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1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6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0.xml" ContentType="application/vnd.openxmlformats-officedocument.spreadsheetml.externalLink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Z:\Client\1 Listed companies\SPV 77\SPV77 &amp; SP4\Jun 2024\Q4 - 30.06.24\3. FS\ส่ง กลต\WA เช็คเเล้ว\6. 30.09.23\TH\"/>
    </mc:Choice>
  </mc:AlternateContent>
  <bookViews>
    <workbookView xWindow="0" yWindow="0" windowWidth="19430" windowHeight="8340" activeTab="4"/>
  </bookViews>
  <sheets>
    <sheet name="FS-T" sheetId="1" r:id="rId1"/>
    <sheet name="PL-T3M" sheetId="2" r:id="rId2"/>
    <sheet name="EQ-T Conso" sheetId="3" r:id="rId3"/>
    <sheet name="EQ-T seperate" sheetId="4" r:id="rId4"/>
    <sheet name="CF-T12M" sheetId="5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</externalReferences>
  <definedNames>
    <definedName name="\" localSheetId="2">#REF!</definedName>
    <definedName name="\" localSheetId="1">#REF!</definedName>
    <definedName name="\">#REF!</definedName>
    <definedName name="\_JUNK">#N/A</definedName>
    <definedName name="\0" localSheetId="2">#REF!</definedName>
    <definedName name="\0" localSheetId="1">#REF!</definedName>
    <definedName name="\0">#REF!</definedName>
    <definedName name="\a" localSheetId="2">'[1]ลูกหนี้(เก่า)'!#REF!</definedName>
    <definedName name="\a" localSheetId="1">'[1]ลูกหนี้(เก่า)'!#REF!</definedName>
    <definedName name="\a">'[1]ลูกหนี้(เก่า)'!#REF!</definedName>
    <definedName name="\b" localSheetId="2">'[1]ลูกหนี้(เก่า)'!#REF!</definedName>
    <definedName name="\b" localSheetId="1">'[1]ลูกหนี้(เก่า)'!#REF!</definedName>
    <definedName name="\b">'[1]ลูกหนี้(เก่า)'!#REF!</definedName>
    <definedName name="\c" localSheetId="2">'[1]ลูกหนี้(เก่า)'!#REF!</definedName>
    <definedName name="\c" localSheetId="1">'[1]ลูกหนี้(เก่า)'!#REF!</definedName>
    <definedName name="\c">'[1]ลูกหนี้(เก่า)'!#REF!</definedName>
    <definedName name="\cac" localSheetId="2">#REF!</definedName>
    <definedName name="\cac" localSheetId="1">#REF!</definedName>
    <definedName name="\cac">#REF!</definedName>
    <definedName name="\d" localSheetId="2">#REF!</definedName>
    <definedName name="\d" localSheetId="1">#REF!</definedName>
    <definedName name="\d">#REF!</definedName>
    <definedName name="\da" localSheetId="2">#REF!</definedName>
    <definedName name="\da" localSheetId="1">#REF!</definedName>
    <definedName name="\da">#REF!</definedName>
    <definedName name="\dfhdtjht" localSheetId="2">#REF!</definedName>
    <definedName name="\dfhdtjht" localSheetId="1">#REF!</definedName>
    <definedName name="\dfhdtjht">#REF!</definedName>
    <definedName name="\e" localSheetId="2">'[1]ลูกหนี้(เก่า)'!#REF!</definedName>
    <definedName name="\e" localSheetId="1">'[1]ลูกหนี้(เก่า)'!#REF!</definedName>
    <definedName name="\e">'[1]ลูกหนี้(เก่า)'!#REF!</definedName>
    <definedName name="\f">#N/A</definedName>
    <definedName name="\fdfdr" localSheetId="2">#REF!</definedName>
    <definedName name="\fdfdr" localSheetId="1">#REF!</definedName>
    <definedName name="\fdfdr">#REF!</definedName>
    <definedName name="\FDWFDWF" localSheetId="2">#REF!</definedName>
    <definedName name="\FDWFDWF" localSheetId="1">#REF!</definedName>
    <definedName name="\FDWFDWF">#REF!</definedName>
    <definedName name="\g">#N/A</definedName>
    <definedName name="\h">#N/A</definedName>
    <definedName name="\hhh" localSheetId="2">#REF!</definedName>
    <definedName name="\hhh" localSheetId="1">#REF!</definedName>
    <definedName name="\hhh">#REF!</definedName>
    <definedName name="\i" localSheetId="2">#REF!</definedName>
    <definedName name="\i" localSheetId="1">#REF!</definedName>
    <definedName name="\i">#REF!</definedName>
    <definedName name="\iii" localSheetId="2">#REF!</definedName>
    <definedName name="\iii" localSheetId="1">#REF!</definedName>
    <definedName name="\iii">#REF!</definedName>
    <definedName name="\j">#N/A</definedName>
    <definedName name="\k">#N/A</definedName>
    <definedName name="\ka" localSheetId="2">#REF!</definedName>
    <definedName name="\ka" localSheetId="1">#REF!</definedName>
    <definedName name="\ka">#REF!</definedName>
    <definedName name="\kkkk" localSheetId="2">#REF!</definedName>
    <definedName name="\kkkk" localSheetId="1">#REF!</definedName>
    <definedName name="\kkkk">#REF!</definedName>
    <definedName name="\l">#N/A</definedName>
    <definedName name="\lll" localSheetId="2">#REF!</definedName>
    <definedName name="\lll" localSheetId="1">#REF!</definedName>
    <definedName name="\lll">#REF!</definedName>
    <definedName name="\m">#N/A</definedName>
    <definedName name="\ma" localSheetId="2">#REF!</definedName>
    <definedName name="\ma" localSheetId="1">#REF!</definedName>
    <definedName name="\ma">#REF!</definedName>
    <definedName name="\MANUAL2">#N/A</definedName>
    <definedName name="\n">#N/A</definedName>
    <definedName name="\na" localSheetId="2">#REF!</definedName>
    <definedName name="\na" localSheetId="1">#REF!</definedName>
    <definedName name="\na">#REF!</definedName>
    <definedName name="\o">#N/A</definedName>
    <definedName name="\p">#N/A</definedName>
    <definedName name="\pa" localSheetId="2">#REF!</definedName>
    <definedName name="\pa" localSheetId="1">#REF!</definedName>
    <definedName name="\pa">#REF!</definedName>
    <definedName name="\par" localSheetId="2">#REF!</definedName>
    <definedName name="\par" localSheetId="1">#REF!</definedName>
    <definedName name="\par">#REF!</definedName>
    <definedName name="\pppp" localSheetId="2">#REF!</definedName>
    <definedName name="\pppp" localSheetId="1">#REF!</definedName>
    <definedName name="\pppp">#REF!</definedName>
    <definedName name="\q">#N/A</definedName>
    <definedName name="\qa" localSheetId="2">#REF!</definedName>
    <definedName name="\qa" localSheetId="1">#REF!</definedName>
    <definedName name="\qa">#REF!</definedName>
    <definedName name="\qaqa" localSheetId="2">#REF!</definedName>
    <definedName name="\qaqa" localSheetId="1">#REF!</definedName>
    <definedName name="\qaqa">#REF!</definedName>
    <definedName name="\r">#N/A</definedName>
    <definedName name="\ra" localSheetId="2">#REF!</definedName>
    <definedName name="\ra" localSheetId="1">#REF!</definedName>
    <definedName name="\ra">#REF!</definedName>
    <definedName name="\s" localSheetId="2">#REF!</definedName>
    <definedName name="\s" localSheetId="1">#REF!</definedName>
    <definedName name="\s">#REF!</definedName>
    <definedName name="\sasa" localSheetId="2">#REF!</definedName>
    <definedName name="\sasa" localSheetId="1">#REF!</definedName>
    <definedName name="\sasa">#REF!</definedName>
    <definedName name="\ssss" localSheetId="2">#REF!</definedName>
    <definedName name="\ssss" localSheetId="1">#REF!</definedName>
    <definedName name="\ssss">#REF!</definedName>
    <definedName name="\t">#N/A</definedName>
    <definedName name="\u" localSheetId="2">'[1]ลูกหนี้(เก่า)'!#REF!</definedName>
    <definedName name="\u" localSheetId="1">'[1]ลูกหนี้(เก่า)'!#REF!</definedName>
    <definedName name="\u">'[1]ลูกหนี้(เก่า)'!#REF!</definedName>
    <definedName name="\uuu" localSheetId="2">#REF!</definedName>
    <definedName name="\uuu" localSheetId="1">#REF!</definedName>
    <definedName name="\uuu">#REF!</definedName>
    <definedName name="\v">#N/A</definedName>
    <definedName name="\w">#N/A</definedName>
    <definedName name="\wa" localSheetId="2">#REF!</definedName>
    <definedName name="\wa" localSheetId="1">#REF!</definedName>
    <definedName name="\wa">#REF!</definedName>
    <definedName name="\x">#N/A</definedName>
    <definedName name="\y">#N/A</definedName>
    <definedName name="\z">#N/A</definedName>
    <definedName name="\zaliza" localSheetId="2">#REF!</definedName>
    <definedName name="\zaliza" localSheetId="1">#REF!</definedName>
    <definedName name="\zaliza">#REF!</definedName>
    <definedName name="_" localSheetId="2">#REF!</definedName>
    <definedName name="_" localSheetId="1">#REF!</definedName>
    <definedName name="_">#REF!</definedName>
    <definedName name="__?DATA_DATA2_L">NA()</definedName>
    <definedName name="_____________AGM2" hidden="1">{#N/A,#N/A,TRUE,"M [OS-05]-00(1)"}</definedName>
    <definedName name="_____________dkk1" localSheetId="2">#REF!</definedName>
    <definedName name="_____________dkk1" localSheetId="1">#REF!</definedName>
    <definedName name="_____________dkk1">#REF!</definedName>
    <definedName name="_____________dkk2" localSheetId="2">#REF!</definedName>
    <definedName name="_____________dkk2" localSheetId="1">#REF!</definedName>
    <definedName name="_____________dkk2">#REF!</definedName>
    <definedName name="_____________exp10" localSheetId="2">#REF!</definedName>
    <definedName name="_____________exp10" localSheetId="1">#REF!</definedName>
    <definedName name="_____________exp10">#REF!</definedName>
    <definedName name="_____________exp11" localSheetId="2">#REF!</definedName>
    <definedName name="_____________exp11" localSheetId="1">#REF!</definedName>
    <definedName name="_____________exp11">#REF!</definedName>
    <definedName name="_____________exp12" localSheetId="2">#REF!</definedName>
    <definedName name="_____________exp12" localSheetId="1">#REF!</definedName>
    <definedName name="_____________exp12">#REF!</definedName>
    <definedName name="_____________EXP22" localSheetId="2">#REF!</definedName>
    <definedName name="_____________EXP22" localSheetId="1">#REF!</definedName>
    <definedName name="_____________EXP22">#REF!</definedName>
    <definedName name="_____________exp5" localSheetId="2">#REF!</definedName>
    <definedName name="_____________exp5" localSheetId="1">#REF!</definedName>
    <definedName name="_____________exp5">#REF!</definedName>
    <definedName name="_____________exp7" localSheetId="2">#REF!</definedName>
    <definedName name="_____________exp7" localSheetId="1">#REF!</definedName>
    <definedName name="_____________exp7">#REF!</definedName>
    <definedName name="_____________exp8" localSheetId="2">#REF!</definedName>
    <definedName name="_____________exp8" localSheetId="1">#REF!</definedName>
    <definedName name="_____________exp8">#REF!</definedName>
    <definedName name="_____________exp9" localSheetId="2">#REF!</definedName>
    <definedName name="_____________exp9" localSheetId="1">#REF!</definedName>
    <definedName name="_____________exp9">#REF!</definedName>
    <definedName name="_____________lit1" localSheetId="2">#REF!</definedName>
    <definedName name="_____________lit1" localSheetId="1">#REF!</definedName>
    <definedName name="_____________lit1">#REF!</definedName>
    <definedName name="_____________lit2" localSheetId="2">#REF!</definedName>
    <definedName name="_____________lit2" localSheetId="1">#REF!</definedName>
    <definedName name="_____________lit2">#REF!</definedName>
    <definedName name="_____________Us1" localSheetId="2">#REF!</definedName>
    <definedName name="_____________Us1" localSheetId="1">#REF!</definedName>
    <definedName name="_____________Us1">#REF!</definedName>
    <definedName name="_____________Us2" localSheetId="2">#REF!</definedName>
    <definedName name="_____________Us2" localSheetId="1">#REF!</definedName>
    <definedName name="_____________Us2">#REF!</definedName>
    <definedName name="____________AGM2" hidden="1">{#N/A,#N/A,TRUE,"M [OS-05]-00(1)"}</definedName>
    <definedName name="___________AGM2" hidden="1">{#N/A,#N/A,TRUE,"M [OS-05]-00(1)"}</definedName>
    <definedName name="___________dkk1" localSheetId="2">#REF!</definedName>
    <definedName name="___________dkk1" localSheetId="1">#REF!</definedName>
    <definedName name="___________dkk1">#REF!</definedName>
    <definedName name="___________dkk2" localSheetId="2">#REF!</definedName>
    <definedName name="___________dkk2" localSheetId="1">#REF!</definedName>
    <definedName name="___________dkk2">#REF!</definedName>
    <definedName name="___________exp10" localSheetId="2">#REF!</definedName>
    <definedName name="___________exp10" localSheetId="1">#REF!</definedName>
    <definedName name="___________exp10">#REF!</definedName>
    <definedName name="___________exp11" localSheetId="2">#REF!</definedName>
    <definedName name="___________exp11" localSheetId="1">#REF!</definedName>
    <definedName name="___________exp11">#REF!</definedName>
    <definedName name="___________exp12" localSheetId="2">#REF!</definedName>
    <definedName name="___________exp12" localSheetId="1">#REF!</definedName>
    <definedName name="___________exp12">#REF!</definedName>
    <definedName name="___________EXP22" localSheetId="2">#REF!</definedName>
    <definedName name="___________EXP22" localSheetId="1">#REF!</definedName>
    <definedName name="___________EXP22">#REF!</definedName>
    <definedName name="___________exp5" localSheetId="2">#REF!</definedName>
    <definedName name="___________exp5" localSheetId="1">#REF!</definedName>
    <definedName name="___________exp5">#REF!</definedName>
    <definedName name="___________exp7" localSheetId="2">#REF!</definedName>
    <definedName name="___________exp7" localSheetId="1">#REF!</definedName>
    <definedName name="___________exp7">#REF!</definedName>
    <definedName name="___________exp8" localSheetId="2">#REF!</definedName>
    <definedName name="___________exp8" localSheetId="1">#REF!</definedName>
    <definedName name="___________exp8">#REF!</definedName>
    <definedName name="___________exp9" localSheetId="2">#REF!</definedName>
    <definedName name="___________exp9" localSheetId="1">#REF!</definedName>
    <definedName name="___________exp9">#REF!</definedName>
    <definedName name="___________lit1" localSheetId="2">#REF!</definedName>
    <definedName name="___________lit1" localSheetId="1">#REF!</definedName>
    <definedName name="___________lit1">#REF!</definedName>
    <definedName name="___________lit2" localSheetId="2">#REF!</definedName>
    <definedName name="___________lit2" localSheetId="1">#REF!</definedName>
    <definedName name="___________lit2">#REF!</definedName>
    <definedName name="___________Us1" localSheetId="2">#REF!</definedName>
    <definedName name="___________Us1" localSheetId="1">#REF!</definedName>
    <definedName name="___________Us1">#REF!</definedName>
    <definedName name="___________Us2" localSheetId="2">#REF!</definedName>
    <definedName name="___________Us2" localSheetId="1">#REF!</definedName>
    <definedName name="___________Us2">#REF!</definedName>
    <definedName name="__________AGM2" hidden="1">{#N/A,#N/A,TRUE,"M [OS-05]-00(1)"}</definedName>
    <definedName name="_________dkk1" localSheetId="2">#REF!</definedName>
    <definedName name="_________dkk1" localSheetId="1">#REF!</definedName>
    <definedName name="_________dkk1">#REF!</definedName>
    <definedName name="_________dkk2" localSheetId="2">#REF!</definedName>
    <definedName name="_________dkk2" localSheetId="1">#REF!</definedName>
    <definedName name="_________dkk2">#REF!</definedName>
    <definedName name="_________exp10" localSheetId="2">#REF!</definedName>
    <definedName name="_________exp10" localSheetId="1">#REF!</definedName>
    <definedName name="_________exp10">#REF!</definedName>
    <definedName name="_________exp11" localSheetId="2">#REF!</definedName>
    <definedName name="_________exp11" localSheetId="1">#REF!</definedName>
    <definedName name="_________exp11">#REF!</definedName>
    <definedName name="_________exp12" localSheetId="2">#REF!</definedName>
    <definedName name="_________exp12" localSheetId="1">#REF!</definedName>
    <definedName name="_________exp12">#REF!</definedName>
    <definedName name="_________EXP22" localSheetId="2">#REF!</definedName>
    <definedName name="_________EXP22" localSheetId="1">#REF!</definedName>
    <definedName name="_________EXP22">#REF!</definedName>
    <definedName name="_________exp5" localSheetId="2">#REF!</definedName>
    <definedName name="_________exp5" localSheetId="1">#REF!</definedName>
    <definedName name="_________exp5">#REF!</definedName>
    <definedName name="_________exp7" localSheetId="2">#REF!</definedName>
    <definedName name="_________exp7" localSheetId="1">#REF!</definedName>
    <definedName name="_________exp7">#REF!</definedName>
    <definedName name="_________exp8" localSheetId="2">#REF!</definedName>
    <definedName name="_________exp8" localSheetId="1">#REF!</definedName>
    <definedName name="_________exp8">#REF!</definedName>
    <definedName name="_________exp9" localSheetId="2">#REF!</definedName>
    <definedName name="_________exp9" localSheetId="1">#REF!</definedName>
    <definedName name="_________exp9">#REF!</definedName>
    <definedName name="_________lit1" localSheetId="2">#REF!</definedName>
    <definedName name="_________lit1" localSheetId="1">#REF!</definedName>
    <definedName name="_________lit1">#REF!</definedName>
    <definedName name="_________lit2" localSheetId="2">#REF!</definedName>
    <definedName name="_________lit2" localSheetId="1">#REF!</definedName>
    <definedName name="_________lit2">#REF!</definedName>
    <definedName name="_________PL1997" localSheetId="2">#REF!</definedName>
    <definedName name="_________PL1997" localSheetId="1">#REF!</definedName>
    <definedName name="_________PL1997">#REF!</definedName>
    <definedName name="_________Us1" localSheetId="2">#REF!</definedName>
    <definedName name="_________Us1" localSheetId="1">#REF!</definedName>
    <definedName name="_________Us1">#REF!</definedName>
    <definedName name="_________Us2" localSheetId="2">#REF!</definedName>
    <definedName name="_________Us2" localSheetId="1">#REF!</definedName>
    <definedName name="_________Us2">#REF!</definedName>
    <definedName name="________DAT1" localSheetId="2">#REF!</definedName>
    <definedName name="________DAT1" localSheetId="1">#REF!</definedName>
    <definedName name="________DAT1">#REF!</definedName>
    <definedName name="________DAT2" localSheetId="2">#REF!</definedName>
    <definedName name="________DAT2" localSheetId="1">#REF!</definedName>
    <definedName name="________DAT2">#REF!</definedName>
    <definedName name="________DAT3" localSheetId="2">#REF!</definedName>
    <definedName name="________DAT3" localSheetId="1">#REF!</definedName>
    <definedName name="________DAT3">#REF!</definedName>
    <definedName name="________DAT4" localSheetId="2">#REF!</definedName>
    <definedName name="________DAT4" localSheetId="1">#REF!</definedName>
    <definedName name="________DAT4">#REF!</definedName>
    <definedName name="________DAT5" localSheetId="2">#REF!</definedName>
    <definedName name="________DAT5" localSheetId="1">#REF!</definedName>
    <definedName name="________DAT5">#REF!</definedName>
    <definedName name="________DAT6" localSheetId="2">#REF!</definedName>
    <definedName name="________DAT6" localSheetId="1">#REF!</definedName>
    <definedName name="________DAT6">#REF!</definedName>
    <definedName name="________DAT7" localSheetId="2">#REF!</definedName>
    <definedName name="________DAT7" localSheetId="1">#REF!</definedName>
    <definedName name="________DAT7">#REF!</definedName>
    <definedName name="________NEW1" localSheetId="2">#REF!</definedName>
    <definedName name="________NEW1" localSheetId="1">#REF!</definedName>
    <definedName name="________NEW1">#REF!</definedName>
    <definedName name="________NEW2" localSheetId="2">#REF!</definedName>
    <definedName name="________NEW2" localSheetId="1">#REF!</definedName>
    <definedName name="________NEW2">#REF!</definedName>
    <definedName name="________PL1" localSheetId="2">#REF!</definedName>
    <definedName name="________PL1" localSheetId="1">#REF!</definedName>
    <definedName name="________PL1">#REF!</definedName>
    <definedName name="________PL1997" localSheetId="2">#REF!</definedName>
    <definedName name="________PL1997" localSheetId="1">#REF!</definedName>
    <definedName name="________PL1997">#REF!</definedName>
    <definedName name="________PL2" localSheetId="2">#REF!</definedName>
    <definedName name="________PL2" localSheetId="1">#REF!</definedName>
    <definedName name="________PL2">#REF!</definedName>
    <definedName name="________SCB1">'[2]SCB 1 - Current'!$F$10</definedName>
    <definedName name="________SCB2">'[2]SCB 2 - Current'!$F$11</definedName>
    <definedName name="_______AGM2" hidden="1">{#N/A,#N/A,TRUE,"M [OS-05]-00(1)"}</definedName>
    <definedName name="_______DAT1" localSheetId="2">#REF!</definedName>
    <definedName name="_______DAT1" localSheetId="1">#REF!</definedName>
    <definedName name="_______DAT1">#REF!</definedName>
    <definedName name="_______DAT2" localSheetId="2">#REF!</definedName>
    <definedName name="_______DAT2" localSheetId="1">#REF!</definedName>
    <definedName name="_______DAT2">#REF!</definedName>
    <definedName name="_______DAT3" localSheetId="2">#REF!</definedName>
    <definedName name="_______DAT3" localSheetId="1">#REF!</definedName>
    <definedName name="_______DAT3">#REF!</definedName>
    <definedName name="_______DAT4" localSheetId="2">#REF!</definedName>
    <definedName name="_______DAT4" localSheetId="1">#REF!</definedName>
    <definedName name="_______DAT4">#REF!</definedName>
    <definedName name="_______DAT5" localSheetId="2">#REF!</definedName>
    <definedName name="_______DAT5" localSheetId="1">#REF!</definedName>
    <definedName name="_______DAT5">#REF!</definedName>
    <definedName name="_______DAT6" localSheetId="2">#REF!</definedName>
    <definedName name="_______DAT6" localSheetId="1">#REF!</definedName>
    <definedName name="_______DAT6">#REF!</definedName>
    <definedName name="_______DAT7" localSheetId="2">#REF!</definedName>
    <definedName name="_______DAT7" localSheetId="1">#REF!</definedName>
    <definedName name="_______DAT7">#REF!</definedName>
    <definedName name="_______dkk1" localSheetId="2">#REF!</definedName>
    <definedName name="_______dkk1" localSheetId="1">#REF!</definedName>
    <definedName name="_______dkk1">#REF!</definedName>
    <definedName name="_______dkk2" localSheetId="2">#REF!</definedName>
    <definedName name="_______dkk2" localSheetId="1">#REF!</definedName>
    <definedName name="_______dkk2">#REF!</definedName>
    <definedName name="_______exp10" localSheetId="2">#REF!</definedName>
    <definedName name="_______exp10" localSheetId="1">#REF!</definedName>
    <definedName name="_______exp10">#REF!</definedName>
    <definedName name="_______exp11" localSheetId="2">#REF!</definedName>
    <definedName name="_______exp11" localSheetId="1">#REF!</definedName>
    <definedName name="_______exp11">#REF!</definedName>
    <definedName name="_______exp12" localSheetId="2">#REF!</definedName>
    <definedName name="_______exp12" localSheetId="1">#REF!</definedName>
    <definedName name="_______exp12">#REF!</definedName>
    <definedName name="_______EXP22" localSheetId="2">#REF!</definedName>
    <definedName name="_______EXP22" localSheetId="1">#REF!</definedName>
    <definedName name="_______EXP22">#REF!</definedName>
    <definedName name="_______exp5" localSheetId="2">#REF!</definedName>
    <definedName name="_______exp5" localSheetId="1">#REF!</definedName>
    <definedName name="_______exp5">#REF!</definedName>
    <definedName name="_______exp7" localSheetId="2">#REF!</definedName>
    <definedName name="_______exp7" localSheetId="1">#REF!</definedName>
    <definedName name="_______exp7">#REF!</definedName>
    <definedName name="_______exp8" localSheetId="2">#REF!</definedName>
    <definedName name="_______exp8" localSheetId="1">#REF!</definedName>
    <definedName name="_______exp8">#REF!</definedName>
    <definedName name="_______exp9" localSheetId="2">#REF!</definedName>
    <definedName name="_______exp9" localSheetId="1">#REF!</definedName>
    <definedName name="_______exp9">#REF!</definedName>
    <definedName name="_______fd2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_______lit1" localSheetId="2">#REF!</definedName>
    <definedName name="_______lit1" localSheetId="1">#REF!</definedName>
    <definedName name="_______lit1">#REF!</definedName>
    <definedName name="_______lit2" localSheetId="2">#REF!</definedName>
    <definedName name="_______lit2" localSheetId="1">#REF!</definedName>
    <definedName name="_______lit2">#REF!</definedName>
    <definedName name="_______NEW1" localSheetId="2">#REF!</definedName>
    <definedName name="_______NEW1" localSheetId="1">#REF!</definedName>
    <definedName name="_______NEW1">#REF!</definedName>
    <definedName name="_______NEW2" localSheetId="2">#REF!</definedName>
    <definedName name="_______NEW2" localSheetId="1">#REF!</definedName>
    <definedName name="_______NEW2">#REF!</definedName>
    <definedName name="_______PL1" localSheetId="2">#REF!</definedName>
    <definedName name="_______PL1" localSheetId="1">#REF!</definedName>
    <definedName name="_______PL1">#REF!</definedName>
    <definedName name="_______PL1997" localSheetId="2">#REF!</definedName>
    <definedName name="_______PL1997" localSheetId="1">#REF!</definedName>
    <definedName name="_______PL1997">#REF!</definedName>
    <definedName name="_______PL2" localSheetId="2">#REF!</definedName>
    <definedName name="_______PL2" localSheetId="1">#REF!</definedName>
    <definedName name="_______PL2">#REF!</definedName>
    <definedName name="_______PM1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_______SCB1">'[2]SCB 1 - Current'!$F$10</definedName>
    <definedName name="_______SCB2">'[2]SCB 2 - Current'!$F$11</definedName>
    <definedName name="_______T4" localSheetId="2">#REF!</definedName>
    <definedName name="_______T4" localSheetId="1">#REF!</definedName>
    <definedName name="_______T4">#REF!</definedName>
    <definedName name="_______Us1" localSheetId="2">#REF!</definedName>
    <definedName name="_______Us1" localSheetId="1">#REF!</definedName>
    <definedName name="_______Us1">#REF!</definedName>
    <definedName name="_______Us2" localSheetId="2">#REF!</definedName>
    <definedName name="_______Us2" localSheetId="1">#REF!</definedName>
    <definedName name="_______Us2">#REF!</definedName>
    <definedName name="______A300000">NA()</definedName>
    <definedName name="______A65700">NA()</definedName>
    <definedName name="______A65800">NA()</definedName>
    <definedName name="______A66000">NA()</definedName>
    <definedName name="______A67000">NA()</definedName>
    <definedName name="______A68000">NA()</definedName>
    <definedName name="______A70000">NA()</definedName>
    <definedName name="______A75000">NA()</definedName>
    <definedName name="______A85000">NA()</definedName>
    <definedName name="______A96665">"$#REF!.$#REF!$#REF!"</definedName>
    <definedName name="______A99965">"$#REF!.$#REF!$#REF!"</definedName>
    <definedName name="______A99999">"$#REF!.$#REF!$#REF!"</definedName>
    <definedName name="______abb91">NA()</definedName>
    <definedName name="______abc1" hidden="1">#REF!</definedName>
    <definedName name="______AGM2" hidden="1">{#N/A,#N/A,TRUE,"M [OS-05]-00(1)"}</definedName>
    <definedName name="______AH500000">NA()</definedName>
    <definedName name="______atn1">NA()</definedName>
    <definedName name="______atn10">NA()</definedName>
    <definedName name="______atn2">NA()</definedName>
    <definedName name="______atn3">NA()</definedName>
    <definedName name="______atn4">NA()</definedName>
    <definedName name="______atn5">NA()</definedName>
    <definedName name="______atn6">NA()</definedName>
    <definedName name="______atn7">NA()</definedName>
    <definedName name="______atn8">NA()</definedName>
    <definedName name="______atn9">NA()</definedName>
    <definedName name="______boi1">NA()</definedName>
    <definedName name="______boi2">NA()</definedName>
    <definedName name="______CON1">NA()</definedName>
    <definedName name="______CON2">NA()</definedName>
    <definedName name="______cpd1">NA()</definedName>
    <definedName name="______cpd2">NA()</definedName>
    <definedName name="______CT250">NA()</definedName>
    <definedName name="______dao1">NA()</definedName>
    <definedName name="______dao2">NA()</definedName>
    <definedName name="______dap2">NA()</definedName>
    <definedName name="______DAT1">NA()</definedName>
    <definedName name="______DAT10" localSheetId="2">#REF!</definedName>
    <definedName name="______DAT10" localSheetId="1">#REF!</definedName>
    <definedName name="______DAT10">#REF!</definedName>
    <definedName name="______DAT11">NA()</definedName>
    <definedName name="______DAT12">NA()</definedName>
    <definedName name="______DAT13">NA()</definedName>
    <definedName name="______DAT14">NA()</definedName>
    <definedName name="______DAT15">NA()</definedName>
    <definedName name="______DAT16">NA()</definedName>
    <definedName name="______DAT17">NA()</definedName>
    <definedName name="______DAT18">NA()</definedName>
    <definedName name="______DAT19">NA()</definedName>
    <definedName name="______DAT2">NA()</definedName>
    <definedName name="______DAT20">NA()</definedName>
    <definedName name="______DAT21">NA()</definedName>
    <definedName name="______DAT22">NA()</definedName>
    <definedName name="______DAT23">NA()</definedName>
    <definedName name="______DAT24">NA()</definedName>
    <definedName name="______DAT25">NA()</definedName>
    <definedName name="______DAT26">NA()</definedName>
    <definedName name="______DAT27">NA()</definedName>
    <definedName name="______DAT28">NA()</definedName>
    <definedName name="______DAT29">NA()</definedName>
    <definedName name="______DAT3">NA()</definedName>
    <definedName name="______DAT30">NA()</definedName>
    <definedName name="______DAT31">NA()</definedName>
    <definedName name="______DAT32">NA()</definedName>
    <definedName name="______DAT33">NA()</definedName>
    <definedName name="______DAT34">NA()</definedName>
    <definedName name="______DAT35">NA()</definedName>
    <definedName name="______DAT36">NA()</definedName>
    <definedName name="______DAT37">NA()</definedName>
    <definedName name="______DAT38">NA()</definedName>
    <definedName name="______DAT39">NA()</definedName>
    <definedName name="______DAT4">NA()</definedName>
    <definedName name="______DAT40">NA()</definedName>
    <definedName name="______DAT41">NA()</definedName>
    <definedName name="______DAT42">NA()</definedName>
    <definedName name="______DAT43">NA()</definedName>
    <definedName name="______DAT44">NA()</definedName>
    <definedName name="______DAT45">NA()</definedName>
    <definedName name="______DAT46">NA()</definedName>
    <definedName name="______DAT47">NA()</definedName>
    <definedName name="______DAT48">NA()</definedName>
    <definedName name="______DAT49">NA()</definedName>
    <definedName name="______DAT5">NA()</definedName>
    <definedName name="______DAT50">NA()</definedName>
    <definedName name="______DAT51">NA()</definedName>
    <definedName name="______DAT6" localSheetId="2">#REF!</definedName>
    <definedName name="______DAT6" localSheetId="1">#REF!</definedName>
    <definedName name="______DAT6">#REF!</definedName>
    <definedName name="______DAT7" localSheetId="2">#REF!</definedName>
    <definedName name="______DAT7" localSheetId="1">#REF!</definedName>
    <definedName name="______DAT7">#REF!</definedName>
    <definedName name="______DAT8" localSheetId="2">#REF!</definedName>
    <definedName name="______DAT8" localSheetId="1">#REF!</definedName>
    <definedName name="______DAT8">#REF!</definedName>
    <definedName name="______DAT9" localSheetId="2">#REF!</definedName>
    <definedName name="______DAT9" localSheetId="1">#REF!</definedName>
    <definedName name="______DAT9">#REF!</definedName>
    <definedName name="______day1">NA()</definedName>
    <definedName name="______day2">NA()</definedName>
    <definedName name="______dbu1">NA()</definedName>
    <definedName name="______dbu2">NA()</definedName>
    <definedName name="______ddn400">NA()</definedName>
    <definedName name="______ddn600">NA()</definedName>
    <definedName name="______deo1">NA()</definedName>
    <definedName name="______deo10">NA()</definedName>
    <definedName name="______deo2">NA()</definedName>
    <definedName name="______deo3">NA()</definedName>
    <definedName name="______deo4">NA()</definedName>
    <definedName name="______deo5">NA()</definedName>
    <definedName name="______deo6">NA()</definedName>
    <definedName name="______deo7">NA()</definedName>
    <definedName name="______deo8">NA()</definedName>
    <definedName name="______deo9">NA()</definedName>
    <definedName name="______dgt100">NA()</definedName>
    <definedName name="______doi3">NA()</definedName>
    <definedName name="______E99999">NA()</definedName>
    <definedName name="______f123" localSheetId="2">#REF!</definedName>
    <definedName name="______f123" localSheetId="1">#REF!</definedName>
    <definedName name="______f123">#REF!</definedName>
    <definedName name="______fd2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______GID1">NA()</definedName>
    <definedName name="______han23">NA()</definedName>
    <definedName name="______lap1">NA()</definedName>
    <definedName name="______lap2">NA()</definedName>
    <definedName name="______MAC12">NA()</definedName>
    <definedName name="______MAC46">NA()</definedName>
    <definedName name="______nc151">NA()</definedName>
    <definedName name="______nc27">NA()</definedName>
    <definedName name="______NCL100">NA()</definedName>
    <definedName name="______NCL200">NA()</definedName>
    <definedName name="______NCL250">NA()</definedName>
    <definedName name="______NET2">NA()</definedName>
    <definedName name="______NEW1" localSheetId="2">#REF!</definedName>
    <definedName name="______NEW1" localSheetId="1">#REF!</definedName>
    <definedName name="______NEW1">#REF!</definedName>
    <definedName name="______NEW2" localSheetId="2">#REF!</definedName>
    <definedName name="______NEW2" localSheetId="1">#REF!</definedName>
    <definedName name="______NEW2">#REF!</definedName>
    <definedName name="______nga3">NA()</definedName>
    <definedName name="______nin190">NA()</definedName>
    <definedName name="______oto10">NA()</definedName>
    <definedName name="______pc30">NA()</definedName>
    <definedName name="______pc40">NA()</definedName>
    <definedName name="______PCR1">#N/A</definedName>
    <definedName name="______PL1" localSheetId="2">#REF!</definedName>
    <definedName name="______PL1" localSheetId="1">#REF!</definedName>
    <definedName name="______PL1">#REF!</definedName>
    <definedName name="______PL1997" localSheetId="2">#REF!</definedName>
    <definedName name="______PL1997" localSheetId="1">#REF!</definedName>
    <definedName name="______PL1997">#REF!</definedName>
    <definedName name="______PL2" localSheetId="2">#REF!</definedName>
    <definedName name="______PL2" localSheetId="1">#REF!</definedName>
    <definedName name="______PL2">#REF!</definedName>
    <definedName name="______PM1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______rev1">#N/A</definedName>
    <definedName name="______san110">NA()</definedName>
    <definedName name="______sat10">NA()</definedName>
    <definedName name="______sat12">NA()</definedName>
    <definedName name="______sat14">NA()</definedName>
    <definedName name="______sat16">NA()</definedName>
    <definedName name="______sat20">NA()</definedName>
    <definedName name="______Sat27">NA()</definedName>
    <definedName name="______Sat6">NA()</definedName>
    <definedName name="______sat8">NA()</definedName>
    <definedName name="______sc1">NA()</definedName>
    <definedName name="______SC2">NA()</definedName>
    <definedName name="______sc3">NA()</definedName>
    <definedName name="______SCB1">'[2]SCB 1 - Current'!$F$10</definedName>
    <definedName name="______SCB2">'[2]SCB 2 - Current'!$F$11</definedName>
    <definedName name="______SN3">NA()</definedName>
    <definedName name="______T4" localSheetId="2">#REF!</definedName>
    <definedName name="______T4" localSheetId="1">#REF!</definedName>
    <definedName name="______T4">#REF!</definedName>
    <definedName name="______tct3">NA()</definedName>
    <definedName name="______tct5">NA()</definedName>
    <definedName name="______tg427">NA()</definedName>
    <definedName name="______th100">NA()</definedName>
    <definedName name="______TH160">NA()</definedName>
    <definedName name="______TH20">NA()</definedName>
    <definedName name="______TL1">NA()</definedName>
    <definedName name="______TL2">NA()</definedName>
    <definedName name="______TL3">NA()</definedName>
    <definedName name="______TLA120">NA()</definedName>
    <definedName name="______TLA35">NA()</definedName>
    <definedName name="______TLA50">NA()</definedName>
    <definedName name="______TLA70">NA()</definedName>
    <definedName name="______TLA95">NA()</definedName>
    <definedName name="______TR250">NA()</definedName>
    <definedName name="______tr375">NA()</definedName>
    <definedName name="______tz593">NA()</definedName>
    <definedName name="______ui110">NA()</definedName>
    <definedName name="______vc1">NA()</definedName>
    <definedName name="______vc2">NA()</definedName>
    <definedName name="______vc3">NA()</definedName>
    <definedName name="______VL100">NA()</definedName>
    <definedName name="______VL200">NA()</definedName>
    <definedName name="______VL250">NA()</definedName>
    <definedName name="______XM30">NA()</definedName>
    <definedName name="_____A300000">NA()</definedName>
    <definedName name="_____A65700">NA()</definedName>
    <definedName name="_____A65800">NA()</definedName>
    <definedName name="_____A66000">NA()</definedName>
    <definedName name="_____A67000">NA()</definedName>
    <definedName name="_____A68000">NA()</definedName>
    <definedName name="_____A70000">NA()</definedName>
    <definedName name="_____A75000">NA()</definedName>
    <definedName name="_____A85000">NA()</definedName>
    <definedName name="_____A96665">"$#REF!.$#REF!$#REF!"</definedName>
    <definedName name="_____A99965">"$#REF!.$#REF!$#REF!"</definedName>
    <definedName name="_____A99999">"$#REF!.$#REF!$#REF!"</definedName>
    <definedName name="_____abb91">NA()</definedName>
    <definedName name="_____abc1" hidden="1">#REF!</definedName>
    <definedName name="_____AGM2" hidden="1">{#N/A,#N/A,TRUE,"M [OS-05]-00(1)"}</definedName>
    <definedName name="_____AH500000">NA()</definedName>
    <definedName name="_____atn1">NA()</definedName>
    <definedName name="_____atn10">NA()</definedName>
    <definedName name="_____atn2">NA()</definedName>
    <definedName name="_____atn3">NA()</definedName>
    <definedName name="_____atn4">NA()</definedName>
    <definedName name="_____atn5">NA()</definedName>
    <definedName name="_____atn6">NA()</definedName>
    <definedName name="_____atn7">NA()</definedName>
    <definedName name="_____atn8">NA()</definedName>
    <definedName name="_____atn9">NA()</definedName>
    <definedName name="_____boi1">NA()</definedName>
    <definedName name="_____boi2">NA()</definedName>
    <definedName name="_____CON1">NA()</definedName>
    <definedName name="_____CON2">NA()</definedName>
    <definedName name="_____cpd1">NA()</definedName>
    <definedName name="_____cpd2">NA()</definedName>
    <definedName name="_____CT250">NA()</definedName>
    <definedName name="_____dao1">NA()</definedName>
    <definedName name="_____dao2">NA()</definedName>
    <definedName name="_____dap2">NA()</definedName>
    <definedName name="_____DAT1">NA()</definedName>
    <definedName name="_____DAT10" localSheetId="2">#REF!</definedName>
    <definedName name="_____DAT10" localSheetId="1">#REF!</definedName>
    <definedName name="_____DAT10">#REF!</definedName>
    <definedName name="_____DAT11">NA()</definedName>
    <definedName name="_____DAT12">NA()</definedName>
    <definedName name="_____DAT13">NA()</definedName>
    <definedName name="_____DAT14">NA()</definedName>
    <definedName name="_____DAT15">NA()</definedName>
    <definedName name="_____DAT16">NA()</definedName>
    <definedName name="_____DAT17">NA()</definedName>
    <definedName name="_____DAT18">NA()</definedName>
    <definedName name="_____DAT19">NA()</definedName>
    <definedName name="_____DAT2">NA()</definedName>
    <definedName name="_____DAT20">NA()</definedName>
    <definedName name="_____DAT21">NA()</definedName>
    <definedName name="_____DAT22">NA()</definedName>
    <definedName name="_____DAT23">NA()</definedName>
    <definedName name="_____DAT24">NA()</definedName>
    <definedName name="_____DAT25">NA()</definedName>
    <definedName name="_____DAT26">NA()</definedName>
    <definedName name="_____DAT27">NA()</definedName>
    <definedName name="_____DAT28">NA()</definedName>
    <definedName name="_____DAT29">NA()</definedName>
    <definedName name="_____DAT3">NA()</definedName>
    <definedName name="_____DAT30">NA()</definedName>
    <definedName name="_____DAT31">NA()</definedName>
    <definedName name="_____DAT32">NA()</definedName>
    <definedName name="_____DAT33">NA()</definedName>
    <definedName name="_____DAT34">NA()</definedName>
    <definedName name="_____DAT35">NA()</definedName>
    <definedName name="_____DAT36">NA()</definedName>
    <definedName name="_____DAT37">NA()</definedName>
    <definedName name="_____DAT38">NA()</definedName>
    <definedName name="_____DAT39">NA()</definedName>
    <definedName name="_____DAT4">NA()</definedName>
    <definedName name="_____DAT40">NA()</definedName>
    <definedName name="_____DAT41">NA()</definedName>
    <definedName name="_____DAT42">NA()</definedName>
    <definedName name="_____DAT43">NA()</definedName>
    <definedName name="_____DAT44">NA()</definedName>
    <definedName name="_____DAT45">NA()</definedName>
    <definedName name="_____DAT46">NA()</definedName>
    <definedName name="_____DAT47">NA()</definedName>
    <definedName name="_____DAT48">NA()</definedName>
    <definedName name="_____DAT49">NA()</definedName>
    <definedName name="_____DAT5">NA()</definedName>
    <definedName name="_____DAT50">NA()</definedName>
    <definedName name="_____DAT51">NA()</definedName>
    <definedName name="_____DAT6" localSheetId="2">#REF!</definedName>
    <definedName name="_____DAT6" localSheetId="1">#REF!</definedName>
    <definedName name="_____DAT6">#REF!</definedName>
    <definedName name="_____DAT7" localSheetId="2">#REF!</definedName>
    <definedName name="_____DAT7" localSheetId="1">#REF!</definedName>
    <definedName name="_____DAT7">#REF!</definedName>
    <definedName name="_____DAT8" localSheetId="2">#REF!</definedName>
    <definedName name="_____DAT8" localSheetId="1">#REF!</definedName>
    <definedName name="_____DAT8">#REF!</definedName>
    <definedName name="_____DAT9" localSheetId="2">#REF!</definedName>
    <definedName name="_____DAT9" localSheetId="1">#REF!</definedName>
    <definedName name="_____DAT9">#REF!</definedName>
    <definedName name="_____day1">NA()</definedName>
    <definedName name="_____day2">NA()</definedName>
    <definedName name="_____dbu1">NA()</definedName>
    <definedName name="_____dbu2">NA()</definedName>
    <definedName name="_____ddn400">NA()</definedName>
    <definedName name="_____ddn600">NA()</definedName>
    <definedName name="_____deo1">NA()</definedName>
    <definedName name="_____deo10">NA()</definedName>
    <definedName name="_____deo2">NA()</definedName>
    <definedName name="_____deo3">NA()</definedName>
    <definedName name="_____deo4">NA()</definedName>
    <definedName name="_____deo5">NA()</definedName>
    <definedName name="_____deo6">NA()</definedName>
    <definedName name="_____deo7">NA()</definedName>
    <definedName name="_____deo8">NA()</definedName>
    <definedName name="_____deo9">NA()</definedName>
    <definedName name="_____dgt100">NA()</definedName>
    <definedName name="_____dkk1" localSheetId="2">#REF!</definedName>
    <definedName name="_____dkk1" localSheetId="1">#REF!</definedName>
    <definedName name="_____dkk1">#REF!</definedName>
    <definedName name="_____dkk2" localSheetId="2">#REF!</definedName>
    <definedName name="_____dkk2" localSheetId="1">#REF!</definedName>
    <definedName name="_____dkk2">#REF!</definedName>
    <definedName name="_____doi3">NA()</definedName>
    <definedName name="_____E99999">NA()</definedName>
    <definedName name="_____exp10" localSheetId="2">#REF!</definedName>
    <definedName name="_____exp10" localSheetId="1">#REF!</definedName>
    <definedName name="_____exp10">#REF!</definedName>
    <definedName name="_____exp11" localSheetId="2">#REF!</definedName>
    <definedName name="_____exp11" localSheetId="1">#REF!</definedName>
    <definedName name="_____exp11">#REF!</definedName>
    <definedName name="_____exp12" localSheetId="2">#REF!</definedName>
    <definedName name="_____exp12" localSheetId="1">#REF!</definedName>
    <definedName name="_____exp12">#REF!</definedName>
    <definedName name="_____EXP22" localSheetId="2">#REF!</definedName>
    <definedName name="_____EXP22" localSheetId="1">#REF!</definedName>
    <definedName name="_____EXP22">#REF!</definedName>
    <definedName name="_____exp5" localSheetId="2">#REF!</definedName>
    <definedName name="_____exp5" localSheetId="1">#REF!</definedName>
    <definedName name="_____exp5">#REF!</definedName>
    <definedName name="_____exp7" localSheetId="2">#REF!</definedName>
    <definedName name="_____exp7" localSheetId="1">#REF!</definedName>
    <definedName name="_____exp7">#REF!</definedName>
    <definedName name="_____exp8" localSheetId="2">#REF!</definedName>
    <definedName name="_____exp8" localSheetId="1">#REF!</definedName>
    <definedName name="_____exp8">#REF!</definedName>
    <definedName name="_____exp9" localSheetId="2">#REF!</definedName>
    <definedName name="_____exp9" localSheetId="1">#REF!</definedName>
    <definedName name="_____exp9">#REF!</definedName>
    <definedName name="_____f123" localSheetId="2">#REF!</definedName>
    <definedName name="_____f123" localSheetId="1">#REF!</definedName>
    <definedName name="_____f123">#REF!</definedName>
    <definedName name="_____fd2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_____FG5" hidden="1">{"cashflow",#N/A,FALSE,"cash flow"}</definedName>
    <definedName name="_____GID1">NA()</definedName>
    <definedName name="_____h2">[3]เงินกู้ธนชาติ!$G$2</definedName>
    <definedName name="_____han23">NA()</definedName>
    <definedName name="_____K2" localSheetId="2" hidden="1">#REF!</definedName>
    <definedName name="_____K2" localSheetId="1" hidden="1">#REF!</definedName>
    <definedName name="_____K2" hidden="1">#REF!</definedName>
    <definedName name="_____lap1">NA()</definedName>
    <definedName name="_____lap2">NA()</definedName>
    <definedName name="_____lit1" localSheetId="2">#REF!</definedName>
    <definedName name="_____lit1" localSheetId="1">#REF!</definedName>
    <definedName name="_____lit1">#REF!</definedName>
    <definedName name="_____lit2" localSheetId="2">#REF!</definedName>
    <definedName name="_____lit2" localSheetId="1">#REF!</definedName>
    <definedName name="_____lit2">#REF!</definedName>
    <definedName name="_____MAC12">NA()</definedName>
    <definedName name="_____MAC46">NA()</definedName>
    <definedName name="_____nc151">NA()</definedName>
    <definedName name="_____nc27">NA()</definedName>
    <definedName name="_____NCL100">NA()</definedName>
    <definedName name="_____NCL200">NA()</definedName>
    <definedName name="_____NCL250">NA()</definedName>
    <definedName name="_____NET2">NA()</definedName>
    <definedName name="_____NEW1" localSheetId="2">#REF!</definedName>
    <definedName name="_____NEW1" localSheetId="1">#REF!</definedName>
    <definedName name="_____NEW1">#REF!</definedName>
    <definedName name="_____NEW2" localSheetId="2">#REF!</definedName>
    <definedName name="_____NEW2" localSheetId="1">#REF!</definedName>
    <definedName name="_____NEW2">#REF!</definedName>
    <definedName name="_____nga3">NA()</definedName>
    <definedName name="_____nin190">NA()</definedName>
    <definedName name="_____oto10">NA()</definedName>
    <definedName name="_____pc30">NA()</definedName>
    <definedName name="_____pc40">NA()</definedName>
    <definedName name="_____PCR1">#N/A</definedName>
    <definedName name="_____PL1" localSheetId="2">#REF!</definedName>
    <definedName name="_____PL1" localSheetId="1">#REF!</definedName>
    <definedName name="_____PL1">#REF!</definedName>
    <definedName name="_____PL1997" localSheetId="2">#REF!</definedName>
    <definedName name="_____PL1997" localSheetId="1">#REF!</definedName>
    <definedName name="_____PL1997">#REF!</definedName>
    <definedName name="_____PL2" localSheetId="2">#REF!</definedName>
    <definedName name="_____PL2" localSheetId="1">#REF!</definedName>
    <definedName name="_____PL2">#REF!</definedName>
    <definedName name="_____PM1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_____rev1">#N/A</definedName>
    <definedName name="_____san110">NA()</definedName>
    <definedName name="_____sat10">NA()</definedName>
    <definedName name="_____sat12">NA()</definedName>
    <definedName name="_____sat14">NA()</definedName>
    <definedName name="_____sat16">NA()</definedName>
    <definedName name="_____sat20">NA()</definedName>
    <definedName name="_____Sat27">NA()</definedName>
    <definedName name="_____Sat6">NA()</definedName>
    <definedName name="_____sat8">NA()</definedName>
    <definedName name="_____sc1">NA()</definedName>
    <definedName name="_____SC2">NA()</definedName>
    <definedName name="_____sc3">NA()</definedName>
    <definedName name="_____SCB1">'[2]SCB 1 - Current'!$F$10</definedName>
    <definedName name="_____SCB2">'[2]SCB 2 - Current'!$F$11</definedName>
    <definedName name="_____SN3">NA()</definedName>
    <definedName name="_____T4" localSheetId="2">#REF!</definedName>
    <definedName name="_____T4" localSheetId="1">#REF!</definedName>
    <definedName name="_____T4">#REF!</definedName>
    <definedName name="_____tct3">NA()</definedName>
    <definedName name="_____tct5">NA()</definedName>
    <definedName name="_____tg427">NA()</definedName>
    <definedName name="_____th100">NA()</definedName>
    <definedName name="_____TH160">NA()</definedName>
    <definedName name="_____TH20">NA()</definedName>
    <definedName name="_____TL1">NA()</definedName>
    <definedName name="_____TL2">NA()</definedName>
    <definedName name="_____TL3">NA()</definedName>
    <definedName name="_____TLA120">NA()</definedName>
    <definedName name="_____TLA35">NA()</definedName>
    <definedName name="_____TLA50">NA()</definedName>
    <definedName name="_____TLA70">NA()</definedName>
    <definedName name="_____TLA95">NA()</definedName>
    <definedName name="_____TR250">NA()</definedName>
    <definedName name="_____tr375">NA()</definedName>
    <definedName name="_____tz593">NA()</definedName>
    <definedName name="_____ui110">NA()</definedName>
    <definedName name="_____Us1" localSheetId="2">#REF!</definedName>
    <definedName name="_____Us1" localSheetId="1">#REF!</definedName>
    <definedName name="_____Us1">#REF!</definedName>
    <definedName name="_____Us2" localSheetId="2">#REF!</definedName>
    <definedName name="_____Us2" localSheetId="1">#REF!</definedName>
    <definedName name="_____Us2">#REF!</definedName>
    <definedName name="_____vc1">NA()</definedName>
    <definedName name="_____vc2">NA()</definedName>
    <definedName name="_____vc3">NA()</definedName>
    <definedName name="_____VL100">NA()</definedName>
    <definedName name="_____VL200">NA()</definedName>
    <definedName name="_____VL250">NA()</definedName>
    <definedName name="_____XM30">NA()</definedName>
    <definedName name="____A300000">NA()</definedName>
    <definedName name="____A65700">NA()</definedName>
    <definedName name="____A65800">NA()</definedName>
    <definedName name="____A66000">NA()</definedName>
    <definedName name="____A67000">NA()</definedName>
    <definedName name="____A68000">NA()</definedName>
    <definedName name="____A70000">NA()</definedName>
    <definedName name="____A75000">NA()</definedName>
    <definedName name="____A85000">NA()</definedName>
    <definedName name="____A96665">"$#REF!.$#REF!$#REF!"</definedName>
    <definedName name="____A99965">"$#REF!.$#REF!$#REF!"</definedName>
    <definedName name="____A99999">"$#REF!.$#REF!$#REF!"</definedName>
    <definedName name="____abb91">NA()</definedName>
    <definedName name="____abc1" hidden="1">#REF!</definedName>
    <definedName name="____AGM2" hidden="1">{#N/A,#N/A,TRUE,"M [OS-05]-00(1)"}</definedName>
    <definedName name="____AH500000">NA()</definedName>
    <definedName name="____as4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____atn1">NA()</definedName>
    <definedName name="____atn10">NA()</definedName>
    <definedName name="____atn2">NA()</definedName>
    <definedName name="____atn3">NA()</definedName>
    <definedName name="____atn4">NA()</definedName>
    <definedName name="____atn5">NA()</definedName>
    <definedName name="____atn6">NA()</definedName>
    <definedName name="____atn7">NA()</definedName>
    <definedName name="____atn8">NA()</definedName>
    <definedName name="____atn9">NA()</definedName>
    <definedName name="____aug08" hidden="1">#REF!</definedName>
    <definedName name="____boi1">NA()</definedName>
    <definedName name="____boi2">NA()</definedName>
    <definedName name="____CON1">NA()</definedName>
    <definedName name="____CON2">NA()</definedName>
    <definedName name="____cpd1">NA()</definedName>
    <definedName name="____cpd2">NA()</definedName>
    <definedName name="____CT250">NA()</definedName>
    <definedName name="____dao1">NA()</definedName>
    <definedName name="____dao2">NA()</definedName>
    <definedName name="____dap2">NA()</definedName>
    <definedName name="____DAT1">NA()</definedName>
    <definedName name="____DAT10" localSheetId="2">#REF!</definedName>
    <definedName name="____DAT10" localSheetId="1">#REF!</definedName>
    <definedName name="____DAT10">#REF!</definedName>
    <definedName name="____DAT11">NA()</definedName>
    <definedName name="____DAT12">NA()</definedName>
    <definedName name="____DAT13">NA()</definedName>
    <definedName name="____DAT14">NA()</definedName>
    <definedName name="____DAT15">NA()</definedName>
    <definedName name="____DAT16">NA()</definedName>
    <definedName name="____DAT17">NA()</definedName>
    <definedName name="____DAT18">NA()</definedName>
    <definedName name="____DAT19">NA()</definedName>
    <definedName name="____DAT2">NA()</definedName>
    <definedName name="____DAT20">NA()</definedName>
    <definedName name="____DAT21">NA()</definedName>
    <definedName name="____DAT22">NA()</definedName>
    <definedName name="____DAT23">NA()</definedName>
    <definedName name="____DAT24">NA()</definedName>
    <definedName name="____DAT25">NA()</definedName>
    <definedName name="____DAT26">NA()</definedName>
    <definedName name="____DAT27">NA()</definedName>
    <definedName name="____DAT28">NA()</definedName>
    <definedName name="____DAT29">NA()</definedName>
    <definedName name="____DAT3">NA()</definedName>
    <definedName name="____DAT30">NA()</definedName>
    <definedName name="____DAT31">NA()</definedName>
    <definedName name="____DAT32">NA()</definedName>
    <definedName name="____DAT33">NA()</definedName>
    <definedName name="____DAT34">NA()</definedName>
    <definedName name="____DAT35">NA()</definedName>
    <definedName name="____DAT36">NA()</definedName>
    <definedName name="____DAT37">NA()</definedName>
    <definedName name="____DAT38">NA()</definedName>
    <definedName name="____DAT39">NA()</definedName>
    <definedName name="____DAT4">NA()</definedName>
    <definedName name="____DAT40">NA()</definedName>
    <definedName name="____DAT41">NA()</definedName>
    <definedName name="____DAT42">NA()</definedName>
    <definedName name="____DAT43">NA()</definedName>
    <definedName name="____DAT44">NA()</definedName>
    <definedName name="____DAT45">NA()</definedName>
    <definedName name="____DAT46">NA()</definedName>
    <definedName name="____DAT47">NA()</definedName>
    <definedName name="____DAT48">NA()</definedName>
    <definedName name="____DAT49">NA()</definedName>
    <definedName name="____DAT5">NA()</definedName>
    <definedName name="____DAT50">NA()</definedName>
    <definedName name="____DAT51">NA()</definedName>
    <definedName name="____DAT6" localSheetId="2">#REF!</definedName>
    <definedName name="____DAT6" localSheetId="1">#REF!</definedName>
    <definedName name="____DAT6">#REF!</definedName>
    <definedName name="____DAT7" localSheetId="2">#REF!</definedName>
    <definedName name="____DAT7" localSheetId="1">#REF!</definedName>
    <definedName name="____DAT7">#REF!</definedName>
    <definedName name="____DAT8" localSheetId="2">#REF!</definedName>
    <definedName name="____DAT8" localSheetId="1">#REF!</definedName>
    <definedName name="____DAT8">#REF!</definedName>
    <definedName name="____DAT9" localSheetId="2">#REF!</definedName>
    <definedName name="____DAT9" localSheetId="1">#REF!</definedName>
    <definedName name="____DAT9">#REF!</definedName>
    <definedName name="____day1">NA()</definedName>
    <definedName name="____day2">NA()</definedName>
    <definedName name="____dbu1">NA()</definedName>
    <definedName name="____dbu2">NA()</definedName>
    <definedName name="____ddn400">NA()</definedName>
    <definedName name="____ddn600">NA()</definedName>
    <definedName name="____deo1">NA()</definedName>
    <definedName name="____deo10">NA()</definedName>
    <definedName name="____deo2">NA()</definedName>
    <definedName name="____deo3">NA()</definedName>
    <definedName name="____deo4">NA()</definedName>
    <definedName name="____deo5">NA()</definedName>
    <definedName name="____deo6">NA()</definedName>
    <definedName name="____deo7">NA()</definedName>
    <definedName name="____deo8">NA()</definedName>
    <definedName name="____deo9">NA()</definedName>
    <definedName name="____dgt100">NA()</definedName>
    <definedName name="____dkk1" localSheetId="2">#REF!</definedName>
    <definedName name="____dkk1" localSheetId="1">#REF!</definedName>
    <definedName name="____dkk1">#REF!</definedName>
    <definedName name="____dkk2" localSheetId="2">#REF!</definedName>
    <definedName name="____dkk2" localSheetId="1">#REF!</definedName>
    <definedName name="____dkk2">#REF!</definedName>
    <definedName name="____doi3">NA()</definedName>
    <definedName name="____E99999">NA()</definedName>
    <definedName name="____exp10" localSheetId="2">#REF!</definedName>
    <definedName name="____exp10" localSheetId="1">#REF!</definedName>
    <definedName name="____exp10">#REF!</definedName>
    <definedName name="____exp11" localSheetId="2">#REF!</definedName>
    <definedName name="____exp11" localSheetId="1">#REF!</definedName>
    <definedName name="____exp11">#REF!</definedName>
    <definedName name="____exp12" localSheetId="2">#REF!</definedName>
    <definedName name="____exp12" localSheetId="1">#REF!</definedName>
    <definedName name="____exp12">#REF!</definedName>
    <definedName name="____EXP22" localSheetId="2">#REF!</definedName>
    <definedName name="____EXP22" localSheetId="1">#REF!</definedName>
    <definedName name="____EXP22">#REF!</definedName>
    <definedName name="____exp5" localSheetId="2">#REF!</definedName>
    <definedName name="____exp5" localSheetId="1">#REF!</definedName>
    <definedName name="____exp5">#REF!</definedName>
    <definedName name="____exp7" localSheetId="2">#REF!</definedName>
    <definedName name="____exp7" localSheetId="1">#REF!</definedName>
    <definedName name="____exp7">#REF!</definedName>
    <definedName name="____exp8" localSheetId="2">#REF!</definedName>
    <definedName name="____exp8" localSheetId="1">#REF!</definedName>
    <definedName name="____exp8">#REF!</definedName>
    <definedName name="____exp9" localSheetId="2">#REF!</definedName>
    <definedName name="____exp9" localSheetId="1">#REF!</definedName>
    <definedName name="____exp9">#REF!</definedName>
    <definedName name="____f123" localSheetId="2">#REF!</definedName>
    <definedName name="____f123" localSheetId="1">#REF!</definedName>
    <definedName name="____f123">#REF!</definedName>
    <definedName name="____fd2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____GID1">NA()</definedName>
    <definedName name="____h2">[3]เงินกู้ธนชาติ!$G$2</definedName>
    <definedName name="____H3" hidden="1">{#N/A,#N/A,FALSE,"Sheet1"}</definedName>
    <definedName name="____han23">NA()</definedName>
    <definedName name="____K2" localSheetId="2" hidden="1">#REF!</definedName>
    <definedName name="____K2" localSheetId="1" hidden="1">#REF!</definedName>
    <definedName name="____K2" hidden="1">#REF!</definedName>
    <definedName name="____KA1" hidden="1">{#N/A,#N/A,FALSE,"Sheet1"}</definedName>
    <definedName name="____kkk1" localSheetId="2" hidden="1">#REF!</definedName>
    <definedName name="____kkk1" localSheetId="1" hidden="1">#REF!</definedName>
    <definedName name="____kkk1" hidden="1">#REF!</definedName>
    <definedName name="____lap1">NA()</definedName>
    <definedName name="____lap2">NA()</definedName>
    <definedName name="____lit1" localSheetId="2">#REF!</definedName>
    <definedName name="____lit1" localSheetId="1">#REF!</definedName>
    <definedName name="____lit1">#REF!</definedName>
    <definedName name="____lit2" localSheetId="2">#REF!</definedName>
    <definedName name="____lit2" localSheetId="1">#REF!</definedName>
    <definedName name="____lit2">#REF!</definedName>
    <definedName name="____MAC12">NA()</definedName>
    <definedName name="____MAC46">NA()</definedName>
    <definedName name="____N4" hidden="1">{#N/A,#N/A,FALSE,"Sheet1"}</definedName>
    <definedName name="____nc151">NA()</definedName>
    <definedName name="____nc27">NA()</definedName>
    <definedName name="____NCL100">NA()</definedName>
    <definedName name="____NCL200">NA()</definedName>
    <definedName name="____NCL250">NA()</definedName>
    <definedName name="____NET2">NA()</definedName>
    <definedName name="____NEW1" localSheetId="2">#REF!</definedName>
    <definedName name="____NEW1" localSheetId="1">#REF!</definedName>
    <definedName name="____NEW1">#REF!</definedName>
    <definedName name="____NEW2" localSheetId="2">#REF!</definedName>
    <definedName name="____NEW2" localSheetId="1">#REF!</definedName>
    <definedName name="____NEW2">#REF!</definedName>
    <definedName name="____nga3">NA()</definedName>
    <definedName name="____nin190">NA()</definedName>
    <definedName name="____oto10">NA()</definedName>
    <definedName name="____pc30">NA()</definedName>
    <definedName name="____pc40">NA()</definedName>
    <definedName name="____PCR1">#N/A</definedName>
    <definedName name="____PL1" localSheetId="2">#REF!</definedName>
    <definedName name="____PL1" localSheetId="1">#REF!</definedName>
    <definedName name="____PL1">#REF!</definedName>
    <definedName name="____PL1997" localSheetId="2">#REF!</definedName>
    <definedName name="____PL1997" localSheetId="1">#REF!</definedName>
    <definedName name="____PL1997">#REF!</definedName>
    <definedName name="____PL2" localSheetId="2">#REF!</definedName>
    <definedName name="____PL2" localSheetId="1">#REF!</definedName>
    <definedName name="____PL2">#REF!</definedName>
    <definedName name="____PM1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____rev1">#N/A</definedName>
    <definedName name="____rrr5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____san110">NA()</definedName>
    <definedName name="____sat10">NA()</definedName>
    <definedName name="____sat12">NA()</definedName>
    <definedName name="____sat14">NA()</definedName>
    <definedName name="____sat16">NA()</definedName>
    <definedName name="____sat20">NA()</definedName>
    <definedName name="____Sat27">NA()</definedName>
    <definedName name="____Sat6">NA()</definedName>
    <definedName name="____sat8">NA()</definedName>
    <definedName name="____sc1">NA()</definedName>
    <definedName name="____SC2">NA()</definedName>
    <definedName name="____sc3">NA()</definedName>
    <definedName name="____SCB1">'[2]SCB 1 - Current'!$F$10</definedName>
    <definedName name="____SCB2">'[2]SCB 2 - Current'!$F$11</definedName>
    <definedName name="____SN3">NA()</definedName>
    <definedName name="____sss6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____T4" localSheetId="2">#REF!</definedName>
    <definedName name="____T4" localSheetId="1">#REF!</definedName>
    <definedName name="____T4">#REF!</definedName>
    <definedName name="____tct3">NA()</definedName>
    <definedName name="____tct5">NA()</definedName>
    <definedName name="____tg427">NA()</definedName>
    <definedName name="____th100">NA()</definedName>
    <definedName name="____TH160">NA()</definedName>
    <definedName name="____TH20">NA()</definedName>
    <definedName name="____thi3" localSheetId="2">#REF!</definedName>
    <definedName name="____thi3" localSheetId="1">#REF!</definedName>
    <definedName name="____thi3">#REF!</definedName>
    <definedName name="____TL1">NA()</definedName>
    <definedName name="____TL2">NA()</definedName>
    <definedName name="____TL3">NA()</definedName>
    <definedName name="____TLA120">NA()</definedName>
    <definedName name="____TLA35">NA()</definedName>
    <definedName name="____TLA50">NA()</definedName>
    <definedName name="____TLA70">NA()</definedName>
    <definedName name="____TLA95">NA()</definedName>
    <definedName name="____TR250">NA()</definedName>
    <definedName name="____tr375">NA()</definedName>
    <definedName name="____tz593">NA()</definedName>
    <definedName name="____U4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____UB1" hidden="1">{"'Feb 99'!$A$1:$G$30"}</definedName>
    <definedName name="____UB2" hidden="1">{"'Feb 99'!$A$1:$G$30"}</definedName>
    <definedName name="____ui110">NA()</definedName>
    <definedName name="____Us1" localSheetId="2">#REF!</definedName>
    <definedName name="____Us1" localSheetId="1">#REF!</definedName>
    <definedName name="____Us1">#REF!</definedName>
    <definedName name="____Us2" localSheetId="2">#REF!</definedName>
    <definedName name="____Us2" localSheetId="1">#REF!</definedName>
    <definedName name="____Us2">#REF!</definedName>
    <definedName name="____vc1">NA()</definedName>
    <definedName name="____vc2">NA()</definedName>
    <definedName name="____vc3">NA()</definedName>
    <definedName name="____VL100">NA()</definedName>
    <definedName name="____VL200">NA()</definedName>
    <definedName name="____VL250">NA()</definedName>
    <definedName name="____w23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____w45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____ww1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____XM30">NA()</definedName>
    <definedName name="___A300000">NA()</definedName>
    <definedName name="___A65700">NA()</definedName>
    <definedName name="___A65800">NA()</definedName>
    <definedName name="___A66000">NA()</definedName>
    <definedName name="___A67000">NA()</definedName>
    <definedName name="___A68000">NA()</definedName>
    <definedName name="___A70000">NA()</definedName>
    <definedName name="___A75000">NA()</definedName>
    <definedName name="___A85000">NA()</definedName>
    <definedName name="___A96665">"$#REF!.$#REF!$#REF!"</definedName>
    <definedName name="___A99965">"$#REF!.$#REF!$#REF!"</definedName>
    <definedName name="___A99999">"$#REF!.$#REF!$#REF!"</definedName>
    <definedName name="___abb91">NA()</definedName>
    <definedName name="___abc1" hidden="1">#REF!</definedName>
    <definedName name="___AGM2" hidden="1">{#N/A,#N/A,TRUE,"M [OS-05]-00(1)"}</definedName>
    <definedName name="___AH500000">NA()</definedName>
    <definedName name="___aq34">'[4]เงินกู้ MGC'!$F$15</definedName>
    <definedName name="___aq4">[4]เงินกู้ธนชาติ!$E$17</definedName>
    <definedName name="___aq678">'[4]เงินกู้ MGC'!$E$17</definedName>
    <definedName name="___as4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___atn1">NA()</definedName>
    <definedName name="___atn10">NA()</definedName>
    <definedName name="___atn2">NA()</definedName>
    <definedName name="___atn3">NA()</definedName>
    <definedName name="___atn4">NA()</definedName>
    <definedName name="___atn5">NA()</definedName>
    <definedName name="___atn6">NA()</definedName>
    <definedName name="___atn7">NA()</definedName>
    <definedName name="___atn8">NA()</definedName>
    <definedName name="___atn9">NA()</definedName>
    <definedName name="___aug08" hidden="1">#REF!</definedName>
    <definedName name="___boi1">NA()</definedName>
    <definedName name="___boi2">NA()</definedName>
    <definedName name="___CON1">NA()</definedName>
    <definedName name="___CON2">NA()</definedName>
    <definedName name="___cpd1">NA()</definedName>
    <definedName name="___cpd2">NA()</definedName>
    <definedName name="___CT250">NA()</definedName>
    <definedName name="___dao1">NA()</definedName>
    <definedName name="___dao2">NA()</definedName>
    <definedName name="___dap2">NA()</definedName>
    <definedName name="___DAT1" localSheetId="2">'[5]N-11.3'!#REF!</definedName>
    <definedName name="___DAT1" localSheetId="1">'[5]N-11.3'!#REF!</definedName>
    <definedName name="___DAT1">'[5]N-11.3'!#REF!</definedName>
    <definedName name="___DAT10" localSheetId="2">[6]BMCT2003!#REF!</definedName>
    <definedName name="___DAT10" localSheetId="1">[6]BMCT2003!#REF!</definedName>
    <definedName name="___DAT10">[6]BMCT2003!#REF!</definedName>
    <definedName name="___DAT11" localSheetId="2">[6]BMCT2003!#REF!</definedName>
    <definedName name="___DAT11" localSheetId="1">[6]BMCT2003!#REF!</definedName>
    <definedName name="___DAT11">[6]BMCT2003!#REF!</definedName>
    <definedName name="___DAT12" localSheetId="2">[6]BMCT2003!#REF!</definedName>
    <definedName name="___DAT12" localSheetId="1">[6]BMCT2003!#REF!</definedName>
    <definedName name="___DAT12">[6]BMCT2003!#REF!</definedName>
    <definedName name="___DAT13" localSheetId="2">[6]BMCT2003!#REF!</definedName>
    <definedName name="___DAT13" localSheetId="1">[6]BMCT2003!#REF!</definedName>
    <definedName name="___DAT13">[6]BMCT2003!#REF!</definedName>
    <definedName name="___DAT14" localSheetId="2">[6]BMCT2003!#REF!</definedName>
    <definedName name="___DAT14" localSheetId="1">[6]BMCT2003!#REF!</definedName>
    <definedName name="___DAT14">[6]BMCT2003!#REF!</definedName>
    <definedName name="___DAT15" localSheetId="2">[6]BMCT2003!#REF!</definedName>
    <definedName name="___DAT15" localSheetId="1">[6]BMCT2003!#REF!</definedName>
    <definedName name="___DAT15">[6]BMCT2003!#REF!</definedName>
    <definedName name="___DAT16" localSheetId="2">[6]BMCT2003!#REF!</definedName>
    <definedName name="___DAT16" localSheetId="1">[6]BMCT2003!#REF!</definedName>
    <definedName name="___DAT16">[6]BMCT2003!#REF!</definedName>
    <definedName name="___DAT17" localSheetId="2">[6]BMCT2003!#REF!</definedName>
    <definedName name="___DAT17" localSheetId="1">[6]BMCT2003!#REF!</definedName>
    <definedName name="___DAT17">[6]BMCT2003!#REF!</definedName>
    <definedName name="___DAT18" localSheetId="2">[6]BMCT2003!#REF!</definedName>
    <definedName name="___DAT18" localSheetId="1">[6]BMCT2003!#REF!</definedName>
    <definedName name="___DAT18">[6]BMCT2003!#REF!</definedName>
    <definedName name="___DAT19" localSheetId="2">[6]BMCT2003!#REF!</definedName>
    <definedName name="___DAT19" localSheetId="1">[6]BMCT2003!#REF!</definedName>
    <definedName name="___DAT19">[6]BMCT2003!#REF!</definedName>
    <definedName name="___DAT2" localSheetId="2">[6]BMCT2003!#REF!</definedName>
    <definedName name="___DAT2" localSheetId="1">[6]BMCT2003!#REF!</definedName>
    <definedName name="___DAT2">[6]BMCT2003!#REF!</definedName>
    <definedName name="___DAT20" localSheetId="2">[6]BMCT2003!#REF!</definedName>
    <definedName name="___DAT20" localSheetId="1">[6]BMCT2003!#REF!</definedName>
    <definedName name="___DAT20">[6]BMCT2003!#REF!</definedName>
    <definedName name="___DAT21">NA()</definedName>
    <definedName name="___DAT22">NA()</definedName>
    <definedName name="___DAT23">NA()</definedName>
    <definedName name="___DAT24">NA()</definedName>
    <definedName name="___DAT25">NA()</definedName>
    <definedName name="___DAT26">NA()</definedName>
    <definedName name="___DAT27">NA()</definedName>
    <definedName name="___DAT28">NA()</definedName>
    <definedName name="___DAT29">NA()</definedName>
    <definedName name="___DAT3" localSheetId="2">[6]BMCT2003!#REF!</definedName>
    <definedName name="___DAT3" localSheetId="1">[6]BMCT2003!#REF!</definedName>
    <definedName name="___DAT3">[6]BMCT2003!#REF!</definedName>
    <definedName name="___DAT30">NA()</definedName>
    <definedName name="___DAT31">NA()</definedName>
    <definedName name="___DAT32">NA()</definedName>
    <definedName name="___DAT33">NA()</definedName>
    <definedName name="___DAT34">NA()</definedName>
    <definedName name="___DAT35">NA()</definedName>
    <definedName name="___DAT36">NA()</definedName>
    <definedName name="___DAT37">NA()</definedName>
    <definedName name="___DAT38">NA()</definedName>
    <definedName name="___DAT39">NA()</definedName>
    <definedName name="___DAT4" localSheetId="2">[6]BMCT2003!#REF!</definedName>
    <definedName name="___DAT4" localSheetId="1">[6]BMCT2003!#REF!</definedName>
    <definedName name="___DAT4">[6]BMCT2003!#REF!</definedName>
    <definedName name="___DAT40">NA()</definedName>
    <definedName name="___DAT41">NA()</definedName>
    <definedName name="___DAT42">NA()</definedName>
    <definedName name="___DAT43">NA()</definedName>
    <definedName name="___DAT44">NA()</definedName>
    <definedName name="___DAT45">NA()</definedName>
    <definedName name="___DAT46">NA()</definedName>
    <definedName name="___DAT47">NA()</definedName>
    <definedName name="___DAT48">NA()</definedName>
    <definedName name="___DAT49">NA()</definedName>
    <definedName name="___DAT5" localSheetId="2">[6]BMCT2003!#REF!</definedName>
    <definedName name="___DAT5" localSheetId="1">[6]BMCT2003!#REF!</definedName>
    <definedName name="___DAT5">[6]BMCT2003!#REF!</definedName>
    <definedName name="___DAT50">NA()</definedName>
    <definedName name="___DAT51">NA()</definedName>
    <definedName name="___DAT6" localSheetId="2">[6]BMCT2003!#REF!</definedName>
    <definedName name="___DAT6" localSheetId="1">[6]BMCT2003!#REF!</definedName>
    <definedName name="___DAT6">[6]BMCT2003!#REF!</definedName>
    <definedName name="___DAT7" localSheetId="2">[6]BMCT2003!#REF!</definedName>
    <definedName name="___DAT7" localSheetId="1">[6]BMCT2003!#REF!</definedName>
    <definedName name="___DAT7">[6]BMCT2003!#REF!</definedName>
    <definedName name="___DAT8" localSheetId="2">[6]BMCT2003!#REF!</definedName>
    <definedName name="___DAT8" localSheetId="1">[6]BMCT2003!#REF!</definedName>
    <definedName name="___DAT8">[6]BMCT2003!#REF!</definedName>
    <definedName name="___DAT9" localSheetId="2">[6]BMCT2003!#REF!</definedName>
    <definedName name="___DAT9" localSheetId="1">[6]BMCT2003!#REF!</definedName>
    <definedName name="___DAT9">[6]BMCT2003!#REF!</definedName>
    <definedName name="___day1">NA()</definedName>
    <definedName name="___day2">NA()</definedName>
    <definedName name="___dbu1">NA()</definedName>
    <definedName name="___dbu2">NA()</definedName>
    <definedName name="___ddn400">NA()</definedName>
    <definedName name="___ddn600">NA()</definedName>
    <definedName name="___deo1">NA()</definedName>
    <definedName name="___deo10">NA()</definedName>
    <definedName name="___deo2">NA()</definedName>
    <definedName name="___deo3">NA()</definedName>
    <definedName name="___deo4">NA()</definedName>
    <definedName name="___deo5">NA()</definedName>
    <definedName name="___deo6">NA()</definedName>
    <definedName name="___deo7">NA()</definedName>
    <definedName name="___deo8">NA()</definedName>
    <definedName name="___deo9">NA()</definedName>
    <definedName name="___dgt100">NA()</definedName>
    <definedName name="___dkk1" localSheetId="2">#REF!</definedName>
    <definedName name="___dkk1" localSheetId="1">#REF!</definedName>
    <definedName name="___dkk1">#REF!</definedName>
    <definedName name="___dkk10" localSheetId="2">#REF!</definedName>
    <definedName name="___dkk10" localSheetId="1">#REF!</definedName>
    <definedName name="___dkk10">#REF!</definedName>
    <definedName name="___dkk2" localSheetId="2">#REF!</definedName>
    <definedName name="___dkk2" localSheetId="1">#REF!</definedName>
    <definedName name="___dkk2">#REF!</definedName>
    <definedName name="___doi3">NA()</definedName>
    <definedName name="___E1" localSheetId="2">#REF!</definedName>
    <definedName name="___E1" localSheetId="1">#REF!</definedName>
    <definedName name="___E1">#REF!</definedName>
    <definedName name="___e8" localSheetId="2">#REF!</definedName>
    <definedName name="___e8" localSheetId="1">#REF!</definedName>
    <definedName name="___e8">#REF!</definedName>
    <definedName name="___e9" localSheetId="2">#REF!</definedName>
    <definedName name="___e9" localSheetId="1">#REF!</definedName>
    <definedName name="___e9">#REF!</definedName>
    <definedName name="___E99999">NA()</definedName>
    <definedName name="___Exp1">[7]Exp!$B$1:$AD$39</definedName>
    <definedName name="___exp10" localSheetId="2">#REF!</definedName>
    <definedName name="___exp10" localSheetId="1">#REF!</definedName>
    <definedName name="___exp10">#REF!</definedName>
    <definedName name="___exp11" localSheetId="2">#REF!</definedName>
    <definedName name="___exp11" localSheetId="1">#REF!</definedName>
    <definedName name="___exp11">#REF!</definedName>
    <definedName name="___exp12" localSheetId="2">#REF!</definedName>
    <definedName name="___exp12" localSheetId="1">#REF!</definedName>
    <definedName name="___exp12">#REF!</definedName>
    <definedName name="___exp13" localSheetId="2">#REF!</definedName>
    <definedName name="___exp13" localSheetId="1">#REF!</definedName>
    <definedName name="___exp13">#REF!</definedName>
    <definedName name="___exp14" localSheetId="2">#REF!</definedName>
    <definedName name="___exp14" localSheetId="1">#REF!</definedName>
    <definedName name="___exp14">#REF!</definedName>
    <definedName name="___Exp2">[7]Exp!$B$44:$AD$66</definedName>
    <definedName name="___EXP22" localSheetId="2">#REF!</definedName>
    <definedName name="___EXP22" localSheetId="1">#REF!</definedName>
    <definedName name="___EXP22">#REF!</definedName>
    <definedName name="___exp5" localSheetId="2">#REF!</definedName>
    <definedName name="___exp5" localSheetId="1">#REF!</definedName>
    <definedName name="___exp5">#REF!</definedName>
    <definedName name="___exp7" localSheetId="2">#REF!</definedName>
    <definedName name="___exp7" localSheetId="1">#REF!</definedName>
    <definedName name="___exp7">#REF!</definedName>
    <definedName name="___exp8" localSheetId="2">#REF!</definedName>
    <definedName name="___exp8" localSheetId="1">#REF!</definedName>
    <definedName name="___exp8">#REF!</definedName>
    <definedName name="___exp9" localSheetId="2">#REF!</definedName>
    <definedName name="___exp9" localSheetId="1">#REF!</definedName>
    <definedName name="___exp9">#REF!</definedName>
    <definedName name="___f123" localSheetId="2">#REF!</definedName>
    <definedName name="___f123" localSheetId="1">#REF!</definedName>
    <definedName name="___f123">#REF!</definedName>
    <definedName name="___fd2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___FG5" hidden="1">{"cashflow",#N/A,FALSE,"cash flow"}</definedName>
    <definedName name="___fob1" localSheetId="2">#REF!</definedName>
    <definedName name="___fob1" localSheetId="1">#REF!</definedName>
    <definedName name="___fob1">#REF!</definedName>
    <definedName name="___GID1">NA()</definedName>
    <definedName name="___h2">[8]เงินกู้ธนชาติ!$G$2</definedName>
    <definedName name="___H3" hidden="1">{#N/A,#N/A,FALSE,"Sheet1"}</definedName>
    <definedName name="___han23">NA()</definedName>
    <definedName name="___K2" localSheetId="2" hidden="1">#REF!</definedName>
    <definedName name="___K2" localSheetId="1" hidden="1">#REF!</definedName>
    <definedName name="___K2" hidden="1">#REF!</definedName>
    <definedName name="___KA1" hidden="1">{#N/A,#N/A,FALSE,"Sheet1"}</definedName>
    <definedName name="___kkk1" localSheetId="2" hidden="1">#REF!</definedName>
    <definedName name="___kkk1" localSheetId="1" hidden="1">#REF!</definedName>
    <definedName name="___kkk1" hidden="1">#REF!</definedName>
    <definedName name="___lap1">NA()</definedName>
    <definedName name="___lap2">NA()</definedName>
    <definedName name="___lit1" localSheetId="2">#REF!</definedName>
    <definedName name="___lit1" localSheetId="1">#REF!</definedName>
    <definedName name="___lit1">#REF!</definedName>
    <definedName name="___lit2" localSheetId="2">#REF!</definedName>
    <definedName name="___lit2" localSheetId="1">#REF!</definedName>
    <definedName name="___lit2">#REF!</definedName>
    <definedName name="___M2" hidden="1">{#N/A,#N/A,FALSE,"Aa-Ab";#N/A,#N/A,FALSE,"A03";#N/A,#N/A,FALSE,"A03a_A07a";#N/A,#N/A,FALSE,"A04a";#N/A,#N/A,FALSE,"A05a";#N/A,#N/A,FALSE,"A08.02-03-04";#N/A,#N/A,FALSE,"A08a2-3";#N/A,#N/A,FALSE,"A08.05";#N/A,#N/A,FALSE,"A09a";#N/A,#N/A,FALSE,"A13.01";#N/A,#N/A,FALSE,"A16a";#N/A,#N/A,FALSE,"A16b";#N/A,#N/A,FALSE,"A16da";#N/A,#N/A,FALSE,"A16i 1";#N/A,#N/A,FALSE,"A26.01-02";#N/A,#N/A,FALSE,"A32.03";#N/A,#N/A,FALSE,"A32.04a";#N/A,#N/A,FALSE,"A33.01";#N/A,#N/A,FALSE,"A33.02";#N/A,#N/A,FALSE,"A36";#N/A,#N/A,FALSE,"A37.01-03";#N/A,#N/A,FALSE,"A41"}</definedName>
    <definedName name="___MAC12">NA()</definedName>
    <definedName name="___MAC46">NA()</definedName>
    <definedName name="___n3" localSheetId="2">#REF!</definedName>
    <definedName name="___n3" localSheetId="1">#REF!</definedName>
    <definedName name="___n3">#REF!</definedName>
    <definedName name="___N4" hidden="1">{#N/A,#N/A,FALSE,"Sheet1"}</definedName>
    <definedName name="___nc151">NA()</definedName>
    <definedName name="___nc27">NA()</definedName>
    <definedName name="___NCL100">NA()</definedName>
    <definedName name="___NCL200">NA()</definedName>
    <definedName name="___NCL250">NA()</definedName>
    <definedName name="___NET2">NA()</definedName>
    <definedName name="___NEW1" localSheetId="2">#REF!</definedName>
    <definedName name="___NEW1" localSheetId="1">#REF!</definedName>
    <definedName name="___NEW1">#REF!</definedName>
    <definedName name="___NEW2" localSheetId="2">#REF!</definedName>
    <definedName name="___NEW2" localSheetId="1">#REF!</definedName>
    <definedName name="___NEW2">#REF!</definedName>
    <definedName name="___nga3">NA()</definedName>
    <definedName name="___nh6" localSheetId="2">#REF!</definedName>
    <definedName name="___nh6" localSheetId="1">#REF!</definedName>
    <definedName name="___nh6">#REF!</definedName>
    <definedName name="___nin190">NA()</definedName>
    <definedName name="___oto10">NA()</definedName>
    <definedName name="___pc30">NA()</definedName>
    <definedName name="___pc40">NA()</definedName>
    <definedName name="___PCR1">#N/A</definedName>
    <definedName name="___PL1" localSheetId="2">#REF!</definedName>
    <definedName name="___PL1" localSheetId="1">#REF!</definedName>
    <definedName name="___PL1">#REF!</definedName>
    <definedName name="___PL1997" localSheetId="2">#REF!</definedName>
    <definedName name="___PL1997" localSheetId="1">#REF!</definedName>
    <definedName name="___PL1997">#REF!</definedName>
    <definedName name="___PL2" localSheetId="2">#REF!</definedName>
    <definedName name="___PL2" localSheetId="1">#REF!</definedName>
    <definedName name="___PL2">#REF!</definedName>
    <definedName name="___PM1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___pp1" localSheetId="2">#REF!</definedName>
    <definedName name="___pp1" localSheetId="1">#REF!</definedName>
    <definedName name="___pp1">#REF!</definedName>
    <definedName name="___pp2" localSheetId="2">#REF!</definedName>
    <definedName name="___pp2" localSheetId="1">#REF!</definedName>
    <definedName name="___pp2">#REF!</definedName>
    <definedName name="___pp3" localSheetId="2">#REF!</definedName>
    <definedName name="___pp3" localSheetId="1">#REF!</definedName>
    <definedName name="___pp3">#REF!</definedName>
    <definedName name="___pp4" localSheetId="2">#REF!</definedName>
    <definedName name="___pp4" localSheetId="1">#REF!</definedName>
    <definedName name="___pp4">#REF!</definedName>
    <definedName name="___pp5" localSheetId="2">#REF!</definedName>
    <definedName name="___pp5" localSheetId="1">#REF!</definedName>
    <definedName name="___pp5">#REF!</definedName>
    <definedName name="___pp6" localSheetId="2">#REF!</definedName>
    <definedName name="___pp6" localSheetId="1">#REF!</definedName>
    <definedName name="___pp6">#REF!</definedName>
    <definedName name="___pp7" localSheetId="2">#REF!</definedName>
    <definedName name="___pp7" localSheetId="1">#REF!</definedName>
    <definedName name="___pp7">#REF!</definedName>
    <definedName name="___rev1">#N/A</definedName>
    <definedName name="___RM2" hidden="1">{#N/A,#N/A,FALSE,"Aa-Ab";#N/A,#N/A,FALSE,"A03";#N/A,#N/A,FALSE,"A03a_A07a";#N/A,#N/A,FALSE,"A04a";#N/A,#N/A,FALSE,"A05a";#N/A,#N/A,FALSE,"A08.02-03-04";#N/A,#N/A,FALSE,"A08a2-3";#N/A,#N/A,FALSE,"A08.05";#N/A,#N/A,FALSE,"A09a";#N/A,#N/A,FALSE,"A13.01";#N/A,#N/A,FALSE,"A16a";#N/A,#N/A,FALSE,"A16b";#N/A,#N/A,FALSE,"A16da";#N/A,#N/A,FALSE,"A16i 1";#N/A,#N/A,FALSE,"A26.01-02";#N/A,#N/A,FALSE,"A32.03";#N/A,#N/A,FALSE,"A32.04a";#N/A,#N/A,FALSE,"A33.01";#N/A,#N/A,FALSE,"A33.02";#N/A,#N/A,FALSE,"A36";#N/A,#N/A,FALSE,"A37.01-03";#N/A,#N/A,FALSE,"A41"}</definedName>
    <definedName name="___rrr5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___san110">NA()</definedName>
    <definedName name="___sat10">NA()</definedName>
    <definedName name="___sat12">NA()</definedName>
    <definedName name="___sat14">NA()</definedName>
    <definedName name="___sat16">NA()</definedName>
    <definedName name="___sat20">NA()</definedName>
    <definedName name="___Sat27">NA()</definedName>
    <definedName name="___Sat6">NA()</definedName>
    <definedName name="___sat8">NA()</definedName>
    <definedName name="___sc1">NA()</definedName>
    <definedName name="___SC2">NA()</definedName>
    <definedName name="___sc3">NA()</definedName>
    <definedName name="___SCB1">'[2]SCB 1 - Current'!$F$10</definedName>
    <definedName name="___SCB2">'[2]SCB 2 - Current'!$F$11</definedName>
    <definedName name="___SN3">NA()</definedName>
    <definedName name="___sss6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___st1" localSheetId="2">#REF!</definedName>
    <definedName name="___st1" localSheetId="1">#REF!</definedName>
    <definedName name="___st1">#REF!</definedName>
    <definedName name="___T4" localSheetId="2">#REF!</definedName>
    <definedName name="___T4" localSheetId="1">#REF!</definedName>
    <definedName name="___T4">#REF!</definedName>
    <definedName name="___Tab1">[9]Expenses!$A$3:$S$808</definedName>
    <definedName name="___tct3">NA()</definedName>
    <definedName name="___tct5">NA()</definedName>
    <definedName name="___tg427">NA()</definedName>
    <definedName name="___th100">NA()</definedName>
    <definedName name="___TH160">NA()</definedName>
    <definedName name="___TH20">NA()</definedName>
    <definedName name="___thi3" localSheetId="2">#REF!</definedName>
    <definedName name="___thi3" localSheetId="1">#REF!</definedName>
    <definedName name="___thi3">#REF!</definedName>
    <definedName name="___TL1">NA()</definedName>
    <definedName name="___TL2">NA()</definedName>
    <definedName name="___TL3">NA()</definedName>
    <definedName name="___TLA120">NA()</definedName>
    <definedName name="___TLA35">NA()</definedName>
    <definedName name="___TLA50">NA()</definedName>
    <definedName name="___TLA70">NA()</definedName>
    <definedName name="___TLA95">NA()</definedName>
    <definedName name="___TR250">NA()</definedName>
    <definedName name="___tr375">NA()</definedName>
    <definedName name="___tz593">NA()</definedName>
    <definedName name="___U4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___UB1" hidden="1">{"'Feb 99'!$A$1:$G$30"}</definedName>
    <definedName name="___UB2" hidden="1">{"'Feb 99'!$A$1:$G$30"}</definedName>
    <definedName name="___ui110">NA()</definedName>
    <definedName name="___Us1" localSheetId="2">#REF!</definedName>
    <definedName name="___Us1" localSheetId="1">#REF!</definedName>
    <definedName name="___Us1">#REF!</definedName>
    <definedName name="___US10" localSheetId="2">#REF!</definedName>
    <definedName name="___US10" localSheetId="1">#REF!</definedName>
    <definedName name="___US10">#REF!</definedName>
    <definedName name="___Us2" localSheetId="2">#REF!</definedName>
    <definedName name="___Us2" localSheetId="1">#REF!</definedName>
    <definedName name="___Us2">#REF!</definedName>
    <definedName name="___uua1" localSheetId="2">#REF!</definedName>
    <definedName name="___uua1" localSheetId="1">#REF!</definedName>
    <definedName name="___uua1">#REF!</definedName>
    <definedName name="___vc1">NA()</definedName>
    <definedName name="___vc2">NA()</definedName>
    <definedName name="___vc3">NA()</definedName>
    <definedName name="___VL100">NA()</definedName>
    <definedName name="___VL200">NA()</definedName>
    <definedName name="___VL250">NA()</definedName>
    <definedName name="___w23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___w45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___wew3" localSheetId="2">#REF!</definedName>
    <definedName name="___wew3" localSheetId="1">#REF!</definedName>
    <definedName name="___wew3">#REF!</definedName>
    <definedName name="___ww1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___XM30">NA()</definedName>
    <definedName name="___ZZ41" localSheetId="2">'[10]N-4.4'!#REF!</definedName>
    <definedName name="___ZZ41" localSheetId="1">'[10]N-4.4'!#REF!</definedName>
    <definedName name="___ZZ41">'[10]N-4.4'!#REF!</definedName>
    <definedName name="__10__123Graph_CCHART_1" localSheetId="2" hidden="1">[11]TP!#REF!</definedName>
    <definedName name="__10__123Graph_CCHART_1" localSheetId="1" hidden="1">[11]TP!#REF!</definedName>
    <definedName name="__10__123Graph_CCHART_1" hidden="1">[11]TP!#REF!</definedName>
    <definedName name="__12__123Graph_XCHART_1" localSheetId="2" hidden="1">[11]TP!#REF!</definedName>
    <definedName name="__12__123Graph_XCHART_1" localSheetId="1" hidden="1">[11]TP!#REF!</definedName>
    <definedName name="__12__123Graph_XCHART_1" hidden="1">[11]TP!#REF!</definedName>
    <definedName name="__123Graph_A" hidden="1">[12]SUMMARY!#REF!</definedName>
    <definedName name="__123Graph_ACurrent" hidden="1">'[13]Office Space'!$O$43:$AA$43</definedName>
    <definedName name="__123Graph_APIS" hidden="1">[14]D!$B$7:$B$18</definedName>
    <definedName name="__123Graph_B" hidden="1">[12]SUMMARY!#REF!</definedName>
    <definedName name="__123Graph_BCurrent" localSheetId="2" hidden="1">'[15]1201'!#REF!</definedName>
    <definedName name="__123Graph_BCurrent" localSheetId="1" hidden="1">'[15]1201'!#REF!</definedName>
    <definedName name="__123Graph_BCurrent" hidden="1">'[15]1201'!#REF!</definedName>
    <definedName name="__123Graph_BPIS" hidden="1">[14]D!$C$7:$C$18</definedName>
    <definedName name="__123Graph_C" hidden="1">[12]SUMMARY!#REF!</definedName>
    <definedName name="__123Graph_CPIS" hidden="1">[14]D!$D$7:$D$18</definedName>
    <definedName name="__123Graph_D" localSheetId="2" hidden="1">[16]ชื่อหุ้น!#REF!</definedName>
    <definedName name="__123Graph_D" localSheetId="1" hidden="1">[16]ชื่อหุ้น!#REF!</definedName>
    <definedName name="__123Graph_D" hidden="1">[16]ชื่อหุ้น!#REF!</definedName>
    <definedName name="__123Graph_DCurrent" localSheetId="2" hidden="1">'[15]1201'!#REF!</definedName>
    <definedName name="__123Graph_DCurrent" localSheetId="1" hidden="1">'[15]1201'!#REF!</definedName>
    <definedName name="__123Graph_DCurrent" hidden="1">'[15]1201'!#REF!</definedName>
    <definedName name="__123Graph_DPIS" hidden="1">[14]D!$E$7:$E$18</definedName>
    <definedName name="__123Graph_FCurrent" localSheetId="2" hidden="1">'[15]1201'!#REF!</definedName>
    <definedName name="__123Graph_FCurrent" localSheetId="1" hidden="1">'[15]1201'!#REF!</definedName>
    <definedName name="__123Graph_FCurrent" hidden="1">'[15]1201'!#REF!</definedName>
    <definedName name="__123Graph_XCurrent" localSheetId="2" hidden="1">'[15]1201'!#REF!</definedName>
    <definedName name="__123Graph_XCurrent" localSheetId="1" hidden="1">'[15]1201'!#REF!</definedName>
    <definedName name="__123Graph_XCurrent" hidden="1">'[15]1201'!#REF!</definedName>
    <definedName name="__123Graph_XPIS" hidden="1">[14]D!$A$7:$A$18</definedName>
    <definedName name="__2Cal_Mod_.Month_REV" localSheetId="2">[17]!'[Cal-Mod].Month_REV'</definedName>
    <definedName name="__2Cal_Mod_.Month_REV" localSheetId="1">[17]!'[Cal-Mod].Month_REV'</definedName>
    <definedName name="__2Cal_Mod_.Month_REV">[17]!'[Cal-Mod].Month_REV'</definedName>
    <definedName name="__4Cal_Mod_.Quarter_rev" localSheetId="2">[17]!'[Cal-Mod].Quarter_rev'</definedName>
    <definedName name="__4Cal_Mod_.Quarter_rev" localSheetId="1">[17]!'[Cal-Mod].Quarter_rev'</definedName>
    <definedName name="__4Cal_Mod_.Quarter_rev">[17]!'[Cal-Mod].Quarter_rev'</definedName>
    <definedName name="__6__123Graph_ACHART_1" localSheetId="2" hidden="1">[11]TP!#REF!</definedName>
    <definedName name="__6__123Graph_ACHART_1" localSheetId="1" hidden="1">[11]TP!#REF!</definedName>
    <definedName name="__6__123Graph_ACHART_1" hidden="1">[11]TP!#REF!</definedName>
    <definedName name="__8__123Graph_BCHART_1" localSheetId="2" hidden="1">[11]TP!#REF!</definedName>
    <definedName name="__8__123Graph_BCHART_1" localSheetId="1" hidden="1">[11]TP!#REF!</definedName>
    <definedName name="__8__123Graph_BCHART_1" hidden="1">[11]TP!#REF!</definedName>
    <definedName name="__A300000">NA()</definedName>
    <definedName name="__A65700">NA()</definedName>
    <definedName name="__A65800">NA()</definedName>
    <definedName name="__A66000">NA()</definedName>
    <definedName name="__A67000">NA()</definedName>
    <definedName name="__A68000">NA()</definedName>
    <definedName name="__A70000">NA()</definedName>
    <definedName name="__A75000">NA()</definedName>
    <definedName name="__A85000">NA()</definedName>
    <definedName name="__A96665">"$#REF!.$#REF!$#REF!"</definedName>
    <definedName name="__A99965">"$#REF!.$#REF!$#REF!"</definedName>
    <definedName name="__A99999">"$#REF!.$#REF!$#REF!"</definedName>
    <definedName name="__abb91">NA()</definedName>
    <definedName name="__abc1" hidden="1">#REF!</definedName>
    <definedName name="__ACT1" localSheetId="2">#REF!</definedName>
    <definedName name="__ACT1" localSheetId="1">#REF!</definedName>
    <definedName name="__ACT1">#REF!</definedName>
    <definedName name="__AGM2" hidden="1">{#N/A,#N/A,TRUE,"M [OS-05]-00(1)"}</definedName>
    <definedName name="__AH500000">NA()</definedName>
    <definedName name="__AIR12">"$#REF!.#REF!$#REF!"</definedName>
    <definedName name="__AJE122003" localSheetId="2">#REF!</definedName>
    <definedName name="__AJE122003" localSheetId="1">#REF!</definedName>
    <definedName name="__AJE122003">#REF!</definedName>
    <definedName name="__aq34">'[4]เงินกู้ MGC'!$F$15</definedName>
    <definedName name="__aq4">[4]เงินกู้ธนชาติ!$E$17</definedName>
    <definedName name="__aq678">'[4]เงินกู้ MGC'!$E$17</definedName>
    <definedName name="__as4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__atn1">NA()</definedName>
    <definedName name="__atn10">NA()</definedName>
    <definedName name="__atn2">NA()</definedName>
    <definedName name="__atn3">NA()</definedName>
    <definedName name="__atn4">NA()</definedName>
    <definedName name="__atn5">NA()</definedName>
    <definedName name="__atn6">NA()</definedName>
    <definedName name="__atn7">NA()</definedName>
    <definedName name="__atn8">NA()</definedName>
    <definedName name="__atn9">NA()</definedName>
    <definedName name="__aug08" hidden="1">#REF!</definedName>
    <definedName name="__BCV1918">"$#REF!.$D$40"</definedName>
    <definedName name="__BEC3457">"$#REF!.$#REF!$#REF!"</definedName>
    <definedName name="__BEC3508">"$#REF!.$#REF!$#REF!"</definedName>
    <definedName name="__boi1">NA()</definedName>
    <definedName name="__boi2">NA()</definedName>
    <definedName name="__CHJ1" localSheetId="2">#REF!</definedName>
    <definedName name="__CHJ1" localSheetId="1">#REF!</definedName>
    <definedName name="__CHJ1">#REF!</definedName>
    <definedName name="__CON1">NA()</definedName>
    <definedName name="__CON2">NA()</definedName>
    <definedName name="__Count_35">36</definedName>
    <definedName name="__cpd1">NA()</definedName>
    <definedName name="__cpd2">NA()</definedName>
    <definedName name="__CT250">NA()</definedName>
    <definedName name="__dao1">NA()</definedName>
    <definedName name="__dao2">NA()</definedName>
    <definedName name="__dap2">NA()</definedName>
    <definedName name="__DAT1" localSheetId="2">#REF!</definedName>
    <definedName name="__DAT1" localSheetId="1">#REF!</definedName>
    <definedName name="__DAT1">#REF!</definedName>
    <definedName name="__DAT10" localSheetId="2">[6]BMCT2003!#REF!</definedName>
    <definedName name="__DAT10" localSheetId="1">[6]BMCT2003!#REF!</definedName>
    <definedName name="__DAT10">[6]BMCT2003!#REF!</definedName>
    <definedName name="__DAT11" localSheetId="2">[6]BMCT2003!#REF!</definedName>
    <definedName name="__DAT11" localSheetId="1">[6]BMCT2003!#REF!</definedName>
    <definedName name="__DAT11">[6]BMCT2003!#REF!</definedName>
    <definedName name="__DAT12" localSheetId="2">[6]BMCT2003!#REF!</definedName>
    <definedName name="__DAT12" localSheetId="1">[6]BMCT2003!#REF!</definedName>
    <definedName name="__DAT12">[6]BMCT2003!#REF!</definedName>
    <definedName name="__DAT13" localSheetId="2">[6]BMCT2003!#REF!</definedName>
    <definedName name="__DAT13" localSheetId="1">[6]BMCT2003!#REF!</definedName>
    <definedName name="__DAT13">[6]BMCT2003!#REF!</definedName>
    <definedName name="__DAT14" localSheetId="2">[6]BMCT2003!#REF!</definedName>
    <definedName name="__DAT14" localSheetId="1">[6]BMCT2003!#REF!</definedName>
    <definedName name="__DAT14">[6]BMCT2003!#REF!</definedName>
    <definedName name="__DAT15" localSheetId="2">[6]BMCT2003!#REF!</definedName>
    <definedName name="__DAT15" localSheetId="1">[6]BMCT2003!#REF!</definedName>
    <definedName name="__DAT15">[6]BMCT2003!#REF!</definedName>
    <definedName name="__DAT16" localSheetId="2">[6]BMCT2003!#REF!</definedName>
    <definedName name="__DAT16" localSheetId="1">[6]BMCT2003!#REF!</definedName>
    <definedName name="__DAT16">[6]BMCT2003!#REF!</definedName>
    <definedName name="__DAT17" localSheetId="2">[6]BMCT2003!#REF!</definedName>
    <definedName name="__DAT17" localSheetId="1">[6]BMCT2003!#REF!</definedName>
    <definedName name="__DAT17">[6]BMCT2003!#REF!</definedName>
    <definedName name="__DAT18" localSheetId="2">[6]BMCT2003!#REF!</definedName>
    <definedName name="__DAT18" localSheetId="1">[6]BMCT2003!#REF!</definedName>
    <definedName name="__DAT18">[6]BMCT2003!#REF!</definedName>
    <definedName name="__DAT19" localSheetId="2">[6]BMCT2003!#REF!</definedName>
    <definedName name="__DAT19" localSheetId="1">[6]BMCT2003!#REF!</definedName>
    <definedName name="__DAT19">[6]BMCT2003!#REF!</definedName>
    <definedName name="__DAT2" localSheetId="2">#REF!</definedName>
    <definedName name="__DAT2" localSheetId="1">#REF!</definedName>
    <definedName name="__DAT2">#REF!</definedName>
    <definedName name="__DAT20" localSheetId="2">[6]BMCT2003!#REF!</definedName>
    <definedName name="__DAT20" localSheetId="1">[6]BMCT2003!#REF!</definedName>
    <definedName name="__DAT20">[6]BMCT2003!#REF!</definedName>
    <definedName name="__DAT21">NA()</definedName>
    <definedName name="__DAT22">NA()</definedName>
    <definedName name="__DAT23">NA()</definedName>
    <definedName name="__DAT24">NA()</definedName>
    <definedName name="__DAT25">NA()</definedName>
    <definedName name="__DAT26">NA()</definedName>
    <definedName name="__DAT27">NA()</definedName>
    <definedName name="__DAT28">NA()</definedName>
    <definedName name="__DAT29">NA()</definedName>
    <definedName name="__DAT3" localSheetId="2">#REF!</definedName>
    <definedName name="__DAT3" localSheetId="1">#REF!</definedName>
    <definedName name="__DAT3">#REF!</definedName>
    <definedName name="__DAT30">NA()</definedName>
    <definedName name="__DAT31">NA()</definedName>
    <definedName name="__DAT32">NA()</definedName>
    <definedName name="__DAT33">NA()</definedName>
    <definedName name="__DAT34">NA()</definedName>
    <definedName name="__DAT35">NA()</definedName>
    <definedName name="__DAT36">NA()</definedName>
    <definedName name="__DAT37">NA()</definedName>
    <definedName name="__DAT38">NA()</definedName>
    <definedName name="__DAT39">NA()</definedName>
    <definedName name="__DAT4" localSheetId="2">#REF!</definedName>
    <definedName name="__DAT4" localSheetId="1">#REF!</definedName>
    <definedName name="__DAT4">#REF!</definedName>
    <definedName name="__DAT40">NA()</definedName>
    <definedName name="__DAT41">NA()</definedName>
    <definedName name="__DAT42">NA()</definedName>
    <definedName name="__DAT43">NA()</definedName>
    <definedName name="__DAT44">NA()</definedName>
    <definedName name="__DAT45">NA()</definedName>
    <definedName name="__DAT46">NA()</definedName>
    <definedName name="__DAT47">NA()</definedName>
    <definedName name="__DAT48">NA()</definedName>
    <definedName name="__DAT49">NA()</definedName>
    <definedName name="__DAT5" localSheetId="2">#REF!</definedName>
    <definedName name="__DAT5" localSheetId="1">#REF!</definedName>
    <definedName name="__DAT5">#REF!</definedName>
    <definedName name="__DAT50">NA()</definedName>
    <definedName name="__DAT51">NA()</definedName>
    <definedName name="__DAT6" localSheetId="2">#REF!</definedName>
    <definedName name="__DAT6" localSheetId="1">#REF!</definedName>
    <definedName name="__DAT6">#REF!</definedName>
    <definedName name="__DAT7" localSheetId="2">#REF!</definedName>
    <definedName name="__DAT7" localSheetId="1">#REF!</definedName>
    <definedName name="__DAT7">#REF!</definedName>
    <definedName name="__DAT8" localSheetId="2">[6]BMCT2003!#REF!</definedName>
    <definedName name="__DAT8" localSheetId="1">[6]BMCT2003!#REF!</definedName>
    <definedName name="__DAT8">[6]BMCT2003!#REF!</definedName>
    <definedName name="__DAT9" localSheetId="2">[6]BMCT2003!#REF!</definedName>
    <definedName name="__DAT9" localSheetId="1">[6]BMCT2003!#REF!</definedName>
    <definedName name="__DAT9">[6]BMCT2003!#REF!</definedName>
    <definedName name="__day1">NA()</definedName>
    <definedName name="__day2">NA()</definedName>
    <definedName name="__dbu1">NA()</definedName>
    <definedName name="__dbu2">NA()</definedName>
    <definedName name="__ddn400">NA()</definedName>
    <definedName name="__ddn600">NA()</definedName>
    <definedName name="__deo1">NA()</definedName>
    <definedName name="__deo10">NA()</definedName>
    <definedName name="__deo2">NA()</definedName>
    <definedName name="__deo3">NA()</definedName>
    <definedName name="__deo4">NA()</definedName>
    <definedName name="__deo5">NA()</definedName>
    <definedName name="__deo6">NA()</definedName>
    <definedName name="__deo7">NA()</definedName>
    <definedName name="__deo8">NA()</definedName>
    <definedName name="__deo9">NA()</definedName>
    <definedName name="__dgt100">NA()</definedName>
    <definedName name="__dkk1" localSheetId="2">#REF!</definedName>
    <definedName name="__dkk1" localSheetId="1">#REF!</definedName>
    <definedName name="__dkk1">#REF!</definedName>
    <definedName name="__dkk10" localSheetId="2">#REF!</definedName>
    <definedName name="__dkk10" localSheetId="1">#REF!</definedName>
    <definedName name="__dkk10">#REF!</definedName>
    <definedName name="__dkk2" localSheetId="2">#REF!</definedName>
    <definedName name="__dkk2" localSheetId="1">#REF!</definedName>
    <definedName name="__dkk2">#REF!</definedName>
    <definedName name="__doi3">NA()</definedName>
    <definedName name="__E1" localSheetId="2">#REF!</definedName>
    <definedName name="__E1" localSheetId="1">#REF!</definedName>
    <definedName name="__E1">#REF!</definedName>
    <definedName name="__e41" hidden="1">{"'Income Statement'!$D$96:$E$101"}</definedName>
    <definedName name="__E99999">NA()</definedName>
    <definedName name="__Exp1">[7]Exp!$B$1:$AD$39</definedName>
    <definedName name="__exp10" localSheetId="2">#REF!</definedName>
    <definedName name="__exp10" localSheetId="1">#REF!</definedName>
    <definedName name="__exp10">#REF!</definedName>
    <definedName name="__exp11" localSheetId="2">#REF!</definedName>
    <definedName name="__exp11" localSheetId="1">#REF!</definedName>
    <definedName name="__exp11">#REF!</definedName>
    <definedName name="__exp12" localSheetId="2">#REF!</definedName>
    <definedName name="__exp12" localSheetId="1">#REF!</definedName>
    <definedName name="__exp12">#REF!</definedName>
    <definedName name="__exp13" localSheetId="2">#REF!</definedName>
    <definedName name="__exp13" localSheetId="1">#REF!</definedName>
    <definedName name="__exp13">#REF!</definedName>
    <definedName name="__exp14" localSheetId="2">#REF!</definedName>
    <definedName name="__exp14" localSheetId="1">#REF!</definedName>
    <definedName name="__exp14">#REF!</definedName>
    <definedName name="__Exp2">[7]Exp!$B$44:$AD$66</definedName>
    <definedName name="__EXP22" localSheetId="2">#REF!</definedName>
    <definedName name="__EXP22" localSheetId="1">#REF!</definedName>
    <definedName name="__EXP22">#REF!</definedName>
    <definedName name="__exp5" localSheetId="2">#REF!</definedName>
    <definedName name="__exp5" localSheetId="1">#REF!</definedName>
    <definedName name="__exp5">#REF!</definedName>
    <definedName name="__exp7" localSheetId="2">#REF!</definedName>
    <definedName name="__exp7" localSheetId="1">#REF!</definedName>
    <definedName name="__exp7">#REF!</definedName>
    <definedName name="__exp8" localSheetId="2">#REF!</definedName>
    <definedName name="__exp8" localSheetId="1">#REF!</definedName>
    <definedName name="__exp8">#REF!</definedName>
    <definedName name="__exp9" localSheetId="2">#REF!</definedName>
    <definedName name="__exp9" localSheetId="1">#REF!</definedName>
    <definedName name="__exp9">#REF!</definedName>
    <definedName name="__f123" localSheetId="2">#REF!</definedName>
    <definedName name="__f123" localSheetId="1">#REF!</definedName>
    <definedName name="__f123">#REF!</definedName>
    <definedName name="__fd2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__FDS_HYPERLINK_TOGGLE_STATE__" hidden="1">"ON"</definedName>
    <definedName name="__FG5" hidden="1">{"cashflow",#N/A,FALSE,"cash flow"}</definedName>
    <definedName name="__fob1" localSheetId="2">#REF!</definedName>
    <definedName name="__fob1" localSheetId="1">#REF!</definedName>
    <definedName name="__fob1">#REF!</definedName>
    <definedName name="__FXM1" localSheetId="2">[18]Cover!#REF!</definedName>
    <definedName name="__FXM1" localSheetId="1">[18]Cover!#REF!</definedName>
    <definedName name="__FXM1">[18]Cover!#REF!</definedName>
    <definedName name="__FXM2" localSheetId="2">[18]Cover!#REF!</definedName>
    <definedName name="__FXM2" localSheetId="1">[18]Cover!#REF!</definedName>
    <definedName name="__FXM2">[18]Cover!#REF!</definedName>
    <definedName name="__FXM3" localSheetId="2">[18]Cover!#REF!</definedName>
    <definedName name="__FXM3" localSheetId="1">[18]Cover!#REF!</definedName>
    <definedName name="__FXM3">[18]Cover!#REF!</definedName>
    <definedName name="__GID1">NA()</definedName>
    <definedName name="__h1" localSheetId="2">#REF!</definedName>
    <definedName name="__h1" localSheetId="1">#REF!</definedName>
    <definedName name="__h1">#REF!</definedName>
    <definedName name="__h2">[8]เงินกู้ธนชาติ!$G$2</definedName>
    <definedName name="__H3" hidden="1">{#N/A,#N/A,FALSE,"Sheet1"}</definedName>
    <definedName name="__han23">NA()</definedName>
    <definedName name="__hp2">"'file://Mindy/jobonhand/Assurance/Workings&amp;Account/YenHong\'07/WeltaxcompPY.xls'#$AFA.$#REF!$#REF!"</definedName>
    <definedName name="__IntlFixup" hidden="1">TRUE</definedName>
    <definedName name="__JAK8116">"$#REF!.$#REF!$#REF!"</definedName>
    <definedName name="__JCC2934">"$#REF!.$#REF!$#REF!"</definedName>
    <definedName name="__JCD7460">"$#REF!.$#REF!$#REF!"</definedName>
    <definedName name="__JCE5834">"$#REF!.#REF!$#REF!"</definedName>
    <definedName name="__JCK4712">"$#REF!.$#REF!$#REF!"</definedName>
    <definedName name="__JCW6924">"$#REF!.$C$40"</definedName>
    <definedName name="__JDC3818">"$#REF!.$#REF!$#REF!"</definedName>
    <definedName name="__JDF3422">"$#REF!.$#REF!$#REF!"</definedName>
    <definedName name="__JDF4294">"$#REF!.$#REF!$#REF!"</definedName>
    <definedName name="__JDP2875">"$#REF!.$#REF!$#REF!"</definedName>
    <definedName name="__JDR9740">"$#REF!.$#REF!$#REF!"</definedName>
    <definedName name="__JDS601">"$#REF!.$#REF!$#REF!"</definedName>
    <definedName name="__JDV3439">"$#REF!.$#REF!$#REF!"</definedName>
    <definedName name="__joy1" localSheetId="2">#REF!</definedName>
    <definedName name="__joy1" localSheetId="1">#REF!</definedName>
    <definedName name="__joy1">#REF!</definedName>
    <definedName name="__KA1" hidden="1">{#N/A,#N/A,FALSE,"Sheet1"}</definedName>
    <definedName name="__kkk1" localSheetId="2" hidden="1">#REF!</definedName>
    <definedName name="__kkk1" localSheetId="1" hidden="1">#REF!</definedName>
    <definedName name="__kkk1" hidden="1">#REF!</definedName>
    <definedName name="__lap1">NA()</definedName>
    <definedName name="__lap2">NA()</definedName>
    <definedName name="__lit1" localSheetId="2">#REF!</definedName>
    <definedName name="__lit1" localSheetId="1">#REF!</definedName>
    <definedName name="__lit1">#REF!</definedName>
    <definedName name="__lit2" localSheetId="2">#REF!</definedName>
    <definedName name="__lit2" localSheetId="1">#REF!</definedName>
    <definedName name="__lit2">#REF!</definedName>
    <definedName name="__M2" hidden="1">{#N/A,#N/A,FALSE,"Aa-Ab";#N/A,#N/A,FALSE,"A03";#N/A,#N/A,FALSE,"A03a_A07a";#N/A,#N/A,FALSE,"A04a";#N/A,#N/A,FALSE,"A05a";#N/A,#N/A,FALSE,"A08.02-03-04";#N/A,#N/A,FALSE,"A08a2-3";#N/A,#N/A,FALSE,"A08.05";#N/A,#N/A,FALSE,"A09a";#N/A,#N/A,FALSE,"A13.01";#N/A,#N/A,FALSE,"A16a";#N/A,#N/A,FALSE,"A16b";#N/A,#N/A,FALSE,"A16da";#N/A,#N/A,FALSE,"A16i 1";#N/A,#N/A,FALSE,"A26.01-02";#N/A,#N/A,FALSE,"A32.03";#N/A,#N/A,FALSE,"A32.04a";#N/A,#N/A,FALSE,"A33.01";#N/A,#N/A,FALSE,"A33.02";#N/A,#N/A,FALSE,"A36";#N/A,#N/A,FALSE,"A37.01-03";#N/A,#N/A,FALSE,"A41"}</definedName>
    <definedName name="__MAC12">NA()</definedName>
    <definedName name="__MAC46">NA()</definedName>
    <definedName name="__N4" hidden="1">{#N/A,#N/A,FALSE,"Sheet1"}</definedName>
    <definedName name="__nc151">NA()</definedName>
    <definedName name="__nc27">NA()</definedName>
    <definedName name="__NCL100">NA()</definedName>
    <definedName name="__NCL200">NA()</definedName>
    <definedName name="__NCL250">NA()</definedName>
    <definedName name="__NET2">NA()</definedName>
    <definedName name="__NEW1" localSheetId="2">#REF!</definedName>
    <definedName name="__NEW1" localSheetId="1">#REF!</definedName>
    <definedName name="__NEW1">#REF!</definedName>
    <definedName name="__NEW2" localSheetId="2">#REF!</definedName>
    <definedName name="__NEW2" localSheetId="1">#REF!</definedName>
    <definedName name="__NEW2">#REF!</definedName>
    <definedName name="__nga3">NA()</definedName>
    <definedName name="__nin190">NA()</definedName>
    <definedName name="__oto10">NA()</definedName>
    <definedName name="__P2" hidden="1">{#N/A,#N/A,FALSE,"Aa-Ab";#N/A,#N/A,FALSE,"A03";#N/A,#N/A,FALSE,"A03a_A07a";#N/A,#N/A,FALSE,"A04a";#N/A,#N/A,FALSE,"A05a";#N/A,#N/A,FALSE,"A08.02-03-04";#N/A,#N/A,FALSE,"A08a2-3";#N/A,#N/A,FALSE,"A08.05";#N/A,#N/A,FALSE,"A09a";#N/A,#N/A,FALSE,"A13.01";#N/A,#N/A,FALSE,"A16a";#N/A,#N/A,FALSE,"A16b";#N/A,#N/A,FALSE,"A16da";#N/A,#N/A,FALSE,"A16i 1";#N/A,#N/A,FALSE,"A26.01-02";#N/A,#N/A,FALSE,"A32.03";#N/A,#N/A,FALSE,"A32.04a";#N/A,#N/A,FALSE,"A33.01";#N/A,#N/A,FALSE,"A33.02";#N/A,#N/A,FALSE,"A36";#N/A,#N/A,FALSE,"A37.01-03";#N/A,#N/A,FALSE,"A41"}</definedName>
    <definedName name="__pc30">NA()</definedName>
    <definedName name="__pc40">NA()</definedName>
    <definedName name="__PCR1">#N/A</definedName>
    <definedName name="__PL1" localSheetId="2">#REF!</definedName>
    <definedName name="__PL1" localSheetId="1">#REF!</definedName>
    <definedName name="__PL1">#REF!</definedName>
    <definedName name="__PL1997" localSheetId="2">#REF!</definedName>
    <definedName name="__PL1997" localSheetId="1">#REF!</definedName>
    <definedName name="__PL1997">#REF!</definedName>
    <definedName name="__PL2" localSheetId="2">#REF!</definedName>
    <definedName name="__PL2" localSheetId="1">#REF!</definedName>
    <definedName name="__PL2">#REF!</definedName>
    <definedName name="__PM1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__pp1" localSheetId="2">#REF!</definedName>
    <definedName name="__pp1" localSheetId="1">#REF!</definedName>
    <definedName name="__pp1">#REF!</definedName>
    <definedName name="__pp2" localSheetId="2">#REF!</definedName>
    <definedName name="__pp2" localSheetId="1">#REF!</definedName>
    <definedName name="__pp2">#REF!</definedName>
    <definedName name="__pp3" localSheetId="2">#REF!</definedName>
    <definedName name="__pp3" localSheetId="1">#REF!</definedName>
    <definedName name="__pp3">#REF!</definedName>
    <definedName name="__pp4" localSheetId="2">#REF!</definedName>
    <definedName name="__pp4" localSheetId="1">#REF!</definedName>
    <definedName name="__pp4">#REF!</definedName>
    <definedName name="__pp5" localSheetId="2">#REF!</definedName>
    <definedName name="__pp5" localSheetId="1">#REF!</definedName>
    <definedName name="__pp5">#REF!</definedName>
    <definedName name="__pp6" localSheetId="2">#REF!</definedName>
    <definedName name="__pp6" localSheetId="1">#REF!</definedName>
    <definedName name="__pp6">#REF!</definedName>
    <definedName name="__pp7" localSheetId="2">#REF!</definedName>
    <definedName name="__pp7" localSheetId="1">#REF!</definedName>
    <definedName name="__pp7">#REF!</definedName>
    <definedName name="__pra3">'[19]Seagate _share_in_units'!$H$4:$O$15</definedName>
    <definedName name="__rev1">#N/A</definedName>
    <definedName name="__rrr5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__san110">NA()</definedName>
    <definedName name="__sat10">NA()</definedName>
    <definedName name="__sat12">NA()</definedName>
    <definedName name="__sat14">NA()</definedName>
    <definedName name="__sat16">NA()</definedName>
    <definedName name="__sat20">NA()</definedName>
    <definedName name="__Sat27">NA()</definedName>
    <definedName name="__Sat6">NA()</definedName>
    <definedName name="__sat8">NA()</definedName>
    <definedName name="__sc1">NA()</definedName>
    <definedName name="__SC2">NA()</definedName>
    <definedName name="__sc3">NA()</definedName>
    <definedName name="__SCB1">'[2]SCB 1 - Current'!$F$10</definedName>
    <definedName name="__SCB2">'[2]SCB 2 - Current'!$F$11</definedName>
    <definedName name="__sm1" hidden="1">{#N/A,#N/A,FALSE,"Aa-Ab";#N/A,#N/A,FALSE,"A03";#N/A,#N/A,FALSE,"A03a_A07a";#N/A,#N/A,FALSE,"A04a";#N/A,#N/A,FALSE,"A05a";#N/A,#N/A,FALSE,"A08.02-03-04";#N/A,#N/A,FALSE,"A08a2-3";#N/A,#N/A,FALSE,"A08.05";#N/A,#N/A,FALSE,"A09a";#N/A,#N/A,FALSE,"A13.01";#N/A,#N/A,FALSE,"A16a";#N/A,#N/A,FALSE,"A16b";#N/A,#N/A,FALSE,"A16da";#N/A,#N/A,FALSE,"A16i 1";#N/A,#N/A,FALSE,"A26.01-02";#N/A,#N/A,FALSE,"A32.03";#N/A,#N/A,FALSE,"A32.04a";#N/A,#N/A,FALSE,"A33.01";#N/A,#N/A,FALSE,"A33.02";#N/A,#N/A,FALSE,"A36";#N/A,#N/A,FALSE,"A37.01-03";#N/A,#N/A,FALSE,"A41"}</definedName>
    <definedName name="__sm2" hidden="1">{#N/A,#N/A,FALSE,"Aa-Ab";#N/A,#N/A,FALSE,"A03";#N/A,#N/A,FALSE,"A03a_A07a";#N/A,#N/A,FALSE,"A04a";#N/A,#N/A,FALSE,"A05a";#N/A,#N/A,FALSE,"A08.02-03-04";#N/A,#N/A,FALSE,"A08a2-3";#N/A,#N/A,FALSE,"A08.05";#N/A,#N/A,FALSE,"A09a";#N/A,#N/A,FALSE,"A13.01";#N/A,#N/A,FALSE,"A16a";#N/A,#N/A,FALSE,"A16b";#N/A,#N/A,FALSE,"A16da";#N/A,#N/A,FALSE,"A16i 1";#N/A,#N/A,FALSE,"A26.01-02";#N/A,#N/A,FALSE,"A32.03";#N/A,#N/A,FALSE,"A32.04a";#N/A,#N/A,FALSE,"A33.01";#N/A,#N/A,FALSE,"A33.02";#N/A,#N/A,FALSE,"A36";#N/A,#N/A,FALSE,"A37.01-03";#N/A,#N/A,FALSE,"A41"}</definedName>
    <definedName name="__SN3">NA()</definedName>
    <definedName name="__sss6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__st1" localSheetId="2">#REF!</definedName>
    <definedName name="__st1" localSheetId="1">#REF!</definedName>
    <definedName name="__st1">#REF!</definedName>
    <definedName name="__T4" localSheetId="2">#REF!</definedName>
    <definedName name="__T4" localSheetId="1">#REF!</definedName>
    <definedName name="__T4">#REF!</definedName>
    <definedName name="__Tab1">[9]Expenses!$A$3:$S$808</definedName>
    <definedName name="__tct3">NA()</definedName>
    <definedName name="__tct5">NA()</definedName>
    <definedName name="__tg427">NA()</definedName>
    <definedName name="__th100">NA()</definedName>
    <definedName name="__TH160">NA()</definedName>
    <definedName name="__TH20">NA()</definedName>
    <definedName name="__thi3" localSheetId="2">#REF!</definedName>
    <definedName name="__thi3" localSheetId="1">#REF!</definedName>
    <definedName name="__thi3">#REF!</definedName>
    <definedName name="__TL1">NA()</definedName>
    <definedName name="__TL2">NA()</definedName>
    <definedName name="__TL3">NA()</definedName>
    <definedName name="__TLA120">NA()</definedName>
    <definedName name="__TLA35">NA()</definedName>
    <definedName name="__TLA50">NA()</definedName>
    <definedName name="__TLA70">NA()</definedName>
    <definedName name="__TLA95">NA()</definedName>
    <definedName name="__TM2" hidden="1">{#N/A,#N/A,FALSE,"Aa-Ab";#N/A,#N/A,FALSE,"A03";#N/A,#N/A,FALSE,"A03a_A07a";#N/A,#N/A,FALSE,"A04a";#N/A,#N/A,FALSE,"A05a";#N/A,#N/A,FALSE,"A08.02-03-04";#N/A,#N/A,FALSE,"A08a2-3";#N/A,#N/A,FALSE,"A08.05";#N/A,#N/A,FALSE,"A09a";#N/A,#N/A,FALSE,"A13.01";#N/A,#N/A,FALSE,"A16a";#N/A,#N/A,FALSE,"A16b";#N/A,#N/A,FALSE,"A16da";#N/A,#N/A,FALSE,"A16i 1";#N/A,#N/A,FALSE,"A26.01-02";#N/A,#N/A,FALSE,"A32.03";#N/A,#N/A,FALSE,"A32.04a";#N/A,#N/A,FALSE,"A33.01";#N/A,#N/A,FALSE,"A33.02";#N/A,#N/A,FALSE,"A36";#N/A,#N/A,FALSE,"A37.01-03";#N/A,#N/A,FALSE,"A41"}</definedName>
    <definedName name="__TR250">NA()</definedName>
    <definedName name="__tr375">NA()</definedName>
    <definedName name="__try4" localSheetId="2">#REF!</definedName>
    <definedName name="__try4" localSheetId="1">#REF!</definedName>
    <definedName name="__try4">#REF!</definedName>
    <definedName name="__tz593">NA()</definedName>
    <definedName name="__U4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__UB1" hidden="1">{"'Feb 99'!$A$1:$G$30"}</definedName>
    <definedName name="__UB2" hidden="1">{"'Feb 99'!$A$1:$G$30"}</definedName>
    <definedName name="__ui110">NA()</definedName>
    <definedName name="__Us1" localSheetId="2">#REF!</definedName>
    <definedName name="__Us1" localSheetId="1">#REF!</definedName>
    <definedName name="__Us1">#REF!</definedName>
    <definedName name="__US10" localSheetId="2">#REF!</definedName>
    <definedName name="__US10" localSheetId="1">#REF!</definedName>
    <definedName name="__US10">#REF!</definedName>
    <definedName name="__Us2" localSheetId="2">#REF!</definedName>
    <definedName name="__Us2" localSheetId="1">#REF!</definedName>
    <definedName name="__Us2">#REF!</definedName>
    <definedName name="__uua1" localSheetId="2">#REF!</definedName>
    <definedName name="__uua1" localSheetId="1">#REF!</definedName>
    <definedName name="__uua1">#REF!</definedName>
    <definedName name="__V303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__vc1">NA()</definedName>
    <definedName name="__vc2">NA()</definedName>
    <definedName name="__vc3">NA()</definedName>
    <definedName name="__VL100">NA()</definedName>
    <definedName name="__VL200">NA()</definedName>
    <definedName name="__VL250">NA()</definedName>
    <definedName name="__w23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__w45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__WAS7962">"$#REF!.#REF!$#REF!"</definedName>
    <definedName name="__WCA8822">"$#REF!.$E$40"</definedName>
    <definedName name="__wew3" localSheetId="2">#REF!</definedName>
    <definedName name="__wew3" localSheetId="1">#REF!</definedName>
    <definedName name="__wew3">#REF!</definedName>
    <definedName name="__ww1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__xlfn.BAHTTEXT" hidden="1">#NAME?</definedName>
    <definedName name="__XM30">NA()</definedName>
    <definedName name="__ZH111" hidden="1">{"'Model'!$A$1:$N$53"}</definedName>
    <definedName name="__ZZ41" localSheetId="2">'[10]N-4.4'!#REF!</definedName>
    <definedName name="__ZZ41" localSheetId="1">'[10]N-4.4'!#REF!</definedName>
    <definedName name="__ZZ41">'[10]N-4.4'!#REF!</definedName>
    <definedName name="_0">NA()</definedName>
    <definedName name="_0_35">NA()</definedName>
    <definedName name="_001" localSheetId="2">#REF!</definedName>
    <definedName name="_001" localSheetId="1">#REF!</definedName>
    <definedName name="_001">#REF!</definedName>
    <definedName name="_0011002" localSheetId="2">#REF!</definedName>
    <definedName name="_0011002" localSheetId="1">#REF!</definedName>
    <definedName name="_0011002">#REF!</definedName>
    <definedName name="_003" localSheetId="2">#REF!</definedName>
    <definedName name="_003" localSheetId="1">#REF!</definedName>
    <definedName name="_003">#REF!</definedName>
    <definedName name="_00412" localSheetId="2">#REF!</definedName>
    <definedName name="_00412" localSheetId="1">#REF!</definedName>
    <definedName name="_00412">#REF!</definedName>
    <definedName name="_00510" localSheetId="2">#REF!</definedName>
    <definedName name="_00510" localSheetId="1">#REF!</definedName>
    <definedName name="_00510">#REF!</definedName>
    <definedName name="_007" localSheetId="2">#REF!</definedName>
    <definedName name="_007" localSheetId="1">#REF!</definedName>
    <definedName name="_007">#REF!</definedName>
    <definedName name="_010" localSheetId="2">#REF!</definedName>
    <definedName name="_010" localSheetId="1">#REF!</definedName>
    <definedName name="_010">#REF!</definedName>
    <definedName name="_0105月" localSheetId="2">#REF!</definedName>
    <definedName name="_0105月" localSheetId="1">#REF!</definedName>
    <definedName name="_0105月">#REF!</definedName>
    <definedName name="_05">'[20]C-6-ss'!$A$7:$Q$4130</definedName>
    <definedName name="_08">'[20]C-6-ss'!$A$7:$Q$4130</definedName>
    <definedName name="_1" localSheetId="2">#REF!</definedName>
    <definedName name="_1" localSheetId="1">#REF!</definedName>
    <definedName name="_1">#REF!</definedName>
    <definedName name="_1__123Graph_ACHART_5" localSheetId="2" hidden="1">#REF!</definedName>
    <definedName name="_1__123Graph_ACHART_5" localSheetId="1" hidden="1">#REF!</definedName>
    <definedName name="_1__123Graph_ACHART_5" hidden="1">#REF!</definedName>
    <definedName name="_1__123Graph_ATEILM_RKTE" hidden="1">[14]D!$B$27:$B$31</definedName>
    <definedName name="_1_35">NA()</definedName>
    <definedName name="_10__123Graph_CCHART_1" localSheetId="2" hidden="1">[11]TP!#REF!</definedName>
    <definedName name="_10__123Graph_CCHART_1" localSheetId="1" hidden="1">[11]TP!#REF!</definedName>
    <definedName name="_10__123Graph_CCHART_1" hidden="1">[11]TP!#REF!</definedName>
    <definedName name="_1000A01">NA()</definedName>
    <definedName name="_101" localSheetId="2">#REF!</definedName>
    <definedName name="_101" localSheetId="1">#REF!</definedName>
    <definedName name="_101">#REF!</definedName>
    <definedName name="_102" localSheetId="2">#REF!</definedName>
    <definedName name="_102" localSheetId="1">#REF!</definedName>
    <definedName name="_102">#REF!</definedName>
    <definedName name="_11" localSheetId="2">#REF!</definedName>
    <definedName name="_11" localSheetId="1">#REF!</definedName>
    <definedName name="_11">#REF!</definedName>
    <definedName name="_111111111" localSheetId="2">#REF!</definedName>
    <definedName name="_111111111" localSheetId="1">#REF!</definedName>
    <definedName name="_111111111">#REF!</definedName>
    <definedName name="_12__123Graph_XCHART_1" localSheetId="2" hidden="1">[11]TP!#REF!</definedName>
    <definedName name="_12__123Graph_XCHART_1" localSheetId="1" hidden="1">[11]TP!#REF!</definedName>
    <definedName name="_12__123Graph_XCHART_1" hidden="1">[11]TP!#REF!</definedName>
    <definedName name="_121" localSheetId="2">#REF!</definedName>
    <definedName name="_121" localSheetId="1">#REF!</definedName>
    <definedName name="_121">#REF!</definedName>
    <definedName name="_12101" localSheetId="2">#REF!</definedName>
    <definedName name="_12101" localSheetId="1">#REF!</definedName>
    <definedName name="_12101">#REF!</definedName>
    <definedName name="_1210101" localSheetId="2">#REF!</definedName>
    <definedName name="_1210101" localSheetId="1">#REF!</definedName>
    <definedName name="_1210101">#REF!</definedName>
    <definedName name="_12102" localSheetId="2">#REF!</definedName>
    <definedName name="_12102" localSheetId="1">#REF!</definedName>
    <definedName name="_12102">#REF!</definedName>
    <definedName name="_1210202" localSheetId="2">#REF!</definedName>
    <definedName name="_1210202" localSheetId="1">#REF!</definedName>
    <definedName name="_1210202">#REF!</definedName>
    <definedName name="_123Graph_C" hidden="1">[12]SUMMARY!#REF!</definedName>
    <definedName name="_131" localSheetId="2">#REF!</definedName>
    <definedName name="_131" localSheetId="1">#REF!</definedName>
    <definedName name="_131">#REF!</definedName>
    <definedName name="_133" localSheetId="2">#REF!</definedName>
    <definedName name="_133" localSheetId="1">#REF!</definedName>
    <definedName name="_133">#REF!</definedName>
    <definedName name="_151" localSheetId="2">#REF!</definedName>
    <definedName name="_151" localSheetId="1">#REF!</definedName>
    <definedName name="_151">#REF!</definedName>
    <definedName name="_171" localSheetId="2">#REF!</definedName>
    <definedName name="_171" localSheetId="1">#REF!</definedName>
    <definedName name="_171">#REF!</definedName>
    <definedName name="_1CAP002">NA()</definedName>
    <definedName name="_1Excel_BuiltIn_Print_Area_1_1_1" localSheetId="2">#REF!</definedName>
    <definedName name="_1Excel_BuiltIn_Print_Area_1_1_1" localSheetId="1">#REF!</definedName>
    <definedName name="_1Excel_BuiltIn_Print_Area_1_1_1">#REF!</definedName>
    <definedName name="_1Excel_BuiltIn_Print_Area_26_1" localSheetId="2">#REF!</definedName>
    <definedName name="_1Excel_BuiltIn_Print_Area_26_1" localSheetId="1">#REF!</definedName>
    <definedName name="_1Excel_BuiltIn_Print_Area_26_1">#REF!</definedName>
    <definedName name="_2" localSheetId="2">#REF!</definedName>
    <definedName name="_2" localSheetId="1">#REF!</definedName>
    <definedName name="_2">#REF!</definedName>
    <definedName name="_2__123Graph_ACHART_5" localSheetId="2" hidden="1">#REF!</definedName>
    <definedName name="_2__123Graph_ACHART_5" localSheetId="1" hidden="1">#REF!</definedName>
    <definedName name="_2__123Graph_ACHART_5" hidden="1">#REF!</definedName>
    <definedName name="_2__123Graph_ATEILM_RKTE2" hidden="1">[14]D!$B$27:$B$31</definedName>
    <definedName name="_2__123Graph_BCHART_5" localSheetId="2" hidden="1">#REF!</definedName>
    <definedName name="_2__123Graph_BCHART_5" localSheetId="1" hidden="1">#REF!</definedName>
    <definedName name="_2__123Graph_BCHART_5" hidden="1">#REF!</definedName>
    <definedName name="_2_35">NA()</definedName>
    <definedName name="_21" localSheetId="2">[21]REPORT!#REF!</definedName>
    <definedName name="_21" localSheetId="1">[21]REPORT!#REF!</definedName>
    <definedName name="_21">[21]REPORT!#REF!</definedName>
    <definedName name="_211" localSheetId="2">#REF!</definedName>
    <definedName name="_211" localSheetId="1">#REF!</definedName>
    <definedName name="_211">#REF!</definedName>
    <definedName name="_2222" localSheetId="2">#REF!</definedName>
    <definedName name="_2222" localSheetId="1">#REF!</definedName>
    <definedName name="_2222">#REF!</definedName>
    <definedName name="_2Cal_Mod_.Month_REV" localSheetId="2">[17]!'[Cal-Mod].Month_REV'</definedName>
    <definedName name="_2Cal_Mod_.Month_REV" localSheetId="1">[17]!'[Cal-Mod].Month_REV'</definedName>
    <definedName name="_2Cal_Mod_.Month_REV">[17]!'[Cal-Mod].Month_REV'</definedName>
    <definedName name="_2Excel_BuiltIn_Print_Area_1_1_1" localSheetId="2">#REF!</definedName>
    <definedName name="_2Excel_BuiltIn_Print_Area_1_1_1" localSheetId="1">#REF!</definedName>
    <definedName name="_2Excel_BuiltIn_Print_Area_1_1_1">#REF!</definedName>
    <definedName name="_2Excel_BuiltIn_Print_Area_1_1_1_1" localSheetId="2">#REF!</definedName>
    <definedName name="_2Excel_BuiltIn_Print_Area_1_1_1_1" localSheetId="1">#REF!</definedName>
    <definedName name="_2Excel_BuiltIn_Print_Area_1_1_1_1">#REF!</definedName>
    <definedName name="_2STREO7">NA()</definedName>
    <definedName name="_3" localSheetId="2">#REF!</definedName>
    <definedName name="_3" localSheetId="1">#REF!</definedName>
    <definedName name="_3">#REF!</definedName>
    <definedName name="_3__123Graph_XCHART_5" localSheetId="2" hidden="1">#REF!</definedName>
    <definedName name="_3__123Graph_XCHART_5" localSheetId="1" hidden="1">#REF!</definedName>
    <definedName name="_3__123Graph_XCHART_5" hidden="1">#REF!</definedName>
    <definedName name="_3__123Graph_XTEILM_RKTE2" hidden="1">[14]D!$A$27:$A$31</definedName>
    <definedName name="_3Excel_BuiltIn_Print_Area_10_1_1">([22]Rate!$A$1:$Q$42,[22]Rate!$A$1:$Q$42)</definedName>
    <definedName name="_3Excel_BuiltIn_Print_Area_26_1" localSheetId="2">#REF!</definedName>
    <definedName name="_3Excel_BuiltIn_Print_Area_26_1" localSheetId="1">#REF!</definedName>
    <definedName name="_3Excel_BuiltIn_Print_Area_26_1">#REF!</definedName>
    <definedName name="_4" localSheetId="2">#REF!</definedName>
    <definedName name="_4" localSheetId="1">#REF!</definedName>
    <definedName name="_4">#REF!</definedName>
    <definedName name="_4__123Graph_BCHART_5" localSheetId="2" hidden="1">#REF!</definedName>
    <definedName name="_4__123Graph_BCHART_5" localSheetId="1" hidden="1">#REF!</definedName>
    <definedName name="_4__123Graph_BCHART_5" hidden="1">#REF!</definedName>
    <definedName name="_41201" localSheetId="2">#REF!</definedName>
    <definedName name="_41201" localSheetId="1">#REF!</definedName>
    <definedName name="_41201">#REF!</definedName>
    <definedName name="_4Cal_Mod_.Quarter_rev" localSheetId="2">[17]!'[Cal-Mod].Quarter_rev'</definedName>
    <definedName name="_4Cal_Mod_.Quarter_rev" localSheetId="1">[17]!'[Cal-Mod].Quarter_rev'</definedName>
    <definedName name="_4Cal_Mod_.Quarter_rev">[17]!'[Cal-Mod].Quarter_rev'</definedName>
    <definedName name="_4Excel_BuiltIn_Print_Area_4_1" localSheetId="2">#REF!</definedName>
    <definedName name="_4Excel_BuiltIn_Print_Area_4_1" localSheetId="1">#REF!</definedName>
    <definedName name="_4Excel_BuiltIn_Print_Area_4_1">#REF!</definedName>
    <definedName name="_4GOIC01">NA()</definedName>
    <definedName name="_4OSLCTT">NA()</definedName>
    <definedName name="_5" localSheetId="2">#REF!</definedName>
    <definedName name="_5" localSheetId="1">#REF!</definedName>
    <definedName name="_5">#REF!</definedName>
    <definedName name="_501" localSheetId="2">#REF!</definedName>
    <definedName name="_501" localSheetId="1">#REF!</definedName>
    <definedName name="_501">#REF!</definedName>
    <definedName name="_502" localSheetId="2">#REF!</definedName>
    <definedName name="_502" localSheetId="1">#REF!</definedName>
    <definedName name="_502">#REF!</definedName>
    <definedName name="_503" localSheetId="2">#REF!</definedName>
    <definedName name="_503" localSheetId="1">#REF!</definedName>
    <definedName name="_503">#REF!</definedName>
    <definedName name="_5Excel_BuiltIn_Print_Area_4_1" localSheetId="2">#REF!</definedName>
    <definedName name="_5Excel_BuiltIn_Print_Area_4_1" localSheetId="1">#REF!</definedName>
    <definedName name="_5Excel_BuiltIn_Print_Area_4_1">#REF!</definedName>
    <definedName name="_5Excel_BuiltIn_Print_Titles_4_1" localSheetId="2">#REF!</definedName>
    <definedName name="_5Excel_BuiltIn_Print_Titles_4_1" localSheetId="1">#REF!</definedName>
    <definedName name="_5Excel_BuiltIn_Print_Titles_4_1">#REF!</definedName>
    <definedName name="_6" localSheetId="2">#REF!</definedName>
    <definedName name="_6" localSheetId="1">#REF!</definedName>
    <definedName name="_6">#REF!</definedName>
    <definedName name="_6__123Graph_ACHART_1" localSheetId="2" hidden="1">[11]TP!#REF!</definedName>
    <definedName name="_6__123Graph_ACHART_1" localSheetId="1" hidden="1">[11]TP!#REF!</definedName>
    <definedName name="_6__123Graph_ACHART_1" hidden="1">[11]TP!#REF!</definedName>
    <definedName name="_6__123Graph_XCHART_5" localSheetId="2" hidden="1">#REF!</definedName>
    <definedName name="_6__123Graph_XCHART_5" localSheetId="1" hidden="1">#REF!</definedName>
    <definedName name="_6__123Graph_XCHART_5" hidden="1">#REF!</definedName>
    <definedName name="_60105" localSheetId="2">#REF!</definedName>
    <definedName name="_60105" localSheetId="1">#REF!</definedName>
    <definedName name="_60105">#REF!</definedName>
    <definedName name="_6BNTTTH">NA()</definedName>
    <definedName name="_6DCTTBO">NA()</definedName>
    <definedName name="_6DD24TT">NA()</definedName>
    <definedName name="_6Excel_BuiltIn_Print_Titles_7_1_1" localSheetId="2">#REF!</definedName>
    <definedName name="_6Excel_BuiltIn_Print_Titles_7_1_1" localSheetId="1">#REF!</definedName>
    <definedName name="_6Excel_BuiltIn_Print_Titles_7_1_1">#REF!</definedName>
    <definedName name="_6FCOTBU">NA()</definedName>
    <definedName name="_6LATUBU">NA()</definedName>
    <definedName name="_6SDTT24">NA()</definedName>
    <definedName name="_6TBUDTT">NA()</definedName>
    <definedName name="_6TDDDTT">NA()</definedName>
    <definedName name="_6TLTTTH">NA()</definedName>
    <definedName name="_6TUBUTT">NA()</definedName>
    <definedName name="_6UCLVIS">NA()</definedName>
    <definedName name="_7" localSheetId="2">#REF!</definedName>
    <definedName name="_7" localSheetId="1">#REF!</definedName>
    <definedName name="_7">#REF!</definedName>
    <definedName name="_7DNCABC">NA()</definedName>
    <definedName name="_7Excel_BuiltIn_Print_Titles_4_1" localSheetId="2">#REF!</definedName>
    <definedName name="_7Excel_BuiltIn_Print_Titles_4_1" localSheetId="1">#REF!</definedName>
    <definedName name="_7Excel_BuiltIn_Print_Titles_4_1">#REF!</definedName>
    <definedName name="_7HDCTBU">NA()</definedName>
    <definedName name="_7PKTUBU">NA()</definedName>
    <definedName name="_7TBHT20">NA()</definedName>
    <definedName name="_7TBHT30">NA()</definedName>
    <definedName name="_7TDCABC">NA()</definedName>
    <definedName name="_8__123Graph_BCHART_1" localSheetId="2" hidden="1">[11]TP!#REF!</definedName>
    <definedName name="_8__123Graph_BCHART_1" localSheetId="1" hidden="1">[11]TP!#REF!</definedName>
    <definedName name="_8__123Graph_BCHART_1" hidden="1">[11]TP!#REF!</definedName>
    <definedName name="_9" localSheetId="2">#REF!</definedName>
    <definedName name="_9" localSheetId="1">#REF!</definedName>
    <definedName name="_9">#REF!</definedName>
    <definedName name="_93" localSheetId="2">#REF!</definedName>
    <definedName name="_93" localSheetId="1">#REF!</definedName>
    <definedName name="_93">#REF!</definedName>
    <definedName name="_94" localSheetId="2">#REF!</definedName>
    <definedName name="_94" localSheetId="1">#REF!</definedName>
    <definedName name="_94">#REF!</definedName>
    <definedName name="_95" localSheetId="2">#REF!</definedName>
    <definedName name="_95" localSheetId="1">#REF!</definedName>
    <definedName name="_95">#REF!</definedName>
    <definedName name="_96" localSheetId="2">#REF!</definedName>
    <definedName name="_96" localSheetId="1">#REF!</definedName>
    <definedName name="_96">#REF!</definedName>
    <definedName name="_97" localSheetId="2">#REF!</definedName>
    <definedName name="_97" localSheetId="1">#REF!</definedName>
    <definedName name="_97">#REF!</definedName>
    <definedName name="_98" localSheetId="2">#REF!</definedName>
    <definedName name="_98" localSheetId="1">#REF!</definedName>
    <definedName name="_98">#REF!</definedName>
    <definedName name="_99" localSheetId="2">#REF!</definedName>
    <definedName name="_99" localSheetId="1">#REF!</definedName>
    <definedName name="_99">#REF!</definedName>
    <definedName name="_9Excel_BuiltIn_Print_Titles_7_1_1" localSheetId="2">#REF!</definedName>
    <definedName name="_9Excel_BuiltIn_Print_Titles_7_1_1" localSheetId="1">#REF!</definedName>
    <definedName name="_9Excel_BuiltIn_Print_Titles_7_1_1">#REF!</definedName>
    <definedName name="_a" localSheetId="2">#REF!</definedName>
    <definedName name="_a" localSheetId="1">#REF!</definedName>
    <definedName name="_a">#REF!</definedName>
    <definedName name="_a_1" localSheetId="2">#REF!</definedName>
    <definedName name="_a_1" localSheetId="1">#REF!</definedName>
    <definedName name="_a_1">#REF!</definedName>
    <definedName name="_a_1_1" localSheetId="2">#REF!</definedName>
    <definedName name="_a_1_1" localSheetId="1">#REF!</definedName>
    <definedName name="_a_1_1">#REF!</definedName>
    <definedName name="_a_1_1_1" localSheetId="2">#REF!</definedName>
    <definedName name="_a_1_1_1" localSheetId="1">#REF!</definedName>
    <definedName name="_a_1_1_1">#REF!</definedName>
    <definedName name="_a_1_1_1_1" localSheetId="2">#REF!</definedName>
    <definedName name="_a_1_1_1_1" localSheetId="1">#REF!</definedName>
    <definedName name="_a_1_1_1_1">#REF!</definedName>
    <definedName name="_a_1_1_1_1_1" localSheetId="2">#REF!</definedName>
    <definedName name="_a_1_1_1_1_1" localSheetId="1">#REF!</definedName>
    <definedName name="_a_1_1_1_1_1">#REF!</definedName>
    <definedName name="_a_1_1_1_1_1_1" localSheetId="2">#REF!</definedName>
    <definedName name="_a_1_1_1_1_1_1" localSheetId="1">#REF!</definedName>
    <definedName name="_a_1_1_1_1_1_1">#REF!</definedName>
    <definedName name="_a_1_1_1_1_1_1_1" localSheetId="2">#REF!</definedName>
    <definedName name="_a_1_1_1_1_1_1_1" localSheetId="1">#REF!</definedName>
    <definedName name="_a_1_1_1_1_1_1_1">#REF!</definedName>
    <definedName name="_a_1_1_1_1_1_1_1_1" localSheetId="2">#REF!</definedName>
    <definedName name="_a_1_1_1_1_1_1_1_1" localSheetId="1">#REF!</definedName>
    <definedName name="_a_1_1_1_1_1_1_1_1">#REF!</definedName>
    <definedName name="_a_1_1_1_1_1_1_1_1_1">"$#REF!.#REF!#REF!"</definedName>
    <definedName name="_a_1_1_1_1_1_1_1_1_1_1">"$#REF!.#REF!#REF!"</definedName>
    <definedName name="_a_1_1_1_1_1_1_1_1_1_1_1">"$#REF!.#REF!#REF!"</definedName>
    <definedName name="_a_1_1_1_1_1_1_1_1_1_1_1_1">"$#REF!.#REF!#REF!"</definedName>
    <definedName name="_a_1_1_1_1_1_1_1_1_1_1_1_1_1">"$#REF!.#REF!#REF!"</definedName>
    <definedName name="_a_1_1_1_1_1_1_1_1_1_1_1_1_1_1">"$#REF!.#REF!#REF!"</definedName>
    <definedName name="_a_1_1_1_1_1_1_1_1_1_1_1_1_1_1_1">"$#REF!.#REF!#REF!"</definedName>
    <definedName name="_a_1_1_1_1_1_1_1_1_1_1_1_1_1_1_1_1">"$#REF!.#REF!#REF!"</definedName>
    <definedName name="_a_1_1_1_1_1_1_1_1_1_1_1_1_1_1_1_1_1">"$#REF!.#REF!#REF!"</definedName>
    <definedName name="_a_1_1_1_1_1_1_1_1_1_1_1_1_1_1_1_1_1_1">"$#REF!.#REF!#REF!"</definedName>
    <definedName name="_a_1_1_1_1_1_1_1_1_1_1_1_1_1_1_1_1_1_1_1">"$#REF!.#REF!#REF!"</definedName>
    <definedName name="_a_1_1_1_1_1_1_1_1_1_1_1_1_1_1_1_1_1_1_1_1">"$#REF!.#REF!#REF!"</definedName>
    <definedName name="_a_1_1_1_1_1_1_1_1_1_1_1_1_1_1_1_1_1_1_1_1_1">"$#REF!.#REF!#REF!"</definedName>
    <definedName name="_a_1_1_1_1_1_1_1_1_1_1_1_1_1_1_1_1_1_1_1_1_1_1">"$#REF!.#REF!#REF!"</definedName>
    <definedName name="_a_1_1_1_1_1_1_1_1_1_1_1_1_1_1_1_1_1_1_1_1_1_1_1">"$#REF!.#REF!#REF!"</definedName>
    <definedName name="_a_1_1_1_1_1_1_1_1_1_1_1_1_1_1_1_1_1_1_1_1_1_1_1_1">"$#REF!.#REF!#REF!"</definedName>
    <definedName name="_a_1_1_1_1_1_1_1_1_1_1_1_1_1_1_1_1_1_1_1_1_1_1_1_1_1">"$#REF!.#REF!#REF!"</definedName>
    <definedName name="_a_1_1_1_1_1_1_1_1_1_1_1_1_1_1_1_1_1_1_1_1_1_1_1_1_1_1" localSheetId="2">#REF!</definedName>
    <definedName name="_a_1_1_1_1_1_1_1_1_1_1_1_1_1_1_1_1_1_1_1_1_1_1_1_1_1_1" localSheetId="1">#REF!</definedName>
    <definedName name="_a_1_1_1_1_1_1_1_1_1_1_1_1_1_1_1_1_1_1_1_1_1_1_1_1_1_1">#REF!</definedName>
    <definedName name="_a_1_1_1_1_1_1_1_1_1_1_1_1_1_1_1_1_1_1_1_1_1_1_1_1_1_1_1" localSheetId="2">#REF!</definedName>
    <definedName name="_a_1_1_1_1_1_1_1_1_1_1_1_1_1_1_1_1_1_1_1_1_1_1_1_1_1_1_1" localSheetId="1">#REF!</definedName>
    <definedName name="_a_1_1_1_1_1_1_1_1_1_1_1_1_1_1_1_1_1_1_1_1_1_1_1_1_1_1_1">#REF!</definedName>
    <definedName name="_a_1_1_1_1_1_1_1_1_1_1_1_1_1_1_1_1_1_1_1_1_1_1_1_1_1_1_1_1" localSheetId="2">#REF!</definedName>
    <definedName name="_a_1_1_1_1_1_1_1_1_1_1_1_1_1_1_1_1_1_1_1_1_1_1_1_1_1_1_1_1" localSheetId="1">#REF!</definedName>
    <definedName name="_a_1_1_1_1_1_1_1_1_1_1_1_1_1_1_1_1_1_1_1_1_1_1_1_1_1_1_1_1">#REF!</definedName>
    <definedName name="_a_1_1_1_1_1_1_1_1_1_1_1_1_1_1_1_1_1_1_1_1_1_1_1_1_1_1_1_1_1">"$#REF!.#REF!#REF!"</definedName>
    <definedName name="_a_1_1_1_1_1_1_1_1_1_1_1_1_1_1_1_1_1_1_1_1_1_1_1_1_1_1_1_1_1_1">"$#REF!.#REF!#REF!"</definedName>
    <definedName name="_a_1_1_1_1_1_1_1_1_1_1_1_1_1_1_1_1_1_1_1_1_1_1_1_1_1_1_1_1_1_1_1">"$#REF!.#REF!#REF!"</definedName>
    <definedName name="_a_1_1_1_1_1_1_1_1_1_1_1_1_1_1_1_1_1_1_1_1_1_1_1_1_1_1_1_1_1_1_1_1">"$#REF!.#REF!#REF!"</definedName>
    <definedName name="_a_1_1_1_1_1_1_1_1_1_1_1_1_1_1_1_1_1_1_1_1_1_1_1_1_1_1_1_1_1_1_1_1_1">"$#REF!.#REF!#REF!"</definedName>
    <definedName name="_a_1_1_1_1_1_1_1_1_1_1_1_1_1_1_1_1_1_1_1_1_1_1_1_1_1_1_1_1_1_1_1_1_1_1" localSheetId="2">#REF!</definedName>
    <definedName name="_a_1_1_1_1_1_1_1_1_1_1_1_1_1_1_1_1_1_1_1_1_1_1_1_1_1_1_1_1_1_1_1_1_1_1" localSheetId="1">#REF!</definedName>
    <definedName name="_a_1_1_1_1_1_1_1_1_1_1_1_1_1_1_1_1_1_1_1_1_1_1_1_1_1_1_1_1_1_1_1_1_1_1">#REF!</definedName>
    <definedName name="_a_1_1_1_1_1_1_1_1_1_1_1_1_1_1_1_1_1_1_1_1_1_1_1_1_1_1_1_1_1_1_1_1_1_1_1">"$#REF!.#REF!#REF!"</definedName>
    <definedName name="_a_1_1_1_1_1_1_1_1_1_1_1_1_1_1_1_1_1_1_1_1_1_1_1_1_1_1_1_1_1_1_1_1_1_1_1_1">"$#REF!.#REF!#REF!"</definedName>
    <definedName name="_a_1_1_1_1_1_1_1_1_1_1_1_1_1_1_1_1_1_1_1_1_1_1_1_1_1_1_1_1_1_1_1_1_1_1_1_1_1">"$#REF!.#REF!#REF!"</definedName>
    <definedName name="_a_1_1_1_1_1_1_1_1_1_1_1_1_1_1_1_1_1_1_1_1_1_1_1_1_1_1_1_1_1_1_1_1_1_1_1_1_1_1">"$#REF!.#REF!#REF!"</definedName>
    <definedName name="_a_1_1_1_1_1_1_1_1_1_1_1_1_1_1_1_1_1_1_1_1_1_1_1_1_1_1_1_1_1_1_1_1_1_1_1_1_1_1_1">"$#REF!.#REF!#REF!"</definedName>
    <definedName name="_a_1_1_1_1_1_1_1_1_1_1_1_1_1_1_1_1_1_1_1_1_1_1_1_1_1_1_1_1_1_1_1_1_1_1_1_1_1_1_1_1">"$#REF!.#REF!#REF!"</definedName>
    <definedName name="_a_1_1_1_1_1_1_1_1_1_1_1_1_1_1_1_1_1_1_1_1_1_1_1_1_1_1_1_1_1_1_1_1_1_1_1_1_1_1_1_1_1">"$#REF!.#REF!#REF!"</definedName>
    <definedName name="_a_1_1_1_1_1_1_1_1_1_1_1_1_1_1_1_1_1_1_1_1_1_1_1_5" localSheetId="2">#REF!</definedName>
    <definedName name="_a_1_1_1_1_1_1_1_1_1_1_1_1_1_1_1_1_1_1_1_1_1_1_1_5" localSheetId="1">#REF!</definedName>
    <definedName name="_a_1_1_1_1_1_1_1_1_1_1_1_1_1_1_1_1_1_1_1_1_1_1_1_5">#REF!</definedName>
    <definedName name="_a_1_1_1_1_1_1_1_1_1_1_1_1_1_1_1_1_1_1_1_1_1_1_5" localSheetId="2">#REF!</definedName>
    <definedName name="_a_1_1_1_1_1_1_1_1_1_1_1_1_1_1_1_1_1_1_1_1_1_1_5" localSheetId="1">#REF!</definedName>
    <definedName name="_a_1_1_1_1_1_1_1_1_1_1_1_1_1_1_1_1_1_1_1_1_1_1_5">#REF!</definedName>
    <definedName name="_a_1_1_1_1_1_1_1_1_1_1_1_1_1_1_1_1_1_1_1_1_1_1_5_1" localSheetId="2">#REF!</definedName>
    <definedName name="_a_1_1_1_1_1_1_1_1_1_1_1_1_1_1_1_1_1_1_1_1_1_1_5_1" localSheetId="1">#REF!</definedName>
    <definedName name="_a_1_1_1_1_1_1_1_1_1_1_1_1_1_1_1_1_1_1_1_1_1_1_5_1">#REF!</definedName>
    <definedName name="_a_1_1_1_1_1_1_1_1_1_1_1_1_1_1_1_1_1_1_1_1_1_5" localSheetId="2">#REF!</definedName>
    <definedName name="_a_1_1_1_1_1_1_1_1_1_1_1_1_1_1_1_1_1_1_1_1_1_5" localSheetId="1">#REF!</definedName>
    <definedName name="_a_1_1_1_1_1_1_1_1_1_1_1_1_1_1_1_1_1_1_1_1_1_5">#REF!</definedName>
    <definedName name="_a_1_1_1_1_1_1_1_1_1_1_1_1_1_1_1_1_1_1_1_1_1_5_1" localSheetId="2">#REF!</definedName>
    <definedName name="_a_1_1_1_1_1_1_1_1_1_1_1_1_1_1_1_1_1_1_1_1_1_5_1" localSheetId="1">#REF!</definedName>
    <definedName name="_a_1_1_1_1_1_1_1_1_1_1_1_1_1_1_1_1_1_1_1_1_1_5_1">#REF!</definedName>
    <definedName name="_a_1_1_1_1_1_1_1_1_1_1_1_1_1_1_1_1_1_1_1_1_5" localSheetId="2">#REF!</definedName>
    <definedName name="_a_1_1_1_1_1_1_1_1_1_1_1_1_1_1_1_1_1_1_1_1_5" localSheetId="1">#REF!</definedName>
    <definedName name="_a_1_1_1_1_1_1_1_1_1_1_1_1_1_1_1_1_1_1_1_1_5">#REF!</definedName>
    <definedName name="_a_1_1_1_1_1_1_1_1_1_1_1_1_1_1_1_1_1_1_1_5" localSheetId="2">#REF!</definedName>
    <definedName name="_a_1_1_1_1_1_1_1_1_1_1_1_1_1_1_1_1_1_1_1_5" localSheetId="1">#REF!</definedName>
    <definedName name="_a_1_1_1_1_1_1_1_1_1_1_1_1_1_1_1_1_1_1_1_5">#REF!</definedName>
    <definedName name="_a_1_1_1_1_1_1_1_1_1_1_1_1_1_1_1_1_1_1_5" localSheetId="2">#REF!</definedName>
    <definedName name="_a_1_1_1_1_1_1_1_1_1_1_1_1_1_1_1_1_1_1_5" localSheetId="1">#REF!</definedName>
    <definedName name="_a_1_1_1_1_1_1_1_1_1_1_1_1_1_1_1_1_1_1_5">#REF!</definedName>
    <definedName name="_a_1_1_1_1_1_1_1_1_1_1_1_1_1_1_1_1_1_5" localSheetId="2">#REF!</definedName>
    <definedName name="_a_1_1_1_1_1_1_1_1_1_1_1_1_1_1_1_1_1_5" localSheetId="1">#REF!</definedName>
    <definedName name="_a_1_1_1_1_1_1_1_1_1_1_1_1_1_1_1_1_1_5">#REF!</definedName>
    <definedName name="_a_1_1_1_1_1_1_1_1_1_1_1_1_1_1_1_1_5" localSheetId="2">#REF!</definedName>
    <definedName name="_a_1_1_1_1_1_1_1_1_1_1_1_1_1_1_1_1_5" localSheetId="1">#REF!</definedName>
    <definedName name="_a_1_1_1_1_1_1_1_1_1_1_1_1_1_1_1_1_5">#REF!</definedName>
    <definedName name="_a_1_1_1_1_1_1_1_1_1_1_1_1_1_1_1_5" localSheetId="2">#REF!</definedName>
    <definedName name="_a_1_1_1_1_1_1_1_1_1_1_1_1_1_1_1_5" localSheetId="1">#REF!</definedName>
    <definedName name="_a_1_1_1_1_1_1_1_1_1_1_1_1_1_1_1_5">#REF!</definedName>
    <definedName name="_a_1_1_1_1_1_1_1_1_1_1_1_1_1_1_5" localSheetId="2">#REF!</definedName>
    <definedName name="_a_1_1_1_1_1_1_1_1_1_1_1_1_1_1_5" localSheetId="1">#REF!</definedName>
    <definedName name="_a_1_1_1_1_1_1_1_1_1_1_1_1_1_1_5">#REF!</definedName>
    <definedName name="_a_1_1_1_1_1_1_1_1_1_1_1_1_1_5" localSheetId="2">#REF!</definedName>
    <definedName name="_a_1_1_1_1_1_1_1_1_1_1_1_1_1_5" localSheetId="1">#REF!</definedName>
    <definedName name="_a_1_1_1_1_1_1_1_1_1_1_1_1_1_5">#REF!</definedName>
    <definedName name="_a_1_1_1_1_1_1_1_1_1_1_1_1_5" localSheetId="2">#REF!</definedName>
    <definedName name="_a_1_1_1_1_1_1_1_1_1_1_1_1_5" localSheetId="1">#REF!</definedName>
    <definedName name="_a_1_1_1_1_1_1_1_1_1_1_1_1_5">#REF!</definedName>
    <definedName name="_a_1_1_1_1_1_1_1_1_1_1_1_5" localSheetId="2">#REF!</definedName>
    <definedName name="_a_1_1_1_1_1_1_1_1_1_1_1_5" localSheetId="1">#REF!</definedName>
    <definedName name="_a_1_1_1_1_1_1_1_1_1_1_1_5">#REF!</definedName>
    <definedName name="_a_1_1_1_1_1_1_1_1_1_1_5" localSheetId="2">#REF!</definedName>
    <definedName name="_a_1_1_1_1_1_1_1_1_1_1_5" localSheetId="1">#REF!</definedName>
    <definedName name="_a_1_1_1_1_1_1_1_1_1_1_5">#REF!</definedName>
    <definedName name="_a_1_1_1_1_1_1_1_1_1_5" localSheetId="2">#REF!</definedName>
    <definedName name="_a_1_1_1_1_1_1_1_1_1_5" localSheetId="1">#REF!</definedName>
    <definedName name="_a_1_1_1_1_1_1_1_1_1_5">#REF!</definedName>
    <definedName name="_a_1_1_1_1_1_1_1_1_5" localSheetId="2">#REF!</definedName>
    <definedName name="_a_1_1_1_1_1_1_1_1_5" localSheetId="1">#REF!</definedName>
    <definedName name="_a_1_1_1_1_1_1_1_1_5">#REF!</definedName>
    <definedName name="_a_1_1_1_1_1_1_1_5" localSheetId="2">#REF!</definedName>
    <definedName name="_a_1_1_1_1_1_1_1_5" localSheetId="1">#REF!</definedName>
    <definedName name="_a_1_1_1_1_1_1_1_5">#REF!</definedName>
    <definedName name="_a_1_1_1_1_1_1_5" localSheetId="2">#REF!</definedName>
    <definedName name="_a_1_1_1_1_1_1_5" localSheetId="1">#REF!</definedName>
    <definedName name="_a_1_1_1_1_1_1_5">#REF!</definedName>
    <definedName name="_a_1_1_1_1_1_5" localSheetId="2">#REF!</definedName>
    <definedName name="_a_1_1_1_1_1_5" localSheetId="1">#REF!</definedName>
    <definedName name="_a_1_1_1_1_1_5">#REF!</definedName>
    <definedName name="_a_1_1_1_1_5" localSheetId="2">#REF!</definedName>
    <definedName name="_a_1_1_1_1_5" localSheetId="1">#REF!</definedName>
    <definedName name="_a_1_1_1_1_5">#REF!</definedName>
    <definedName name="_a_1_1_1_25">"$#REF!.#REF!#REF!"</definedName>
    <definedName name="_a_1_1_1_35">"$#REF!.#REF!#REF!"</definedName>
    <definedName name="_a_1_1_25">"$#REF!.#REF!#REF!"</definedName>
    <definedName name="_a_1_1_35">"$#REF!.#REF!#REF!"</definedName>
    <definedName name="_a_1_25">"$#REF!.#REF!#REF!"</definedName>
    <definedName name="_a_1_35">"$#REF!.#REF!#REF!"</definedName>
    <definedName name="_a_11">"'file://Mindy//Jhb2_gen_mal_3/AabsData/DATA/Bee Sing/KIL334/YE00/Ideal Reno/awpIR.xls'#$FF_4.$#REF!$#REF!"</definedName>
    <definedName name="_a_22">"'file:///A:/BAfile/Aud1/GLP334/Ye01/09-AWPs/Bee Sing/KIL334/YE00/Ideal Reno/awpIR.xls'#$FF_4.$#REF!$#REF!"</definedName>
    <definedName name="_a_23">"'file:///A:/BAfile/Aud1/GLP334/Ye01/09-AWPs/Bee Sing/KIL334/YE00/Ideal Reno/awpIR.xls'#$FF_4.$#REF!$#REF!"</definedName>
    <definedName name="_a_23_1">"'file:///A:/BAfile/Aud1/GLP334/Ye01/09-AWPs/Bee Sing/KIL334/YE00/Ideal Reno/awpIR.xls'#$FF_4.$#REF!$#REF!"</definedName>
    <definedName name="_a_25">"'file:///A:/BAfile/Aud1/GLP334/Ye01/09-AWPs/Bee Sing/KIL334/YE00/Ideal Reno/awpIR.xls'#$FF_4.$#REF!$#REF!"</definedName>
    <definedName name="_a_35">NA()</definedName>
    <definedName name="_a_9">"'file://Mindy//Jhb2_gen_mal_3/AabsData/DATA/Bee Sing/KIL334/YE00/Ideal Reno/awpIR.xls'#$FF_4.$#REF!$#REF!"</definedName>
    <definedName name="_a21420" localSheetId="2">#REF!</definedName>
    <definedName name="_a21420" localSheetId="1">#REF!</definedName>
    <definedName name="_a21420">#REF!</definedName>
    <definedName name="_a21430" localSheetId="2">#REF!</definedName>
    <definedName name="_a21430" localSheetId="1">#REF!</definedName>
    <definedName name="_a21430">#REF!</definedName>
    <definedName name="_A222" localSheetId="2">#REF!</definedName>
    <definedName name="_A222" localSheetId="1">#REF!</definedName>
    <definedName name="_A222">#REF!</definedName>
    <definedName name="_a22220" localSheetId="2">#REF!</definedName>
    <definedName name="_a22220" localSheetId="1">#REF!</definedName>
    <definedName name="_a22220">#REF!</definedName>
    <definedName name="_a22241" localSheetId="2">#REF!</definedName>
    <definedName name="_a22241" localSheetId="1">#REF!</definedName>
    <definedName name="_a22241">#REF!</definedName>
    <definedName name="_a22242" localSheetId="2">#REF!</definedName>
    <definedName name="_a22242" localSheetId="1">#REF!</definedName>
    <definedName name="_a22242">#REF!</definedName>
    <definedName name="_a22260" localSheetId="2">#REF!</definedName>
    <definedName name="_a22260" localSheetId="1">#REF!</definedName>
    <definedName name="_a22260">#REF!</definedName>
    <definedName name="_a22270" localSheetId="2">#REF!</definedName>
    <definedName name="_a22270" localSheetId="1">#REF!</definedName>
    <definedName name="_a22270">#REF!</definedName>
    <definedName name="_a24385" localSheetId="2">#REF!</definedName>
    <definedName name="_a24385" localSheetId="1">#REF!</definedName>
    <definedName name="_a24385">#REF!</definedName>
    <definedName name="_a24391" localSheetId="2">#REF!</definedName>
    <definedName name="_a24391" localSheetId="1">#REF!</definedName>
    <definedName name="_a24391">#REF!</definedName>
    <definedName name="_a24392" localSheetId="2">#REF!</definedName>
    <definedName name="_a24392" localSheetId="1">#REF!</definedName>
    <definedName name="_a24392">#REF!</definedName>
    <definedName name="_a24393" localSheetId="2">#REF!</definedName>
    <definedName name="_a24393" localSheetId="1">#REF!</definedName>
    <definedName name="_a24393">#REF!</definedName>
    <definedName name="_a24394" localSheetId="2">#REF!</definedName>
    <definedName name="_a24394" localSheetId="1">#REF!</definedName>
    <definedName name="_a24394">#REF!</definedName>
    <definedName name="_a27120" localSheetId="2">#REF!</definedName>
    <definedName name="_a27120" localSheetId="1">#REF!</definedName>
    <definedName name="_a27120">#REF!</definedName>
    <definedName name="_a27150" localSheetId="2">#REF!</definedName>
    <definedName name="_a27150" localSheetId="1">#REF!</definedName>
    <definedName name="_a27150">#REF!</definedName>
    <definedName name="_a277777" localSheetId="2">[23]cur_th!#REF!</definedName>
    <definedName name="_a277777" localSheetId="1">[23]cur_th!#REF!</definedName>
    <definedName name="_a277777">[23]cur_th!#REF!</definedName>
    <definedName name="_A300000">NA()</definedName>
    <definedName name="_a311168" localSheetId="2">[24]next_june07!#REF!</definedName>
    <definedName name="_a311168" localSheetId="1">[24]next_june07!#REF!</definedName>
    <definedName name="_a311168">[24]next_june07!#REF!</definedName>
    <definedName name="_a32320" localSheetId="2">#REF!</definedName>
    <definedName name="_a32320" localSheetId="1">#REF!</definedName>
    <definedName name="_a32320">#REF!</definedName>
    <definedName name="_a32730" localSheetId="2">#REF!</definedName>
    <definedName name="_a32730" localSheetId="1">#REF!</definedName>
    <definedName name="_a32730">#REF!</definedName>
    <definedName name="_a33130" localSheetId="2">#REF!</definedName>
    <definedName name="_a33130" localSheetId="1">#REF!</definedName>
    <definedName name="_a33130">#REF!</definedName>
    <definedName name="_a33140" localSheetId="2">#REF!</definedName>
    <definedName name="_a33140" localSheetId="1">#REF!</definedName>
    <definedName name="_a33140">#REF!</definedName>
    <definedName name="_a33160" localSheetId="2">#REF!</definedName>
    <definedName name="_a33160" localSheetId="1">#REF!</definedName>
    <definedName name="_a33160">#REF!</definedName>
    <definedName name="_a33170" localSheetId="2">#REF!</definedName>
    <definedName name="_a33170" localSheetId="1">#REF!</definedName>
    <definedName name="_a33170">#REF!</definedName>
    <definedName name="_a33190" localSheetId="2">#REF!</definedName>
    <definedName name="_a33190" localSheetId="1">#REF!</definedName>
    <definedName name="_a33190">#REF!</definedName>
    <definedName name="_a33210" localSheetId="2">#REF!</definedName>
    <definedName name="_a33210" localSheetId="1">#REF!</definedName>
    <definedName name="_a33210">#REF!</definedName>
    <definedName name="_a33230" localSheetId="2">#REF!</definedName>
    <definedName name="_a33230" localSheetId="1">#REF!</definedName>
    <definedName name="_a33230">#REF!</definedName>
    <definedName name="_a33240" localSheetId="2">#REF!</definedName>
    <definedName name="_a33240" localSheetId="1">#REF!</definedName>
    <definedName name="_a33240">#REF!</definedName>
    <definedName name="_a34010" localSheetId="2">#REF!</definedName>
    <definedName name="_a34010" localSheetId="1">#REF!</definedName>
    <definedName name="_a34010">#REF!</definedName>
    <definedName name="_a41230" localSheetId="2">#REF!</definedName>
    <definedName name="_a41230" localSheetId="1">#REF!</definedName>
    <definedName name="_a41230">#REF!</definedName>
    <definedName name="_a41240" localSheetId="2">#REF!</definedName>
    <definedName name="_a41240" localSheetId="1">#REF!</definedName>
    <definedName name="_a41240">#REF!</definedName>
    <definedName name="_a42781" localSheetId="2">#REF!</definedName>
    <definedName name="_a42781" localSheetId="1">#REF!</definedName>
    <definedName name="_a42781">#REF!</definedName>
    <definedName name="_a42782" localSheetId="2">#REF!</definedName>
    <definedName name="_a42782" localSheetId="1">#REF!</definedName>
    <definedName name="_a42782">#REF!</definedName>
    <definedName name="_a42783" localSheetId="2">#REF!</definedName>
    <definedName name="_a42783" localSheetId="1">#REF!</definedName>
    <definedName name="_a42783">#REF!</definedName>
    <definedName name="_A43220" localSheetId="2">#REF!</definedName>
    <definedName name="_A43220" localSheetId="1">#REF!</definedName>
    <definedName name="_A43220">#REF!</definedName>
    <definedName name="_a43230" localSheetId="2">#REF!</definedName>
    <definedName name="_a43230" localSheetId="1">#REF!</definedName>
    <definedName name="_a43230">#REF!</definedName>
    <definedName name="_a43260" localSheetId="2">#REF!</definedName>
    <definedName name="_a43260" localSheetId="1">#REF!</definedName>
    <definedName name="_a43260">#REF!</definedName>
    <definedName name="_a43270" localSheetId="2">#REF!</definedName>
    <definedName name="_a43270" localSheetId="1">#REF!</definedName>
    <definedName name="_a43270">#REF!</definedName>
    <definedName name="_a43320" localSheetId="2">#REF!</definedName>
    <definedName name="_a43320" localSheetId="1">#REF!</definedName>
    <definedName name="_a43320">#REF!</definedName>
    <definedName name="_a43330" localSheetId="2">#REF!</definedName>
    <definedName name="_a43330" localSheetId="1">#REF!</definedName>
    <definedName name="_a43330">#REF!</definedName>
    <definedName name="_a43360" localSheetId="2">#REF!</definedName>
    <definedName name="_a43360" localSheetId="1">#REF!</definedName>
    <definedName name="_a43360">#REF!</definedName>
    <definedName name="_a43370" localSheetId="2">#REF!</definedName>
    <definedName name="_a43370" localSheetId="1">#REF!</definedName>
    <definedName name="_a43370">#REF!</definedName>
    <definedName name="_a43530" localSheetId="2">#REF!</definedName>
    <definedName name="_a43530" localSheetId="1">#REF!</definedName>
    <definedName name="_a43530">#REF!</definedName>
    <definedName name="_a43540" localSheetId="2">#REF!</definedName>
    <definedName name="_a43540" localSheetId="1">#REF!</definedName>
    <definedName name="_a43540">#REF!</definedName>
    <definedName name="_a43560" localSheetId="2">#REF!</definedName>
    <definedName name="_a43560" localSheetId="1">#REF!</definedName>
    <definedName name="_a43560">#REF!</definedName>
    <definedName name="_a43570" localSheetId="2">#REF!</definedName>
    <definedName name="_a43570" localSheetId="1">#REF!</definedName>
    <definedName name="_a43570">#REF!</definedName>
    <definedName name="_a43630" localSheetId="2">#REF!</definedName>
    <definedName name="_a43630" localSheetId="1">#REF!</definedName>
    <definedName name="_a43630">#REF!</definedName>
    <definedName name="_a43640" localSheetId="2">#REF!</definedName>
    <definedName name="_a43640" localSheetId="1">#REF!</definedName>
    <definedName name="_a43640">#REF!</definedName>
    <definedName name="_a43660" localSheetId="2">#REF!</definedName>
    <definedName name="_a43660" localSheetId="1">#REF!</definedName>
    <definedName name="_a43660">#REF!</definedName>
    <definedName name="_a43670" localSheetId="2">#REF!</definedName>
    <definedName name="_a43670" localSheetId="1">#REF!</definedName>
    <definedName name="_a43670">#REF!</definedName>
    <definedName name="_a43730" localSheetId="2">#REF!</definedName>
    <definedName name="_a43730" localSheetId="1">#REF!</definedName>
    <definedName name="_a43730">#REF!</definedName>
    <definedName name="_a43750" localSheetId="2">#REF!</definedName>
    <definedName name="_a43750" localSheetId="1">#REF!</definedName>
    <definedName name="_a43750">#REF!</definedName>
    <definedName name="_a43760" localSheetId="2">#REF!</definedName>
    <definedName name="_a43760" localSheetId="1">#REF!</definedName>
    <definedName name="_a43760">#REF!</definedName>
    <definedName name="_a43770" localSheetId="2">#REF!</definedName>
    <definedName name="_a43770" localSheetId="1">#REF!</definedName>
    <definedName name="_a43770">#REF!</definedName>
    <definedName name="_a43780" localSheetId="2">#REF!</definedName>
    <definedName name="_a43780" localSheetId="1">#REF!</definedName>
    <definedName name="_a43780">#REF!</definedName>
    <definedName name="_a48610" localSheetId="2">#REF!</definedName>
    <definedName name="_a48610" localSheetId="1">#REF!</definedName>
    <definedName name="_a48610">#REF!</definedName>
    <definedName name="_a48611" localSheetId="2">#REF!</definedName>
    <definedName name="_a48611" localSheetId="1">#REF!</definedName>
    <definedName name="_a48611">#REF!</definedName>
    <definedName name="_a48620" localSheetId="2">#REF!</definedName>
    <definedName name="_a48620" localSheetId="1">#REF!</definedName>
    <definedName name="_a48620">#REF!</definedName>
    <definedName name="_a48621" localSheetId="2">#REF!</definedName>
    <definedName name="_a48621" localSheetId="1">#REF!</definedName>
    <definedName name="_a48621">#REF!</definedName>
    <definedName name="_a48781" localSheetId="2">#REF!</definedName>
    <definedName name="_a48781" localSheetId="1">#REF!</definedName>
    <definedName name="_a48781">#REF!</definedName>
    <definedName name="_a48782" localSheetId="2">#REF!</definedName>
    <definedName name="_a48782" localSheetId="1">#REF!</definedName>
    <definedName name="_a48782">#REF!</definedName>
    <definedName name="_a48783" localSheetId="2">#REF!</definedName>
    <definedName name="_a48783" localSheetId="1">#REF!</definedName>
    <definedName name="_a48783">#REF!</definedName>
    <definedName name="_a48784" localSheetId="2">#REF!</definedName>
    <definedName name="_a48784" localSheetId="1">#REF!</definedName>
    <definedName name="_a48784">#REF!</definedName>
    <definedName name="_a51530" localSheetId="2">#REF!</definedName>
    <definedName name="_a51530" localSheetId="1">#REF!</definedName>
    <definedName name="_a51530">#REF!</definedName>
    <definedName name="_a51560" localSheetId="2">#REF!</definedName>
    <definedName name="_a51560" localSheetId="1">#REF!</definedName>
    <definedName name="_a51560">#REF!</definedName>
    <definedName name="_a51620" localSheetId="2">#REF!</definedName>
    <definedName name="_a51620" localSheetId="1">#REF!</definedName>
    <definedName name="_a51620">#REF!</definedName>
    <definedName name="_a52010" localSheetId="2">#REF!</definedName>
    <definedName name="_a52010" localSheetId="1">#REF!</definedName>
    <definedName name="_a52010">#REF!</definedName>
    <definedName name="_a53110" localSheetId="2">#REF!</definedName>
    <definedName name="_a53110" localSheetId="1">#REF!</definedName>
    <definedName name="_a53110">#REF!</definedName>
    <definedName name="_a61430" localSheetId="2">#REF!</definedName>
    <definedName name="_a61430" localSheetId="1">#REF!</definedName>
    <definedName name="_a61430">#REF!</definedName>
    <definedName name="_a61470" localSheetId="2">#REF!</definedName>
    <definedName name="_a61470" localSheetId="1">#REF!</definedName>
    <definedName name="_a61470">#REF!</definedName>
    <definedName name="_a61620" localSheetId="2">#REF!</definedName>
    <definedName name="_a61620" localSheetId="1">#REF!</definedName>
    <definedName name="_a61620">#REF!</definedName>
    <definedName name="_a63110" localSheetId="2">#REF!</definedName>
    <definedName name="_a63110" localSheetId="1">#REF!</definedName>
    <definedName name="_a63110">#REF!</definedName>
    <definedName name="_A65700">NA()</definedName>
    <definedName name="_A65800">NA()</definedName>
    <definedName name="_A66000">NA()</definedName>
    <definedName name="_A67000">NA()</definedName>
    <definedName name="_A68000">NA()</definedName>
    <definedName name="_A70000">NA()</definedName>
    <definedName name="_a73310" localSheetId="2">#REF!</definedName>
    <definedName name="_a73310" localSheetId="1">#REF!</definedName>
    <definedName name="_a73310">#REF!</definedName>
    <definedName name="_A75000">NA()</definedName>
    <definedName name="_a83175" localSheetId="2">#REF!</definedName>
    <definedName name="_a83175" localSheetId="1">#REF!</definedName>
    <definedName name="_a83175">#REF!</definedName>
    <definedName name="_A85000">NA()</definedName>
    <definedName name="_a85160" localSheetId="2">#REF!</definedName>
    <definedName name="_a85160" localSheetId="1">#REF!</definedName>
    <definedName name="_a85160">#REF!</definedName>
    <definedName name="_a85250" localSheetId="2">#REF!</definedName>
    <definedName name="_a85250" localSheetId="1">#REF!</definedName>
    <definedName name="_a85250">#REF!</definedName>
    <definedName name="_a85510" localSheetId="2">#REF!</definedName>
    <definedName name="_a85510" localSheetId="1">#REF!</definedName>
    <definedName name="_a85510">#REF!</definedName>
    <definedName name="_a85520" localSheetId="2">#REF!</definedName>
    <definedName name="_a85520" localSheetId="1">#REF!</definedName>
    <definedName name="_a85520">#REF!</definedName>
    <definedName name="_a85530" localSheetId="2">#REF!</definedName>
    <definedName name="_a85530" localSheetId="1">#REF!</definedName>
    <definedName name="_a85530">#REF!</definedName>
    <definedName name="_a85540" localSheetId="2">#REF!</definedName>
    <definedName name="_a85540" localSheetId="1">#REF!</definedName>
    <definedName name="_a85540">#REF!</definedName>
    <definedName name="_a85550" localSheetId="2">#REF!</definedName>
    <definedName name="_a85550" localSheetId="1">#REF!</definedName>
    <definedName name="_a85550">#REF!</definedName>
    <definedName name="_a85570" localSheetId="2">#REF!</definedName>
    <definedName name="_a85570" localSheetId="1">#REF!</definedName>
    <definedName name="_a85570">#REF!</definedName>
    <definedName name="_a85580" localSheetId="2">#REF!</definedName>
    <definedName name="_a85580" localSheetId="1">#REF!</definedName>
    <definedName name="_a85580">#REF!</definedName>
    <definedName name="_a85590" localSheetId="2">#REF!</definedName>
    <definedName name="_a85590" localSheetId="1">#REF!</definedName>
    <definedName name="_a85590">#REF!</definedName>
    <definedName name="_a85611" localSheetId="2">#REF!</definedName>
    <definedName name="_a85611" localSheetId="1">#REF!</definedName>
    <definedName name="_a85611">#REF!</definedName>
    <definedName name="_a85621" localSheetId="2">#REF!</definedName>
    <definedName name="_a85621" localSheetId="1">#REF!</definedName>
    <definedName name="_a85621">#REF!</definedName>
    <definedName name="_a90300" localSheetId="2">#REF!</definedName>
    <definedName name="_a90300" localSheetId="1">#REF!</definedName>
    <definedName name="_a90300">#REF!</definedName>
    <definedName name="_a90400" localSheetId="2">#REF!</definedName>
    <definedName name="_a90400" localSheetId="1">#REF!</definedName>
    <definedName name="_a90400">#REF!</definedName>
    <definedName name="_a90510" localSheetId="2">#REF!</definedName>
    <definedName name="_a90510" localSheetId="1">#REF!</definedName>
    <definedName name="_a90510">#REF!</definedName>
    <definedName name="_a90520" localSheetId="2">#REF!</definedName>
    <definedName name="_a90520" localSheetId="1">#REF!</definedName>
    <definedName name="_a90520">#REF!</definedName>
    <definedName name="_a90530" localSheetId="2">#REF!</definedName>
    <definedName name="_a90530" localSheetId="1">#REF!</definedName>
    <definedName name="_a90530">#REF!</definedName>
    <definedName name="_a90540" localSheetId="2">#REF!</definedName>
    <definedName name="_a90540" localSheetId="1">#REF!</definedName>
    <definedName name="_a90540">#REF!</definedName>
    <definedName name="_a90610" localSheetId="2">#REF!</definedName>
    <definedName name="_a90610" localSheetId="1">#REF!</definedName>
    <definedName name="_a90610">#REF!</definedName>
    <definedName name="_a90620" localSheetId="2">#REF!</definedName>
    <definedName name="_a90620" localSheetId="1">#REF!</definedName>
    <definedName name="_a90620">#REF!</definedName>
    <definedName name="_a90630" localSheetId="2">#REF!</definedName>
    <definedName name="_a90630" localSheetId="1">#REF!</definedName>
    <definedName name="_a90630">#REF!</definedName>
    <definedName name="_a90640" localSheetId="2">#REF!</definedName>
    <definedName name="_a90640" localSheetId="1">#REF!</definedName>
    <definedName name="_a90640">#REF!</definedName>
    <definedName name="_a90710" localSheetId="2">#REF!</definedName>
    <definedName name="_a90710" localSheetId="1">#REF!</definedName>
    <definedName name="_a90710">#REF!</definedName>
    <definedName name="_a90720" localSheetId="2">#REF!</definedName>
    <definedName name="_a90720" localSheetId="1">#REF!</definedName>
    <definedName name="_a90720">#REF!</definedName>
    <definedName name="_a90730" localSheetId="2">#REF!</definedName>
    <definedName name="_a90730" localSheetId="1">#REF!</definedName>
    <definedName name="_a90730">#REF!</definedName>
    <definedName name="_a90740" localSheetId="2">#REF!</definedName>
    <definedName name="_a90740" localSheetId="1">#REF!</definedName>
    <definedName name="_a90740">#REF!</definedName>
    <definedName name="_a90810" localSheetId="2">#REF!</definedName>
    <definedName name="_a90810" localSheetId="1">#REF!</definedName>
    <definedName name="_a90810">#REF!</definedName>
    <definedName name="_a90820" localSheetId="2">#REF!</definedName>
    <definedName name="_a90820" localSheetId="1">#REF!</definedName>
    <definedName name="_a90820">#REF!</definedName>
    <definedName name="_a90830" localSheetId="2">#REF!</definedName>
    <definedName name="_a90830" localSheetId="1">#REF!</definedName>
    <definedName name="_a90830">#REF!</definedName>
    <definedName name="_a90840" localSheetId="2">#REF!</definedName>
    <definedName name="_a90840" localSheetId="1">#REF!</definedName>
    <definedName name="_a90840">#REF!</definedName>
    <definedName name="_a90910" localSheetId="2">#REF!</definedName>
    <definedName name="_a90910" localSheetId="1">#REF!</definedName>
    <definedName name="_a90910">#REF!</definedName>
    <definedName name="_a90920" localSheetId="2">#REF!</definedName>
    <definedName name="_a90920" localSheetId="1">#REF!</definedName>
    <definedName name="_a90920">#REF!</definedName>
    <definedName name="_a90930" localSheetId="2">#REF!</definedName>
    <definedName name="_a90930" localSheetId="1">#REF!</definedName>
    <definedName name="_a90930">#REF!</definedName>
    <definedName name="_a90940" localSheetId="2">#REF!</definedName>
    <definedName name="_a90940" localSheetId="1">#REF!</definedName>
    <definedName name="_a90940">#REF!</definedName>
    <definedName name="_a90950" localSheetId="2">#REF!</definedName>
    <definedName name="_a90950" localSheetId="1">#REF!</definedName>
    <definedName name="_a90950">#REF!</definedName>
    <definedName name="_a91310" localSheetId="2">#REF!</definedName>
    <definedName name="_a91310" localSheetId="1">#REF!</definedName>
    <definedName name="_a91310">#REF!</definedName>
    <definedName name="_a91320" localSheetId="2">#REF!</definedName>
    <definedName name="_a91320" localSheetId="1">#REF!</definedName>
    <definedName name="_a91320">#REF!</definedName>
    <definedName name="_a91330" localSheetId="2">#REF!</definedName>
    <definedName name="_a91330" localSheetId="1">#REF!</definedName>
    <definedName name="_a91330">#REF!</definedName>
    <definedName name="_a91340" localSheetId="2">#REF!</definedName>
    <definedName name="_a91340" localSheetId="1">#REF!</definedName>
    <definedName name="_a91340">#REF!</definedName>
    <definedName name="_a91350" localSheetId="2">#REF!</definedName>
    <definedName name="_a91350" localSheetId="1">#REF!</definedName>
    <definedName name="_a91350">#REF!</definedName>
    <definedName name="_a91710" localSheetId="2">#REF!</definedName>
    <definedName name="_a91710" localSheetId="1">#REF!</definedName>
    <definedName name="_a91710">#REF!</definedName>
    <definedName name="_a91720" localSheetId="2">#REF!</definedName>
    <definedName name="_a91720" localSheetId="1">#REF!</definedName>
    <definedName name="_a91720">#REF!</definedName>
    <definedName name="_a91730" localSheetId="2">#REF!</definedName>
    <definedName name="_a91730" localSheetId="1">#REF!</definedName>
    <definedName name="_a91730">#REF!</definedName>
    <definedName name="_a91740" localSheetId="2">#REF!</definedName>
    <definedName name="_a91740" localSheetId="1">#REF!</definedName>
    <definedName name="_a91740">#REF!</definedName>
    <definedName name="_a93100" localSheetId="2">#REF!</definedName>
    <definedName name="_a93100" localSheetId="1">#REF!</definedName>
    <definedName name="_a93100">#REF!</definedName>
    <definedName name="_a93200" localSheetId="2">#REF!</definedName>
    <definedName name="_a93200" localSheetId="1">#REF!</definedName>
    <definedName name="_a93200">#REF!</definedName>
    <definedName name="_A96665">"$#REF!.$#REF!$#REF!"</definedName>
    <definedName name="_a99340" localSheetId="2">#REF!</definedName>
    <definedName name="_a99340" localSheetId="1">#REF!</definedName>
    <definedName name="_a99340">#REF!</definedName>
    <definedName name="_a99350" localSheetId="2">#REF!</definedName>
    <definedName name="_a99350" localSheetId="1">#REF!</definedName>
    <definedName name="_a99350">#REF!</definedName>
    <definedName name="_A99965">"$#REF!.$#REF!$#REF!"</definedName>
    <definedName name="_A99999">"$#REF!.$#REF!$#REF!"</definedName>
    <definedName name="_AA1" localSheetId="2">#REF!</definedName>
    <definedName name="_AA1" localSheetId="1">#REF!</definedName>
    <definedName name="_AA1">#REF!</definedName>
    <definedName name="_aaa1" hidden="1">{"conso",#N/A,FALSE,"cash flow"}</definedName>
    <definedName name="_abb91">NA()</definedName>
    <definedName name="_abc1" hidden="1">#REF!</definedName>
    <definedName name="_ACT1" localSheetId="2">#REF!</definedName>
    <definedName name="_ACT1" localSheetId="1">#REF!</definedName>
    <definedName name="_ACT1">#REF!</definedName>
    <definedName name="_ACT2" localSheetId="2">#REF!</definedName>
    <definedName name="_ACT2" localSheetId="1">#REF!</definedName>
    <definedName name="_ACT2">#REF!</definedName>
    <definedName name="_ACT3" localSheetId="2">#REF!</definedName>
    <definedName name="_ACT3" localSheetId="1">#REF!</definedName>
    <definedName name="_ACT3">#REF!</definedName>
    <definedName name="_ADJ1" localSheetId="2">#REF!</definedName>
    <definedName name="_ADJ1" localSheetId="1">#REF!</definedName>
    <definedName name="_ADJ1">#REF!</definedName>
    <definedName name="_ADJ2" localSheetId="2">#REF!</definedName>
    <definedName name="_ADJ2" localSheetId="1">#REF!</definedName>
    <definedName name="_ADJ2">#REF!</definedName>
    <definedName name="_AGM2" hidden="1">{#N/A,#N/A,TRUE,"M [OS-05]-00(1)"}</definedName>
    <definedName name="_AH500000">NA()</definedName>
    <definedName name="_AIR12" localSheetId="2">#REF!</definedName>
    <definedName name="_AIR12" localSheetId="1">#REF!</definedName>
    <definedName name="_AIR12">#REF!</definedName>
    <definedName name="_aje1" localSheetId="2">#REF!</definedName>
    <definedName name="_aje1" localSheetId="1">#REF!</definedName>
    <definedName name="_aje1">#REF!</definedName>
    <definedName name="_AJE122003" localSheetId="2">#REF!</definedName>
    <definedName name="_AJE122003" localSheetId="1">#REF!</definedName>
    <definedName name="_AJE122003">#REF!</definedName>
    <definedName name="_aq34">'[4]เงินกู้ MGC'!$F$15</definedName>
    <definedName name="_aq4">[4]เงินกู้ธนชาติ!$E$17</definedName>
    <definedName name="_aq678">'[4]เงินกู้ MGC'!$E$17</definedName>
    <definedName name="_arf2001" localSheetId="2">#REF!</definedName>
    <definedName name="_arf2001" localSheetId="1">#REF!</definedName>
    <definedName name="_arf2001">#REF!</definedName>
    <definedName name="_as4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_atn1">NA()</definedName>
    <definedName name="_atn10">NA()</definedName>
    <definedName name="_atn2">NA()</definedName>
    <definedName name="_atn3">NA()</definedName>
    <definedName name="_atn4">NA()</definedName>
    <definedName name="_atn5">NA()</definedName>
    <definedName name="_atn6">NA()</definedName>
    <definedName name="_atn7">NA()</definedName>
    <definedName name="_atn8">NA()</definedName>
    <definedName name="_atn9">NA()</definedName>
    <definedName name="_aug08" hidden="1">#REF!</definedName>
    <definedName name="_b" localSheetId="2">#REF!</definedName>
    <definedName name="_b" localSheetId="1">#REF!</definedName>
    <definedName name="_b">#REF!</definedName>
    <definedName name="_b_1" localSheetId="2">#REF!</definedName>
    <definedName name="_b_1" localSheetId="1">#REF!</definedName>
    <definedName name="_b_1">#REF!</definedName>
    <definedName name="_b_1_1" localSheetId="2">#REF!</definedName>
    <definedName name="_b_1_1" localSheetId="1">#REF!</definedName>
    <definedName name="_b_1_1">#REF!</definedName>
    <definedName name="_b_1_1_1" localSheetId="2">#REF!</definedName>
    <definedName name="_b_1_1_1" localSheetId="1">#REF!</definedName>
    <definedName name="_b_1_1_1">#REF!</definedName>
    <definedName name="_b_1_1_1_1" localSheetId="2">#REF!</definedName>
    <definedName name="_b_1_1_1_1" localSheetId="1">#REF!</definedName>
    <definedName name="_b_1_1_1_1">#REF!</definedName>
    <definedName name="_b_1_1_1_1_1" localSheetId="2">#REF!</definedName>
    <definedName name="_b_1_1_1_1_1" localSheetId="1">#REF!</definedName>
    <definedName name="_b_1_1_1_1_1">#REF!</definedName>
    <definedName name="_b_1_1_1_1_1_1" localSheetId="2">#REF!</definedName>
    <definedName name="_b_1_1_1_1_1_1" localSheetId="1">#REF!</definedName>
    <definedName name="_b_1_1_1_1_1_1">#REF!</definedName>
    <definedName name="_b_1_1_1_1_1_1_1" localSheetId="2">#REF!</definedName>
    <definedName name="_b_1_1_1_1_1_1_1" localSheetId="1">#REF!</definedName>
    <definedName name="_b_1_1_1_1_1_1_1">#REF!</definedName>
    <definedName name="_b_1_1_1_1_1_1_1_1" localSheetId="2">#REF!</definedName>
    <definedName name="_b_1_1_1_1_1_1_1_1" localSheetId="1">#REF!</definedName>
    <definedName name="_b_1_1_1_1_1_1_1_1">#REF!</definedName>
    <definedName name="_b_1_1_1_1_1_1_1_1_1">"$#REF!.#REF!#REF!"</definedName>
    <definedName name="_b_1_1_1_1_1_1_1_1_1_1">"$#REF!.#REF!#REF!"</definedName>
    <definedName name="_b_1_1_1_1_1_1_1_1_1_1_1">"$#REF!.#REF!#REF!"</definedName>
    <definedName name="_b_1_1_1_1_1_1_1_1_1_1_1_1">"$#REF!.#REF!#REF!"</definedName>
    <definedName name="_b_1_1_1_1_1_1_1_1_1_1_1_1_1">"$#REF!.#REF!#REF!"</definedName>
    <definedName name="_b_1_1_1_1_1_1_1_1_1_1_1_1_1_1">"$#REF!.#REF!#REF!"</definedName>
    <definedName name="_b_1_1_1_1_1_1_1_1_1_1_1_1_1_1_1">"$#REF!.#REF!#REF!"</definedName>
    <definedName name="_b_1_1_1_1_1_1_1_1_1_1_1_1_1_1_1_1">"$#REF!.#REF!#REF!"</definedName>
    <definedName name="_b_1_1_1_1_1_1_1_1_1_1_1_1_1_1_1_1_1">"$#REF!.#REF!#REF!"</definedName>
    <definedName name="_b_1_1_1_1_1_1_1_1_1_1_1_1_1_1_1_1_1_1">"$#REF!.#REF!#REF!"</definedName>
    <definedName name="_b_1_1_1_1_1_1_1_1_1_1_1_1_1_1_1_1_1_1_1">"$#REF!.#REF!#REF!"</definedName>
    <definedName name="_b_1_1_1_1_1_1_1_1_1_1_1_1_1_1_1_1_1_1_1_1">"$#REF!.#REF!#REF!"</definedName>
    <definedName name="_b_1_1_1_1_1_1_1_1_1_1_1_1_1_1_1_1_1_1_1_1_1">"$#REF!.#REF!#REF!"</definedName>
    <definedName name="_b_1_1_1_1_1_1_1_1_1_1_1_1_1_1_1_1_1_1_1_1_1_1">"$#REF!.#REF!#REF!"</definedName>
    <definedName name="_b_1_1_1_1_1_1_1_1_1_1_1_1_1_1_1_1_1_1_1_1_1_1_1">"$#REF!.#REF!#REF!"</definedName>
    <definedName name="_b_1_1_1_1_1_1_1_1_1_1_1_1_1_1_1_1_1_1_1_1_1_1_1_1">"$#REF!.#REF!#REF!"</definedName>
    <definedName name="_b_1_1_1_1_1_1_1_1_1_1_1_1_1_1_1_1_1_1_1_1_1_1_1_1_1">"$#REF!.#REF!#REF!"</definedName>
    <definedName name="_b_1_1_1_1_1_1_1_1_1_1_1_1_1_1_1_1_1_1_1_1_1_1_1_1_1_1" localSheetId="2">#REF!</definedName>
    <definedName name="_b_1_1_1_1_1_1_1_1_1_1_1_1_1_1_1_1_1_1_1_1_1_1_1_1_1_1" localSheetId="1">#REF!</definedName>
    <definedName name="_b_1_1_1_1_1_1_1_1_1_1_1_1_1_1_1_1_1_1_1_1_1_1_1_1_1_1">#REF!</definedName>
    <definedName name="_b_1_1_1_1_1_1_1_1_1_1_1_1_1_1_1_1_1_1_1_1_1_1_1_1_1_1_1" localSheetId="2">#REF!</definedName>
    <definedName name="_b_1_1_1_1_1_1_1_1_1_1_1_1_1_1_1_1_1_1_1_1_1_1_1_1_1_1_1" localSheetId="1">#REF!</definedName>
    <definedName name="_b_1_1_1_1_1_1_1_1_1_1_1_1_1_1_1_1_1_1_1_1_1_1_1_1_1_1_1">#REF!</definedName>
    <definedName name="_b_1_1_1_1_1_1_1_1_1_1_1_1_1_1_1_1_1_1_1_1_1_1_1_1_1_1_1_1" localSheetId="2">#REF!</definedName>
    <definedName name="_b_1_1_1_1_1_1_1_1_1_1_1_1_1_1_1_1_1_1_1_1_1_1_1_1_1_1_1_1" localSheetId="1">#REF!</definedName>
    <definedName name="_b_1_1_1_1_1_1_1_1_1_1_1_1_1_1_1_1_1_1_1_1_1_1_1_1_1_1_1_1">#REF!</definedName>
    <definedName name="_b_1_1_1_1_1_1_1_1_1_1_1_1_1_1_1_1_1_1_1_1_1_1_1_1_1_1_1_1_1">"$#REF!.#REF!#REF!"</definedName>
    <definedName name="_b_1_1_1_1_1_1_1_1_1_1_1_1_1_1_1_1_1_1_1_1_1_1_1_1_1_1_1_1_1_1">"$#REF!.#REF!#REF!"</definedName>
    <definedName name="_b_1_1_1_1_1_1_1_1_1_1_1_1_1_1_1_1_1_1_1_1_1_1_1_1_1_1_1_1_1_1_1">"$#REF!.#REF!#REF!"</definedName>
    <definedName name="_b_1_1_1_1_1_1_1_1_1_1_1_1_1_1_1_1_1_1_1_1_1_1_1_1_1_1_1_1_1_1_1_1">"$#REF!.#REF!#REF!"</definedName>
    <definedName name="_b_1_1_1_1_1_1_1_1_1_1_1_1_1_1_1_1_1_1_1_1_1_1_1_1_1_1_1_1_1_1_1_1_1">"$#REF!.#REF!#REF!"</definedName>
    <definedName name="_b_1_1_1_1_1_1_1_1_1_1_1_1_1_1_1_1_1_1_1_1_1_1_1_1_1_1_1_1_1_1_1_1_1_1" localSheetId="2">#REF!</definedName>
    <definedName name="_b_1_1_1_1_1_1_1_1_1_1_1_1_1_1_1_1_1_1_1_1_1_1_1_1_1_1_1_1_1_1_1_1_1_1" localSheetId="1">#REF!</definedName>
    <definedName name="_b_1_1_1_1_1_1_1_1_1_1_1_1_1_1_1_1_1_1_1_1_1_1_1_1_1_1_1_1_1_1_1_1_1_1">#REF!</definedName>
    <definedName name="_b_1_1_1_1_1_1_1_1_1_1_1_1_1_1_1_1_1_1_1_1_1_1_1_1_1_1_1_1_1_1_1_1_1_1_1">"$#REF!.#REF!#REF!"</definedName>
    <definedName name="_b_1_1_1_1_1_1_1_1_1_1_1_1_1_1_1_1_1_1_1_1_1_1_1_1_1_1_1_1_1_1_1_1_1_1_1_1">"$#REF!.#REF!#REF!"</definedName>
    <definedName name="_b_1_1_1_1_1_1_1_1_1_1_1_1_1_1_1_1_1_1_1_1_1_1_1_1_1_1_1_1_1_1_1_1_1_1_1_1_1">"$#REF!.#REF!#REF!"</definedName>
    <definedName name="_b_1_1_1_1_1_1_1_1_1_1_1_1_1_1_1_1_1_1_1_1_1_1_1_1_1_1_1_1_1_1_1_1_1_1_1_1_1_1">"$#REF!.#REF!#REF!"</definedName>
    <definedName name="_b_1_1_1_1_1_1_1_1_1_1_1_1_1_1_1_1_1_1_1_1_1_1_1_1_1_1_1_1_1_1_1_1_1_1_1_1_1_1_1">"$#REF!.#REF!#REF!"</definedName>
    <definedName name="_b_1_1_1_1_1_1_1_1_1_1_1_1_1_1_1_1_1_1_1_1_1_1_1_1_1_1_1_1_1_1_1_1_1_1_1_1_1_1_1_1">"$#REF!.#REF!#REF!"</definedName>
    <definedName name="_b_1_1_1_1_1_1_1_1_1_1_1_1_1_1_1_1_1_1_1_1_1_1_1_1_1_1_1_1_1_1_1_1_1_1_1_1_1_1_1_1_1">"$#REF!.#REF!#REF!"</definedName>
    <definedName name="_b_1_1_1_1_1_1_1_1_1_1_1_1_1_1_1_1_1_1_1_1_1_1_1_5" localSheetId="2">#REF!</definedName>
    <definedName name="_b_1_1_1_1_1_1_1_1_1_1_1_1_1_1_1_1_1_1_1_1_1_1_1_5" localSheetId="1">#REF!</definedName>
    <definedName name="_b_1_1_1_1_1_1_1_1_1_1_1_1_1_1_1_1_1_1_1_1_1_1_1_5">#REF!</definedName>
    <definedName name="_b_1_1_1_1_1_1_1_1_1_1_1_1_1_1_1_1_1_1_1_1_1_1_5" localSheetId="2">#REF!</definedName>
    <definedName name="_b_1_1_1_1_1_1_1_1_1_1_1_1_1_1_1_1_1_1_1_1_1_1_5" localSheetId="1">#REF!</definedName>
    <definedName name="_b_1_1_1_1_1_1_1_1_1_1_1_1_1_1_1_1_1_1_1_1_1_1_5">#REF!</definedName>
    <definedName name="_b_1_1_1_1_1_1_1_1_1_1_1_1_1_1_1_1_1_1_1_1_1_1_5_1" localSheetId="2">#REF!</definedName>
    <definedName name="_b_1_1_1_1_1_1_1_1_1_1_1_1_1_1_1_1_1_1_1_1_1_1_5_1" localSheetId="1">#REF!</definedName>
    <definedName name="_b_1_1_1_1_1_1_1_1_1_1_1_1_1_1_1_1_1_1_1_1_1_1_5_1">#REF!</definedName>
    <definedName name="_b_1_1_1_1_1_1_1_1_1_1_1_1_1_1_1_1_1_1_1_1_1_5" localSheetId="2">#REF!</definedName>
    <definedName name="_b_1_1_1_1_1_1_1_1_1_1_1_1_1_1_1_1_1_1_1_1_1_5" localSheetId="1">#REF!</definedName>
    <definedName name="_b_1_1_1_1_1_1_1_1_1_1_1_1_1_1_1_1_1_1_1_1_1_5">#REF!</definedName>
    <definedName name="_b_1_1_1_1_1_1_1_1_1_1_1_1_1_1_1_1_1_1_1_1_1_5_1" localSheetId="2">#REF!</definedName>
    <definedName name="_b_1_1_1_1_1_1_1_1_1_1_1_1_1_1_1_1_1_1_1_1_1_5_1" localSheetId="1">#REF!</definedName>
    <definedName name="_b_1_1_1_1_1_1_1_1_1_1_1_1_1_1_1_1_1_1_1_1_1_5_1">#REF!</definedName>
    <definedName name="_b_1_1_1_1_1_1_1_1_1_1_1_1_1_1_1_1_1_1_1_1_5" localSheetId="2">#REF!</definedName>
    <definedName name="_b_1_1_1_1_1_1_1_1_1_1_1_1_1_1_1_1_1_1_1_1_5" localSheetId="1">#REF!</definedName>
    <definedName name="_b_1_1_1_1_1_1_1_1_1_1_1_1_1_1_1_1_1_1_1_1_5">#REF!</definedName>
    <definedName name="_b_1_1_1_1_1_1_1_1_1_1_1_1_1_1_1_1_1_1_1_5" localSheetId="2">#REF!</definedName>
    <definedName name="_b_1_1_1_1_1_1_1_1_1_1_1_1_1_1_1_1_1_1_1_5" localSheetId="1">#REF!</definedName>
    <definedName name="_b_1_1_1_1_1_1_1_1_1_1_1_1_1_1_1_1_1_1_1_5">#REF!</definedName>
    <definedName name="_b_1_1_1_1_1_1_1_1_1_1_1_1_1_1_1_1_1_1_5" localSheetId="2">#REF!</definedName>
    <definedName name="_b_1_1_1_1_1_1_1_1_1_1_1_1_1_1_1_1_1_1_5" localSheetId="1">#REF!</definedName>
    <definedName name="_b_1_1_1_1_1_1_1_1_1_1_1_1_1_1_1_1_1_1_5">#REF!</definedName>
    <definedName name="_b_1_1_1_1_1_1_1_1_1_1_1_1_1_1_1_1_1_5" localSheetId="2">#REF!</definedName>
    <definedName name="_b_1_1_1_1_1_1_1_1_1_1_1_1_1_1_1_1_1_5" localSheetId="1">#REF!</definedName>
    <definedName name="_b_1_1_1_1_1_1_1_1_1_1_1_1_1_1_1_1_1_5">#REF!</definedName>
    <definedName name="_b_1_1_1_1_1_1_1_1_1_1_1_1_1_1_1_1_5" localSheetId="2">#REF!</definedName>
    <definedName name="_b_1_1_1_1_1_1_1_1_1_1_1_1_1_1_1_1_5" localSheetId="1">#REF!</definedName>
    <definedName name="_b_1_1_1_1_1_1_1_1_1_1_1_1_1_1_1_1_5">#REF!</definedName>
    <definedName name="_b_1_1_1_1_1_1_1_1_1_1_1_1_1_1_1_5" localSheetId="2">#REF!</definedName>
    <definedName name="_b_1_1_1_1_1_1_1_1_1_1_1_1_1_1_1_5" localSheetId="1">#REF!</definedName>
    <definedName name="_b_1_1_1_1_1_1_1_1_1_1_1_1_1_1_1_5">#REF!</definedName>
    <definedName name="_b_1_1_1_1_1_1_1_1_1_1_1_1_1_1_5" localSheetId="2">#REF!</definedName>
    <definedName name="_b_1_1_1_1_1_1_1_1_1_1_1_1_1_1_5" localSheetId="1">#REF!</definedName>
    <definedName name="_b_1_1_1_1_1_1_1_1_1_1_1_1_1_1_5">#REF!</definedName>
    <definedName name="_b_1_1_1_1_1_1_1_1_1_1_1_1_1_5" localSheetId="2">#REF!</definedName>
    <definedName name="_b_1_1_1_1_1_1_1_1_1_1_1_1_1_5" localSheetId="1">#REF!</definedName>
    <definedName name="_b_1_1_1_1_1_1_1_1_1_1_1_1_1_5">#REF!</definedName>
    <definedName name="_b_1_1_1_1_1_1_1_1_1_1_1_1_5" localSheetId="2">#REF!</definedName>
    <definedName name="_b_1_1_1_1_1_1_1_1_1_1_1_1_5" localSheetId="1">#REF!</definedName>
    <definedName name="_b_1_1_1_1_1_1_1_1_1_1_1_1_5">#REF!</definedName>
    <definedName name="_b_1_1_1_1_1_1_1_1_1_1_1_5" localSheetId="2">#REF!</definedName>
    <definedName name="_b_1_1_1_1_1_1_1_1_1_1_1_5" localSheetId="1">#REF!</definedName>
    <definedName name="_b_1_1_1_1_1_1_1_1_1_1_1_5">#REF!</definedName>
    <definedName name="_b_1_1_1_1_1_1_1_1_1_1_5" localSheetId="2">#REF!</definedName>
    <definedName name="_b_1_1_1_1_1_1_1_1_1_1_5" localSheetId="1">#REF!</definedName>
    <definedName name="_b_1_1_1_1_1_1_1_1_1_1_5">#REF!</definedName>
    <definedName name="_b_1_1_1_1_1_1_1_1_1_5" localSheetId="2">#REF!</definedName>
    <definedName name="_b_1_1_1_1_1_1_1_1_1_5" localSheetId="1">#REF!</definedName>
    <definedName name="_b_1_1_1_1_1_1_1_1_1_5">#REF!</definedName>
    <definedName name="_b_1_1_1_1_1_1_1_1_5" localSheetId="2">#REF!</definedName>
    <definedName name="_b_1_1_1_1_1_1_1_1_5" localSheetId="1">#REF!</definedName>
    <definedName name="_b_1_1_1_1_1_1_1_1_5">#REF!</definedName>
    <definedName name="_b_1_1_1_1_1_1_1_5" localSheetId="2">#REF!</definedName>
    <definedName name="_b_1_1_1_1_1_1_1_5" localSheetId="1">#REF!</definedName>
    <definedName name="_b_1_1_1_1_1_1_1_5">#REF!</definedName>
    <definedName name="_b_1_1_1_1_1_1_5" localSheetId="2">#REF!</definedName>
    <definedName name="_b_1_1_1_1_1_1_5" localSheetId="1">#REF!</definedName>
    <definedName name="_b_1_1_1_1_1_1_5">#REF!</definedName>
    <definedName name="_b_1_1_1_1_1_5" localSheetId="2">#REF!</definedName>
    <definedName name="_b_1_1_1_1_1_5" localSheetId="1">#REF!</definedName>
    <definedName name="_b_1_1_1_1_1_5">#REF!</definedName>
    <definedName name="_b_1_1_1_1_5" localSheetId="2">#REF!</definedName>
    <definedName name="_b_1_1_1_1_5" localSheetId="1">#REF!</definedName>
    <definedName name="_b_1_1_1_1_5">#REF!</definedName>
    <definedName name="_b_1_1_1_25">"$#REF!.#REF!#REF!"</definedName>
    <definedName name="_b_1_1_1_35">"$#REF!.#REF!#REF!"</definedName>
    <definedName name="_b_1_1_25">"$#REF!.#REF!#REF!"</definedName>
    <definedName name="_b_1_1_35">"$#REF!.#REF!#REF!"</definedName>
    <definedName name="_b_1_25">"$#REF!.#REF!#REF!"</definedName>
    <definedName name="_b_1_35">"$#REF!.#REF!#REF!"</definedName>
    <definedName name="_b90710" localSheetId="2">#REF!</definedName>
    <definedName name="_b90710" localSheetId="1">#REF!</definedName>
    <definedName name="_b90710">#REF!</definedName>
    <definedName name="_b90720" localSheetId="2">#REF!</definedName>
    <definedName name="_b90720" localSheetId="1">#REF!</definedName>
    <definedName name="_b90720">#REF!</definedName>
    <definedName name="_b90730" localSheetId="2">#REF!</definedName>
    <definedName name="_b90730" localSheetId="1">#REF!</definedName>
    <definedName name="_b90730">#REF!</definedName>
    <definedName name="_b90740" localSheetId="2">#REF!</definedName>
    <definedName name="_b90740" localSheetId="1">#REF!</definedName>
    <definedName name="_b90740">#REF!</definedName>
    <definedName name="_b95310" localSheetId="2">#REF!</definedName>
    <definedName name="_b95310" localSheetId="1">#REF!</definedName>
    <definedName name="_b95310">#REF!</definedName>
    <definedName name="_b95320" localSheetId="2">#REF!</definedName>
    <definedName name="_b95320" localSheetId="1">#REF!</definedName>
    <definedName name="_b95320">#REF!</definedName>
    <definedName name="_b95330" localSheetId="2">#REF!</definedName>
    <definedName name="_b95330" localSheetId="1">#REF!</definedName>
    <definedName name="_b95330">#REF!</definedName>
    <definedName name="_b95340" localSheetId="2">#REF!</definedName>
    <definedName name="_b95340" localSheetId="1">#REF!</definedName>
    <definedName name="_b95340">#REF!</definedName>
    <definedName name="_BA1" localSheetId="2">#REF!</definedName>
    <definedName name="_BA1" localSheetId="1">#REF!</definedName>
    <definedName name="_BA1">#REF!</definedName>
    <definedName name="_BC1" localSheetId="2">#REF!</definedName>
    <definedName name="_BC1" localSheetId="1">#REF!</definedName>
    <definedName name="_BC1">#REF!</definedName>
    <definedName name="_bc2" localSheetId="2">#REF!</definedName>
    <definedName name="_bc2" localSheetId="1">#REF!</definedName>
    <definedName name="_bc2">#REF!</definedName>
    <definedName name="_BCV1918" localSheetId="2">#REF!</definedName>
    <definedName name="_BCV1918" localSheetId="1">#REF!</definedName>
    <definedName name="_BCV1918">#REF!</definedName>
    <definedName name="_BEC3457" localSheetId="2">#REF!</definedName>
    <definedName name="_BEC3457" localSheetId="1">#REF!</definedName>
    <definedName name="_BEC3457">#REF!</definedName>
    <definedName name="_BEC3508" localSheetId="2">#REF!</definedName>
    <definedName name="_BEC3508" localSheetId="1">#REF!</definedName>
    <definedName name="_BEC3508">#REF!</definedName>
    <definedName name="_boi1">NA()</definedName>
    <definedName name="_boi2">NA()</definedName>
    <definedName name="_c" localSheetId="2">#REF!</definedName>
    <definedName name="_c" localSheetId="1">#REF!</definedName>
    <definedName name="_c">#REF!</definedName>
    <definedName name="_c_1" localSheetId="2">#REF!</definedName>
    <definedName name="_c_1" localSheetId="1">#REF!</definedName>
    <definedName name="_c_1">#REF!</definedName>
    <definedName name="_c_1_1" localSheetId="2">#REF!</definedName>
    <definedName name="_c_1_1" localSheetId="1">#REF!</definedName>
    <definedName name="_c_1_1">#REF!</definedName>
    <definedName name="_c_1_1_1" localSheetId="2">#REF!</definedName>
    <definedName name="_c_1_1_1" localSheetId="1">#REF!</definedName>
    <definedName name="_c_1_1_1">#REF!</definedName>
    <definedName name="_c_1_1_1_1" localSheetId="2">#REF!</definedName>
    <definedName name="_c_1_1_1_1" localSheetId="1">#REF!</definedName>
    <definedName name="_c_1_1_1_1">#REF!</definedName>
    <definedName name="_c_1_1_1_1_1" localSheetId="2">#REF!</definedName>
    <definedName name="_c_1_1_1_1_1" localSheetId="1">#REF!</definedName>
    <definedName name="_c_1_1_1_1_1">#REF!</definedName>
    <definedName name="_c_1_1_1_1_1_1" localSheetId="2">#REF!</definedName>
    <definedName name="_c_1_1_1_1_1_1" localSheetId="1">#REF!</definedName>
    <definedName name="_c_1_1_1_1_1_1">#REF!</definedName>
    <definedName name="_c_1_1_1_1_1_1_1" localSheetId="2">#REF!</definedName>
    <definedName name="_c_1_1_1_1_1_1_1" localSheetId="1">#REF!</definedName>
    <definedName name="_c_1_1_1_1_1_1_1">#REF!</definedName>
    <definedName name="_c_1_1_1_1_1_1_1_1" localSheetId="2">#REF!</definedName>
    <definedName name="_c_1_1_1_1_1_1_1_1" localSheetId="1">#REF!</definedName>
    <definedName name="_c_1_1_1_1_1_1_1_1">#REF!</definedName>
    <definedName name="_c_1_1_1_1_1_1_1_1_1">"$#REF!.#REF!#REF!"</definedName>
    <definedName name="_c_1_1_1_1_1_1_1_1_1_1">"$#REF!.#REF!#REF!"</definedName>
    <definedName name="_c_1_1_1_1_1_1_1_1_1_1_1">"$#REF!.#REF!#REF!"</definedName>
    <definedName name="_c_1_1_1_1_1_1_1_1_1_1_1_1">"$#REF!.#REF!#REF!"</definedName>
    <definedName name="_c_1_1_1_1_1_1_1_1_1_1_1_1_1">"$#REF!.#REF!#REF!"</definedName>
    <definedName name="_c_1_1_1_1_1_1_1_1_1_1_1_1_1_1">"$#REF!.#REF!#REF!"</definedName>
    <definedName name="_c_1_1_1_1_1_1_1_1_1_1_1_1_1_1_1">"$#REF!.#REF!#REF!"</definedName>
    <definedName name="_c_1_1_1_1_1_1_1_1_1_1_1_1_1_1_1_1">"$#REF!.#REF!#REF!"</definedName>
    <definedName name="_c_1_1_1_1_1_1_1_1_1_1_1_1_1_1_1_1_1">"$#REF!.#REF!#REF!"</definedName>
    <definedName name="_c_1_1_1_1_1_1_1_1_1_1_1_1_1_1_1_1_1_1">"$#REF!.#REF!#REF!"</definedName>
    <definedName name="_c_1_1_1_1_1_1_1_1_1_1_1_1_1_1_1_1_1_1_1">"$#REF!.#REF!#REF!"</definedName>
    <definedName name="_c_1_1_1_1_1_1_1_1_1_1_1_1_1_1_1_1_1_1_1_1">"$#REF!.#REF!#REF!"</definedName>
    <definedName name="_c_1_1_1_1_1_1_1_1_1_1_1_1_1_1_1_1_1_1_1_1_1">"$#REF!.#REF!#REF!"</definedName>
    <definedName name="_c_1_1_1_1_1_1_1_1_1_1_1_1_1_1_1_1_1_1_1_1_1_1">"$#REF!.#REF!#REF!"</definedName>
    <definedName name="_c_1_1_1_1_1_1_1_1_1_1_1_1_1_1_1_1_1_1_1_1_1_1_1">"$#REF!.#REF!#REF!"</definedName>
    <definedName name="_c_1_1_1_1_1_1_1_1_1_1_1_1_1_1_1_1_1_1_1_1_1_1_1_1">"$#REF!.#REF!#REF!"</definedName>
    <definedName name="_c_1_1_1_1_1_1_1_1_1_1_1_1_1_1_1_1_1_1_1_1_1_1_1_1_1">"$#REF!.#REF!#REF!"</definedName>
    <definedName name="_c_1_1_1_1_1_1_1_1_1_1_1_1_1_1_1_1_1_1_1_1_1_1_1_1_1_1" localSheetId="2">#REF!</definedName>
    <definedName name="_c_1_1_1_1_1_1_1_1_1_1_1_1_1_1_1_1_1_1_1_1_1_1_1_1_1_1" localSheetId="1">#REF!</definedName>
    <definedName name="_c_1_1_1_1_1_1_1_1_1_1_1_1_1_1_1_1_1_1_1_1_1_1_1_1_1_1">#REF!</definedName>
    <definedName name="_c_1_1_1_1_1_1_1_1_1_1_1_1_1_1_1_1_1_1_1_1_1_1_1_1_1_1_1" localSheetId="2">#REF!</definedName>
    <definedName name="_c_1_1_1_1_1_1_1_1_1_1_1_1_1_1_1_1_1_1_1_1_1_1_1_1_1_1_1" localSheetId="1">#REF!</definedName>
    <definedName name="_c_1_1_1_1_1_1_1_1_1_1_1_1_1_1_1_1_1_1_1_1_1_1_1_1_1_1_1">#REF!</definedName>
    <definedName name="_c_1_1_1_1_1_1_1_1_1_1_1_1_1_1_1_1_1_1_1_1_1_1_1_1_1_1_1_1" localSheetId="2">#REF!</definedName>
    <definedName name="_c_1_1_1_1_1_1_1_1_1_1_1_1_1_1_1_1_1_1_1_1_1_1_1_1_1_1_1_1" localSheetId="1">#REF!</definedName>
    <definedName name="_c_1_1_1_1_1_1_1_1_1_1_1_1_1_1_1_1_1_1_1_1_1_1_1_1_1_1_1_1">#REF!</definedName>
    <definedName name="_c_1_1_1_1_1_1_1_1_1_1_1_1_1_1_1_1_1_1_1_1_1_1_1_1_1_1_1_1_1">"$#REF!.#REF!#REF!"</definedName>
    <definedName name="_c_1_1_1_1_1_1_1_1_1_1_1_1_1_1_1_1_1_1_1_1_1_1_1_1_1_1_1_1_1_1">"$#REF!.#REF!#REF!"</definedName>
    <definedName name="_c_1_1_1_1_1_1_1_1_1_1_1_1_1_1_1_1_1_1_1_1_1_1_1_1_1_1_1_1_1_1_1">"$#REF!.#REF!#REF!"</definedName>
    <definedName name="_c_1_1_1_1_1_1_1_1_1_1_1_1_1_1_1_1_1_1_1_1_1_1_1_1_1_1_1_1_1_1_1_1">"$#REF!.#REF!#REF!"</definedName>
    <definedName name="_c_1_1_1_1_1_1_1_1_1_1_1_1_1_1_1_1_1_1_1_1_1_1_1_1_1_1_1_1_1_1_1_1_1">"$#REF!.#REF!#REF!"</definedName>
    <definedName name="_c_1_1_1_1_1_1_1_1_1_1_1_1_1_1_1_1_1_1_1_1_1_1_1_1_1_1_1_1_1_1_1_1_1_1">"$#REF!.#REF!#REF!"</definedName>
    <definedName name="_c_1_1_1_1_1_1_1_1_1_1_1_1_1_1_1_1_1_1_1_1_1_1_1_1_1_1_1_1_1_1_1_1_1_1_1">"$#REF!.#REF!#REF!"</definedName>
    <definedName name="_c_1_1_1_1_1_1_1_1_1_1_1_1_1_1_1_1_1_1_1_1_1_1_1_1_1_1_1_1_1_1_1_1_1_1_1_1">"$#REF!.#REF!#REF!"</definedName>
    <definedName name="_c_1_1_1_1_1_1_1_1_1_1_1_1_1_1_1_1_1_1_1_1_1_1_1_1_1_1_1_1_1_1_1_1_1_1_1_1_1">"$#REF!.#REF!#REF!"</definedName>
    <definedName name="_c_1_1_1_1_1_1_1_1_1_1_1_1_1_1_1_1_1_1_1_1_1_1_1_1_1_1_1_1_1_1_1_1_1_1_1_1_1_1">"$#REF!.#REF!#REF!"</definedName>
    <definedName name="_c_1_1_1_1_1_1_1_1_1_1_1_1_1_1_1_1_1_1_1_1_1_1_5" localSheetId="2">#REF!</definedName>
    <definedName name="_c_1_1_1_1_1_1_1_1_1_1_1_1_1_1_1_1_1_1_1_1_1_1_5" localSheetId="1">#REF!</definedName>
    <definedName name="_c_1_1_1_1_1_1_1_1_1_1_1_1_1_1_1_1_1_1_1_1_1_1_5">#REF!</definedName>
    <definedName name="_c_1_1_1_1_1_1_1_1_1_1_1_1_1_1_1_1_1_1_1_1_1_1_5_1" localSheetId="2">#REF!</definedName>
    <definedName name="_c_1_1_1_1_1_1_1_1_1_1_1_1_1_1_1_1_1_1_1_1_1_1_5_1" localSheetId="1">#REF!</definedName>
    <definedName name="_c_1_1_1_1_1_1_1_1_1_1_1_1_1_1_1_1_1_1_1_1_1_1_5_1">#REF!</definedName>
    <definedName name="_c_1_1_1_1_1_1_1_1_1_1_1_1_1_1_1_1_1_1_1_1_1_5" localSheetId="2">#REF!</definedName>
    <definedName name="_c_1_1_1_1_1_1_1_1_1_1_1_1_1_1_1_1_1_1_1_1_1_5" localSheetId="1">#REF!</definedName>
    <definedName name="_c_1_1_1_1_1_1_1_1_1_1_1_1_1_1_1_1_1_1_1_1_1_5">#REF!</definedName>
    <definedName name="_c_1_1_1_1_1_1_1_1_1_1_1_1_1_1_1_1_1_1_1_1_1_5_1" localSheetId="2">#REF!</definedName>
    <definedName name="_c_1_1_1_1_1_1_1_1_1_1_1_1_1_1_1_1_1_1_1_1_1_5_1" localSheetId="1">#REF!</definedName>
    <definedName name="_c_1_1_1_1_1_1_1_1_1_1_1_1_1_1_1_1_1_1_1_1_1_5_1">#REF!</definedName>
    <definedName name="_c_1_1_1_1_1_1_1_1_1_1_1_1_1_1_1_1_1_1_1_1_5" localSheetId="2">#REF!</definedName>
    <definedName name="_c_1_1_1_1_1_1_1_1_1_1_1_1_1_1_1_1_1_1_1_1_5" localSheetId="1">#REF!</definedName>
    <definedName name="_c_1_1_1_1_1_1_1_1_1_1_1_1_1_1_1_1_1_1_1_1_5">#REF!</definedName>
    <definedName name="_c_1_1_1_1_1_1_1_1_1_1_1_1_1_1_1_1_1_1_1_5" localSheetId="2">#REF!</definedName>
    <definedName name="_c_1_1_1_1_1_1_1_1_1_1_1_1_1_1_1_1_1_1_1_5" localSheetId="1">#REF!</definedName>
    <definedName name="_c_1_1_1_1_1_1_1_1_1_1_1_1_1_1_1_1_1_1_1_5">#REF!</definedName>
    <definedName name="_c_1_1_1_1_1_1_1_1_1_1_1_1_1_1_1_1_1_1_5" localSheetId="2">#REF!</definedName>
    <definedName name="_c_1_1_1_1_1_1_1_1_1_1_1_1_1_1_1_1_1_1_5" localSheetId="1">#REF!</definedName>
    <definedName name="_c_1_1_1_1_1_1_1_1_1_1_1_1_1_1_1_1_1_1_5">#REF!</definedName>
    <definedName name="_c_1_1_1_1_1_1_1_1_1_1_1_1_1_1_1_1_1_5" localSheetId="2">#REF!</definedName>
    <definedName name="_c_1_1_1_1_1_1_1_1_1_1_1_1_1_1_1_1_1_5" localSheetId="1">#REF!</definedName>
    <definedName name="_c_1_1_1_1_1_1_1_1_1_1_1_1_1_1_1_1_1_5">#REF!</definedName>
    <definedName name="_c_1_1_1_1_1_1_1_1_1_1_1_1_1_1_1_1_5" localSheetId="2">#REF!</definedName>
    <definedName name="_c_1_1_1_1_1_1_1_1_1_1_1_1_1_1_1_1_5" localSheetId="1">#REF!</definedName>
    <definedName name="_c_1_1_1_1_1_1_1_1_1_1_1_1_1_1_1_1_5">#REF!</definedName>
    <definedName name="_c_1_1_1_1_1_1_1_1_1_1_1_1_1_1_1_5" localSheetId="2">#REF!</definedName>
    <definedName name="_c_1_1_1_1_1_1_1_1_1_1_1_1_1_1_1_5" localSheetId="1">#REF!</definedName>
    <definedName name="_c_1_1_1_1_1_1_1_1_1_1_1_1_1_1_1_5">#REF!</definedName>
    <definedName name="_c_1_1_1_1_1_1_1_1_1_1_1_1_1_1_5" localSheetId="2">#REF!</definedName>
    <definedName name="_c_1_1_1_1_1_1_1_1_1_1_1_1_1_1_5" localSheetId="1">#REF!</definedName>
    <definedName name="_c_1_1_1_1_1_1_1_1_1_1_1_1_1_1_5">#REF!</definedName>
    <definedName name="_c_1_1_1_1_1_1_1_1_1_1_1_1_1_5" localSheetId="2">#REF!</definedName>
    <definedName name="_c_1_1_1_1_1_1_1_1_1_1_1_1_1_5" localSheetId="1">#REF!</definedName>
    <definedName name="_c_1_1_1_1_1_1_1_1_1_1_1_1_1_5">#REF!</definedName>
    <definedName name="_c_1_1_1_1_1_1_1_1_1_1_1_1_5" localSheetId="2">#REF!</definedName>
    <definedName name="_c_1_1_1_1_1_1_1_1_1_1_1_1_5" localSheetId="1">#REF!</definedName>
    <definedName name="_c_1_1_1_1_1_1_1_1_1_1_1_1_5">#REF!</definedName>
    <definedName name="_c_1_1_1_1_1_1_1_1_1_1_1_5" localSheetId="2">#REF!</definedName>
    <definedName name="_c_1_1_1_1_1_1_1_1_1_1_1_5" localSheetId="1">#REF!</definedName>
    <definedName name="_c_1_1_1_1_1_1_1_1_1_1_1_5">#REF!</definedName>
    <definedName name="_c_1_1_1_1_1_1_1_1_1_1_5" localSheetId="2">#REF!</definedName>
    <definedName name="_c_1_1_1_1_1_1_1_1_1_1_5" localSheetId="1">#REF!</definedName>
    <definedName name="_c_1_1_1_1_1_1_1_1_1_1_5">#REF!</definedName>
    <definedName name="_c_1_1_1_1_1_1_1_1_1_5" localSheetId="2">#REF!</definedName>
    <definedName name="_c_1_1_1_1_1_1_1_1_1_5" localSheetId="1">#REF!</definedName>
    <definedName name="_c_1_1_1_1_1_1_1_1_1_5">#REF!</definedName>
    <definedName name="_c_1_1_1_1_1_1_1_1_5" localSheetId="2">#REF!</definedName>
    <definedName name="_c_1_1_1_1_1_1_1_1_5" localSheetId="1">#REF!</definedName>
    <definedName name="_c_1_1_1_1_1_1_1_1_5">#REF!</definedName>
    <definedName name="_c_1_1_1_1_1_1_1_5" localSheetId="2">#REF!</definedName>
    <definedName name="_c_1_1_1_1_1_1_1_5" localSheetId="1">#REF!</definedName>
    <definedName name="_c_1_1_1_1_1_1_1_5">#REF!</definedName>
    <definedName name="_c_1_1_1_1_1_1_5" localSheetId="2">#REF!</definedName>
    <definedName name="_c_1_1_1_1_1_1_5" localSheetId="1">#REF!</definedName>
    <definedName name="_c_1_1_1_1_1_1_5">#REF!</definedName>
    <definedName name="_c_1_1_1_1_1_5" localSheetId="2">#REF!</definedName>
    <definedName name="_c_1_1_1_1_1_5" localSheetId="1">#REF!</definedName>
    <definedName name="_c_1_1_1_1_1_5">#REF!</definedName>
    <definedName name="_c_1_1_1_1_5" localSheetId="2">#REF!</definedName>
    <definedName name="_c_1_1_1_1_5" localSheetId="1">#REF!</definedName>
    <definedName name="_c_1_1_1_1_5">#REF!</definedName>
    <definedName name="_c_1_1_1_25">"$#REF!.#REF!#REF!"</definedName>
    <definedName name="_c_1_1_1_35">"$#REF!.#REF!#REF!"</definedName>
    <definedName name="_c_1_1_25">"$#REF!.#REF!#REF!"</definedName>
    <definedName name="_c_1_1_35">"$#REF!.#REF!#REF!"</definedName>
    <definedName name="_c_1_25">"$#REF!.#REF!#REF!"</definedName>
    <definedName name="_c_1_35">"$#REF!.#REF!#REF!"</definedName>
    <definedName name="_CAP1" localSheetId="2">#REF!</definedName>
    <definedName name="_CAP1" localSheetId="1">#REF!</definedName>
    <definedName name="_CAP1">#REF!</definedName>
    <definedName name="_cap2" localSheetId="2">#REF!</definedName>
    <definedName name="_cap2" localSheetId="1">#REF!</definedName>
    <definedName name="_cap2">#REF!</definedName>
    <definedName name="_cap3" localSheetId="2">#REF!</definedName>
    <definedName name="_cap3" localSheetId="1">#REF!</definedName>
    <definedName name="_cap3">#REF!</definedName>
    <definedName name="_cap4" localSheetId="2">#REF!</definedName>
    <definedName name="_cap4" localSheetId="1">#REF!</definedName>
    <definedName name="_cap4">#REF!</definedName>
    <definedName name="_cap5" localSheetId="2">#REF!</definedName>
    <definedName name="_cap5" localSheetId="1">#REF!</definedName>
    <definedName name="_cap5">#REF!</definedName>
    <definedName name="_cf2" localSheetId="2">#REF!</definedName>
    <definedName name="_cf2" localSheetId="1">#REF!</definedName>
    <definedName name="_cf2">#REF!</definedName>
    <definedName name="_cf3" localSheetId="2">#REF!</definedName>
    <definedName name="_cf3" localSheetId="1">#REF!</definedName>
    <definedName name="_cf3">#REF!</definedName>
    <definedName name="_CHJ1" localSheetId="2">#REF!</definedName>
    <definedName name="_CHJ1" localSheetId="1">#REF!</definedName>
    <definedName name="_CHJ1">#REF!</definedName>
    <definedName name="_COH1" localSheetId="2">#REF!</definedName>
    <definedName name="_COH1" localSheetId="1">#REF!</definedName>
    <definedName name="_COH1">#REF!</definedName>
    <definedName name="_COH2" localSheetId="2">#REF!</definedName>
    <definedName name="_COH2" localSheetId="1">#REF!</definedName>
    <definedName name="_COH2">#REF!</definedName>
    <definedName name="_COH3" localSheetId="2">#REF!</definedName>
    <definedName name="_COH3" localSheetId="1">#REF!</definedName>
    <definedName name="_COH3">#REF!</definedName>
    <definedName name="_CON1">NA()</definedName>
    <definedName name="_CON2">NA()</definedName>
    <definedName name="_Count_35">5</definedName>
    <definedName name="_cpd1">NA()</definedName>
    <definedName name="_cpd2">NA()</definedName>
    <definedName name="_CT250">NA()</definedName>
    <definedName name="_d" localSheetId="2">#REF!</definedName>
    <definedName name="_d" localSheetId="1">#REF!</definedName>
    <definedName name="_d">#REF!</definedName>
    <definedName name="_d_1" localSheetId="2">#REF!</definedName>
    <definedName name="_d_1" localSheetId="1">#REF!</definedName>
    <definedName name="_d_1">#REF!</definedName>
    <definedName name="_d_1_1" localSheetId="2">#REF!</definedName>
    <definedName name="_d_1_1" localSheetId="1">#REF!</definedName>
    <definedName name="_d_1_1">#REF!</definedName>
    <definedName name="_d_1_1_1" localSheetId="2">#REF!</definedName>
    <definedName name="_d_1_1_1" localSheetId="1">#REF!</definedName>
    <definedName name="_d_1_1_1">#REF!</definedName>
    <definedName name="_d_1_1_1_1" localSheetId="2">#REF!</definedName>
    <definedName name="_d_1_1_1_1" localSheetId="1">#REF!</definedName>
    <definedName name="_d_1_1_1_1">#REF!</definedName>
    <definedName name="_d_1_1_1_1_1" localSheetId="2">#REF!</definedName>
    <definedName name="_d_1_1_1_1_1" localSheetId="1">#REF!</definedName>
    <definedName name="_d_1_1_1_1_1">#REF!</definedName>
    <definedName name="_d_1_1_1_1_1_1" localSheetId="2">#REF!</definedName>
    <definedName name="_d_1_1_1_1_1_1" localSheetId="1">#REF!</definedName>
    <definedName name="_d_1_1_1_1_1_1">#REF!</definedName>
    <definedName name="_d_1_1_1_1_1_1_1" localSheetId="2">#REF!</definedName>
    <definedName name="_d_1_1_1_1_1_1_1" localSheetId="1">#REF!</definedName>
    <definedName name="_d_1_1_1_1_1_1_1">#REF!</definedName>
    <definedName name="_d_1_1_1_1_1_1_1_1" localSheetId="2">#REF!</definedName>
    <definedName name="_d_1_1_1_1_1_1_1_1" localSheetId="1">#REF!</definedName>
    <definedName name="_d_1_1_1_1_1_1_1_1">#REF!</definedName>
    <definedName name="_d_1_1_1_1_1_1_1_1_1">"$#REF!.#REF!#REF!"</definedName>
    <definedName name="_d_1_1_1_1_1_1_1_1_1_1">"$#REF!.#REF!#REF!"</definedName>
    <definedName name="_d_1_1_1_1_1_1_1_1_1_1_1">"$#REF!.#REF!#REF!"</definedName>
    <definedName name="_d_1_1_1_1_1_1_1_1_1_1_1_1">"$#REF!.#REF!#REF!"</definedName>
    <definedName name="_d_1_1_1_1_1_1_1_1_1_1_1_1_1">"$#REF!.#REF!#REF!"</definedName>
    <definedName name="_d_1_1_1_1_1_1_1_1_1_1_1_1_1_1">"$#REF!.#REF!#REF!"</definedName>
    <definedName name="_d_1_1_1_1_1_1_1_1_1_1_1_1_1_1_1">"$#REF!.#REF!#REF!"</definedName>
    <definedName name="_d_1_1_1_1_1_1_1_1_1_1_1_1_1_1_1_1">"$#REF!.#REF!#REF!"</definedName>
    <definedName name="_d_1_1_1_1_1_1_1_1_1_1_1_1_1_1_1_1_1">"$#REF!.#REF!#REF!"</definedName>
    <definedName name="_d_1_1_1_1_1_1_1_1_1_1_1_1_1_1_1_1_1_1">"$#REF!.#REF!#REF!"</definedName>
    <definedName name="_d_1_1_1_1_1_1_1_1_1_1_1_1_1_1_1_1_1_1_1">"$#REF!.#REF!#REF!"</definedName>
    <definedName name="_d_1_1_1_1_1_1_1_1_1_1_1_1_1_1_1_1_1_1_1_1">"$#REF!.#REF!#REF!"</definedName>
    <definedName name="_d_1_1_1_1_1_1_1_1_1_1_1_1_1_1_1_1_1_1_1_1_1">"$#REF!.#REF!#REF!"</definedName>
    <definedName name="_d_1_1_1_1_1_1_1_1_1_1_1_1_1_1_1_1_1_1_1_1_1_1">"$#REF!.#REF!#REF!"</definedName>
    <definedName name="_d_1_1_1_1_1_1_1_1_1_1_1_1_1_1_1_1_1_1_1_1_1_1_1">"$#REF!.#REF!#REF!"</definedName>
    <definedName name="_d_1_1_1_1_1_1_1_1_1_1_1_1_1_1_1_1_1_1_1_1_1_1_1_1">"$#REF!.#REF!#REF!"</definedName>
    <definedName name="_d_1_1_1_1_1_1_1_1_1_1_1_1_1_1_1_1_1_1_1_1_1_1_1_1_1">"$#REF!.#REF!#REF!"</definedName>
    <definedName name="_d_1_1_1_1_1_1_1_1_1_1_1_1_1_1_1_1_1_1_1_1_1_1_1_1_1_1" localSheetId="2">#REF!</definedName>
    <definedName name="_d_1_1_1_1_1_1_1_1_1_1_1_1_1_1_1_1_1_1_1_1_1_1_1_1_1_1" localSheetId="1">#REF!</definedName>
    <definedName name="_d_1_1_1_1_1_1_1_1_1_1_1_1_1_1_1_1_1_1_1_1_1_1_1_1_1_1">#REF!</definedName>
    <definedName name="_d_1_1_1_1_1_1_1_1_1_1_1_1_1_1_1_1_1_1_1_1_1_1_1_1_1_1_1" localSheetId="2">#REF!</definedName>
    <definedName name="_d_1_1_1_1_1_1_1_1_1_1_1_1_1_1_1_1_1_1_1_1_1_1_1_1_1_1_1" localSheetId="1">#REF!</definedName>
    <definedName name="_d_1_1_1_1_1_1_1_1_1_1_1_1_1_1_1_1_1_1_1_1_1_1_1_1_1_1_1">#REF!</definedName>
    <definedName name="_d_1_1_1_1_1_1_1_1_1_1_1_1_1_1_1_1_1_1_1_1_1_1_1_1_1_1_1_1" localSheetId="2">#REF!</definedName>
    <definedName name="_d_1_1_1_1_1_1_1_1_1_1_1_1_1_1_1_1_1_1_1_1_1_1_1_1_1_1_1_1" localSheetId="1">#REF!</definedName>
    <definedName name="_d_1_1_1_1_1_1_1_1_1_1_1_1_1_1_1_1_1_1_1_1_1_1_1_1_1_1_1_1">#REF!</definedName>
    <definedName name="_d_1_1_1_1_1_1_1_1_1_1_1_1_1_1_1_1_1_1_1_1_1_1_1_1_1_1_1_1_1">"$#REF!.#REF!#REF!"</definedName>
    <definedName name="_d_1_1_1_1_1_1_1_1_1_1_1_1_1_1_1_1_1_1_1_1_1_1_1_1_1_1_1_1_1_1">"$#REF!.#REF!#REF!"</definedName>
    <definedName name="_d_1_1_1_1_1_1_1_1_1_1_1_1_1_1_1_1_1_1_1_1_1_1_1_1_1_1_1_1_1_1_1">"$#REF!.#REF!#REF!"</definedName>
    <definedName name="_d_1_1_1_1_1_1_1_1_1_1_1_1_1_1_1_1_1_1_1_1_1_1_1_1_1_1_1_1_1_1_1_1">"$#REF!.#REF!#REF!"</definedName>
    <definedName name="_d_1_1_1_1_1_1_1_1_1_1_1_1_1_1_1_1_1_1_1_1_1_1_1_1_1_1_1_1_1_1_1_1_1">"$#REF!.#REF!#REF!"</definedName>
    <definedName name="_d_1_1_1_1_1_1_1_1_1_1_1_1_1_1_1_1_1_1_1_1_1_1_1_1_1_1_1_1_1_1_1_1_1_1">"$#REF!.#REF!#REF!"</definedName>
    <definedName name="_d_1_1_1_1_1_1_1_1_1_1_1_1_1_1_1_1_1_1_1_1_1_1_1_1_1_1_1_1_1_1_1_1_1_1_1">"$#REF!.#REF!#REF!"</definedName>
    <definedName name="_d_1_1_1_1_1_1_1_1_1_1_1_1_1_1_1_1_1_1_1_1_1_1_1_1_1_1_1_1_1_1_1_1_1_1_1_1">"$#REF!.#REF!#REF!"</definedName>
    <definedName name="_d_1_1_1_1_1_1_1_1_1_1_1_1_1_1_1_1_1_1_1_1_1_1_1_1_1_1_1_1_1_1_1_1_1_1_1_1_1">"$#REF!.#REF!#REF!"</definedName>
    <definedName name="_d_1_1_1_1_1_1_1_1_1_1_1_1_1_1_1_1_1_1_1_1_1_1_1_1_1_1_1_1_1_1_1_1_1_1_1_1_1_1">"$#REF!.#REF!#REF!"</definedName>
    <definedName name="_d_1_1_1_1_1_1_1_1_1_1_1_1_1_1_1_1_1_1_1_1_1_1_5" localSheetId="2">#REF!</definedName>
    <definedName name="_d_1_1_1_1_1_1_1_1_1_1_1_1_1_1_1_1_1_1_1_1_1_1_5" localSheetId="1">#REF!</definedName>
    <definedName name="_d_1_1_1_1_1_1_1_1_1_1_1_1_1_1_1_1_1_1_1_1_1_1_5">#REF!</definedName>
    <definedName name="_d_1_1_1_1_1_1_1_1_1_1_1_1_1_1_1_1_1_1_1_1_1_1_5_1" localSheetId="2">#REF!</definedName>
    <definedName name="_d_1_1_1_1_1_1_1_1_1_1_1_1_1_1_1_1_1_1_1_1_1_1_5_1" localSheetId="1">#REF!</definedName>
    <definedName name="_d_1_1_1_1_1_1_1_1_1_1_1_1_1_1_1_1_1_1_1_1_1_1_5_1">#REF!</definedName>
    <definedName name="_d_1_1_1_1_1_1_1_1_1_1_1_1_1_1_1_1_1_1_1_1_1_5" localSheetId="2">#REF!</definedName>
    <definedName name="_d_1_1_1_1_1_1_1_1_1_1_1_1_1_1_1_1_1_1_1_1_1_5" localSheetId="1">#REF!</definedName>
    <definedName name="_d_1_1_1_1_1_1_1_1_1_1_1_1_1_1_1_1_1_1_1_1_1_5">#REF!</definedName>
    <definedName name="_d_1_1_1_1_1_1_1_1_1_1_1_1_1_1_1_1_1_1_1_1_1_5_1" localSheetId="2">#REF!</definedName>
    <definedName name="_d_1_1_1_1_1_1_1_1_1_1_1_1_1_1_1_1_1_1_1_1_1_5_1" localSheetId="1">#REF!</definedName>
    <definedName name="_d_1_1_1_1_1_1_1_1_1_1_1_1_1_1_1_1_1_1_1_1_1_5_1">#REF!</definedName>
    <definedName name="_d_1_1_1_1_1_1_1_1_1_1_1_1_1_1_1_1_1_1_1_1_5" localSheetId="2">#REF!</definedName>
    <definedName name="_d_1_1_1_1_1_1_1_1_1_1_1_1_1_1_1_1_1_1_1_1_5" localSheetId="1">#REF!</definedName>
    <definedName name="_d_1_1_1_1_1_1_1_1_1_1_1_1_1_1_1_1_1_1_1_1_5">#REF!</definedName>
    <definedName name="_d_1_1_1_1_1_1_1_1_1_1_1_1_1_1_1_1_1_1_1_5" localSheetId="2">#REF!</definedName>
    <definedName name="_d_1_1_1_1_1_1_1_1_1_1_1_1_1_1_1_1_1_1_1_5" localSheetId="1">#REF!</definedName>
    <definedName name="_d_1_1_1_1_1_1_1_1_1_1_1_1_1_1_1_1_1_1_1_5">#REF!</definedName>
    <definedName name="_d_1_1_1_1_1_1_1_1_1_1_1_1_1_1_1_1_1_1_5" localSheetId="2">#REF!</definedName>
    <definedName name="_d_1_1_1_1_1_1_1_1_1_1_1_1_1_1_1_1_1_1_5" localSheetId="1">#REF!</definedName>
    <definedName name="_d_1_1_1_1_1_1_1_1_1_1_1_1_1_1_1_1_1_1_5">#REF!</definedName>
    <definedName name="_d_1_1_1_1_1_1_1_1_1_1_1_1_1_1_1_1_1_5" localSheetId="2">#REF!</definedName>
    <definedName name="_d_1_1_1_1_1_1_1_1_1_1_1_1_1_1_1_1_1_5" localSheetId="1">#REF!</definedName>
    <definedName name="_d_1_1_1_1_1_1_1_1_1_1_1_1_1_1_1_1_1_5">#REF!</definedName>
    <definedName name="_d_1_1_1_1_1_1_1_1_1_1_1_1_1_1_1_1_5" localSheetId="2">#REF!</definedName>
    <definedName name="_d_1_1_1_1_1_1_1_1_1_1_1_1_1_1_1_1_5" localSheetId="1">#REF!</definedName>
    <definedName name="_d_1_1_1_1_1_1_1_1_1_1_1_1_1_1_1_1_5">#REF!</definedName>
    <definedName name="_d_1_1_1_1_1_1_1_1_1_1_1_1_1_1_1_5" localSheetId="2">#REF!</definedName>
    <definedName name="_d_1_1_1_1_1_1_1_1_1_1_1_1_1_1_1_5" localSheetId="1">#REF!</definedName>
    <definedName name="_d_1_1_1_1_1_1_1_1_1_1_1_1_1_1_1_5">#REF!</definedName>
    <definedName name="_d_1_1_1_1_1_1_1_1_1_1_1_1_1_1_5" localSheetId="2">#REF!</definedName>
    <definedName name="_d_1_1_1_1_1_1_1_1_1_1_1_1_1_1_5" localSheetId="1">#REF!</definedName>
    <definedName name="_d_1_1_1_1_1_1_1_1_1_1_1_1_1_1_5">#REF!</definedName>
    <definedName name="_d_1_1_1_1_1_1_1_1_1_1_1_1_1_5" localSheetId="2">#REF!</definedName>
    <definedName name="_d_1_1_1_1_1_1_1_1_1_1_1_1_1_5" localSheetId="1">#REF!</definedName>
    <definedName name="_d_1_1_1_1_1_1_1_1_1_1_1_1_1_5">#REF!</definedName>
    <definedName name="_d_1_1_1_1_1_1_1_1_1_1_1_1_5" localSheetId="2">#REF!</definedName>
    <definedName name="_d_1_1_1_1_1_1_1_1_1_1_1_1_5" localSheetId="1">#REF!</definedName>
    <definedName name="_d_1_1_1_1_1_1_1_1_1_1_1_1_5">#REF!</definedName>
    <definedName name="_d_1_1_1_1_1_1_1_1_1_1_1_5" localSheetId="2">#REF!</definedName>
    <definedName name="_d_1_1_1_1_1_1_1_1_1_1_1_5" localSheetId="1">#REF!</definedName>
    <definedName name="_d_1_1_1_1_1_1_1_1_1_1_1_5">#REF!</definedName>
    <definedName name="_d_1_1_1_1_1_1_1_1_1_1_5" localSheetId="2">#REF!</definedName>
    <definedName name="_d_1_1_1_1_1_1_1_1_1_1_5" localSheetId="1">#REF!</definedName>
    <definedName name="_d_1_1_1_1_1_1_1_1_1_1_5">#REF!</definedName>
    <definedName name="_d_1_1_1_1_1_1_1_1_1_5" localSheetId="2">#REF!</definedName>
    <definedName name="_d_1_1_1_1_1_1_1_1_1_5" localSheetId="1">#REF!</definedName>
    <definedName name="_d_1_1_1_1_1_1_1_1_1_5">#REF!</definedName>
    <definedName name="_d_1_1_1_1_1_1_1_1_5" localSheetId="2">#REF!</definedName>
    <definedName name="_d_1_1_1_1_1_1_1_1_5" localSheetId="1">#REF!</definedName>
    <definedName name="_d_1_1_1_1_1_1_1_1_5">#REF!</definedName>
    <definedName name="_d_1_1_1_1_1_1_1_5" localSheetId="2">#REF!</definedName>
    <definedName name="_d_1_1_1_1_1_1_1_5" localSheetId="1">#REF!</definedName>
    <definedName name="_d_1_1_1_1_1_1_1_5">#REF!</definedName>
    <definedName name="_d_1_1_1_1_1_1_5" localSheetId="2">#REF!</definedName>
    <definedName name="_d_1_1_1_1_1_1_5" localSheetId="1">#REF!</definedName>
    <definedName name="_d_1_1_1_1_1_1_5">#REF!</definedName>
    <definedName name="_d_1_1_1_1_1_5" localSheetId="2">#REF!</definedName>
    <definedName name="_d_1_1_1_1_1_5" localSheetId="1">#REF!</definedName>
    <definedName name="_d_1_1_1_1_1_5">#REF!</definedName>
    <definedName name="_d_1_1_1_1_5" localSheetId="2">#REF!</definedName>
    <definedName name="_d_1_1_1_1_5" localSheetId="1">#REF!</definedName>
    <definedName name="_d_1_1_1_1_5">#REF!</definedName>
    <definedName name="_d_1_1_1_25">"$#REF!.#REF!#REF!"</definedName>
    <definedName name="_d_1_1_1_35">"$#REF!.#REF!#REF!"</definedName>
    <definedName name="_d_1_1_25">"$#REF!.#REF!#REF!"</definedName>
    <definedName name="_d_1_1_35">"$#REF!.#REF!#REF!"</definedName>
    <definedName name="_d_1_25">"$#REF!.#REF!#REF!"</definedName>
    <definedName name="_d_1_35">"$#REF!.#REF!#REF!"</definedName>
    <definedName name="_d_35">NA()</definedName>
    <definedName name="_dao1">NA()</definedName>
    <definedName name="_dao2">NA()</definedName>
    <definedName name="_dap2">NA()</definedName>
    <definedName name="_DAT1" localSheetId="2">#REF!</definedName>
    <definedName name="_DAT1" localSheetId="1">#REF!</definedName>
    <definedName name="_DAT1">#REF!</definedName>
    <definedName name="_DAT10" localSheetId="2">#REF!</definedName>
    <definedName name="_DAT10" localSheetId="1">#REF!</definedName>
    <definedName name="_DAT10">#REF!</definedName>
    <definedName name="_DAT11" localSheetId="2">[6]BMCT2003!#REF!</definedName>
    <definedName name="_DAT11" localSheetId="1">[6]BMCT2003!#REF!</definedName>
    <definedName name="_DAT11">[6]BMCT2003!#REF!</definedName>
    <definedName name="_DAT12" localSheetId="2">[25]Addition_AUC!#REF!</definedName>
    <definedName name="_DAT12" localSheetId="1">[25]Addition_AUC!#REF!</definedName>
    <definedName name="_DAT12">[25]Addition_AUC!#REF!</definedName>
    <definedName name="_DAT13" localSheetId="2">[6]BMCT2003!#REF!</definedName>
    <definedName name="_DAT13" localSheetId="1">[6]BMCT2003!#REF!</definedName>
    <definedName name="_DAT13">[6]BMCT2003!#REF!</definedName>
    <definedName name="_DAT14" localSheetId="2">[6]BMCT2003!#REF!</definedName>
    <definedName name="_DAT14" localSheetId="1">[6]BMCT2003!#REF!</definedName>
    <definedName name="_DAT14">[6]BMCT2003!#REF!</definedName>
    <definedName name="_DAT15" localSheetId="2">[6]BMCT2003!#REF!</definedName>
    <definedName name="_DAT15" localSheetId="1">[6]BMCT2003!#REF!</definedName>
    <definedName name="_DAT15">[6]BMCT2003!#REF!</definedName>
    <definedName name="_DAT16" localSheetId="2">[6]BMCT2003!#REF!</definedName>
    <definedName name="_DAT16" localSheetId="1">[6]BMCT2003!#REF!</definedName>
    <definedName name="_DAT16">[6]BMCT2003!#REF!</definedName>
    <definedName name="_DAT17" localSheetId="2">[6]BMCT2003!#REF!</definedName>
    <definedName name="_DAT17" localSheetId="1">[6]BMCT2003!#REF!</definedName>
    <definedName name="_DAT17">[6]BMCT2003!#REF!</definedName>
    <definedName name="_DAT18" localSheetId="2">[6]BMCT2003!#REF!</definedName>
    <definedName name="_DAT18" localSheetId="1">[6]BMCT2003!#REF!</definedName>
    <definedName name="_DAT18">[6]BMCT2003!#REF!</definedName>
    <definedName name="_DAT19" localSheetId="2">[6]BMCT2003!#REF!</definedName>
    <definedName name="_DAT19" localSheetId="1">[6]BMCT2003!#REF!</definedName>
    <definedName name="_DAT19">[6]BMCT2003!#REF!</definedName>
    <definedName name="_DAT2" localSheetId="2">#REF!</definedName>
    <definedName name="_DAT2" localSheetId="1">#REF!</definedName>
    <definedName name="_DAT2">#REF!</definedName>
    <definedName name="_DAT20" localSheetId="2">[6]BMCT2003!#REF!</definedName>
    <definedName name="_DAT20" localSheetId="1">[6]BMCT2003!#REF!</definedName>
    <definedName name="_DAT20">[6]BMCT2003!#REF!</definedName>
    <definedName name="_DAT21">NA()</definedName>
    <definedName name="_DAT22">NA()</definedName>
    <definedName name="_DAT23">NA()</definedName>
    <definedName name="_DAT24">NA()</definedName>
    <definedName name="_DAT25">NA()</definedName>
    <definedName name="_DAT26">NA()</definedName>
    <definedName name="_DAT27">NA()</definedName>
    <definedName name="_DAT28">NA()</definedName>
    <definedName name="_DAT29">NA()</definedName>
    <definedName name="_DAT3" localSheetId="2">#REF!</definedName>
    <definedName name="_DAT3" localSheetId="1">#REF!</definedName>
    <definedName name="_DAT3">#REF!</definedName>
    <definedName name="_DAT30">NA()</definedName>
    <definedName name="_DAT31">NA()</definedName>
    <definedName name="_DAT32">NA()</definedName>
    <definedName name="_DAT33">NA()</definedName>
    <definedName name="_DAT34">NA()</definedName>
    <definedName name="_DAT35">NA()</definedName>
    <definedName name="_DAT36">NA()</definedName>
    <definedName name="_DAT37">NA()</definedName>
    <definedName name="_DAT38">NA()</definedName>
    <definedName name="_DAT39">NA()</definedName>
    <definedName name="_DAT4" localSheetId="2">#REF!</definedName>
    <definedName name="_DAT4" localSheetId="1">#REF!</definedName>
    <definedName name="_DAT4">#REF!</definedName>
    <definedName name="_DAT40">NA()</definedName>
    <definedName name="_DAT41">NA()</definedName>
    <definedName name="_DAT42">NA()</definedName>
    <definedName name="_DAT43">NA()</definedName>
    <definedName name="_DAT44">NA()</definedName>
    <definedName name="_DAT45">NA()</definedName>
    <definedName name="_DAT46">NA()</definedName>
    <definedName name="_DAT47">NA()</definedName>
    <definedName name="_DAT48">NA()</definedName>
    <definedName name="_DAT49">NA()</definedName>
    <definedName name="_DAT5" localSheetId="2">#REF!</definedName>
    <definedName name="_DAT5" localSheetId="1">#REF!</definedName>
    <definedName name="_DAT5">#REF!</definedName>
    <definedName name="_DAT50">NA()</definedName>
    <definedName name="_DAT51">NA()</definedName>
    <definedName name="_DAT6" localSheetId="2">#REF!</definedName>
    <definedName name="_DAT6" localSheetId="1">#REF!</definedName>
    <definedName name="_DAT6">#REF!</definedName>
    <definedName name="_DAT7" localSheetId="2">#REF!</definedName>
    <definedName name="_DAT7" localSheetId="1">#REF!</definedName>
    <definedName name="_DAT7">#REF!</definedName>
    <definedName name="_DAT8" localSheetId="2">#REF!</definedName>
    <definedName name="_DAT8" localSheetId="1">#REF!</definedName>
    <definedName name="_DAT8">#REF!</definedName>
    <definedName name="_DAT9" localSheetId="2">#REF!</definedName>
    <definedName name="_DAT9" localSheetId="1">#REF!</definedName>
    <definedName name="_DAT9">#REF!</definedName>
    <definedName name="_day1">NA()</definedName>
    <definedName name="_day2">NA()</definedName>
    <definedName name="_dbu1">NA()</definedName>
    <definedName name="_dbu2">NA()</definedName>
    <definedName name="_ddn400">NA()</definedName>
    <definedName name="_ddn600">NA()</definedName>
    <definedName name="_deo1">NA()</definedName>
    <definedName name="_deo10">NA()</definedName>
    <definedName name="_deo2">NA()</definedName>
    <definedName name="_deo3">NA()</definedName>
    <definedName name="_deo4">NA()</definedName>
    <definedName name="_deo5">NA()</definedName>
    <definedName name="_deo6">NA()</definedName>
    <definedName name="_deo7">NA()</definedName>
    <definedName name="_deo8">NA()</definedName>
    <definedName name="_deo9">NA()</definedName>
    <definedName name="_dgt100">NA()</definedName>
    <definedName name="_Dist_Values" localSheetId="2" hidden="1">#REF!</definedName>
    <definedName name="_Dist_Values" localSheetId="1" hidden="1">#REF!</definedName>
    <definedName name="_Dist_Values" hidden="1">#REF!</definedName>
    <definedName name="_dkk1" localSheetId="2">#REF!</definedName>
    <definedName name="_dkk1" localSheetId="1">#REF!</definedName>
    <definedName name="_dkk1">#REF!</definedName>
    <definedName name="_dkk10" localSheetId="2">#REF!</definedName>
    <definedName name="_dkk10" localSheetId="1">#REF!</definedName>
    <definedName name="_dkk10">#REF!</definedName>
    <definedName name="_dkk2" localSheetId="2">#REF!</definedName>
    <definedName name="_dkk2" localSheetId="1">#REF!</definedName>
    <definedName name="_dkk2">#REF!</definedName>
    <definedName name="_doi3">NA()</definedName>
    <definedName name="_e" localSheetId="2">#REF!</definedName>
    <definedName name="_e" localSheetId="1">#REF!</definedName>
    <definedName name="_e">#REF!</definedName>
    <definedName name="_e_1" localSheetId="2">#REF!</definedName>
    <definedName name="_e_1" localSheetId="1">#REF!</definedName>
    <definedName name="_e_1">#REF!</definedName>
    <definedName name="_e_1_1" localSheetId="2">#REF!</definedName>
    <definedName name="_e_1_1" localSheetId="1">#REF!</definedName>
    <definedName name="_e_1_1">#REF!</definedName>
    <definedName name="_e_1_1_1" localSheetId="2">#REF!</definedName>
    <definedName name="_e_1_1_1" localSheetId="1">#REF!</definedName>
    <definedName name="_e_1_1_1">#REF!</definedName>
    <definedName name="_e_1_1_1_1" localSheetId="2">#REF!</definedName>
    <definedName name="_e_1_1_1_1" localSheetId="1">#REF!</definedName>
    <definedName name="_e_1_1_1_1">#REF!</definedName>
    <definedName name="_e_1_1_1_1_1" localSheetId="2">#REF!</definedName>
    <definedName name="_e_1_1_1_1_1" localSheetId="1">#REF!</definedName>
    <definedName name="_e_1_1_1_1_1">#REF!</definedName>
    <definedName name="_e_1_1_1_1_1_1" localSheetId="2">#REF!</definedName>
    <definedName name="_e_1_1_1_1_1_1" localSheetId="1">#REF!</definedName>
    <definedName name="_e_1_1_1_1_1_1">#REF!</definedName>
    <definedName name="_e_1_1_1_1_1_1_1" localSheetId="2">#REF!</definedName>
    <definedName name="_e_1_1_1_1_1_1_1" localSheetId="1">#REF!</definedName>
    <definedName name="_e_1_1_1_1_1_1_1">#REF!</definedName>
    <definedName name="_e_1_1_1_1_1_1_1_1" localSheetId="2">#REF!</definedName>
    <definedName name="_e_1_1_1_1_1_1_1_1" localSheetId="1">#REF!</definedName>
    <definedName name="_e_1_1_1_1_1_1_1_1">#REF!</definedName>
    <definedName name="_e_1_1_1_1_1_1_1_1_1">"$#REF!.#REF!#REF!"</definedName>
    <definedName name="_e_1_1_1_1_1_1_1_1_1_1">"$#REF!.#REF!#REF!"</definedName>
    <definedName name="_e_1_1_1_1_1_1_1_1_1_1_1">"$#REF!.#REF!#REF!"</definedName>
    <definedName name="_e_1_1_1_1_1_1_1_1_1_1_1_1">"$#REF!.#REF!#REF!"</definedName>
    <definedName name="_e_1_1_1_1_1_1_1_1_1_1_1_1_1">"$#REF!.#REF!#REF!"</definedName>
    <definedName name="_e_1_1_1_1_1_1_1_1_1_1_1_1_1_1">"$#REF!.#REF!#REF!"</definedName>
    <definedName name="_e_1_1_1_1_1_1_1_1_1_1_1_1_1_1_1">"$#REF!.#REF!#REF!"</definedName>
    <definedName name="_e_1_1_1_1_1_1_1_1_1_1_1_1_1_1_1_1">"$#REF!.#REF!#REF!"</definedName>
    <definedName name="_e_1_1_1_1_1_1_1_1_1_1_1_1_1_1_1_1_1">"$#REF!.#REF!#REF!"</definedName>
    <definedName name="_e_1_1_1_1_1_1_1_1_1_1_1_1_1_1_1_1_1_1">"$#REF!.#REF!#REF!"</definedName>
    <definedName name="_e_1_1_1_1_1_1_1_1_1_1_1_1_1_1_1_1_1_1_1">"$#REF!.#REF!#REF!"</definedName>
    <definedName name="_e_1_1_1_1_1_1_1_1_1_1_1_1_1_1_1_1_1_1_1_1">"$#REF!.#REF!#REF!"</definedName>
    <definedName name="_e_1_1_1_1_1_1_1_1_1_1_1_1_1_1_1_1_1_1_1_1_1">"$#REF!.#REF!#REF!"</definedName>
    <definedName name="_e_1_1_1_1_1_1_1_1_1_1_1_1_1_1_1_1_1_1_1_1_1_1">"$#REF!.#REF!#REF!"</definedName>
    <definedName name="_e_1_1_1_1_1_1_1_1_1_1_1_1_1_1_1_1_1_1_1_1_1_1_1">"$#REF!.#REF!#REF!"</definedName>
    <definedName name="_e_1_1_1_1_1_1_1_1_1_1_1_1_1_1_1_1_1_1_1_1_1_1_1_1">"$#REF!.#REF!#REF!"</definedName>
    <definedName name="_e_1_1_1_1_1_1_1_1_1_1_1_1_1_1_1_1_1_1_1_1_1_1_1_1_1">"$#REF!.#REF!#REF!"</definedName>
    <definedName name="_e_1_1_1_1_1_1_1_1_1_1_1_1_1_1_1_1_1_1_1_1_1_1_1_1_1_1" localSheetId="2">#REF!</definedName>
    <definedName name="_e_1_1_1_1_1_1_1_1_1_1_1_1_1_1_1_1_1_1_1_1_1_1_1_1_1_1" localSheetId="1">#REF!</definedName>
    <definedName name="_e_1_1_1_1_1_1_1_1_1_1_1_1_1_1_1_1_1_1_1_1_1_1_1_1_1_1">#REF!</definedName>
    <definedName name="_e_1_1_1_1_1_1_1_1_1_1_1_1_1_1_1_1_1_1_1_1_1_1_1_1_1_1_1" localSheetId="2">#REF!</definedName>
    <definedName name="_e_1_1_1_1_1_1_1_1_1_1_1_1_1_1_1_1_1_1_1_1_1_1_1_1_1_1_1" localSheetId="1">#REF!</definedName>
    <definedName name="_e_1_1_1_1_1_1_1_1_1_1_1_1_1_1_1_1_1_1_1_1_1_1_1_1_1_1_1">#REF!</definedName>
    <definedName name="_e_1_1_1_1_1_1_1_1_1_1_1_1_1_1_1_1_1_1_1_1_1_1_1_1_1_1_1_1" localSheetId="2">#REF!</definedName>
    <definedName name="_e_1_1_1_1_1_1_1_1_1_1_1_1_1_1_1_1_1_1_1_1_1_1_1_1_1_1_1_1" localSheetId="1">#REF!</definedName>
    <definedName name="_e_1_1_1_1_1_1_1_1_1_1_1_1_1_1_1_1_1_1_1_1_1_1_1_1_1_1_1_1">#REF!</definedName>
    <definedName name="_e_1_1_1_1_1_1_1_1_1_1_1_1_1_1_1_1_1_1_1_1_1_1_1_1_1_1_1_1_1">"$#REF!.#REF!#REF!"</definedName>
    <definedName name="_e_1_1_1_1_1_1_1_1_1_1_1_1_1_1_1_1_1_1_1_1_1_1_1_1_1_1_1_1_1_1">"$#REF!.#REF!#REF!"</definedName>
    <definedName name="_e_1_1_1_1_1_1_1_1_1_1_1_1_1_1_1_1_1_1_1_1_1_1_1_1_1_1_1_1_1_1_1">"$#REF!.#REF!#REF!"</definedName>
    <definedName name="_e_1_1_1_1_1_1_1_1_1_1_1_1_1_1_1_1_1_1_1_1_1_1_1_1_1_1_1_1_1_1_1_1">"$#REF!.#REF!#REF!"</definedName>
    <definedName name="_e_1_1_1_1_1_1_1_1_1_1_1_1_1_1_1_1_1_1_1_1_1_1_1_1_1_1_1_1_1_1_1_1_1">"$#REF!.#REF!#REF!"</definedName>
    <definedName name="_e_1_1_1_1_1_1_1_1_1_1_1_1_1_1_1_1_1_1_1_1_1_1_1_1_1_1_1_1_1_1_1_1_1_1">"$#REF!.#REF!#REF!"</definedName>
    <definedName name="_e_1_1_1_1_1_1_1_1_1_1_1_1_1_1_1_1_1_1_1_1_1_1_1_1_1_1_1_1_1_1_1_1_1_1_1">"$#REF!.#REF!#REF!"</definedName>
    <definedName name="_e_1_1_1_1_1_1_1_1_1_1_1_1_1_1_1_1_1_1_1_1_1_1_1_1_1_1_1_1_1_1_1_1_1_1_1_1">"$#REF!.#REF!#REF!"</definedName>
    <definedName name="_e_1_1_1_1_1_1_1_1_1_1_1_1_1_1_1_1_1_1_1_1_1_1_1_1_1_1_1_1_1_1_1_1_1_1_1_1_1">"$#REF!.#REF!#REF!"</definedName>
    <definedName name="_e_1_1_1_1_1_1_1_1_1_1_1_1_1_1_1_1_1_1_1_1_1_1_1_1_1_1_1_1_1_1_1_1_1_1_1_1_1_1">"$#REF!.#REF!#REF!"</definedName>
    <definedName name="_e_1_1_1_1_1_1_1_1_1_1_1_1_1_1_1_1_1_1_1_1_1_1_5" localSheetId="2">#REF!</definedName>
    <definedName name="_e_1_1_1_1_1_1_1_1_1_1_1_1_1_1_1_1_1_1_1_1_1_1_5" localSheetId="1">#REF!</definedName>
    <definedName name="_e_1_1_1_1_1_1_1_1_1_1_1_1_1_1_1_1_1_1_1_1_1_1_5">#REF!</definedName>
    <definedName name="_e_1_1_1_1_1_1_1_1_1_1_1_1_1_1_1_1_1_1_1_1_1_1_5_1" localSheetId="2">#REF!</definedName>
    <definedName name="_e_1_1_1_1_1_1_1_1_1_1_1_1_1_1_1_1_1_1_1_1_1_1_5_1" localSheetId="1">#REF!</definedName>
    <definedName name="_e_1_1_1_1_1_1_1_1_1_1_1_1_1_1_1_1_1_1_1_1_1_1_5_1">#REF!</definedName>
    <definedName name="_e_1_1_1_1_1_1_1_1_1_1_1_1_1_1_1_1_1_1_1_1_1_5" localSheetId="2">#REF!</definedName>
    <definedName name="_e_1_1_1_1_1_1_1_1_1_1_1_1_1_1_1_1_1_1_1_1_1_5" localSheetId="1">#REF!</definedName>
    <definedName name="_e_1_1_1_1_1_1_1_1_1_1_1_1_1_1_1_1_1_1_1_1_1_5">#REF!</definedName>
    <definedName name="_e_1_1_1_1_1_1_1_1_1_1_1_1_1_1_1_1_1_1_1_1_1_5_1" localSheetId="2">#REF!</definedName>
    <definedName name="_e_1_1_1_1_1_1_1_1_1_1_1_1_1_1_1_1_1_1_1_1_1_5_1" localSheetId="1">#REF!</definedName>
    <definedName name="_e_1_1_1_1_1_1_1_1_1_1_1_1_1_1_1_1_1_1_1_1_1_5_1">#REF!</definedName>
    <definedName name="_e_1_1_1_1_1_1_1_1_1_1_1_1_1_1_1_1_1_1_1_1_5" localSheetId="2">#REF!</definedName>
    <definedName name="_e_1_1_1_1_1_1_1_1_1_1_1_1_1_1_1_1_1_1_1_1_5" localSheetId="1">#REF!</definedName>
    <definedName name="_e_1_1_1_1_1_1_1_1_1_1_1_1_1_1_1_1_1_1_1_1_5">#REF!</definedName>
    <definedName name="_e_1_1_1_1_1_1_1_1_1_1_1_1_1_1_1_1_1_1_1_5" localSheetId="2">#REF!</definedName>
    <definedName name="_e_1_1_1_1_1_1_1_1_1_1_1_1_1_1_1_1_1_1_1_5" localSheetId="1">#REF!</definedName>
    <definedName name="_e_1_1_1_1_1_1_1_1_1_1_1_1_1_1_1_1_1_1_1_5">#REF!</definedName>
    <definedName name="_e_1_1_1_1_1_1_1_1_1_1_1_1_1_1_1_1_1_1_5" localSheetId="2">#REF!</definedName>
    <definedName name="_e_1_1_1_1_1_1_1_1_1_1_1_1_1_1_1_1_1_1_5" localSheetId="1">#REF!</definedName>
    <definedName name="_e_1_1_1_1_1_1_1_1_1_1_1_1_1_1_1_1_1_1_5">#REF!</definedName>
    <definedName name="_e_1_1_1_1_1_1_1_1_1_1_1_1_1_1_1_1_1_5" localSheetId="2">#REF!</definedName>
    <definedName name="_e_1_1_1_1_1_1_1_1_1_1_1_1_1_1_1_1_1_5" localSheetId="1">#REF!</definedName>
    <definedName name="_e_1_1_1_1_1_1_1_1_1_1_1_1_1_1_1_1_1_5">#REF!</definedName>
    <definedName name="_e_1_1_1_1_1_1_1_1_1_1_1_1_1_1_1_1_5" localSheetId="2">#REF!</definedName>
    <definedName name="_e_1_1_1_1_1_1_1_1_1_1_1_1_1_1_1_1_5" localSheetId="1">#REF!</definedName>
    <definedName name="_e_1_1_1_1_1_1_1_1_1_1_1_1_1_1_1_1_5">#REF!</definedName>
    <definedName name="_e_1_1_1_1_1_1_1_1_1_1_1_1_1_1_1_5" localSheetId="2">#REF!</definedName>
    <definedName name="_e_1_1_1_1_1_1_1_1_1_1_1_1_1_1_1_5" localSheetId="1">#REF!</definedName>
    <definedName name="_e_1_1_1_1_1_1_1_1_1_1_1_1_1_1_1_5">#REF!</definedName>
    <definedName name="_e_1_1_1_1_1_1_1_1_1_1_1_1_1_1_5" localSheetId="2">#REF!</definedName>
    <definedName name="_e_1_1_1_1_1_1_1_1_1_1_1_1_1_1_5" localSheetId="1">#REF!</definedName>
    <definedName name="_e_1_1_1_1_1_1_1_1_1_1_1_1_1_1_5">#REF!</definedName>
    <definedName name="_e_1_1_1_1_1_1_1_1_1_1_1_1_1_5" localSheetId="2">#REF!</definedName>
    <definedName name="_e_1_1_1_1_1_1_1_1_1_1_1_1_1_5" localSheetId="1">#REF!</definedName>
    <definedName name="_e_1_1_1_1_1_1_1_1_1_1_1_1_1_5">#REF!</definedName>
    <definedName name="_e_1_1_1_1_1_1_1_1_1_1_1_1_5" localSheetId="2">#REF!</definedName>
    <definedName name="_e_1_1_1_1_1_1_1_1_1_1_1_1_5" localSheetId="1">#REF!</definedName>
    <definedName name="_e_1_1_1_1_1_1_1_1_1_1_1_1_5">#REF!</definedName>
    <definedName name="_e_1_1_1_1_1_1_1_1_1_1_1_5" localSheetId="2">#REF!</definedName>
    <definedName name="_e_1_1_1_1_1_1_1_1_1_1_1_5" localSheetId="1">#REF!</definedName>
    <definedName name="_e_1_1_1_1_1_1_1_1_1_1_1_5">#REF!</definedName>
    <definedName name="_e_1_1_1_1_1_1_1_1_1_1_5" localSheetId="2">#REF!</definedName>
    <definedName name="_e_1_1_1_1_1_1_1_1_1_1_5" localSheetId="1">#REF!</definedName>
    <definedName name="_e_1_1_1_1_1_1_1_1_1_1_5">#REF!</definedName>
    <definedName name="_e_1_1_1_1_1_1_1_1_1_5" localSheetId="2">#REF!</definedName>
    <definedName name="_e_1_1_1_1_1_1_1_1_1_5" localSheetId="1">#REF!</definedName>
    <definedName name="_e_1_1_1_1_1_1_1_1_1_5">#REF!</definedName>
    <definedName name="_e_1_1_1_1_1_1_1_1_5" localSheetId="2">#REF!</definedName>
    <definedName name="_e_1_1_1_1_1_1_1_1_5" localSheetId="1">#REF!</definedName>
    <definedName name="_e_1_1_1_1_1_1_1_1_5">#REF!</definedName>
    <definedName name="_e_1_1_1_1_1_1_1_5" localSheetId="2">#REF!</definedName>
    <definedName name="_e_1_1_1_1_1_1_1_5" localSheetId="1">#REF!</definedName>
    <definedName name="_e_1_1_1_1_1_1_1_5">#REF!</definedName>
    <definedName name="_e_1_1_1_1_1_1_5" localSheetId="2">#REF!</definedName>
    <definedName name="_e_1_1_1_1_1_1_5" localSheetId="1">#REF!</definedName>
    <definedName name="_e_1_1_1_1_1_1_5">#REF!</definedName>
    <definedName name="_e_1_1_1_1_1_5" localSheetId="2">#REF!</definedName>
    <definedName name="_e_1_1_1_1_1_5" localSheetId="1">#REF!</definedName>
    <definedName name="_e_1_1_1_1_1_5">#REF!</definedName>
    <definedName name="_e_1_1_1_1_5" localSheetId="2">#REF!</definedName>
    <definedName name="_e_1_1_1_1_5" localSheetId="1">#REF!</definedName>
    <definedName name="_e_1_1_1_1_5">#REF!</definedName>
    <definedName name="_e_1_1_1_25">"$#REF!.#REF!#REF!"</definedName>
    <definedName name="_e_1_1_1_35">"$#REF!.#REF!#REF!"</definedName>
    <definedName name="_e_1_1_25">"$#REF!.#REF!#REF!"</definedName>
    <definedName name="_e_1_1_35">"$#REF!.#REF!#REF!"</definedName>
    <definedName name="_e_1_25">"$#REF!.#REF!#REF!"</definedName>
    <definedName name="_e_1_35">"$#REF!.#REF!#REF!"</definedName>
    <definedName name="_e_35">NA()</definedName>
    <definedName name="_E1" localSheetId="2">#REF!</definedName>
    <definedName name="_E1" localSheetId="1">#REF!</definedName>
    <definedName name="_E1">#REF!</definedName>
    <definedName name="_e41" hidden="1">{"'Income Statement'!$D$96:$E$101"}</definedName>
    <definedName name="_e8" localSheetId="2">#REF!</definedName>
    <definedName name="_e8" localSheetId="1">#REF!</definedName>
    <definedName name="_e8">#REF!</definedName>
    <definedName name="_e9" localSheetId="2">#REF!</definedName>
    <definedName name="_e9" localSheetId="1">#REF!</definedName>
    <definedName name="_e9">#REF!</definedName>
    <definedName name="_E99999">NA()</definedName>
    <definedName name="_eee55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_Exp1">[7]Exp!$B$1:$AD$39</definedName>
    <definedName name="_exp10" localSheetId="2">#REF!</definedName>
    <definedName name="_exp10" localSheetId="1">#REF!</definedName>
    <definedName name="_exp10">#REF!</definedName>
    <definedName name="_exp11" localSheetId="2">#REF!</definedName>
    <definedName name="_exp11" localSheetId="1">#REF!</definedName>
    <definedName name="_exp11">#REF!</definedName>
    <definedName name="_exp12" localSheetId="2">#REF!</definedName>
    <definedName name="_exp12" localSheetId="1">#REF!</definedName>
    <definedName name="_exp12">#REF!</definedName>
    <definedName name="_exp13" localSheetId="2">#REF!</definedName>
    <definedName name="_exp13" localSheetId="1">#REF!</definedName>
    <definedName name="_exp13">#REF!</definedName>
    <definedName name="_exp14" localSheetId="2">#REF!</definedName>
    <definedName name="_exp14" localSheetId="1">#REF!</definedName>
    <definedName name="_exp14">#REF!</definedName>
    <definedName name="_Exp2">[7]Exp!$B$44:$AD$66</definedName>
    <definedName name="_EXP22" localSheetId="2">#REF!</definedName>
    <definedName name="_EXP22" localSheetId="1">#REF!</definedName>
    <definedName name="_EXP22">#REF!</definedName>
    <definedName name="_exp5" localSheetId="2">#REF!</definedName>
    <definedName name="_exp5" localSheetId="1">#REF!</definedName>
    <definedName name="_exp5">#REF!</definedName>
    <definedName name="_exp7" localSheetId="2">#REF!</definedName>
    <definedName name="_exp7" localSheetId="1">#REF!</definedName>
    <definedName name="_exp7">#REF!</definedName>
    <definedName name="_exp8" localSheetId="2">#REF!</definedName>
    <definedName name="_exp8" localSheetId="1">#REF!</definedName>
    <definedName name="_exp8">#REF!</definedName>
    <definedName name="_exp9" localSheetId="2">#REF!</definedName>
    <definedName name="_exp9" localSheetId="1">#REF!</definedName>
    <definedName name="_exp9">#REF!</definedName>
    <definedName name="_F">NA()</definedName>
    <definedName name="_f_35">NA()</definedName>
    <definedName name="_f123" localSheetId="2">#REF!</definedName>
    <definedName name="_f123" localSheetId="1">#REF!</definedName>
    <definedName name="_f123">#REF!</definedName>
    <definedName name="_FA001" localSheetId="2">#REF!</definedName>
    <definedName name="_FA001" localSheetId="1">#REF!</definedName>
    <definedName name="_FA001">#REF!</definedName>
    <definedName name="_fd2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_FG5" hidden="1">{"cashflow",#N/A,FALSE,"cash flow"}</definedName>
    <definedName name="_Fill" localSheetId="2" hidden="1">#REF!</definedName>
    <definedName name="_Fill" localSheetId="1" hidden="1">#REF!</definedName>
    <definedName name="_Fill" hidden="1">#REF!</definedName>
    <definedName name="_xlnm._FilterDatabase" localSheetId="4" hidden="1">'CF-T12M'!$A$1:$L$45</definedName>
    <definedName name="_xlnm._FilterDatabase" localSheetId="2" hidden="1">'EQ-T Conso'!$A$1:$L$42</definedName>
    <definedName name="_xlnm._FilterDatabase" localSheetId="3" hidden="1">'EQ-T seperate'!$A$1:$M$41</definedName>
    <definedName name="_xlnm._FilterDatabase" localSheetId="0" hidden="1">'FS-T'!$A$1:$N$45</definedName>
    <definedName name="_xlnm._FilterDatabase" localSheetId="1" hidden="1">'PL-T3M'!$A$1:$N$43</definedName>
    <definedName name="_xlnm._FilterDatabase" hidden="1">#REF!</definedName>
    <definedName name="_fob1" localSheetId="2">#REF!</definedName>
    <definedName name="_fob1" localSheetId="1">#REF!</definedName>
    <definedName name="_fob1">#REF!</definedName>
    <definedName name="_fre1" localSheetId="2">#REF!</definedName>
    <definedName name="_fre1" localSheetId="1">#REF!</definedName>
    <definedName name="_fre1">#REF!</definedName>
    <definedName name="_FXM1" localSheetId="2">[18]Cover!#REF!</definedName>
    <definedName name="_FXM1" localSheetId="1">[18]Cover!#REF!</definedName>
    <definedName name="_FXM1">[18]Cover!#REF!</definedName>
    <definedName name="_FXM2" localSheetId="2">[18]Cover!#REF!</definedName>
    <definedName name="_FXM2" localSheetId="1">[18]Cover!#REF!</definedName>
    <definedName name="_FXM2">[18]Cover!#REF!</definedName>
    <definedName name="_FXM3" localSheetId="2">[18]Cover!#REF!</definedName>
    <definedName name="_FXM3" localSheetId="1">[18]Cover!#REF!</definedName>
    <definedName name="_FXM3">[18]Cover!#REF!</definedName>
    <definedName name="_G">NA()</definedName>
    <definedName name="_g_35">NA()</definedName>
    <definedName name="_GID1">NA()</definedName>
    <definedName name="_h">NA()</definedName>
    <definedName name="_h1" localSheetId="2">#REF!</definedName>
    <definedName name="_h1" localSheetId="1">#REF!</definedName>
    <definedName name="_h1">#REF!</definedName>
    <definedName name="_h2">[26]เงินกู้ธนชาติ!$G$2</definedName>
    <definedName name="_H3" hidden="1">{#N/A,#N/A,FALSE,"Sheet1"}</definedName>
    <definedName name="_han23">NA()</definedName>
    <definedName name="_i">NA()</definedName>
    <definedName name="_IA1" localSheetId="2">#REF!</definedName>
    <definedName name="_IA1" localSheetId="1">#REF!</definedName>
    <definedName name="_IA1">#REF!</definedName>
    <definedName name="_j">NA()</definedName>
    <definedName name="_JAK8116" localSheetId="2">#REF!</definedName>
    <definedName name="_JAK8116" localSheetId="1">#REF!</definedName>
    <definedName name="_JAK8116">#REF!</definedName>
    <definedName name="_JCC2934" localSheetId="2">#REF!</definedName>
    <definedName name="_JCC2934" localSheetId="1">#REF!</definedName>
    <definedName name="_JCC2934">#REF!</definedName>
    <definedName name="_JCD7460" localSheetId="2">#REF!</definedName>
    <definedName name="_JCD7460" localSheetId="1">#REF!</definedName>
    <definedName name="_JCD7460">#REF!</definedName>
    <definedName name="_JCE5834" localSheetId="2">#REF!</definedName>
    <definedName name="_JCE5834" localSheetId="1">#REF!</definedName>
    <definedName name="_JCE5834">#REF!</definedName>
    <definedName name="_JCK4712" localSheetId="2">#REF!</definedName>
    <definedName name="_JCK4712" localSheetId="1">#REF!</definedName>
    <definedName name="_JCK4712">#REF!</definedName>
    <definedName name="_JCW6924" localSheetId="2">#REF!</definedName>
    <definedName name="_JCW6924" localSheetId="1">#REF!</definedName>
    <definedName name="_JCW6924">#REF!</definedName>
    <definedName name="_JDC3818" localSheetId="2">#REF!</definedName>
    <definedName name="_JDC3818" localSheetId="1">#REF!</definedName>
    <definedName name="_JDC3818">#REF!</definedName>
    <definedName name="_JDF3422" localSheetId="2">#REF!</definedName>
    <definedName name="_JDF3422" localSheetId="1">#REF!</definedName>
    <definedName name="_JDF3422">#REF!</definedName>
    <definedName name="_JDF4294" localSheetId="2">#REF!</definedName>
    <definedName name="_JDF4294" localSheetId="1">#REF!</definedName>
    <definedName name="_JDF4294">#REF!</definedName>
    <definedName name="_JDP2875" localSheetId="2">#REF!</definedName>
    <definedName name="_JDP2875" localSheetId="1">#REF!</definedName>
    <definedName name="_JDP2875">#REF!</definedName>
    <definedName name="_JDR9740" localSheetId="2">#REF!</definedName>
    <definedName name="_JDR9740" localSheetId="1">#REF!</definedName>
    <definedName name="_JDR9740">#REF!</definedName>
    <definedName name="_JDS601" localSheetId="2">#REF!</definedName>
    <definedName name="_JDS601" localSheetId="1">#REF!</definedName>
    <definedName name="_JDS601">#REF!</definedName>
    <definedName name="_JDV3439" localSheetId="2">#REF!</definedName>
    <definedName name="_JDV3439" localSheetId="1">#REF!</definedName>
    <definedName name="_JDV3439">#REF!</definedName>
    <definedName name="_joy1" localSheetId="2">#REF!</definedName>
    <definedName name="_joy1" localSheetId="1">#REF!</definedName>
    <definedName name="_joy1">#REF!</definedName>
    <definedName name="_k">NA()</definedName>
    <definedName name="_K1" localSheetId="2">#REF!</definedName>
    <definedName name="_K1" localSheetId="1">#REF!</definedName>
    <definedName name="_K1">#REF!</definedName>
    <definedName name="_k11">'[27]Trial Balance'!$A$1:$H$65536</definedName>
    <definedName name="_K4" localSheetId="2">#REF!</definedName>
    <definedName name="_K4" localSheetId="1">#REF!</definedName>
    <definedName name="_K4">#REF!</definedName>
    <definedName name="_KA1" hidden="1">{#N/A,#N/A,FALSE,"Sheet1"}</definedName>
    <definedName name="_Key1" localSheetId="2" hidden="1">#REF!</definedName>
    <definedName name="_Key1" localSheetId="1" hidden="1">#REF!</definedName>
    <definedName name="_Key1" hidden="1">#REF!</definedName>
    <definedName name="_Key2" localSheetId="2" hidden="1">#REF!</definedName>
    <definedName name="_Key2" localSheetId="1" hidden="1">#REF!</definedName>
    <definedName name="_Key2" hidden="1">#REF!</definedName>
    <definedName name="_l">NA()</definedName>
    <definedName name="_lap1">NA()</definedName>
    <definedName name="_lap2">NA()</definedName>
    <definedName name="_LD1">#N/A</definedName>
    <definedName name="_LD2">#N/A</definedName>
    <definedName name="_lit1" localSheetId="2">#REF!</definedName>
    <definedName name="_lit1" localSheetId="1">#REF!</definedName>
    <definedName name="_lit1">#REF!</definedName>
    <definedName name="_lit2" localSheetId="2">#REF!</definedName>
    <definedName name="_lit2" localSheetId="1">#REF!</definedName>
    <definedName name="_lit2">#REF!</definedName>
    <definedName name="_m">NA()</definedName>
    <definedName name="_MAC12">NA()</definedName>
    <definedName name="_MAC46">NA()</definedName>
    <definedName name="_MAN1" localSheetId="2">#REF!</definedName>
    <definedName name="_MAN1" localSheetId="1">#REF!</definedName>
    <definedName name="_MAN1">#REF!</definedName>
    <definedName name="_MatInverse_In" localSheetId="2" hidden="1">#REF!</definedName>
    <definedName name="_MatInverse_In" localSheetId="1" hidden="1">#REF!</definedName>
    <definedName name="_MatInverse_In" hidden="1">#REF!</definedName>
    <definedName name="_MatInverse_Out" localSheetId="2" hidden="1">#REF!</definedName>
    <definedName name="_MatInverse_Out" localSheetId="1" hidden="1">#REF!</definedName>
    <definedName name="_MatInverse_Out" hidden="1">#REF!</definedName>
    <definedName name="_MatMult_A" hidden="1">#REF!</definedName>
    <definedName name="_MatMult_AxB" hidden="1">#REF!</definedName>
    <definedName name="_MatMult_B" hidden="1">#REF!</definedName>
    <definedName name="_n">NA()</definedName>
    <definedName name="_N1" localSheetId="2">#REF!</definedName>
    <definedName name="_N1" localSheetId="1">#REF!</definedName>
    <definedName name="_N1">#REF!</definedName>
    <definedName name="_n3" localSheetId="2">#REF!</definedName>
    <definedName name="_n3" localSheetId="1">#REF!</definedName>
    <definedName name="_n3">#REF!</definedName>
    <definedName name="_N4" hidden="1">{#N/A,#N/A,FALSE,"Sheet1"}</definedName>
    <definedName name="_nc151">NA()</definedName>
    <definedName name="_nc27">NA()</definedName>
    <definedName name="_NCL100">NA()</definedName>
    <definedName name="_NCL200">NA()</definedName>
    <definedName name="_NCL250">NA()</definedName>
    <definedName name="_NET2">NA()</definedName>
    <definedName name="_NEW1" localSheetId="2">#REF!</definedName>
    <definedName name="_NEW1" localSheetId="1">#REF!</definedName>
    <definedName name="_NEW1">#REF!</definedName>
    <definedName name="_NEW2" localSheetId="2">#REF!</definedName>
    <definedName name="_NEW2" localSheetId="1">#REF!</definedName>
    <definedName name="_NEW2">#REF!</definedName>
    <definedName name="_nga3">NA()</definedName>
    <definedName name="_nh6" localSheetId="2">#REF!</definedName>
    <definedName name="_nh6" localSheetId="1">#REF!</definedName>
    <definedName name="_nh6">#REF!</definedName>
    <definedName name="_nin190">NA()</definedName>
    <definedName name="_NKH1" localSheetId="2">#REF!</definedName>
    <definedName name="_NKH1" localSheetId="1">#REF!</definedName>
    <definedName name="_NKH1">#REF!</definedName>
    <definedName name="_o">NA()</definedName>
    <definedName name="_o2" localSheetId="2">#REF!</definedName>
    <definedName name="_o2" localSheetId="1">#REF!</definedName>
    <definedName name="_o2">#REF!</definedName>
    <definedName name="_Order1" hidden="1">255</definedName>
    <definedName name="_Order2" hidden="1">255</definedName>
    <definedName name="_oto10">NA()</definedName>
    <definedName name="_p">NA()</definedName>
    <definedName name="_P2" hidden="1">{#N/A,#N/A,FALSE,"Aa-Ab";#N/A,#N/A,FALSE,"A03";#N/A,#N/A,FALSE,"A03a_A07a";#N/A,#N/A,FALSE,"A04a";#N/A,#N/A,FALSE,"A05a";#N/A,#N/A,FALSE,"A08.02-03-04";#N/A,#N/A,FALSE,"A08a2-3";#N/A,#N/A,FALSE,"A08.05";#N/A,#N/A,FALSE,"A09a";#N/A,#N/A,FALSE,"A13.01";#N/A,#N/A,FALSE,"A16a";#N/A,#N/A,FALSE,"A16b";#N/A,#N/A,FALSE,"A16da";#N/A,#N/A,FALSE,"A16i 1";#N/A,#N/A,FALSE,"A26.01-02";#N/A,#N/A,FALSE,"A32.03";#N/A,#N/A,FALSE,"A32.04a";#N/A,#N/A,FALSE,"A33.01";#N/A,#N/A,FALSE,"A33.02";#N/A,#N/A,FALSE,"A36";#N/A,#N/A,FALSE,"A37.01-03";#N/A,#N/A,FALSE,"A41"}</definedName>
    <definedName name="_Parse_In" hidden="1">#REF!</definedName>
    <definedName name="_Parse_Out" localSheetId="2" hidden="1">[28]total!#REF!</definedName>
    <definedName name="_Parse_Out" localSheetId="1" hidden="1">[28]total!#REF!</definedName>
    <definedName name="_Parse_Out" hidden="1">[28]total!#REF!</definedName>
    <definedName name="_Pbs1" localSheetId="2">#REF!</definedName>
    <definedName name="_Pbs1" localSheetId="1">#REF!</definedName>
    <definedName name="_Pbs1">#REF!</definedName>
    <definedName name="_Pbs2" localSheetId="2">#REF!</definedName>
    <definedName name="_Pbs2" localSheetId="1">#REF!</definedName>
    <definedName name="_Pbs2">#REF!</definedName>
    <definedName name="_pc30">NA()</definedName>
    <definedName name="_pc40">NA()</definedName>
    <definedName name="_PCR1">#N/A</definedName>
    <definedName name="_PG2">#N/A</definedName>
    <definedName name="_PL1" localSheetId="2">#REF!</definedName>
    <definedName name="_PL1" localSheetId="1">#REF!</definedName>
    <definedName name="_PL1">#REF!</definedName>
    <definedName name="_PL1997" localSheetId="2">#REF!</definedName>
    <definedName name="_PL1997" localSheetId="1">#REF!</definedName>
    <definedName name="_PL1997">#REF!</definedName>
    <definedName name="_PL2" localSheetId="2">#REF!</definedName>
    <definedName name="_PL2" localSheetId="1">#REF!</definedName>
    <definedName name="_PL2">#REF!</definedName>
    <definedName name="_PM1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_pp1" localSheetId="2">#REF!</definedName>
    <definedName name="_pp1" localSheetId="1">#REF!</definedName>
    <definedName name="_pp1">#REF!</definedName>
    <definedName name="_pp2" localSheetId="2">#REF!</definedName>
    <definedName name="_pp2" localSheetId="1">#REF!</definedName>
    <definedName name="_pp2">#REF!</definedName>
    <definedName name="_pp3" localSheetId="2">#REF!</definedName>
    <definedName name="_pp3" localSheetId="1">#REF!</definedName>
    <definedName name="_pp3">#REF!</definedName>
    <definedName name="_pp4" localSheetId="2">#REF!</definedName>
    <definedName name="_pp4" localSheetId="1">#REF!</definedName>
    <definedName name="_pp4">#REF!</definedName>
    <definedName name="_pp5" localSheetId="2">#REF!</definedName>
    <definedName name="_pp5" localSheetId="1">#REF!</definedName>
    <definedName name="_pp5">#REF!</definedName>
    <definedName name="_pp6" localSheetId="2">#REF!</definedName>
    <definedName name="_pp6" localSheetId="1">#REF!</definedName>
    <definedName name="_pp6">#REF!</definedName>
    <definedName name="_pp7" localSheetId="2">#REF!</definedName>
    <definedName name="_pp7" localSheetId="1">#REF!</definedName>
    <definedName name="_pp7">#REF!</definedName>
    <definedName name="_pra3">'[29]Seagate _share_in_units'!$H$4:$O$15</definedName>
    <definedName name="_Pyt98" localSheetId="2">#REF!</definedName>
    <definedName name="_Pyt98" localSheetId="1">#REF!</definedName>
    <definedName name="_Pyt98">#REF!</definedName>
    <definedName name="_qer13" localSheetId="2">#REF!</definedName>
    <definedName name="_qer13" localSheetId="1">#REF!</definedName>
    <definedName name="_qer13">#REF!</definedName>
    <definedName name="_Regression_Int" hidden="1">1</definedName>
    <definedName name="_rev1">#N/A</definedName>
    <definedName name="_rrr5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_S4">'[30]TrialBalance Q3-2002'!$A$1:$H$301</definedName>
    <definedName name="_san110">NA()</definedName>
    <definedName name="_sat10">NA()</definedName>
    <definedName name="_sat12">NA()</definedName>
    <definedName name="_sat14">NA()</definedName>
    <definedName name="_sat16">NA()</definedName>
    <definedName name="_sat20">NA()</definedName>
    <definedName name="_Sat27">NA()</definedName>
    <definedName name="_Sat6">NA()</definedName>
    <definedName name="_sat8">NA()</definedName>
    <definedName name="_sc1">NA()</definedName>
    <definedName name="_SC2">NA()</definedName>
    <definedName name="_sc3">NA()</definedName>
    <definedName name="_SCB1">'[2]SCB 1 - Current'!$F$10</definedName>
    <definedName name="_SCB2">'[2]SCB 2 - Current'!$F$11</definedName>
    <definedName name="_sm1" hidden="1">{#N/A,#N/A,FALSE,"Aa-Ab";#N/A,#N/A,FALSE,"A03";#N/A,#N/A,FALSE,"A03a_A07a";#N/A,#N/A,FALSE,"A04a";#N/A,#N/A,FALSE,"A05a";#N/A,#N/A,FALSE,"A08.02-03-04";#N/A,#N/A,FALSE,"A08a2-3";#N/A,#N/A,FALSE,"A08.05";#N/A,#N/A,FALSE,"A09a";#N/A,#N/A,FALSE,"A13.01";#N/A,#N/A,FALSE,"A16a";#N/A,#N/A,FALSE,"A16b";#N/A,#N/A,FALSE,"A16da";#N/A,#N/A,FALSE,"A16i 1";#N/A,#N/A,FALSE,"A26.01-02";#N/A,#N/A,FALSE,"A32.03";#N/A,#N/A,FALSE,"A32.04a";#N/A,#N/A,FALSE,"A33.01";#N/A,#N/A,FALSE,"A33.02";#N/A,#N/A,FALSE,"A36";#N/A,#N/A,FALSE,"A37.01-03";#N/A,#N/A,FALSE,"A41"}</definedName>
    <definedName name="_sm2" hidden="1">{#N/A,#N/A,FALSE,"Aa-Ab";#N/A,#N/A,FALSE,"A03";#N/A,#N/A,FALSE,"A03a_A07a";#N/A,#N/A,FALSE,"A04a";#N/A,#N/A,FALSE,"A05a";#N/A,#N/A,FALSE,"A08.02-03-04";#N/A,#N/A,FALSE,"A08a2-3";#N/A,#N/A,FALSE,"A08.05";#N/A,#N/A,FALSE,"A09a";#N/A,#N/A,FALSE,"A13.01";#N/A,#N/A,FALSE,"A16a";#N/A,#N/A,FALSE,"A16b";#N/A,#N/A,FALSE,"A16da";#N/A,#N/A,FALSE,"A16i 1";#N/A,#N/A,FALSE,"A26.01-02";#N/A,#N/A,FALSE,"A32.03";#N/A,#N/A,FALSE,"A32.04a";#N/A,#N/A,FALSE,"A33.01";#N/A,#N/A,FALSE,"A33.02";#N/A,#N/A,FALSE,"A36";#N/A,#N/A,FALSE,"A37.01-03";#N/A,#N/A,FALSE,"A41"}</definedName>
    <definedName name="_SN3">NA()</definedName>
    <definedName name="_Sort" localSheetId="2" hidden="1">#REF!</definedName>
    <definedName name="_Sort" localSheetId="1" hidden="1">#REF!</definedName>
    <definedName name="_Sort" hidden="1">#REF!</definedName>
    <definedName name="_sss1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_sss3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_sss6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_st1" localSheetId="2">#REF!</definedName>
    <definedName name="_st1" localSheetId="1">#REF!</definedName>
    <definedName name="_st1">#REF!</definedName>
    <definedName name="_T">NA()</definedName>
    <definedName name="_T_35">NA()</definedName>
    <definedName name="_T4" localSheetId="2">#REF!</definedName>
    <definedName name="_T4" localSheetId="1">#REF!</definedName>
    <definedName name="_T4">#REF!</definedName>
    <definedName name="_Tab1">[9]Expenses!$A$3:$S$808</definedName>
    <definedName name="_tax1" localSheetId="2">#REF!</definedName>
    <definedName name="_tax1" localSheetId="1">#REF!</definedName>
    <definedName name="_tax1">#REF!</definedName>
    <definedName name="_tax2" localSheetId="2">#REF!</definedName>
    <definedName name="_tax2" localSheetId="1">#REF!</definedName>
    <definedName name="_tax2">#REF!</definedName>
    <definedName name="_tax3" localSheetId="2">#REF!</definedName>
    <definedName name="_tax3" localSheetId="1">#REF!</definedName>
    <definedName name="_tax3">#REF!</definedName>
    <definedName name="_TB14" localSheetId="2">#REF!</definedName>
    <definedName name="_TB14" localSheetId="1">#REF!</definedName>
    <definedName name="_TB14">#REF!</definedName>
    <definedName name="_TB4" localSheetId="2">#REF!</definedName>
    <definedName name="_TB4" localSheetId="1">#REF!</definedName>
    <definedName name="_TB4">#REF!</definedName>
    <definedName name="_tct3">NA()</definedName>
    <definedName name="_tct5">NA()</definedName>
    <definedName name="_tg427">NA()</definedName>
    <definedName name="_th100">NA()</definedName>
    <definedName name="_TH160">NA()</definedName>
    <definedName name="_TH20">NA()</definedName>
    <definedName name="_thi3" localSheetId="2">#REF!</definedName>
    <definedName name="_thi3" localSheetId="1">#REF!</definedName>
    <definedName name="_thi3">#REF!</definedName>
    <definedName name="_TL1">NA()</definedName>
    <definedName name="_TL2">NA()</definedName>
    <definedName name="_TL3">NA()</definedName>
    <definedName name="_TLA120">NA()</definedName>
    <definedName name="_TLA35">NA()</definedName>
    <definedName name="_TLA50">NA()</definedName>
    <definedName name="_TLA70">NA()</definedName>
    <definedName name="_TLA95">NA()</definedName>
    <definedName name="_TM2" hidden="1">{#N/A,#N/A,FALSE,"Aa-Ab";#N/A,#N/A,FALSE,"A03";#N/A,#N/A,FALSE,"A03a_A07a";#N/A,#N/A,FALSE,"A04a";#N/A,#N/A,FALSE,"A05a";#N/A,#N/A,FALSE,"A08.02-03-04";#N/A,#N/A,FALSE,"A08a2-3";#N/A,#N/A,FALSE,"A08.05";#N/A,#N/A,FALSE,"A09a";#N/A,#N/A,FALSE,"A13.01";#N/A,#N/A,FALSE,"A16a";#N/A,#N/A,FALSE,"A16b";#N/A,#N/A,FALSE,"A16da";#N/A,#N/A,FALSE,"A16i 1";#N/A,#N/A,FALSE,"A26.01-02";#N/A,#N/A,FALSE,"A32.03";#N/A,#N/A,FALSE,"A32.04a";#N/A,#N/A,FALSE,"A33.01";#N/A,#N/A,FALSE,"A33.02";#N/A,#N/A,FALSE,"A36";#N/A,#N/A,FALSE,"A37.01-03";#N/A,#N/A,FALSE,"A41"}</definedName>
    <definedName name="_top05" localSheetId="2">#REF!</definedName>
    <definedName name="_top05" localSheetId="1">#REF!</definedName>
    <definedName name="_top05">#REF!</definedName>
    <definedName name="_TOP1" localSheetId="2">#REF!</definedName>
    <definedName name="_TOP1" localSheetId="1">#REF!</definedName>
    <definedName name="_TOP1">#REF!</definedName>
    <definedName name="_TOP2" localSheetId="2">#REF!</definedName>
    <definedName name="_TOP2" localSheetId="1">#REF!</definedName>
    <definedName name="_TOP2">#REF!</definedName>
    <definedName name="_TR250">NA()</definedName>
    <definedName name="_tr375">NA()</definedName>
    <definedName name="_try4" localSheetId="2">#REF!</definedName>
    <definedName name="_try4" localSheetId="1">#REF!</definedName>
    <definedName name="_try4">#REF!</definedName>
    <definedName name="_tz593">NA()</definedName>
    <definedName name="_U4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_UB1" hidden="1">{"'Feb 99'!$A$1:$G$30"}</definedName>
    <definedName name="_UB2" hidden="1">{"'Feb 99'!$A$1:$G$30"}</definedName>
    <definedName name="_UF14" localSheetId="2">#REF!</definedName>
    <definedName name="_UF14" localSheetId="1">#REF!</definedName>
    <definedName name="_UF14">#REF!</definedName>
    <definedName name="_ui110">NA()</definedName>
    <definedName name="_Us1" localSheetId="2">#REF!</definedName>
    <definedName name="_Us1" localSheetId="1">#REF!</definedName>
    <definedName name="_Us1">#REF!</definedName>
    <definedName name="_US10" localSheetId="2">#REF!</definedName>
    <definedName name="_US10" localSheetId="1">#REF!</definedName>
    <definedName name="_US10">#REF!</definedName>
    <definedName name="_Us2" localSheetId="2">#REF!</definedName>
    <definedName name="_Us2" localSheetId="1">#REF!</definedName>
    <definedName name="_Us2">#REF!</definedName>
    <definedName name="_uua1" localSheetId="2">#REF!</definedName>
    <definedName name="_uua1" localSheetId="1">#REF!</definedName>
    <definedName name="_uua1">#REF!</definedName>
    <definedName name="_V303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_VAR1" localSheetId="2">#REF!</definedName>
    <definedName name="_VAR1" localSheetId="1">#REF!</definedName>
    <definedName name="_VAR1">#REF!</definedName>
    <definedName name="_VAR2" localSheetId="2">#REF!</definedName>
    <definedName name="_VAR2" localSheetId="1">#REF!</definedName>
    <definedName name="_VAR2">#REF!</definedName>
    <definedName name="_VAR3" localSheetId="2">#REF!</definedName>
    <definedName name="_VAR3" localSheetId="1">#REF!</definedName>
    <definedName name="_VAR3">#REF!</definedName>
    <definedName name="_vc1">NA()</definedName>
    <definedName name="_vc2">NA()</definedName>
    <definedName name="_vc3">NA()</definedName>
    <definedName name="_VL100">NA()</definedName>
    <definedName name="_VL200">NA()</definedName>
    <definedName name="_VL250">NA()</definedName>
    <definedName name="_w23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_w45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_WAS7962" localSheetId="2">#REF!</definedName>
    <definedName name="_WAS7962" localSheetId="1">#REF!</definedName>
    <definedName name="_WAS7962">#REF!</definedName>
    <definedName name="_WCA8822" localSheetId="2">#REF!</definedName>
    <definedName name="_WCA8822" localSheetId="1">#REF!</definedName>
    <definedName name="_WCA8822">#REF!</definedName>
    <definedName name="_WCHR1.T1">#N/A</definedName>
    <definedName name="_weg33">#N/A</definedName>
    <definedName name="_wew3" localSheetId="2">#REF!</definedName>
    <definedName name="_wew3" localSheetId="1">#REF!</definedName>
    <definedName name="_wew3">#REF!</definedName>
    <definedName name="_WGZY">'[31]C-3'!$T$3</definedName>
    <definedName name="_WP2007" localSheetId="2">#REF!</definedName>
    <definedName name="_WP2007" localSheetId="1">#REF!</definedName>
    <definedName name="_WP2007">#REF!</definedName>
    <definedName name="_ww1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_www1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_www2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_www4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_XM30">NA()</definedName>
    <definedName name="_YA1" localSheetId="2">#REF!</definedName>
    <definedName name="_YA1" localSheetId="1">#REF!</definedName>
    <definedName name="_YA1">#REF!</definedName>
    <definedName name="_Z">#N/A</definedName>
    <definedName name="_z_35">NA()</definedName>
    <definedName name="_ZH111" hidden="1">{"'Model'!$A$1:$N$53"}</definedName>
    <definedName name="_ZZ41" localSheetId="2">'[10]N-4.4'!#REF!</definedName>
    <definedName name="_ZZ41" localSheetId="1">'[10]N-4.4'!#REF!</definedName>
    <definedName name="_ZZ41">'[10]N-4.4'!#REF!</definedName>
    <definedName name="_月止12月铸造主材" localSheetId="2">#REF!</definedName>
    <definedName name="_月止12月铸造主材" localSheetId="1">#REF!</definedName>
    <definedName name="_月止12月铸造主材">#REF!</definedName>
    <definedName name="_止12月加工主材" localSheetId="2">#REF!</definedName>
    <definedName name="_止12月加工主材" localSheetId="1">#REF!</definedName>
    <definedName name="_止12月加工主材">#REF!</definedName>
    <definedName name="_止12月铸造辅材" localSheetId="2">#REF!</definedName>
    <definedName name="_止12月铸造辅材" localSheetId="1">#REF!</definedName>
    <definedName name="_止12月铸造辅材">#REF!</definedName>
    <definedName name="a">[0]!Month_REV([0]!Quarter_rev([17]Database!XFC1,1),1)</definedName>
    <definedName name="A_02" localSheetId="2">#REF!</definedName>
    <definedName name="A_02" localSheetId="1">#REF!</definedName>
    <definedName name="A_02">#REF!</definedName>
    <definedName name="A_1">"$#REF!.#REF!#REF!"</definedName>
    <definedName name="A_1_5" localSheetId="2">#REF!</definedName>
    <definedName name="A_1_5" localSheetId="1">#REF!</definedName>
    <definedName name="A_1_5">#REF!</definedName>
    <definedName name="A_17" localSheetId="2">#REF!</definedName>
    <definedName name="A_17" localSheetId="1">#REF!</definedName>
    <definedName name="A_17">#REF!</definedName>
    <definedName name="A_18" localSheetId="2">#REF!</definedName>
    <definedName name="A_18" localSheetId="1">#REF!</definedName>
    <definedName name="A_18">#REF!</definedName>
    <definedName name="A_18_1" localSheetId="2">#REF!</definedName>
    <definedName name="A_18_1" localSheetId="1">#REF!</definedName>
    <definedName name="A_18_1">#REF!</definedName>
    <definedName name="A_19" localSheetId="2">#REF!</definedName>
    <definedName name="A_19" localSheetId="1">#REF!</definedName>
    <definedName name="A_19">#REF!</definedName>
    <definedName name="A_1b" localSheetId="2">#REF!</definedName>
    <definedName name="A_1b" localSheetId="1">#REF!</definedName>
    <definedName name="A_1b">#REF!</definedName>
    <definedName name="A_20" localSheetId="2">#REF!</definedName>
    <definedName name="A_20" localSheetId="1">#REF!</definedName>
    <definedName name="A_20">#REF!</definedName>
    <definedName name="A_22">"$#REF!.#REF!#REF!"</definedName>
    <definedName name="A_35">NA()</definedName>
    <definedName name="A_5" localSheetId="2">#REF!</definedName>
    <definedName name="A_5" localSheetId="1">#REF!</definedName>
    <definedName name="A_5">#REF!</definedName>
    <definedName name="A_7">"$#REF!.#REF!#REF!"</definedName>
    <definedName name="A_7_1">"$#REF!.#REF!#REF!"</definedName>
    <definedName name="A_7_1_5" localSheetId="2">#REF!</definedName>
    <definedName name="A_7_1_5" localSheetId="1">#REF!</definedName>
    <definedName name="A_7_1_5">#REF!</definedName>
    <definedName name="A_7_5" localSheetId="2">#REF!</definedName>
    <definedName name="A_7_5" localSheetId="1">#REF!</definedName>
    <definedName name="A_7_5">#REF!</definedName>
    <definedName name="A_8">"$#REF!.#REF!#REF!"</definedName>
    <definedName name="A_8_5" localSheetId="2">#REF!</definedName>
    <definedName name="A_8_5" localSheetId="1">#REF!</definedName>
    <definedName name="A_8_5">#REF!</definedName>
    <definedName name="A01_">NA()</definedName>
    <definedName name="A011prn" localSheetId="2">#REF!</definedName>
    <definedName name="A011prn" localSheetId="1">#REF!</definedName>
    <definedName name="A011prn">#REF!</definedName>
    <definedName name="A011src" localSheetId="2">#REF!</definedName>
    <definedName name="A011src" localSheetId="1">#REF!</definedName>
    <definedName name="A011src">#REF!</definedName>
    <definedName name="A01AC">NA()</definedName>
    <definedName name="A01CAT">NA()</definedName>
    <definedName name="A01CODE">NA()</definedName>
    <definedName name="A01DATA">NA()</definedName>
    <definedName name="A01MI">NA()</definedName>
    <definedName name="A01TO">NA()</definedName>
    <definedName name="A021prn" localSheetId="2">#REF!</definedName>
    <definedName name="A021prn" localSheetId="1">#REF!</definedName>
    <definedName name="A021prn">#REF!</definedName>
    <definedName name="A021src" localSheetId="2">#REF!</definedName>
    <definedName name="A021src" localSheetId="1">#REF!</definedName>
    <definedName name="A021src">#REF!</definedName>
    <definedName name="A022prn" localSheetId="2">#REF!</definedName>
    <definedName name="A022prn" localSheetId="1">#REF!</definedName>
    <definedName name="A022prn">#REF!</definedName>
    <definedName name="A022src" localSheetId="2">#REF!</definedName>
    <definedName name="A022src" localSheetId="1">#REF!</definedName>
    <definedName name="A022src">#REF!</definedName>
    <definedName name="A04xprn" localSheetId="2">#REF!</definedName>
    <definedName name="A04xprn" localSheetId="1">#REF!</definedName>
    <definedName name="A04xprn">#REF!</definedName>
    <definedName name="A04xsrc" localSheetId="2">#REF!</definedName>
    <definedName name="A04xsrc" localSheetId="1">#REF!</definedName>
    <definedName name="A04xsrc">#REF!</definedName>
    <definedName name="A051prn" localSheetId="2">#REF!</definedName>
    <definedName name="A051prn" localSheetId="1">#REF!</definedName>
    <definedName name="A051prn">#REF!</definedName>
    <definedName name="A051src" localSheetId="2">#REF!</definedName>
    <definedName name="A051src" localSheetId="1">#REF!</definedName>
    <definedName name="A051src">#REF!</definedName>
    <definedName name="A061prn" localSheetId="2">#REF!</definedName>
    <definedName name="A061prn" localSheetId="1">#REF!</definedName>
    <definedName name="A061prn">#REF!</definedName>
    <definedName name="A061src" localSheetId="2">#REF!</definedName>
    <definedName name="A061src" localSheetId="1">#REF!</definedName>
    <definedName name="A061src">#REF!</definedName>
    <definedName name="a064t" localSheetId="2">'[32]10'!#REF!</definedName>
    <definedName name="a064t" localSheetId="1">'[32]10'!#REF!</definedName>
    <definedName name="a064t">'[32]10'!#REF!</definedName>
    <definedName name="A1." localSheetId="2">#REF!</definedName>
    <definedName name="A1." localSheetId="1">#REF!</definedName>
    <definedName name="A1.">#REF!</definedName>
    <definedName name="A1._17" localSheetId="2">#REF!</definedName>
    <definedName name="A1._17" localSheetId="1">#REF!</definedName>
    <definedName name="A1._17">#REF!</definedName>
    <definedName name="A1._18" localSheetId="2">#REF!</definedName>
    <definedName name="A1._18" localSheetId="1">#REF!</definedName>
    <definedName name="A1._18">#REF!</definedName>
    <definedName name="A1._18_1" localSheetId="2">#REF!</definedName>
    <definedName name="A1._18_1" localSheetId="1">#REF!</definedName>
    <definedName name="A1._18_1">#REF!</definedName>
    <definedName name="A1._19" localSheetId="2">#REF!</definedName>
    <definedName name="A1._19" localSheetId="1">#REF!</definedName>
    <definedName name="A1._19">#REF!</definedName>
    <definedName name="A1._20" localSheetId="2">#REF!</definedName>
    <definedName name="A1._20" localSheetId="1">#REF!</definedName>
    <definedName name="A1._20">#REF!</definedName>
    <definedName name="A1._22">"$#REF!.$#REF!$#REF!"</definedName>
    <definedName name="A1._5" localSheetId="2">#REF!</definedName>
    <definedName name="A1._5" localSheetId="1">#REF!</definedName>
    <definedName name="A1._5">#REF!</definedName>
    <definedName name="A120_">NA()</definedName>
    <definedName name="a12120_" localSheetId="2">#REF!</definedName>
    <definedName name="a12120_" localSheetId="1">#REF!</definedName>
    <definedName name="a12120_">#REF!</definedName>
    <definedName name="a12220_" localSheetId="2">#REF!</definedName>
    <definedName name="a12220_" localSheetId="1">#REF!</definedName>
    <definedName name="a12220_">#REF!</definedName>
    <definedName name="a12241_" localSheetId="2">#REF!</definedName>
    <definedName name="a12241_" localSheetId="1">#REF!</definedName>
    <definedName name="a12241_">#REF!</definedName>
    <definedName name="a12260_" localSheetId="2">#REF!</definedName>
    <definedName name="a12260_" localSheetId="1">#REF!</definedName>
    <definedName name="a12260_">#REF!</definedName>
    <definedName name="a12270_" localSheetId="2">#REF!</definedName>
    <definedName name="a12270_" localSheetId="1">#REF!</definedName>
    <definedName name="a12270_">#REF!</definedName>
    <definedName name="a13220_" localSheetId="2">#REF!</definedName>
    <definedName name="a13220_" localSheetId="1">#REF!</definedName>
    <definedName name="a13220_">#REF!</definedName>
    <definedName name="a13230_" localSheetId="2">#REF!</definedName>
    <definedName name="a13230_" localSheetId="1">#REF!</definedName>
    <definedName name="a13230_">#REF!</definedName>
    <definedName name="a13320_" localSheetId="2">#REF!</definedName>
    <definedName name="a13320_" localSheetId="1">#REF!</definedName>
    <definedName name="a13320_">#REF!</definedName>
    <definedName name="a13330_" localSheetId="2">#REF!</definedName>
    <definedName name="a13330_" localSheetId="1">#REF!</definedName>
    <definedName name="a13330_">#REF!</definedName>
    <definedName name="a13720_" localSheetId="2">#REF!</definedName>
    <definedName name="a13720_" localSheetId="1">#REF!</definedName>
    <definedName name="a13720_">#REF!</definedName>
    <definedName name="a13730_" localSheetId="2">#REF!</definedName>
    <definedName name="a13730_" localSheetId="1">#REF!</definedName>
    <definedName name="a13730_">#REF!</definedName>
    <definedName name="a13750_" localSheetId="2">#REF!</definedName>
    <definedName name="a13750_" localSheetId="1">#REF!</definedName>
    <definedName name="a13750_">#REF!</definedName>
    <definedName name="a13760_" localSheetId="2">#REF!</definedName>
    <definedName name="a13760_" localSheetId="1">#REF!</definedName>
    <definedName name="a13760_">#REF!</definedName>
    <definedName name="a13820_" localSheetId="2">#REF!</definedName>
    <definedName name="a13820_" localSheetId="1">#REF!</definedName>
    <definedName name="a13820_">#REF!</definedName>
    <definedName name="a13830_" localSheetId="2">#REF!</definedName>
    <definedName name="a13830_" localSheetId="1">#REF!</definedName>
    <definedName name="a13830_">#REF!</definedName>
    <definedName name="a13850_" localSheetId="2">#REF!</definedName>
    <definedName name="a13850_" localSheetId="1">#REF!</definedName>
    <definedName name="a13850_">#REF!</definedName>
    <definedName name="a13860_" localSheetId="2">#REF!</definedName>
    <definedName name="a13860_" localSheetId="1">#REF!</definedName>
    <definedName name="a13860_">#REF!</definedName>
    <definedName name="A18A1" localSheetId="2">#REF!</definedName>
    <definedName name="A18A1" localSheetId="1">#REF!</definedName>
    <definedName name="A18A1">#REF!</definedName>
    <definedName name="A1A" localSheetId="2">#REF!</definedName>
    <definedName name="A1A" localSheetId="1">#REF!</definedName>
    <definedName name="A1A">#REF!</definedName>
    <definedName name="a1q" localSheetId="2">#REF!</definedName>
    <definedName name="a1q" localSheetId="1">#REF!</definedName>
    <definedName name="a1q">#REF!</definedName>
    <definedName name="a277Print_Titles">NA()</definedName>
    <definedName name="A2A" hidden="1">{#N/A,#N/A,FALSE,"Sheet1"}</definedName>
    <definedName name="A2PRJE" hidden="1">{#N/A,#N/A,FALSE,"Sheet1"}</definedName>
    <definedName name="a2q">[4]เงินกู้ธนชาติ!$B$4</definedName>
    <definedName name="A35_">NA()</definedName>
    <definedName name="a3q">'[4]เงินกู้ MGC'!$B$4</definedName>
    <definedName name="A50_">NA()</definedName>
    <definedName name="A6333333">"$#REF!.$#REF!$#REF!:$#REF!$#REF!"</definedName>
    <definedName name="A65700_35">NA()</definedName>
    <definedName name="A65800_35">NA()</definedName>
    <definedName name="A66000_35">NA()</definedName>
    <definedName name="A67000_35">NA()</definedName>
    <definedName name="A68000_35">NA()</definedName>
    <definedName name="A6N3">NA()</definedName>
    <definedName name="A70_">NA()</definedName>
    <definedName name="A70000_35">NA()</definedName>
    <definedName name="A75000_35">NA()</definedName>
    <definedName name="A85000_35">NA()</definedName>
    <definedName name="A8A1" localSheetId="2">#REF!</definedName>
    <definedName name="A8A1" localSheetId="1">#REF!</definedName>
    <definedName name="A8A1">#REF!</definedName>
    <definedName name="A95_">NA()</definedName>
    <definedName name="aa">[33]AA!$B$2:$H$28</definedName>
    <definedName name="AA_25">"'file://LIEH/JobOnHand/IndexFurniture 06/DATA/Bee Sing/KIL334/YE00/Ideal Reno/awpIR.xls'#$FF_4.$#REF!$#REF!"</definedName>
    <definedName name="AA_72">"'file://MINDY/JobOnHand/IndexFurniture 06/DATA/Bee Sing/KIL334/YE00/Ideal Reno/awpIR.xls'#$FF_4.$#REF!$#REF!"</definedName>
    <definedName name="aaa">[34]Master!$A$3:$Q$540</definedName>
    <definedName name="AAA_35">NA()</definedName>
    <definedName name="aaaa" localSheetId="2">#REF!</definedName>
    <definedName name="aaaa" localSheetId="1">#REF!</definedName>
    <definedName name="aaaa">#REF!</definedName>
    <definedName name="aaaaa" hidden="1">{"conso",#N/A,FALSE,"cash flow"}</definedName>
    <definedName name="aaaaaa">[26]เงินกู้ธนชาติ!$G$2</definedName>
    <definedName name="aaaaaaa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aaaaaaaa" hidden="1">{"'Eng (page2)'!$A$1:$D$52"}</definedName>
    <definedName name="aaaaaaaaa" localSheetId="2">#REF!</definedName>
    <definedName name="aaaaaaaaa" localSheetId="1">#REF!</definedName>
    <definedName name="aaaaaaaaa">#REF!</definedName>
    <definedName name="aaaaaaaaaa" localSheetId="2">#REF!</definedName>
    <definedName name="aaaaaaaaaa" localSheetId="1">#REF!</definedName>
    <definedName name="aaaaaaaaaa">#REF!</definedName>
    <definedName name="aaaaaaaaaaa" localSheetId="2">#REF!</definedName>
    <definedName name="aaaaaaaaaaa" localSheetId="1">#REF!</definedName>
    <definedName name="aaaaaaaaaaa">#REF!</definedName>
    <definedName name="AAAAAAAAAAAAA" hidden="1">{#N/A,#N/A,FALSE,"Sheet1"}</definedName>
    <definedName name="aaaaaaaaaaaaaaa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aaaaz" localSheetId="2">#REF!</definedName>
    <definedName name="aaaaz" localSheetId="1">#REF!</definedName>
    <definedName name="aaaaz">#REF!</definedName>
    <definedName name="aaabb" hidden="1">{"CF Assumptions",#N/A,FALSE,"Asu";#N/A,#N/A,FALSE,"CF (2)";"Sensitivity2",#N/A,FALSE,"Sensitivity";"SM1",#N/A,FALSE,"SM";#N/A,#N/A,FALSE,"C&amp;D (2)";"Mgmt1",#N/A,FALSE,"MGMT";"Mgmt2",#N/A,FALSE,"MGMT";"Rpt_Cost Bridge",#N/A,FALSE,"Reports";"Rpt_CP22",#N/A,FALSE,"Reports";"Rpt_LRP Comp",#N/A,FALSE,"Reports";"Rpt_NPV Bridge",#N/A,FALSE,"Reports";#N/A,#N/A,FALSE,"Notes"}</definedName>
    <definedName name="AAAQ" hidden="1">{"'Income Statement'!$D$96:$E$101"}</definedName>
    <definedName name="AAClaim" localSheetId="2">#REF!</definedName>
    <definedName name="AAClaim" localSheetId="1">#REF!</definedName>
    <definedName name="AAClaim">#REF!</definedName>
    <definedName name="aade" hidden="1">{"'Income Statement'!$D$96:$E$101"}</definedName>
    <definedName name="aafaf">#N/A</definedName>
    <definedName name="aaq" localSheetId="2">#REF!</definedName>
    <definedName name="aaq" localSheetId="1">#REF!</definedName>
    <definedName name="aaq">#REF!</definedName>
    <definedName name="aawa" localSheetId="2">#REF!</definedName>
    <definedName name="aawa" localSheetId="1">#REF!</definedName>
    <definedName name="aawa">#REF!</definedName>
    <definedName name="AB">[35]STart!$L$7:$L$1300</definedName>
    <definedName name="abb91_35">NA()</definedName>
    <definedName name="abc" localSheetId="2">#REF!</definedName>
    <definedName name="abc" localSheetId="1">#REF!</definedName>
    <definedName name="abc">#REF!</definedName>
    <definedName name="abd" hidden="1">{"'Income Statement'!$D$96:$E$101"}</definedName>
    <definedName name="AC120_">NA()</definedName>
    <definedName name="AC35_">NA()</definedName>
    <definedName name="AC50_">NA()</definedName>
    <definedName name="AC70_">NA()</definedName>
    <definedName name="AC95_">NA()</definedName>
    <definedName name="Acc_Depreciation" localSheetId="2">#REF!</definedName>
    <definedName name="Acc_Depreciation" localSheetId="1">#REF!</definedName>
    <definedName name="Acc_Depreciation">#REF!</definedName>
    <definedName name="AccessDatabase" hidden="1">"C:\MSOffice\Office\aut\WAREHOUSE.mdb"</definedName>
    <definedName name="Account">NA()</definedName>
    <definedName name="Account_Sets" localSheetId="2">#REF!</definedName>
    <definedName name="Account_Sets" localSheetId="1">#REF!</definedName>
    <definedName name="Account_Sets">#REF!</definedName>
    <definedName name="accTrend7.9" localSheetId="2">#REF!</definedName>
    <definedName name="accTrend7.9" localSheetId="1">#REF!</definedName>
    <definedName name="accTrend7.9">#REF!</definedName>
    <definedName name="acsa" hidden="1">{#N/A,#N/A,TRUE,"Cover Memo";"Show Estimate",#N/A,TRUE,"Change Summary";"Show Estimate",#N/A,TRUE,"Estimate Summary";"Show Estimate",#N/A,TRUE,"Dept. Summary";"Show Estimate",#N/A,TRUE,"DOW Detail"}</definedName>
    <definedName name="ACT">[36]เงินกู้ธนชาติ!$F$15</definedName>
    <definedName name="AcTable">[37]table!$C$4:$D$110</definedName>
    <definedName name="ACTUALCURRENT">#N/A</definedName>
    <definedName name="ACTUALTODATE">#N/A</definedName>
    <definedName name="ad" localSheetId="2">#REF!</definedName>
    <definedName name="ad" localSheetId="1">#REF!</definedName>
    <definedName name="ad">#REF!</definedName>
    <definedName name="adc" localSheetId="2">#REF!</definedName>
    <definedName name="adc" localSheetId="1">#REF!</definedName>
    <definedName name="adc">#REF!</definedName>
    <definedName name="ADD" localSheetId="2">#REF!</definedName>
    <definedName name="ADD" localSheetId="1">#REF!</definedName>
    <definedName name="ADD">#REF!</definedName>
    <definedName name="ADDITION_TAC" localSheetId="2">#REF!</definedName>
    <definedName name="ADDITION_TAC" localSheetId="1">#REF!</definedName>
    <definedName name="ADDITION_TAC">#REF!</definedName>
    <definedName name="ADDITION_TIC" localSheetId="2">#REF!</definedName>
    <definedName name="ADDITION_TIC" localSheetId="1">#REF!</definedName>
    <definedName name="ADDITION_TIC">#REF!</definedName>
    <definedName name="ADDITION_TSC" localSheetId="2">#REF!</definedName>
    <definedName name="ADDITION_TSC" localSheetId="1">#REF!</definedName>
    <definedName name="ADDITION_TSC">#REF!</definedName>
    <definedName name="adj" localSheetId="2">#REF!</definedName>
    <definedName name="adj" localSheetId="1">#REF!</definedName>
    <definedName name="adj">#REF!</definedName>
    <definedName name="adj_eqty" localSheetId="2">#REF!</definedName>
    <definedName name="adj_eqty" localSheetId="1">#REF!</definedName>
    <definedName name="adj_eqty">#REF!</definedName>
    <definedName name="AdjMnth" localSheetId="2">#REF!</definedName>
    <definedName name="AdjMnth" localSheetId="1">#REF!</definedName>
    <definedName name="AdjMnth">#REF!</definedName>
    <definedName name="Adjustment" localSheetId="2">#REF!</definedName>
    <definedName name="Adjustment" localSheetId="1">#REF!</definedName>
    <definedName name="Adjustment">#REF!</definedName>
    <definedName name="AdjYr1" localSheetId="2">#REF!</definedName>
    <definedName name="AdjYr1" localSheetId="1">#REF!</definedName>
    <definedName name="AdjYr1">#REF!</definedName>
    <definedName name="AdjYr2" localSheetId="2">#REF!</definedName>
    <definedName name="AdjYr2" localSheetId="1">#REF!</definedName>
    <definedName name="AdjYr2">#REF!</definedName>
    <definedName name="AdjYr3" localSheetId="2">#REF!</definedName>
    <definedName name="AdjYr3" localSheetId="1">#REF!</definedName>
    <definedName name="AdjYr3">#REF!</definedName>
    <definedName name="ADM">#N/A</definedName>
    <definedName name="ADMDEPN">"$#REF!.$#REF!$#REF!"</definedName>
    <definedName name="ADMDEPN_49" localSheetId="2">#REF!</definedName>
    <definedName name="ADMDEPN_49" localSheetId="1">#REF!</definedName>
    <definedName name="ADMDEPN_49">#REF!</definedName>
    <definedName name="ADMDEPN_65" localSheetId="2">#REF!</definedName>
    <definedName name="ADMDEPN_65" localSheetId="1">#REF!</definedName>
    <definedName name="ADMDEPN_65">#REF!</definedName>
    <definedName name="ADMDEPN_72">"$#REF!.$#REF!$#REF!"</definedName>
    <definedName name="ADMENTER">"$#REF!.$#REF!$#REF!"</definedName>
    <definedName name="ADMENTER_49" localSheetId="2">#REF!</definedName>
    <definedName name="ADMENTER_49" localSheetId="1">#REF!</definedName>
    <definedName name="ADMENTER_49">#REF!</definedName>
    <definedName name="ADMENTER_65" localSheetId="2">#REF!</definedName>
    <definedName name="ADMENTER_65" localSheetId="1">#REF!</definedName>
    <definedName name="ADMENTER_65">#REF!</definedName>
    <definedName name="ADMENTER_72">"$#REF!.$#REF!$#REF!"</definedName>
    <definedName name="Admin">NA()</definedName>
    <definedName name="ADONATION">"$#REF!.#REF!$#REF!"</definedName>
    <definedName name="ADONATION_49" localSheetId="2">#REF!</definedName>
    <definedName name="ADONATION_49" localSheetId="1">#REF!</definedName>
    <definedName name="ADONATION_49">#REF!</definedName>
    <definedName name="ADONATION_65" localSheetId="2">#REF!</definedName>
    <definedName name="ADONATION_65" localSheetId="1">#REF!</definedName>
    <definedName name="ADONATION_65">#REF!</definedName>
    <definedName name="ADONATION_72">"$#REF!.#REF!$#REF!"</definedName>
    <definedName name="adv" localSheetId="2">#REF!</definedName>
    <definedName name="adv" localSheetId="1">#REF!</definedName>
    <definedName name="adv">#REF!</definedName>
    <definedName name="adwdWQ" localSheetId="2">#REF!</definedName>
    <definedName name="adwdWQ" localSheetId="1">#REF!</definedName>
    <definedName name="adwdWQ">#REF!</definedName>
    <definedName name="AE" hidden="1">{"'Income Statement'!$D$96:$E$101"}</definedName>
    <definedName name="æ76">NA()</definedName>
    <definedName name="æ76_35">NA()</definedName>
    <definedName name="aee" hidden="1">{"'Eng (page2)'!$A$1:$D$52"}</definedName>
    <definedName name="AEGFQEWG">#N/A</definedName>
    <definedName name="aer" localSheetId="2">#REF!</definedName>
    <definedName name="aer" localSheetId="1">#REF!</definedName>
    <definedName name="aer">#REF!</definedName>
    <definedName name="af" localSheetId="2">#REF!</definedName>
    <definedName name="af" localSheetId="1">#REF!</definedName>
    <definedName name="af">#REF!</definedName>
    <definedName name="afadfdasf" localSheetId="2">#REF!</definedName>
    <definedName name="afadfdasf" localSheetId="1">#REF!</definedName>
    <definedName name="afadfdasf">#REF!</definedName>
    <definedName name="afaf" localSheetId="2">#REF!</definedName>
    <definedName name="afaf" localSheetId="1">#REF!</definedName>
    <definedName name="afaf">#REF!</definedName>
    <definedName name="afafa">#N/A</definedName>
    <definedName name="afafgg">#N/A</definedName>
    <definedName name="afaq">#N/A</definedName>
    <definedName name="afavaqv">#N/A</definedName>
    <definedName name="afavew" localSheetId="2" hidden="1">#REF!</definedName>
    <definedName name="afavew" localSheetId="1" hidden="1">#REF!</definedName>
    <definedName name="afavew" hidden="1">#REF!</definedName>
    <definedName name="afawfawf">#N/A</definedName>
    <definedName name="afdasfas" localSheetId="2">#REF!</definedName>
    <definedName name="afdasfas" localSheetId="1">#REF!</definedName>
    <definedName name="afdasfas">#REF!</definedName>
    <definedName name="afdaw" localSheetId="2">#REF!</definedName>
    <definedName name="afdaw" localSheetId="1">#REF!</definedName>
    <definedName name="afdaw">#REF!</definedName>
    <definedName name="afdqwdq" localSheetId="2">#REF!</definedName>
    <definedName name="afdqwdq" localSheetId="1">#REF!</definedName>
    <definedName name="afdqwdq">#REF!</definedName>
    <definedName name="afdsfdsg" localSheetId="2">#REF!</definedName>
    <definedName name="afdsfdsg" localSheetId="1">#REF!</definedName>
    <definedName name="afdsfdsg">#REF!</definedName>
    <definedName name="afdsgdsgv" localSheetId="2">#REF!</definedName>
    <definedName name="afdsgdsgv" localSheetId="1">#REF!</definedName>
    <definedName name="afdsgdsgv">#REF!</definedName>
    <definedName name="afdsgrf" localSheetId="2">#REF!</definedName>
    <definedName name="afdsgrf" localSheetId="1">#REF!</definedName>
    <definedName name="afdsgrf">#REF!</definedName>
    <definedName name="afewvgevg" hidden="1">{#N/A,#N/A,FALSE,"Sheet1"}</definedName>
    <definedName name="affadsg" localSheetId="2">#REF!</definedName>
    <definedName name="affadsg" localSheetId="1">#REF!</definedName>
    <definedName name="affadsg">#REF!</definedName>
    <definedName name="afgewgwg" localSheetId="2">#REF!</definedName>
    <definedName name="afgewgwg" localSheetId="1">#REF!</definedName>
    <definedName name="afgewgwg">#REF!</definedName>
    <definedName name="afqefg" localSheetId="2">#REF!</definedName>
    <definedName name="afqefg" localSheetId="1">#REF!</definedName>
    <definedName name="afqefg">#REF!</definedName>
    <definedName name="afqegfqew">#N/A</definedName>
    <definedName name="afqfqe">#N/A</definedName>
    <definedName name="afqfqwf" hidden="1">{#N/A,#N/A,FALSE,"Sheet1"}</definedName>
    <definedName name="AFQWEF" localSheetId="2">#REF!</definedName>
    <definedName name="AFQWEF" localSheetId="1">#REF!</definedName>
    <definedName name="AFQWEF">#REF!</definedName>
    <definedName name="afqwff" localSheetId="2">#REF!</definedName>
    <definedName name="afqwff" localSheetId="1">#REF!</definedName>
    <definedName name="afqwff">#REF!</definedName>
    <definedName name="afqwg" hidden="1">{#N/A,#N/A,FALSE,"Sheet1"}</definedName>
    <definedName name="afsfa" localSheetId="2">#REF!</definedName>
    <definedName name="afsfa" localSheetId="1">#REF!</definedName>
    <definedName name="afsfa">#REF!</definedName>
    <definedName name="aftrqg" localSheetId="2" hidden="1">#REF!</definedName>
    <definedName name="aftrqg" localSheetId="1" hidden="1">#REF!</definedName>
    <definedName name="aftrqg" hidden="1">#REF!</definedName>
    <definedName name="ag" localSheetId="2">#REF!</definedName>
    <definedName name="ag" localSheetId="1">#REF!</definedName>
    <definedName name="ag">#REF!</definedName>
    <definedName name="ag142X42">NA()</definedName>
    <definedName name="ag142X42_35">NA()</definedName>
    <definedName name="ag15F80">NA()</definedName>
    <definedName name="ag15F80_35">NA()</definedName>
    <definedName name="ag267N59">NA()</definedName>
    <definedName name="ag267N59_35">NA()</definedName>
    <definedName name="agagaseg" localSheetId="2">#REF!</definedName>
    <definedName name="agagaseg" localSheetId="1">#REF!</definedName>
    <definedName name="agagaseg">#REF!</definedName>
    <definedName name="AGDAS" localSheetId="2">#REF!</definedName>
    <definedName name="AGDAS" localSheetId="1">#REF!</definedName>
    <definedName name="AGDAS">#REF!</definedName>
    <definedName name="ageaggeq" hidden="1">{#N/A,#N/A,FALSE,"Sheet1"}</definedName>
    <definedName name="agege">#N/A</definedName>
    <definedName name="Ageing" localSheetId="2">#REF!</definedName>
    <definedName name="Ageing" localSheetId="1">#REF!</definedName>
    <definedName name="Ageing">#REF!</definedName>
    <definedName name="agent">#N/A</definedName>
    <definedName name="agent_1">#N/A</definedName>
    <definedName name="agent1">#N/A</definedName>
    <definedName name="agent1_1">#N/A</definedName>
    <definedName name="agfqeg">#N/A</definedName>
    <definedName name="aggesg" localSheetId="2">#REF!</definedName>
    <definedName name="aggesg" localSheetId="1">#REF!</definedName>
    <definedName name="aggesg">#REF!</definedName>
    <definedName name="AGING">'[38]Stock Aging'!$A$2:$S$1606</definedName>
    <definedName name="Aging_For_Auditor_by_Crncy_Aging_Local_List" localSheetId="2">#REF!</definedName>
    <definedName name="Aging_For_Auditor_by_Crncy_Aging_Local_List" localSheetId="1">#REF!</definedName>
    <definedName name="Aging_For_Auditor_by_Crncy_Aging_Local_List">#REF!</definedName>
    <definedName name="agsegr" localSheetId="2">#REF!</definedName>
    <definedName name="agsegr" localSheetId="1">#REF!</definedName>
    <definedName name="agsegr">#REF!</definedName>
    <definedName name="agsgwshd" localSheetId="2">#REF!</definedName>
    <definedName name="agsgwshd" localSheetId="1">#REF!</definedName>
    <definedName name="agsgwshd">#REF!</definedName>
    <definedName name="agtesgeg" localSheetId="2">#REF!</definedName>
    <definedName name="agtesgeg" localSheetId="1">#REF!</definedName>
    <definedName name="agtesgeg">#REF!</definedName>
    <definedName name="AGWgrwqg" localSheetId="2">#REF!</definedName>
    <definedName name="AGWgrwqg" localSheetId="1">#REF!</definedName>
    <definedName name="AGWgrwqg">#REF!</definedName>
    <definedName name="ah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AI" localSheetId="2">#REF!</definedName>
    <definedName name="AI" localSheetId="1">#REF!</definedName>
    <definedName name="AI">#REF!</definedName>
    <definedName name="AIR12_49" localSheetId="2">#REF!</definedName>
    <definedName name="AIR12_49" localSheetId="1">#REF!</definedName>
    <definedName name="AIR12_49">#REF!</definedName>
    <definedName name="AIR12_65" localSheetId="2">#REF!</definedName>
    <definedName name="AIR12_65" localSheetId="1">#REF!</definedName>
    <definedName name="AIR12_65">#REF!</definedName>
    <definedName name="AIR12_72">"$#REF!.#REF!$#REF!"</definedName>
    <definedName name="AJE" localSheetId="2">#REF!</definedName>
    <definedName name="AJE" localSheetId="1">#REF!</definedName>
    <definedName name="AJE">#REF!</definedName>
    <definedName name="AJE.COS" localSheetId="2">#REF!</definedName>
    <definedName name="AJE.COS" localSheetId="1">#REF!</definedName>
    <definedName name="AJE.COS">#REF!</definedName>
    <definedName name="aje2to5" localSheetId="2">#REF!</definedName>
    <definedName name="aje2to5" localSheetId="1">#REF!</definedName>
    <definedName name="aje2to5">#REF!</definedName>
    <definedName name="ake" localSheetId="2" hidden="1">#REF!</definedName>
    <definedName name="ake" localSheetId="1" hidden="1">#REF!</definedName>
    <definedName name="ake" hidden="1">#REF!</definedName>
    <definedName name="ALI" hidden="1">{"'Feb 99'!$A$1:$G$30"}</definedName>
    <definedName name="All_Item">NA()</definedName>
    <definedName name="ALLOT1" localSheetId="2">#REF!</definedName>
    <definedName name="ALLOT1" localSheetId="1">#REF!</definedName>
    <definedName name="ALLOT1">#REF!</definedName>
    <definedName name="ALLOT2" localSheetId="2">#REF!</definedName>
    <definedName name="ALLOT2" localSheetId="1">#REF!</definedName>
    <definedName name="ALLOT2">#REF!</definedName>
    <definedName name="Allowance" hidden="1">{#N/A,#N/A,TRUE,"Cover";#N/A,#N/A,TRUE,"Cases";#N/A,#N/A,TRUE,"Assumptions";#N/A,#N/A,TRUE,"BreakEven";#N/A,#N/A,TRUE,"BS";#N/A,#N/A,TRUE,"P&amp;L";#N/A,#N/A,TRUE,"CF";#N/A,#N/A,TRUE,"Revenues";#N/A,#N/A,TRUE,"Costs";#N/A,#N/A,TRUE,"Capex";#N/A,#N/A,TRUE,"Debt"}</definedName>
    <definedName name="allsh">[39]Q300!$L$10:$L$38</definedName>
    <definedName name="ALPIN">NA()</definedName>
    <definedName name="ALPJYOU">NA()</definedName>
    <definedName name="ALPTOI">NA()</definedName>
    <definedName name="ALW" hidden="1">{#N/A,#N/A,TRUE,"Cover";#N/A,#N/A,TRUE,"Cases";#N/A,#N/A,TRUE,"Assumptions";#N/A,#N/A,TRUE,"BreakEven";#N/A,#N/A,TRUE,"BS";#N/A,#N/A,TRUE,"P&amp;L";#N/A,#N/A,TRUE,"CF";#N/A,#N/A,TRUE,"Revenues";#N/A,#N/A,TRUE,"Costs";#N/A,#N/A,TRUE,"Capex";#N/A,#N/A,TRUE,"Debt"}</definedName>
    <definedName name="amannss" localSheetId="1">[40]Ikea!#REF!</definedName>
    <definedName name="amannss">[40]Ikea!#REF!</definedName>
    <definedName name="amiang">NA()</definedName>
    <definedName name="AMORT">"$#REF!.$#REF!$#REF!"</definedName>
    <definedName name="AMORT_49" localSheetId="2">#REF!</definedName>
    <definedName name="AMORT_49" localSheetId="1">#REF!</definedName>
    <definedName name="AMORT_49">#REF!</definedName>
    <definedName name="AMORT_65" localSheetId="2">#REF!</definedName>
    <definedName name="AMORT_65" localSheetId="1">#REF!</definedName>
    <definedName name="AMORT_65">#REF!</definedName>
    <definedName name="AMORT_72">"$#REF!.$#REF!$#REF!"</definedName>
    <definedName name="AMOUNT" localSheetId="2">'[32]10'!#REF!</definedName>
    <definedName name="AMOUNT" localSheetId="1">'[32]10'!#REF!</definedName>
    <definedName name="AMOUNT">'[32]10'!#REF!</definedName>
    <definedName name="Amount_JPY" localSheetId="2">#REF!</definedName>
    <definedName name="Amount_JPY" localSheetId="1">#REF!</definedName>
    <definedName name="Amount_JPY">#REF!</definedName>
    <definedName name="AMOUNT_PLAN">NA()</definedName>
    <definedName name="AMOUNT_PLAN_17" localSheetId="2">[41]Ikea!#REF!</definedName>
    <definedName name="AMOUNT_PLAN_17" localSheetId="1">[41]Ikea!#REF!</definedName>
    <definedName name="AMOUNT_PLAN_17">[41]Ikea!#REF!</definedName>
    <definedName name="AMOUNT_PLAN_18" localSheetId="2">[40]Ikea!#REF!</definedName>
    <definedName name="AMOUNT_PLAN_18" localSheetId="1">[40]Ikea!#REF!</definedName>
    <definedName name="AMOUNT_PLAN_18">[40]Ikea!#REF!</definedName>
    <definedName name="AMOUNT_PLAN_18_1" localSheetId="2">[42]Ikea!#REF!</definedName>
    <definedName name="AMOUNT_PLAN_18_1" localSheetId="1">[42]Ikea!#REF!</definedName>
    <definedName name="AMOUNT_PLAN_18_1">[42]Ikea!#REF!</definedName>
    <definedName name="AMOUNT_PLAN_19" localSheetId="2">[42]Ikea!#REF!</definedName>
    <definedName name="AMOUNT_PLAN_19" localSheetId="1">[42]Ikea!#REF!</definedName>
    <definedName name="AMOUNT_PLAN_19">[42]Ikea!#REF!</definedName>
    <definedName name="AMOUNT_PLAN_20" localSheetId="2">[42]Ikea!#REF!</definedName>
    <definedName name="AMOUNT_PLAN_20" localSheetId="1">[42]Ikea!#REF!</definedName>
    <definedName name="AMOUNT_PLAN_20">[42]Ikea!#REF!</definedName>
    <definedName name="AMOUNT_PLAN_5" localSheetId="2">[43]Ikea!#REF!</definedName>
    <definedName name="AMOUNT_PLAN_5" localSheetId="1">[43]Ikea!#REF!</definedName>
    <definedName name="AMOUNT_PLAN_5">[43]Ikea!#REF!</definedName>
    <definedName name="AMOUNT_PLAN_7">NA()</definedName>
    <definedName name="AMOUNT_PLAN_7_1">NA()</definedName>
    <definedName name="AMOUNT_PLAN_7_1_5" localSheetId="2">[42]Ikea!#REF!</definedName>
    <definedName name="AMOUNT_PLAN_7_1_5" localSheetId="1">[42]Ikea!#REF!</definedName>
    <definedName name="AMOUNT_PLAN_7_1_5">[42]Ikea!#REF!</definedName>
    <definedName name="AMOUNT_PLAN_7_5" localSheetId="2">[42]Ikea!#REF!</definedName>
    <definedName name="AMOUNT_PLAN_7_5" localSheetId="1">[42]Ikea!#REF!</definedName>
    <definedName name="AMOUNT_PLAN_7_5">[42]Ikea!#REF!</definedName>
    <definedName name="AMOUNT_PLAN_8">NA()</definedName>
    <definedName name="AMOUNT_PLAN_8_5" localSheetId="2">[44]Ikea!#REF!</definedName>
    <definedName name="AMOUNT_PLAN_8_5" localSheetId="1">[44]Ikea!#REF!</definedName>
    <definedName name="AMOUNT_PLAN_8_5">[44]Ikea!#REF!</definedName>
    <definedName name="Amount_USD" localSheetId="2">#REF!</definedName>
    <definedName name="Amount_USD" localSheetId="1">#REF!</definedName>
    <definedName name="Amount_USD">#REF!</definedName>
    <definedName name="amounts" localSheetId="2">#REF!</definedName>
    <definedName name="amounts" localSheetId="1">#REF!</definedName>
    <definedName name="amounts">#REF!</definedName>
    <definedName name="amout" localSheetId="2">'[32]10'!#REF!</definedName>
    <definedName name="amout" localSheetId="1">'[32]10'!#REF!</definedName>
    <definedName name="amout">'[32]10'!#REF!</definedName>
    <definedName name="AMT" localSheetId="2">#REF!</definedName>
    <definedName name="AMT" localSheetId="1">#REF!</definedName>
    <definedName name="AMT">#REF!</definedName>
    <definedName name="ana" localSheetId="2">#REF!</definedName>
    <definedName name="ana" localSheetId="1">#REF!</definedName>
    <definedName name="ana">#REF!</definedName>
    <definedName name="Ana_U_5">[45]ตั๋วเงินรับ!$F$1</definedName>
    <definedName name="ANALY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ANALYSIS_OF_EXP_BY_DEPT" localSheetId="2">#REF!</definedName>
    <definedName name="ANALYSIS_OF_EXP_BY_DEPT" localSheetId="1">#REF!</definedName>
    <definedName name="ANALYSIS_OF_EXP_BY_DEPT">#REF!</definedName>
    <definedName name="ann" localSheetId="2">#REF!</definedName>
    <definedName name="ann" localSheetId="1">#REF!</definedName>
    <definedName name="ann">#REF!</definedName>
    <definedName name="annnnnnnnnn" localSheetId="1">#REF!</definedName>
    <definedName name="annnnnnnnnn">#REF!</definedName>
    <definedName name="anpha">NA()</definedName>
    <definedName name="aoe" hidden="1">{"'Model'!$A$1:$N$53"}</definedName>
    <definedName name="aom">NA()</definedName>
    <definedName name="Apartment" localSheetId="2">#REF!</definedName>
    <definedName name="Apartment" localSheetId="1">#REF!</definedName>
    <definedName name="Apartment">#REF!</definedName>
    <definedName name="appl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Appx_F" localSheetId="2">#REF!</definedName>
    <definedName name="Appx_F" localSheetId="1">#REF!</definedName>
    <definedName name="Appx_F">#REF!</definedName>
    <definedName name="Apr" localSheetId="2">#REF!</definedName>
    <definedName name="Apr" localSheetId="1">#REF!</definedName>
    <definedName name="Apr">#REF!</definedName>
    <definedName name="Apr_Building">[46]BUILD95!$AE$9:$AE$17</definedName>
    <definedName name="April" localSheetId="2">#REF!</definedName>
    <definedName name="April" localSheetId="1">#REF!</definedName>
    <definedName name="April">#REF!</definedName>
    <definedName name="Aq" localSheetId="2">#REF!</definedName>
    <definedName name="Aq" localSheetId="1">#REF!</definedName>
    <definedName name="Aq">#REF!</definedName>
    <definedName name="aqaq" hidden="1">{"cashflow",#N/A,FALSE,"cash flow"}</definedName>
    <definedName name="AR">DATE(98,1,31)-NA()</definedName>
    <definedName name="araet" localSheetId="2">#REF!</definedName>
    <definedName name="araet" localSheetId="1">#REF!</definedName>
    <definedName name="araet">#REF!</definedName>
    <definedName name="aratewt" localSheetId="2">#REF!</definedName>
    <definedName name="aratewt" localSheetId="1">#REF!</definedName>
    <definedName name="aratewt">#REF!</definedName>
    <definedName name="arawtewt" localSheetId="2">#REF!</definedName>
    <definedName name="arawtewt" localSheetId="1">#REF!</definedName>
    <definedName name="arawtewt">#REF!</definedName>
    <definedName name="are" localSheetId="2">#REF!</definedName>
    <definedName name="are" localSheetId="1">#REF!</definedName>
    <definedName name="are">#REF!</definedName>
    <definedName name="area">NA()</definedName>
    <definedName name="areae" localSheetId="2">#REF!</definedName>
    <definedName name="areae" localSheetId="1">#REF!</definedName>
    <definedName name="areae">#REF!</definedName>
    <definedName name="areawtewt" localSheetId="2">#REF!</definedName>
    <definedName name="areawtewt" localSheetId="1">#REF!</definedName>
    <definedName name="areawtewt">#REF!</definedName>
    <definedName name="arerear" localSheetId="2">#REF!</definedName>
    <definedName name="arerear" localSheetId="1">#REF!</definedName>
    <definedName name="arerear">#REF!</definedName>
    <definedName name="as" hidden="1">{"'Model'!$A$1:$N$53"}</definedName>
    <definedName name="AS2DocOpenMode" hidden="1">"AS2DocumentEdit"</definedName>
    <definedName name="AS2HasNoAutoHeaderFooter" hidden="1">" "</definedName>
    <definedName name="AS2ReportLS" hidden="1">1</definedName>
    <definedName name="AS2StaticLS" localSheetId="2" hidden="1">#REF!</definedName>
    <definedName name="AS2StaticLS" localSheetId="1" hidden="1">#REF!</definedName>
    <definedName name="AS2StaticLS" hidden="1">#REF!</definedName>
    <definedName name="AS2SyncStepLS" hidden="1">0</definedName>
    <definedName name="AS2TickmarkLS" localSheetId="2" hidden="1">#REF!</definedName>
    <definedName name="AS2TickmarkLS" localSheetId="1" hidden="1">#REF!</definedName>
    <definedName name="AS2TickmarkLS" hidden="1">#REF!</definedName>
    <definedName name="AS2VersionLS" hidden="1">300</definedName>
    <definedName name="asab" localSheetId="2" hidden="1">#REF!</definedName>
    <definedName name="asab" localSheetId="1" hidden="1">#REF!</definedName>
    <definedName name="asab" hidden="1">#REF!</definedName>
    <definedName name="asaewg">#N/A</definedName>
    <definedName name="asd" localSheetId="2">Scheduled_Payment+Extra_Payment</definedName>
    <definedName name="asd" localSheetId="1">Scheduled_Payment+Extra_Payment</definedName>
    <definedName name="asd">Scheduled_Payment+Extra_Payment</definedName>
    <definedName name="asdawfda" localSheetId="2">#REF!</definedName>
    <definedName name="asdawfda" localSheetId="1">#REF!</definedName>
    <definedName name="asdawfda">#REF!</definedName>
    <definedName name="asdewr" hidden="1">#REF!</definedName>
    <definedName name="asdf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asdfe" hidden="1">{"'Model'!$A$1:$N$53"}</definedName>
    <definedName name="asdff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asdgtwegeg">#N/A</definedName>
    <definedName name="asfadfad" localSheetId="2">#REF!</definedName>
    <definedName name="asfadfad" localSheetId="1">#REF!</definedName>
    <definedName name="asfadfad">#REF!</definedName>
    <definedName name="asfafa" localSheetId="2">#REF!</definedName>
    <definedName name="asfafa" localSheetId="1">#REF!</definedName>
    <definedName name="asfafa">#REF!</definedName>
    <definedName name="asfagfeq">#N/A</definedName>
    <definedName name="asfasdfasf" localSheetId="2">#REF!</definedName>
    <definedName name="asfasdfasf" localSheetId="1">#REF!</definedName>
    <definedName name="asfasdfasf">#REF!</definedName>
    <definedName name="asff">#N/A</definedName>
    <definedName name="asfwf">#N/A</definedName>
    <definedName name="asgdsage" hidden="1">{#N/A,#N/A,FALSE,"Sheet1"}</definedName>
    <definedName name="ASGEAGEQW">#N/A</definedName>
    <definedName name="asgsg" localSheetId="2">#REF!</definedName>
    <definedName name="asgsg" localSheetId="1">#REF!</definedName>
    <definedName name="asgsg">#REF!</definedName>
    <definedName name="ASSD" localSheetId="2">#REF!</definedName>
    <definedName name="ASSD" localSheetId="1">#REF!</definedName>
    <definedName name="ASSD">#REF!</definedName>
    <definedName name="assdd">#N/A</definedName>
    <definedName name="Asset" localSheetId="2">#REF!</definedName>
    <definedName name="Asset" localSheetId="1">#REF!</definedName>
    <definedName name="Asset">#REF!</definedName>
    <definedName name="AssetCode_Building">[46]BUILD95!$I$9:$I$17</definedName>
    <definedName name="asso_1">[47]Defer_ร่วม!$B$5:$Z$49</definedName>
    <definedName name="asso_2">[47]Defer_ร่วม!$B$52:$V$92</definedName>
    <definedName name="asss" localSheetId="2">#REF!</definedName>
    <definedName name="asss" localSheetId="1">#REF!</definedName>
    <definedName name="asss">#REF!</definedName>
    <definedName name="assssssa" hidden="1">{"'Sell_Office'!$C$5:$D$6"}</definedName>
    <definedName name="Asstes" localSheetId="2">#REF!</definedName>
    <definedName name="Asstes" localSheetId="1">#REF!</definedName>
    <definedName name="Asstes">#REF!</definedName>
    <definedName name="atgeseh" localSheetId="2">#REF!</definedName>
    <definedName name="atgeseh" localSheetId="1">#REF!</definedName>
    <definedName name="atgeseh">#REF!</definedName>
    <definedName name="aù0">NA()</definedName>
    <definedName name="aù0_35">NA()</definedName>
    <definedName name="audit.test" hidden="1">{"FB Assumptions",#N/A,FALSE,"Asu";"FB Cashflow 1",#N/A,FALSE,"F&amp;B";"FB Cashflow 2",#N/A,FALSE,"F&amp;B"}</definedName>
    <definedName name="audit.test." hidden="1">{"Book Income",#N/A,FALSE,"B&amp;T";"Taxable Income",#N/A,FALSE,"B&amp;T"}</definedName>
    <definedName name="auditor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Aug" localSheetId="2">#REF!</definedName>
    <definedName name="Aug" localSheetId="1">#REF!</definedName>
    <definedName name="Aug">#REF!</definedName>
    <definedName name="Aug_Building">[46]BUILD95!$AI$9:$AI$17</definedName>
    <definedName name="August" localSheetId="2">#REF!</definedName>
    <definedName name="August" localSheetId="1">#REF!</definedName>
    <definedName name="August">#REF!</definedName>
    <definedName name="AUGUSTUS">NA()</definedName>
    <definedName name="AURABOOKMARK902">'[48]Associates '!$N$47</definedName>
    <definedName name="AUT" localSheetId="2">#REF!</definedName>
    <definedName name="AUT" localSheetId="1">#REF!</definedName>
    <definedName name="AUT">#REF!</definedName>
    <definedName name="AUTOMATIC10">"$#REF!.$#REF!$#REF!"</definedName>
    <definedName name="AUTOMATIC10_49" localSheetId="2">#REF!</definedName>
    <definedName name="AUTOMATIC10_49" localSheetId="1">#REF!</definedName>
    <definedName name="AUTOMATIC10_49">#REF!</definedName>
    <definedName name="AUTOMATIC10_65" localSheetId="2">#REF!</definedName>
    <definedName name="AUTOMATIC10_65" localSheetId="1">#REF!</definedName>
    <definedName name="AUTOMATIC10_65">#REF!</definedName>
    <definedName name="AUTOMATIC10_72">"$#REF!.$#REF!$#REF!"</definedName>
    <definedName name="AV" localSheetId="2">#REF!</definedName>
    <definedName name="AV" localSheetId="1">#REF!</definedName>
    <definedName name="AV">#REF!</definedName>
    <definedName name="AVANTI" localSheetId="2">#REF!</definedName>
    <definedName name="AVANTI" localSheetId="1">#REF!</definedName>
    <definedName name="AVANTI">#REF!</definedName>
    <definedName name="avav">#N/A</definedName>
    <definedName name="AVG_PRICE" localSheetId="2">#REF!</definedName>
    <definedName name="AVG_PRICE" localSheetId="1">#REF!</definedName>
    <definedName name="AVG_PRICE">#REF!</definedName>
    <definedName name="avgavgbvg">#N/A</definedName>
    <definedName name="aw">"'file://Mindy/jobonhand/Assurance/Workings&amp;Account/YenHong\'07/DATA/Bee Sing/KIL334/YE00/Ideal Reno/awpIR.xls'#$FF_4.$#REF!$#REF!"</definedName>
    <definedName name="aw_1">"'file://Jb003/assurance/MY Orchids_01/DATA/Bee Sing/KIL334/YE00/Ideal Reno/awpIR.xls'#$FF_4.$#REF!$#REF!"</definedName>
    <definedName name="aw_1_1">"'file://Jb003/assurance/MY Orchids_01/DATA/Bee Sing/KIL334/YE00/Ideal Reno/awpIR.xls'#$FF_4.$#REF!$#REF!"</definedName>
    <definedName name="aw_10">"'file://NIL-YXRA5HG0HP5/Company/Assurance/AAA/YEAR 2004/Sengair 04/DATA/Bee Sing/KIL334/YE00/Ideal Reno/awpIR.xls'#$FF_4.$#REF!$#REF!"</definedName>
    <definedName name="aw_10_1">"'file://NIL-YXRA5HG0HP5/Company/Assurance/AAA/YEAR 2004/Sengair 04/DATA/Bee Sing/KIL334/YE00/Ideal Reno/awpIR.xls'#$FF_4.$#REF!$#REF!"</definedName>
    <definedName name="aw_10_72">"'file:///A:/DATA/Bee Sing/KIL334/YE00/Ideal Reno/awpIR.xls'#$FF_4.$#REF!$#REF!"</definedName>
    <definedName name="aw_11">"'file:///A:/DATA/Bee Sing/KIL334/YE00/Ideal Reno/awpIR.xls'#$FF_4.$#REF!$#REF!"</definedName>
    <definedName name="aw_13">"'file:///A:/DATA/Bee Sing/KIL334/YE00/Ideal Reno/awpIR.xls'#$FF_4.$#REF!$#REF!"</definedName>
    <definedName name="aw_13_1">"'file:///A:/DATA/Bee Sing/KIL334/YE00/Ideal Reno/awpIR.xls'#$FF_4.$#REF!$#REF!"</definedName>
    <definedName name="aw_13_72">"'file://JB2/Company/Assurance/QuanCheng_05/DATA/Bee Sing/KIL334/YE00/Ideal Reno/awpIR.xls'#$FF_4.$#REF!$#REF!"</definedName>
    <definedName name="aw_15">"'file://JB2/Company/Assurance/QuanCheng_05/DATA/Bee Sing/KIL334/YE00/Ideal Reno/awpIR.xls'#$FF_4.$#REF!$#REF!"</definedName>
    <definedName name="aw_15_1">"'file://JB2/Company/Assurance/QuanCheng_05/DATA/Bee Sing/KIL334/YE00/Ideal Reno/awpIR.xls'#$FF_4.$#REF!$#REF!"</definedName>
    <definedName name="aw_16">"'file:///A:/DATA/Bee Sing/KIL334/YE00/Ideal Reno/awpIR.xls'#$FF_4.$#REF!$#REF!"</definedName>
    <definedName name="aw_16_1">"'file:///A:/DATA/Bee Sing/KIL334/YE00/Ideal Reno/awpIR.xls'#$FF_4.$#REF!$#REF!"</definedName>
    <definedName name="aw_16_72">"'file://JULIE/Assurance/Company/Assurance/LifetimeDiscovery\'05/DATA/Bee Sing/KIL334/YE00/Ideal Reno/awpIR.xls'#$FF_4.$#REF!$#REF!"</definedName>
    <definedName name="aw_17">"'file:///A:/DATA/Bee Sing/KIL334/YE00/Ideal Reno/awpIR.xls'#$FF_4.$#REF!$#REF!"</definedName>
    <definedName name="aw_17_1">"'file:///A:/DATA/Bee Sing/KIL334/YE00/Ideal Reno/awpIR.xls'#$FF_4.$#REF!$#REF!"</definedName>
    <definedName name="aw_18">"'file:///A:/DATA/Bee Sing/KIL334/YE00/Ideal Reno/awpIR.xls'#$FF_4.$#REF!$#REF!"</definedName>
    <definedName name="aw_18_1">"'file:///A:/DATA/Bee Sing/KIL334/YE00/Ideal Reno/awpIR.xls'#$FF_4.$#REF!$#REF!"</definedName>
    <definedName name="aw_19">"'file:///A:/DATA/Bee Sing/KIL334/YE00/Ideal Reno/awpIR.xls'#$FF_4.$#REF!$#REF!"</definedName>
    <definedName name="aw_19_72">"'file://JULIE/Assurance/Company/Assurance/LifetimeDiscovery\'05/DATA/Bee Sing/KIL334/YE00/Ideal Reno/awpIR.xls'#$FF_4.$#REF!$#REF!"</definedName>
    <definedName name="aw_20">"'file:///A:/DATA/Bee Sing/KIL334/YE00/Ideal Reno/awpIR.xls'#$FF_4.$#REF!$#REF!"</definedName>
    <definedName name="aw_20_1">"'file:///A:/DATA/Bee Sing/KIL334/YE00/Ideal Reno/awpIR.xls'#$FF_4.$#REF!$#REF!"</definedName>
    <definedName name="aw_21">"'file:///A:/DATA/Bee Sing/KIL334/YE00/Ideal Reno/awpIR.xls'#$FF_4.$#REF!$#REF!"</definedName>
    <definedName name="aw_22">"'file:///A:/DATA/Bee Sing/KIL334/YE00/Ideal Reno/awpIR.xls'#$FF_4.$#REF!$#REF!"</definedName>
    <definedName name="aw_22_72">"'file://Pentiumiii550/workstation/Documents and Settings/User/Desktop/Sengair_06/DATA/Bee Sing/KIL334/YE00/Ideal Reno/awpIR.xls'#$FF_4.$#REF!$#REF!"</definedName>
    <definedName name="aw_25">"'file:///A:/DATA/Bee Sing/KIL334/YE00/Ideal Reno/awpIR.xls'#$FF_4.$#REF!$#REF!"</definedName>
    <definedName name="aw_25_1">"'file:///A:/DATA/Bee Sing/KIL334/YE00/Ideal Reno/awpIR.xls'#$FF_4.$#REF!$#REF!"</definedName>
    <definedName name="aw_25_72">"'file://NIL-YXRA5HG0HP5/Company/Assurance/SinoMalay 04/DATA/Bee Sing/KIL334/YE00/Ideal Reno/awpIR.xls'#$FF_4.$#REF!$#REF!"</definedName>
    <definedName name="aw_26_1">"'file://Mindy/workstation/Assurance/YEAR 2006/Sengair_06/DATA/Bee Sing/KIL334/YE00/Ideal Reno/awpIR.xls'#$FF_4.$#REF!$#REF!"</definedName>
    <definedName name="aw_27">"'file:///A:/DATA/Bee Sing/KIL334/YE00/Ideal Reno/awpIR.xls'#$FF_4.$#REF!$#REF!"</definedName>
    <definedName name="aw_28">"'file:///A:/DATA/Bee Sing/KIL334/YE00/Ideal Reno/awpIR.xls'#$FF_4.$#REF!$#REF!"</definedName>
    <definedName name="aw_28_72">"'file://MINDY/JobOnHand/Assurance/RedFox_06/DATA/Bee Sing/KIL334/YE00/Ideal Reno/awpIR.xls'#$FF_4.$#REF!$#REF!"</definedName>
    <definedName name="aw_29">"'file:///A:/DATA/Bee Sing/KIL334/YE00/Ideal Reno/awpIR.xls'#$FF_4.$#REF!$#REF!"</definedName>
    <definedName name="aw_29_1">"'file:///A:/DATA/Bee Sing/KIL334/YE00/Ideal Reno/awpIR.xls'#$FF_4.$#REF!$#REF!"</definedName>
    <definedName name="aw_3">"'file://Jb003/assurance/MY Orchids_01/DATA/Bee Sing/KIL334/YE00/Ideal Reno/awpIR.xls'#$FF_4.$#REF!$#REF!"</definedName>
    <definedName name="aw_3_1">"'file://Jb003/assurance/MY Orchids_01/DATA/Bee Sing/KIL334/YE00/Ideal Reno/awpIR.xls'#$FF_4.$#REF!$#REF!"</definedName>
    <definedName name="aw_30_1">"'file:///A:/DATA/Bee Sing/KIL334/YE00/Ideal Reno/awpIR.xls'#$FF_4.$#REF!$#REF!"</definedName>
    <definedName name="aw_31">"'file://Lieh/jobonhand/My Jobs/Royaparcel_06/DATA/Bee Sing/KIL334/YE00/Ideal Reno/awpIR.xls'#$FF_4.$#REF!$#REF!"</definedName>
    <definedName name="aw_31_1">"'file://Lieh/jobonhand/My Jobs/Royaparcel_06/DATA/Bee Sing/KIL334/YE00/Ideal Reno/awpIR.xls'#$FF_4.$#REF!$#REF!"</definedName>
    <definedName name="aw_33_1">"'file://MINDY/JobOnHand/Assurance/RedFox_06/DATA/Bee Sing/KIL334/YE00/Ideal Reno/awpIR.xls'#$FF_4.$#REF!$#REF!"</definedName>
    <definedName name="aw_34_1">"'file:///A:/DATA/Bee Sing/KIL334/YE00/Ideal Reno/awpIR.xls'#$FF_4.$#REF!$#REF!"</definedName>
    <definedName name="aw_35_1">"'file://NIL-YXRA5HG0HP5/Company/Company/Assurance/Dosca_04/DATA/Bee Sing/KIL334/YE00/Ideal Reno/awpIR.xls'#$FF_4.$#REF!$#REF!"</definedName>
    <definedName name="aw_37_1">"'file://Lieh/jobonhand/My Jobs/Royaparcel_06/DATA/Bee Sing/KIL334/YE00/Ideal Reno/awpIR.xls'#$FF_4.$#REF!$#REF!"</definedName>
    <definedName name="aw_72">"'file://JB2/Company/Assurance/QuanCheng_05/DATA/Bee Sing/KIL334/YE00/Ideal Reno/awpIR.xls'#$FF_4.$#REF!$#REF!"</definedName>
    <definedName name="aw_8">"'file:///A:/DATA/Bee Sing/KIL334/YE00/Ideal Reno/awpIR.xls'#$FF_4.$#REF!$#REF!"</definedName>
    <definedName name="aw_8_1">"'file:///A:/DATA/Bee Sing/KIL334/YE00/Ideal Reno/awpIR.xls'#$FF_4.$#REF!$#REF!"</definedName>
    <definedName name="aw_9">"'file://NIL-YXRA5HG0HP5/Company/Assurance/LeepHong_04/DATA/Bee Sing/KIL334/YE00/Ideal Reno/awpIR.xls'#$FF_4.$#REF!$#REF!"</definedName>
    <definedName name="aw_9_1">"'file://NIL-YXRA5HG0HP5/Company/Assurance/LeepHong_04/DATA/Bee Sing/KIL334/YE00/Ideal Reno/awpIR.xls'#$FF_4.$#REF!$#REF!"</definedName>
    <definedName name="aw_9_72">"'file:///A:/DATA/Bee Sing/KIL334/YE00/Ideal Reno/awpIR.xls'#$FF_4.$#REF!$#REF!"</definedName>
    <definedName name="awewert" localSheetId="2">IF(#REF!&lt;=5,INDEX(#REF!,(#REF!*5)-4),#REF!)</definedName>
    <definedName name="awewert" localSheetId="1">IF(#REF!&lt;=5,INDEX(#REF!,(#REF!*5)-4),#REF!)</definedName>
    <definedName name="awewert">IF(#REF!&lt;=5,INDEX(#REF!,(#REF!*5)-4),#REF!)</definedName>
    <definedName name="awff">#N/A</definedName>
    <definedName name="Awp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awtaqg">#N/A</definedName>
    <definedName name="ax" hidden="1">{"'Eng (page2)'!$A$1:$D$52"}</definedName>
    <definedName name="axaax" hidden="1">{"cashflow",#N/A,FALSE,"cash flow"}</definedName>
    <definedName name="axaxax" hidden="1">{"conso",#N/A,FALSE,"cash flow"}</definedName>
    <definedName name="axs" hidden="1">#REF!</definedName>
    <definedName name="AZ" hidden="1">{"cashflow",#N/A,FALSE,"cash flow"}</definedName>
    <definedName name="b" localSheetId="2">#REF!</definedName>
    <definedName name="b" localSheetId="1">#REF!</definedName>
    <definedName name="b">#REF!</definedName>
    <definedName name="B_02" localSheetId="2">#REF!</definedName>
    <definedName name="B_02" localSheetId="1">#REF!</definedName>
    <definedName name="B_02">#REF!</definedName>
    <definedName name="B_03" localSheetId="2">#REF!</definedName>
    <definedName name="B_03" localSheetId="1">#REF!</definedName>
    <definedName name="B_03">#REF!</definedName>
    <definedName name="B_05" localSheetId="2">#REF!</definedName>
    <definedName name="B_05" localSheetId="1">#REF!</definedName>
    <definedName name="B_05">#REF!</definedName>
    <definedName name="B_08" localSheetId="2">#REF!</definedName>
    <definedName name="B_08" localSheetId="1">#REF!</definedName>
    <definedName name="B_08">#REF!</definedName>
    <definedName name="B_1">_A75000-NA()</definedName>
    <definedName name="B_10">"'file://COMPAQ1/backup%20(F)/DOCUME~1/JLAMAR~1/LOCALS~1/Temp/9912audit.xls'#$''.$CE$83:$CE$83"</definedName>
    <definedName name="B_11">"'file://COMPAQ1/backup%20(F)/DOCUME~1/JLAMAR~1/LOCALS~1/Temp/9912audit.xls'#$''.$EI$139:$EI$139"</definedName>
    <definedName name="b_17" localSheetId="2">#REF!</definedName>
    <definedName name="b_17" localSheetId="1">#REF!</definedName>
    <definedName name="b_17">#REF!</definedName>
    <definedName name="b_18" localSheetId="2">#REF!</definedName>
    <definedName name="b_18" localSheetId="1">#REF!</definedName>
    <definedName name="b_18">#REF!</definedName>
    <definedName name="b_18_1" localSheetId="2">#REF!</definedName>
    <definedName name="b_18_1" localSheetId="1">#REF!</definedName>
    <definedName name="b_18_1">#REF!</definedName>
    <definedName name="b_19" localSheetId="2">#REF!</definedName>
    <definedName name="b_19" localSheetId="1">#REF!</definedName>
    <definedName name="b_19">#REF!</definedName>
    <definedName name="b_20" localSheetId="2">#REF!</definedName>
    <definedName name="b_20" localSheetId="1">#REF!</definedName>
    <definedName name="b_20">#REF!</definedName>
    <definedName name="B_20ba">"'file://COMPAQ1/backup%20(F)/DOCUME~1/JLAMAR~1/LOCALS~1/Temp/9912audit.xls'#$''.$GI$191:$GI$191"</definedName>
    <definedName name="B_20bl">"'file://COMPAQ1/backup%20(F)/DOCUME~1/JLAMAR~1/LOCALS~1/Temp/9912audit.xls'#$''.$IS$253:$IS$253"</definedName>
    <definedName name="b_240">NA()</definedName>
    <definedName name="b_280">NA()</definedName>
    <definedName name="B_2a" localSheetId="2">#REF!</definedName>
    <definedName name="B_2a" localSheetId="1">#REF!</definedName>
    <definedName name="B_2a">#REF!</definedName>
    <definedName name="B_30">"'file://COMPAQ1/backup%20(F)/DOCUME~1/JLAMAR~1/LOCALS~1/Temp/9912audit.xls'#$''.$BD$312:$BD$312"</definedName>
    <definedName name="B_31o">"'file://COMPAQ1/backup%20(F)/DOCUME~1/JLAMAR~1/LOCALS~1/Temp/9912audit.xls'#$''.$FD$416:$FD$416"</definedName>
    <definedName name="B_31s">"'file://COMPAQ1/backup%20(F)/DOCUME~1/JLAMAR~1/LOCALS~1/Temp/9912audit.xls'#$''.$DM$373:$DM$373"</definedName>
    <definedName name="B_32">"'file://COMPAQ1/backup%20(F)/DOCUME~1/JLAMAR~1/LOCALS~1/Temp/9912audit.xls'#$''.$GT$458:$GT$458"</definedName>
    <definedName name="b_320">NA()</definedName>
    <definedName name="B_35">NA()</definedName>
    <definedName name="B_40ba">"'file://COMPAQ1/backup%20(F)/DOCUME~1/JLAMAR~1/LOCALS~1/Temp/9912audit.xls'#$''.$AK$549:$AK$549"</definedName>
    <definedName name="B_40bl">"'file://COMPAQ1/backup%20(F)/DOCUME~1/JLAMAR~1/LOCALS~1/Temp/9912audit.xls'#$''.$CS$609:$CS$609"</definedName>
    <definedName name="B_40is">"'file://COMPAQ1/backup%20(F)/DOCUME~1/JLAMAR~1/LOCALS~1/Temp/9912audit.xls'#$''.$IG$497:$IG$497"</definedName>
    <definedName name="b_5" localSheetId="2">#REF!</definedName>
    <definedName name="b_5" localSheetId="1">#REF!</definedName>
    <definedName name="b_5">#REF!</definedName>
    <definedName name="B_50">"'file://server1/Home/Sukhuma/sukhuma/STI/FS-STI/zstigl01report.tx'#$''.$B$1:$X$40"</definedName>
    <definedName name="B_51">"'file://COMPAQ1/backup%20(F)/DOCUME~1/JLAMAR~1/LOCALS~1/Temp/9912audit.xls'#$''.$AU$47:$AU$47"</definedName>
    <definedName name="B_52">"'file://COMPAQ1/backup%20(F)/DOCUME~1/JLAMAR~1/LOCALS~1/Temp/9912audit.xls'#$''.$CA$79:$CA$79"</definedName>
    <definedName name="B_L_Date" localSheetId="2">#REF!</definedName>
    <definedName name="B_L_Date" localSheetId="1">#REF!</definedName>
    <definedName name="B_L_Date">#REF!</definedName>
    <definedName name="B_YearToDate" localSheetId="2">#REF!</definedName>
    <definedName name="B_YearToDate" localSheetId="1">#REF!</definedName>
    <definedName name="B_YearToDate">#REF!</definedName>
    <definedName name="B1.1" localSheetId="2" hidden="1">#REF!</definedName>
    <definedName name="B1.1" localSheetId="1" hidden="1">#REF!</definedName>
    <definedName name="B1.1" hidden="1">#REF!</definedName>
    <definedName name="B1a1" localSheetId="2">#REF!</definedName>
    <definedName name="B1a1" localSheetId="1">#REF!</definedName>
    <definedName name="B1a1">#REF!</definedName>
    <definedName name="b1sd2" localSheetId="2">#REF!</definedName>
    <definedName name="b1sd2" localSheetId="1">#REF!</definedName>
    <definedName name="b1sd2">#REF!</definedName>
    <definedName name="B9.51" hidden="1">{"cashflow",#N/A,FALSE,"cash flow"}</definedName>
    <definedName name="b95310_" localSheetId="2">#REF!</definedName>
    <definedName name="b95310_" localSheetId="1">#REF!</definedName>
    <definedName name="b95310_">#REF!</definedName>
    <definedName name="b95320_" localSheetId="2">#REF!</definedName>
    <definedName name="b95320_" localSheetId="1">#REF!</definedName>
    <definedName name="b95320_">#REF!</definedName>
    <definedName name="b95330_" localSheetId="2">#REF!</definedName>
    <definedName name="b95330_" localSheetId="1">#REF!</definedName>
    <definedName name="b95330_">#REF!</definedName>
    <definedName name="b95340_" localSheetId="2">#REF!</definedName>
    <definedName name="b95340_" localSheetId="1">#REF!</definedName>
    <definedName name="b95340_">#REF!</definedName>
    <definedName name="BA">[35]STart!$W$7:$W$1300</definedName>
    <definedName name="back6" localSheetId="2">#REF!</definedName>
    <definedName name="back6" localSheetId="1">#REF!</definedName>
    <definedName name="back6">#REF!</definedName>
    <definedName name="back7" localSheetId="2">#REF!</definedName>
    <definedName name="back7" localSheetId="1">#REF!</definedName>
    <definedName name="back7">#REF!</definedName>
    <definedName name="BAClaim" localSheetId="2">#REF!</definedName>
    <definedName name="BAClaim" localSheetId="1">#REF!</definedName>
    <definedName name="BAClaim">#REF!</definedName>
    <definedName name="BAClaim1" localSheetId="2">#REF!</definedName>
    <definedName name="BAClaim1" localSheetId="1">#REF!</definedName>
    <definedName name="BAClaim1">#REF!</definedName>
    <definedName name="Baht" localSheetId="2">#REF!</definedName>
    <definedName name="Baht" localSheetId="1">#REF!</definedName>
    <definedName name="Baht">#REF!</definedName>
    <definedName name="BALLRM" localSheetId="2">#REF!</definedName>
    <definedName name="BALLRM" localSheetId="1">#REF!</definedName>
    <definedName name="BALLRM">#REF!</definedName>
    <definedName name="ban">NA()</definedName>
    <definedName name="Bang">NA()</definedName>
    <definedName name="Bang_cly">NA()</definedName>
    <definedName name="Bang_CVC">NA()</definedName>
    <definedName name="bang_gia">NA()</definedName>
    <definedName name="Bang_travl">NA()</definedName>
    <definedName name="bangciti">NA()</definedName>
    <definedName name="bangtinh">NA()</definedName>
    <definedName name="Bank" localSheetId="2">#REF!</definedName>
    <definedName name="Bank" localSheetId="1">#REF!</definedName>
    <definedName name="Bank">#REF!</definedName>
    <definedName name="BarData">NA()</definedName>
    <definedName name="Basis_end" localSheetId="2">#REF!</definedName>
    <definedName name="Basis_end" localSheetId="1">#REF!</definedName>
    <definedName name="Basis_end">#REF!</definedName>
    <definedName name="Basis_start" localSheetId="2">#REF!</definedName>
    <definedName name="Basis_start" localSheetId="1">#REF!</definedName>
    <definedName name="Basis_start">#REF!</definedName>
    <definedName name="BATT" hidden="1">{#N/A,#N/A,TRUE,"M [OS-05]-00(1)"}</definedName>
    <definedName name="BB">[35]STart!$X$7:$X$1300</definedName>
    <definedName name="BB_1a" localSheetId="2">#REF!</definedName>
    <definedName name="BB_1a" localSheetId="1">#REF!</definedName>
    <definedName name="BB_1a">#REF!</definedName>
    <definedName name="BB_3" localSheetId="2">#REF!</definedName>
    <definedName name="BB_3" localSheetId="1">#REF!</definedName>
    <definedName name="BB_3">#REF!</definedName>
    <definedName name="bbb">'[49]200-110'!$H$16</definedName>
    <definedName name="bbbb" localSheetId="2" hidden="1">[50]คีย์ข้อมูลรายละเอียดต่างๆ!#REF!</definedName>
    <definedName name="bbbb" localSheetId="1" hidden="1">[50]คีย์ข้อมูลรายละเอียดต่างๆ!#REF!</definedName>
    <definedName name="bbbb" hidden="1">[50]คีย์ข้อมูลรายละเอียดต่างๆ!#REF!</definedName>
    <definedName name="bbbbbb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bbbbbbb" localSheetId="2">#REF!</definedName>
    <definedName name="bbbbbbb" localSheetId="1">#REF!</definedName>
    <definedName name="bbbbbbb">#REF!</definedName>
    <definedName name="bbbbbbbb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BBL" localSheetId="2">'[51]ADJ - RATE'!#REF!</definedName>
    <definedName name="BBL" localSheetId="1">'[51]ADJ - RATE'!#REF!</definedName>
    <definedName name="BBL">'[51]ADJ - RATE'!#REF!</definedName>
    <definedName name="BC" localSheetId="2">#REF!</definedName>
    <definedName name="BC" localSheetId="1">#REF!</definedName>
    <definedName name="BC">#REF!</definedName>
    <definedName name="BCClaim" localSheetId="2">#REF!</definedName>
    <definedName name="BCClaim" localSheetId="1">#REF!</definedName>
    <definedName name="BCClaim">#REF!</definedName>
    <definedName name="BCClaim1" localSheetId="2">#REF!</definedName>
    <definedName name="BCClaim1" localSheetId="1">#REF!</definedName>
    <definedName name="BCClaim1">#REF!</definedName>
    <definedName name="BCExport" localSheetId="2">#REF!</definedName>
    <definedName name="BCExport" localSheetId="1">#REF!</definedName>
    <definedName name="BCExport">#REF!</definedName>
    <definedName name="BCExport_1">NA()</definedName>
    <definedName name="BCV1918_72">"$#REF!.$D$43"</definedName>
    <definedName name="bd">NA()</definedName>
    <definedName name="bdht15nc">NA()</definedName>
    <definedName name="bdht15vl">NA()</definedName>
    <definedName name="bdht25nc">NA()</definedName>
    <definedName name="bdht25vl">NA()</definedName>
    <definedName name="bdht325nc">NA()</definedName>
    <definedName name="bdht325vl">NA()</definedName>
    <definedName name="beau" hidden="1">{"'Model'!$A$1:$N$53"}</definedName>
    <definedName name="BEC3457_49" localSheetId="2">#REF!</definedName>
    <definedName name="BEC3457_49" localSheetId="1">#REF!</definedName>
    <definedName name="BEC3457_49">#REF!</definedName>
    <definedName name="BEC3457_65" localSheetId="2">#REF!</definedName>
    <definedName name="BEC3457_65" localSheetId="1">#REF!</definedName>
    <definedName name="BEC3457_65">#REF!</definedName>
    <definedName name="BEC3457_72">"$#REF!.$#REF!$#REF!"</definedName>
    <definedName name="BEC3508_49" localSheetId="2">#REF!</definedName>
    <definedName name="BEC3508_49" localSheetId="1">#REF!</definedName>
    <definedName name="BEC3508_49">#REF!</definedName>
    <definedName name="BEC3508_65" localSheetId="2">#REF!</definedName>
    <definedName name="BEC3508_65" localSheetId="1">#REF!</definedName>
    <definedName name="BEC3508_65">#REF!</definedName>
    <definedName name="BEC3508_72">"$#REF!.$#REF!$#REF!"</definedName>
    <definedName name="Beg_Bal" localSheetId="2">#REF!</definedName>
    <definedName name="Beg_Bal" localSheetId="1">#REF!</definedName>
    <definedName name="Beg_Bal">#REF!</definedName>
    <definedName name="begin" localSheetId="2">#REF!</definedName>
    <definedName name="begin" localSheetId="1">#REF!</definedName>
    <definedName name="begin">#REF!</definedName>
    <definedName name="begin1" localSheetId="2">#REF!</definedName>
    <definedName name="begin1" localSheetId="1">#REF!</definedName>
    <definedName name="begin1">#REF!</definedName>
    <definedName name="begin2" localSheetId="2">#REF!</definedName>
    <definedName name="begin2" localSheetId="1">#REF!</definedName>
    <definedName name="begin2">#REF!</definedName>
    <definedName name="beta">NA()</definedName>
    <definedName name="BEx0041RNVGGN8SKGQTWHTVAGKBV" hidden="1">#REF!</definedName>
    <definedName name="BEx00J6L4N3WDFUWI1GNCD89U2A5" hidden="1">#REF!</definedName>
    <definedName name="BEx00MS0TPTVRQZGKQKI40OD7NL0" hidden="1">#REF!</definedName>
    <definedName name="BEx00U9SHQ0NHO9GPJITAMG5T4E9" hidden="1">#REF!</definedName>
    <definedName name="BEx00V0TQ60H0SE6KEMJZXBKUAEI" hidden="1">#REF!</definedName>
    <definedName name="BEx010F2KQHEOJAL5Q36IN75AFYT" hidden="1">#REF!</definedName>
    <definedName name="BEx01T1EVAEW9BLAP4L6II4G6OC4" hidden="1">#REF!</definedName>
    <definedName name="BEx01X35DZBL50I19K4ZSW4F1ESH" hidden="1">#REF!</definedName>
    <definedName name="BEx040GNGACOQI5MY5X2NE42ZWDU" hidden="1">#REF!</definedName>
    <definedName name="BEx1GACQL91IG43LSU6M1F2TWPZN" hidden="1">#REF!</definedName>
    <definedName name="BEx1GB92OWY6P3B3Z6EYFUUWMITG" hidden="1">#REF!</definedName>
    <definedName name="BEx1H76309O2EP0THTNWSJVZCK5O" hidden="1">#REF!</definedName>
    <definedName name="BEx1HGM2TBFL6UBVA6E4PKNSPI96" hidden="1">#REF!</definedName>
    <definedName name="BEx1I38LBZSH2UZJIZXAE5XOUU55" hidden="1">#REF!</definedName>
    <definedName name="BEx1K8K5829U5XJBRK0MZB4XK0FG" hidden="1">#REF!</definedName>
    <definedName name="BEx1KCWQ445PDI0YUBIXZBK5EWCP" hidden="1">#REF!</definedName>
    <definedName name="BEx1KULA7YYY8B0SY4GMYDG232EO" hidden="1">#REF!</definedName>
    <definedName name="BEx1LMM1JPZYCBC5BHLAEK1JX8JT" hidden="1">#REF!</definedName>
    <definedName name="BEx1M3JJGKF1YALMTNWMK99YH9FT" hidden="1">#REF!</definedName>
    <definedName name="BEx1MEBZTWO6XAWNC9Z6T7VUC26Q" hidden="1">#REF!</definedName>
    <definedName name="BEx1MMQ3H3E9MBH330J6MD3EP8AD" hidden="1">#REF!</definedName>
    <definedName name="BEx1N0IFWPSL686RSLZTZA4KIY2A" hidden="1">#REF!</definedName>
    <definedName name="BEx1NFCG8AI9NXWO5ROKI6DYZP77" hidden="1">#REF!</definedName>
    <definedName name="BEx1O0XA02OXBEY6AAS94L6P1KSR" hidden="1">#REF!</definedName>
    <definedName name="BEx1ON3PPNKT4VJSZDGPK3IGA51F" hidden="1">#REF!</definedName>
    <definedName name="BEx1P4S5Y4X1AG5YL9DS164978PB" hidden="1">#REF!</definedName>
    <definedName name="BEx1PR415U01RF514LC24LSXZ46E" hidden="1">#REF!</definedName>
    <definedName name="BEx1PXUPD5XRUU2SPVGZCRNTWS98" hidden="1">#REF!</definedName>
    <definedName name="BEx1QB6TCAY3SP9JXHN2ZIJ9TWWN" hidden="1">#REF!</definedName>
    <definedName name="BEx1QB6YLE5PQWXMA5QL71IL0MVF" hidden="1">#REF!</definedName>
    <definedName name="BEx1QIU02UKQDRQO4JFJQTQPA9M2" hidden="1">#REF!</definedName>
    <definedName name="BEx1QOTTD8A7ZISZKTC3BOOVKWEN" hidden="1">#REF!</definedName>
    <definedName name="BEx1R02C8KNH9YXA8P430NC2J4P0" hidden="1">#REF!</definedName>
    <definedName name="BEx1S0MOOGSSYT24R5GZFG5GMGFR" hidden="1">#REF!</definedName>
    <definedName name="BEx1SRLQR6RGOMET5LK0IZLYYDSD" hidden="1">#REF!</definedName>
    <definedName name="BEx1T7SCX7KK0ROG334AKM67Y8WU" hidden="1">#REF!</definedName>
    <definedName name="BEx1TNTKITTEKOJ5Q0RUF0799ZGD" hidden="1">#REF!</definedName>
    <definedName name="BEx1UJFRRC5348BCXZGH5RJGUNYW" hidden="1">#REF!</definedName>
    <definedName name="BEx1VQQSB5BKTBE7EAFXSN31CNVX" hidden="1">#REF!</definedName>
    <definedName name="BEx1W8FDLOFGE28JXY6J54MICRMP" hidden="1">#REF!</definedName>
    <definedName name="BEx1WDO53ZG95BCDDJH20QVTZIEM" hidden="1">#REF!</definedName>
    <definedName name="BEx1WKK9FU4MPWUKQH251221F205" hidden="1">#REF!</definedName>
    <definedName name="BEx1WU09CIHOI0L84XXCKC501H1F" hidden="1">#REF!</definedName>
    <definedName name="BEx1X3QU07GK7I7KLROCFBELK7NH" hidden="1">#REF!</definedName>
    <definedName name="BEx1XN86QZPXEC2550TP8XT6SWZX" hidden="1">#REF!</definedName>
    <definedName name="BEx1YKHSW5HDSZLEI6ETN0XC509V" hidden="1">#REF!</definedName>
    <definedName name="BEx3BAKIW3Q1VD3EZIHA04MR2CS6" hidden="1">#REF!</definedName>
    <definedName name="BEx3BH5V146541B8RZI882NY6OPC" hidden="1">#REF!</definedName>
    <definedName name="BEx3BL25ALCYA3PBIQQFMSBT4VD6" hidden="1">#REF!</definedName>
    <definedName name="BEx3C5ACPKV4XIAY0LO077TCRNLJ" hidden="1">#REF!</definedName>
    <definedName name="BEx3CBKXPIN2XM7QJNI7O0MB70AR" hidden="1">#REF!</definedName>
    <definedName name="BEx3CK9V3NTYG8VIZBV512CRUUIH" hidden="1">#REF!</definedName>
    <definedName name="BEx3D05PQQPKVSUD8VS2TBMFSUFV" hidden="1">#REF!</definedName>
    <definedName name="BEx3D35KVB55GTY44YX4O9YGEVQI" hidden="1">#REF!</definedName>
    <definedName name="BEx3DANBOSVJ5JL6AUZ9LJ75W7SV" hidden="1">#REF!</definedName>
    <definedName name="BEx3E22INXU2VKWET4AVSBR8WAD6" hidden="1">#REF!</definedName>
    <definedName name="BEx3EBT9E61ME9BH9K7FZ0CM81P6" hidden="1">#REF!</definedName>
    <definedName name="BEx3EQY1DLE7G1BN4GY27QI7C7L8" hidden="1">#REF!</definedName>
    <definedName name="BEx3FG4DPAPTA9PM2Q6BMWI6BIHV" hidden="1">#REF!</definedName>
    <definedName name="BEx3G8FY85SUKO01ZJQZYO51EA75" hidden="1">#REF!</definedName>
    <definedName name="BEx3GDZH5KHUU0C7RY1PDVGKTH8E" hidden="1">#REF!</definedName>
    <definedName name="BEx3GQ9V1DONRHIKU8HGIPUP1EGT" hidden="1">#REF!</definedName>
    <definedName name="BEx3HUA61ZEHL8K3SCG69RCY2STQ" hidden="1">#REF!</definedName>
    <definedName name="BEx3I40X585V9DGXX5M704TATC2M" hidden="1">#REF!</definedName>
    <definedName name="BEx3IMLPLFDY04Z6ON69TCWA33TL" hidden="1">#REF!</definedName>
    <definedName name="BEx3IQI432WC0WV2UJE6NYF1GPA4" hidden="1">#REF!</definedName>
    <definedName name="BEx3IWN8YPN2XHSCISQB9608ZLOD" hidden="1">#REF!</definedName>
    <definedName name="BEx3J2XUDDF0SSPYVBJC3N2BVRNR" hidden="1">#REF!</definedName>
    <definedName name="BEx3JWB8EIB42E4QPNP0F6ZKJHSM" hidden="1">#REF!</definedName>
    <definedName name="BEx3JZAXL8KNT6BS2DKSBQW8WFTT" hidden="1">#REF!</definedName>
    <definedName name="BEx3L9WT886UPC0M8AH5Y82YAB1H" hidden="1">#REF!</definedName>
    <definedName name="BEx3LD20TU67S4SFLS6JDPTS2T75" hidden="1">#REF!</definedName>
    <definedName name="BEx3LRQPBEYUQ8NMLL8AOZ2SXLOI" hidden="1">#REF!</definedName>
    <definedName name="BEx3MABNX4X8GKPK9G6S99V3G2Q7" hidden="1">#REF!</definedName>
    <definedName name="BEx3MW1VHR8JIAS5J58XQ0CC4L8U" hidden="1">#REF!</definedName>
    <definedName name="BEx3N7FW0O3BI5FG5H3TN8ESSC61" hidden="1">#REF!</definedName>
    <definedName name="BEx3N7VYL8CCBFTRFOA6W3BWAQJ0" hidden="1">#REF!</definedName>
    <definedName name="BEx3N9ZNH79B1RFM01UZ939L0U0O" hidden="1">#REF!</definedName>
    <definedName name="BEx3O85IKWARA6NCJOLRBRJFMEWW" hidden="1">[52]Table!#REF!</definedName>
    <definedName name="BEx3OCY4YGR6Z71ORVF3KYKZMJU6" hidden="1">#REF!</definedName>
    <definedName name="BEx3OK5349EJ2XRYXV7W13YG9FSL" hidden="1">#REF!</definedName>
    <definedName name="BEx3OSDPC76YELEXOE4HPHR08Z63" hidden="1">#REF!</definedName>
    <definedName name="BEx3OUXIAXE35N66GUL332CR3G94" hidden="1">#REF!</definedName>
    <definedName name="BEx3P54EFPJ9XERKXPZGLNSLQXCN" hidden="1">#REF!</definedName>
    <definedName name="BEx3PH99MLZU1LB38QDL3NELDJBG" hidden="1">#REF!</definedName>
    <definedName name="BEx3PPNDD7L6SUISGSI2D375NSCH" hidden="1">#REF!</definedName>
    <definedName name="BEx3PQZZ6L9TOCDKNGIDPO8Y2G54" hidden="1">#REF!</definedName>
    <definedName name="BEx3PYSEMFJYSS2RDO6B03D6AU44" hidden="1">#REF!</definedName>
    <definedName name="BEx3Q3QHHJB3PUJIXDIL8G6EHCRE" hidden="1">#REF!</definedName>
    <definedName name="BEx3Q9QA35ZVN9VVHN81BBIVN881" hidden="1">#REF!</definedName>
    <definedName name="BEx3QD0XYUEL1G6J200V2STCORG5" hidden="1">#REF!</definedName>
    <definedName name="BEx3QH2K40ZZFYJES4QCRY78Q560" hidden="1">#REF!</definedName>
    <definedName name="BEx3R03RXYV80QBKL3D2V0ISS8ZC" hidden="1">#REF!</definedName>
    <definedName name="BEx3RHC3SDU8NKZUL9A2R6A3VPXZ" hidden="1">#REF!</definedName>
    <definedName name="BEx3RSFBB83TAKX7N3F394TT3RW4" hidden="1">#REF!</definedName>
    <definedName name="BEx3RY9N18JFCEFXES3LMDXPF7F8" hidden="1">#REF!</definedName>
    <definedName name="BEx3S2WXUEQA8PLX4U6G9LJB63ZN" hidden="1">#REF!</definedName>
    <definedName name="BEx3SKLKDBHTZYTVGGF49R2IYD2F" hidden="1">#REF!</definedName>
    <definedName name="BEx3SL1NUYCLQWKW8EFSFZGONHKE" hidden="1">#REF!</definedName>
    <definedName name="BEx3ST4Y5OZXSIK7V846SMFT5B23" hidden="1">#REF!</definedName>
    <definedName name="BEx3SWQG9ED1M1Q5D63K0HZ15GQG" hidden="1">#REF!</definedName>
    <definedName name="BEx3TEPSM88IET8PDLKKCHMFEMFM" hidden="1">#REF!</definedName>
    <definedName name="BEx3TO09F9SV99SJXCUC1B49RVCJ" hidden="1">#REF!</definedName>
    <definedName name="BEx3U2E8JCZ00E7VWYNKGRS8LK3C" hidden="1">#REF!</definedName>
    <definedName name="BEx3UJBQWUJW9KX0PXKZ4TRHMR71" hidden="1">#REF!</definedName>
    <definedName name="BEx3UZT4ZOLZRS37PXE79HXGHJFN" hidden="1">#REF!</definedName>
    <definedName name="BEx3V6EJO8BG91O9M5DVBLNPDBKG" hidden="1">#REF!</definedName>
    <definedName name="BEx57DAQAHGDLJSO2MG24D0OFL5Y" hidden="1">#REF!</definedName>
    <definedName name="BEx57LOUFT43ABK4WSS6P9BCZYCL" hidden="1">#REF!</definedName>
    <definedName name="BEx5802QAJKNHFBFPTR0PSRHQPJE" hidden="1">#REF!</definedName>
    <definedName name="BEx591ZJ14LAJI4Q8DU3CQQBHZDV" hidden="1">#REF!</definedName>
    <definedName name="BEx59ADNJGSMSBAXLY7LL64TSWJV" hidden="1">#REF!</definedName>
    <definedName name="BEx59WPJZYWUOEGJHPOVM5ETCM6G" hidden="1">#REF!</definedName>
    <definedName name="BEx5A53I4OI80LV9DRIR9EFD2XUD" hidden="1">#REF!</definedName>
    <definedName name="BEx5ACAHJPLAS35SPSXQ88PJYGPI" hidden="1">#REF!</definedName>
    <definedName name="BEx5ANDOOW91YBCYUL4H4JOJKCSS" hidden="1">#REF!</definedName>
    <definedName name="BEx5ARQ6V82KDMN77WT0B1AK7B5S" hidden="1">#REF!</definedName>
    <definedName name="BEx5AWYYTYKJ68MRE2V4G1FK11ZY" hidden="1">#REF!</definedName>
    <definedName name="BEx5BOJKYU7DBHGYKKZMW4JKUWLW" hidden="1">#REF!</definedName>
    <definedName name="BEx5BQN48A0P0HALA6YWGQLFIY7R" hidden="1">#REF!</definedName>
    <definedName name="BEx5BYVQWFLPQQEOVO15DJTC3FEM" hidden="1">#REF!</definedName>
    <definedName name="BEx5C5RW6MYACFPB966OCJW0Y5FN" hidden="1">#REF!</definedName>
    <definedName name="BEx5CFNXKM793BOGIE93PIP1P9BE" hidden="1">#REF!</definedName>
    <definedName name="BEx5CNR9ZYFH7VDST1YKR6JOAOVD" hidden="1">#REF!</definedName>
    <definedName name="BEx5CQR6PPHZ1S1UI8J4XM1TRDYC" hidden="1">#REF!</definedName>
    <definedName name="BEx5DZ3VL1TBZAO8OBVMZW02UW7H" hidden="1">#REF!</definedName>
    <definedName name="BEx5ECALRZQU2F4VAWJGBVR729OA" hidden="1">#REF!</definedName>
    <definedName name="BEx5EJN27Z4LYC8E5GMGLTRBQAXD" hidden="1">#REF!</definedName>
    <definedName name="BEx5EZ2ORDJQSTT4KQMZALOFR80B" hidden="1">#REF!</definedName>
    <definedName name="BEx5FGR7YST9UWW32VFER0W4LEF2" hidden="1">#REF!</definedName>
    <definedName name="BEx5FSW55LVAZI956T9XU4KIBELE" hidden="1">#REF!</definedName>
    <definedName name="BEx5FTCEIIRM9OOPXK6PB2KJSLTA" hidden="1">#REF!</definedName>
    <definedName name="BEx5G8H70AOIQNK90C2VU5BAF8TV" hidden="1">#REF!</definedName>
    <definedName name="BEx5GE66YNPSS5MSPTBXLYLNUHSJ" hidden="1">#REF!</definedName>
    <definedName name="BEx5GL2CVWMY3S947ALVPBQG1W21" hidden="1">#REF!</definedName>
    <definedName name="BEx5GT5PB17R2GKX3F4H7WWN4M94" hidden="1">#REF!</definedName>
    <definedName name="BEx5GZR2KDETMC7ZPNE1YU6YELWI" hidden="1">#REF!</definedName>
    <definedName name="BEx5I3B4OHOD6SAPLK3PZDRO1GYC" hidden="1">#REF!</definedName>
    <definedName name="BEx5I4CZWURJPJZH95QO8E7MXFWV" hidden="1">#REF!</definedName>
    <definedName name="BEx5I90AJU663KRM79KZ7NYODYOD" hidden="1">#REF!</definedName>
    <definedName name="BEx5J3Q5QE0LIWL4U30DM6IGOMKX" hidden="1">#REF!</definedName>
    <definedName name="BEx5JENVO7X0TBQGRMGKRTMFB470" hidden="1">#REF!</definedName>
    <definedName name="BEx5JMGETO9Q6HBY8CFWAE9JFBTY" hidden="1">#REF!</definedName>
    <definedName name="BEx5JP02DZ97IB62ITCKG1MMWBKN" hidden="1">#REF!</definedName>
    <definedName name="BEx5JTHW7OW4QTNV5XZ3NC20LDLF" hidden="1">#REF!</definedName>
    <definedName name="BEx5K1AKPNBF18M8BS3MHI13PF7R" hidden="1">#REF!</definedName>
    <definedName name="BEx5K21HQCDNYPG2QWFOVS99PE4A" hidden="1">#REF!</definedName>
    <definedName name="BEx5KCJ4JCAHU2E4LCLVKFWL64CX" hidden="1">#REF!</definedName>
    <definedName name="BEx5KM9PJMIQFJSBANJO5FVW3Z28" hidden="1">#REF!</definedName>
    <definedName name="BEx5KOO1FHA4BJJBZGOZKTK8PRRN" hidden="1">#REF!</definedName>
    <definedName name="BEx5KRIL3PFC9PIM7NQWA09TEQWG" hidden="1">#REF!</definedName>
    <definedName name="BEx5L3NHKWQEV3RPY1H8CNMUZYTB" hidden="1">#REF!</definedName>
    <definedName name="BEx5LEQP80MU4AQEW1RA7ESA4FCJ" hidden="1">#REF!</definedName>
    <definedName name="BEx5LHQLR5J24KF5B80K0BLKA894" hidden="1">#REF!</definedName>
    <definedName name="BEx5LQA1EIYQ44ZEC11PK1LCFD8M" hidden="1">#REF!</definedName>
    <definedName name="BEx5LVTQ3L4QAWPF7KNKNRMCP6AM" hidden="1">#REF!</definedName>
    <definedName name="BEx5LWQ2YRWKLHNPUOX7A77685LZ" hidden="1">#REF!</definedName>
    <definedName name="BEx5LXMGXV3JF3P0Y9DPTXNO2M7Z" hidden="1">#REF!</definedName>
    <definedName name="BEx5LYO5AGM9ICPKZBV7EN03XYO9" hidden="1">#REF!</definedName>
    <definedName name="BEx5M6GPDEWU5UCVMEH0KX3Z8FR2" hidden="1">#REF!</definedName>
    <definedName name="BEx5M7T5JER9G2MLDH3G50GCW8PO" hidden="1">#REF!</definedName>
    <definedName name="BEx5MAIGJD3C3AO0RGLKRTEZBVUE" hidden="1">#REF!</definedName>
    <definedName name="BEx5MDT3UZG29SGZT7EVOGQIIAQC" hidden="1">#REF!</definedName>
    <definedName name="BEx5MJSWQ04VS8WFHCZXYA7ZWU81" hidden="1">#REF!</definedName>
    <definedName name="BEx5MLQZM68YQSKARVWTTPINFQ2C" hidden="1">[52]Table!#REF!</definedName>
    <definedName name="BEx5MMNC86QVOJN2453YCU4AR2RA" hidden="1">#REF!</definedName>
    <definedName name="BEx5NUEM24ZED9VYADF1LHA31YNV" hidden="1">#REF!</definedName>
    <definedName name="BEx5OHXI4R617RH4NY6VKOI4ZRA2" hidden="1">#REF!</definedName>
    <definedName name="BEx5OL87PVSZSDHUK8KZBXSXHK2L" hidden="1">#REF!</definedName>
    <definedName name="BEx5OXIKDIYQDT89AL1I005KPLFQ" hidden="1">#REF!</definedName>
    <definedName name="BEx5PHG040UB6SAJGMT6H4JLV2O8" hidden="1">#REF!</definedName>
    <definedName name="BEx5PYJ1M7KNW4566RAPKTK159HP" hidden="1">#REF!</definedName>
    <definedName name="BEx5QGT6ZJDVW73MNRC6IUML0GKF" hidden="1">#REF!</definedName>
    <definedName name="BEx73X3XC1ZL6CMVO2BHHNK6UIPO" hidden="1">#REF!</definedName>
    <definedName name="BEx746ZZ73QHTXKD87X7R3HKC2KM" hidden="1">#REF!</definedName>
    <definedName name="BEx74IZJLRUQ03RCK06W91H2260J" hidden="1">#REF!</definedName>
    <definedName name="BEx757V4HY4OAGXYAJGM7RJQE3NM" hidden="1">#REF!</definedName>
    <definedName name="BEx75BGL4B587TM29E78APZYJUTT" hidden="1">#REF!</definedName>
    <definedName name="BEx75MJT47XEWZSLZAG6IUOQKXIX" hidden="1">#REF!</definedName>
    <definedName name="BEx765A28KL05DU9PG2REPK40UX3" hidden="1">#REF!</definedName>
    <definedName name="BEx76ULV1DTWJ4ESPSCFLSQJ0K01" hidden="1">#REF!</definedName>
    <definedName name="BEx76V1XKGBEDZIV9DV1A2YV1JOI" hidden="1">#REF!</definedName>
    <definedName name="BEx77OQ625E4LSEXLQEMAZHPDMMC" hidden="1">#REF!</definedName>
    <definedName name="BEx77TYVWPO6NP9SOUVZQRC2XIYV" hidden="1">#REF!</definedName>
    <definedName name="BEx781M2QO60KKPDX2TO6722RFCR" hidden="1">#REF!</definedName>
    <definedName name="BEx78A5IYYCMR88AXOWEFKVY8371" hidden="1">#REF!</definedName>
    <definedName name="BEx78A5JAWI6EMCWJ7AJWGAH8AMJ" hidden="1">#REF!</definedName>
    <definedName name="BEx78NSKC3OQCQ4WQAIZ6JURE7GW" hidden="1">#REF!</definedName>
    <definedName name="BEx78OOPYID4QYC9KQ8TPDG220E4" hidden="1">#REF!</definedName>
    <definedName name="BEx79HRD8NL9EMUOALME68ALFZYA" hidden="1">#REF!</definedName>
    <definedName name="BEx79YOUHTDD16ZGGUBH3JDBW1VZ" hidden="1">#REF!</definedName>
    <definedName name="BEx7A433N9J2ITQEZUPIZF7CD1DX" hidden="1">#REF!</definedName>
    <definedName name="BEx7AB4QCPW2AN0ZEGFGT7FTHIE3" hidden="1">#REF!</definedName>
    <definedName name="BEx7AQV3PGI9EVX19Y61TNZWQD3Z" hidden="1">#REF!</definedName>
    <definedName name="BEx7AR5VR6DJRIKDK8W8CU738313" hidden="1">#REF!</definedName>
    <definedName name="BEx7ASYMO87QTI4OGS8RP4M3OLYE" hidden="1">#REF!</definedName>
    <definedName name="BEx7B11YDBMRZG7EYCKJUO3H1Y6F" hidden="1">#REF!</definedName>
    <definedName name="BEx7B3LKPGMDIE1WTF5ZO95GA2PN" hidden="1">#REF!</definedName>
    <definedName name="BEx7BIQJ5XHOJHZUAVG3KLP0T1HX" hidden="1">#REF!</definedName>
    <definedName name="BEx7DD4D7DAI5BN4L7AHWYB979CQ" hidden="1">#REF!</definedName>
    <definedName name="BEx7DLD0FD795J84WI24O8JYS0S5" hidden="1">#REF!</definedName>
    <definedName name="BEx7DUSS66UBUID06EYMF8PYBQFS" hidden="1">#REF!</definedName>
    <definedName name="BEx7DXHVQ3XRVZ2H7QO8TYMIA4P9" hidden="1">#REF!</definedName>
    <definedName name="BEx7F3GG2FI10JUMINUOIYICFVD9" hidden="1">#REF!</definedName>
    <definedName name="BEx7F4NMGGTZWR8S7710RWGFG8W2" hidden="1">#REF!</definedName>
    <definedName name="BEx7FBJRLJUZKK1FVSCNP0F4GBYT" hidden="1">#REF!</definedName>
    <definedName name="BEx7FD712I0X6KBKO0JX3GMMY5X0" hidden="1">#REF!</definedName>
    <definedName name="BEx7FEJOQNYA7A6O7YB4SBB1KK73" hidden="1">#REF!</definedName>
    <definedName name="BEx7FGHPXDVMO0XVNZY1T17B0ELD" hidden="1">#REF!</definedName>
    <definedName name="BEx7FIFWX900P797KW5QYO3P1WJK" hidden="1">#REF!</definedName>
    <definedName name="BEx7FIL87TXQSUJ03S7NBB9S4HA5" hidden="1">#REF!</definedName>
    <definedName name="BEx7FTOFOYQLDCCOJY1H3JHICFOI" hidden="1">#REF!</definedName>
    <definedName name="BEx7FVMORQ1N6SIECWJVJWT23E6Y" hidden="1">#REF!</definedName>
    <definedName name="BEx7FZ2NBD60FXGNYS120WYBTXA3" hidden="1">#REF!</definedName>
    <definedName name="BEx7GMG8RQ2YB3WVSLKZZZKKRMV0" hidden="1">#REF!</definedName>
    <definedName name="BEx7GQCIM1W1OR8EP7JKRMYGFHW2" hidden="1">#REF!</definedName>
    <definedName name="BEx7GSLEAEDT83F2LWWOC5ZLL5JW" hidden="1">#REF!</definedName>
    <definedName name="BEx7H6ZA84EDCYX9HQKE2VH03R77" hidden="1">#REF!</definedName>
    <definedName name="BEx7H7A3IND3XX895B1NI519TC8J" hidden="1">#REF!</definedName>
    <definedName name="BEx7HH642JJCLQA2K5MVGBOYX35E" hidden="1">#REF!</definedName>
    <definedName name="BEx7HHRP6OIBN749NAR4JO512P36" hidden="1">#REF!</definedName>
    <definedName name="BEx7IJTYZHWYWQ1TQVKRC67VVT77" hidden="1">#REF!</definedName>
    <definedName name="BEx7IWV99LM4FB1AXIXRNLT7DZJM" hidden="1">#REF!</definedName>
    <definedName name="BEx7J9B4EOP8JPRQCUQJTYF4X0D6" hidden="1">#REF!</definedName>
    <definedName name="BEx7K0VL25LF11UTEBHWBIQ4JLM9" hidden="1">#REF!</definedName>
    <definedName name="BEx7L3DZH58ZUVXJY3QMJYM4KE2N" hidden="1">#REF!</definedName>
    <definedName name="BEx7L4FTVUMR6F14NTG9D3K9MLOP" hidden="1">#REF!</definedName>
    <definedName name="BEx7LJKMTEYZJCP8M0TWO2JDRFJQ" hidden="1">#REF!</definedName>
    <definedName name="BEx7MKQKD0R67X23GQXPM1HE2G9D" hidden="1">#REF!</definedName>
    <definedName name="BEx8ZRLHXDHHFN4HE218D2MUDKS6" hidden="1">#REF!</definedName>
    <definedName name="BEx8ZY6UFM571XUE82FQZRNOKP90" hidden="1">#REF!</definedName>
    <definedName name="BEx90CVJHW2G83ZSI8F4ZSPTFSPI" hidden="1">#REF!</definedName>
    <definedName name="BEx91KC013O5XC9E5HM1VA49EM0Y" hidden="1">#REF!</definedName>
    <definedName name="BEx91SVH7QJ0CUG5HYFOAHD72EHF" hidden="1">#REF!</definedName>
    <definedName name="BEx91YKG5M0ZZDVWNGF80SPL8GUP" hidden="1">#REF!</definedName>
    <definedName name="BEx91ZGU6MDWLGFEKAJVDV1FHWBD" hidden="1">#REF!</definedName>
    <definedName name="BEx92DJXEXVC627QL1HYSV2VSHSS" hidden="1">#REF!</definedName>
    <definedName name="BEx92KW861N7FJZKVDRGNUM5IGDM" hidden="1">#REF!</definedName>
    <definedName name="BEx935VHGQGAJAXJKSPCC6GC2KIE" hidden="1">#REF!</definedName>
    <definedName name="BEx93EF2OPUY92WSYH0W2RMHNX2M" hidden="1">#REF!</definedName>
    <definedName name="BEx93JYKX5TOYO5L1PMB0RQGHP0K" hidden="1">#REF!</definedName>
    <definedName name="BEx94E8CBMGM9YP8Z0W8OWHAAZH1" hidden="1">#REF!</definedName>
    <definedName name="BEx95WH4ALWSZAHG9VCPSZC0JUGV" hidden="1">#REF!</definedName>
    <definedName name="BEx9656005KACPG20MAJDYUGPRPO" hidden="1">#REF!</definedName>
    <definedName name="BEx965GT5RV6P8J63RC7XNND8ZY6" hidden="1">#REF!</definedName>
    <definedName name="BEx96D9CL97JLH81NWXV3W4FFT37" hidden="1">#REF!</definedName>
    <definedName name="BEx9706NFOGJWDFFOFDUAFC8NNTP" hidden="1">#REF!</definedName>
    <definedName name="BEx979H4ZLWJQ9YXKQGB6V8D4L3N" hidden="1">#REF!</definedName>
    <definedName name="BEx99995OO0X4HC0IQDAISYRWAJG" hidden="1">#REF!</definedName>
    <definedName name="BEx99YFJ8JDPEEEQRABGIA0M020Y" hidden="1">#REF!</definedName>
    <definedName name="BEx9ADPRQZSMQBC5ZVK9Y67PRZBV" hidden="1">#REF!</definedName>
    <definedName name="BEx9AKWPNM58M88D1ZL7PKKW6ES3" hidden="1">#REF!</definedName>
    <definedName name="BEx9ARY7F2Q2JQT63RW0CEZQ1WDB" hidden="1">#REF!</definedName>
    <definedName name="BEx9BAOGUISRQKRB42IUZNSUS3RS" hidden="1">#REF!</definedName>
    <definedName name="BEx9BCBV86NAOTMCAYGOG2K426CC" hidden="1">#REF!</definedName>
    <definedName name="BEx9C17AHM4NMY8G3WK6YQ0T0WDU" hidden="1">#REF!</definedName>
    <definedName name="BEx9CE8Q5XE0YH8VKCM5VA5UDFAV" hidden="1">#REF!</definedName>
    <definedName name="BEx9CJHG02ADUIJ0WCG5FYLWETIN" hidden="1">#REF!</definedName>
    <definedName name="BEx9CMMSQA4LXHX5RGGTAJ9WVHTY" hidden="1">#REF!</definedName>
    <definedName name="BEx9CTDJ6OYUCCHJVREB4QE71EVB" hidden="1">#REF!</definedName>
    <definedName name="BEx9DGLRBAA81DUUOT35XR05XLKG" hidden="1">#REF!</definedName>
    <definedName name="BEx9DIZXF9X0GE90ROFYKV6K3PM9" hidden="1">#REF!</definedName>
    <definedName name="BEx9DMQWOEVJL0S6SOLGSKQCKFRZ" hidden="1">#REF!</definedName>
    <definedName name="BEx9E08EK253W8SNA7NOGR32IG6U" hidden="1">#REF!</definedName>
    <definedName name="BEx9E2S1LDHWNY3YCSQ6AY2CX2VH" hidden="1">#REF!</definedName>
    <definedName name="BEx9EEGVFGD9P2J88ICA4KVPXY9N" hidden="1">#REF!</definedName>
    <definedName name="BEx9EHGQHOBSWB60JAPUOVE46FK0" hidden="1">#REF!</definedName>
    <definedName name="BEx9ETLMP2AKE2M3QAWRUBZF9RZY" hidden="1">#REF!</definedName>
    <definedName name="BEx9FLRVEKHKYUC14ZMVEXYYH8R8" hidden="1">#REF!</definedName>
    <definedName name="BEx9FTV6G6YV8J0OT4PU9RHVHT1K" hidden="1">#REF!</definedName>
    <definedName name="BEx9G17GB2V3PQ50QQFW2NROEZT9" hidden="1">#REF!</definedName>
    <definedName name="BEx9G892CF6SM99J007LDYZPPYNL" hidden="1">#REF!</definedName>
    <definedName name="BEx9GJCC7BWX156MTPY59VC5JN0O" hidden="1">#REF!</definedName>
    <definedName name="BEx9GNU701BD7YSS9TFG6GMA2Z8A" hidden="1">#REF!</definedName>
    <definedName name="BEx9H9V5D52IFWEZD3I221Z2VYVD" hidden="1">#REF!</definedName>
    <definedName name="BEx9HQHV4N00R3PBTH3QTYPDU3WQ" hidden="1">#REF!</definedName>
    <definedName name="BEx9IX1ZRFUE85ATW4NGTSACFIOO" hidden="1">#REF!</definedName>
    <definedName name="BEx9J1EJIB9UVZKMZ7QHB9U6VVOO" hidden="1">#REF!</definedName>
    <definedName name="BEx9KOLEEYMV3W64NCKZJNZXC4VA" hidden="1">#REF!</definedName>
    <definedName name="BExAWZDUSK28YKSZSG86XRM609Z4" hidden="1">#REF!</definedName>
    <definedName name="BExAX2TU15VIP65OGKSZD41PMO4N" hidden="1">#REF!</definedName>
    <definedName name="BExAX6FBDZEL99ECZASRIFLNQ6YO" hidden="1">#REF!</definedName>
    <definedName name="BExAXEDC2IXZ6Z8R5OUFS8OGJR89" hidden="1">#REF!</definedName>
    <definedName name="BExAXI9K2PJQH4QLETR7MGS2BNZZ" hidden="1">#REF!</definedName>
    <definedName name="BExAXL3ZT02BUZOGSRNS6WGCOV7K" hidden="1">#REF!</definedName>
    <definedName name="BExAXL40LDNIK611AYB1QPTYW9XW" hidden="1">#REF!</definedName>
    <definedName name="BExAXQT0I17XIPB85YJV72GNZP2J" hidden="1">#REF!</definedName>
    <definedName name="BExAY9DZDS6RN4F7LPICOBGZ4AF5" hidden="1">#REF!</definedName>
    <definedName name="BExAY9ZJT64UBNSHPOGOXOER0FA5" hidden="1">#REF!</definedName>
    <definedName name="BExAYOO9DKXP4BYOJNDXGK1R2ZSV" hidden="1">#REF!</definedName>
    <definedName name="BExAYVKDXJJ761HTFFUOH6P2CSF7" hidden="1">#REF!</definedName>
    <definedName name="BExAZ85JZZ9SZIMM6NIPT3SN5UEK" hidden="1">#REF!</definedName>
    <definedName name="BExAZNFTTSXASHLBAG5O0MNFU583" hidden="1">#REF!</definedName>
    <definedName name="BExB0OASZZC08FMDYX9HRSM9OXEF" hidden="1">#REF!</definedName>
    <definedName name="BExB12OPX4FIWY3UUQ7N9MXBTXY2" hidden="1">#REF!</definedName>
    <definedName name="BExB12ZHTPYICL0A8RA5MRDZPYAX" hidden="1">#REF!</definedName>
    <definedName name="BExB1D6DDDMV7AOB9S4XD45OPKJ3" hidden="1">#REF!</definedName>
    <definedName name="BExB1FKN9YUYJ7B8ZJSMRSJ6ONT6" hidden="1">#REF!</definedName>
    <definedName name="BExB1HIQKUZGEBQ2MPH0TPTAZKIT" hidden="1">#REF!</definedName>
    <definedName name="BExB1I4BK3AB6GEEFY7ZAOON31BO" hidden="1">#REF!</definedName>
    <definedName name="BExB1R9F69XPKZAA80EU80W54PQG" hidden="1">#REF!</definedName>
    <definedName name="BExB1UENFKIO27UN311RA6Q7UZX5" hidden="1">#REF!</definedName>
    <definedName name="BExB2IDUTAQW9TBNDC784JWKUJ4Y" hidden="1">#REF!</definedName>
    <definedName name="BExB2V4G4W3DIHZU05TOOTUR2SQF" hidden="1">#REF!</definedName>
    <definedName name="BExB2ZRMTAVD9LIX06XGHXLK6JJT" hidden="1">#REF!</definedName>
    <definedName name="BExB35M4M9VQF0DHGYBEA3KV711P" hidden="1">#REF!</definedName>
    <definedName name="BExB3VON6SEIL86A8W16JU7HQYZ1" hidden="1">#REF!</definedName>
    <definedName name="BExB406HXCZGNSDPPO8VOG1110ZG" hidden="1">#REF!</definedName>
    <definedName name="BExB4B9PTN6T4CSKH6U5OZ3JFDD8" hidden="1">#REF!</definedName>
    <definedName name="BExB4R5JZFW6A1CMY56N51JV2U9K" hidden="1">#REF!</definedName>
    <definedName name="BExB541CBB1D8CTY30SOY75V64NO" hidden="1">#REF!</definedName>
    <definedName name="BExB5QO30WI9WES28Y2RINNXRHWC" hidden="1">#REF!</definedName>
    <definedName name="BExB6692ZQP36NHHWV7TLSTYCP8G" hidden="1">#REF!</definedName>
    <definedName name="BExB6CZTE0PWILZ6X0SQ2FCCSK0D" hidden="1">#REF!</definedName>
    <definedName name="BExB6Q6JKBMO3M4WX8XUD0JET6HB" hidden="1">#REF!</definedName>
    <definedName name="BExB9S66MFUL9J891R547MSVIVV1" hidden="1">#REF!</definedName>
    <definedName name="BExBADAS32QRXYAGRUJJ5WIB38IT" hidden="1">#REF!</definedName>
    <definedName name="BExBAGQYIBV77JKN346FU4VT1MB4" hidden="1">#REF!</definedName>
    <definedName name="BExBATS6QTKFZ3S66DBSAAJJ1257" hidden="1">#REF!</definedName>
    <definedName name="BExBB9D9GNURCRZN3NR6UY375OX5" hidden="1">#REF!</definedName>
    <definedName name="BExBBR7B9SNIK0F1ZFZCIDIRPJ7K" hidden="1">#REF!</definedName>
    <definedName name="BExBBUHV61O685ZY627SA7P8WBXK" hidden="1">#REF!</definedName>
    <definedName name="BExBC1E0OSAN1SNAWHJARS3IV9NC" hidden="1">#REF!</definedName>
    <definedName name="BExBC6S9JZS9ZX6V7SBKDJ5R3CGN" hidden="1">#REF!</definedName>
    <definedName name="BExBCADPFWBYDQS63LPG5W0RDQ7S" hidden="1">#REF!</definedName>
    <definedName name="BExBCDTV7GTBOTIE9EFJ36EX4FKM" hidden="1">#REF!</definedName>
    <definedName name="BExBCK4H2CF3XDL7AH3W254CWF4R" hidden="1">#REF!</definedName>
    <definedName name="BExBCMTEH63P6H1CKWQH2DGVNSVX" hidden="1">#REF!</definedName>
    <definedName name="BExBCT9FOTU3FK4WAUA6GB9K6ZE1" hidden="1">#REF!</definedName>
    <definedName name="BExBCZUU1UR90PQUCOSYNFQQTXI1" hidden="1">#REF!</definedName>
    <definedName name="BExBD1CR31JE4TBZEMZ6ZNRFIDNP" hidden="1">#REF!</definedName>
    <definedName name="BExBDTDIHS3IA85P49E3FM64KE4B" hidden="1">#REF!</definedName>
    <definedName name="BExBDWDG2GXBTEGBOQMQLB38QUEV" hidden="1">#REF!</definedName>
    <definedName name="BExBDZITI2UCDSH0V24NITQG9SFA" hidden="1">#REF!</definedName>
    <definedName name="BExBE4M6YL512JJD7QCT5NHC893P" hidden="1">#REF!</definedName>
    <definedName name="BExBE5TF7MEU17QGA6MS94KYOB6S" hidden="1">#REF!</definedName>
    <definedName name="BExBF0U1PNBWLGLVVPNYEZHKB0ON" hidden="1">#REF!</definedName>
    <definedName name="BExBF3TXJTJ52WTH5JS1IEEUKRWA" hidden="1">#REF!</definedName>
    <definedName name="BExCRRIBGG57IJ1DUG0GCSPL72DO" hidden="1">#REF!</definedName>
    <definedName name="BExCS078RE3CUATM8A8NCC0WWHGC" hidden="1">#REF!</definedName>
    <definedName name="BExCSGZG9G2SOKYYBCQF48XUIYCJ" hidden="1">#REF!</definedName>
    <definedName name="BExCTQZJPHR6ZS62X5S3OULBDPB6" hidden="1">#REF!</definedName>
    <definedName name="BExCU0A2NCLQJ16YURZ8PRF538R0" hidden="1">#REF!</definedName>
    <definedName name="BExCU16FAFHSYEENQXBNLERR7V3K" hidden="1">#REF!</definedName>
    <definedName name="BExCUD60H1UMM2E28QIX022PMAO3" hidden="1">#REF!</definedName>
    <definedName name="BExCUGWTFZ38UIFSQYODT0T8SALC" hidden="1">#REF!</definedName>
    <definedName name="BExCUPAWHM0P4BSKFZ5SJKV1ERM7" hidden="1">#REF!</definedName>
    <definedName name="BExCUW1Q2AR1JX2Z1B9CGJ6H60GY" hidden="1">#REF!</definedName>
    <definedName name="BExCUW1RF5RHW7OK9J4GFUGR30IK" hidden="1">#REF!</definedName>
    <definedName name="BExCVBXG4TTE2ERW52ZA09FBTDH2" hidden="1">#REF!</definedName>
    <definedName name="BExCVKH0KFLY4D0IVRFGVTJYRXFX" hidden="1">#REF!</definedName>
    <definedName name="BExCVWLXVAKW0MGL9EAXK4DRRB6T" hidden="1">#REF!</definedName>
    <definedName name="BExCWC6ZLAGLNWJKZ9EFR65F4JWU" hidden="1">#REF!</definedName>
    <definedName name="BExCWQKUXOBL0RNJALCUACW4YQX4" hidden="1">#REF!</definedName>
    <definedName name="BExCWX69ER7R6C6VGOZAPRGXJR2R" hidden="1">#REF!</definedName>
    <definedName name="BExCXAYLA3TMOHIRCEXCXXUSNOKZ" hidden="1">#REF!</definedName>
    <definedName name="BExCXC0EIRZGKHGFWVH6BZGZKSL5" hidden="1">#REF!</definedName>
    <definedName name="BExCXQZRLUMJNYMWD05A43NO9T8T" hidden="1">#REF!</definedName>
    <definedName name="BExCY4H9JMPB090TG2SILY28IPCR" hidden="1">#REF!</definedName>
    <definedName name="BExCYK7MZ56O5XIV8T5XIE9VBQXN" hidden="1">#REF!</definedName>
    <definedName name="BExCZ5CF0NVB362AG8BFX5T8DT5N" hidden="1">#REF!</definedName>
    <definedName name="BExCZBHJ4ZDFD4N4ZS7VAL7FA7P7" hidden="1">#REF!</definedName>
    <definedName name="BExCZI8DN63MH7NN59HYS98T5Q2L" hidden="1">#REF!</definedName>
    <definedName name="BExCZMFFDO3L8QQLAHSU5J62KBB3" hidden="1">#REF!</definedName>
    <definedName name="BExD06SXR2OPV4282WTX6ARRQ4JS" hidden="1">#REF!</definedName>
    <definedName name="BExD0WQ71JYMUDXQTQEITA6DXV3F" hidden="1">#REF!</definedName>
    <definedName name="BExD189NLCZ0MV1E8GXPW23W160D" hidden="1">#REF!</definedName>
    <definedName name="BExD19GTEHJBYR4VX17GCA8PX1TZ" hidden="1">#REF!</definedName>
    <definedName name="BExD2E2R2X0QEV6TBECCCAZD2I05" hidden="1">#REF!</definedName>
    <definedName name="BExD2MRMSOCW29ZLJ226FVCE2K34" hidden="1">#REF!</definedName>
    <definedName name="BExD2RK9LE7I985N677G3WNH5DIV" hidden="1">#REF!</definedName>
    <definedName name="BExD2Z7CASYDT3QU58HWNONA9G77" hidden="1">#REF!</definedName>
    <definedName name="BExD37W7YUULHO5DGYRP7KYM65NC" hidden="1">#REF!</definedName>
    <definedName name="BExD3PKTT0MHJPK56ADYPFIYXKO7" hidden="1">#REF!</definedName>
    <definedName name="BExD47UZN79E7UZ1PF13H1AL03VT" hidden="1">#REF!</definedName>
    <definedName name="BExD4B5OJKUPJMFR7AZJGR6UVR3E" hidden="1">#REF!</definedName>
    <definedName name="BExD4RHMHOHG2WM6HI950PSP13F8" hidden="1">#REF!</definedName>
    <definedName name="BExD5MNQPU530E0B9C0932HMZOIH" hidden="1">#REF!</definedName>
    <definedName name="BExD5P7D7B3TCMJQY4TM56KCPB73" hidden="1">#REF!</definedName>
    <definedName name="BExD6BZF6UGC8YXEZJ8URJDY0HUJ" hidden="1">#REF!</definedName>
    <definedName name="BExD6TIHLN0JFY7ORX3ACVB6A6C6" hidden="1">#REF!</definedName>
    <definedName name="BExD6XV0BDU8LPQPWSKHU0XX0UPR" hidden="1">#REF!</definedName>
    <definedName name="BExD6ZCZFODYA8YZTP8FTLA330HB" hidden="1">#REF!</definedName>
    <definedName name="BExD7CE8ZR0EL3ZQP0AYQ5XQUH9L" hidden="1">#REF!</definedName>
    <definedName name="BExD7GAIHX094KROB46WFTL2XBWL" hidden="1">#REF!</definedName>
    <definedName name="BExD7IZMKM0QIFE7EV1NYL6EZVJZ" hidden="1">#REF!</definedName>
    <definedName name="BExD7SVOH5J3ZVHK9KI2N1XE0CC3" hidden="1">#REF!</definedName>
    <definedName name="BExD7V4PCVR1ACVPOJXKJ4CSROIX" hidden="1">#REF!</definedName>
    <definedName name="BExD819S39VUTMASCBMYI883THJ3" hidden="1">#REF!</definedName>
    <definedName name="BExD8CYKX2WGEDSW6KFP6MND1PM0" hidden="1">#REF!</definedName>
    <definedName name="BExD8H5MGJFMK4HK6DOAGTFYV6JT" hidden="1">#REF!</definedName>
    <definedName name="BExD8KWFYVMYYY2YJ34JT4QNLLTE" hidden="1">#REF!</definedName>
    <definedName name="BExD99H743IK2ZJ2TWR56KVB4VRI" hidden="1">#REF!</definedName>
    <definedName name="BExD9IMBI0P6S6QRAXHE26HMK86D" hidden="1">#REF!</definedName>
    <definedName name="BExDB39GNDHCPPB7U2PZQO5TJ1OI" hidden="1">#REF!</definedName>
    <definedName name="BExDBECMZ4557TC3SV15Y4CASH86" hidden="1">#REF!</definedName>
    <definedName name="BExDBECNFJKO0HIOIKTWDCSWP755" hidden="1">#REF!</definedName>
    <definedName name="BExDBI8WRY61SHXKAT4UFXLB15E8" hidden="1">#REF!</definedName>
    <definedName name="BExDBZBW3EHQF6J0XXIT3ZMXPL8C" hidden="1">#REF!</definedName>
    <definedName name="BExENRJDC2MGQRJ6EHLAWX5I4SRS" hidden="1">#REF!</definedName>
    <definedName name="BExEP7388TKNL6FEJW00XN7FHEUG" hidden="1">#REF!</definedName>
    <definedName name="BExEPDZDP7PKYA5HNXZO73VMK6K3" hidden="1">#REF!</definedName>
    <definedName name="BExEQD73QE34MW57L1HFXSTB7QEG" hidden="1">#REF!</definedName>
    <definedName name="BExER2YZG538TJQ571VUNCKYA9EY" hidden="1">#REF!</definedName>
    <definedName name="BExERCETL5ZVXSS6EENB85QCSRYG" hidden="1">#REF!</definedName>
    <definedName name="BExERIUTB21WQ9WVQXUCDCGSH23E" hidden="1">#REF!</definedName>
    <definedName name="BExERSLFEDXNMOLAZ2VOI6VVJCBW" hidden="1">#REF!</definedName>
    <definedName name="BExERWCEBKQRYWRQLYJ4UCMMKTHG" hidden="1">[52]Table!#REF!</definedName>
    <definedName name="BExERWSHS5678NWP0NM8J09K2OGY" hidden="1">#REF!</definedName>
    <definedName name="BExET8W4WKBX8KVKGL2Z0Z2SGQY0" hidden="1">#REF!</definedName>
    <definedName name="BExETGJ6XFQUKYUCEX9QZ022QA94" hidden="1">#REF!</definedName>
    <definedName name="BExETP89DEX32BW4WNAZ9NS3DBX4" hidden="1">#REF!</definedName>
    <definedName name="BExETQFFLH766OHX0PD3NEIK0DIF" hidden="1">#REF!</definedName>
    <definedName name="BExETVDCXGPYA4OP2UI1URTJ60TK" hidden="1">#REF!</definedName>
    <definedName name="BExEUM6Y5MUDV2WYYY9ICV8796JQ" hidden="1">#REF!</definedName>
    <definedName name="BExEUMXZEXKN3524QOXQ6XD8L6LJ" hidden="1">#REF!</definedName>
    <definedName name="BExEUTOOSAR1CJ6S2O9NTTQMWXNZ" hidden="1">#REF!</definedName>
    <definedName name="BExEV5DI95CX0GCH5UOVKZQACGJ6" hidden="1">#REF!</definedName>
    <definedName name="BExEVAM8BLTWVS6IMVJWDOZBQK9R" hidden="1">#REF!</definedName>
    <definedName name="BExEVL3UZ22W55ZRF3F0J21PKQLX" hidden="1">#REF!</definedName>
    <definedName name="BExEVTHZ5VHPAKU46YN7XGYAJ7RA" hidden="1">#REF!</definedName>
    <definedName name="BExEW6357VV6LVZCWOOM0R3T78QK" hidden="1">#REF!</definedName>
    <definedName name="BExEWHXF5F2E8FN7TRI5U2ZY0T0P" hidden="1">#REF!</definedName>
    <definedName name="BExEWNBHFYFV36HTMMRF1RFTCY36" hidden="1">#REF!</definedName>
    <definedName name="BExEXELCLB48ZJ4NGTC7SHMI4Y8E" hidden="1">#REF!</definedName>
    <definedName name="BExEXN4RBEALV4D47VOLQDX2H9IK" hidden="1">#REF!</definedName>
    <definedName name="BExEY067KMBNYP9WMRGOH8ITDBLD" hidden="1">#REF!</definedName>
    <definedName name="BExEY7TE1CKYZPMDAK8N13EGG76U" hidden="1">#REF!</definedName>
    <definedName name="BExEYGCSYH6XC1X89ZT8VJVQ6THP" hidden="1">#REF!</definedName>
    <definedName name="BExEYR589U84ZJUBNZJCAH1LSX8O" hidden="1">#REF!</definedName>
    <definedName name="BExEYVHM7COM2XBAZH71USCAT6K9" hidden="1">#REF!</definedName>
    <definedName name="BExEYW8O56SE67A8CIT413PPQFWN" hidden="1">#REF!</definedName>
    <definedName name="BExEYXQGOT90CC2QXVUDAMIS2SD6" hidden="1">#REF!</definedName>
    <definedName name="BExEYXVYLCCZ44RL1X65WUGEFJUG" hidden="1">#REF!</definedName>
    <definedName name="BExEYY17N22FDMK6IA4HQRCTNPYL" hidden="1">#REF!</definedName>
    <definedName name="BExEZFPZKLS4GGKV39NX0GL8AK7B" hidden="1">#REF!</definedName>
    <definedName name="BExEZH2GR349SV7YNT3O2R0IOKOW" hidden="1">#REF!</definedName>
    <definedName name="BExEZQYJW81F362CWKW5HLAAM45I" hidden="1">#REF!</definedName>
    <definedName name="BExEZSWLMZZ2RK34GSJ9Q3NPCFT2" hidden="1">#REF!</definedName>
    <definedName name="BExF0QH116YF95UAL83HSM0C2X7Y" hidden="1">#REF!</definedName>
    <definedName name="BExF0UIKXALY9XRP1XO1NEXPAJWW" hidden="1">#REF!</definedName>
    <definedName name="BExF200VK438ANZMJEAPZ2RQDB8U" hidden="1">#REF!</definedName>
    <definedName name="BExF21OBXGVA9D1CPMHVJHL599BC" hidden="1">#REF!</definedName>
    <definedName name="BExF28PXA9VBW4OZ74OITX6LHR12" hidden="1">#REF!</definedName>
    <definedName name="BExF2LR83KWDOSK9ACAROCGMTQ8X" hidden="1">#REF!</definedName>
    <definedName name="BExF3AS2T7GFVNU9JPBXWUQH845Y" hidden="1">#REF!</definedName>
    <definedName name="BExF3GBMLCA5ZT2251N0N3CRN11O" hidden="1">#REF!</definedName>
    <definedName name="BExF3RET913530OJZJYWUA4LCSLF" hidden="1">#REF!</definedName>
    <definedName name="BExF4W68H6TQUYVHQV6X91VU2R6B" hidden="1">#REF!</definedName>
    <definedName name="BExF4YF7U2ZGLCN837VQVO6TYNG4" hidden="1">#REF!</definedName>
    <definedName name="BExF59NQHJ39J7AF8B91RVX0H3P6" hidden="1">#REF!</definedName>
    <definedName name="BExF62QB08TF4UWURSWNT6FH5Q63" hidden="1">#REF!</definedName>
    <definedName name="BExF6AYZB2RIE8HON4X6C1B3UWU6" hidden="1">#REF!</definedName>
    <definedName name="BExF6JNWE4H8L694Y8Z1VCZ9EMVP" hidden="1">#REF!</definedName>
    <definedName name="BExF6LREBZCI7PT5NUNWT6DCN6E3" hidden="1">#REF!</definedName>
    <definedName name="BExF71SL7S5BDGRZ694893ZZ2ZTI" hidden="1">#REF!</definedName>
    <definedName name="BExF73AIIKL35QQA7WA970RV92N9" hidden="1">#REF!</definedName>
    <definedName name="BExF79FSAWZY362NZY190LXDPSZQ" hidden="1">#REF!</definedName>
    <definedName name="BExF7FVNFEHQQH5MIO6AIUWSERR7" hidden="1">#REF!</definedName>
    <definedName name="BExF7RV9JQHNUU59Z7TLWW2ARAN8" hidden="1">#REF!</definedName>
    <definedName name="BExF84R8ZH2K4C0CYI1IVFH8WUYD" hidden="1">#REF!</definedName>
    <definedName name="BExF9CTA0UGH0U2JUPUJKMEEI1Z2" hidden="1">#REF!</definedName>
    <definedName name="BExGKNC6UCNO0YTOPVJZMQ34IVMH" hidden="1">#REF!</definedName>
    <definedName name="BExGKQMV1Z8H9TW3VZUFXPI6DVXW" hidden="1">#REF!</definedName>
    <definedName name="BExGKT17Q7NLLXEVPD5JH5USNBZN" hidden="1">#REF!</definedName>
    <definedName name="BExGLWLDUTPIGQQ6DK0CE0ADXLI7" hidden="1">#REF!</definedName>
    <definedName name="BExGMEFBL47KYW564WF1RQ6VY453" hidden="1">#REF!</definedName>
    <definedName name="BExGN0LRKAPMAKXJTDAKS7Q1MV6S" hidden="1">#REF!</definedName>
    <definedName name="BExGNCFW1HJRE2CBZ65J7JB4DCF3" hidden="1">#REF!</definedName>
    <definedName name="BExGNPBUQ4MFVXFVD9LJPL5PZU68" hidden="1">#REF!</definedName>
    <definedName name="BExGNSXAVF53F9ICO5U7I3Y5BS52" hidden="1">#REF!</definedName>
    <definedName name="BExGOE7C2HSW9M6L6R25H0Z4JEKM" hidden="1">#REF!</definedName>
    <definedName name="BExGOECOASDD2M0871K3TE4BADXM" hidden="1">#REF!</definedName>
    <definedName name="BExGOI3M84PCOV0FSX0APR834A9T" hidden="1">#REF!</definedName>
    <definedName name="BExGOL903YF63SRYHHD7UNE2B0E7" hidden="1">#REF!</definedName>
    <definedName name="BExGOROWSCEN1I6IXZVXWNFSY76K" hidden="1">#REF!</definedName>
    <definedName name="BExGP92PHB7SGWRMELGZUDA3ITC4" hidden="1">#REF!</definedName>
    <definedName name="BExGPB0QWZQYZ4O1B28QZMIZK4R5" hidden="1">#REF!</definedName>
    <definedName name="BExGQOX5SC3QE5GND2P8HAHC7ZN6" hidden="1">#REF!</definedName>
    <definedName name="BExGQP2M90PWKZU8RDMLC9SJN90J" hidden="1">#REF!</definedName>
    <definedName name="BExGQRM9NCME1AQA8RNH8GRKBEY8" hidden="1">#REF!</definedName>
    <definedName name="BExGR23WEFG8G3CHQC5Q2M1VP9Q0" hidden="1">#REF!</definedName>
    <definedName name="BExGRHZROC86IFGNDBDWZNBH5Q2V" hidden="1">#REF!</definedName>
    <definedName name="BExGRWOG8H774BWL55XHDM510RIO" hidden="1">#REF!</definedName>
    <definedName name="BExGSJGGF5GHK92IND17RKWFWEKZ" hidden="1">#REF!</definedName>
    <definedName name="BExGU7ZTX2CHIFOBRPQN0GMSHA08" hidden="1">#REF!</definedName>
    <definedName name="BExGUQVJE1MV019H8EUN9O73RXA9" hidden="1">#REF!</definedName>
    <definedName name="BExGVDI3NGAAJMAX5S8JWC25CE8P" hidden="1">#REF!</definedName>
    <definedName name="BExGVFWDKW8LO48OL2ZZUGFJFDDA" hidden="1">#REF!</definedName>
    <definedName name="BExGW0KVOL93Z29HD7AAKNQ59I24" hidden="1">#REF!</definedName>
    <definedName name="BExGWNYGBPUL7X3VNPSQSFYIQMYN" hidden="1">#REF!</definedName>
    <definedName name="BExGWVG20DYSU5RNZ54OC5X84XY2" hidden="1">#REF!</definedName>
    <definedName name="BExGX453OMLZPGJF63K8PNB8EDJJ" hidden="1">#REF!</definedName>
    <definedName name="BExGXES3LAB0M7THL3JXP9KC15Z6" hidden="1">#REF!</definedName>
    <definedName name="BExGXQGVELUHEDSBNLEGTLOGNVS5" hidden="1">#REF!</definedName>
    <definedName name="BExGYHAGH0IZT9WAS43U752U84WI" hidden="1">#REF!</definedName>
    <definedName name="BExGYXXCM53K2H84S4WZTHTHZPHE" hidden="1">#REF!</definedName>
    <definedName name="BExGYY2PBI68I55GPNKXV5RYR1WF" hidden="1">#REF!</definedName>
    <definedName name="BExGZ0MC1XT4VWABFT1UK2UMI0CP" hidden="1">#REF!</definedName>
    <definedName name="BExGZ60JQ1MPD8X3GHXV4FGQHI51" hidden="1">#REF!</definedName>
    <definedName name="BExGZSN96MC2HMMYQ3BMZ50490SJ" hidden="1">#REF!</definedName>
    <definedName name="BExGZYXS0GTA29TRAW6KAUBGG6D4" hidden="1">#REF!</definedName>
    <definedName name="BExH07XC83E8WXF2O7EJTNS1DOZD" hidden="1">#REF!</definedName>
    <definedName name="BExH0OV0ZUMAOHT2N55TDQN8BQQ3" hidden="1">#REF!</definedName>
    <definedName name="BExH0Y5JGUO7Z6TD8HXAB8MDIXSA" hidden="1">#REF!</definedName>
    <definedName name="BExH1AFVY3DFB10LXJXXA05EU6X8" hidden="1">#REF!</definedName>
    <definedName name="BExH1NRXNXU0WLQASP81I62087ON" hidden="1">#REF!</definedName>
    <definedName name="BExH1PKOI05S2O7Q4DAXT73Y2TMQ" hidden="1">#REF!</definedName>
    <definedName name="BExH1QMD1UU8X5NZERDZ7OIP3IBI" hidden="1">#REF!</definedName>
    <definedName name="BExH23YLP69ZCK8B8NYHZLU3YVQ6" hidden="1">#REF!</definedName>
    <definedName name="BExH2B014ZRUKF21HR5ITUBJ5GA7" hidden="1">#REF!</definedName>
    <definedName name="BExH2JUENVC37EO30IDYQFJ2E8JM" hidden="1">#REF!</definedName>
    <definedName name="BExH2TFPHH1JP4S9KX3QZZLMOYSU" hidden="1">#REF!</definedName>
    <definedName name="BExH2VU17ZSQ6UMFZ9FOP753TT9E" hidden="1">#REF!</definedName>
    <definedName name="BExH3BPW245WVGA1K1DGTL1XWDCH" hidden="1">#REF!</definedName>
    <definedName name="BExH4HTPYPQ91XIJ8IWIMHWOB0RA" hidden="1">#REF!</definedName>
    <definedName name="BExIG9FMY6OOSODNTWQJ2F28Y2FK" hidden="1">#REF!</definedName>
    <definedName name="BExIH51URLQJA6KNX5CJKIUIR5UQ" hidden="1">#REF!</definedName>
    <definedName name="BExIHNMT9P59WY619GEWB1XONTAE" hidden="1">#REF!</definedName>
    <definedName name="BExIHNMTY8HBM7KQDSTMXEM6MHL4" hidden="1">#REF!</definedName>
    <definedName name="BExIHU2VSXTKRMO3RHJI6RZ206Q5" hidden="1">#REF!</definedName>
    <definedName name="BExIHZ6ALVREAYK4T741OOLGXOZA" hidden="1">#REF!</definedName>
    <definedName name="BExII20QQ1K3GHOPL1ZQX5SL618M" hidden="1">#REF!</definedName>
    <definedName name="BExIJ8Q4WWPTKVONF0FPLTD4L7CH" hidden="1">#REF!</definedName>
    <definedName name="BExIJ9MI8QNCVF6L1SK4ZWC4CPJ7" hidden="1">#REF!</definedName>
    <definedName name="BExIJZP8AKK000EFDGK7KZ1YKRXT" hidden="1">#REF!</definedName>
    <definedName name="BExIK8ZQ90ATCDEFBDED0D53Z9AE" hidden="1">#REF!</definedName>
    <definedName name="BExIKB38AX57HI5VZUFKLKXNDWDT" hidden="1">#REF!</definedName>
    <definedName name="BExIL45UAJTQCLO0PRR3OAT4FUN0" hidden="1">#REF!</definedName>
    <definedName name="BExIL993LFYI0SZMLH9G8TABI2JJ" hidden="1">#REF!</definedName>
    <definedName name="BExILJ558DU4VWYTKQGUZWNZN6KS" hidden="1">#REF!</definedName>
    <definedName name="BExIM02UP3RCUWZ2RO86WO6595EZ" hidden="1">#REF!</definedName>
    <definedName name="BExIMIT427CJSYOCFG8JGTIJC8EC" hidden="1">#REF!</definedName>
    <definedName name="BExIMLSZH0I7OVLIVJM5UN9BWU8L" hidden="1">#REF!</definedName>
    <definedName name="BExIMTAR1TFV3DP2D7HWECJEOYUG" hidden="1">#REF!</definedName>
    <definedName name="BExIN5FO1SNWLO6R6Q4GHTNKORFM" hidden="1">#REF!</definedName>
    <definedName name="BExIN8FK0VJT3CRRWGRO3XE26YZS" hidden="1">#REF!</definedName>
    <definedName name="BExINVT50DNQFXWZEBLEC0HIJDBS" hidden="1">#REF!</definedName>
    <definedName name="BExINYT1S9HTKX12F6T1MBDFL53T" hidden="1">#REF!</definedName>
    <definedName name="BExIOEUDLMQULYKSXV94CO63QD9I" hidden="1">#REF!</definedName>
    <definedName name="BExIP3EYMLXYSYD644AIULVB4SM4" hidden="1">#REF!</definedName>
    <definedName name="BExIP5D6ADDP90OWNI04BYR5VV3I" hidden="1">#REF!</definedName>
    <definedName name="BExIPKCNG2M6L73ES2UQI5310WB7" hidden="1">#REF!</definedName>
    <definedName name="BExIPLJTRJRKOL7VVP0PEP05W0QL" hidden="1">#REF!</definedName>
    <definedName name="BExIPYFR9Q89IRAL0HPOES7623H9" hidden="1">#REF!</definedName>
    <definedName name="BExIPZHFIHHENX10F1WJF49ERAKZ" hidden="1">#REF!</definedName>
    <definedName name="BExIQCDFFALELXAMMR1ZQBGNV1HO" hidden="1">#REF!</definedName>
    <definedName name="BExIQCTILU1D6OD8XR0K44Z9OTI8" hidden="1">#REF!</definedName>
    <definedName name="BExIQIII4MABGPDVFEBH294F5JBS" hidden="1">#REF!</definedName>
    <definedName name="BExIRAOR5FL7GR4WXW2GEM7QH9FV" hidden="1">#REF!</definedName>
    <definedName name="BExIREVSVI86QKRKMIEFTS8M0263" hidden="1">#REF!</definedName>
    <definedName name="BExIS29F11IOAXHRR3QDP3QZW5SO" hidden="1">#REF!</definedName>
    <definedName name="BExISE8Y1CUMUJ93LA9D591EJAYF" hidden="1">#REF!</definedName>
    <definedName name="BExISJ6WFYQKE0RGTDWHAWUAE1AP" hidden="1">#REF!</definedName>
    <definedName name="BExIT2IT2V9GEHP8BOT7V4TQL64A" hidden="1">#REF!</definedName>
    <definedName name="BExITHT0OOF8MB8CIEVJHHVL6HV3" hidden="1">#REF!</definedName>
    <definedName name="BExITN1YZJS2PF0O7FSXLM6OHH4O" hidden="1">#REF!</definedName>
    <definedName name="BExIUB6GMB0SK1G4X7OS9A0AYW30" hidden="1">#REF!</definedName>
    <definedName name="BExIULYTKJ6F74ZZ6GFR3H0502B9" hidden="1">#REF!</definedName>
    <definedName name="BExIUXI7T2XUZCSZE9GKUIN8NC2X" hidden="1">#REF!</definedName>
    <definedName name="BExIVHVWLE97GSYXI5MCGEPG5OPB" hidden="1">#REF!</definedName>
    <definedName name="BExIWNE5TNAIO6CZ30W4CE475UDO" hidden="1">#REF!</definedName>
    <definedName name="BExIX2DMJCFY68X9XPKX7A9YBWQV" hidden="1">#REF!</definedName>
    <definedName name="BExIX4S01VKH0V2KWQZGAY2FUFFS" hidden="1">#REF!</definedName>
    <definedName name="BExIX5DJPB9WUOKLYAVP9FX8DJMA" hidden="1">#REF!</definedName>
    <definedName name="BExIXU3LZRZZLRKX6GIXZEGWUWKE" hidden="1">#REF!</definedName>
    <definedName name="BExIYOO4P2NLI0GTES3GN8FDL0US" hidden="1">#REF!</definedName>
    <definedName name="BExIYRTCOZA1OQ7D46XDWMCW6RFR" hidden="1">#REF!</definedName>
    <definedName name="BExIZG3BQK3B0F1WZXFU3MU91EF6" hidden="1">#REF!</definedName>
    <definedName name="BExJ08KB42GOUC2P92D8UI7KEHKL" hidden="1">#REF!</definedName>
    <definedName name="BExJ08KC98XYU0Y1FDVATI402WFO" hidden="1">#REF!</definedName>
    <definedName name="BExJ0M1V7AV2ACWEYKOKJP1RS6Q4" hidden="1">#REF!</definedName>
    <definedName name="BExJ11MY9B0F7RFESFSORX1Z25QM" hidden="1">#REF!</definedName>
    <definedName name="BExKCCREBIWYDT3KYY47J6PKFUJC" hidden="1">#REF!</definedName>
    <definedName name="BExKDJBKAJPY1RL4WY6D99TGYHCW" hidden="1">#REF!</definedName>
    <definedName name="BExKDO45GL6PAZQR3PAOWFVA6WLZ" hidden="1">#REF!</definedName>
    <definedName name="BExKEGVZIJWZANAUN0IQI15OBFQN" hidden="1">#REF!</definedName>
    <definedName name="BExKEH6R799BE6KM9H18YI0BDA8G" hidden="1">#REF!</definedName>
    <definedName name="BExKEJAAG9PTO7K28GBIGI5I8XAD" hidden="1">#REF!</definedName>
    <definedName name="BExKEKMRQLC0TPETMUVPBOHVEK6D" hidden="1">#REF!</definedName>
    <definedName name="BExKES9ZA5L22XTSO9Y8GAI2RIIH" hidden="1">#REF!</definedName>
    <definedName name="BExKF02HYBPMKRSPJGAK1MWM2V4R" hidden="1">#REF!</definedName>
    <definedName name="BExKG8KO0T2K2PJKN0MY59LZRPC0" hidden="1">#REF!</definedName>
    <definedName name="BExKGADFUPTUUMJ6MPRQ95CQ3DCG" hidden="1">#REF!</definedName>
    <definedName name="BExKGWUGUAZ9RHGMMEHY6AG0GBZC" hidden="1">#REF!</definedName>
    <definedName name="BExKH0ANKNJUT5MEASVBDV24PB47" hidden="1">#REF!</definedName>
    <definedName name="BExKH6L8BUEGZ1O7ZYFE7R04MJJV" hidden="1">#REF!</definedName>
    <definedName name="BExKI703H6LLQ9SUAO1Q66RXBCFT" hidden="1">#REF!</definedName>
    <definedName name="BExKICJS020OHYSCQ1W0KG8TGCMT" hidden="1">#REF!</definedName>
    <definedName name="BExKJB0GGU6H6F2DS4M1L6LPBIPB" hidden="1">#REF!</definedName>
    <definedName name="BExKJWAI1CRHXZ1SPMFT7L094LV9" hidden="1">#REF!</definedName>
    <definedName name="BExKL002TQQTZZ9BETERCDLUDV0K" hidden="1">#REF!</definedName>
    <definedName name="BExKLGBZ8D7W1HW672WZB4ZK47TN" hidden="1">#REF!</definedName>
    <definedName name="BExKLWYWL8HEKZRA5IGCCM60HYID" hidden="1">#REF!</definedName>
    <definedName name="BExKLX9OMIZRVELEESUGRFHXM0CU" hidden="1">#REF!</definedName>
    <definedName name="BExKMHSP5N0KQ2V354VRGFIOVIN0" hidden="1">#REF!</definedName>
    <definedName name="BExKMJAN68W8QKWO21GHHE06FLHZ" hidden="1">#REF!</definedName>
    <definedName name="BExKMY4O40HIYTDDWMQ0F50VBUW3" hidden="1">#REF!</definedName>
    <definedName name="BExKNM3TO8JLDR94J4BKF7TE6872" hidden="1">#REF!</definedName>
    <definedName name="BExKNYUAYWR68YCUOIW6WYVNJ198" hidden="1">#REF!</definedName>
    <definedName name="BExKO5L4W6PXP2ZFYYAF7IWLHG53" hidden="1">#REF!</definedName>
    <definedName name="BExKOBVR6FBO1U02GWCHZEQEFC13" hidden="1">#REF!</definedName>
    <definedName name="BExKOEA1HY8RIY04636RSKF38SDX" hidden="1">#REF!</definedName>
    <definedName name="BExKQ0F2X6JH076WTMKZ5XEI3DAV" hidden="1">#REF!</definedName>
    <definedName name="BExKQJ01GRP9KX7BHWUGSV76KSSN" hidden="1">#REF!</definedName>
    <definedName name="BExKQO3G0R230211GSQXEUMGOJJH" hidden="1">#REF!</definedName>
    <definedName name="BExKQROXFHOAXZAJ9P338TCB51AS" hidden="1">#REF!</definedName>
    <definedName name="BExKREBGLUNNZC86ZFR765FM59BK" hidden="1">#REF!</definedName>
    <definedName name="BExKRS3TU9ZISEFNAGIP4D2THSPK" hidden="1">#REF!</definedName>
    <definedName name="BExKSAJ9PLFSAM5DGYLJ0LGWBOCJ" hidden="1">#REF!</definedName>
    <definedName name="BExKSFHEJYQU3MJ64AXH349TS3AS" hidden="1">#REF!</definedName>
    <definedName name="BExKSMDKVAO0A43CLVBQQD41BXOS" hidden="1">#REF!</definedName>
    <definedName name="BExKSR66M8VX6DOVY5XKESJ3UH2N" hidden="1">#REF!</definedName>
    <definedName name="BExKTF5CS8HDXSN6RYUOXGILS41F" hidden="1">#REF!</definedName>
    <definedName name="BExKTGHU41U7OXQNLCH9L528CTKN" hidden="1">#REF!</definedName>
    <definedName name="BExKUEIEGD9JH03Q4QGCL2ZVM2AQ" hidden="1">#REF!</definedName>
    <definedName name="BExKUPASS3H5268MTUCTQGAWNU4C" hidden="1">#REF!</definedName>
    <definedName name="BExKV8S497WD25N3LA72PSCGO8G3" hidden="1">#REF!</definedName>
    <definedName name="BExM9UQN0TIL2QB8BQX5YK9L7EW9" hidden="1">#REF!</definedName>
    <definedName name="BExMALPP8G4Y5Z3DNKEDTSC5BH58" hidden="1">#REF!</definedName>
    <definedName name="BExMBWWY4TG3T087BWZOF7F16FHC" hidden="1">#REF!</definedName>
    <definedName name="BExMBYPQDG9AYDQ5E8IECVFREPO6" hidden="1">[52]Table!#REF!</definedName>
    <definedName name="BExMC5R82S07KSLMO7YA8CCU0ZAI" hidden="1">#REF!</definedName>
    <definedName name="BExMCAPB2KR2CNKS8MYVWTH5MOT2" hidden="1">#REF!</definedName>
    <definedName name="BExMCRSC61GNE2C255DR0NN6NYI0" hidden="1">#REF!</definedName>
    <definedName name="BExMCS8EYHWI820IQ4PNT8IUTAKJ" hidden="1">#REF!</definedName>
    <definedName name="BExMCXMMDFHHNJDRURMCXF1DGUOM" hidden="1">#REF!</definedName>
    <definedName name="BExMD963673NTBXBO0VDNBAG9YWM" hidden="1">#REF!</definedName>
    <definedName name="BExMDQ3NI3GV1A8JDHIRIL4YLESR" hidden="1">#REF!</definedName>
    <definedName name="BExMDV73TVJCDV32PKRIYW56252D" hidden="1">#REF!</definedName>
    <definedName name="BExMDVSO20ADTTVCKT513NZBKC0Q" hidden="1">#REF!</definedName>
    <definedName name="BExMEKTHIM47ERJ7ML7M759FF32G" hidden="1">#REF!</definedName>
    <definedName name="BExMEY095ELVR1FY94CBBWCTD3ND" hidden="1">#REF!</definedName>
    <definedName name="BExMF6ZYQ6C8M2HMRVKWAEFUJVJS" hidden="1">#REF!</definedName>
    <definedName name="BExMFFJCU2N6QOC5V50II5WTLPAF" hidden="1">#REF!</definedName>
    <definedName name="BExMFH6SWBYCN98LEO4HJ8MYBMEV" hidden="1">#REF!</definedName>
    <definedName name="BExMFLJ640ZLYTHCO9SYAEWUBLL0" hidden="1">#REF!</definedName>
    <definedName name="BExMFQ102FN53YEFF1Q73O5PKTN2" hidden="1">#REF!</definedName>
    <definedName name="BExMFY4B5JW31L4PL9F4S16LTC8G" hidden="1">#REF!</definedName>
    <definedName name="BExMGFSWSVUC8O4EM6ZP6T82VC1A" hidden="1">#REF!</definedName>
    <definedName name="BExMH9ME63VWZYCZJ6Y01KM3STP8" hidden="1">#REF!</definedName>
    <definedName name="BExMHQ9AUV48MC9HQEGX0XZ4L2J9" hidden="1">#REF!</definedName>
    <definedName name="BExMI3QOZTYEQUF0SE6AK4HHWJO7" hidden="1">#REF!</definedName>
    <definedName name="BExMIKZ5EDDZDK5D6GTXJPH9XWND" hidden="1">#REF!</definedName>
    <definedName name="BExMJ51XJZN31B84NVPI18J3CWTB" hidden="1">#REF!</definedName>
    <definedName name="BExMJ81TZPNQSYGN0JHI2MM7KJTE" hidden="1">#REF!</definedName>
    <definedName name="BExMJA01LCAWUR1OX7H4E7JGNN3W" hidden="1">#REF!</definedName>
    <definedName name="BExMJQ1CKERXCBHZOVKQKGR5X3GP" hidden="1">#REF!</definedName>
    <definedName name="BExMK0OA4CYPHQFXIOZFG5E4Y027" hidden="1">#REF!</definedName>
    <definedName name="BExMK8GTWN6D9W7ZJ5IG02763OHI" hidden="1">#REF!</definedName>
    <definedName name="BExMKOI0IEYQSWL82F4MI37J9NZ3" hidden="1">#REF!</definedName>
    <definedName name="BExMKRXYNZ63I68QFO5BIYD5DWWS" hidden="1">#REF!</definedName>
    <definedName name="BExML06S7GX4B7VQCUY0ORQ1Z5ML" hidden="1">#REF!</definedName>
    <definedName name="BExMLFMCMWRL1QVPIGQMWFM2QACR" hidden="1">#REF!</definedName>
    <definedName name="BExMMZTDDCFDHK0GU54VF8EVH99F" hidden="1">#REF!</definedName>
    <definedName name="BExMN0V1515YP3GKGY5AMWRNKPCE" hidden="1">#REF!</definedName>
    <definedName name="BExMNQ1J7QX20FWV4DQ41E6S4T2W" hidden="1">#REF!</definedName>
    <definedName name="BExMNQMY2IUP61KESI720VOMTAJ1" hidden="1">#REF!</definedName>
    <definedName name="BExMNUZHMKFZ814RTA641MNKZ7HQ" hidden="1">#REF!</definedName>
    <definedName name="BExMNW6NIOK4PW2K16RX2DT8BCKP" hidden="1">#REF!</definedName>
    <definedName name="BExMNYKXHM9CMF8H0LPMVOKPIK8X" hidden="1">#REF!</definedName>
    <definedName name="BExMO3IW1CH8XFOD4VSMPU7H6LPA" hidden="1">#REF!</definedName>
    <definedName name="BExMOJ9GY6AQGI153FV703AE296H" hidden="1">#REF!</definedName>
    <definedName name="BExMP06Y7JRUYXTNBLZEZIIFMP8Z" hidden="1">#REF!</definedName>
    <definedName name="BExMPGTVPYQ1ACGV1RRRS5LYB125" hidden="1">#REF!</definedName>
    <definedName name="BExMPLBKFPJM4GF27I2D45X0U9QF" hidden="1">#REF!</definedName>
    <definedName name="BExMPTKCBO8FHPCRZG8UBU4DUE60" hidden="1">#REF!</definedName>
    <definedName name="BExMQ41ZQNCI291UVV7EBWD8RXWS" hidden="1">#REF!</definedName>
    <definedName name="BExMR4GUTFCN4RD7H81IOKECLEG3" hidden="1">#REF!</definedName>
    <definedName name="BExMRP5C9V3XNIT2DRA9I6G73H2V" hidden="1">#REF!</definedName>
    <definedName name="BExMRPG54LNH7HRC92MBSUT6UL6L" hidden="1">#REF!</definedName>
    <definedName name="BExMSM9I7XZ0BC793Y8GWVJNG1V9" hidden="1">#REF!</definedName>
    <definedName name="BExO4P9G3CC5P66YXQJ1MQZE3Q3L" hidden="1">#REF!</definedName>
    <definedName name="BExO4Q5T1IO39TUFXG41PZPWD8H5" hidden="1">#REF!</definedName>
    <definedName name="BExO5M89WJIHKF2TR0KR833CY733" hidden="1">#REF!</definedName>
    <definedName name="BExO7A0RAM8VLJ9WVOS0CNSGVOZA" hidden="1">#REF!</definedName>
    <definedName name="BExO7W1PSMP8KLLJ6LI9QUDVQEVV" hidden="1">#REF!</definedName>
    <definedName name="BExO7YAP2JA1UYVTDZJVQZ6BG871" hidden="1">#REF!</definedName>
    <definedName name="BExO8TM4L261JTCSQ24FHE73242J" hidden="1">#REF!</definedName>
    <definedName name="BExO8TM5V5CFSV5A13AYOWY4NGRS" hidden="1">#REF!</definedName>
    <definedName name="BExO937FF37JNSG3OSCXD93B1WBG" hidden="1">#REF!</definedName>
    <definedName name="BExO9U0Z2XF4XGTB2TFMLT6H0KFP" hidden="1">#REF!</definedName>
    <definedName name="BExOA8PPAT6BFKDHD9OQK39O9RSG" hidden="1">#REF!</definedName>
    <definedName name="BExOAFR6JHRK4AP8O7TB9UDEAVJL" hidden="1">#REF!</definedName>
    <definedName name="BExOAGCX9ISY83KMXO02KFMKR8OW" hidden="1">#REF!</definedName>
    <definedName name="BExOAM77VUJSHBKETXZQY3E8R4OY" hidden="1">#REF!</definedName>
    <definedName name="BExOB886RIKYRO6D0LXJDAB2M84Z" hidden="1">#REF!</definedName>
    <definedName name="BExOBJ5XC6EASZE3IPVE6VQ8XJFO" hidden="1">#REF!</definedName>
    <definedName name="BExOBJM6LW3DTLFDLFQXLI06UP2I" hidden="1">#REF!</definedName>
    <definedName name="BExOBNNWXJI9Y0IQ9VT4NMZCB3SW" hidden="1">#REF!</definedName>
    <definedName name="BExOBYLMYCYZ1NJLHJCPLA3PVKYK" hidden="1">#REF!</definedName>
    <definedName name="BExOBYLO8NTLBKV3569Y2UNNIV1K" hidden="1">#REF!</definedName>
    <definedName name="BExOC08Y6OIMB5N7XH5Q1IR1M20Q" hidden="1">#REF!</definedName>
    <definedName name="BExOC7LCVAJC36Q60I8PKPCD0T1S" hidden="1">#REF!</definedName>
    <definedName name="BExOCQX7MZG1R6UPBHNGI606SL8K" hidden="1">#REF!</definedName>
    <definedName name="BExOE89QWLYZ033JJYOXL9EN126C" hidden="1">#REF!</definedName>
    <definedName name="BExOEAO37TSHJG5A7BQ2OKSY915S" hidden="1">#REF!</definedName>
    <definedName name="BExOESY8AP7QTN610NIJGQ1M42NS" hidden="1">#REF!</definedName>
    <definedName name="BExOF5ZJR1UJ9IQRGDTEZM7GPQX4" hidden="1">#REF!</definedName>
    <definedName name="BExOFJH1W33H5R9GH680DNXTZ0ZN" hidden="1">#REF!</definedName>
    <definedName name="BExOFN2CCI1J0EUWG6CV07EKJOT7" hidden="1">#REF!</definedName>
    <definedName name="BExOG1AZCK9QN09SNEN2DTTFFCLJ" hidden="1">#REF!</definedName>
    <definedName name="BExOGYVEAJFUXQVT8YQO2U7YT5OY" hidden="1">#REF!</definedName>
    <definedName name="BExOH2GVFOFXDG3YQK89NSKG7WJG" hidden="1">#REF!</definedName>
    <definedName name="BExOH6IFVU4SD8DOWQLPSP1DEX9O" hidden="1">#REF!</definedName>
    <definedName name="BExOH7KB5HAPBB5K1Z3DIW5LCRSI" hidden="1">#REF!</definedName>
    <definedName name="BExOHBB43JS54D6MARIQR5PJNUDG" hidden="1">#REF!</definedName>
    <definedName name="BExOIN9ETPA87K6NINBIFRSWHK4C" hidden="1">#REF!</definedName>
    <definedName name="BExOKB77TVR0G6F2WGXAUK6AIFCD" hidden="1">#REF!</definedName>
    <definedName name="BExOKCECQSFWA99RY6KEDPH30KT6" hidden="1">#REF!</definedName>
    <definedName name="BExOKDAQ31PVS0Q7NXOF66C24GYL" hidden="1">#REF!</definedName>
    <definedName name="BExOLB5SC7VD8OG53K8II93SAENQ" hidden="1">#REF!</definedName>
    <definedName name="BExOLD411QWFX4FN11349510DRJ8" hidden="1">#REF!</definedName>
    <definedName name="BExOLYZNCQU9YFRCJTSR1R7098U7" hidden="1">#REF!</definedName>
    <definedName name="BExOMBFCBGGM6KO5RX1LMJ0M22S4" hidden="1">#REF!</definedName>
    <definedName name="BExOMI672TH8VPB5MGW4I7CD339Q" hidden="1">#REF!</definedName>
    <definedName name="BExON8UB96J8UZO1ZX4IVWLM8DGA" hidden="1">#REF!</definedName>
    <definedName name="BExONFL4TFXSXWK3WNKGBKED9MO0" hidden="1">#REF!</definedName>
    <definedName name="BExONIL1EPN8W1SVF4S473NVT9G0" hidden="1">#REF!</definedName>
    <definedName name="BExONVBIXX436X1BG1TMAO4S9LD0" hidden="1">#REF!</definedName>
    <definedName name="BExOOI3JQZVYFL4X58Q3FCB51UBV" hidden="1">#REF!</definedName>
    <definedName name="BExOORE1DP6UVW28XJX2VS05649B" hidden="1">#REF!</definedName>
    <definedName name="BExOPJV0G43Z50LNI0UWME9NPU9S" hidden="1">#REF!</definedName>
    <definedName name="BExQ1X1RE71HCCMKWV64X8HPHR0R" hidden="1">#REF!</definedName>
    <definedName name="BExQ41BOL730OSEM60CEMAMP4ARQ" hidden="1">#REF!</definedName>
    <definedName name="BExQ4B7Q3NN5PZMR9C0YCQ9KMIUO" hidden="1">#REF!</definedName>
    <definedName name="BExQ53U1WPQDQWX1BVV1GSXRBF6E" hidden="1">#REF!</definedName>
    <definedName name="BExQ5LINC5IEN9YKQMDRZ1XXBNJY" hidden="1">#REF!</definedName>
    <definedName name="BExQ6JJ6GQ820H268M24Q000VLS5" hidden="1">#REF!</definedName>
    <definedName name="BExQ6NKT7GLCK5DO3FT99FA0VH7Y" hidden="1">#REF!</definedName>
    <definedName name="BExQ6PIZEB3532T46HXOTSDMM8XR" hidden="1">#REF!</definedName>
    <definedName name="BExQ77T5CC039DP7BS4KH0DMQ3YE" hidden="1">#REF!</definedName>
    <definedName name="BExQ8DM9C8M5Z94R7NHO0JE3P85X" hidden="1">#REF!</definedName>
    <definedName name="BExQ8U95JXE2ZGDDWOEHH46ENO5L" hidden="1">#REF!</definedName>
    <definedName name="BExQ8UUP7KQWLXPL81ZMF3AC1K7V" hidden="1">#REF!</definedName>
    <definedName name="BExQ9DQATTM64NGUOQWM96CIR7J1" hidden="1">#REF!</definedName>
    <definedName name="BExQ9DVR0WJQK432BJFWT5WHPMRB" hidden="1">#REF!</definedName>
    <definedName name="BExQ9ZLYHWABXAA9NJDW8ZS0UQ9P" hidden="1">[52]Table!#REF!</definedName>
    <definedName name="BExQA6Y7M413BE4GE9AQ6XACOK9L" hidden="1">#REF!</definedName>
    <definedName name="BExQADP2EYT7LPST3NFCNGBWML4L" hidden="1">#REF!</definedName>
    <definedName name="BExQBE98TE5ZLSZUS4PA52H27P32" hidden="1">#REF!</definedName>
    <definedName name="BExQCI9M5F9BX0WO90T8KQKXJECZ" hidden="1">#REF!</definedName>
    <definedName name="BExQCVAZKVBFPCM350BTT97W0TBY" hidden="1">#REF!</definedName>
    <definedName name="BExQDAQL7MHQOEM1F61QSMKUUTRL" hidden="1">#REF!</definedName>
    <definedName name="BExQE6IAA3QFZ6TX9BXPJISLE0Q1" hidden="1">#REF!</definedName>
    <definedName name="BExQE9SYT94EHUDIYJT8M6BHU1MF" hidden="1">#REF!</definedName>
    <definedName name="BExQEJUD5RQJ325ULPV2E4W8QAL6" hidden="1">#REF!</definedName>
    <definedName name="BExQF00ZDAC842R706797DN4H4HE" hidden="1">#REF!</definedName>
    <definedName name="BExQFD2A2JEXY7L9JP2IKWPMMOLP" hidden="1">#REF!</definedName>
    <definedName name="BExQFMNOOBC2XE1R03V1MF8QJSDG" hidden="1">#REF!</definedName>
    <definedName name="BExQFNPE0JNBFPGM91B5GNSDG31N" hidden="1">#REF!</definedName>
    <definedName name="BExQGFKTOP6WGJAF2OI8PXQPMWT4" hidden="1">#REF!</definedName>
    <definedName name="BExQGMM9RZL83B2Z0ZZPHKUY6VTK" hidden="1">#REF!</definedName>
    <definedName name="BExQH68X0RGVWCTADPQTI1BJKABP" hidden="1">#REF!</definedName>
    <definedName name="BExQHZGZ5JZ4AE00IROC5LG5734F" hidden="1">#REF!</definedName>
    <definedName name="BExQI0DCK5QOWTV8ME3R238GQV4W" hidden="1">#REF!</definedName>
    <definedName name="BExQIAPJ2G6ZV1ASUCEJLPD2OQ64" hidden="1">#REF!</definedName>
    <definedName name="BExQICT281Q1E6HHLEIC7LOYTR4F" hidden="1">#REF!</definedName>
    <definedName name="BExQIDUXFRRQTUP42M6V5KODFDPZ" hidden="1">#REF!</definedName>
    <definedName name="BExQIEWM4YHWE15RFGAT8AWBZ25Y" hidden="1">#REF!</definedName>
    <definedName name="BExQIII2YKNNBPUFZNOC88FK394S" hidden="1">#REF!</definedName>
    <definedName name="BExQINW95C7N048P3U0KM5A2Q0VU" hidden="1">#REF!</definedName>
    <definedName name="BExQJ7IXTYN8ELZIUSOUURFAP5Z5" hidden="1">#REF!</definedName>
    <definedName name="BExQJIBCENFZ4FNIPQ8IC1PBMHA9" hidden="1">#REF!</definedName>
    <definedName name="BExQJX019VWBQMW1HCV154DP9287" hidden="1">#REF!</definedName>
    <definedName name="BExQK1SODHG66277P2K5V2W6173O" hidden="1">#REF!</definedName>
    <definedName name="BExQL2285OJMCOKVF2HSXUDE2G9U" hidden="1">#REF!</definedName>
    <definedName name="BExRYCYQ2ZROP7LV62YXRQKFR7ZW" hidden="1">#REF!</definedName>
    <definedName name="BExRYKGGS7UQAV9V9FFBCW1UBXGT" hidden="1">#REF!</definedName>
    <definedName name="BExRZJ2KIDAKGAZDBBNBSHPKHC82" hidden="1">#REF!</definedName>
    <definedName name="BExS02PDU3RIYDBR02EV6VUXEVN6" hidden="1">#REF!</definedName>
    <definedName name="BExS0UFCKI6Z4BDWL0C1TI1UZA8D" hidden="1">#REF!</definedName>
    <definedName name="BExS16PROWSNHW3MZQBGQNQU7S8R" hidden="1">#REF!</definedName>
    <definedName name="BExS1VQKWZC7SM0UY7BWIPST3VU3" hidden="1">#REF!</definedName>
    <definedName name="BExS2OT61VXS58SSI0I90Z76DFCQ" hidden="1">#REF!</definedName>
    <definedName name="BExS2RIBMZPBDB3W6PKRNHUM06WI" hidden="1">#REF!</definedName>
    <definedName name="BExS3BL7KZUM0PK7UW1Y6M98ZKXC" hidden="1">#REF!</definedName>
    <definedName name="BExS3OH5XH1H0NEUDJGB0D1EF3C6" hidden="1">#REF!</definedName>
    <definedName name="BExS3WV2VQ19L2A1DJ73AUFN7SRX" hidden="1">#REF!</definedName>
    <definedName name="BExS4IAMWTT1CKFNHGN8SPWSD3QR" hidden="1">#REF!</definedName>
    <definedName name="BExS4UFKWNI7QAX0PTOVVBUB0LP8" hidden="1">#REF!</definedName>
    <definedName name="BExS5BYO19H5ZKO75ERO60KF7DQH" hidden="1">#REF!</definedName>
    <definedName name="BExS5SG3GBHVDR15MOYHV230A4BG" hidden="1">#REF!</definedName>
    <definedName name="BExS5TY0F5R1ZXIVJHAAVVG81G5H" hidden="1">#REF!</definedName>
    <definedName name="BExS6HRPUV23KH0LRZ6UH4XV2M87" hidden="1">#REF!</definedName>
    <definedName name="BExS6IYVVGGZJXGGYPX7UNAQOB2X" hidden="1">#REF!</definedName>
    <definedName name="BExS6KGU63BUOXCPJ9TSCDS9ZY2T" hidden="1">#REF!</definedName>
    <definedName name="BExS6YPFIU6QLO8S4V3BNMAY9YCS" hidden="1">#REF!</definedName>
    <definedName name="BExS79HUY1GAJJP4VMMZHU8UJI6O" hidden="1">#REF!</definedName>
    <definedName name="BExS7DU7IOWG5MHL28Z4KOM2V434" hidden="1">#REF!</definedName>
    <definedName name="BExS7G38ASJVTDO2IAPA36EB2SPF" hidden="1">#REF!</definedName>
    <definedName name="BExS7HQI0PBQNP39JUZ69RMC7M7N" hidden="1">#REF!</definedName>
    <definedName name="BExS7RXD15OU0LF6M9G32KKY8I8B" hidden="1">#REF!</definedName>
    <definedName name="BExS7TVIHJQ54K2Q7S5TI60WWB6A" hidden="1">#REF!</definedName>
    <definedName name="BExS80RP8GCPNFHHGN85D3RLJQWW" hidden="1">#REF!</definedName>
    <definedName name="BExS8LQTNX922FCMI8FORKMV1ZCD" hidden="1">#REF!</definedName>
    <definedName name="BExS8W8G0X4RIQXAZCCLUM05FF9P" hidden="1">#REF!</definedName>
    <definedName name="BExS970VMB40OE1CEB7FR2ZHFGZ0" hidden="1">#REF!</definedName>
    <definedName name="BExSAA4TQVBEW9YTSAC7IB9WGR0N" hidden="1">#REF!</definedName>
    <definedName name="BExSAT5WZEM6Z4GG7X374JPK349Y" hidden="1">#REF!</definedName>
    <definedName name="BExSB803WI6YQ13UXD27E06101IP" hidden="1">#REF!</definedName>
    <definedName name="BExSB91YDRQ5IYH2L99GNM1ZWMG7" hidden="1">#REF!</definedName>
    <definedName name="BExSBAP6MRKFNW0UQ52Q0Y0CFWYO" hidden="1">#REF!</definedName>
    <definedName name="BExSBLHMDPAU7TLJHXOGAD2L0A74" hidden="1">#REF!</definedName>
    <definedName name="BExSC9M353D3EKCXI5GRYJZYPZYZ" hidden="1">#REF!</definedName>
    <definedName name="BExSD16RWPJ4BKJERNVKGA3W1V8N" hidden="1">#REF!</definedName>
    <definedName name="BExSDJ5ZE3T46HSF6W0OXL80TXQG" hidden="1">#REF!</definedName>
    <definedName name="BExSETRUH1FB3O2QMUXF6ELNROJM" hidden="1">#REF!</definedName>
    <definedName name="BExSGEEWSM6V6B3J3F29MN7WAH14" hidden="1">#REF!</definedName>
    <definedName name="BExSGJT4LF1CNH5RN5GZ373ISW9D" hidden="1">#REF!</definedName>
    <definedName name="BExSGNPD9PNAP93V4BKXN4AO7Q5R" hidden="1">#REF!</definedName>
    <definedName name="BExSH4HLTQVL4MI545VJL4WFN9U2" hidden="1">#REF!</definedName>
    <definedName name="BExSH4HMJS0TXSYHRWJRFTJ7NOSN" hidden="1">#REF!</definedName>
    <definedName name="BExSHDS3RJMD6MEJ67RL63M0SEIC" hidden="1">#REF!</definedName>
    <definedName name="BExSHUKBQVT2G9G0K9ORVIJO6TU8" hidden="1">#REF!</definedName>
    <definedName name="BExTUOOMC43GH95KQ1PJ86MN9XDF" hidden="1">#REF!</definedName>
    <definedName name="BExTUY4J74A5KMOS678VTA1FNY8L" hidden="1">#REF!</definedName>
    <definedName name="BExTUY9WNSJ91GV8CP0SKJTEIV82" hidden="1">[52]Table!#REF!</definedName>
    <definedName name="BExTVTLH2E1SH7Z2XBYHUOQBWWLI" hidden="1">#REF!</definedName>
    <definedName name="BExTVV8R1H5FNXVCX30BO59DJB95" hidden="1">#REF!</definedName>
    <definedName name="BExTW4J6EVVAU7EDO2WVK01KT6ZI" hidden="1">#REF!</definedName>
    <definedName name="BExTWDZ0M995PX0NL92O6EBX6RYO" hidden="1">#REF!</definedName>
    <definedName name="BExTWFX8OYD9IX59PTP73YAC8O9G" hidden="1">#REF!</definedName>
    <definedName name="BExTWI0R31187AOWYLZ1W1WNI84K" hidden="1">#REF!</definedName>
    <definedName name="BExTWJTGTEM42YMMOXES1DOPT9UG" hidden="1">#REF!</definedName>
    <definedName name="BExTWTERU1SE8R3LRC2C4HQMOIB1" hidden="1">#REF!</definedName>
    <definedName name="BExTY1WXTBXUD0M1NWE12NMAUGCO" hidden="1">#REF!</definedName>
    <definedName name="BExTY8T41OBZ32MRCWT76H4XO1YE" hidden="1">#REF!</definedName>
    <definedName name="BExTYC92RPWUE21QMV273FCDZR15" hidden="1">#REF!</definedName>
    <definedName name="BExTYPQMWNRIPQON1L680DRZNPPK" hidden="1">#REF!</definedName>
    <definedName name="BExTYVAB7UM03G8Q61X6QVP3554M" hidden="1">#REF!</definedName>
    <definedName name="BExTZWWCTKNHW10GKM9XDNWMJMSA" hidden="1">#REF!</definedName>
    <definedName name="BExU091A10QVE7583Q5CAHW138RD" hidden="1">#REF!</definedName>
    <definedName name="BExU0FMLYKBHXH0JHAD0FA64EF92" hidden="1">#REF!</definedName>
    <definedName name="BExU1DN4RELJSQTQUF8YK7BNGXKO" hidden="1">#REF!</definedName>
    <definedName name="BExU1R4QD9FPN09ZKI9G6BL0ACAT" hidden="1">#REF!</definedName>
    <definedName name="BExU2941Z7GTMQ5O1VVPEU7YRR7P" hidden="1">#REF!</definedName>
    <definedName name="BExU3D9R4DRJADX0E7E2OZ3T6J9D" hidden="1">#REF!</definedName>
    <definedName name="BExU3EX5D4XIXX89OUT65W4CQ6QE" hidden="1">#REF!</definedName>
    <definedName name="BExU3HX1IEJGNDJI6N6CLR8ZJK9D" hidden="1">#REF!</definedName>
    <definedName name="BExU3QWQVA35KFNEQYRLU0ZG2TZ0" hidden="1">#REF!</definedName>
    <definedName name="BExU4CXPV01OVKPX01DFWKA2QT54" hidden="1">#REF!</definedName>
    <definedName name="BExU4JOJ33M9ZQIK8BV27D0UAMXW" hidden="1">#REF!</definedName>
    <definedName name="BExU4MIZMMFZZWTK4WHGFZSMWPS8" hidden="1">#REF!</definedName>
    <definedName name="BExU4SIQ4AN7X2NVLHYWX77FU22I" hidden="1">#REF!</definedName>
    <definedName name="BExU4XWZRGDFLCPK6HI2B3EXIQNU" hidden="1">#REF!</definedName>
    <definedName name="BExU529CJ5AWHU0WNPZUYLVVT9GO" hidden="1">#REF!</definedName>
    <definedName name="BExU5N8L0E2WDEBA4ITD4A8FT8ON" hidden="1">#REF!</definedName>
    <definedName name="BExU65ISGECCJEUS0PLOGUZ74MZ7" hidden="1">#REF!</definedName>
    <definedName name="BExU67BIP4IDGLTCZMUKNEA7DFWZ" hidden="1">#REF!</definedName>
    <definedName name="BExU6MWL30NHY8I1G97R2SU1TD1Y" hidden="1">#REF!</definedName>
    <definedName name="BExU6ZN320JHWV8P56ZPF8L4ULM2" hidden="1">#REF!</definedName>
    <definedName name="BExU70U8QNSMSZB93MC7MKFHGSBZ" hidden="1">#REF!</definedName>
    <definedName name="BExU77L1ZM2BRJB4M5RWTLREPRBO" hidden="1">#REF!</definedName>
    <definedName name="BExU79TWQ18MHWTJOC7LJ9VBJJH2" hidden="1">#REF!</definedName>
    <definedName name="BExU7DVMNLPZ8DIZKTOS0GLZESXN" hidden="1">#REF!</definedName>
    <definedName name="BExU7VUWIK7942LR3XULMKX3BJWZ" hidden="1">#REF!</definedName>
    <definedName name="BExU85AUW6RSKQIVXFO60KKE5T20" hidden="1">#REF!</definedName>
    <definedName name="BExU89XZ24NAEGSD8GN6NKO3596G" hidden="1">#REF!</definedName>
    <definedName name="BExU8FSGATXULCM675VF1KYAHGP1" hidden="1">#REF!</definedName>
    <definedName name="BExU8S2O68RLH6LUDGJKFXMKKE5J" hidden="1">#REF!</definedName>
    <definedName name="BExU8V2QEONF9R0X2D3R15MZ0GVY" hidden="1">#REF!</definedName>
    <definedName name="BExU9B98E0WUJ89KDTIKL2K0JEM7" hidden="1">#REF!</definedName>
    <definedName name="BExU9K8WRWPF8F808H04IN17TIZO" hidden="1">#REF!</definedName>
    <definedName name="BExU9PCAQZ9AAYU368RG41PO86SH" hidden="1">#REF!</definedName>
    <definedName name="BExUA04S7D75H9ND0Y70RXEOA0CD" hidden="1">#REF!</definedName>
    <definedName name="BExUAR3UPG73BATPSF1XF1O9XXJ0" hidden="1">#REF!</definedName>
    <definedName name="BExUB33FJHDI3XKPQSVL75HO9RQ3" hidden="1">#REF!</definedName>
    <definedName name="BExUB3JHDL430WKBOVB9KNTSWU3Q" hidden="1">#REF!</definedName>
    <definedName name="BExUBN64LPXX4Z738WO97YQ5MXMX" hidden="1">#REF!</definedName>
    <definedName name="BExUBNRVHXRIJBHKA2TWL10IFYUF" hidden="1">#REF!</definedName>
    <definedName name="BExUBPV8GB3LLCKQZCK9OFOFPN4G" hidden="1">#REF!</definedName>
    <definedName name="BExUCAEGQZ6PB4AG64761OAR17RY" hidden="1">#REF!</definedName>
    <definedName name="BExUDQ3JPLF15XXZMZ6T43VLXCV3" hidden="1">#REF!</definedName>
    <definedName name="BExVR15ITEN8TF2H5MGLG77YNGFE" hidden="1">#REF!</definedName>
    <definedName name="BExVR8NAH73TVNEQ6TXX8GAYA4RX" hidden="1">#REF!</definedName>
    <definedName name="BExVRNBY19YQ3HBNVFHNSAW52FLQ" hidden="1">#REF!</definedName>
    <definedName name="BExVS6TAND82CBJNY4L4SO9LKEMV" hidden="1">#REF!</definedName>
    <definedName name="BExVSV38Z4M6MMICIN3V3OETET8V" hidden="1">#REF!</definedName>
    <definedName name="BExVTIWYNKUR6E5X8YSP2GX2E6UL" hidden="1">#REF!</definedName>
    <definedName name="BExVTUAYUR922VXBNO4MN569BULR" hidden="1">#REF!</definedName>
    <definedName name="BExVTW3OZ04QHKTFPPDM5JDNT6C1" hidden="1">#REF!</definedName>
    <definedName name="BExVU6QMM5J49S1312H8AMNK3Y8U" hidden="1">#REF!</definedName>
    <definedName name="BExVUGXHRIL5NTQL3UWHX4ZLDV98" hidden="1">#REF!</definedName>
    <definedName name="BExVUQIS7W0AV2GZRP42KF7QZFU5" hidden="1">#REF!</definedName>
    <definedName name="BExVV2YGEFP5VRCZ68S02XT4D4OP" hidden="1">#REF!</definedName>
    <definedName name="BExVVA033OB71P301YYKYS90S2LK" hidden="1">#REF!</definedName>
    <definedName name="BExVW67X84AIPM1DEIGEF891FYDS" hidden="1">#REF!</definedName>
    <definedName name="BExVX3HJPV9ZPAY12RMBV261NE68" hidden="1">#REF!</definedName>
    <definedName name="BExVXF67CXMEJAKYZ0HEWRCCPECJ" hidden="1">#REF!</definedName>
    <definedName name="BExVY0G9S6AGJR6EMAQ0JFPMG3K0" hidden="1">#REF!</definedName>
    <definedName name="BExVY5P59HCMXFWIC06CMHXOH55Y" hidden="1">#REF!</definedName>
    <definedName name="BExVY7N7APOSX562C86T41J73BNN" hidden="1">#REF!</definedName>
    <definedName name="BExVY7XZS7ZEEEI66TWUYUKRGMHJ" hidden="1">#REF!</definedName>
    <definedName name="BExVYFQIK8E6H4FEATG39OBSKI4H" hidden="1">#REF!</definedName>
    <definedName name="BExVZ87KOYK3FTLO0ZVMX55YI229" hidden="1">#REF!</definedName>
    <definedName name="BExVZ998422ZLXDZX64BD7RNJ1BW" hidden="1">#REF!</definedName>
    <definedName name="BExVZESW4KWQ72XZ6AAT3JSAGMMO" hidden="1">#REF!</definedName>
    <definedName name="BExW08X7MUCAUZUT84HH2K0HG8JM" hidden="1">#REF!</definedName>
    <definedName name="BExW0HBAR94L0RTT4FLGEJ88FO94" hidden="1">#REF!</definedName>
    <definedName name="BExW0HBC1RMZ2GDGOGDTNAOOFO74" hidden="1">#REF!</definedName>
    <definedName name="BExW0PJY0QT1YYHEOQPDHHNJJOC5" hidden="1">#REF!</definedName>
    <definedName name="BExW0ZFZK22WVH1ET2MVEUVKIIWF" hidden="1">#REF!</definedName>
    <definedName name="BExW15QJXT1CMUXG5NNFV6E3UXI7" hidden="1">#REF!</definedName>
    <definedName name="BExW1YIEL3XAFW7P8MYFIKOG2JQV" hidden="1">#REF!</definedName>
    <definedName name="BExW22PGTQTO5C5TK1RQUWPR4X8X" hidden="1">#REF!</definedName>
    <definedName name="BExW27CKTHXIQCUL3RSLAFEQV8VT" hidden="1">#REF!</definedName>
    <definedName name="BExW29WF535OHEG91SW5OF7MQBU2" hidden="1">#REF!</definedName>
    <definedName name="BExW2DHW9L3XU011WRK061LKHFF0" hidden="1">#REF!</definedName>
    <definedName name="BExW2H3CIXJGBDOFFDBK23MGO3MK" hidden="1">#REF!</definedName>
    <definedName name="BExW35YV9V70DFOPLUGI2W7IYOU2" hidden="1">#REF!</definedName>
    <definedName name="BExW3BIDO2LJE3F08RUTG720ZIFJ" hidden="1">#REF!</definedName>
    <definedName name="BExW4L7R1NVUKEQSVWZPXWCI6NVN" hidden="1">#REF!</definedName>
    <definedName name="BExW4S980QVHHT7SZ0CMVH1Z25PN" hidden="1">#REF!</definedName>
    <definedName name="BExW4W5HHUEZ3O9DYN9KJZWC1FEL" hidden="1">#REF!</definedName>
    <definedName name="BExW5EFO6R6U4UQLT4G2G4W9SX94" hidden="1">#REF!</definedName>
    <definedName name="BExW5X64UZDAB8GEIIQBWQV66NV9" hidden="1">#REF!</definedName>
    <definedName name="BExW61NYOHBXEBCZ80ZJTB38E7BS" hidden="1">#REF!</definedName>
    <definedName name="BExW64T5GUYKW4V1314DJGUR4ABG" hidden="1">#REF!</definedName>
    <definedName name="BExW6QE0VJ5RRAQZB4SWWF8JTHCL" hidden="1">#REF!</definedName>
    <definedName name="BExW6WJ2VW51JNF32JZF98WJDRR3" hidden="1">#REF!</definedName>
    <definedName name="BExW74MG1WIOS7FRGX4CXWYNPZV1" hidden="1">#REF!</definedName>
    <definedName name="BExW782LBJUIVCV6ACRLJBIKVJFQ" hidden="1">#REF!</definedName>
    <definedName name="BExW7NSY9CQA1O23DAZ9TYTC0PAO" hidden="1">#REF!</definedName>
    <definedName name="BExW7Q79RJWXCSWJIY4GLGGQXX5G" hidden="1">#REF!</definedName>
    <definedName name="BExW7ZHRP4Z659GQ13L27FFU3ZGI" hidden="1">#REF!</definedName>
    <definedName name="BExW89DT2OUQ24LOFUS7BMP44P4B" hidden="1">#REF!</definedName>
    <definedName name="BExW8FIWV27UQIWI6K5YBPAA70H5" hidden="1">#REF!</definedName>
    <definedName name="BExW9G39X58B5FGJEE8EY65TJ80A" hidden="1">#REF!</definedName>
    <definedName name="BExW9JZK2CSFMKED1TX7YD9FRDO3" hidden="1">#REF!</definedName>
    <definedName name="BExXLDOYNIS8GLKISUIBXIOW06CA" hidden="1">#REF!</definedName>
    <definedName name="BExXNRUWHTVKJZUNKVBFHLNVSDV2" hidden="1">#REF!</definedName>
    <definedName name="BExXNSLYWITH4246M4YVOUIV04ZJ" hidden="1">#REF!</definedName>
    <definedName name="BExXO1G5TG80TSHNS86X0DXO6YHY" hidden="1">#REF!</definedName>
    <definedName name="BExXO6E9ABFOYA2LVN6RLW4BO9G6" hidden="1">#REF!</definedName>
    <definedName name="BExXO6ZP85325PSLSXWM38N73O6V" hidden="1">#REF!</definedName>
    <definedName name="BExXOJQBVBDGLVEYZAE7AL8F0VWX" hidden="1">#REF!</definedName>
    <definedName name="BExXOK6G1HL3OEQ30ISHK042WK86" hidden="1">#REF!</definedName>
    <definedName name="BExXOMQ9421Y32TZ81U6YGIP35QU" hidden="1">#REF!</definedName>
    <definedName name="BExXPDUMN4B85QFXGPSJPII52QR3" hidden="1">#REF!</definedName>
    <definedName name="BExXPLXZ8NA9ARZF454G9N6S88GN" hidden="1">#REF!</definedName>
    <definedName name="BExXPUMU4BLFWI2L0MHMM5F3OUPL" hidden="1">#REF!</definedName>
    <definedName name="BExXQ06J7OF0O2FO4WR0QK93RJ17" hidden="1">#REF!</definedName>
    <definedName name="BExXQHPNAFE4M6C2HYRCQNIU9D31" hidden="1">#REF!</definedName>
    <definedName name="BExXQMYEOGRO69K9BLZF14USRMVP" hidden="1">#REF!</definedName>
    <definedName name="BExXQS1SGPIQX0ESRMCECOYMUQQJ" hidden="1">#REF!</definedName>
    <definedName name="BExXRHIY77F53DUYX7CMZPXGRDAG" hidden="1">#REF!</definedName>
    <definedName name="BExXRQTESS73D1QJOHHYC2MVY48B" hidden="1">#REF!</definedName>
    <definedName name="BExXRSM6BT7FRWNZZ4NCX54WQCCE" hidden="1">#REF!</definedName>
    <definedName name="BExXSBY0S70HRJ1R0POASBK3RJTG" hidden="1">#REF!</definedName>
    <definedName name="BExXSRJ1HHOXH7DY3OWNXMVT4LQX" hidden="1">#REF!</definedName>
    <definedName name="BExXSZ0SPHQP15EKGWUG5WQB4GS3" hidden="1">#REF!</definedName>
    <definedName name="BExXTINEGPKZ75DCUCEF3QOV6OES" hidden="1">#REF!</definedName>
    <definedName name="BExXTKAV4Y4JQ7D62LKGD89F9WMF" hidden="1">#REF!</definedName>
    <definedName name="BExXU2L0RG8FD5DAOKWQRPXI34RD" hidden="1">#REF!</definedName>
    <definedName name="BExXU8FC9ZT5O7LIGTTSWB95HF9E" hidden="1">#REF!</definedName>
    <definedName name="BExXUIBFMDWFUB8KJ3N1TCG2LRI0" hidden="1">#REF!</definedName>
    <definedName name="BExXUOGJ9MVHSZ162K8ENR9C0CRD" hidden="1">#REF!</definedName>
    <definedName name="BExXV1HWKTB46UXT08JLMPP8P4SP" hidden="1">#REF!</definedName>
    <definedName name="BExXVVBEO2GLAWAY46UH1K02CZJO" hidden="1">#REF!</definedName>
    <definedName name="BExXWCEFPM2UFC3LC37H8GSMA5GA" hidden="1">#REF!</definedName>
    <definedName name="BExXX44FC8D8M86Z12TRFL4LZCQI" hidden="1">#REF!</definedName>
    <definedName name="BExXY0SAZOPJMDG9GOR625UDCCS8" hidden="1">#REF!</definedName>
    <definedName name="BExXY2FR7PFLXNGA6J0Z6IQF8TYJ" hidden="1">#REF!</definedName>
    <definedName name="BExXYAJ1D413Y6A8843SIRAFP8W6" hidden="1">#REF!</definedName>
    <definedName name="BExXZ3QXXAJCB1WYBM05FP5HW0PN" hidden="1">#REF!</definedName>
    <definedName name="BExXZ3WEYVVV9XKKD5E86QEX5U57" hidden="1">#REF!</definedName>
    <definedName name="BExXZ4CKWN3R9HA311KINBA3R2K4" hidden="1">#REF!</definedName>
    <definedName name="BExXZ6QU5C0UMWY7U4BHVZNIPANK" hidden="1">#REF!</definedName>
    <definedName name="BExXZEOUT8I93UV24QONTFN0JS2H" hidden="1">#REF!</definedName>
    <definedName name="BExXZM14XID3OAA88OURJ7QSZW1E" hidden="1">#REF!</definedName>
    <definedName name="BExXZTTN8NYW5892IX8NT1LYTAL0" hidden="1">#REF!</definedName>
    <definedName name="BExY05T95YHBLI9ZYWFFT2O2B871" hidden="1">#REF!</definedName>
    <definedName name="BExY0SAHHIY7JAJRRT7XHS77PG4M" hidden="1">#REF!</definedName>
    <definedName name="BExY1FIMLW9L499KIE7ZJ706UYLM" hidden="1">#REF!</definedName>
    <definedName name="BExY1G9GXIDAI2UTF9M1R8NCIX9Q" hidden="1">#REF!</definedName>
    <definedName name="BExY1ONMI973LYH6W67SZIDXWDA0" hidden="1">#REF!</definedName>
    <definedName name="BExY3BUHF49HBMC20Z30YPLFCPS7" hidden="1">#REF!</definedName>
    <definedName name="BExY3C59PDF2BON135CH8LLYNO9W" hidden="1">#REF!</definedName>
    <definedName name="BExY3FAME3HIN2RXBJJ7BFZOQELW" hidden="1">#REF!</definedName>
    <definedName name="BExY3JXT10HDV8IRQXYNHEEU49VD" hidden="1">#REF!</definedName>
    <definedName name="BExY3PS9FF16S8QWSYU89GM4E8VB" hidden="1">#REF!</definedName>
    <definedName name="BExY3S13PU3Y26DO6FS9YQ4DE8S4" hidden="1">#REF!</definedName>
    <definedName name="BExY3YMHKXSM8ZA6J2QVK2F5QV01" hidden="1">#REF!</definedName>
    <definedName name="BExY434B1MWBIF19K5WDGMIIXE9S" hidden="1">#REF!</definedName>
    <definedName name="BExY4DRA1NB56I6KHB22C0U0NKPH" hidden="1">#REF!</definedName>
    <definedName name="BExY4PQUTBYZGBCOH80JJH5VLRD6" hidden="1">#REF!</definedName>
    <definedName name="BExY4SW8AV0ZS8G2TZLIRJTOBSGD" hidden="1">#REF!</definedName>
    <definedName name="BExY4YAG60DIHQILSGYVCSZXFK2Z" hidden="1">#REF!</definedName>
    <definedName name="BExY5BXBLQUW4SOF44M3WMGHRNE2" hidden="1">#REF!</definedName>
    <definedName name="BExZJA22HQFUO0AXG89KJGS2WE03" hidden="1">#REF!</definedName>
    <definedName name="BExZJP1KBZ18E2Q76ZCKQ5AFWSU6" hidden="1">#REF!</definedName>
    <definedName name="BExZJU4ZJUO53Z0ZDKXRX3KI682X" hidden="1">#REF!</definedName>
    <definedName name="BExZJX4VYPYPY0Q3NR11D1MXCF56" hidden="1">#REF!</definedName>
    <definedName name="BExZKGRIH1C8XY2R7Z1LHBXCBRJC" hidden="1">#REF!</definedName>
    <definedName name="BExZL38QAW9UFZT8OYZE4252N25J" hidden="1">#REF!</definedName>
    <definedName name="BExZLCDWOXSAL3E45Y87GOH1NUUX" hidden="1">#REF!</definedName>
    <definedName name="BExZLHRZMB1LAT56CZDZRRPS2Q5E" hidden="1">#REF!</definedName>
    <definedName name="BExZLQX4NP72JIQN4MPH78UZ0QB4" hidden="1">#REF!</definedName>
    <definedName name="BExZLT5ZPFGYISDYWOPOK90JLRBR" hidden="1">#REF!</definedName>
    <definedName name="BExZN9WSFUQ2E8JS7AD69TPEPGBU" hidden="1">#REF!</definedName>
    <definedName name="BExZNIB2Z0PW4MJVTRVEDQX8NTGC" hidden="1">#REF!</definedName>
    <definedName name="BExZNJ1Y8RSOGU7HCLNI4JJ9WA8U" hidden="1">#REF!</definedName>
    <definedName name="BExZNT3IENBP4PJ3O1VRGS96XB1T" hidden="1">#REF!</definedName>
    <definedName name="BExZO7BY8PAH4KMLFS2TY6JXMR87" hidden="1">#REF!</definedName>
    <definedName name="BExZOEIVPQXLMQIOFZKVB6QU4PL2" hidden="1">#REF!</definedName>
    <definedName name="BExZOGBLV9VKIJSZA9FTH6F6I902" hidden="1">#REF!</definedName>
    <definedName name="BExZOTIC7C7UZKQF6LRE07G46QO6" hidden="1">#REF!</definedName>
    <definedName name="BExZOZ7C5HHRZOZKX9IJDKJTWFSK" hidden="1">#REF!</definedName>
    <definedName name="BExZPFU3AP7RASS5X21Q6MTP5DI1" hidden="1">#REF!</definedName>
    <definedName name="BExZPUO3WXZZLJS5CMNV98Z7IUYV" hidden="1">#REF!</definedName>
    <definedName name="BExZPWBJ4H8RND8XVKNCJ474L2J6" hidden="1">#REF!</definedName>
    <definedName name="BExZQ25VE4BCT8WOJ19CMEWD1C0J" hidden="1">#REF!</definedName>
    <definedName name="BExZQ97GRS1JT451BUNZG7OVGF7Q" hidden="1">#REF!</definedName>
    <definedName name="BExZRGNSUPG6TBX2L292MP1PLVMU" hidden="1">#REF!</definedName>
    <definedName name="BExZRYN6TKLS1N70DLRI2IKWN37Q" hidden="1">#REF!</definedName>
    <definedName name="BExZS1CBTC8QC8S2HIB93A2TPFQA" hidden="1">#REF!</definedName>
    <definedName name="BExZSYRAL38T8SFTHLEC94VZAPTB" hidden="1">#REF!</definedName>
    <definedName name="BExZSZ21VX9ESDG8PFXHDLT82KLO" hidden="1">#REF!</definedName>
    <definedName name="BExZTC8S1L60TW34BLBQLDKD9RH4" hidden="1">#REF!</definedName>
    <definedName name="BExZTCP3AS1RQUH3NNZGOJY7ORHW" hidden="1">#REF!</definedName>
    <definedName name="BExZTYQ1JEJ7OY2XU5OVPIV2ST7B" hidden="1">#REF!</definedName>
    <definedName name="BExZU6YOELJOQ173F5QAQYKPT9YZ" hidden="1">#REF!</definedName>
    <definedName name="BExZUSZSJZU49WES7TCI0N0HW4M5" hidden="1">#REF!</definedName>
    <definedName name="BExZUV35FLBC87Z8GL7KLH4DB60S" hidden="1">#REF!</definedName>
    <definedName name="BExZV4OFC4E044NV2AK8G2UA1XAF" hidden="1">#REF!</definedName>
    <definedName name="BExZVB9YQCBAUIY70QZAPL0BYG2L" hidden="1">#REF!</definedName>
    <definedName name="BExZVCRRWDAEMKOMWLKW8Y589BTB" hidden="1">#REF!</definedName>
    <definedName name="BExZVW92BIGOE7S7BGNAK369OBAA" hidden="1">#REF!</definedName>
    <definedName name="BExZW4XZ9V6EJZDHXP6HIB0P2XUI" hidden="1">#REF!</definedName>
    <definedName name="BExZWJBVR7VXNHHL4SRCG0DROUNS" hidden="1">#REF!</definedName>
    <definedName name="BExZWO4ITR24TI60TY7ZB4VTJJ3K" hidden="1">#REF!</definedName>
    <definedName name="BExZWTO13WI5HYOD923V9HWRJYKJ" hidden="1">#REF!</definedName>
    <definedName name="BExZX1WSR48BBWSFW7QP7EUMPQM7" hidden="1">#REF!</definedName>
    <definedName name="BExZX27MF33H4JC7VHJUCIZVL0HF" hidden="1">#REF!</definedName>
    <definedName name="BExZX8I6XYE9MJFC5JUG3ZJE9YCS" hidden="1">#REF!</definedName>
    <definedName name="BExZXFJNNNE0FRZP2SWJRH0ZQXQ3" hidden="1">#REF!</definedName>
    <definedName name="BExZXYA4YA3LROELPDUCJ8SP9YM0" hidden="1">#REF!</definedName>
    <definedName name="BExZZ24YQOBUJTDPVU4JE2DI81OU" hidden="1">#REF!</definedName>
    <definedName name="BExZZA8B01GLMWZGO7F78GPTAVU6" hidden="1">#REF!</definedName>
    <definedName name="BExZZBFF6HOBR2TMSLJJURDQ4EHR" hidden="1">#REF!</definedName>
    <definedName name="BExZZC11KAFOXZVWFANMMVBCJMGS" hidden="1">#REF!</definedName>
    <definedName name="BExZZC6HAIITD2LG9VYL7VF2213L" hidden="1">#REF!</definedName>
    <definedName name="BExZZSIGQLJ9C1GSA9PZ048ON84F" hidden="1">#REF!</definedName>
    <definedName name="BFYJ" hidden="1">{#N/A,#N/A,FALSE,"Aa-Ab";#N/A,#N/A,FALSE,"A03";#N/A,#N/A,FALSE,"A03a_A07a";#N/A,#N/A,FALSE,"A04a";#N/A,#N/A,FALSE,"A05a";#N/A,#N/A,FALSE,"A08.02-03-04";#N/A,#N/A,FALSE,"A08a2-3";#N/A,#N/A,FALSE,"A08.05";#N/A,#N/A,FALSE,"A09a";#N/A,#N/A,FALSE,"A13.01";#N/A,#N/A,FALSE,"A16a";#N/A,#N/A,FALSE,"A16b";#N/A,#N/A,FALSE,"A16da";#N/A,#N/A,FALSE,"A16i 1";#N/A,#N/A,FALSE,"A26.01-02";#N/A,#N/A,FALSE,"A32.03";#N/A,#N/A,FALSE,"A32.04a";#N/A,#N/A,FALSE,"A33.01";#N/A,#N/A,FALSE,"A33.02";#N/A,#N/A,FALSE,"A36";#N/A,#N/A,FALSE,"A37.01-03";#N/A,#N/A,FALSE,"A41"}</definedName>
    <definedName name="BG_Del" hidden="1">15</definedName>
    <definedName name="BG_Ins" hidden="1">4</definedName>
    <definedName name="BG_Mod" hidden="1">6</definedName>
    <definedName name="bhhjhchj" hidden="1">{#N/A,#N/A,FALSE,"11901110";#N/A,#N/A,FALSE,"13606150";#N/A,#N/A,FALSE,"13609990";#N/A,#N/A,FALSE,"13609995";#N/A,#N/A,FALSE,"15501100 ";#N/A,#N/A,FALSE,"17909100";#N/A,#N/A,FALSE,"18101110";#N/A,#N/A,FALSE,"18101150";#N/A,#N/A,FALSE,"18105100";#N/A,#N/A,FALSE,"18301100";#N/A,#N/A,FALSE,"18801510";#N/A,#N/A,FALSE,"18809100";#N/A,#N/A,FALSE,"18809200";#N/A,#N/A,FALSE,"19620235"}</definedName>
    <definedName name="bk" hidden="1">{"cashflow",#N/A,FALSE,"cash flow"}</definedName>
    <definedName name="blance" hidden="1">{#N/A,#N/A,TRUE,"M [OS-05]-00(1)";#N/A,#N/A,TRUE,"M [OS-05]-00(1)"}</definedName>
    <definedName name="blang">NA()</definedName>
    <definedName name="BLDG">NA()</definedName>
    <definedName name="BldgContractor" localSheetId="2">#REF!</definedName>
    <definedName name="BldgContractor" localSheetId="1">#REF!</definedName>
    <definedName name="BldgContractor">#REF!</definedName>
    <definedName name="BLDGIMP">NA()</definedName>
    <definedName name="BLDGREV">NA()</definedName>
    <definedName name="BLOCK1">NA()</definedName>
    <definedName name="BLOCK1_35">NA()</definedName>
    <definedName name="BLOCK2">NA()</definedName>
    <definedName name="BLOCK2_35">NA()</definedName>
    <definedName name="BLOCK3">NA()</definedName>
    <definedName name="BLOCK3_35">NA()</definedName>
    <definedName name="blong">NA()</definedName>
    <definedName name="BLOW4502">'[31]C-3'!$A$1:$IV$5</definedName>
    <definedName name="BLPH1" hidden="1">[53]Sheet1!$A$3</definedName>
    <definedName name="BLPH2" hidden="1">[53]Sheet1!$D$3</definedName>
    <definedName name="BLPH3" hidden="1">[53]Sheet2!$A$3</definedName>
    <definedName name="BLPH4" hidden="1">[53]Sheet2!$D$3</definedName>
    <definedName name="BLPH5" hidden="1">[53]Sheet3!$A$3</definedName>
    <definedName name="BLPH6" hidden="1">[53]Sheet3!$F$3</definedName>
    <definedName name="BLPH7" hidden="1">[54]Sheet1!$A$3</definedName>
    <definedName name="BLPH8" hidden="1">[54]Sheet1!$D$3</definedName>
    <definedName name="BNGD" hidden="1">{#N/A,#N/A,FALSE,"Aa-Ab";#N/A,#N/A,FALSE,"A03";#N/A,#N/A,FALSE,"A03a_A07a";#N/A,#N/A,FALSE,"A04a";#N/A,#N/A,FALSE,"A05a";#N/A,#N/A,FALSE,"A08.02-03-04";#N/A,#N/A,FALSE,"A08a2-3";#N/A,#N/A,FALSE,"A08.05";#N/A,#N/A,FALSE,"A09a";#N/A,#N/A,FALSE,"A13.01";#N/A,#N/A,FALSE,"A16a";#N/A,#N/A,FALSE,"A16b";#N/A,#N/A,FALSE,"A16da";#N/A,#N/A,FALSE,"A16i 1";#N/A,#N/A,FALSE,"A26.01-02";#N/A,#N/A,FALSE,"A32.03";#N/A,#N/A,FALSE,"A32.04a";#N/A,#N/A,FALSE,"A33.01";#N/A,#N/A,FALSE,"A33.02";#N/A,#N/A,FALSE,"A36";#N/A,#N/A,FALSE,"A37.01-03";#N/A,#N/A,FALSE,"A41"}</definedName>
    <definedName name="BOH" localSheetId="2">#REF!</definedName>
    <definedName name="BOH" localSheetId="1">#REF!</definedName>
    <definedName name="BOH">#REF!</definedName>
    <definedName name="book03" localSheetId="2">#REF!</definedName>
    <definedName name="book03" localSheetId="1">#REF!</definedName>
    <definedName name="book03">#REF!</definedName>
    <definedName name="book1" localSheetId="2">#REF!</definedName>
    <definedName name="book1" localSheetId="1">#REF!</definedName>
    <definedName name="book1">#REF!</definedName>
    <definedName name="book2" hidden="1">{#N/A,#N/A,FALSE,"25207200";#N/A,#N/A,FALSE,"26901800"}</definedName>
    <definedName name="BookName_35">"finadf49-09-พุฒิพงศ์.xls"</definedName>
    <definedName name="BOQ">NA()</definedName>
    <definedName name="BPR_01" localSheetId="2">#REF!</definedName>
    <definedName name="BPR_01" localSheetId="1">#REF!</definedName>
    <definedName name="BPR_01">#REF!</definedName>
    <definedName name="BPR_BS" localSheetId="2">#REF!</definedName>
    <definedName name="BPR_BS" localSheetId="1">#REF!</definedName>
    <definedName name="BPR_BS">#REF!</definedName>
    <definedName name="BPR_pl" localSheetId="2">#REF!</definedName>
    <definedName name="BPR_pl" localSheetId="1">#REF!</definedName>
    <definedName name="BPR_pl">#REF!</definedName>
    <definedName name="BQT" localSheetId="2">#REF!</definedName>
    <definedName name="BQT" localSheetId="1">#REF!</definedName>
    <definedName name="BQT">#REF!</definedName>
    <definedName name="BR" localSheetId="2">#REF!</definedName>
    <definedName name="BR" localSheetId="1">#REF!</definedName>
    <definedName name="BR">#REF!</definedName>
    <definedName name="break" hidden="1">{#N/A,#N/A,TRUE,"Cover Memo";"Ride Estimate",#N/A,TRUE,"Change Summary";"Ride Estimate",#N/A,TRUE,"Estimate Summary";"Ride Estimate",#N/A,TRUE,"Dept. Summary";"Ride Estimate",#N/A,TRUE,"DOW Detail"}</definedName>
    <definedName name="brec0396" localSheetId="2">[55]jun94!#REF!</definedName>
    <definedName name="brec0396" localSheetId="1">[55]jun94!#REF!</definedName>
    <definedName name="brec0396">[55]jun94!#REF!</definedName>
    <definedName name="BS" localSheetId="2">[56]CPF_Eqty!#REF!</definedName>
    <definedName name="BS" localSheetId="1">[56]CPF_Eqty!#REF!</definedName>
    <definedName name="BS">[56]CPF_Eqty!#REF!</definedName>
    <definedName name="BS_06" localSheetId="2">#REF!</definedName>
    <definedName name="BS_06" localSheetId="1">#REF!</definedName>
    <definedName name="BS_06">#REF!</definedName>
    <definedName name="bs_1" localSheetId="2">#REF!</definedName>
    <definedName name="bs_1" localSheetId="1">#REF!</definedName>
    <definedName name="bs_1">#REF!</definedName>
    <definedName name="bs_1eq" localSheetId="2">#REF!</definedName>
    <definedName name="bs_1eq" localSheetId="1">#REF!</definedName>
    <definedName name="bs_1eq">#REF!</definedName>
    <definedName name="bs_2" localSheetId="2">#REF!</definedName>
    <definedName name="bs_2" localSheetId="1">#REF!</definedName>
    <definedName name="bs_2">#REF!</definedName>
    <definedName name="bs_2eq" localSheetId="2">#REF!</definedName>
    <definedName name="bs_2eq" localSheetId="1">#REF!</definedName>
    <definedName name="bs_2eq">#REF!</definedName>
    <definedName name="bs_3" localSheetId="2">#REF!</definedName>
    <definedName name="bs_3" localSheetId="1">#REF!</definedName>
    <definedName name="bs_3">#REF!</definedName>
    <definedName name="bs_4" localSheetId="2">#REF!</definedName>
    <definedName name="bs_4" localSheetId="1">#REF!</definedName>
    <definedName name="bs_4">#REF!</definedName>
    <definedName name="BS_PL" localSheetId="2">#REF!</definedName>
    <definedName name="BS_PL" localSheetId="1">#REF!</definedName>
    <definedName name="BS_PL">#REF!</definedName>
    <definedName name="bsheet" localSheetId="2">#REF!</definedName>
    <definedName name="bsheet" localSheetId="1">#REF!</definedName>
    <definedName name="bsheet">#REF!</definedName>
    <definedName name="BSNotes" localSheetId="2">#REF!</definedName>
    <definedName name="BSNotes" localSheetId="1">#REF!</definedName>
    <definedName name="BSNotes">#REF!</definedName>
    <definedName name="bson">NA()</definedName>
    <definedName name="BSsheet" localSheetId="4">#REF!</definedName>
    <definedName name="BSsheet" localSheetId="2">#REF!</definedName>
    <definedName name="BSsheet" localSheetId="1">#REF!</definedName>
    <definedName name="BSsheet">#REF!</definedName>
    <definedName name="BSsheet_1">NA()</definedName>
    <definedName name="BSsheet_2">NA()</definedName>
    <definedName name="BSsheet_3">NA()</definedName>
    <definedName name="BSsheet_6">NA()</definedName>
    <definedName name="bt">NA()</definedName>
    <definedName name="bt250.0">NA()</definedName>
    <definedName name="btai">NA()</definedName>
    <definedName name="btds">NA()</definedName>
    <definedName name="btham">NA()</definedName>
    <definedName name="bttc">NA()</definedName>
    <definedName name="BUDGETCURRENT">#N/A</definedName>
    <definedName name="BUDGETTODATE">#N/A</definedName>
    <definedName name="BUILDINGS1">"$#REF!.$H$18"</definedName>
    <definedName name="BUILDINGS1_72">"$#REF!.$H$19"</definedName>
    <definedName name="BUILDINGS8">"$#REF!.$P$105"</definedName>
    <definedName name="BUILDINGS8_72">"$#REF!.$P$106"</definedName>
    <definedName name="Built" localSheetId="2">#REF!</definedName>
    <definedName name="Built" localSheetId="1">#REF!</definedName>
    <definedName name="Built">#REF!</definedName>
    <definedName name="Built_0" localSheetId="2">#REF!</definedName>
    <definedName name="Built_0" localSheetId="1">#REF!</definedName>
    <definedName name="Built_0">#REF!</definedName>
    <definedName name="BuiltIn_Print_Area" localSheetId="2">#REF!</definedName>
    <definedName name="BuiltIn_Print_Area" localSheetId="1">#REF!</definedName>
    <definedName name="BuiltIn_Print_Area">#REF!</definedName>
    <definedName name="BuiltIn_Print_Area___0" localSheetId="2">#REF!</definedName>
    <definedName name="BuiltIn_Print_Area___0" localSheetId="1">#REF!</definedName>
    <definedName name="BuiltIn_Print_Area___0">#REF!</definedName>
    <definedName name="BuiltIn_Print_Area___0___0" localSheetId="2">#REF!</definedName>
    <definedName name="BuiltIn_Print_Area___0___0" localSheetId="1">#REF!</definedName>
    <definedName name="BuiltIn_Print_Area___0___0">#REF!</definedName>
    <definedName name="BuiltIn_Print_Area___0___0___0" localSheetId="2">#REF!</definedName>
    <definedName name="BuiltIn_Print_Area___0___0___0" localSheetId="1">#REF!</definedName>
    <definedName name="BuiltIn_Print_Area___0___0___0">#REF!</definedName>
    <definedName name="BuiltIn_Print_Area___0___0___0___0" localSheetId="2">#REF!</definedName>
    <definedName name="BuiltIn_Print_Area___0___0___0___0" localSheetId="1">#REF!</definedName>
    <definedName name="BuiltIn_Print_Area___0___0___0___0">#REF!</definedName>
    <definedName name="BuiltIn_Print_Area___0___0___0___0___0" localSheetId="2">#REF!</definedName>
    <definedName name="BuiltIn_Print_Area___0___0___0___0___0" localSheetId="1">#REF!</definedName>
    <definedName name="BuiltIn_Print_Area___0___0___0___0___0">#REF!</definedName>
    <definedName name="BuiltIn_Print_Area___0___0_1" localSheetId="2">#REF!</definedName>
    <definedName name="BuiltIn_Print_Area___0___0_1" localSheetId="1">#REF!</definedName>
    <definedName name="BuiltIn_Print_Area___0___0_1">#REF!</definedName>
    <definedName name="bun" localSheetId="2">#REF!</definedName>
    <definedName name="bun" localSheetId="1">#REF!</definedName>
    <definedName name="bun">#REF!</definedName>
    <definedName name="buoc">NA()</definedName>
    <definedName name="BVCISUMMARY">NA()</definedName>
    <definedName name="BW" localSheetId="2">#REF!</definedName>
    <definedName name="BW" localSheetId="1">#REF!</definedName>
    <definedName name="BW">#REF!</definedName>
    <definedName name="BW__06" localSheetId="2">#REF!</definedName>
    <definedName name="BW__06" localSheetId="1">#REF!</definedName>
    <definedName name="BW__06">#REF!</definedName>
    <definedName name="C_">NA()</definedName>
    <definedName name="C_01" localSheetId="2">#REF!</definedName>
    <definedName name="C_01" localSheetId="1">#REF!</definedName>
    <definedName name="C_01">#REF!</definedName>
    <definedName name="C_1a" localSheetId="2">#REF!</definedName>
    <definedName name="C_1a" localSheetId="1">#REF!</definedName>
    <definedName name="C_1a">#REF!</definedName>
    <definedName name="C_4" localSheetId="2">#REF!</definedName>
    <definedName name="C_4" localSheetId="1">#REF!</definedName>
    <definedName name="C_4">#REF!</definedName>
    <definedName name="C_5a" localSheetId="2">#REF!</definedName>
    <definedName name="C_5a" localSheetId="1">#REF!</definedName>
    <definedName name="C_5a">#REF!</definedName>
    <definedName name="C_note" hidden="1">{"'Eng (page2)'!$A$1:$D$52"}</definedName>
    <definedName name="C_SKI">[26]เงินกู้ธนชาติ!$G$2</definedName>
    <definedName name="C_YearToDate" localSheetId="2">#REF!</definedName>
    <definedName name="C_YearToDate" localSheetId="1">#REF!</definedName>
    <definedName name="C_YearToDate">#REF!</definedName>
    <definedName name="CABLE2">NA()</definedName>
    <definedName name="CABLE2_35">NA()</definedName>
    <definedName name="CAJE" localSheetId="2">#REF!</definedName>
    <definedName name="CAJE" localSheetId="1">#REF!</definedName>
    <definedName name="CAJE">#REF!</definedName>
    <definedName name="Cal" hidden="1">{"conso",#N/A,FALSE,"cash flow"}</definedName>
    <definedName name="Cal.Dep." hidden="1">{"cashflow",#N/A,FALSE,"cash flow"}</definedName>
    <definedName name="cal_prn">#N/A</definedName>
    <definedName name="cancu2">NA()</definedName>
    <definedName name="cap">NA()</definedName>
    <definedName name="cap0.7">NA()</definedName>
    <definedName name="CAPDAT">NA()</definedName>
    <definedName name="CAPITAL">"$#REF!.$#REF!$#REF!"</definedName>
    <definedName name="CAPITAL_49" localSheetId="2">#REF!</definedName>
    <definedName name="CAPITAL_49" localSheetId="1">#REF!</definedName>
    <definedName name="CAPITAL_49">#REF!</definedName>
    <definedName name="CAPITAL_65" localSheetId="2">#REF!</definedName>
    <definedName name="CAPITAL_65" localSheetId="1">#REF!</definedName>
    <definedName name="CAPITAL_65">#REF!</definedName>
    <definedName name="CAPITAL_72">"$#REF!.$#REF!$#REF!"</definedName>
    <definedName name="CAPITALISE">"$#REF!.#REF!$#REF!"</definedName>
    <definedName name="CAPITALISE_49" localSheetId="2">#REF!</definedName>
    <definedName name="CAPITALISE_49" localSheetId="1">#REF!</definedName>
    <definedName name="CAPITALISE_49">#REF!</definedName>
    <definedName name="CAPITALISE_65" localSheetId="2">#REF!</definedName>
    <definedName name="CAPITALISE_65" localSheetId="1">#REF!</definedName>
    <definedName name="CAPITALISE_65">#REF!</definedName>
    <definedName name="CAPITALISE_72">"$#REF!.#REF!$#REF!"</definedName>
    <definedName name="Capitalize">[57]Details!$D$2:$E$12</definedName>
    <definedName name="capsum" localSheetId="2">#REF!</definedName>
    <definedName name="capsum" localSheetId="1">#REF!</definedName>
    <definedName name="capsum">#REF!</definedName>
    <definedName name="carrot78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cartonperday">NA()</definedName>
    <definedName name="Case_Linkw_AT_211_Fdd">NA()</definedName>
    <definedName name="Case_Linkw_ATX">NA()</definedName>
    <definedName name="Case_Linkw_ATX_218_Fdd">NA()</definedName>
    <definedName name="CaseNum" localSheetId="2">#REF!</definedName>
    <definedName name="CaseNum" localSheetId="1">#REF!</definedName>
    <definedName name="CaseNum">#REF!</definedName>
    <definedName name="CASH" localSheetId="2">#REF!</definedName>
    <definedName name="CASH" localSheetId="1">#REF!</definedName>
    <definedName name="CASH">#REF!</definedName>
    <definedName name="Cat">NA()</definedName>
    <definedName name="Category_All">NA()</definedName>
    <definedName name="CATIN">NA()</definedName>
    <definedName name="CATJYOU">NA()</definedName>
    <definedName name="CATotals" localSheetId="2">#REF!</definedName>
    <definedName name="CATotals" localSheetId="1">#REF!</definedName>
    <definedName name="CATotals">#REF!</definedName>
    <definedName name="CATotals1" localSheetId="2">#REF!</definedName>
    <definedName name="CATotals1" localSheetId="1">#REF!</definedName>
    <definedName name="CATotals1">#REF!</definedName>
    <definedName name="CATREC">NA()</definedName>
    <definedName name="CATSYU">NA()</definedName>
    <definedName name="catuon">NA()</definedName>
    <definedName name="catvang">NA()</definedName>
    <definedName name="CatVang_HamYen">NA()</definedName>
    <definedName name="cau">NA()</definedName>
    <definedName name="cb" localSheetId="2">#REF!</definedName>
    <definedName name="cb" localSheetId="1">#REF!</definedName>
    <definedName name="cb">#REF!</definedName>
    <definedName name="CBD0405_CBD_BBL_20ล้าน__List" localSheetId="2">#REF!</definedName>
    <definedName name="CBD0405_CBD_BBL_20ล้าน__List" localSheetId="1">#REF!</definedName>
    <definedName name="CBD0405_CBD_BBL_20ล้าน__List">#REF!</definedName>
    <definedName name="cc">'[58]Commission Q1'!$B$6:$W$55</definedName>
    <definedName name="CC_3" localSheetId="2">#REF!</definedName>
    <definedName name="CC_3" localSheetId="1">#REF!</definedName>
    <definedName name="CC_3">#REF!</definedName>
    <definedName name="CC_35">NA()</definedName>
    <definedName name="ccc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cccc" localSheetId="2">#REF!</definedName>
    <definedName name="cccc" localSheetId="1">#REF!</definedName>
    <definedName name="cccc">#REF!</definedName>
    <definedName name="ccccccc" localSheetId="2">#REF!</definedName>
    <definedName name="ccccccc" localSheetId="1">#REF!</definedName>
    <definedName name="ccccccc">#REF!</definedName>
    <definedName name="cccccccccc">#N/A</definedName>
    <definedName name="ccccccccccccccccc" localSheetId="2">#REF!</definedName>
    <definedName name="ccccccccccccccccc" localSheetId="1">#REF!</definedName>
    <definedName name="ccccccccccccccccc">#REF!</definedName>
    <definedName name="cccccccccccccccccc">#N/A</definedName>
    <definedName name="cccccccccccccccccccccc">#N/A</definedName>
    <definedName name="CCNK">NA()</definedName>
    <definedName name="CCS">NA()</definedName>
    <definedName name="cd">NA()</definedName>
    <definedName name="CDB" localSheetId="2">#REF!</definedName>
    <definedName name="CDB" localSheetId="1">#REF!</definedName>
    <definedName name="CDB">#REF!</definedName>
    <definedName name="CDD">NA()</definedName>
    <definedName name="CDDD">NA()</definedName>
    <definedName name="cddd1p">NA()</definedName>
    <definedName name="cddd3p">NA()</definedName>
    <definedName name="CDDR_Acer40X_IDE">NA()</definedName>
    <definedName name="CDDR_Acer48X_IDE">NA()</definedName>
    <definedName name="CDDR_Acer50X_IDE">NA()</definedName>
    <definedName name="CDG__AET">"y"</definedName>
    <definedName name="cdn">NA()</definedName>
    <definedName name="CDTRAMD1">NA()</definedName>
    <definedName name="CE">[59]DATA!$B$4</definedName>
    <definedName name="cefewfee" localSheetId="2">#REF!</definedName>
    <definedName name="cefewfee" localSheetId="1">#REF!</definedName>
    <definedName name="cefewfee">#REF!</definedName>
    <definedName name="CF" localSheetId="2">#REF!</definedName>
    <definedName name="CF" localSheetId="1">#REF!</definedName>
    <definedName name="CF">#REF!</definedName>
    <definedName name="CF_1a" localSheetId="2">#REF!</definedName>
    <definedName name="CF_1a" localSheetId="1">#REF!</definedName>
    <definedName name="CF_1a">#REF!</definedName>
    <definedName name="CF_2a" localSheetId="2">#REF!</definedName>
    <definedName name="CF_2a" localSheetId="1">#REF!</definedName>
    <definedName name="CF_2a">#REF!</definedName>
    <definedName name="CF_2b" localSheetId="2">#REF!</definedName>
    <definedName name="CF_2b" localSheetId="1">#REF!</definedName>
    <definedName name="CF_2b">#REF!</definedName>
    <definedName name="CF_2b1" localSheetId="2">#REF!</definedName>
    <definedName name="CF_2b1" localSheetId="1">#REF!</definedName>
    <definedName name="CF_2b1">#REF!</definedName>
    <definedName name="CF_2b2" localSheetId="2">#REF!</definedName>
    <definedName name="CF_2b2" localSheetId="1">#REF!</definedName>
    <definedName name="CF_2b2">#REF!</definedName>
    <definedName name="CF_3a" localSheetId="2">#REF!</definedName>
    <definedName name="CF_3a" localSheetId="1">#REF!</definedName>
    <definedName name="CF_3a">#REF!</definedName>
    <definedName name="CF_3a1" localSheetId="2">#REF!</definedName>
    <definedName name="CF_3a1" localSheetId="1">#REF!</definedName>
    <definedName name="CF_3a1">#REF!</definedName>
    <definedName name="CF_3b" localSheetId="2">#REF!</definedName>
    <definedName name="CF_3b" localSheetId="1">#REF!</definedName>
    <definedName name="CF_3b">#REF!</definedName>
    <definedName name="CF_3b1" localSheetId="2">#REF!</definedName>
    <definedName name="CF_3b1" localSheetId="1">#REF!</definedName>
    <definedName name="CF_3b1">#REF!</definedName>
    <definedName name="CF_3b2" localSheetId="2">#REF!</definedName>
    <definedName name="CF_3b2" localSheetId="1">#REF!</definedName>
    <definedName name="CF_3b2">#REF!</definedName>
    <definedName name="CF_3c" localSheetId="2">#REF!</definedName>
    <definedName name="CF_3c" localSheetId="1">#REF!</definedName>
    <definedName name="CF_3c">#REF!</definedName>
    <definedName name="CF_3d" localSheetId="2">#REF!</definedName>
    <definedName name="CF_3d" localSheetId="1">#REF!</definedName>
    <definedName name="CF_3d">#REF!</definedName>
    <definedName name="CF_3e" localSheetId="2">#REF!</definedName>
    <definedName name="CF_3e" localSheetId="1">#REF!</definedName>
    <definedName name="CF_3e">#REF!</definedName>
    <definedName name="CF_3e1" localSheetId="2">#REF!</definedName>
    <definedName name="CF_3e1" localSheetId="1">#REF!</definedName>
    <definedName name="CF_3e1">#REF!</definedName>
    <definedName name="CF_3e2" localSheetId="2">#REF!</definedName>
    <definedName name="CF_3e2" localSheetId="1">#REF!</definedName>
    <definedName name="CF_3e2">#REF!</definedName>
    <definedName name="CF_3f" localSheetId="2">#REF!</definedName>
    <definedName name="CF_3f" localSheetId="1">#REF!</definedName>
    <definedName name="CF_3f">#REF!</definedName>
    <definedName name="CF_3f1" localSheetId="2">#REF!</definedName>
    <definedName name="CF_3f1" localSheetId="1">#REF!</definedName>
    <definedName name="CF_3f1">#REF!</definedName>
    <definedName name="CF_3f2" localSheetId="2">#REF!</definedName>
    <definedName name="CF_3f2" localSheetId="1">#REF!</definedName>
    <definedName name="CF_3f2">#REF!</definedName>
    <definedName name="CF_3f3" localSheetId="2">#REF!</definedName>
    <definedName name="CF_3f3" localSheetId="1">#REF!</definedName>
    <definedName name="CF_3f3">#REF!</definedName>
    <definedName name="CF_3f4" localSheetId="2">#REF!</definedName>
    <definedName name="CF_3f4" localSheetId="1">#REF!</definedName>
    <definedName name="CF_3f4">#REF!</definedName>
    <definedName name="CF_3f5" localSheetId="2">#REF!</definedName>
    <definedName name="CF_3f5" localSheetId="1">#REF!</definedName>
    <definedName name="CF_3f5">#REF!</definedName>
    <definedName name="CF_3g" localSheetId="2">#REF!</definedName>
    <definedName name="CF_3g" localSheetId="1">#REF!</definedName>
    <definedName name="CF_3g">#REF!</definedName>
    <definedName name="CF_3h" localSheetId="2">#REF!</definedName>
    <definedName name="CF_3h" localSheetId="1">#REF!</definedName>
    <definedName name="CF_3h">#REF!</definedName>
    <definedName name="cfdxc" localSheetId="2">#REF!</definedName>
    <definedName name="cfdxc" localSheetId="1">#REF!</definedName>
    <definedName name="cfdxc">#REF!</definedName>
    <definedName name="cfk">NA()</definedName>
    <definedName name="Cflow" localSheetId="2">#REF!</definedName>
    <definedName name="Cflow" localSheetId="1">#REF!</definedName>
    <definedName name="Cflow">#REF!</definedName>
    <definedName name="CFWORKING" localSheetId="2">#REF!</definedName>
    <definedName name="CFWORKING" localSheetId="1">#REF!</definedName>
    <definedName name="CFWORKING">#REF!</definedName>
    <definedName name="cfxc" localSheetId="2">#REF!</definedName>
    <definedName name="cfxc" localSheetId="1">#REF!</definedName>
    <definedName name="cfxc">#REF!</definedName>
    <definedName name="cg" localSheetId="2">#REF!</definedName>
    <definedName name="cg" localSheetId="1">#REF!</definedName>
    <definedName name="cg">#REF!</definedName>
    <definedName name="cgionc">NA()</definedName>
    <definedName name="cgiovl">NA()</definedName>
    <definedName name="CH">NA()</definedName>
    <definedName name="CH_35">NA()</definedName>
    <definedName name="chai" hidden="1">{"conso",#N/A,FALSE,"cash flow"}</definedName>
    <definedName name="chay1">NA()</definedName>
    <definedName name="chay10">NA()</definedName>
    <definedName name="chay2">NA()</definedName>
    <definedName name="chay3">NA()</definedName>
    <definedName name="chay4">NA()</definedName>
    <definedName name="chay5">NA()</definedName>
    <definedName name="chay6">NA()</definedName>
    <definedName name="chay7">NA()</definedName>
    <definedName name="chay8">NA()</definedName>
    <definedName name="chay9">NA()</definedName>
    <definedName name="CHECK" localSheetId="2">#REF!</definedName>
    <definedName name="CHECK" localSheetId="1">#REF!</definedName>
    <definedName name="CHECK">#REF!</definedName>
    <definedName name="chhtnc">NA()</definedName>
    <definedName name="chhtvl">NA()</definedName>
    <definedName name="chj" localSheetId="2">#REF!</definedName>
    <definedName name="chj" localSheetId="1">#REF!</definedName>
    <definedName name="chj">#REF!</definedName>
    <definedName name="chnc">NA()</definedName>
    <definedName name="Chu">NA()</definedName>
    <definedName name="chvl">NA()</definedName>
    <definedName name="CI" localSheetId="2">#REF!</definedName>
    <definedName name="CI" localSheetId="1">#REF!</definedName>
    <definedName name="CI">#REF!</definedName>
    <definedName name="CIF">[60]CIF!$1:$1048576</definedName>
    <definedName name="citidd">NA()</definedName>
    <definedName name="CJE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CK">NA()</definedName>
    <definedName name="cknc">NA()</definedName>
    <definedName name="cksv" localSheetId="2">#REF!</definedName>
    <definedName name="cksv" localSheetId="1">#REF!</definedName>
    <definedName name="cksv">#REF!</definedName>
    <definedName name="ckvl">NA()</definedName>
    <definedName name="CL">NA()</definedName>
    <definedName name="Class" localSheetId="2">#REF!</definedName>
    <definedName name="Class" localSheetId="1">#REF!</definedName>
    <definedName name="Class">#REF!</definedName>
    <definedName name="CLAY">"$#REF!.$#REF!$#REF!"</definedName>
    <definedName name="CLAY_49" localSheetId="2">#REF!</definedName>
    <definedName name="CLAY_49" localSheetId="1">#REF!</definedName>
    <definedName name="CLAY_49">#REF!</definedName>
    <definedName name="CLAY_65" localSheetId="2">#REF!</definedName>
    <definedName name="CLAY_65" localSheetId="1">#REF!</definedName>
    <definedName name="CLAY_65">#REF!</definedName>
    <definedName name="CLAY_72">"$#REF!.$#REF!$#REF!"</definedName>
    <definedName name="Clean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CLEO">NA()</definedName>
    <definedName name="CLIENT" localSheetId="2">'[61]E001 Lead'!#REF!</definedName>
    <definedName name="CLIENT" localSheetId="1">'[61]E001 Lead'!#REF!</definedName>
    <definedName name="CLIENT">'[61]E001 Lead'!#REF!</definedName>
    <definedName name="client_name">"Reinhausen Asia-Pacific Sdn Bhd"</definedName>
    <definedName name="CLTMP">NA()</definedName>
    <definedName name="CLVC">NA()</definedName>
    <definedName name="clvc1">NA()</definedName>
    <definedName name="CLVC3">0.1</definedName>
    <definedName name="CLVCTB">NA()</definedName>
    <definedName name="CLVL">NA()</definedName>
    <definedName name="Cm">NA()</definedName>
    <definedName name="CN3p">NA()</definedName>
    <definedName name="CO">[35]STart!$B$7:$B$1300</definedName>
    <definedName name="Co_Name">[59]DATA!$A$1</definedName>
    <definedName name="COAT">NA()</definedName>
    <definedName name="COAT_35">NA()</definedName>
    <definedName name="coc">NA()</definedName>
    <definedName name="coc20x20">NA()</definedName>
    <definedName name="CODE">"'file://COMPAQ1/backup%20(F)/DOCUME~1/JLAMAR~1/LOCALS~1/Temp/9912audit.xls'#$''.$N$3342"</definedName>
    <definedName name="Code__06" localSheetId="2">#REF!</definedName>
    <definedName name="Code__06" localSheetId="1">#REF!</definedName>
    <definedName name="Code__06">#REF!</definedName>
    <definedName name="COH" localSheetId="2">#REF!</definedName>
    <definedName name="COH" localSheetId="1">#REF!</definedName>
    <definedName name="COH">#REF!</definedName>
    <definedName name="cohb" localSheetId="2">#REF!</definedName>
    <definedName name="cohb" localSheetId="1">#REF!</definedName>
    <definedName name="cohb">#REF!</definedName>
    <definedName name="COHB1" localSheetId="2">#REF!</definedName>
    <definedName name="COHB1" localSheetId="1">#REF!</definedName>
    <definedName name="COHB1">#REF!</definedName>
    <definedName name="COHB2" localSheetId="2">#REF!</definedName>
    <definedName name="COHB2" localSheetId="1">#REF!</definedName>
    <definedName name="COHB2">#REF!</definedName>
    <definedName name="COHB3" localSheetId="2">#REF!</definedName>
    <definedName name="COHB3" localSheetId="1">#REF!</definedName>
    <definedName name="COHB3">#REF!</definedName>
    <definedName name="Cöï_ly_vaän_chuyeãn">NA()</definedName>
    <definedName name="Color" localSheetId="2">#REF!</definedName>
    <definedName name="Color" localSheetId="1">#REF!</definedName>
    <definedName name="Color">#REF!</definedName>
    <definedName name="Color__06" localSheetId="2">#REF!</definedName>
    <definedName name="Color__06" localSheetId="1">#REF!</definedName>
    <definedName name="Color__06">#REF!</definedName>
    <definedName name="Combine" localSheetId="2">#REF!</definedName>
    <definedName name="Combine" localSheetId="1">#REF!</definedName>
    <definedName name="Combine">#REF!</definedName>
    <definedName name="COMMITMENTS">#N/A</definedName>
    <definedName name="COMMON">NA()</definedName>
    <definedName name="COMMON_35">NA()</definedName>
    <definedName name="COMP">NA()</definedName>
    <definedName name="Companies" localSheetId="2">#REF!</definedName>
    <definedName name="Companies" localSheetId="1">#REF!</definedName>
    <definedName name="Companies">#REF!</definedName>
    <definedName name="CompanyName">[62]Basic_Information!$E$7</definedName>
    <definedName name="CompanyNameShort">[62]Basic_Information!$E$8</definedName>
    <definedName name="COMPAQ">"$#REF!.$#REF!$#REF!"</definedName>
    <definedName name="COMPAQ_49" localSheetId="2">#REF!</definedName>
    <definedName name="COMPAQ_49" localSheetId="1">#REF!</definedName>
    <definedName name="COMPAQ_49">#REF!</definedName>
    <definedName name="COMPAQ_65" localSheetId="2">#REF!</definedName>
    <definedName name="COMPAQ_65" localSheetId="1">#REF!</definedName>
    <definedName name="COMPAQ_65">#REF!</definedName>
    <definedName name="COMPAQ_72">"$#REF!.$#REF!$#REF!"</definedName>
    <definedName name="Comparision">[18]Comparison!$1:$3,[18]Comparison!$A:$B</definedName>
    <definedName name="COMPENSATION" localSheetId="2">'[63]N-4 Patent right'!#REF!</definedName>
    <definedName name="COMPENSATION" localSheetId="1">'[63]N-4 Patent right'!#REF!</definedName>
    <definedName name="COMPENSATION">'[63]N-4 Patent right'!#REF!</definedName>
    <definedName name="COMPUTER">"$#REF!.$#REF!$#REF!"</definedName>
    <definedName name="COMPUTER_72">"'sch _2_'.$#REF!$#REF!"</definedName>
    <definedName name="COMPUTER40">"$#REF!.$#REF!#REF!"</definedName>
    <definedName name="COMPUTER40_49" localSheetId="2">#REF!</definedName>
    <definedName name="COMPUTER40_49" localSheetId="1">#REF!</definedName>
    <definedName name="COMPUTER40_49">#REF!</definedName>
    <definedName name="COMPUTER40_65" localSheetId="2">#REF!</definedName>
    <definedName name="COMPUTER40_65" localSheetId="1">#REF!</definedName>
    <definedName name="COMPUTER40_65">#REF!</definedName>
    <definedName name="COMPUTER40_72">"$#REF!.$#REF!#REF!"</definedName>
    <definedName name="CON_EQP_COS">NA()</definedName>
    <definedName name="CON_EQP_COS_35">NA()</definedName>
    <definedName name="CON_EQP_COST">NA()</definedName>
    <definedName name="CONCIERGE" localSheetId="2">#REF!</definedName>
    <definedName name="CONCIERGE" localSheetId="1">#REF!</definedName>
    <definedName name="CONCIERGE">#REF!</definedName>
    <definedName name="cong_bq">NA()</definedName>
    <definedName name="cong_bq_35">NA()</definedName>
    <definedName name="cong_bv">NA()</definedName>
    <definedName name="cong_bv_35">NA()</definedName>
    <definedName name="cong_ck">NA()</definedName>
    <definedName name="cong_ck_35">NA()</definedName>
    <definedName name="cong_d1">NA()</definedName>
    <definedName name="cong_d1_35">NA()</definedName>
    <definedName name="cong_d2">NA()</definedName>
    <definedName name="cong_d2_35">NA()</definedName>
    <definedName name="cong_d3">NA()</definedName>
    <definedName name="cong_d3_35">NA()</definedName>
    <definedName name="cong_dl">NA()</definedName>
    <definedName name="cong_dl_35">NA()</definedName>
    <definedName name="Cong_HM_DTCT">NA()</definedName>
    <definedName name="cong_kcs">NA()</definedName>
    <definedName name="cong_kcs_35">NA()</definedName>
    <definedName name="Cong_M_DTCT">NA()</definedName>
    <definedName name="cong_nb">NA()</definedName>
    <definedName name="cong_nb_35">NA()</definedName>
    <definedName name="Cong_NC_DTCT">NA()</definedName>
    <definedName name="cong_ngio">NA()</definedName>
    <definedName name="cong_ngio_35">NA()</definedName>
    <definedName name="cong_nv">NA()</definedName>
    <definedName name="cong_nv_35">NA()</definedName>
    <definedName name="cong_t3">NA()</definedName>
    <definedName name="cong_t3_35">NA()</definedName>
    <definedName name="cong_t4">NA()</definedName>
    <definedName name="cong_t4_35">NA()</definedName>
    <definedName name="cong_t5">NA()</definedName>
    <definedName name="cong_t5_35">NA()</definedName>
    <definedName name="cong_t6">NA()</definedName>
    <definedName name="cong_t6_35">NA()</definedName>
    <definedName name="cong_tc">NA()</definedName>
    <definedName name="cong_tc_35">NA()</definedName>
    <definedName name="cong_tm">NA()</definedName>
    <definedName name="cong_tm_35">NA()</definedName>
    <definedName name="Cong_VL_DTCT">NA()</definedName>
    <definedName name="cong_vs">NA()</definedName>
    <definedName name="cong_vs_35">NA()</definedName>
    <definedName name="cong_xh">NA()</definedName>
    <definedName name="cong_xh_35">NA()</definedName>
    <definedName name="cong1x15">NA()</definedName>
    <definedName name="Congdoc">NA()</definedName>
    <definedName name="CONSOL_BS" localSheetId="2">#REF!</definedName>
    <definedName name="CONSOL_BS" localSheetId="1">#REF!</definedName>
    <definedName name="CONSOL_BS">#REF!</definedName>
    <definedName name="CONSOL_JNL">#N/A</definedName>
    <definedName name="CONSOL_P_L" localSheetId="2">#REF!</definedName>
    <definedName name="CONSOL_P_L" localSheetId="1">#REF!</definedName>
    <definedName name="CONSOL_P_L">#REF!</definedName>
    <definedName name="CONST_EQ">NA()</definedName>
    <definedName name="CONTINGENCY">#N/A</definedName>
    <definedName name="CONTROL">#N/A</definedName>
    <definedName name="CONVENTN" localSheetId="2">#REF!</definedName>
    <definedName name="CONVENTN" localSheetId="1">#REF!</definedName>
    <definedName name="CONVENTN">#REF!</definedName>
    <definedName name="Copack_Sales_Max">NA()</definedName>
    <definedName name="CORRIDOR" localSheetId="2">#REF!</definedName>
    <definedName name="CORRIDOR" localSheetId="1">#REF!</definedName>
    <definedName name="CORRIDOR">#REF!</definedName>
    <definedName name="cost" localSheetId="2">#REF!</definedName>
    <definedName name="cost" localSheetId="1">#REF!</definedName>
    <definedName name="cost">#REF!</definedName>
    <definedName name="cost_per_unit" localSheetId="2">#REF!</definedName>
    <definedName name="cost_per_unit" localSheetId="1">#REF!</definedName>
    <definedName name="cost_per_unit">#REF!</definedName>
    <definedName name="CostCenter">'[64]List info'!$E$2:$E$7</definedName>
    <definedName name="cot">NA()</definedName>
    <definedName name="Cot_thep">NA()</definedName>
    <definedName name="CoTrend" localSheetId="2">#REF!</definedName>
    <definedName name="CoTrend" localSheetId="1">#REF!</definedName>
    <definedName name="CoTrend">#REF!</definedName>
    <definedName name="COtrendNew" localSheetId="2">#REF!</definedName>
    <definedName name="COtrendNew" localSheetId="1">#REF!</definedName>
    <definedName name="COtrendNew">#REF!</definedName>
    <definedName name="Cover" localSheetId="4">#REF!</definedName>
    <definedName name="Cover" localSheetId="2">#REF!</definedName>
    <definedName name="Cover" localSheetId="1">#REF!</definedName>
    <definedName name="Cover">#REF!</definedName>
    <definedName name="Cover_1">NA()</definedName>
    <definedName name="Cover_2">NA()</definedName>
    <definedName name="Cover_3">NA()</definedName>
    <definedName name="Cover_6">NA()</definedName>
    <definedName name="Coy_cel" localSheetId="2">#REF!</definedName>
    <definedName name="Coy_cel" localSheetId="1">#REF!</definedName>
    <definedName name="Coy_cel">#REF!</definedName>
    <definedName name="Coy_cell" localSheetId="2">#REF!</definedName>
    <definedName name="Coy_cell" localSheetId="1">#REF!</definedName>
    <definedName name="Coy_cell">#REF!</definedName>
    <definedName name="Coy_name" localSheetId="2">#REF!</definedName>
    <definedName name="Coy_name" localSheetId="1">#REF!</definedName>
    <definedName name="Coy_name">#REF!</definedName>
    <definedName name="CoyIndx" localSheetId="2">#REF!</definedName>
    <definedName name="CoyIndx" localSheetId="1">#REF!</definedName>
    <definedName name="CoyIndx">#REF!</definedName>
    <definedName name="CPC">NA()</definedName>
    <definedName name="cpd">NA()</definedName>
    <definedName name="cpdd">NA()</definedName>
    <definedName name="cpdd1">NA()</definedName>
    <definedName name="cpdd2">NA()</definedName>
    <definedName name="CPDD22cm">NA()</definedName>
    <definedName name="cpdd35cm">NA()</definedName>
    <definedName name="CPU_AMD_K6II_550">NA()</definedName>
    <definedName name="CPU_Intel_P4_1.7_256K_256RIMM">NA()</definedName>
    <definedName name="CPU_Intel_PIII500E_256Kdie_Copp">NA()</definedName>
    <definedName name="CPU_Intel_PIII550E_256Kdie_Copp">NA()</definedName>
    <definedName name="CPVC100">NA()</definedName>
    <definedName name="CPVC1KM">NA()</definedName>
    <definedName name="CPVCDN">NA()</definedName>
    <definedName name="CRD">NA()</definedName>
    <definedName name="CREDIT">#N/A</definedName>
    <definedName name="Credit_term" localSheetId="2">#REF!</definedName>
    <definedName name="Credit_term" localSheetId="1">#REF!</definedName>
    <definedName name="Credit_term">#REF!</definedName>
    <definedName name="CREDITOR" localSheetId="2">#REF!</definedName>
    <definedName name="CREDITOR" localSheetId="1">#REF!</definedName>
    <definedName name="CREDITOR">#REF!</definedName>
    <definedName name="CREDITORS" localSheetId="2">#REF!</definedName>
    <definedName name="CREDITORS" localSheetId="1">#REF!</definedName>
    <definedName name="CREDITORS">#REF!</definedName>
    <definedName name="CresitorAccruals" localSheetId="2">#REF!</definedName>
    <definedName name="CresitorAccruals" localSheetId="1">#REF!</definedName>
    <definedName name="CresitorAccruals">#REF!</definedName>
    <definedName name="_xlnm.Criteria" localSheetId="2">#REF!</definedName>
    <definedName name="_xlnm.Criteria" localSheetId="1">#REF!</definedName>
    <definedName name="_xlnm.Criteria">#REF!</definedName>
    <definedName name="CRITINST">NA()</definedName>
    <definedName name="CRITPURC">NA()</definedName>
    <definedName name="Crncy">[65]Setup!$E$7</definedName>
    <definedName name="CRS">NA()</definedName>
    <definedName name="Crusher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CS">NA()</definedName>
    <definedName name="CS_10">NA()</definedName>
    <definedName name="CS_10_35">NA()</definedName>
    <definedName name="CS_100">NA()</definedName>
    <definedName name="CS_100_35">NA()</definedName>
    <definedName name="CS_10S">NA()</definedName>
    <definedName name="CS_10S_35">NA()</definedName>
    <definedName name="CS_120">NA()</definedName>
    <definedName name="CS_120_35">NA()</definedName>
    <definedName name="CS_140">NA()</definedName>
    <definedName name="CS_140_35">NA()</definedName>
    <definedName name="CS_160">NA()</definedName>
    <definedName name="CS_160_35">NA()</definedName>
    <definedName name="CS_20">NA()</definedName>
    <definedName name="CS_20_35">NA()</definedName>
    <definedName name="CS_30">NA()</definedName>
    <definedName name="CS_30_35">NA()</definedName>
    <definedName name="CS_40">NA()</definedName>
    <definedName name="CS_40_35">NA()</definedName>
    <definedName name="CS_40S">NA()</definedName>
    <definedName name="CS_40S_35">NA()</definedName>
    <definedName name="CS_5S">NA()</definedName>
    <definedName name="CS_5S_35">NA()</definedName>
    <definedName name="CS_60">NA()</definedName>
    <definedName name="CS_60_35">NA()</definedName>
    <definedName name="CS_80">NA()</definedName>
    <definedName name="CS_80_35">NA()</definedName>
    <definedName name="CS_80S">NA()</definedName>
    <definedName name="CS_80S_35">NA()</definedName>
    <definedName name="CS_STD">NA()</definedName>
    <definedName name="CS_STD_35">NA()</definedName>
    <definedName name="CS_XS">NA()</definedName>
    <definedName name="CS_XS_35">NA()</definedName>
    <definedName name="CS_XXS">NA()</definedName>
    <definedName name="CS_XXS_35">NA()</definedName>
    <definedName name="csd3p">NA()</definedName>
    <definedName name="csddg1p">NA()</definedName>
    <definedName name="csddt1p">NA()</definedName>
    <definedName name="csht3p">NA()</definedName>
    <definedName name="ctdn9697">NA()</definedName>
    <definedName name="cti3x15">NA()</definedName>
    <definedName name="ctiep">NA()</definedName>
    <definedName name="ctmai">NA()</definedName>
    <definedName name="cto">NA()</definedName>
    <definedName name="cto_35">NA()</definedName>
    <definedName name="ctong">NA()</definedName>
    <definedName name="ctre">NA()</definedName>
    <definedName name="CTTotals" localSheetId="2">#REF!</definedName>
    <definedName name="CTTotals" localSheetId="1">#REF!</definedName>
    <definedName name="CTTotals">#REF!</definedName>
    <definedName name="CTTotals1" localSheetId="2">#REF!</definedName>
    <definedName name="CTTotals1" localSheetId="1">#REF!</definedName>
    <definedName name="CTTotals1">#REF!</definedName>
    <definedName name="CU_LY">NA()</definedName>
    <definedName name="cu_ly_1">NA()</definedName>
    <definedName name="cui">NA()</definedName>
    <definedName name="culy1">NA()</definedName>
    <definedName name="culy2">NA()</definedName>
    <definedName name="culy3">NA()</definedName>
    <definedName name="culy4">NA()</definedName>
    <definedName name="culy5">NA()</definedName>
    <definedName name="CUMMINS">"$#REF!.$#REF!$#REF!"</definedName>
    <definedName name="CUMMINS_49" localSheetId="2">#REF!</definedName>
    <definedName name="CUMMINS_49" localSheetId="1">#REF!</definedName>
    <definedName name="CUMMINS_49">#REF!</definedName>
    <definedName name="CUMMINS_65" localSheetId="2">#REF!</definedName>
    <definedName name="CUMMINS_65" localSheetId="1">#REF!</definedName>
    <definedName name="CUMMINS_65">#REF!</definedName>
    <definedName name="CUMMINS_72">"$#REF!.$#REF!$#REF!"</definedName>
    <definedName name="cuoc">NA()</definedName>
    <definedName name="cuoc_vc">NA()</definedName>
    <definedName name="Cuoc_vc_1">NA()</definedName>
    <definedName name="cur">"'file://COMPAQ1/backup%20(F)/DOCUME~1/JLAMAR~1/LOCALS~1/Temp/9912audit.xls'#$''.$O$3599"</definedName>
    <definedName name="Cur_AccDepre_Building">[46]BUILD95!$AQ$9:$AQ$17</definedName>
    <definedName name="Cur_NBV_Building">[46]BUILD95!$AR$9:$AR$17</definedName>
    <definedName name="CUR_SUM" localSheetId="2">#REF!</definedName>
    <definedName name="CUR_SUM" localSheetId="1">#REF!</definedName>
    <definedName name="CUR_SUM">#REF!</definedName>
    <definedName name="Currencies" localSheetId="2">#REF!</definedName>
    <definedName name="Currencies" localSheetId="1">#REF!</definedName>
    <definedName name="Currencies">#REF!</definedName>
    <definedName name="CURRENCY">NA()</definedName>
    <definedName name="CurrencyIndx">[66]Setup!$E$10</definedName>
    <definedName name="Current" localSheetId="2">#REF!</definedName>
    <definedName name="Current" localSheetId="1">#REF!</definedName>
    <definedName name="Current">#REF!</definedName>
    <definedName name="current_ya">2001</definedName>
    <definedName name="custnew" localSheetId="2">#REF!</definedName>
    <definedName name="custnew" localSheetId="1">#REF!</definedName>
    <definedName name="custnew">#REF!</definedName>
    <definedName name="Custom_No." localSheetId="2">#REF!</definedName>
    <definedName name="Custom_No." localSheetId="1">#REF!</definedName>
    <definedName name="Custom_No.">#REF!</definedName>
    <definedName name="customer" localSheetId="2">#REF!</definedName>
    <definedName name="customer" localSheetId="1">#REF!</definedName>
    <definedName name="customer">#REF!</definedName>
    <definedName name="Customer__06" localSheetId="2">#REF!</definedName>
    <definedName name="Customer__06" localSheetId="1">#REF!</definedName>
    <definedName name="Customer__06">#REF!</definedName>
    <definedName name="Customer_Warehouse" localSheetId="2">#REF!</definedName>
    <definedName name="Customer_Warehouse" localSheetId="1">#REF!</definedName>
    <definedName name="Customer_Warehouse">#REF!</definedName>
    <definedName name="cv">NA()</definedName>
    <definedName name="cv_35">NA()</definedName>
    <definedName name="CVCV" hidden="1">{#VALUE!,#N/A,FALSE,0}</definedName>
    <definedName name="CVT" localSheetId="2">#REF!</definedName>
    <definedName name="CVT" localSheetId="1">#REF!</definedName>
    <definedName name="CVT">#REF!</definedName>
    <definedName name="cx">NA()</definedName>
    <definedName name="CX_35">NA()</definedName>
    <definedName name="cxhtnc">NA()</definedName>
    <definedName name="cxhtvl">NA()</definedName>
    <definedName name="cxnc">NA()</definedName>
    <definedName name="cxvb" localSheetId="2">#REF!</definedName>
    <definedName name="cxvb" localSheetId="1">#REF!</definedName>
    <definedName name="cxvb">#REF!</definedName>
    <definedName name="cxvl">NA()</definedName>
    <definedName name="cxxnc">NA()</definedName>
    <definedName name="cxxvl">NA()</definedName>
    <definedName name="CY_Accounts_Receivable" localSheetId="2">#REF!</definedName>
    <definedName name="CY_Accounts_Receivable" localSheetId="1">#REF!</definedName>
    <definedName name="CY_Accounts_Receivable">#REF!</definedName>
    <definedName name="CY_Cash" localSheetId="2">#REF!</definedName>
    <definedName name="CY_Cash" localSheetId="1">#REF!</definedName>
    <definedName name="CY_Cash">#REF!</definedName>
    <definedName name="CY_Common_Equity" localSheetId="2">#REF!</definedName>
    <definedName name="CY_Common_Equity" localSheetId="1">#REF!</definedName>
    <definedName name="CY_Common_Equity">#REF!</definedName>
    <definedName name="CY_Cost_of_Sales" localSheetId="2">#REF!</definedName>
    <definedName name="CY_Cost_of_Sales" localSheetId="1">#REF!</definedName>
    <definedName name="CY_Cost_of_Sales">#REF!</definedName>
    <definedName name="CY_Current_Liabilities" localSheetId="2">#REF!</definedName>
    <definedName name="CY_Current_Liabilities" localSheetId="1">#REF!</definedName>
    <definedName name="CY_Current_Liabilities">#REF!</definedName>
    <definedName name="CY_Depreciation" localSheetId="2">#REF!</definedName>
    <definedName name="CY_Depreciation" localSheetId="1">#REF!</definedName>
    <definedName name="CY_Depreciation">#REF!</definedName>
    <definedName name="CY_Gross_Profit" localSheetId="2">#REF!</definedName>
    <definedName name="CY_Gross_Profit" localSheetId="1">#REF!</definedName>
    <definedName name="CY_Gross_Profit">#REF!</definedName>
    <definedName name="CY_Inc_Bef_Tax" localSheetId="2">#REF!</definedName>
    <definedName name="CY_Inc_Bef_Tax" localSheetId="1">#REF!</definedName>
    <definedName name="CY_Inc_Bef_Tax">#REF!</definedName>
    <definedName name="CY_Intangible_Assets" localSheetId="2">#REF!</definedName>
    <definedName name="CY_Intangible_Assets" localSheetId="1">#REF!</definedName>
    <definedName name="CY_Intangible_Assets">#REF!</definedName>
    <definedName name="CY_Interest_Expense" localSheetId="2">#REF!</definedName>
    <definedName name="CY_Interest_Expense" localSheetId="1">#REF!</definedName>
    <definedName name="CY_Interest_Expense">#REF!</definedName>
    <definedName name="CY_Inventory" localSheetId="2">#REF!</definedName>
    <definedName name="CY_Inventory" localSheetId="1">#REF!</definedName>
    <definedName name="CY_Inventory">#REF!</definedName>
    <definedName name="CY_LIABIL_EQUITY" localSheetId="2">#REF!</definedName>
    <definedName name="CY_LIABIL_EQUITY" localSheetId="1">#REF!</definedName>
    <definedName name="CY_LIABIL_EQUITY">#REF!</definedName>
    <definedName name="CY_LT_Debt" localSheetId="2">#REF!</definedName>
    <definedName name="CY_LT_Debt" localSheetId="1">#REF!</definedName>
    <definedName name="CY_LT_Debt">#REF!</definedName>
    <definedName name="CY_Market_Value_of_Equity" localSheetId="2">#REF!</definedName>
    <definedName name="CY_Market_Value_of_Equity" localSheetId="1">#REF!</definedName>
    <definedName name="CY_Market_Value_of_Equity">#REF!</definedName>
    <definedName name="CY_Marketable_Sec" localSheetId="2">#REF!</definedName>
    <definedName name="CY_Marketable_Sec" localSheetId="1">#REF!</definedName>
    <definedName name="CY_Marketable_Sec">#REF!</definedName>
    <definedName name="CY_NET_PROFIT" localSheetId="2">#REF!</definedName>
    <definedName name="CY_NET_PROFIT" localSheetId="1">#REF!</definedName>
    <definedName name="CY_NET_PROFIT">#REF!</definedName>
    <definedName name="CY_Net_Revenue" localSheetId="2">#REF!</definedName>
    <definedName name="CY_Net_Revenue" localSheetId="1">#REF!</definedName>
    <definedName name="CY_Net_Revenue">#REF!</definedName>
    <definedName name="CY_Operating_Income" localSheetId="2">#REF!</definedName>
    <definedName name="CY_Operating_Income" localSheetId="1">#REF!</definedName>
    <definedName name="CY_Operating_Income">#REF!</definedName>
    <definedName name="CY_Other_Curr_Assets" localSheetId="2">#REF!</definedName>
    <definedName name="CY_Other_Curr_Assets" localSheetId="1">#REF!</definedName>
    <definedName name="CY_Other_Curr_Assets">#REF!</definedName>
    <definedName name="CY_Other_LT_Assets" localSheetId="2">#REF!</definedName>
    <definedName name="CY_Other_LT_Assets" localSheetId="1">#REF!</definedName>
    <definedName name="CY_Other_LT_Assets">#REF!</definedName>
    <definedName name="CY_Other_LT_Liabilities" localSheetId="2">#REF!</definedName>
    <definedName name="CY_Other_LT_Liabilities" localSheetId="1">#REF!</definedName>
    <definedName name="CY_Other_LT_Liabilities">#REF!</definedName>
    <definedName name="CY_Preferred_Stock" localSheetId="2">#REF!</definedName>
    <definedName name="CY_Preferred_Stock" localSheetId="1">#REF!</definedName>
    <definedName name="CY_Preferred_Stock">#REF!</definedName>
    <definedName name="CY_QUICK_ASSETS" localSheetId="2">#REF!</definedName>
    <definedName name="CY_QUICK_ASSETS" localSheetId="1">#REF!</definedName>
    <definedName name="CY_QUICK_ASSETS">#REF!</definedName>
    <definedName name="CY_Retained_Earnings" localSheetId="2">#REF!</definedName>
    <definedName name="CY_Retained_Earnings" localSheetId="1">#REF!</definedName>
    <definedName name="CY_Retained_Earnings">#REF!</definedName>
    <definedName name="CY_Tangible_Assets" localSheetId="2">#REF!</definedName>
    <definedName name="CY_Tangible_Assets" localSheetId="1">#REF!</definedName>
    <definedName name="CY_Tangible_Assets">#REF!</definedName>
    <definedName name="CY_Tangible_Net_Worth" localSheetId="2">#REF!</definedName>
    <definedName name="CY_Tangible_Net_Worth" localSheetId="1">#REF!</definedName>
    <definedName name="CY_Tangible_Net_Worth">#REF!</definedName>
    <definedName name="CY_Taxes" localSheetId="2">#REF!</definedName>
    <definedName name="CY_Taxes" localSheetId="1">#REF!</definedName>
    <definedName name="CY_Taxes">#REF!</definedName>
    <definedName name="CY_TOTAL_ASSETS" localSheetId="2">#REF!</definedName>
    <definedName name="CY_TOTAL_ASSETS" localSheetId="1">#REF!</definedName>
    <definedName name="CY_TOTAL_ASSETS">#REF!</definedName>
    <definedName name="CY_TOTAL_CURR_ASSETS" localSheetId="2">#REF!</definedName>
    <definedName name="CY_TOTAL_CURR_ASSETS" localSheetId="1">#REF!</definedName>
    <definedName name="CY_TOTAL_CURR_ASSETS">#REF!</definedName>
    <definedName name="CY_TOTAL_DEBT" localSheetId="2">#REF!</definedName>
    <definedName name="CY_TOTAL_DEBT" localSheetId="1">#REF!</definedName>
    <definedName name="CY_TOTAL_DEBT">#REF!</definedName>
    <definedName name="CY_TOTAL_EQUITY" localSheetId="2">#REF!</definedName>
    <definedName name="CY_TOTAL_EQUITY" localSheetId="1">#REF!</definedName>
    <definedName name="CY_TOTAL_EQUITY">#REF!</definedName>
    <definedName name="CY_Working_Capital" localSheetId="2">#REF!</definedName>
    <definedName name="CY_Working_Capital" localSheetId="1">#REF!</definedName>
    <definedName name="CY_Working_Capital">#REF!</definedName>
    <definedName name="d">[0]!Month_REV([0]!Quarter_rev([17]Database!XFC1,1),1)</definedName>
    <definedName name="D_7101A_B">NA()</definedName>
    <definedName name="D_Gia">NA()</definedName>
    <definedName name="D_O_or_Reference" localSheetId="2">#REF!</definedName>
    <definedName name="D_O_or_Reference" localSheetId="1">#REF!</definedName>
    <definedName name="D_O_or_Reference">#REF!</definedName>
    <definedName name="D_Purchased_Vehicles" localSheetId="2">'[67]K-5'!#REF!</definedName>
    <definedName name="D_Purchased_Vehicles" localSheetId="1">'[67]K-5'!#REF!</definedName>
    <definedName name="D_Purchased_Vehicles">'[67]K-5'!#REF!</definedName>
    <definedName name="D1x49">NA()</definedName>
    <definedName name="D1x49_35">NA()</definedName>
    <definedName name="D1x49x49">NA()</definedName>
    <definedName name="D1x49x49_35">NA()</definedName>
    <definedName name="d2.7">NA()</definedName>
    <definedName name="d24nc">NA()</definedName>
    <definedName name="d24vl">NA()</definedName>
    <definedName name="d3.0">NA()</definedName>
    <definedName name="d3.5">NA()</definedName>
    <definedName name="D4.0">NA()</definedName>
    <definedName name="da">"TOA Paint (Malaysia) Sdn Bhd"</definedName>
    <definedName name="da1x2">NA()</definedName>
    <definedName name="da2x4">NA()</definedName>
    <definedName name="da4x6">NA()</definedName>
    <definedName name="DAE" localSheetId="2">#REF!</definedName>
    <definedName name="DAE" localSheetId="1">#REF!</definedName>
    <definedName name="DAE">#REF!</definedName>
    <definedName name="dagdsgds" localSheetId="2">#REF!</definedName>
    <definedName name="dagdsgds" localSheetId="1">#REF!</definedName>
    <definedName name="dagdsgds">#REF!</definedName>
    <definedName name="dahsing" localSheetId="2">'[68]LC _ TR Listing'!#REF!</definedName>
    <definedName name="dahsing" localSheetId="1">'[68]LC _ TR Listing'!#REF!</definedName>
    <definedName name="dahsing">'[68]LC _ TR Listing'!#REF!</definedName>
    <definedName name="daiwa" localSheetId="2">'[68]LC _ TR Listing'!#REF!</definedName>
    <definedName name="daiwa" localSheetId="1">'[68]LC _ TR Listing'!#REF!</definedName>
    <definedName name="daiwa">'[68]LC _ TR Listing'!#REF!</definedName>
    <definedName name="dao1_35">NA()</definedName>
    <definedName name="dao2_35">NA()</definedName>
    <definedName name="Daodat">NA()</definedName>
    <definedName name="daotd">NA()</definedName>
    <definedName name="daotd_35">NA()</definedName>
    <definedName name="dap">NA()</definedName>
    <definedName name="dap_35">NA()</definedName>
    <definedName name="dap2_35">NA()</definedName>
    <definedName name="Dapcat">NA()</definedName>
    <definedName name="daptd">NA()</definedName>
    <definedName name="daptd_35">NA()</definedName>
    <definedName name="DATA" localSheetId="2">#REF!</definedName>
    <definedName name="DATA" localSheetId="1">#REF!</definedName>
    <definedName name="DATA">#REF!</definedName>
    <definedName name="DATA_01" hidden="1">#REF!</definedName>
    <definedName name="DATA_02" hidden="1">#REF!</definedName>
    <definedName name="DATA_03" hidden="1">#REF!</definedName>
    <definedName name="DATA_04" hidden="1">#REF!</definedName>
    <definedName name="DATA_05" hidden="1">#REF!</definedName>
    <definedName name="DATA_06" hidden="1">#REF!</definedName>
    <definedName name="DATA_07" hidden="1">#REF!</definedName>
    <definedName name="DATA_08" hidden="1">#REF!</definedName>
    <definedName name="DATA_DATA2_List">NA()</definedName>
    <definedName name="DATA_DB" localSheetId="2">#REF!</definedName>
    <definedName name="DATA_DB" localSheetId="1">#REF!</definedName>
    <definedName name="DATA_DB">#REF!</definedName>
    <definedName name="data1" localSheetId="2">#REF!</definedName>
    <definedName name="data1" localSheetId="1">#REF!</definedName>
    <definedName name="data1">#REF!</definedName>
    <definedName name="Data11">NA()</definedName>
    <definedName name="data2" localSheetId="2">#REF!</definedName>
    <definedName name="data2" localSheetId="1">#REF!</definedName>
    <definedName name="data2">#REF!</definedName>
    <definedName name="data3" localSheetId="2">#REF!</definedName>
    <definedName name="data3" localSheetId="1">#REF!</definedName>
    <definedName name="data3">#REF!</definedName>
    <definedName name="data4" localSheetId="2">#REF!</definedName>
    <definedName name="data4" localSheetId="1">#REF!</definedName>
    <definedName name="data4">#REF!</definedName>
    <definedName name="Data41">NA()</definedName>
    <definedName name="data5" localSheetId="2">#REF!</definedName>
    <definedName name="data5" localSheetId="1">#REF!</definedName>
    <definedName name="data5">#REF!</definedName>
    <definedName name="data6" localSheetId="2">#REF!</definedName>
    <definedName name="data6" localSheetId="1">#REF!</definedName>
    <definedName name="data6">#REF!</definedName>
    <definedName name="data7" localSheetId="2">#REF!</definedName>
    <definedName name="data7" localSheetId="1">#REF!</definedName>
    <definedName name="data7">#REF!</definedName>
    <definedName name="_xlnm.Database" localSheetId="2">#REF!</definedName>
    <definedName name="_xlnm.Database" localSheetId="1">#REF!</definedName>
    <definedName name="_xlnm.Database">#REF!</definedName>
    <definedName name="Database_MI" localSheetId="2">#REF!</definedName>
    <definedName name="Database_MI" localSheetId="1">#REF!</definedName>
    <definedName name="Database_MI">#REF!</definedName>
    <definedName name="Database1" localSheetId="2">#REF!</definedName>
    <definedName name="Database1" localSheetId="1">#REF!</definedName>
    <definedName name="Database1">#REF!</definedName>
    <definedName name="DataFilter">[69]!DataFilter</definedName>
    <definedName name="datak">NA()</definedName>
    <definedName name="datal">NA()</definedName>
    <definedName name="DataSort">[69]!DataSort</definedName>
    <definedName name="Datdoi">NA()</definedName>
    <definedName name="date">[70]ตั๋วเงินรับ!$F$1</definedName>
    <definedName name="dates">[71]ตั๋วเงินรับ!$F$1</definedName>
    <definedName name="dAWDAWDA" localSheetId="2">#REF!</definedName>
    <definedName name="dAWDAWDA" localSheetId="1">#REF!</definedName>
    <definedName name="dAWDAWDA">#REF!</definedName>
    <definedName name="day1_35">NA()</definedName>
    <definedName name="day2_35">NA()</definedName>
    <definedName name="Daythep">NA()</definedName>
    <definedName name="db">NA()</definedName>
    <definedName name="DB_DATA" localSheetId="2">#REF!</definedName>
    <definedName name="DB_DATA" localSheetId="1">#REF!</definedName>
    <definedName name="DB_DATA">#REF!</definedName>
    <definedName name="DBNAME1">[72]CRITERIA1!$B$39</definedName>
    <definedName name="dbu1_35">NA()</definedName>
    <definedName name="dbu2_35">NA()</definedName>
    <definedName name="dcc">NA()</definedName>
    <definedName name="dche">NA()</definedName>
    <definedName name="dcl">NA()</definedName>
    <definedName name="DD">[73]XRREPPRN!$C$50</definedName>
    <definedName name="DD_1">NA()</definedName>
    <definedName name="dd0.5x1">NA()</definedName>
    <definedName name="dd1pnc">NA()</definedName>
    <definedName name="dd1pvl">NA()</definedName>
    <definedName name="dd1x2">NA()</definedName>
    <definedName name="dd1x2_35">NA()</definedName>
    <definedName name="dd2x4">NA()</definedName>
    <definedName name="dd3pctnc">NA()</definedName>
    <definedName name="dd3pctvl">NA()</definedName>
    <definedName name="dd3plmvl">NA()</definedName>
    <definedName name="dd3pnc">NA()</definedName>
    <definedName name="dd3pvl">NA()</definedName>
    <definedName name="dd4x6">NA()</definedName>
    <definedName name="ddad" localSheetId="2">#REF!</definedName>
    <definedName name="ddad" localSheetId="1">#REF!</definedName>
    <definedName name="ddad">#REF!</definedName>
    <definedName name="ddafd" hidden="1">{#N/A,#N/A,TRUE,"M [OS-05]-00(1)";#N/A,#N/A,TRUE,"M [OS-05]-00(1)"}</definedName>
    <definedName name="dday">NA()</definedName>
    <definedName name="DDAY_35">NA()</definedName>
    <definedName name="DDD" localSheetId="2">#REF!</definedName>
    <definedName name="DDD" localSheetId="1">#REF!</definedName>
    <definedName name="DDD">#REF!</definedName>
    <definedName name="dddd" localSheetId="2">#REF!</definedName>
    <definedName name="dddd" localSheetId="1">#REF!</definedName>
    <definedName name="dddd">#REF!</definedName>
    <definedName name="ddddd" hidden="1">{#N/A,#N/A,FALSE,"Sheet1"}</definedName>
    <definedName name="dddddd" hidden="1">{"Book Income",#N/A,FALSE,"B&amp;T";"Taxable Income",#N/A,FALSE,"B&amp;T"}</definedName>
    <definedName name="ddddddddd" hidden="1">{"'Eng (page2)'!$A$1:$D$52"}</definedName>
    <definedName name="dden">NA()</definedName>
    <definedName name="ddfdf" localSheetId="2">#REF!</definedName>
    <definedName name="ddfdf" localSheetId="1">#REF!</definedName>
    <definedName name="ddfdf">#REF!</definedName>
    <definedName name="ddgg" localSheetId="2">#REF!</definedName>
    <definedName name="ddgg" localSheetId="1">#REF!</definedName>
    <definedName name="ddgg">#REF!</definedName>
    <definedName name="ddhtnc">NA()</definedName>
    <definedName name="ddhtvl">NA()</definedName>
    <definedName name="ddia">NA()</definedName>
    <definedName name="ddien">NA()</definedName>
    <definedName name="dds" localSheetId="2">#REF!</definedName>
    <definedName name="dds" localSheetId="1">#REF!</definedName>
    <definedName name="dds">#REF!</definedName>
    <definedName name="ddsgg" localSheetId="2">#REF!</definedName>
    <definedName name="ddsgg" localSheetId="1">#REF!</definedName>
    <definedName name="ddsgg">#REF!</definedName>
    <definedName name="ddt2nc">NA()</definedName>
    <definedName name="ddt2vl">NA()</definedName>
    <definedName name="ddtd3pnc">NA()</definedName>
    <definedName name="ddtt1pnc">NA()</definedName>
    <definedName name="ddtt1pnc_35">NA()</definedName>
    <definedName name="ddtt1pvl">NA()</definedName>
    <definedName name="ddtt1pvl_35">NA()</definedName>
    <definedName name="ddtt3pnc">NA()</definedName>
    <definedName name="ddtt3pnc_35">NA()</definedName>
    <definedName name="ddtt3pvl">NA()</definedName>
    <definedName name="ddtt3pvl_35">NA()</definedName>
    <definedName name="de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DEB" localSheetId="2">#REF!</definedName>
    <definedName name="DEB" localSheetId="1">#REF!</definedName>
    <definedName name="DEB">#REF!</definedName>
    <definedName name="DEBT">#N/A</definedName>
    <definedName name="DEBTOR" localSheetId="2">#REF!</definedName>
    <definedName name="DEBTOR" localSheetId="1">#REF!</definedName>
    <definedName name="DEBTOR">#REF!</definedName>
    <definedName name="Dec" localSheetId="2">#REF!</definedName>
    <definedName name="Dec" localSheetId="1">#REF!</definedName>
    <definedName name="Dec">#REF!</definedName>
    <definedName name="Dec_1">NA()</definedName>
    <definedName name="Dec_Building">[46]BUILD95!$AM$9:$AM$17</definedName>
    <definedName name="DEDetail" localSheetId="2">#REF!</definedName>
    <definedName name="DEDetail" localSheetId="1">#REF!</definedName>
    <definedName name="DEDetail">#REF!</definedName>
    <definedName name="deegwfd" hidden="1">{"conso",#N/A,FALSE,"cash flow"}</definedName>
    <definedName name="deferred" localSheetId="2">#REF!</definedName>
    <definedName name="deferred" localSheetId="1">#REF!</definedName>
    <definedName name="deferred">#REF!</definedName>
    <definedName name="Delay_Charge" localSheetId="2">#REF!</definedName>
    <definedName name="Delay_Charge" localSheetId="1">#REF!</definedName>
    <definedName name="Delay_Charge">#REF!</definedName>
    <definedName name="Delay_Date" localSheetId="2">#REF!</definedName>
    <definedName name="Delay_Date" localSheetId="1">#REF!</definedName>
    <definedName name="Delay_Date">#REF!</definedName>
    <definedName name="DEMonths" localSheetId="2">#REF!</definedName>
    <definedName name="DEMonths" localSheetId="1">#REF!</definedName>
    <definedName name="DEMonths">#REF!</definedName>
    <definedName name="den_bu">NA()</definedName>
    <definedName name="density.hcm">NA()</definedName>
    <definedName name="DEPN">"$#REF!.$H$15"</definedName>
    <definedName name="DEPN_72">"$#REF!.$H$16"</definedName>
    <definedName name="Depp" hidden="1">{"cashflow",#N/A,FALSE,"cash flow"}</definedName>
    <definedName name="Depr" localSheetId="2">#REF!</definedName>
    <definedName name="Depr" localSheetId="1">#REF!</definedName>
    <definedName name="Depr">#REF!</definedName>
    <definedName name="Depre_Building">[46]BUILD95!$AA$9:$AA$17</definedName>
    <definedName name="derg" hidden="1">#REF!</definedName>
    <definedName name="Derty" localSheetId="2">#REF!</definedName>
    <definedName name="Derty" localSheetId="1">#REF!</definedName>
    <definedName name="Derty">#REF!</definedName>
    <definedName name="desc">[74]desc!$A$1:$C$255</definedName>
    <definedName name="description" localSheetId="2">#REF!</definedName>
    <definedName name="description" localSheetId="1">#REF!</definedName>
    <definedName name="description">#REF!</definedName>
    <definedName name="Destination_port" localSheetId="2">#REF!</definedName>
    <definedName name="Destination_port" localSheetId="1">#REF!</definedName>
    <definedName name="Destination_port">#REF!</definedName>
    <definedName name="det">NA()</definedName>
    <definedName name="det_35">NA()</definedName>
    <definedName name="Det32x3">NA()</definedName>
    <definedName name="Det35x3">NA()</definedName>
    <definedName name="Det40x4">NA()</definedName>
    <definedName name="Det50x5">NA()</definedName>
    <definedName name="Det63x6">NA()</definedName>
    <definedName name="Det75x6">NA()</definedName>
    <definedName name="Detail" localSheetId="2">#REF!</definedName>
    <definedName name="Detail" localSheetId="1">#REF!</definedName>
    <definedName name="Detail">#REF!</definedName>
    <definedName name="Detail10" localSheetId="2">#REF!</definedName>
    <definedName name="Detail10" localSheetId="1">#REF!</definedName>
    <definedName name="Detail10">#REF!</definedName>
    <definedName name="Detail20" localSheetId="2">#REF!</definedName>
    <definedName name="Detail20" localSheetId="1">#REF!</definedName>
    <definedName name="Detail20">#REF!</definedName>
    <definedName name="Details" localSheetId="2">OFFSET(#REF!,0,0,COUNTA(#REF!),COUNTA(#REF!))</definedName>
    <definedName name="Details" localSheetId="1">OFFSET(#REF!,0,0,COUNTA(#REF!),COUNTA(#REF!))</definedName>
    <definedName name="Details">OFFSET(#REF!,0,0,COUNTA(#REF!),COUNTA(#REF!))</definedName>
    <definedName name="df">NA()</definedName>
    <definedName name="dfdf" localSheetId="2">#REF!</definedName>
    <definedName name="dfdf" localSheetId="1">#REF!</definedName>
    <definedName name="dfdf">#REF!</definedName>
    <definedName name="dfdfdds" localSheetId="2">#REF!</definedName>
    <definedName name="dfdfdds" localSheetId="1">#REF!</definedName>
    <definedName name="dfdfdds">#REF!</definedName>
    <definedName name="dfdfds" localSheetId="2">#REF!</definedName>
    <definedName name="dfdfds" localSheetId="1">#REF!</definedName>
    <definedName name="dfdfds">#REF!</definedName>
    <definedName name="DFDFDW" localSheetId="2">#REF!</definedName>
    <definedName name="DFDFDW" localSheetId="1">#REF!</definedName>
    <definedName name="DFDFDW">#REF!</definedName>
    <definedName name="dfdfff" localSheetId="2">#REF!</definedName>
    <definedName name="dfdfff" localSheetId="1">#REF!</definedName>
    <definedName name="dfdfff">#REF!</definedName>
    <definedName name="dfdg">#N/A</definedName>
    <definedName name="dffd" localSheetId="2">#REF!</definedName>
    <definedName name="dffd" localSheetId="1">#REF!</definedName>
    <definedName name="dffd">#REF!</definedName>
    <definedName name="dffgdfrd" localSheetId="2">#REF!</definedName>
    <definedName name="dffgdfrd" localSheetId="1">#REF!</definedName>
    <definedName name="dffgdfrd">#REF!</definedName>
    <definedName name="dfg" localSheetId="2">#REF!</definedName>
    <definedName name="dfg" localSheetId="1">#REF!</definedName>
    <definedName name="dfg">#REF!</definedName>
    <definedName name="dfgdfdf" localSheetId="2">#REF!</definedName>
    <definedName name="dfgdfdf" localSheetId="1">#REF!</definedName>
    <definedName name="dfgdfdf">#REF!</definedName>
    <definedName name="dfgdfg" localSheetId="2">#REF!</definedName>
    <definedName name="dfgdfg" localSheetId="1">#REF!</definedName>
    <definedName name="dfgdfg">#REF!</definedName>
    <definedName name="dfgfd" localSheetId="2">#REF!</definedName>
    <definedName name="dfgfd" localSheetId="1">#REF!</definedName>
    <definedName name="dfgfd">#REF!</definedName>
    <definedName name="dfgfdh" hidden="1">{"'Model'!$A$1:$N$53"}</definedName>
    <definedName name="dfgrfgsdg" localSheetId="2">#REF!</definedName>
    <definedName name="dfgrfgsdg" localSheetId="1">#REF!</definedName>
    <definedName name="dfgrfgsdg">#REF!</definedName>
    <definedName name="dfh" localSheetId="2">#REF!</definedName>
    <definedName name="dfh" localSheetId="1">#REF!</definedName>
    <definedName name="dfh">#REF!</definedName>
    <definedName name="dfhddt" localSheetId="2">#REF!</definedName>
    <definedName name="dfhddt" localSheetId="1">#REF!</definedName>
    <definedName name="dfhddt">#REF!</definedName>
    <definedName name="dfhdffd" localSheetId="2">#REF!</definedName>
    <definedName name="dfhdffd" localSheetId="1">#REF!</definedName>
    <definedName name="dfhdffd">#REF!</definedName>
    <definedName name="dfhdfhdf" localSheetId="2">#REF!</definedName>
    <definedName name="dfhdfhdf" localSheetId="1">#REF!</definedName>
    <definedName name="dfhdfhdf">#REF!</definedName>
    <definedName name="dfhfh" localSheetId="2">#REF!</definedName>
    <definedName name="dfhfh" localSheetId="1">#REF!</definedName>
    <definedName name="dfhfh">#REF!</definedName>
    <definedName name="dfhjdj" localSheetId="2">#REF!</definedName>
    <definedName name="dfhjdj" localSheetId="1">#REF!</definedName>
    <definedName name="dfhjdj">#REF!</definedName>
    <definedName name="dfhnfj" localSheetId="2">#REF!</definedName>
    <definedName name="dfhnfj" localSheetId="1">#REF!</definedName>
    <definedName name="dfhnfj">#REF!</definedName>
    <definedName name="dfhsdfgse" localSheetId="2">#REF!</definedName>
    <definedName name="dfhsdfgse" localSheetId="1">#REF!</definedName>
    <definedName name="dfhsdfgse">#REF!</definedName>
    <definedName name="dfjftjt" localSheetId="2">#REF!</definedName>
    <definedName name="dfjftjt" localSheetId="1">#REF!</definedName>
    <definedName name="dfjftjt">#REF!</definedName>
    <definedName name="dfjndghjdt" localSheetId="2">#REF!</definedName>
    <definedName name="dfjndghjdt" localSheetId="1">#REF!</definedName>
    <definedName name="dfjndghjdt">#REF!</definedName>
    <definedName name="dflt7" localSheetId="2">[75]Invoice!#REF!</definedName>
    <definedName name="dflt7" localSheetId="1">[75]Invoice!#REF!</definedName>
    <definedName name="dflt7">[75]Invoice!#REF!</definedName>
    <definedName name="dfs" localSheetId="2">[76]MPU!#REF!</definedName>
    <definedName name="dfs" localSheetId="1">[76]MPU!#REF!</definedName>
    <definedName name="dfs">[76]MPU!#REF!</definedName>
    <definedName name="dfsawa" localSheetId="2" hidden="1">#REF!</definedName>
    <definedName name="dfsawa" localSheetId="1" hidden="1">#REF!</definedName>
    <definedName name="dfsawa" hidden="1">#REF!</definedName>
    <definedName name="dfsdgfd" localSheetId="2">#REF!</definedName>
    <definedName name="dfsdgfd" localSheetId="1">#REF!</definedName>
    <definedName name="dfsdgfd">#REF!</definedName>
    <definedName name="dfsfdf" localSheetId="2">#REF!</definedName>
    <definedName name="dfsfdf" localSheetId="1">#REF!</definedName>
    <definedName name="dfsfdf">#REF!</definedName>
    <definedName name="dfsff" localSheetId="2">#REF!</definedName>
    <definedName name="dfsff" localSheetId="1">#REF!</definedName>
    <definedName name="dfsff">#REF!</definedName>
    <definedName name="dfv" localSheetId="2">#REF!</definedName>
    <definedName name="dfv" localSheetId="1">#REF!</definedName>
    <definedName name="dfv">#REF!</definedName>
    <definedName name="DFWDFW" localSheetId="2">#REF!</definedName>
    <definedName name="DFWDFW" localSheetId="1">#REF!</definedName>
    <definedName name="DFWDFW">#REF!</definedName>
    <definedName name="dg">NA()</definedName>
    <definedName name="DG_35">NA()</definedName>
    <definedName name="dgadg" hidden="1">{"'Model'!$A$1:$N$53"}</definedName>
    <definedName name="DGAS" localSheetId="2">#REF!</definedName>
    <definedName name="DGAS" localSheetId="1">#REF!</definedName>
    <definedName name="DGAS">#REF!</definedName>
    <definedName name="DGASG">#N/A</definedName>
    <definedName name="DGCTI592">NA()</definedName>
    <definedName name="dgewrhe" localSheetId="2">#REF!</definedName>
    <definedName name="dgewrhe" localSheetId="1">#REF!</definedName>
    <definedName name="dgewrhe">#REF!</definedName>
    <definedName name="dgfdsgfd" localSheetId="2">#REF!</definedName>
    <definedName name="dgfdsgfd" localSheetId="1">#REF!</definedName>
    <definedName name="dgfdsgfd">#REF!</definedName>
    <definedName name="dggfgf">#N/A</definedName>
    <definedName name="dgjdg" localSheetId="2">#REF!</definedName>
    <definedName name="dgjdg" localSheetId="1">#REF!</definedName>
    <definedName name="dgjdg">#REF!</definedName>
    <definedName name="DGM">NA()</definedName>
    <definedName name="DGNC">NA()</definedName>
    <definedName name="dgnc_35">NA()</definedName>
    <definedName name="dgrdgd" localSheetId="2">#REF!</definedName>
    <definedName name="dgrdgd" localSheetId="1">#REF!</definedName>
    <definedName name="dgrdgd">#REF!</definedName>
    <definedName name="dgsdgsd" localSheetId="2">#REF!</definedName>
    <definedName name="dgsdgsd" localSheetId="1">#REF!</definedName>
    <definedName name="dgsdgsd">#REF!</definedName>
    <definedName name="dgsg" localSheetId="2">#REF!</definedName>
    <definedName name="dgsg" localSheetId="1">#REF!</definedName>
    <definedName name="dgsg">#REF!</definedName>
    <definedName name="dgsgs" localSheetId="2">#REF!</definedName>
    <definedName name="dgsgs" localSheetId="1">#REF!</definedName>
    <definedName name="dgsgs">#REF!</definedName>
    <definedName name="DGTH">NA()</definedName>
    <definedName name="DGTH1">NA()</definedName>
    <definedName name="dgth2">NA()</definedName>
    <definedName name="DGTR">NA()</definedName>
    <definedName name="dgvl">NA()</definedName>
    <definedName name="DGVL1">NA()</definedName>
    <definedName name="DGVT">NA()</definedName>
    <definedName name="dh">NA()</definedName>
    <definedName name="dhdfhfdj" localSheetId="2">#REF!</definedName>
    <definedName name="dhdfhfdj" localSheetId="1">#REF!</definedName>
    <definedName name="dhdfhfdj">#REF!</definedName>
    <definedName name="dhdh" localSheetId="2">#REF!</definedName>
    <definedName name="dhdh" localSheetId="1">#REF!</definedName>
    <definedName name="dhdh">#REF!</definedName>
    <definedName name="dhdhd" localSheetId="2">#REF!</definedName>
    <definedName name="dhdhd" localSheetId="1">#REF!</definedName>
    <definedName name="dhdhd">#REF!</definedName>
    <definedName name="dhdhdh" localSheetId="2">#REF!</definedName>
    <definedName name="dhdhdh" localSheetId="1">#REF!</definedName>
    <definedName name="dhdhdh">#REF!</definedName>
    <definedName name="dhdhsw" localSheetId="2">#REF!</definedName>
    <definedName name="dhdhsw" localSheetId="1">#REF!</definedName>
    <definedName name="dhdhsw">#REF!</definedName>
    <definedName name="dhfdhdtj" localSheetId="2">#REF!</definedName>
    <definedName name="dhfdhdtj" localSheetId="1">#REF!</definedName>
    <definedName name="dhfdhdtj">#REF!</definedName>
    <definedName name="dhhdh" localSheetId="2">#REF!</definedName>
    <definedName name="dhhdh" localSheetId="1">#REF!</definedName>
    <definedName name="dhhdh">#REF!</definedName>
    <definedName name="dhtdhdth" localSheetId="2">#REF!</definedName>
    <definedName name="dhtdhdth" localSheetId="1">#REF!</definedName>
    <definedName name="dhtdhdth">#REF!</definedName>
    <definedName name="dien">NA()</definedName>
    <definedName name="DIMM_64MB_ECC_PC133">NA()</definedName>
    <definedName name="dinhdia">NA()</definedName>
    <definedName name="director">'[77]VariableII  period'!$E$146</definedName>
    <definedName name="DIS">"$#REF!.$G$14:$G$19"</definedName>
    <definedName name="DIS_72">"$#REF!.$G$15:$G$20"</definedName>
    <definedName name="DISCOUNT99" localSheetId="2">#REF!</definedName>
    <definedName name="DISCOUNT99" localSheetId="1">#REF!</definedName>
    <definedName name="DISCOUNT99">#REF!</definedName>
    <definedName name="display_area_2" localSheetId="2">#REF!</definedName>
    <definedName name="display_area_2" localSheetId="1">#REF!</definedName>
    <definedName name="display_area_2">#REF!</definedName>
    <definedName name="DisposalTotals" localSheetId="2">#REF!</definedName>
    <definedName name="DisposalTotals" localSheetId="1">#REF!</definedName>
    <definedName name="DisposalTotals">#REF!</definedName>
    <definedName name="DisposalTotals1" localSheetId="2">#REF!</definedName>
    <definedName name="DisposalTotals1" localSheetId="1">#REF!</definedName>
    <definedName name="DisposalTotals1">#REF!</definedName>
    <definedName name="djdjt" localSheetId="2">#REF!</definedName>
    <definedName name="djdjt" localSheetId="1">#REF!</definedName>
    <definedName name="djdjt">#REF!</definedName>
    <definedName name="djfhjdhje" localSheetId="2">#REF!</definedName>
    <definedName name="djfhjdhje" localSheetId="1">#REF!</definedName>
    <definedName name="djfhjdhje">#REF!</definedName>
    <definedName name="djfjherhjr" localSheetId="2">#REF!</definedName>
    <definedName name="djfjherhjr" localSheetId="1">#REF!</definedName>
    <definedName name="djfjherhjr">#REF!</definedName>
    <definedName name="dk">NA()</definedName>
    <definedName name="dkei" localSheetId="2">#REF!</definedName>
    <definedName name="dkei" localSheetId="1">#REF!</definedName>
    <definedName name="dkei">#REF!</definedName>
    <definedName name="dkil">#N/A</definedName>
    <definedName name="DKK">'[78]ADJ - RATE'!$B$4</definedName>
    <definedName name="DL15HT">NA()</definedName>
    <definedName name="DL16HT">NA()</definedName>
    <definedName name="DL19HT">NA()</definedName>
    <definedName name="DL20HT">NA()</definedName>
    <definedName name="DM">NA()</definedName>
    <definedName name="dmat">NA()</definedName>
    <definedName name="dmdv">NA()</definedName>
    <definedName name="DMHH">NA()</definedName>
    <definedName name="dmoi">NA()</definedName>
    <definedName name="dmz">NA()</definedName>
    <definedName name="dno">NA()</definedName>
    <definedName name="DÑt45x4">NA()</definedName>
    <definedName name="dobt">NA()</definedName>
    <definedName name="DOC" localSheetId="2">#REF!</definedName>
    <definedName name="DOC" localSheetId="1">#REF!</definedName>
    <definedName name="DOC">#REF!</definedName>
    <definedName name="Doc._Code" localSheetId="2">#REF!</definedName>
    <definedName name="Doc._Code" localSheetId="1">#REF!</definedName>
    <definedName name="Doc._Code">#REF!</definedName>
    <definedName name="Doc._Type" localSheetId="2">#REF!</definedName>
    <definedName name="Doc._Type" localSheetId="1">#REF!</definedName>
    <definedName name="Doc._Type">#REF!</definedName>
    <definedName name="DOC.TYPE" localSheetId="2">#REF!</definedName>
    <definedName name="DOC.TYPE" localSheetId="1">#REF!</definedName>
    <definedName name="DOC.TYPE">#REF!</definedName>
    <definedName name="Doc_Type__06" localSheetId="2">#REF!</definedName>
    <definedName name="Doc_Type__06" localSheetId="1">#REF!</definedName>
    <definedName name="Doc_Type__06">#REF!</definedName>
    <definedName name="docs" localSheetId="2">#REF!</definedName>
    <definedName name="docs" localSheetId="1">#REF!</definedName>
    <definedName name="docs">#REF!</definedName>
    <definedName name="Document___SNF_Crossreference">NA()</definedName>
    <definedName name="Document_array">NA()</definedName>
    <definedName name="Document_array_11">NA()</definedName>
    <definedName name="Document_array_15">NA()</definedName>
    <definedName name="Document_array_35">NA()</definedName>
    <definedName name="Document_array_35_1">NA()</definedName>
    <definedName name="doi3_35">NA()</definedName>
    <definedName name="doit" localSheetId="2">#REF!</definedName>
    <definedName name="doit" localSheetId="1">#REF!</definedName>
    <definedName name="doit">#REF!</definedName>
    <definedName name="DONATION">"$#REF!.$#REF!$#REF!"</definedName>
    <definedName name="DONATION_49" localSheetId="2">#REF!</definedName>
    <definedName name="DONATION_49" localSheetId="1">#REF!</definedName>
    <definedName name="DONATION_49">#REF!</definedName>
    <definedName name="DONATION_65" localSheetId="2">#REF!</definedName>
    <definedName name="DONATION_65" localSheetId="1">#REF!</definedName>
    <definedName name="DONATION_65">#REF!</definedName>
    <definedName name="DONATION_72">"$#REF!.$#REF!$#REF!"</definedName>
    <definedName name="donesty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dongia">NA()</definedName>
    <definedName name="dongia_35">NA()</definedName>
    <definedName name="dongia1">NA()</definedName>
    <definedName name="dr" hidden="1">{"cashflow",#N/A,FALSE,"cash flow"}</definedName>
    <definedName name="dre.conso." hidden="1">{"conso",#N/A,FALSE,"cash flow"}</definedName>
    <definedName name="DRIVER" localSheetId="2">#REF!</definedName>
    <definedName name="DRIVER" localSheetId="1">#REF!</definedName>
    <definedName name="DRIVER">#REF!</definedName>
    <definedName name="ds">'[79]TrialBalance Q3-2002'!$A$1:$H$301</definedName>
    <definedName name="ds1pnc">NA()</definedName>
    <definedName name="ds1pvl">NA()</definedName>
    <definedName name="ds3pnc">NA()</definedName>
    <definedName name="ds3pvl">NA()</definedName>
    <definedName name="dsa" localSheetId="2">#REF!</definedName>
    <definedName name="dsa" localSheetId="1">#REF!</definedName>
    <definedName name="dsa">#REF!</definedName>
    <definedName name="dsct3pnc">NA()</definedName>
    <definedName name="dsct3pvl">NA()</definedName>
    <definedName name="dsd" localSheetId="2">#REF!</definedName>
    <definedName name="dsd" localSheetId="1">#REF!</definedName>
    <definedName name="dsd">#REF!</definedName>
    <definedName name="DSF" localSheetId="2">#REF!</definedName>
    <definedName name="DSF" localSheetId="1">#REF!</definedName>
    <definedName name="DSF">#REF!</definedName>
    <definedName name="dsfdff" localSheetId="2">#REF!</definedName>
    <definedName name="dsfdff" localSheetId="1">#REF!</definedName>
    <definedName name="dsfdff">#REF!</definedName>
    <definedName name="dsfdsfds" localSheetId="2">#REF!</definedName>
    <definedName name="dsfdsfds" localSheetId="1">#REF!</definedName>
    <definedName name="dsfdsfds">#REF!</definedName>
    <definedName name="dsfdsgsdfd" localSheetId="2">#REF!</definedName>
    <definedName name="dsfdsgsdfd" localSheetId="1">#REF!</definedName>
    <definedName name="dsfdsgsdfd">#REF!</definedName>
    <definedName name="dsffef" localSheetId="2">#REF!</definedName>
    <definedName name="dsffef" localSheetId="1">#REF!</definedName>
    <definedName name="dsffef">#REF!</definedName>
    <definedName name="dsfgfgrd" localSheetId="2">#REF!</definedName>
    <definedName name="dsfgfgrd" localSheetId="1">#REF!</definedName>
    <definedName name="dsfgfgrd">#REF!</definedName>
    <definedName name="dsfs" localSheetId="2">#REF!</definedName>
    <definedName name="dsfs" localSheetId="1">#REF!</definedName>
    <definedName name="dsfs">#REF!</definedName>
    <definedName name="dsfs_1">NA()</definedName>
    <definedName name="dsfxgch" localSheetId="2">#REF!</definedName>
    <definedName name="dsfxgch" localSheetId="1">#REF!</definedName>
    <definedName name="dsfxgch">#REF!</definedName>
    <definedName name="dsgdsgds" localSheetId="2">#REF!</definedName>
    <definedName name="dsgdsgds" localSheetId="1">#REF!</definedName>
    <definedName name="dsgdsgds">#REF!</definedName>
    <definedName name="dsgfewgew" localSheetId="2">#REF!</definedName>
    <definedName name="dsgfewgew" localSheetId="1">#REF!</definedName>
    <definedName name="dsgfewgew">#REF!</definedName>
    <definedName name="dsgfsgeg" localSheetId="2">#REF!</definedName>
    <definedName name="dsgfsgeg" localSheetId="1">#REF!</definedName>
    <definedName name="dsgfsgeg">#REF!</definedName>
    <definedName name="dsgfsggrf" localSheetId="2">#REF!</definedName>
    <definedName name="dsgfsggrf" localSheetId="1">#REF!</definedName>
    <definedName name="dsgfsggrf">#REF!</definedName>
    <definedName name="dsggshhr" localSheetId="2">#REF!</definedName>
    <definedName name="dsggshhr" localSheetId="1">#REF!</definedName>
    <definedName name="dsggshhr">#REF!</definedName>
    <definedName name="dsgrrerehhr">#N/A</definedName>
    <definedName name="dsgsrsrh" localSheetId="2">#REF!</definedName>
    <definedName name="dsgsrsrh" localSheetId="1">#REF!</definedName>
    <definedName name="dsgsrsrh">#REF!</definedName>
    <definedName name="DSP" localSheetId="2">#REF!</definedName>
    <definedName name="DSP" localSheetId="1">#REF!</definedName>
    <definedName name="DSP">#REF!</definedName>
    <definedName name="DSPIMO" localSheetId="2">#REF!</definedName>
    <definedName name="DSPIMO" localSheetId="1">#REF!</definedName>
    <definedName name="DSPIMO">#REF!</definedName>
    <definedName name="DSPMO" localSheetId="2">#REF!</definedName>
    <definedName name="DSPMO" localSheetId="1">#REF!</definedName>
    <definedName name="DSPMO">#REF!</definedName>
    <definedName name="DSPTLMO" localSheetId="2">#REF!</definedName>
    <definedName name="DSPTLMO" localSheetId="1">#REF!</definedName>
    <definedName name="DSPTLMO">#REF!</definedName>
    <definedName name="dssbfeq" localSheetId="2" hidden="1">#REF!</definedName>
    <definedName name="dssbfeq" localSheetId="1" hidden="1">#REF!</definedName>
    <definedName name="dssbfeq" hidden="1">#REF!</definedName>
    <definedName name="dssdg" localSheetId="2">#REF!</definedName>
    <definedName name="dssdg" localSheetId="1">#REF!</definedName>
    <definedName name="dssdg">#REF!</definedName>
    <definedName name="DSUMDATA">NA()</definedName>
    <definedName name="dsvsdfrdsg" localSheetId="2">#REF!</definedName>
    <definedName name="dsvsdfrdsg" localSheetId="1">#REF!</definedName>
    <definedName name="dsvsdfrdsg">#REF!</definedName>
    <definedName name="dt" localSheetId="2">IF(#REF!&lt;=5,INDEX(#REF!,(#REF!*5)-4),#REF!)</definedName>
    <definedName name="dt" localSheetId="1">IF(#REF!&lt;=5,INDEX(#REF!,(#REF!*5)-4),#REF!)</definedName>
    <definedName name="dt">IF(#REF!&lt;=5,INDEX(#REF!,(#REF!*5)-4),#REF!)</definedName>
    <definedName name="DTBH">NA()</definedName>
    <definedName name="dtdyu">#N/A</definedName>
    <definedName name="dthtdht" localSheetId="2">#REF!</definedName>
    <definedName name="dthtdht" localSheetId="1">#REF!</definedName>
    <definedName name="dthtdht">#REF!</definedName>
    <definedName name="Due_Date" localSheetId="2">#REF!</definedName>
    <definedName name="Due_Date" localSheetId="1">#REF!</definedName>
    <definedName name="Due_Date">#REF!</definedName>
    <definedName name="dui1.5">NA()</definedName>
    <definedName name="duong">NA()</definedName>
    <definedName name="duong04">NA()</definedName>
    <definedName name="duong04_35">NA()</definedName>
    <definedName name="duong1">NA()</definedName>
    <definedName name="duong2">NA()</definedName>
    <definedName name="duong3">NA()</definedName>
    <definedName name="duong35">NA()</definedName>
    <definedName name="duong35_35">NA()</definedName>
    <definedName name="duong4">NA()</definedName>
    <definedName name="duong5">NA()</definedName>
    <definedName name="dvvsv" localSheetId="2">#REF!</definedName>
    <definedName name="dvvsv" localSheetId="1">#REF!</definedName>
    <definedName name="dvvsv">#REF!</definedName>
    <definedName name="dwfq" localSheetId="2">#REF!</definedName>
    <definedName name="dwfq" localSheetId="1">#REF!</definedName>
    <definedName name="dwfq">#REF!</definedName>
    <definedName name="e" hidden="1">{#N/A,#N/A,TRUE,"Cover";#N/A,#N/A,TRUE,"Cases";#N/A,#N/A,TRUE,"Assumptions";#N/A,#N/A,TRUE,"BreakEven";#N/A,#N/A,TRUE,"BS";#N/A,#N/A,TRUE,"P&amp;L";#N/A,#N/A,TRUE,"CF";#N/A,#N/A,TRUE,"Revenues";#N/A,#N/A,TRUE,"Costs";#N/A,#N/A,TRUE,"Capex";#N/A,#N/A,TRUE,"Debt"}</definedName>
    <definedName name="ë">NA()</definedName>
    <definedName name="ë_35">NA()</definedName>
    <definedName name="E_I2">"$#REF!.$O$197"</definedName>
    <definedName name="E_I2_72">"$#REF!.$O$198"</definedName>
    <definedName name="E_p_Echm">NA()</definedName>
    <definedName name="E_p_Echm_35">NA()</definedName>
    <definedName name="E1.000">NA()</definedName>
    <definedName name="E1.010">NA()</definedName>
    <definedName name="E1.020">NA()</definedName>
    <definedName name="E1.200">NA()</definedName>
    <definedName name="E1.210">NA()</definedName>
    <definedName name="E1.220">NA()</definedName>
    <definedName name="E1.300">NA()</definedName>
    <definedName name="E1.310">NA()</definedName>
    <definedName name="E1.320">NA()</definedName>
    <definedName name="E1.400">NA()</definedName>
    <definedName name="E1.410">NA()</definedName>
    <definedName name="E1.420">NA()</definedName>
    <definedName name="E1.500">NA()</definedName>
    <definedName name="E1.510">NA()</definedName>
    <definedName name="E1.520">NA()</definedName>
    <definedName name="E1.600">NA()</definedName>
    <definedName name="E1.611">NA()</definedName>
    <definedName name="E1.631">NA()</definedName>
    <definedName name="E2.000">NA()</definedName>
    <definedName name="E2.000A">NA()</definedName>
    <definedName name="E2.010">NA()</definedName>
    <definedName name="E2.010A">NA()</definedName>
    <definedName name="E2.020">NA()</definedName>
    <definedName name="E2.020A">NA()</definedName>
    <definedName name="E2.100">NA()</definedName>
    <definedName name="E2.100A">NA()</definedName>
    <definedName name="E2.110">NA()</definedName>
    <definedName name="E2.110A">NA()</definedName>
    <definedName name="E2.120">NA()</definedName>
    <definedName name="E2.120A">NA()</definedName>
    <definedName name="E3.000">NA()</definedName>
    <definedName name="E3.010">NA()</definedName>
    <definedName name="E3.020">NA()</definedName>
    <definedName name="E3.031">NA()</definedName>
    <definedName name="E3.032">NA()</definedName>
    <definedName name="E3.033">NA()</definedName>
    <definedName name="E4.001">NA()</definedName>
    <definedName name="E4.011">NA()</definedName>
    <definedName name="E4.021">NA()</definedName>
    <definedName name="E4.101">NA()</definedName>
    <definedName name="E4.111">NA()</definedName>
    <definedName name="E4.121">NA()</definedName>
    <definedName name="E5.010">NA()</definedName>
    <definedName name="E5.020">NA()</definedName>
    <definedName name="E5.030">NA()</definedName>
    <definedName name="e5c2" hidden="1">{"'Income Statement'!$D$96:$E$101"}</definedName>
    <definedName name="E6.001">NA()</definedName>
    <definedName name="E6.002">NA()</definedName>
    <definedName name="E6.011">NA()</definedName>
    <definedName name="E6.012">NA()</definedName>
    <definedName name="e65t" hidden="1">{"'Eng (page2)'!$A$1:$D$52"}</definedName>
    <definedName name="ë74">NA()</definedName>
    <definedName name="ë74_35">NA()</definedName>
    <definedName name="e8e8" hidden="1">{"'Eng (page2)'!$A$1:$D$52"}</definedName>
    <definedName name="E99999_35">NA()</definedName>
    <definedName name="ea" localSheetId="2" hidden="1">#REF!</definedName>
    <definedName name="ea" localSheetId="1" hidden="1">#REF!</definedName>
    <definedName name="ea" hidden="1">#REF!</definedName>
    <definedName name="eAsnV3">NA()</definedName>
    <definedName name="eAsnV4">NA()</definedName>
    <definedName name="easr" localSheetId="2">#REF!</definedName>
    <definedName name="easr" localSheetId="1">#REF!</definedName>
    <definedName name="easr">#REF!</definedName>
    <definedName name="EBIDA" localSheetId="2">#REF!</definedName>
    <definedName name="EBIDA" localSheetId="1">#REF!</definedName>
    <definedName name="EBIDA">#REF!</definedName>
    <definedName name="Echm">NA()</definedName>
    <definedName name="Echm_35">NA()</definedName>
    <definedName name="ECR">#N/A</definedName>
    <definedName name="edeeder" hidden="1">{"cashflow",#N/A,FALSE,"cash flow"}</definedName>
    <definedName name="edgewrqgr" localSheetId="2">#REF!</definedName>
    <definedName name="edgewrqgr" localSheetId="1">#REF!</definedName>
    <definedName name="edgewrqgr">#REF!</definedName>
    <definedName name="EdRes" localSheetId="2">#REF!</definedName>
    <definedName name="EdRes" localSheetId="1">#REF!</definedName>
    <definedName name="EdRes">#REF!</definedName>
    <definedName name="EE">[80]เงินกู้ธนชาติ!$G$2</definedName>
    <definedName name="ee_72">"'file://Nil-yxra5hg0hp5/company/Assurance/Premium Tyre Retreading05/DATA/Bee Sing/KIL334/YE00/Ideal Reno/awpIR.xls'#$FF_4.$#REF!$#REF!"</definedName>
    <definedName name="eeafecs" hidden="1">{"'Eng (page2)'!$A$1:$D$52"}</definedName>
    <definedName name="eee" localSheetId="2">#REF!</definedName>
    <definedName name="eee" localSheetId="1">#REF!</definedName>
    <definedName name="eee">#REF!</definedName>
    <definedName name="eeee" hidden="1">{"'Model'!$A$1:$N$53"}</definedName>
    <definedName name="eeeee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eeeeeeeee" hidden="1">{"'Income Statement'!$D$96:$E$101"}</definedName>
    <definedName name="eeer" localSheetId="2">#REF!</definedName>
    <definedName name="eeer" localSheetId="1">#REF!</definedName>
    <definedName name="eeer">#REF!</definedName>
    <definedName name="eerfr" localSheetId="2">#REF!</definedName>
    <definedName name="eerfr" localSheetId="1">#REF!</definedName>
    <definedName name="eerfr">#REF!</definedName>
    <definedName name="efdg" localSheetId="2">#REF!</definedName>
    <definedName name="efdg" localSheetId="1">#REF!</definedName>
    <definedName name="efdg">#REF!</definedName>
    <definedName name="efdsf" localSheetId="2">#REF!</definedName>
    <definedName name="efdsf" localSheetId="1">#REF!</definedName>
    <definedName name="efdsf">#REF!</definedName>
    <definedName name="efefe" localSheetId="2">#REF!</definedName>
    <definedName name="efefe" localSheetId="1">#REF!</definedName>
    <definedName name="efefe">#REF!</definedName>
    <definedName name="efefeee" localSheetId="2">#REF!</definedName>
    <definedName name="efefeee" localSheetId="1">#REF!</definedName>
    <definedName name="efefeee">#REF!</definedName>
    <definedName name="efefefwe" localSheetId="2">#REF!</definedName>
    <definedName name="efefefwe" localSheetId="1">#REF!</definedName>
    <definedName name="efefefwe">#REF!</definedName>
    <definedName name="efefewrfer" localSheetId="2">#REF!</definedName>
    <definedName name="efefewrfer" localSheetId="1">#REF!</definedName>
    <definedName name="efefewrfer">#REF!</definedName>
    <definedName name="efefgewee" localSheetId="2">#REF!</definedName>
    <definedName name="efefgewee" localSheetId="1">#REF!</definedName>
    <definedName name="efefgewee">#REF!</definedName>
    <definedName name="efewefe\" localSheetId="2">#REF!</definedName>
    <definedName name="efewefe\" localSheetId="1">#REF!</definedName>
    <definedName name="efewefe\">#REF!</definedName>
    <definedName name="efewfefew" localSheetId="2">#REF!</definedName>
    <definedName name="efewfefew" localSheetId="1">#REF!</definedName>
    <definedName name="efewfefew">#REF!</definedName>
    <definedName name="efewgeg">#N/A</definedName>
    <definedName name="Efficiency_1">NA()</definedName>
    <definedName name="Efficiency_2">NA()</definedName>
    <definedName name="efgwegge" localSheetId="2">#REF!</definedName>
    <definedName name="efgwegge" localSheetId="1">#REF!</definedName>
    <definedName name="efgwegge">#REF!</definedName>
    <definedName name="efwef">[81]เงินกู้ธนชาติ!$B$4</definedName>
    <definedName name="efwegwge">#N/A</definedName>
    <definedName name="efwgewg" localSheetId="2">#REF!</definedName>
    <definedName name="efwgewg" localSheetId="1">#REF!</definedName>
    <definedName name="efwgewg">#REF!</definedName>
    <definedName name="eg2wr3gwf" hidden="1">{#N/A,#N/A,FALSE,"Sheet1"}</definedName>
    <definedName name="egfeqgegeg" localSheetId="2" hidden="1">#REF!</definedName>
    <definedName name="egfeqgegeg" localSheetId="1" hidden="1">#REF!</definedName>
    <definedName name="egfeqgegeg" hidden="1">#REF!</definedName>
    <definedName name="egfesge" localSheetId="2">#REF!</definedName>
    <definedName name="egfesge" localSheetId="1">#REF!</definedName>
    <definedName name="egfesge">#REF!</definedName>
    <definedName name="egg2g31">#N/A</definedName>
    <definedName name="egqeg">#N/A</definedName>
    <definedName name="egreger" localSheetId="2">#REF!</definedName>
    <definedName name="egreger" localSheetId="1">#REF!</definedName>
    <definedName name="egreger">#REF!</definedName>
    <definedName name="egrfrfg" localSheetId="2">#REF!</definedName>
    <definedName name="egrfrfg" localSheetId="1">#REF!</definedName>
    <definedName name="egrfrfg">#REF!</definedName>
    <definedName name="egtweg">#N/A</definedName>
    <definedName name="egwetrfewt" localSheetId="2">#REF!</definedName>
    <definedName name="egwetrfewt" localSheetId="1">#REF!</definedName>
    <definedName name="egwetrfewt">#REF!</definedName>
    <definedName name="egwg">#N/A</definedName>
    <definedName name="egwgwrh">#N/A</definedName>
    <definedName name="ehege" localSheetId="2">#REF!</definedName>
    <definedName name="ehege" localSheetId="1">#REF!</definedName>
    <definedName name="ehege">#REF!</definedName>
    <definedName name="ehehe" localSheetId="2">#REF!</definedName>
    <definedName name="ehehe" localSheetId="1">#REF!</definedName>
    <definedName name="ehehe">#REF!</definedName>
    <definedName name="eheqhq" localSheetId="2">#REF!</definedName>
    <definedName name="eheqhq" localSheetId="1">#REF!</definedName>
    <definedName name="eheqhq">#REF!</definedName>
    <definedName name="eherh" localSheetId="2">#REF!</definedName>
    <definedName name="eherh" localSheetId="1">#REF!</definedName>
    <definedName name="eherh">#REF!</definedName>
    <definedName name="EHERHE" localSheetId="2">#REF!</definedName>
    <definedName name="EHERHE" localSheetId="1">#REF!</definedName>
    <definedName name="EHERHE">#REF!</definedName>
    <definedName name="eherherh" localSheetId="2">#REF!</definedName>
    <definedName name="eherherh" localSheetId="1">#REF!</definedName>
    <definedName name="eherherh">#REF!</definedName>
    <definedName name="ehetheth" localSheetId="2">#REF!</definedName>
    <definedName name="ehetheth" localSheetId="1">#REF!</definedName>
    <definedName name="ehetheth">#REF!</definedName>
    <definedName name="ehgrdh" localSheetId="2">#REF!</definedName>
    <definedName name="ehgrdh" localSheetId="1">#REF!</definedName>
    <definedName name="ehgrdh">#REF!</definedName>
    <definedName name="ehrfhhsga" localSheetId="2">#REF!</definedName>
    <definedName name="ehrfhhsga" localSheetId="1">#REF!</definedName>
    <definedName name="ehrfhhsga">#REF!</definedName>
    <definedName name="EHTEJHTR" localSheetId="2">#REF!</definedName>
    <definedName name="EHTEJHTR" localSheetId="1">#REF!</definedName>
    <definedName name="EHTEJHTR">#REF!</definedName>
    <definedName name="ehtrh" localSheetId="2">#REF!</definedName>
    <definedName name="ehtrh" localSheetId="1">#REF!</definedName>
    <definedName name="ehtrh">#REF!</definedName>
    <definedName name="eInventoryV1">NA()</definedName>
    <definedName name="eInvoiceV3">NA()</definedName>
    <definedName name="eInvoiceV4">NA()</definedName>
    <definedName name="ejttrjrjr" localSheetId="2">#REF!</definedName>
    <definedName name="ejttrjrjr" localSheetId="1">#REF!</definedName>
    <definedName name="ejttrjrjr">#REF!</definedName>
    <definedName name="EL" localSheetId="2">#REF!</definedName>
    <definedName name="EL" localSheetId="1">#REF!</definedName>
    <definedName name="EL">#REF!</definedName>
    <definedName name="ELECT2">"$#REF!.#REF!$#REF!"</definedName>
    <definedName name="ELECT2_49" localSheetId="2">#REF!</definedName>
    <definedName name="ELECT2_49" localSheetId="1">#REF!</definedName>
    <definedName name="ELECT2_49">#REF!</definedName>
    <definedName name="ELECT2_65" localSheetId="2">#REF!</definedName>
    <definedName name="ELECT2_65" localSheetId="1">#REF!</definedName>
    <definedName name="ELECT2_65">#REF!</definedName>
    <definedName name="ELECT2_72">"$#REF!.#REF!$#REF!"</definedName>
    <definedName name="ELECTRICAL">"$#REF!.$H$77"</definedName>
    <definedName name="ELECTRICAL_72">"$#REF!.$H$78"</definedName>
    <definedName name="ELECTRICAL2">"$#REF!.$#REF!$#REF!"</definedName>
    <definedName name="ELECTRICAL2_49" localSheetId="2">#REF!</definedName>
    <definedName name="ELECTRICAL2_49" localSheetId="1">#REF!</definedName>
    <definedName name="ELECTRICAL2_49">#REF!</definedName>
    <definedName name="ELECTRICAL2_65" localSheetId="2">#REF!</definedName>
    <definedName name="ELECTRICAL2_65" localSheetId="1">#REF!</definedName>
    <definedName name="ELECTRICAL2_65">#REF!</definedName>
    <definedName name="ELECTRICAL2_72">"$#REF!.$#REF!$#REF!"</definedName>
    <definedName name="EmploymentCost" localSheetId="2">#REF!</definedName>
    <definedName name="EmploymentCost" localSheetId="1">#REF!</definedName>
    <definedName name="EmploymentCost">#REF!</definedName>
    <definedName name="End_1">NA()</definedName>
    <definedName name="End_10">NA()</definedName>
    <definedName name="End_11">NA()</definedName>
    <definedName name="End_12">NA()</definedName>
    <definedName name="End_13">NA()</definedName>
    <definedName name="End_2">NA()</definedName>
    <definedName name="End_3">NA()</definedName>
    <definedName name="End_4">NA()</definedName>
    <definedName name="End_5">NA()</definedName>
    <definedName name="End_6">NA()</definedName>
    <definedName name="End_7">NA()</definedName>
    <definedName name="End_8">NA()</definedName>
    <definedName name="End_9">NA()</definedName>
    <definedName name="End_Bal" localSheetId="2">#REF!</definedName>
    <definedName name="End_Bal" localSheetId="1">#REF!</definedName>
    <definedName name="End_Bal">#REF!</definedName>
    <definedName name="End_customer" localSheetId="2">#REF!</definedName>
    <definedName name="End_customer" localSheetId="1">#REF!</definedName>
    <definedName name="End_customer">#REF!</definedName>
    <definedName name="EndBP" localSheetId="2">#REF!</definedName>
    <definedName name="EndBP" localSheetId="1">#REF!</definedName>
    <definedName name="EndBP">#REF!</definedName>
    <definedName name="ended">36891</definedName>
    <definedName name="ENTER">"$#REF!.$#REF!$#REF!"</definedName>
    <definedName name="ENTER_49" localSheetId="2">#REF!</definedName>
    <definedName name="ENTER_49" localSheetId="1">#REF!</definedName>
    <definedName name="ENTER_49">#REF!</definedName>
    <definedName name="ENTER_65" localSheetId="2">#REF!</definedName>
    <definedName name="ENTER_65" localSheetId="1">#REF!</definedName>
    <definedName name="ENTER_65">#REF!</definedName>
    <definedName name="ENTER_72">"$#REF!.$#REF!$#REF!"</definedName>
    <definedName name="Entered_Pmt" localSheetId="2">#REF!</definedName>
    <definedName name="Entered_Pmt" localSheetId="1">#REF!</definedName>
    <definedName name="Entered_Pmt">#REF!</definedName>
    <definedName name="Entertain" hidden="1">{"closed",#N/A,FALSE,"Consolidated Products - Budget";"expanded",#N/A,FALSE,"Consolidated Products - Budget"}</definedName>
    <definedName name="Entity">[57]Details!$B$2:$B$34</definedName>
    <definedName name="EntityList">[57]Details!$C$2:$C$28</definedName>
    <definedName name="EO" localSheetId="2">#REF!</definedName>
    <definedName name="EO" localSheetId="1">#REF!</definedName>
    <definedName name="EO">#REF!</definedName>
    <definedName name="eOrderV4">NA()</definedName>
    <definedName name="eOrderV4Live">NA()</definedName>
    <definedName name="EP" localSheetId="2">#REF!</definedName>
    <definedName name="EP" localSheetId="1">#REF!</definedName>
    <definedName name="EP">#REF!</definedName>
    <definedName name="EPMWorkbookOptions_1" hidden="1">"RwEAAB|LCAAAAAAABADtvQdgHEmWJSYvbcp7f0r1StfgdKEIgGATJNiQQBDswYjN5pLsHWlHIymrKoHKZVZlXWYWQMztnbz33nvvvffee||997o7nU4n99//P1xmZAFs9s5K2smeIYCqyB8/fnwfPyIe/x7vFmV6mddNUS0/|2h3vPNRmi|n1axYXnz20bo939799KPf4|g3Th5/t6rfTqrq7Zerlpo2Kb23bB69a4rPPpq37erR3btXV1fjq3v"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"jqr64u7ezs3v39/7i|evpPF9k28WyabPlNP/IvjW7|a2PqNc0ffwqP6/zZv7l8stVvjxq63X||G74GTc7KfOsfpq12ZfL19llfnSelQ217H7Mbc1QXtZVm0/bfGZa978I21/N0rughW2oxDj6fwDZL/IxRwEAAA=="</definedName>
    <definedName name="eq5q5" hidden="1">{"'Income Statement'!$D$96:$E$101"}</definedName>
    <definedName name="eqaavs">#N/A</definedName>
    <definedName name="eqfqew">#N/A</definedName>
    <definedName name="eqq" hidden="1">{"cashflow",#N/A,FALSE,"cash flow"}</definedName>
    <definedName name="EQTQ1R" localSheetId="2">#REF!</definedName>
    <definedName name="EQTQ1R" localSheetId="1">#REF!</definedName>
    <definedName name="EQTQ1R">#REF!</definedName>
    <definedName name="eqty_total" localSheetId="2">#REF!</definedName>
    <definedName name="eqty_total" localSheetId="1">#REF!</definedName>
    <definedName name="eqty_total">#REF!</definedName>
    <definedName name="eqwtrfewgtrwg" localSheetId="2">#REF!</definedName>
    <definedName name="eqwtrfewgtrwg" localSheetId="1">#REF!</definedName>
    <definedName name="eqwtrfewgtrwg">#REF!</definedName>
    <definedName name="er" localSheetId="2">#REF!</definedName>
    <definedName name="er" localSheetId="1">#REF!</definedName>
    <definedName name="er">#REF!</definedName>
    <definedName name="ER_YearToDate" localSheetId="2">#REF!</definedName>
    <definedName name="ER_YearToDate" localSheetId="1">#REF!</definedName>
    <definedName name="ER_YearToDate">#REF!</definedName>
    <definedName name="ere" localSheetId="2" hidden="1">[50]คีย์ข้อมูลรายละเอียดต่างๆ!#REF!</definedName>
    <definedName name="ere" localSheetId="1" hidden="1">[50]คีย์ข้อมูลรายละเอียดต่างๆ!#REF!</definedName>
    <definedName name="ere" hidden="1">[50]คีย์ข้อมูลรายละเอียดต่างๆ!#REF!</definedName>
    <definedName name="erewr" localSheetId="2">#REF!</definedName>
    <definedName name="erewr" localSheetId="1">#REF!</definedName>
    <definedName name="erewr">#REF!</definedName>
    <definedName name="erfffffffff" localSheetId="2">[82]Sheet2!#REF!</definedName>
    <definedName name="erfffffffff" localSheetId="1">[82]Sheet2!#REF!</definedName>
    <definedName name="erfffffffff">[82]Sheet2!#REF!</definedName>
    <definedName name="ergetr" localSheetId="2">#REF!</definedName>
    <definedName name="ergetr" localSheetId="1">#REF!</definedName>
    <definedName name="ergetr">#REF!</definedName>
    <definedName name="ergewgtr" localSheetId="2">#REF!</definedName>
    <definedName name="ergewgtr" localSheetId="1">#REF!</definedName>
    <definedName name="ergewgtr">#REF!</definedName>
    <definedName name="ergtgtrg" localSheetId="2">#REF!</definedName>
    <definedName name="ergtgtrg" localSheetId="1">#REF!</definedName>
    <definedName name="ergtgtrg">#REF!</definedName>
    <definedName name="ergtwrq" localSheetId="2">#REF!</definedName>
    <definedName name="ergtwrq" localSheetId="1">#REF!</definedName>
    <definedName name="ergtwrq">#REF!</definedName>
    <definedName name="ergwq" localSheetId="2">#REF!</definedName>
    <definedName name="ergwq" localSheetId="1">#REF!</definedName>
    <definedName name="ergwq">#REF!</definedName>
    <definedName name="erherhh" localSheetId="2">#REF!</definedName>
    <definedName name="erherhh" localSheetId="1">#REF!</definedName>
    <definedName name="erherhh">#REF!</definedName>
    <definedName name="erhjtejnjmn" localSheetId="2">#REF!</definedName>
    <definedName name="erhjtejnjmn" localSheetId="1">#REF!</definedName>
    <definedName name="erhjtejnjmn">#REF!</definedName>
    <definedName name="erhreherh" localSheetId="2">#REF!</definedName>
    <definedName name="erhreherh" localSheetId="1">#REF!</definedName>
    <definedName name="erhreherh">#REF!</definedName>
    <definedName name="erhtejnyrmj" localSheetId="2">#REF!</definedName>
    <definedName name="erhtejnyrmj" localSheetId="1">#REF!</definedName>
    <definedName name="erhtejnyrmj">#REF!</definedName>
    <definedName name="erhtjht" localSheetId="2">#REF!</definedName>
    <definedName name="erhtjht" localSheetId="1">#REF!</definedName>
    <definedName name="erhtjht">#REF!</definedName>
    <definedName name="errgwr" localSheetId="2">#REF!</definedName>
    <definedName name="errgwr" localSheetId="1">#REF!</definedName>
    <definedName name="errgwr">#REF!</definedName>
    <definedName name="ert" localSheetId="2" hidden="1">#REF!</definedName>
    <definedName name="ert" localSheetId="1" hidden="1">#REF!</definedName>
    <definedName name="ert" hidden="1">#REF!</definedName>
    <definedName name="ertjhjtrjheet" localSheetId="2">#REF!</definedName>
    <definedName name="ertjhjtrjheet" localSheetId="1">#REF!</definedName>
    <definedName name="ertjhjtrjheet">#REF!</definedName>
    <definedName name="ery3y" localSheetId="2">#REF!</definedName>
    <definedName name="ery3y" localSheetId="1">#REF!</definedName>
    <definedName name="ery3y">#REF!</definedName>
    <definedName name="eryerur">#N/A</definedName>
    <definedName name="eryhrh" localSheetId="2">#REF!</definedName>
    <definedName name="eryhrh" localSheetId="1">#REF!</definedName>
    <definedName name="eryhrh">#REF!</definedName>
    <definedName name="eryw" localSheetId="2">#REF!</definedName>
    <definedName name="eryw" localSheetId="1">#REF!</definedName>
    <definedName name="eryw">#REF!</definedName>
    <definedName name="ES" localSheetId="2">#REF!</definedName>
    <definedName name="ES" localSheetId="1">#REF!</definedName>
    <definedName name="ES">#REF!</definedName>
    <definedName name="eScheduleV3">NA()</definedName>
    <definedName name="eScheduleV4">NA()</definedName>
    <definedName name="eScheduleV5_6June">NA()</definedName>
    <definedName name="esgtewgfe" localSheetId="2">#REF!</definedName>
    <definedName name="esgtewgfe" localSheetId="1">#REF!</definedName>
    <definedName name="esgtewgfe">#REF!</definedName>
    <definedName name="esgtwhwrh" localSheetId="2" hidden="1">#REF!</definedName>
    <definedName name="esgtwhwrh" localSheetId="1" hidden="1">#REF!</definedName>
    <definedName name="esgtwhwrh" hidden="1">#REF!</definedName>
    <definedName name="estre" localSheetId="2">#REF!</definedName>
    <definedName name="estre" localSheetId="1">#REF!</definedName>
    <definedName name="estre">#REF!</definedName>
    <definedName name="etert" localSheetId="2" hidden="1">[50]คีย์ข้อมูลรายละเอียดต่างๆ!#REF!</definedName>
    <definedName name="etert" localSheetId="1" hidden="1">[50]คีย์ข้อมูลรายละเอียดต่างๆ!#REF!</definedName>
    <definedName name="etert" hidden="1">[50]คีย์ข้อมูลรายละเอียดต่างๆ!#REF!</definedName>
    <definedName name="ethgetge" localSheetId="2">#REF!</definedName>
    <definedName name="ethgetge" localSheetId="1">#REF!</definedName>
    <definedName name="ethgetge">#REF!</definedName>
    <definedName name="eththt4" localSheetId="2">#REF!</definedName>
    <definedName name="eththt4" localSheetId="1">#REF!</definedName>
    <definedName name="eththt4">#REF!</definedName>
    <definedName name="etr" localSheetId="2">#REF!</definedName>
    <definedName name="etr" localSheetId="1">#REF!</definedName>
    <definedName name="etr">#REF!</definedName>
    <definedName name="etwet" localSheetId="2">#REF!</definedName>
    <definedName name="etwet" localSheetId="1">#REF!</definedName>
    <definedName name="etwet">#REF!</definedName>
    <definedName name="etwjhetqj" localSheetId="2">#REF!</definedName>
    <definedName name="etwjhetqj" localSheetId="1">#REF!</definedName>
    <definedName name="etwjhetqj">#REF!</definedName>
    <definedName name="ETYETET" localSheetId="2">#REF!</definedName>
    <definedName name="ETYETET" localSheetId="1">#REF!</definedName>
    <definedName name="ETYETET">#REF!</definedName>
    <definedName name="etyuetet5" localSheetId="2">#REF!</definedName>
    <definedName name="etyuetet5" localSheetId="1">#REF!</definedName>
    <definedName name="etyuetet5">#REF!</definedName>
    <definedName name="EV__EXPOPTIONS__" hidden="1">0</definedName>
    <definedName name="EV__LASTREFTIME__" hidden="1">41100.8785300926</definedName>
    <definedName name="EV__MAXEXPCOLS__" hidden="1">100</definedName>
    <definedName name="EV__MAXEXPROWS__" hidden="1">1000</definedName>
    <definedName name="EV__MEMORYCVW__" hidden="1">0</definedName>
    <definedName name="EV__WBEVMODE__" hidden="1">0</definedName>
    <definedName name="EV__WBREFOPTIONS__" hidden="1">134217764</definedName>
    <definedName name="EV__WBVERSION__" hidden="1">0</definedName>
    <definedName name="ew" hidden="1">{#N/A,#N/A,FALSE,"INCOME";#N/A,#N/A,FALSE,"BG1-QUARTERLY";#N/A,#N/A,FALSE,"BG1-MONTHLY"}</definedName>
    <definedName name="ewae" localSheetId="2">IF(#REF!&lt;=5,INDEX(#REF!,(#REF!*5)-4),#REF!)</definedName>
    <definedName name="ewae" localSheetId="1">IF(#REF!&lt;=5,INDEX(#REF!,(#REF!*5)-4),#REF!)</definedName>
    <definedName name="ewae">IF(#REF!&lt;=5,INDEX(#REF!,(#REF!*5)-4),#REF!)</definedName>
    <definedName name="ewew" hidden="1">{"cashflow",#N/A,FALSE,"cash flow"}</definedName>
    <definedName name="ewfewfef" localSheetId="2">#REF!</definedName>
    <definedName name="ewfewfef" localSheetId="1">#REF!</definedName>
    <definedName name="ewfewfef">#REF!</definedName>
    <definedName name="ewgr4hreh" localSheetId="2">#REF!</definedName>
    <definedName name="ewgr4hreh" localSheetId="1">#REF!</definedName>
    <definedName name="ewgr4hreh">#REF!</definedName>
    <definedName name="ewgwege">#N/A</definedName>
    <definedName name="ewgwegg" localSheetId="2">#REF!</definedName>
    <definedName name="ewgwegg" localSheetId="1">#REF!</definedName>
    <definedName name="ewgwegg">#REF!</definedName>
    <definedName name="ewgwegwg" localSheetId="2">#REF!</definedName>
    <definedName name="ewgwegwg" localSheetId="1">#REF!</definedName>
    <definedName name="ewgwegwg">#REF!</definedName>
    <definedName name="ewqde" hidden="1">{#N/A,#N/A,FALSE,"Aa-Ab";#N/A,#N/A,FALSE,"A03";#N/A,#N/A,FALSE,"A03a_A07a";#N/A,#N/A,FALSE,"A04a";#N/A,#N/A,FALSE,"A05a";#N/A,#N/A,FALSE,"A08.02-03-04";#N/A,#N/A,FALSE,"A08a2-3";#N/A,#N/A,FALSE,"A08.05";#N/A,#N/A,FALSE,"A09a";#N/A,#N/A,FALSE,"A13.01";#N/A,#N/A,FALSE,"A16a";#N/A,#N/A,FALSE,"A16b";#N/A,#N/A,FALSE,"A16da";#N/A,#N/A,FALSE,"A16i 1";#N/A,#N/A,FALSE,"A26.01-02";#N/A,#N/A,FALSE,"A32.03";#N/A,#N/A,FALSE,"A32.04a";#N/A,#N/A,FALSE,"A33.01";#N/A,#N/A,FALSE,"A33.02";#N/A,#N/A,FALSE,"A36";#N/A,#N/A,FALSE,"A37.01-03";#N/A,#N/A,FALSE,"A41"}</definedName>
    <definedName name="ewqfwqgf" hidden="1">{#N/A,#N/A,FALSE,"Sheet1"}</definedName>
    <definedName name="ewqgftwg" hidden="1">{#N/A,#N/A,FALSE,"Sheet1"}</definedName>
    <definedName name="ewqgtwqg" hidden="1">{#N/A,#N/A,FALSE,"Sheet1"}</definedName>
    <definedName name="ewr" localSheetId="2">#REF!</definedName>
    <definedName name="ewr" localSheetId="1">#REF!</definedName>
    <definedName name="ewr">#REF!</definedName>
    <definedName name="EWRHETHTRJ" localSheetId="2">#REF!</definedName>
    <definedName name="EWRHETHTRJ" localSheetId="1">#REF!</definedName>
    <definedName name="EWRHETHTRJ">#REF!</definedName>
    <definedName name="ewtfwegw4g">#N/A</definedName>
    <definedName name="ewtqetqe" localSheetId="2">#REF!</definedName>
    <definedName name="ewtqetqe" localSheetId="1">#REF!</definedName>
    <definedName name="ewtqetqe">#REF!</definedName>
    <definedName name="ewttew" localSheetId="2">#REF!</definedName>
    <definedName name="ewttew" localSheetId="1">#REF!</definedName>
    <definedName name="ewttew">#REF!</definedName>
    <definedName name="ewtw2tew" localSheetId="2">#REF!</definedName>
    <definedName name="ewtw2tew" localSheetId="1">#REF!</definedName>
    <definedName name="ewtw2tew">#REF!</definedName>
    <definedName name="ewtwg">#N/A</definedName>
    <definedName name="eww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ewww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ewwww4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EX_NO">[83]DATA!$D:$D</definedName>
    <definedName name="EX_RATE">NA()</definedName>
    <definedName name="ExactAddinConnection" hidden="1">"003"</definedName>
    <definedName name="ExactAddinConnection.002" hidden="1">"CPNT01;002;mengtalekk;1"</definedName>
    <definedName name="ExactAddinConnection.003" hidden="1">"CPNT01;003;anchalee.s;1"</definedName>
    <definedName name="ExactAddinReports" hidden="1">17</definedName>
    <definedName name="excel" localSheetId="2">'[84]_กระทบผลรวม  1710 '!#REF!</definedName>
    <definedName name="excel" localSheetId="1">'[84]_กระทบผลรวม  1710 '!#REF!</definedName>
    <definedName name="excel">'[84]_กระทบผลรวม  1710 '!#REF!</definedName>
    <definedName name="excel_1">NA()</definedName>
    <definedName name="Excel_BuiltIn__FilterDatabase">NA()</definedName>
    <definedName name="Excel_BuiltIn_Criteria">NA()</definedName>
    <definedName name="Excel_BuiltIn_Criteria_10" localSheetId="2">#REF!</definedName>
    <definedName name="Excel_BuiltIn_Criteria_10" localSheetId="1">#REF!</definedName>
    <definedName name="Excel_BuiltIn_Criteria_10">#REF!</definedName>
    <definedName name="Excel_BuiltIn_Criteria_10___0">"$#REF!.$D$13761:$D$13762"</definedName>
    <definedName name="Excel_BuiltIn_Criteria_10___0___0">"$#REF!.$D$14438:$D$14439"</definedName>
    <definedName name="Excel_BuiltIn_Criteria_10___0___0___0">"$#REF!.$D$14438:$D$14439"</definedName>
    <definedName name="Excel_BuiltIn_Criteria_10___0___0___0___0">"$#REF!.$D$14438:$D$14439"</definedName>
    <definedName name="Excel_BuiltIn_Criteria_10___0___0___0___0___0">"$#REF!.$D$14438:$D$14439"</definedName>
    <definedName name="Excel_BuiltIn_Criteria_10___0___0___0___0___0___0">"$#REF!.$D$14438:$D$14439"</definedName>
    <definedName name="Excel_BuiltIn_Criteria_10___0___0___0___12" localSheetId="2">#REF!</definedName>
    <definedName name="Excel_BuiltIn_Criteria_10___0___0___0___12" localSheetId="1">#REF!</definedName>
    <definedName name="Excel_BuiltIn_Criteria_10___0___0___0___12">#REF!</definedName>
    <definedName name="Excel_BuiltIn_Criteria_10___0___0___0___12___0">"$#REF!.$D$13761:$D$13762"</definedName>
    <definedName name="Excel_BuiltIn_Criteria_10___0___0___0___12___0___0">"$#REF!.$D$13761:$D$13762"</definedName>
    <definedName name="Excel_BuiltIn_Criteria_10___0___0___0___5" localSheetId="2">#REF!</definedName>
    <definedName name="Excel_BuiltIn_Criteria_10___0___0___0___5" localSheetId="1">#REF!</definedName>
    <definedName name="Excel_BuiltIn_Criteria_10___0___0___0___5">#REF!</definedName>
    <definedName name="Excel_BuiltIn_Criteria_10___0___0___0___6" localSheetId="2">#REF!</definedName>
    <definedName name="Excel_BuiltIn_Criteria_10___0___0___0___6" localSheetId="1">#REF!</definedName>
    <definedName name="Excel_BuiltIn_Criteria_10___0___0___0___6">#REF!</definedName>
    <definedName name="Excel_BuiltIn_Criteria_10___0___0___12" localSheetId="2">#REF!</definedName>
    <definedName name="Excel_BuiltIn_Criteria_10___0___0___12" localSheetId="1">#REF!</definedName>
    <definedName name="Excel_BuiltIn_Criteria_10___0___0___12">#REF!</definedName>
    <definedName name="Excel_BuiltIn_Criteria_10___0___0___12___0">"$#REF!.$D$13761:$D$13762"</definedName>
    <definedName name="Excel_BuiltIn_Criteria_10___0___0___12___0___0">"$#REF!.$D$13761:$D$13762"</definedName>
    <definedName name="Excel_BuiltIn_Criteria_10___0___0___5" localSheetId="2">#REF!</definedName>
    <definedName name="Excel_BuiltIn_Criteria_10___0___0___5" localSheetId="1">#REF!</definedName>
    <definedName name="Excel_BuiltIn_Criteria_10___0___0___5">#REF!</definedName>
    <definedName name="Excel_BuiltIn_Criteria_10___0___0___6" localSheetId="2">#REF!</definedName>
    <definedName name="Excel_BuiltIn_Criteria_10___0___0___6" localSheetId="1">#REF!</definedName>
    <definedName name="Excel_BuiltIn_Criteria_10___0___0___6">#REF!</definedName>
    <definedName name="Excel_BuiltIn_Criteria_10___0___0___8" localSheetId="2">#REF!</definedName>
    <definedName name="Excel_BuiltIn_Criteria_10___0___0___8" localSheetId="1">#REF!</definedName>
    <definedName name="Excel_BuiltIn_Criteria_10___0___0___8">#REF!</definedName>
    <definedName name="Excel_BuiltIn_Criteria_10___0___0___8___0">"$#REF!.$D$13695:$D$13696"</definedName>
    <definedName name="Excel_BuiltIn_Criteria_10___0___0___8___0___0">"$#REF!.$D$14372:$D$14373"</definedName>
    <definedName name="Excel_BuiltIn_Criteria_10___0___0___8___0___0___0">"$#REF!.$D$14433:$D$14434"</definedName>
    <definedName name="Excel_BuiltIn_Criteria_10___0___0___8___0___0___0___0">"$#REF!.$D$14433:$D$14434"</definedName>
    <definedName name="Excel_BuiltIn_Criteria_10___0___0___8___0___0___11">"$#REF!.$D$14372:$D$14373"</definedName>
    <definedName name="Excel_BuiltIn_Criteria_10___0___0___8___0___11">"$#REF!.$D$13695:$D$13696"</definedName>
    <definedName name="Excel_BuiltIn_Criteria_10___0___0___8___0___12" localSheetId="2">#REF!</definedName>
    <definedName name="Excel_BuiltIn_Criteria_10___0___0___8___0___12" localSheetId="1">#REF!</definedName>
    <definedName name="Excel_BuiltIn_Criteria_10___0___0___8___0___12">#REF!</definedName>
    <definedName name="Excel_BuiltIn_Criteria_10___0___0___8___0___12___0">"$#REF!.$D$13756:$D$13757"</definedName>
    <definedName name="Excel_BuiltIn_Criteria_10___0___0___8___0___12___0___0">"$#REF!.$D$13756:$D$13757"</definedName>
    <definedName name="Excel_BuiltIn_Criteria_10___0___0___8___5" localSheetId="2">'[85]Register Cal Mar_04_July_05 '!#REF!</definedName>
    <definedName name="Excel_BuiltIn_Criteria_10___0___0___8___5" localSheetId="1">'[85]Register Cal Mar_04_July_05 '!#REF!</definedName>
    <definedName name="Excel_BuiltIn_Criteria_10___0___0___8___5">'[85]Register Cal Mar_04_July_05 '!#REF!</definedName>
    <definedName name="Excel_BuiltIn_Criteria_10___0___0___8___6" localSheetId="2">#REF!</definedName>
    <definedName name="Excel_BuiltIn_Criteria_10___0___0___8___6" localSheetId="1">#REF!</definedName>
    <definedName name="Excel_BuiltIn_Criteria_10___0___0___8___6">#REF!</definedName>
    <definedName name="Excel_BuiltIn_Criteria_10___0___0___9" localSheetId="2">#REF!</definedName>
    <definedName name="Excel_BuiltIn_Criteria_10___0___0___9" localSheetId="1">#REF!</definedName>
    <definedName name="Excel_BuiltIn_Criteria_10___0___0___9">#REF!</definedName>
    <definedName name="Excel_BuiltIn_Criteria_10___0___0___9___0">"$#REF!.$D$13761:$D$13762"</definedName>
    <definedName name="Excel_BuiltIn_Criteria_10___0___0___9___0___0">"$#REF!.$D$14438:$D$14439"</definedName>
    <definedName name="Excel_BuiltIn_Criteria_10___0___0___9___0___0___0">"$#REF!.$D$14438:$D$14439"</definedName>
    <definedName name="Excel_BuiltIn_Criteria_10___0___0___9___0___11">"$#REF!.$D$13761:$D$13762"</definedName>
    <definedName name="Excel_BuiltIn_Criteria_10___0___0___9___5" localSheetId="2">#REF!</definedName>
    <definedName name="Excel_BuiltIn_Criteria_10___0___0___9___5" localSheetId="1">#REF!</definedName>
    <definedName name="Excel_BuiltIn_Criteria_10___0___0___9___5">#REF!</definedName>
    <definedName name="Excel_BuiltIn_Criteria_10___0___0___9___6" localSheetId="2">#REF!</definedName>
    <definedName name="Excel_BuiltIn_Criteria_10___0___0___9___6" localSheetId="1">#REF!</definedName>
    <definedName name="Excel_BuiltIn_Criteria_10___0___0___9___6">#REF!</definedName>
    <definedName name="Excel_BuiltIn_Criteria_10___0___11">"$#REF!.$D$13761:$D$13762"</definedName>
    <definedName name="Excel_BuiltIn_Criteria_10___0___12" localSheetId="2">#REF!</definedName>
    <definedName name="Excel_BuiltIn_Criteria_10___0___12" localSheetId="1">#REF!</definedName>
    <definedName name="Excel_BuiltIn_Criteria_10___0___12">#REF!</definedName>
    <definedName name="Excel_BuiltIn_Criteria_10___0___12___0">"$#REF!.$D$13761:$D$13762"</definedName>
    <definedName name="Excel_BuiltIn_Criteria_10___0___12___0___0">"$#REF!.$D$13761:$D$13762"</definedName>
    <definedName name="Excel_BuiltIn_Criteria_10___0___5" localSheetId="2">#REF!</definedName>
    <definedName name="Excel_BuiltIn_Criteria_10___0___5" localSheetId="1">#REF!</definedName>
    <definedName name="Excel_BuiltIn_Criteria_10___0___5">#REF!</definedName>
    <definedName name="Excel_BuiltIn_Criteria_10___0___6" localSheetId="2">#REF!</definedName>
    <definedName name="Excel_BuiltIn_Criteria_10___0___6" localSheetId="1">#REF!</definedName>
    <definedName name="Excel_BuiltIn_Criteria_10___0___6">#REF!</definedName>
    <definedName name="Excel_BuiltIn_Criteria_10___0___8" localSheetId="2">#REF!</definedName>
    <definedName name="Excel_BuiltIn_Criteria_10___0___8" localSheetId="1">#REF!</definedName>
    <definedName name="Excel_BuiltIn_Criteria_10___0___8">#REF!</definedName>
    <definedName name="Excel_BuiltIn_Criteria_10___0___8___0">"$#REF!.$D$13695:$D$13696"</definedName>
    <definedName name="Excel_BuiltIn_Criteria_10___0___8___0___0">"$#REF!.$D$14372:$D$14373"</definedName>
    <definedName name="Excel_BuiltIn_Criteria_10___0___8___0___0___0">"$#REF!.$D$14433:$D$14434"</definedName>
    <definedName name="Excel_BuiltIn_Criteria_10___0___8___0___0___0___0">"$#REF!.$D$14433:$D$14434"</definedName>
    <definedName name="Excel_BuiltIn_Criteria_10___0___8___0___0___11">"$#REF!.$D$14372:$D$14373"</definedName>
    <definedName name="Excel_BuiltIn_Criteria_10___0___8___0___11">"$#REF!.$D$13695:$D$13696"</definedName>
    <definedName name="Excel_BuiltIn_Criteria_10___0___8___0___12" localSheetId="2">#REF!</definedName>
    <definedName name="Excel_BuiltIn_Criteria_10___0___8___0___12" localSheetId="1">#REF!</definedName>
    <definedName name="Excel_BuiltIn_Criteria_10___0___8___0___12">#REF!</definedName>
    <definedName name="Excel_BuiltIn_Criteria_10___0___8___0___12___0">"$#REF!.$D$13756:$D$13757"</definedName>
    <definedName name="Excel_BuiltIn_Criteria_10___0___8___0___12___0___0">"$#REF!.$D$13756:$D$13757"</definedName>
    <definedName name="Excel_BuiltIn_Criteria_10___0___8___5" localSheetId="2">'[85]Register Cal Mar_04_July_05 '!#REF!</definedName>
    <definedName name="Excel_BuiltIn_Criteria_10___0___8___5" localSheetId="1">'[85]Register Cal Mar_04_July_05 '!#REF!</definedName>
    <definedName name="Excel_BuiltIn_Criteria_10___0___8___5">'[85]Register Cal Mar_04_July_05 '!#REF!</definedName>
    <definedName name="Excel_BuiltIn_Criteria_10___0___8___6" localSheetId="2">#REF!</definedName>
    <definedName name="Excel_BuiltIn_Criteria_10___0___8___6" localSheetId="1">#REF!</definedName>
    <definedName name="Excel_BuiltIn_Criteria_10___0___8___6">#REF!</definedName>
    <definedName name="Excel_BuiltIn_Criteria_10___0___9" localSheetId="2">#REF!</definedName>
    <definedName name="Excel_BuiltIn_Criteria_10___0___9" localSheetId="1">#REF!</definedName>
    <definedName name="Excel_BuiltIn_Criteria_10___0___9">#REF!</definedName>
    <definedName name="Excel_BuiltIn_Criteria_10___0___9___0">"$#REF!.$D$13761:$D$13762"</definedName>
    <definedName name="Excel_BuiltIn_Criteria_10___0___9___0___0">"$#REF!.$D$14438:$D$14439"</definedName>
    <definedName name="Excel_BuiltIn_Criteria_10___0___9___0___0___0">"$#REF!.$D$14438:$D$14439"</definedName>
    <definedName name="Excel_BuiltIn_Criteria_10___0___9___0___11">"$#REF!.$D$13761:$D$13762"</definedName>
    <definedName name="Excel_BuiltIn_Criteria_10___0___9___5" localSheetId="2">#REF!</definedName>
    <definedName name="Excel_BuiltIn_Criteria_10___0___9___5" localSheetId="1">#REF!</definedName>
    <definedName name="Excel_BuiltIn_Criteria_10___0___9___5">#REF!</definedName>
    <definedName name="Excel_BuiltIn_Criteria_10___0___9___6" localSheetId="2">#REF!</definedName>
    <definedName name="Excel_BuiltIn_Criteria_10___0___9___6" localSheetId="1">#REF!</definedName>
    <definedName name="Excel_BuiltIn_Criteria_10___0___9___6">#REF!</definedName>
    <definedName name="Excel_BuiltIn_Criteria_10___10" localSheetId="2">#REF!</definedName>
    <definedName name="Excel_BuiltIn_Criteria_10___10" localSheetId="1">#REF!</definedName>
    <definedName name="Excel_BuiltIn_Criteria_10___10">#REF!</definedName>
    <definedName name="Excel_BuiltIn_Criteria_10___10___0">"$#REF!.$D$13761:$D$13762"</definedName>
    <definedName name="Excel_BuiltIn_Criteria_10___10___0___0">"$#REF!.$D$14438:$D$14439"</definedName>
    <definedName name="Excel_BuiltIn_Criteria_10___10___0___0___0">"$#REF!.$D$14438:$D$14439"</definedName>
    <definedName name="Excel_BuiltIn_Criteria_10___10___0___0___0___0">"$#REF!.$D$14438:$D$14439"</definedName>
    <definedName name="Excel_BuiltIn_Criteria_10___10___0___0___0___0___0">"$#REF!.$D$14438:$D$14439"</definedName>
    <definedName name="Excel_BuiltIn_Criteria_10___10___0___0___0___0___0___0">"$#REF!.$D$14438:$D$14439"</definedName>
    <definedName name="Excel_BuiltIn_Criteria_10___10___0___0___0___0___0___0___0">"$#REF!.$D$14438:$D$14439"</definedName>
    <definedName name="Excel_BuiltIn_Criteria_10___10___0___0___0___0___12" localSheetId="2">#REF!</definedName>
    <definedName name="Excel_BuiltIn_Criteria_10___10___0___0___0___0___12" localSheetId="1">#REF!</definedName>
    <definedName name="Excel_BuiltIn_Criteria_10___10___0___0___0___0___12">#REF!</definedName>
    <definedName name="Excel_BuiltIn_Criteria_10___10___0___0___0___0___12___0">"$#REF!.$D$13761:$D$13762"</definedName>
    <definedName name="Excel_BuiltIn_Criteria_10___10___0___0___0___0___12___0___0">"$#REF!.$D$13761:$D$13762"</definedName>
    <definedName name="Excel_BuiltIn_Criteria_10___10___0___0___0___0___5" localSheetId="2">#REF!</definedName>
    <definedName name="Excel_BuiltIn_Criteria_10___10___0___0___0___0___5" localSheetId="1">#REF!</definedName>
    <definedName name="Excel_BuiltIn_Criteria_10___10___0___0___0___0___5">#REF!</definedName>
    <definedName name="Excel_BuiltIn_Criteria_10___10___0___0___0___0___6" localSheetId="2">#REF!</definedName>
    <definedName name="Excel_BuiltIn_Criteria_10___10___0___0___0___0___6" localSheetId="1">#REF!</definedName>
    <definedName name="Excel_BuiltIn_Criteria_10___10___0___0___0___0___6">#REF!</definedName>
    <definedName name="Excel_BuiltIn_Criteria_10___10___0___0___0___12" localSheetId="2">#REF!</definedName>
    <definedName name="Excel_BuiltIn_Criteria_10___10___0___0___0___12" localSheetId="1">#REF!</definedName>
    <definedName name="Excel_BuiltIn_Criteria_10___10___0___0___0___12">#REF!</definedName>
    <definedName name="Excel_BuiltIn_Criteria_10___10___0___0___0___12___0">"$#REF!.$D$13761:$D$13762"</definedName>
    <definedName name="Excel_BuiltIn_Criteria_10___10___0___0___0___12___0___0">"$#REF!.$D$13761:$D$13762"</definedName>
    <definedName name="Excel_BuiltIn_Criteria_10___10___0___0___0___5" localSheetId="2">#REF!</definedName>
    <definedName name="Excel_BuiltIn_Criteria_10___10___0___0___0___5" localSheetId="1">#REF!</definedName>
    <definedName name="Excel_BuiltIn_Criteria_10___10___0___0___0___5">#REF!</definedName>
    <definedName name="Excel_BuiltIn_Criteria_10___10___0___0___0___6" localSheetId="2">#REF!</definedName>
    <definedName name="Excel_BuiltIn_Criteria_10___10___0___0___0___6" localSheetId="1">#REF!</definedName>
    <definedName name="Excel_BuiltIn_Criteria_10___10___0___0___0___6">#REF!</definedName>
    <definedName name="Excel_BuiltIn_Criteria_10___10___0___0___12" localSheetId="2">#REF!</definedName>
    <definedName name="Excel_BuiltIn_Criteria_10___10___0___0___12" localSheetId="1">#REF!</definedName>
    <definedName name="Excel_BuiltIn_Criteria_10___10___0___0___12">#REF!</definedName>
    <definedName name="Excel_BuiltIn_Criteria_10___10___0___0___12___0">"$#REF!.$D$13761:$D$13762"</definedName>
    <definedName name="Excel_BuiltIn_Criteria_10___10___0___0___12___0___0">"$#REF!.$D$13761:$D$13762"</definedName>
    <definedName name="Excel_BuiltIn_Criteria_10___10___0___0___5" localSheetId="2">#REF!</definedName>
    <definedName name="Excel_BuiltIn_Criteria_10___10___0___0___5" localSheetId="1">#REF!</definedName>
    <definedName name="Excel_BuiltIn_Criteria_10___10___0___0___5">#REF!</definedName>
    <definedName name="Excel_BuiltIn_Criteria_10___10___0___0___6" localSheetId="2">#REF!</definedName>
    <definedName name="Excel_BuiltIn_Criteria_10___10___0___0___6" localSheetId="1">#REF!</definedName>
    <definedName name="Excel_BuiltIn_Criteria_10___10___0___0___6">#REF!</definedName>
    <definedName name="Excel_BuiltIn_Criteria_10___10___0___11">"$#REF!.$D$13761:$D$13762"</definedName>
    <definedName name="Excel_BuiltIn_Criteria_10___10___0___12" localSheetId="2">#REF!</definedName>
    <definedName name="Excel_BuiltIn_Criteria_10___10___0___12" localSheetId="1">#REF!</definedName>
    <definedName name="Excel_BuiltIn_Criteria_10___10___0___12">#REF!</definedName>
    <definedName name="Excel_BuiltIn_Criteria_10___10___0___12___0">"$#REF!.$D$13761:$D$13762"</definedName>
    <definedName name="Excel_BuiltIn_Criteria_10___10___0___12___0___0">"$#REF!.$D$13761:$D$13762"</definedName>
    <definedName name="Excel_BuiltIn_Criteria_10___10___0___5" localSheetId="2">#REF!</definedName>
    <definedName name="Excel_BuiltIn_Criteria_10___10___0___5" localSheetId="1">#REF!</definedName>
    <definedName name="Excel_BuiltIn_Criteria_10___10___0___5">#REF!</definedName>
    <definedName name="Excel_BuiltIn_Criteria_10___10___0___6" localSheetId="2">#REF!</definedName>
    <definedName name="Excel_BuiltIn_Criteria_10___10___0___6" localSheetId="1">#REF!</definedName>
    <definedName name="Excel_BuiltIn_Criteria_10___10___0___6">#REF!</definedName>
    <definedName name="Excel_BuiltIn_Criteria_10___10___0___8" localSheetId="2">#REF!</definedName>
    <definedName name="Excel_BuiltIn_Criteria_10___10___0___8" localSheetId="1">#REF!</definedName>
    <definedName name="Excel_BuiltIn_Criteria_10___10___0___8">#REF!</definedName>
    <definedName name="Excel_BuiltIn_Criteria_10___10___0___8___0">"$#REF!.$D$13695:$D$13696"</definedName>
    <definedName name="Excel_BuiltIn_Criteria_10___10___0___8___0___0">"$#REF!.$D$14372:$D$14373"</definedName>
    <definedName name="Excel_BuiltIn_Criteria_10___10___0___8___0___0___0">"$#REF!.$D$14433:$D$14434"</definedName>
    <definedName name="Excel_BuiltIn_Criteria_10___10___0___8___0___0___0___0">"$#REF!.$D$14433:$D$14434"</definedName>
    <definedName name="Excel_BuiltIn_Criteria_10___10___0___8___0___0___0___0___0">"$#REF!.$D$14433:$D$14434"</definedName>
    <definedName name="Excel_BuiltIn_Criteria_10___10___0___8___0___0___11">"$#REF!.$D$14372:$D$14373"</definedName>
    <definedName name="Excel_BuiltIn_Criteria_10___10___0___8___0___0___12" localSheetId="2">#REF!</definedName>
    <definedName name="Excel_BuiltIn_Criteria_10___10___0___8___0___0___12" localSheetId="1">#REF!</definedName>
    <definedName name="Excel_BuiltIn_Criteria_10___10___0___8___0___0___12">#REF!</definedName>
    <definedName name="Excel_BuiltIn_Criteria_10___10___0___8___0___0___12___0">"$#REF!.$D$13756:$D$13757"</definedName>
    <definedName name="Excel_BuiltIn_Criteria_10___10___0___8___0___0___12___0___0">"$#REF!.$D$13756:$D$13757"</definedName>
    <definedName name="Excel_BuiltIn_Criteria_10___10___0___8___0___11">"$#REF!.$D$13695:$D$13696"</definedName>
    <definedName name="Excel_BuiltIn_Criteria_10___10___0___8___0___12" localSheetId="2">#REF!</definedName>
    <definedName name="Excel_BuiltIn_Criteria_10___10___0___8___0___12" localSheetId="1">#REF!</definedName>
    <definedName name="Excel_BuiltIn_Criteria_10___10___0___8___0___12">#REF!</definedName>
    <definedName name="Excel_BuiltIn_Criteria_10___10___0___8___0___12___0">"$#REF!.$D$13756:$D$13757"</definedName>
    <definedName name="Excel_BuiltIn_Criteria_10___10___0___8___0___12___0___0">"$#REF!.$D$13756:$D$13757"</definedName>
    <definedName name="Excel_BuiltIn_Criteria_10___10___0___8___0___5" localSheetId="2">'[85]Register Cal Mar_04_July_05 '!#REF!</definedName>
    <definedName name="Excel_BuiltIn_Criteria_10___10___0___8___0___5" localSheetId="1">'[85]Register Cal Mar_04_July_05 '!#REF!</definedName>
    <definedName name="Excel_BuiltIn_Criteria_10___10___0___8___0___5">'[85]Register Cal Mar_04_July_05 '!#REF!</definedName>
    <definedName name="Excel_BuiltIn_Criteria_10___10___0___8___0___6" localSheetId="2">#REF!</definedName>
    <definedName name="Excel_BuiltIn_Criteria_10___10___0___8___0___6" localSheetId="1">#REF!</definedName>
    <definedName name="Excel_BuiltIn_Criteria_10___10___0___8___0___6">#REF!</definedName>
    <definedName name="Excel_BuiltIn_Criteria_10___10___0___8___0___8" localSheetId="2">#REF!</definedName>
    <definedName name="Excel_BuiltIn_Criteria_10___10___0___8___0___8" localSheetId="1">#REF!</definedName>
    <definedName name="Excel_BuiltIn_Criteria_10___10___0___8___0___8">#REF!</definedName>
    <definedName name="Excel_BuiltIn_Criteria_10___10___0___8___0___8___0">"$#REF!.$D$13695:$D$13696"</definedName>
    <definedName name="Excel_BuiltIn_Criteria_10___10___0___8___0___8___0___0">"$#REF!.$D$14372:$D$14373"</definedName>
    <definedName name="Excel_BuiltIn_Criteria_10___10___0___8___0___8___0___0___0">"$#REF!.$D$14372:$D$14373"</definedName>
    <definedName name="Excel_BuiltIn_Criteria_10___10___0___8___0___8___0___11">"$#REF!.$D$13695:$D$13696"</definedName>
    <definedName name="Excel_BuiltIn_Criteria_10___10___0___8___5" localSheetId="2">'[85]Register Cal Mar_04_July_05 '!#REF!</definedName>
    <definedName name="Excel_BuiltIn_Criteria_10___10___0___8___5" localSheetId="1">'[85]Register Cal Mar_04_July_05 '!#REF!</definedName>
    <definedName name="Excel_BuiltIn_Criteria_10___10___0___8___5">'[85]Register Cal Mar_04_July_05 '!#REF!</definedName>
    <definedName name="Excel_BuiltIn_Criteria_10___10___0___8___6" localSheetId="2">#REF!</definedName>
    <definedName name="Excel_BuiltIn_Criteria_10___10___0___8___6" localSheetId="1">#REF!</definedName>
    <definedName name="Excel_BuiltIn_Criteria_10___10___0___8___6">#REF!</definedName>
    <definedName name="Excel_BuiltIn_Criteria_10___10___0___9" localSheetId="2">#REF!</definedName>
    <definedName name="Excel_BuiltIn_Criteria_10___10___0___9" localSheetId="1">#REF!</definedName>
    <definedName name="Excel_BuiltIn_Criteria_10___10___0___9">#REF!</definedName>
    <definedName name="Excel_BuiltIn_Criteria_10___10___0___9___0">"$#REF!.$D$13761:$D$13762"</definedName>
    <definedName name="Excel_BuiltIn_Criteria_10___10___0___9___0___0">"$#REF!.$D$14438:$D$14439"</definedName>
    <definedName name="Excel_BuiltIn_Criteria_10___10___0___9___0___0___0">"$#REF!.$D$14438:$D$14439"</definedName>
    <definedName name="Excel_BuiltIn_Criteria_10___10___0___9___0___0___0___0">"$#REF!.$D$14438:$D$14439"</definedName>
    <definedName name="Excel_BuiltIn_Criteria_10___10___0___9___0___11">"$#REF!.$D$13761:$D$13762"</definedName>
    <definedName name="Excel_BuiltIn_Criteria_10___10___0___9___0___12" localSheetId="2">#REF!</definedName>
    <definedName name="Excel_BuiltIn_Criteria_10___10___0___9___0___12" localSheetId="1">#REF!</definedName>
    <definedName name="Excel_BuiltIn_Criteria_10___10___0___9___0___12">#REF!</definedName>
    <definedName name="Excel_BuiltIn_Criteria_10___10___0___9___0___12___0">"$#REF!.$D$13761:$D$13762"</definedName>
    <definedName name="Excel_BuiltIn_Criteria_10___10___0___9___0___12___0___0">"$#REF!.$D$13761:$D$13762"</definedName>
    <definedName name="Excel_BuiltIn_Criteria_10___10___0___9___0___5" localSheetId="2">#REF!</definedName>
    <definedName name="Excel_BuiltIn_Criteria_10___10___0___9___0___5" localSheetId="1">#REF!</definedName>
    <definedName name="Excel_BuiltIn_Criteria_10___10___0___9___0___5">#REF!</definedName>
    <definedName name="Excel_BuiltIn_Criteria_10___10___0___9___0___6" localSheetId="2">#REF!</definedName>
    <definedName name="Excel_BuiltIn_Criteria_10___10___0___9___0___6" localSheetId="1">#REF!</definedName>
    <definedName name="Excel_BuiltIn_Criteria_10___10___0___9___0___6">#REF!</definedName>
    <definedName name="Excel_BuiltIn_Criteria_10___10___0___9___5" localSheetId="2">#REF!</definedName>
    <definedName name="Excel_BuiltIn_Criteria_10___10___0___9___5" localSheetId="1">#REF!</definedName>
    <definedName name="Excel_BuiltIn_Criteria_10___10___0___9___5">#REF!</definedName>
    <definedName name="Excel_BuiltIn_Criteria_10___10___0___9___6" localSheetId="2">#REF!</definedName>
    <definedName name="Excel_BuiltIn_Criteria_10___10___0___9___6" localSheetId="1">#REF!</definedName>
    <definedName name="Excel_BuiltIn_Criteria_10___10___0___9___6">#REF!</definedName>
    <definedName name="Excel_BuiltIn_Criteria_10___10___5" localSheetId="2">#REF!</definedName>
    <definedName name="Excel_BuiltIn_Criteria_10___10___5" localSheetId="1">#REF!</definedName>
    <definedName name="Excel_BuiltIn_Criteria_10___10___5">#REF!</definedName>
    <definedName name="Excel_BuiltIn_Criteria_10___10___6" localSheetId="2">#REF!</definedName>
    <definedName name="Excel_BuiltIn_Criteria_10___10___6" localSheetId="1">#REF!</definedName>
    <definedName name="Excel_BuiltIn_Criteria_10___10___6">#REF!</definedName>
    <definedName name="Excel_BuiltIn_Criteria_10___10___8" localSheetId="2">#REF!</definedName>
    <definedName name="Excel_BuiltIn_Criteria_10___10___8" localSheetId="1">#REF!</definedName>
    <definedName name="Excel_BuiltIn_Criteria_10___10___8">#REF!</definedName>
    <definedName name="Excel_BuiltIn_Criteria_10___10___8___0">"$#REF!.$D$13695:$D$13696"</definedName>
    <definedName name="Excel_BuiltIn_Criteria_10___10___8___0___0">"$#REF!.$D$14372:$D$14373"</definedName>
    <definedName name="Excel_BuiltIn_Criteria_10___10___8___0___0___0">"$#REF!.$D$14433:$D$14434"</definedName>
    <definedName name="Excel_BuiltIn_Criteria_10___10___8___0___0___0___0">"$#REF!.$D$14433:$D$14434"</definedName>
    <definedName name="Excel_BuiltIn_Criteria_10___10___8___0___0___0___0___0">"$#REF!.$D$14433:$D$14434"</definedName>
    <definedName name="Excel_BuiltIn_Criteria_10___10___8___0___0___11">"$#REF!.$D$14372:$D$14373"</definedName>
    <definedName name="Excel_BuiltIn_Criteria_10___10___8___0___0___12" localSheetId="2">#REF!</definedName>
    <definedName name="Excel_BuiltIn_Criteria_10___10___8___0___0___12" localSheetId="1">#REF!</definedName>
    <definedName name="Excel_BuiltIn_Criteria_10___10___8___0___0___12">#REF!</definedName>
    <definedName name="Excel_BuiltIn_Criteria_10___10___8___0___0___12___0">"$#REF!.$D$13756:$D$13757"</definedName>
    <definedName name="Excel_BuiltIn_Criteria_10___10___8___0___0___12___0___0">"$#REF!.$D$13756:$D$13757"</definedName>
    <definedName name="Excel_BuiltIn_Criteria_10___10___8___0___11">"$#REF!.$D$13695:$D$13696"</definedName>
    <definedName name="Excel_BuiltIn_Criteria_10___10___8___0___12" localSheetId="2">#REF!</definedName>
    <definedName name="Excel_BuiltIn_Criteria_10___10___8___0___12" localSheetId="1">#REF!</definedName>
    <definedName name="Excel_BuiltIn_Criteria_10___10___8___0___12">#REF!</definedName>
    <definedName name="Excel_BuiltIn_Criteria_10___10___8___0___12___0">"$#REF!.$D$13756:$D$13757"</definedName>
    <definedName name="Excel_BuiltIn_Criteria_10___10___8___0___12___0___0">"$#REF!.$D$13756:$D$13757"</definedName>
    <definedName name="Excel_BuiltIn_Criteria_10___10___8___0___5" localSheetId="2">'[85]Register Cal Mar_04_July_05 '!#REF!</definedName>
    <definedName name="Excel_BuiltIn_Criteria_10___10___8___0___5" localSheetId="1">'[85]Register Cal Mar_04_July_05 '!#REF!</definedName>
    <definedName name="Excel_BuiltIn_Criteria_10___10___8___0___5">'[85]Register Cal Mar_04_July_05 '!#REF!</definedName>
    <definedName name="Excel_BuiltIn_Criteria_10___10___8___0___6" localSheetId="2">#REF!</definedName>
    <definedName name="Excel_BuiltIn_Criteria_10___10___8___0___6" localSheetId="1">#REF!</definedName>
    <definedName name="Excel_BuiltIn_Criteria_10___10___8___0___6">#REF!</definedName>
    <definedName name="Excel_BuiltIn_Criteria_10___10___8___0___8" localSheetId="2">#REF!</definedName>
    <definedName name="Excel_BuiltIn_Criteria_10___10___8___0___8" localSheetId="1">#REF!</definedName>
    <definedName name="Excel_BuiltIn_Criteria_10___10___8___0___8">#REF!</definedName>
    <definedName name="Excel_BuiltIn_Criteria_10___10___8___0___8___0">"$#REF!.$D$13695:$D$13696"</definedName>
    <definedName name="Excel_BuiltIn_Criteria_10___10___8___0___8___0___0">"$#REF!.$D$14372:$D$14373"</definedName>
    <definedName name="Excel_BuiltIn_Criteria_10___10___8___0___8___0___0___0">"$#REF!.$D$14372:$D$14373"</definedName>
    <definedName name="Excel_BuiltIn_Criteria_10___10___8___0___8___0___11">"$#REF!.$D$13695:$D$13696"</definedName>
    <definedName name="Excel_BuiltIn_Criteria_10___10___8___5" localSheetId="2">'[85]Register Cal Mar_04_July_05 '!#REF!</definedName>
    <definedName name="Excel_BuiltIn_Criteria_10___10___8___5" localSheetId="1">'[85]Register Cal Mar_04_July_05 '!#REF!</definedName>
    <definedName name="Excel_BuiltIn_Criteria_10___10___8___5">'[85]Register Cal Mar_04_July_05 '!#REF!</definedName>
    <definedName name="Excel_BuiltIn_Criteria_10___10___8___6" localSheetId="2">#REF!</definedName>
    <definedName name="Excel_BuiltIn_Criteria_10___10___8___6" localSheetId="1">#REF!</definedName>
    <definedName name="Excel_BuiltIn_Criteria_10___10___8___6">#REF!</definedName>
    <definedName name="Excel_BuiltIn_Criteria_10___10___9" localSheetId="2">#REF!</definedName>
    <definedName name="Excel_BuiltIn_Criteria_10___10___9" localSheetId="1">#REF!</definedName>
    <definedName name="Excel_BuiltIn_Criteria_10___10___9">#REF!</definedName>
    <definedName name="Excel_BuiltIn_Criteria_10___10___9___0">"$#REF!.$D$13761:$D$13762"</definedName>
    <definedName name="Excel_BuiltIn_Criteria_10___10___9___0___0">"$#REF!.$D$14438:$D$14439"</definedName>
    <definedName name="Excel_BuiltIn_Criteria_10___10___9___0___0___0">"$#REF!.$D$14438:$D$14439"</definedName>
    <definedName name="Excel_BuiltIn_Criteria_10___10___9___0___11">"$#REF!.$D$13761:$D$13762"</definedName>
    <definedName name="Excel_BuiltIn_Criteria_10___10___9___5" localSheetId="2">#REF!</definedName>
    <definedName name="Excel_BuiltIn_Criteria_10___10___9___5" localSheetId="1">#REF!</definedName>
    <definedName name="Excel_BuiltIn_Criteria_10___10___9___5">#REF!</definedName>
    <definedName name="Excel_BuiltIn_Criteria_10___10___9___6" localSheetId="2">#REF!</definedName>
    <definedName name="Excel_BuiltIn_Criteria_10___10___9___6" localSheetId="1">#REF!</definedName>
    <definedName name="Excel_BuiltIn_Criteria_10___10___9___6">#REF!</definedName>
    <definedName name="Excel_BuiltIn_Criteria_10___5" localSheetId="2">#REF!</definedName>
    <definedName name="Excel_BuiltIn_Criteria_10___5" localSheetId="1">#REF!</definedName>
    <definedName name="Excel_BuiltIn_Criteria_10___5">#REF!</definedName>
    <definedName name="Excel_BuiltIn_Criteria_10___6" localSheetId="2">#REF!</definedName>
    <definedName name="Excel_BuiltIn_Criteria_10___6" localSheetId="1">#REF!</definedName>
    <definedName name="Excel_BuiltIn_Criteria_10___6">#REF!</definedName>
    <definedName name="Excel_BuiltIn_Criteria_10___8" localSheetId="2">#REF!</definedName>
    <definedName name="Excel_BuiltIn_Criteria_10___8" localSheetId="1">#REF!</definedName>
    <definedName name="Excel_BuiltIn_Criteria_10___8">#REF!</definedName>
    <definedName name="Excel_BuiltIn_Criteria_10___8___0">"$#REF!.$D$13695:$D$13696"</definedName>
    <definedName name="Excel_BuiltIn_Criteria_10___8___0___0">"$#REF!.$D$14372:$D$14373"</definedName>
    <definedName name="Excel_BuiltIn_Criteria_10___8___0___0___0">"$#REF!.$D$14433:$D$14434"</definedName>
    <definedName name="Excel_BuiltIn_Criteria_10___8___0___0___0___0">"$#REF!.$D$14433:$D$14434"</definedName>
    <definedName name="Excel_BuiltIn_Criteria_10___8___0___0___11">"$#REF!.$D$14372:$D$14373"</definedName>
    <definedName name="Excel_BuiltIn_Criteria_10___8___0___11">"$#REF!.$D$13695:$D$13696"</definedName>
    <definedName name="Excel_BuiltIn_Criteria_10___8___0___12" localSheetId="2">#REF!</definedName>
    <definedName name="Excel_BuiltIn_Criteria_10___8___0___12" localSheetId="1">#REF!</definedName>
    <definedName name="Excel_BuiltIn_Criteria_10___8___0___12">#REF!</definedName>
    <definedName name="Excel_BuiltIn_Criteria_10___8___0___12___0">"$#REF!.$D$13756:$D$13757"</definedName>
    <definedName name="Excel_BuiltIn_Criteria_10___8___0___12___0___0">"$#REF!.$D$13756:$D$13757"</definedName>
    <definedName name="Excel_BuiltIn_Criteria_10___8___5" localSheetId="2">'[85]Register Cal Mar_04_July_05 '!#REF!</definedName>
    <definedName name="Excel_BuiltIn_Criteria_10___8___5" localSheetId="1">'[85]Register Cal Mar_04_July_05 '!#REF!</definedName>
    <definedName name="Excel_BuiltIn_Criteria_10___8___5">'[85]Register Cal Mar_04_July_05 '!#REF!</definedName>
    <definedName name="Excel_BuiltIn_Criteria_10___8___6" localSheetId="2">#REF!</definedName>
    <definedName name="Excel_BuiltIn_Criteria_10___8___6" localSheetId="1">#REF!</definedName>
    <definedName name="Excel_BuiltIn_Criteria_10___8___6">#REF!</definedName>
    <definedName name="Excel_BuiltIn_Criteria_5" localSheetId="2">'[85]Register Cal Mar_04_July_05 '!#REF!</definedName>
    <definedName name="Excel_BuiltIn_Criteria_5" localSheetId="1">'[85]Register Cal Mar_04_July_05 '!#REF!</definedName>
    <definedName name="Excel_BuiltIn_Criteria_5">'[85]Register Cal Mar_04_July_05 '!#REF!</definedName>
    <definedName name="Excel_BuiltIn_Criteria_6" localSheetId="2">#REF!</definedName>
    <definedName name="Excel_BuiltIn_Criteria_6" localSheetId="1">#REF!</definedName>
    <definedName name="Excel_BuiltIn_Criteria_6">#REF!</definedName>
    <definedName name="Excel_BuiltIn_Criteria_6___0">"$#REF!.$D$12444:$D$12445"</definedName>
    <definedName name="Excel_BuiltIn_Criteria_6___0___0">"$#REF!.$D$13086:$D$13087"</definedName>
    <definedName name="Excel_BuiltIn_Criteria_6___0___0___0">"$#REF!.$D$13086:$D$13087"</definedName>
    <definedName name="Excel_BuiltIn_Criteria_6___0___0___0___0">"$#REF!.$D$13086:$D$13087"</definedName>
    <definedName name="Excel_BuiltIn_Criteria_6___0___0___0___0___0">"$#REF!.$D$13086:$D$13087"</definedName>
    <definedName name="Excel_BuiltIn_Criteria_6___0___0___12" localSheetId="2">#REF!</definedName>
    <definedName name="Excel_BuiltIn_Criteria_6___0___0___12" localSheetId="1">#REF!</definedName>
    <definedName name="Excel_BuiltIn_Criteria_6___0___0___12">#REF!</definedName>
    <definedName name="Excel_BuiltIn_Criteria_6___0___0___12___0">"$#REF!.$D$12444:$D$12445"</definedName>
    <definedName name="Excel_BuiltIn_Criteria_6___0___0___12___0___0">"$#REF!.$D$12444:$D$12445"</definedName>
    <definedName name="Excel_BuiltIn_Criteria_6___0___0___5" localSheetId="2">#REF!</definedName>
    <definedName name="Excel_BuiltIn_Criteria_6___0___0___5" localSheetId="1">#REF!</definedName>
    <definedName name="Excel_BuiltIn_Criteria_6___0___0___5">#REF!</definedName>
    <definedName name="Excel_BuiltIn_Criteria_6___0___0___6" localSheetId="2">#REF!</definedName>
    <definedName name="Excel_BuiltIn_Criteria_6___0___0___6" localSheetId="1">#REF!</definedName>
    <definedName name="Excel_BuiltIn_Criteria_6___0___0___6">#REF!</definedName>
    <definedName name="Excel_BuiltIn_Criteria_6___0___11">"$#REF!.$D$12444:$D$12445"</definedName>
    <definedName name="Excel_BuiltIn_Criteria_6___0___12" localSheetId="2">#REF!</definedName>
    <definedName name="Excel_BuiltIn_Criteria_6___0___12" localSheetId="1">#REF!</definedName>
    <definedName name="Excel_BuiltIn_Criteria_6___0___12">#REF!</definedName>
    <definedName name="Excel_BuiltIn_Criteria_6___0___12___0">"$#REF!.$D$12444:$D$12445"</definedName>
    <definedName name="Excel_BuiltIn_Criteria_6___0___12___0___0">"$#REF!.$D$12444:$D$12445"</definedName>
    <definedName name="Excel_BuiltIn_Criteria_6___0___5" localSheetId="2">#REF!</definedName>
    <definedName name="Excel_BuiltIn_Criteria_6___0___5" localSheetId="1">#REF!</definedName>
    <definedName name="Excel_BuiltIn_Criteria_6___0___5">#REF!</definedName>
    <definedName name="Excel_BuiltIn_Criteria_6___0___6" localSheetId="2">#REF!</definedName>
    <definedName name="Excel_BuiltIn_Criteria_6___0___6" localSheetId="1">#REF!</definedName>
    <definedName name="Excel_BuiltIn_Criteria_6___0___6">#REF!</definedName>
    <definedName name="Excel_BuiltIn_Criteria_6___5" localSheetId="2">#REF!</definedName>
    <definedName name="Excel_BuiltIn_Criteria_6___5" localSheetId="1">#REF!</definedName>
    <definedName name="Excel_BuiltIn_Criteria_6___5">#REF!</definedName>
    <definedName name="Excel_BuiltIn_Criteria_6___6" localSheetId="2">#REF!</definedName>
    <definedName name="Excel_BuiltIn_Criteria_6___6" localSheetId="1">#REF!</definedName>
    <definedName name="Excel_BuiltIn_Criteria_6___6">#REF!</definedName>
    <definedName name="Excel_BuiltIn_Criteria_6___6___0">"$#REF!.$D$12444:$D$12445"</definedName>
    <definedName name="Excel_BuiltIn_Criteria_6___6___0___0">"$#REF!.$D$13086:$D$13087"</definedName>
    <definedName name="Excel_BuiltIn_Criteria_6___6___0___0___0">"$#REF!.$D$13086:$D$13087"</definedName>
    <definedName name="Excel_BuiltIn_Criteria_6___6___0___0___0___0">"$#REF!.$D$13086:$D$13087"</definedName>
    <definedName name="Excel_BuiltIn_Criteria_6___6___0___0___0___0___0">"$#REF!.$D$13086:$D$13087"</definedName>
    <definedName name="Excel_BuiltIn_Criteria_6___6___0___0___0___0___0___0">"$#REF!.$D$13086:$D$13087"</definedName>
    <definedName name="Excel_BuiltIn_Criteria_6___6___0___0___0___12" localSheetId="2">#REF!</definedName>
    <definedName name="Excel_BuiltIn_Criteria_6___6___0___0___0___12" localSheetId="1">#REF!</definedName>
    <definedName name="Excel_BuiltIn_Criteria_6___6___0___0___0___12">#REF!</definedName>
    <definedName name="Excel_BuiltIn_Criteria_6___6___0___0___0___12___0">"$#REF!.$D$12444:$D$12445"</definedName>
    <definedName name="Excel_BuiltIn_Criteria_6___6___0___0___0___12___0___0">"$#REF!.$D$12444:$D$12445"</definedName>
    <definedName name="Excel_BuiltIn_Criteria_6___6___0___0___0___5" localSheetId="2">#REF!</definedName>
    <definedName name="Excel_BuiltIn_Criteria_6___6___0___0___0___5" localSheetId="1">#REF!</definedName>
    <definedName name="Excel_BuiltIn_Criteria_6___6___0___0___0___5">#REF!</definedName>
    <definedName name="Excel_BuiltIn_Criteria_6___6___0___0___0___6" localSheetId="2">#REF!</definedName>
    <definedName name="Excel_BuiltIn_Criteria_6___6___0___0___0___6" localSheetId="1">#REF!</definedName>
    <definedName name="Excel_BuiltIn_Criteria_6___6___0___0___0___6">#REF!</definedName>
    <definedName name="Excel_BuiltIn_Criteria_6___6___0___0___12" localSheetId="2">#REF!</definedName>
    <definedName name="Excel_BuiltIn_Criteria_6___6___0___0___12" localSheetId="1">#REF!</definedName>
    <definedName name="Excel_BuiltIn_Criteria_6___6___0___0___12">#REF!</definedName>
    <definedName name="Excel_BuiltIn_Criteria_6___6___0___0___12___0">"$#REF!.$D$12444:$D$12445"</definedName>
    <definedName name="Excel_BuiltIn_Criteria_6___6___0___0___12___0___0">"$#REF!.$D$12444:$D$12445"</definedName>
    <definedName name="Excel_BuiltIn_Criteria_6___6___0___0___5" localSheetId="2">#REF!</definedName>
    <definedName name="Excel_BuiltIn_Criteria_6___6___0___0___5" localSheetId="1">#REF!</definedName>
    <definedName name="Excel_BuiltIn_Criteria_6___6___0___0___5">#REF!</definedName>
    <definedName name="Excel_BuiltIn_Criteria_6___6___0___0___6" localSheetId="2">#REF!</definedName>
    <definedName name="Excel_BuiltIn_Criteria_6___6___0___0___6" localSheetId="1">#REF!</definedName>
    <definedName name="Excel_BuiltIn_Criteria_6___6___0___0___6">#REF!</definedName>
    <definedName name="Excel_BuiltIn_Criteria_6___6___0___11">"$#REF!.$D$12444:$D$12445"</definedName>
    <definedName name="Excel_BuiltIn_Criteria_6___6___0___12" localSheetId="2">#REF!</definedName>
    <definedName name="Excel_BuiltIn_Criteria_6___6___0___12" localSheetId="1">#REF!</definedName>
    <definedName name="Excel_BuiltIn_Criteria_6___6___0___12">#REF!</definedName>
    <definedName name="Excel_BuiltIn_Criteria_6___6___0___12___0">"$#REF!.$D$12444:$D$12445"</definedName>
    <definedName name="Excel_BuiltIn_Criteria_6___6___0___12___0___0">"$#REF!.$D$12444:$D$12445"</definedName>
    <definedName name="Excel_BuiltIn_Criteria_6___6___0___5" localSheetId="2">#REF!</definedName>
    <definedName name="Excel_BuiltIn_Criteria_6___6___0___5" localSheetId="1">#REF!</definedName>
    <definedName name="Excel_BuiltIn_Criteria_6___6___0___5">#REF!</definedName>
    <definedName name="Excel_BuiltIn_Criteria_6___6___0___6" localSheetId="2">#REF!</definedName>
    <definedName name="Excel_BuiltIn_Criteria_6___6___0___6" localSheetId="1">#REF!</definedName>
    <definedName name="Excel_BuiltIn_Criteria_6___6___0___6">#REF!</definedName>
    <definedName name="Excel_BuiltIn_Criteria_6___6___2" localSheetId="2">#REF!</definedName>
    <definedName name="Excel_BuiltIn_Criteria_6___6___2" localSheetId="1">#REF!</definedName>
    <definedName name="Excel_BuiltIn_Criteria_6___6___2">#REF!</definedName>
    <definedName name="Excel_BuiltIn_Criteria_6___6___5" localSheetId="2">#REF!</definedName>
    <definedName name="Excel_BuiltIn_Criteria_6___6___5" localSheetId="1">#REF!</definedName>
    <definedName name="Excel_BuiltIn_Criteria_6___6___5">#REF!</definedName>
    <definedName name="Excel_BuiltIn_Criteria_6___6___6" localSheetId="2">#REF!</definedName>
    <definedName name="Excel_BuiltIn_Criteria_6___6___6" localSheetId="1">#REF!</definedName>
    <definedName name="Excel_BuiltIn_Criteria_6___6___6">#REF!</definedName>
    <definedName name="Excel_BuiltIn_Criteria_8" localSheetId="2">#REF!</definedName>
    <definedName name="Excel_BuiltIn_Criteria_8" localSheetId="1">#REF!</definedName>
    <definedName name="Excel_BuiltIn_Criteria_8">#REF!</definedName>
    <definedName name="Excel_BuiltIn_Criteria_8___0">"$#REF!.$D$13695:$D$13696"</definedName>
    <definedName name="Excel_BuiltIn_Criteria_8___0___0">"$#REF!.$D$14372:$D$14373"</definedName>
    <definedName name="Excel_BuiltIn_Criteria_8___0___0___0">"$#REF!.$D$14433:$D$14434"</definedName>
    <definedName name="Excel_BuiltIn_Criteria_8___0___0___0___0">"$#REF!.$D$14433:$D$14434"</definedName>
    <definedName name="Excel_BuiltIn_Criteria_8___0___0___0___0___0">"$#REF!.$D$14433:$D$14434"</definedName>
    <definedName name="Excel_BuiltIn_Criteria_8___0___0___0___0___0___0">"$#REF!.$D$14433:$D$14434"</definedName>
    <definedName name="Excel_BuiltIn_Criteria_8___0___0___0___0___0___0___0">"$#REF!.$D$14433:$D$14434"</definedName>
    <definedName name="Excel_BuiltIn_Criteria_8___0___0___0___0___0___0___0___0">"$#REF!.$D$14433:$D$14434"</definedName>
    <definedName name="Excel_BuiltIn_Criteria_8___0___0___0___0___0___12" localSheetId="2">#REF!</definedName>
    <definedName name="Excel_BuiltIn_Criteria_8___0___0___0___0___0___12" localSheetId="1">#REF!</definedName>
    <definedName name="Excel_BuiltIn_Criteria_8___0___0___0___0___0___12">#REF!</definedName>
    <definedName name="Excel_BuiltIn_Criteria_8___0___0___0___0___0___12___0">"$#REF!.$D$13756:$D$13757"</definedName>
    <definedName name="Excel_BuiltIn_Criteria_8___0___0___0___0___0___12___0___0">"$#REF!.$D$13756:$D$13757"</definedName>
    <definedName name="Excel_BuiltIn_Criteria_8___0___0___0___0___12" localSheetId="2">#REF!</definedName>
    <definedName name="Excel_BuiltIn_Criteria_8___0___0___0___0___12" localSheetId="1">#REF!</definedName>
    <definedName name="Excel_BuiltIn_Criteria_8___0___0___0___0___12">#REF!</definedName>
    <definedName name="Excel_BuiltIn_Criteria_8___0___0___0___0___12___0">"$#REF!.$D$13756:$D$13757"</definedName>
    <definedName name="Excel_BuiltIn_Criteria_8___0___0___0___0___12___0___0">"$#REF!.$D$13756:$D$13757"</definedName>
    <definedName name="Excel_BuiltIn_Criteria_8___0___0___0___0___8" localSheetId="2">#REF!</definedName>
    <definedName name="Excel_BuiltIn_Criteria_8___0___0___0___0___8" localSheetId="1">#REF!</definedName>
    <definedName name="Excel_BuiltIn_Criteria_8___0___0___0___0___8">#REF!</definedName>
    <definedName name="Excel_BuiltIn_Criteria_8___0___0___0___0___8___0">"$#REF!.$D$13695:$D$13696"</definedName>
    <definedName name="Excel_BuiltIn_Criteria_8___0___0___0___0___8___0___0">"$#REF!.$D$14372:$D$14373"</definedName>
    <definedName name="Excel_BuiltIn_Criteria_8___0___0___0___0___8___0___0___0">"$#REF!.$D$14372:$D$14373"</definedName>
    <definedName name="Excel_BuiltIn_Criteria_8___0___0___0___0___8___0___11">"$#REF!.$D$13695:$D$13696"</definedName>
    <definedName name="Excel_BuiltIn_Criteria_8___0___0___0___12" localSheetId="2">#REF!</definedName>
    <definedName name="Excel_BuiltIn_Criteria_8___0___0___0___12" localSheetId="1">#REF!</definedName>
    <definedName name="Excel_BuiltIn_Criteria_8___0___0___0___12">#REF!</definedName>
    <definedName name="Excel_BuiltIn_Criteria_8___0___0___0___12___0">"$#REF!.$D$13756:$D$13757"</definedName>
    <definedName name="Excel_BuiltIn_Criteria_8___0___0___0___12___0___0">"$#REF!.$D$13756:$D$13757"</definedName>
    <definedName name="Excel_BuiltIn_Criteria_8___0___0___0___8" localSheetId="2">#REF!</definedName>
    <definedName name="Excel_BuiltIn_Criteria_8___0___0___0___8" localSheetId="1">#REF!</definedName>
    <definedName name="Excel_BuiltIn_Criteria_8___0___0___0___8">#REF!</definedName>
    <definedName name="Excel_BuiltIn_Criteria_8___0___0___0___8___0">"$#REF!.$D$13695:$D$13696"</definedName>
    <definedName name="Excel_BuiltIn_Criteria_8___0___0___0___8___0___0">"$#REF!.$D$14372:$D$14373"</definedName>
    <definedName name="Excel_BuiltIn_Criteria_8___0___0___0___8___0___0___0">"$#REF!.$D$14372:$D$14373"</definedName>
    <definedName name="Excel_BuiltIn_Criteria_8___0___0___0___8___0___11">"$#REF!.$D$13695:$D$13696"</definedName>
    <definedName name="Excel_BuiltIn_Criteria_8___0___0___11">"$#REF!.$D$14372:$D$14373"</definedName>
    <definedName name="Excel_BuiltIn_Criteria_8___0___0___12" localSheetId="2">#REF!</definedName>
    <definedName name="Excel_BuiltIn_Criteria_8___0___0___12" localSheetId="1">#REF!</definedName>
    <definedName name="Excel_BuiltIn_Criteria_8___0___0___12">#REF!</definedName>
    <definedName name="Excel_BuiltIn_Criteria_8___0___0___12___0">"$#REF!.$D$13756:$D$13757"</definedName>
    <definedName name="Excel_BuiltIn_Criteria_8___0___0___12___0___0">"$#REF!.$D$13756:$D$13757"</definedName>
    <definedName name="Excel_BuiltIn_Criteria_8___0___0___8" localSheetId="2">#REF!</definedName>
    <definedName name="Excel_BuiltIn_Criteria_8___0___0___8" localSheetId="1">#REF!</definedName>
    <definedName name="Excel_BuiltIn_Criteria_8___0___0___8">#REF!</definedName>
    <definedName name="Excel_BuiltIn_Criteria_8___0___0___8___0">"$#REF!.$D$13695:$D$13696"</definedName>
    <definedName name="Excel_BuiltIn_Criteria_8___0___0___8___0___0">"$#REF!.$D$14372:$D$14373"</definedName>
    <definedName name="Excel_BuiltIn_Criteria_8___0___0___8___0___0___0">"$#REF!.$D$14372:$D$14373"</definedName>
    <definedName name="Excel_BuiltIn_Criteria_8___0___0___8___0___11">"$#REF!.$D$13695:$D$13696"</definedName>
    <definedName name="Excel_BuiltIn_Criteria_8___0___11">"$#REF!.$D$13695:$D$13696"</definedName>
    <definedName name="Excel_BuiltIn_Criteria_8___0___12" localSheetId="2">#REF!</definedName>
    <definedName name="Excel_BuiltIn_Criteria_8___0___12" localSheetId="1">#REF!</definedName>
    <definedName name="Excel_BuiltIn_Criteria_8___0___12">#REF!</definedName>
    <definedName name="Excel_BuiltIn_Criteria_8___0___12___0">"$#REF!.$D$13756:$D$13757"</definedName>
    <definedName name="Excel_BuiltIn_Criteria_8___0___12___0___0">"$#REF!.$D$13756:$D$13757"</definedName>
    <definedName name="Excel_BuiltIn_Criteria_8___0___5" localSheetId="2">'[85]Register Cal Mar_04_July_05 '!#REF!</definedName>
    <definedName name="Excel_BuiltIn_Criteria_8___0___5" localSheetId="1">'[85]Register Cal Mar_04_July_05 '!#REF!</definedName>
    <definedName name="Excel_BuiltIn_Criteria_8___0___5">'[85]Register Cal Mar_04_July_05 '!#REF!</definedName>
    <definedName name="Excel_BuiltIn_Criteria_8___0___6" localSheetId="2">#REF!</definedName>
    <definedName name="Excel_BuiltIn_Criteria_8___0___6" localSheetId="1">#REF!</definedName>
    <definedName name="Excel_BuiltIn_Criteria_8___0___6">#REF!</definedName>
    <definedName name="Excel_BuiltIn_Criteria_8___0___8" localSheetId="2">#REF!</definedName>
    <definedName name="Excel_BuiltIn_Criteria_8___0___8" localSheetId="1">#REF!</definedName>
    <definedName name="Excel_BuiltIn_Criteria_8___0___8">#REF!</definedName>
    <definedName name="Excel_BuiltIn_Criteria_8___0___8___0">"$#REF!.$D$13695:$D$13696"</definedName>
    <definedName name="Excel_BuiltIn_Criteria_8___0___8___0___0">"$#REF!.$D$14372:$D$14373"</definedName>
    <definedName name="Excel_BuiltIn_Criteria_8___0___8___0___0___0">"$#REF!.$D$14372:$D$14373"</definedName>
    <definedName name="Excel_BuiltIn_Criteria_8___0___8___0___11">"$#REF!.$D$13695:$D$13696"</definedName>
    <definedName name="Excel_BuiltIn_Criteria_8___5" localSheetId="2">'[85]Register Cal Mar_04_July_05 '!#REF!</definedName>
    <definedName name="Excel_BuiltIn_Criteria_8___5" localSheetId="1">'[85]Register Cal Mar_04_July_05 '!#REF!</definedName>
    <definedName name="Excel_BuiltIn_Criteria_8___5">'[85]Register Cal Mar_04_July_05 '!#REF!</definedName>
    <definedName name="Excel_BuiltIn_Criteria_8___6" localSheetId="2">#REF!</definedName>
    <definedName name="Excel_BuiltIn_Criteria_8___6" localSheetId="1">#REF!</definedName>
    <definedName name="Excel_BuiltIn_Criteria_8___6">#REF!</definedName>
    <definedName name="Excel_BuiltIn_Criteria_8___8" localSheetId="2">#REF!</definedName>
    <definedName name="Excel_BuiltIn_Criteria_8___8" localSheetId="1">#REF!</definedName>
    <definedName name="Excel_BuiltIn_Criteria_8___8">#REF!</definedName>
    <definedName name="Excel_BuiltIn_Criteria_8___8___0">"$#REF!.$D$13695:$D$13696"</definedName>
    <definedName name="Excel_BuiltIn_Criteria_8___8___0___0">"$#REF!.$D$14372:$D$14373"</definedName>
    <definedName name="Excel_BuiltIn_Criteria_8___8___0___0___0">"$#REF!.$D$14433:$D$14434"</definedName>
    <definedName name="Excel_BuiltIn_Criteria_8___8___0___0___0___0">"$#REF!.$D$14433:$D$14434"</definedName>
    <definedName name="Excel_BuiltIn_Criteria_8___8___0___0___0___0___0">"$#REF!.$D$14433:$D$14434"</definedName>
    <definedName name="Excel_BuiltIn_Criteria_8___8___0___0___0___0___0___0">"$#REF!.$D$14433:$D$14434"</definedName>
    <definedName name="Excel_BuiltIn_Criteria_8___8___0___0___0___0___0___0___0">"$#REF!.$D$14433:$D$14434"</definedName>
    <definedName name="Excel_BuiltIn_Criteria_8___8___0___0___0___0___12" localSheetId="2">#REF!</definedName>
    <definedName name="Excel_BuiltIn_Criteria_8___8___0___0___0___0___12" localSheetId="1">#REF!</definedName>
    <definedName name="Excel_BuiltIn_Criteria_8___8___0___0___0___0___12">#REF!</definedName>
    <definedName name="Excel_BuiltIn_Criteria_8___8___0___0___0___0___12___0">"$#REF!.$D$13756:$D$13757"</definedName>
    <definedName name="Excel_BuiltIn_Criteria_8___8___0___0___0___0___12___0___0">"$#REF!.$D$13756:$D$13757"</definedName>
    <definedName name="Excel_BuiltIn_Criteria_8___8___0___0___0___12" localSheetId="2">#REF!</definedName>
    <definedName name="Excel_BuiltIn_Criteria_8___8___0___0___0___12" localSheetId="1">#REF!</definedName>
    <definedName name="Excel_BuiltIn_Criteria_8___8___0___0___0___12">#REF!</definedName>
    <definedName name="Excel_BuiltIn_Criteria_8___8___0___0___0___12___0">"$#REF!.$D$13756:$D$13757"</definedName>
    <definedName name="Excel_BuiltIn_Criteria_8___8___0___0___0___12___0___0">"$#REF!.$D$13756:$D$13757"</definedName>
    <definedName name="Excel_BuiltIn_Criteria_8___8___0___0___0___8" localSheetId="2">#REF!</definedName>
    <definedName name="Excel_BuiltIn_Criteria_8___8___0___0___0___8" localSheetId="1">#REF!</definedName>
    <definedName name="Excel_BuiltIn_Criteria_8___8___0___0___0___8">#REF!</definedName>
    <definedName name="Excel_BuiltIn_Criteria_8___8___0___0___0___8___0">"$#REF!.$D$13695:$D$13696"</definedName>
    <definedName name="Excel_BuiltIn_Criteria_8___8___0___0___0___8___0___0">"$#REF!.$D$14372:$D$14373"</definedName>
    <definedName name="Excel_BuiltIn_Criteria_8___8___0___0___0___8___0___0___0">"$#REF!.$D$14372:$D$14373"</definedName>
    <definedName name="Excel_BuiltIn_Criteria_8___8___0___0___0___8___0___11">"$#REF!.$D$13695:$D$13696"</definedName>
    <definedName name="Excel_BuiltIn_Criteria_8___8___0___0___11">"$#REF!.$D$14372:$D$14373"</definedName>
    <definedName name="Excel_BuiltIn_Criteria_8___8___0___0___12" localSheetId="2">#REF!</definedName>
    <definedName name="Excel_BuiltIn_Criteria_8___8___0___0___12" localSheetId="1">#REF!</definedName>
    <definedName name="Excel_BuiltIn_Criteria_8___8___0___0___12">#REF!</definedName>
    <definedName name="Excel_BuiltIn_Criteria_8___8___0___0___12___0">"$#REF!.$D$13756:$D$13757"</definedName>
    <definedName name="Excel_BuiltIn_Criteria_8___8___0___0___12___0___0">"$#REF!.$D$13756:$D$13757"</definedName>
    <definedName name="Excel_BuiltIn_Criteria_8___8___0___0___8" localSheetId="2">#REF!</definedName>
    <definedName name="Excel_BuiltIn_Criteria_8___8___0___0___8" localSheetId="1">#REF!</definedName>
    <definedName name="Excel_BuiltIn_Criteria_8___8___0___0___8">#REF!</definedName>
    <definedName name="Excel_BuiltIn_Criteria_8___8___0___0___8___0">"$#REF!.$D$13695:$D$13696"</definedName>
    <definedName name="Excel_BuiltIn_Criteria_8___8___0___0___8___0___0">"$#REF!.$D$14372:$D$14373"</definedName>
    <definedName name="Excel_BuiltIn_Criteria_8___8___0___0___8___0___0___0">"$#REF!.$D$14372:$D$14373"</definedName>
    <definedName name="Excel_BuiltIn_Criteria_8___8___0___0___8___0___11">"$#REF!.$D$13695:$D$13696"</definedName>
    <definedName name="Excel_BuiltIn_Criteria_8___8___0___11">"$#REF!.$D$13695:$D$13696"</definedName>
    <definedName name="Excel_BuiltIn_Criteria_8___8___0___12" localSheetId="2">#REF!</definedName>
    <definedName name="Excel_BuiltIn_Criteria_8___8___0___12" localSheetId="1">#REF!</definedName>
    <definedName name="Excel_BuiltIn_Criteria_8___8___0___12">#REF!</definedName>
    <definedName name="Excel_BuiltIn_Criteria_8___8___0___12___0">"$#REF!.$D$13756:$D$13757"</definedName>
    <definedName name="Excel_BuiltIn_Criteria_8___8___0___12___0___0">"$#REF!.$D$13756:$D$13757"</definedName>
    <definedName name="Excel_BuiltIn_Criteria_8___8___0___8" localSheetId="2">#REF!</definedName>
    <definedName name="Excel_BuiltIn_Criteria_8___8___0___8" localSheetId="1">#REF!</definedName>
    <definedName name="Excel_BuiltIn_Criteria_8___8___0___8">#REF!</definedName>
    <definedName name="Excel_BuiltIn_Criteria_8___8___0___8___0">"$#REF!.$D$13695:$D$13696"</definedName>
    <definedName name="Excel_BuiltIn_Criteria_8___8___0___8___0___0">"$#REF!.$D$14372:$D$14373"</definedName>
    <definedName name="Excel_BuiltIn_Criteria_8___8___0___8___0___0___0">"$#REF!.$D$14372:$D$14373"</definedName>
    <definedName name="Excel_BuiltIn_Criteria_8___8___0___8___0___11">"$#REF!.$D$13695:$D$13696"</definedName>
    <definedName name="Excel_BuiltIn_Criteria_8___8___5" localSheetId="2">'[85]Register Cal Mar_04_July_05 '!#REF!</definedName>
    <definedName name="Excel_BuiltIn_Criteria_8___8___5" localSheetId="1">'[85]Register Cal Mar_04_July_05 '!#REF!</definedName>
    <definedName name="Excel_BuiltIn_Criteria_8___8___5">'[85]Register Cal Mar_04_July_05 '!#REF!</definedName>
    <definedName name="Excel_BuiltIn_Criteria_8___8___6" localSheetId="2">#REF!</definedName>
    <definedName name="Excel_BuiltIn_Criteria_8___8___6" localSheetId="1">#REF!</definedName>
    <definedName name="Excel_BuiltIn_Criteria_8___8___6">#REF!</definedName>
    <definedName name="Excel_BuiltIn_Criteria_9" localSheetId="2">#REF!</definedName>
    <definedName name="Excel_BuiltIn_Criteria_9" localSheetId="1">#REF!</definedName>
    <definedName name="Excel_BuiltIn_Criteria_9">#REF!</definedName>
    <definedName name="Excel_BuiltIn_Criteria_9___0">"$#REF!.$D$13761:$D$13762"</definedName>
    <definedName name="Excel_BuiltIn_Criteria_9___0___0">"$#REF!.$D$14438:$D$14439"</definedName>
    <definedName name="Excel_BuiltIn_Criteria_9___0___0___0">"$#REF!.$D$14438:$D$14439"</definedName>
    <definedName name="Excel_BuiltIn_Criteria_9___0___11">"$#REF!.$D$13761:$D$13762"</definedName>
    <definedName name="Excel_BuiltIn_Criteria_9___5" localSheetId="2">#REF!</definedName>
    <definedName name="Excel_BuiltIn_Criteria_9___5" localSheetId="1">#REF!</definedName>
    <definedName name="Excel_BuiltIn_Criteria_9___5">#REF!</definedName>
    <definedName name="Excel_BuiltIn_Criteria_9___6" localSheetId="2">#REF!</definedName>
    <definedName name="Excel_BuiltIn_Criteria_9___6" localSheetId="1">#REF!</definedName>
    <definedName name="Excel_BuiltIn_Criteria_9___6">#REF!</definedName>
    <definedName name="Excel_BuiltIn_Database">NA()</definedName>
    <definedName name="Excel_BuiltIn_Database_1">NA()</definedName>
    <definedName name="Excel_BuiltIn_Database_35">NA()</definedName>
    <definedName name="Excel_BuiltIn_Extract">NA()</definedName>
    <definedName name="Excel_BuiltIn_Extract_10" localSheetId="2">#REF!</definedName>
    <definedName name="Excel_BuiltIn_Extract_10" localSheetId="1">#REF!</definedName>
    <definedName name="Excel_BuiltIn_Extract_10">#REF!</definedName>
    <definedName name="Excel_BuiltIn_Extract_10___0">"$#REF!.$D$13764:$H$13764"</definedName>
    <definedName name="Excel_BuiltIn_Extract_10___0___0">"$#REF!.$D$14441:$H$14441"</definedName>
    <definedName name="Excel_BuiltIn_Extract_10___0___0___0">"$#REF!.$D$14441:$H$14441"</definedName>
    <definedName name="Excel_BuiltIn_Extract_10___0___0___0___0">"$#REF!.$D$14441:$H$14441"</definedName>
    <definedName name="Excel_BuiltIn_Extract_10___0___11">"$#REF!.$D$13764:$H$13764"</definedName>
    <definedName name="Excel_BuiltIn_Extract_10___0___12" localSheetId="2">#REF!</definedName>
    <definedName name="Excel_BuiltIn_Extract_10___0___12" localSheetId="1">#REF!</definedName>
    <definedName name="Excel_BuiltIn_Extract_10___0___12">#REF!</definedName>
    <definedName name="Excel_BuiltIn_Extract_10___0___12___0">"$#REF!.$D$13764:$H$13764"</definedName>
    <definedName name="Excel_BuiltIn_Extract_10___0___12___0___0">"$#REF!.$D$13764:$H$13764"</definedName>
    <definedName name="Excel_BuiltIn_Extract_10___0___5" localSheetId="2">#REF!</definedName>
    <definedName name="Excel_BuiltIn_Extract_10___0___5" localSheetId="1">#REF!</definedName>
    <definedName name="Excel_BuiltIn_Extract_10___0___5">#REF!</definedName>
    <definedName name="Excel_BuiltIn_Extract_10___0___6" localSheetId="2">#REF!</definedName>
    <definedName name="Excel_BuiltIn_Extract_10___0___6" localSheetId="1">#REF!</definedName>
    <definedName name="Excel_BuiltIn_Extract_10___0___6">#REF!</definedName>
    <definedName name="Excel_BuiltIn_Extract_10___5" localSheetId="2">#REF!</definedName>
    <definedName name="Excel_BuiltIn_Extract_10___5" localSheetId="1">#REF!</definedName>
    <definedName name="Excel_BuiltIn_Extract_10___5">#REF!</definedName>
    <definedName name="Excel_BuiltIn_Extract_10___6" localSheetId="2">#REF!</definedName>
    <definedName name="Excel_BuiltIn_Extract_10___6" localSheetId="1">#REF!</definedName>
    <definedName name="Excel_BuiltIn_Extract_10___6">#REF!</definedName>
    <definedName name="Excel_BuiltIn_Extract_10___8" localSheetId="2">#REF!</definedName>
    <definedName name="Excel_BuiltIn_Extract_10___8" localSheetId="1">#REF!</definedName>
    <definedName name="Excel_BuiltIn_Extract_10___8">#REF!</definedName>
    <definedName name="Excel_BuiltIn_Extract_10___8___0">"$#REF!.$D$13698:$H$13698"</definedName>
    <definedName name="Excel_BuiltIn_Extract_10___8___0___0">"$#REF!.$D$14375:$H$14375"</definedName>
    <definedName name="Excel_BuiltIn_Extract_10___8___0___0___0">"$#REF!.$D$14436:$H$14436"</definedName>
    <definedName name="Excel_BuiltIn_Extract_10___8___0___0___0___0">"$#REF!.$D$14436:$H$14436"</definedName>
    <definedName name="Excel_BuiltIn_Extract_10___8___0___0___11">"$#REF!.$D$14375:$H$14375"</definedName>
    <definedName name="Excel_BuiltIn_Extract_10___8___0___11">"$#REF!.$D$13698:$H$13698"</definedName>
    <definedName name="Excel_BuiltIn_Extract_10___8___0___12" localSheetId="2">#REF!</definedName>
    <definedName name="Excel_BuiltIn_Extract_10___8___0___12" localSheetId="1">#REF!</definedName>
    <definedName name="Excel_BuiltIn_Extract_10___8___0___12">#REF!</definedName>
    <definedName name="Excel_BuiltIn_Extract_10___8___0___12___0">"$#REF!.$D$13759:$H$13759"</definedName>
    <definedName name="Excel_BuiltIn_Extract_10___8___0___12___0___0">"$#REF!.$D$13759:$H$13759"</definedName>
    <definedName name="Excel_BuiltIn_Extract_10___8___5" localSheetId="2">'[85]Register Cal Mar_04_July_05 '!#REF!</definedName>
    <definedName name="Excel_BuiltIn_Extract_10___8___5" localSheetId="1">'[85]Register Cal Mar_04_July_05 '!#REF!</definedName>
    <definedName name="Excel_BuiltIn_Extract_10___8___5">'[85]Register Cal Mar_04_July_05 '!#REF!</definedName>
    <definedName name="Excel_BuiltIn_Extract_10___8___6" localSheetId="2">#REF!</definedName>
    <definedName name="Excel_BuiltIn_Extract_10___8___6" localSheetId="1">#REF!</definedName>
    <definedName name="Excel_BuiltIn_Extract_10___8___6">#REF!</definedName>
    <definedName name="Excel_BuiltIn_Extract_35">NA()</definedName>
    <definedName name="Excel_BuiltIn_Extract_6" localSheetId="2">#REF!</definedName>
    <definedName name="Excel_BuiltIn_Extract_6" localSheetId="1">#REF!</definedName>
    <definedName name="Excel_BuiltIn_Extract_6">#REF!</definedName>
    <definedName name="Excel_BuiltIn_Extract_6___0">"$#REF!.$D$12447:$H$12447"</definedName>
    <definedName name="Excel_BuiltIn_Extract_6___0___0">"$#REF!.$D$13089:$H$13089"</definedName>
    <definedName name="Excel_BuiltIn_Extract_6___0___0___0">"$#REF!.$D$13089:$H$13089"</definedName>
    <definedName name="Excel_BuiltIn_Extract_6___0___11">"$#REF!.$D$12447:$H$12447"</definedName>
    <definedName name="Excel_BuiltIn_Extract_6___5" localSheetId="2">#REF!</definedName>
    <definedName name="Excel_BuiltIn_Extract_6___5" localSheetId="1">#REF!</definedName>
    <definedName name="Excel_BuiltIn_Extract_6___5">#REF!</definedName>
    <definedName name="Excel_BuiltIn_Extract_6___6" localSheetId="2">#REF!</definedName>
    <definedName name="Excel_BuiltIn_Extract_6___6" localSheetId="1">#REF!</definedName>
    <definedName name="Excel_BuiltIn_Extract_6___6">#REF!</definedName>
    <definedName name="Excel_BuiltIn_Print_Area">NA()</definedName>
    <definedName name="Excel_BuiltIn_Print_Area_1" localSheetId="2">#REF!</definedName>
    <definedName name="Excel_BuiltIn_Print_Area_1" localSheetId="1">#REF!</definedName>
    <definedName name="Excel_BuiltIn_Print_Area_1">#REF!</definedName>
    <definedName name="Excel_BuiltIn_Print_Area_1_1" localSheetId="2">#REF!</definedName>
    <definedName name="Excel_BuiltIn_Print_Area_1_1" localSheetId="1">#REF!</definedName>
    <definedName name="Excel_BuiltIn_Print_Area_1_1">#REF!</definedName>
    <definedName name="Excel_BuiltIn_Print_Area_1_1_1" localSheetId="2">[86]SPI!#REF!</definedName>
    <definedName name="Excel_BuiltIn_Print_Area_1_1_1" localSheetId="1">[86]SPI!#REF!</definedName>
    <definedName name="Excel_BuiltIn_Print_Area_1_1_1">[86]SPI!#REF!</definedName>
    <definedName name="Excel_BuiltIn_Print_Area_1_1_1_1" localSheetId="2">#REF!</definedName>
    <definedName name="Excel_BuiltIn_Print_Area_1_1_1_1" localSheetId="1">#REF!</definedName>
    <definedName name="Excel_BuiltIn_Print_Area_1_1_1_1">#REF!</definedName>
    <definedName name="Excel_BuiltIn_Print_Area_1_1_1_1_1" localSheetId="2">#REF!</definedName>
    <definedName name="Excel_BuiltIn_Print_Area_1_1_1_1_1" localSheetId="1">#REF!</definedName>
    <definedName name="Excel_BuiltIn_Print_Area_1_1_1_1_1">#REF!</definedName>
    <definedName name="Excel_BuiltIn_Print_Area_1_1_1_1_1_1">"$#REF!.$A$1:$G$54"</definedName>
    <definedName name="Excel_BuiltIn_Print_Area_1_1_1_1_1_1_1">"$#REF!.$A$1:$G$54"</definedName>
    <definedName name="Excel_BuiltIn_Print_Area_1_1_1_1_1_1_1_1">NA()</definedName>
    <definedName name="Excel_BuiltIn_Print_Area_1_1_1_1_1_1_1_1_1">NA()</definedName>
    <definedName name="Excel_BuiltIn_Print_Area_1_1_1_1_1_1_1_1_1_1">NA()</definedName>
    <definedName name="Excel_BuiltIn_Print_Area_1_1_1_1_1_1_1_1_1_1_1">"$#REF!.$A$1:$G$54"</definedName>
    <definedName name="Excel_BuiltIn_Print_Area_1_1_1_1_1_1_1_1_1_1_1_1">NA()</definedName>
    <definedName name="Excel_BuiltIn_Print_Area_1_1_1_1_1_1_1_1_1_1_1_1_1">"$#REF!.$A$1:$G$54"</definedName>
    <definedName name="Excel_BuiltIn_Print_Area_1_1_1_1_1_1_1_1_1_1_1_1_1_1">"$#REF!.$A$1:$G$54"</definedName>
    <definedName name="Excel_BuiltIn_Print_Area_1_1_1_1_1_1_1_1_1_1_5" localSheetId="2">#REF!</definedName>
    <definedName name="Excel_BuiltIn_Print_Area_1_1_1_1_1_1_1_1_1_1_5" localSheetId="1">#REF!</definedName>
    <definedName name="Excel_BuiltIn_Print_Area_1_1_1_1_1_1_1_1_1_1_5">#REF!</definedName>
    <definedName name="Excel_BuiltIn_Print_Area_1_1_1_1_1_1_1_1_1_5" localSheetId="2">#REF!</definedName>
    <definedName name="Excel_BuiltIn_Print_Area_1_1_1_1_1_1_1_1_1_5" localSheetId="1">#REF!</definedName>
    <definedName name="Excel_BuiltIn_Print_Area_1_1_1_1_1_1_1_1_1_5">#REF!</definedName>
    <definedName name="Excel_BuiltIn_Print_Area_1_1_1_1_1_1_1_1_5" localSheetId="2">[86]SPI!#REF!</definedName>
    <definedName name="Excel_BuiltIn_Print_Area_1_1_1_1_1_1_1_1_5" localSheetId="1">[86]SPI!#REF!</definedName>
    <definedName name="Excel_BuiltIn_Print_Area_1_1_1_1_1_1_1_1_5">[86]SPI!#REF!</definedName>
    <definedName name="Excel_BuiltIn_Print_Area_1_1_1_1_1_1_1_5" localSheetId="2">#REF!</definedName>
    <definedName name="Excel_BuiltIn_Print_Area_1_1_1_1_1_1_1_5" localSheetId="1">#REF!</definedName>
    <definedName name="Excel_BuiltIn_Print_Area_1_1_1_1_1_1_1_5">#REF!</definedName>
    <definedName name="Excel_BuiltIn_Print_Area_1_1_1_1_1_1_5" localSheetId="2">[86]SPI!#REF!</definedName>
    <definedName name="Excel_BuiltIn_Print_Area_1_1_1_1_1_1_5" localSheetId="1">[86]SPI!#REF!</definedName>
    <definedName name="Excel_BuiltIn_Print_Area_1_1_1_1_1_1_5">[86]SPI!#REF!</definedName>
    <definedName name="Excel_BuiltIn_Print_Area_1_1_1_1_1_5" localSheetId="2">[86]SPI!#REF!</definedName>
    <definedName name="Excel_BuiltIn_Print_Area_1_1_1_1_1_5" localSheetId="1">[86]SPI!#REF!</definedName>
    <definedName name="Excel_BuiltIn_Print_Area_1_1_1_1_1_5">[86]SPI!#REF!</definedName>
    <definedName name="Excel_BuiltIn_Print_Area_1_1_1_1_5" localSheetId="2">[86]SPI!#REF!</definedName>
    <definedName name="Excel_BuiltIn_Print_Area_1_1_1_1_5" localSheetId="1">[86]SPI!#REF!</definedName>
    <definedName name="Excel_BuiltIn_Print_Area_1_1_1_1_5">[86]SPI!#REF!</definedName>
    <definedName name="Excel_BuiltIn_Print_Area_1_1_1_25">"$#REF!.$A$1:$G$54"</definedName>
    <definedName name="Excel_BuiltIn_Print_Area_1_1_1_35">"$#REF!.$A$1:$G$54"</definedName>
    <definedName name="Excel_BuiltIn_Print_Area_1_1_1_5" localSheetId="2">#REF!</definedName>
    <definedName name="Excel_BuiltIn_Print_Area_1_1_1_5" localSheetId="1">#REF!</definedName>
    <definedName name="Excel_BuiltIn_Print_Area_1_1_1_5">#REF!</definedName>
    <definedName name="Excel_BuiltIn_Print_Area_1_1_25">NA()</definedName>
    <definedName name="Excel_BuiltIn_Print_Area_1_1_35">NA()</definedName>
    <definedName name="Excel_BuiltIn_Print_Area_1_1_5" localSheetId="2">#REF!</definedName>
    <definedName name="Excel_BuiltIn_Print_Area_1_1_5" localSheetId="1">#REF!</definedName>
    <definedName name="Excel_BuiltIn_Print_Area_1_1_5">#REF!</definedName>
    <definedName name="Excel_BuiltIn_Print_Area_1_2">NA()</definedName>
    <definedName name="Excel_BuiltIn_Print_Area_1_2_5" localSheetId="2">[86]SPI!#REF!</definedName>
    <definedName name="Excel_BuiltIn_Print_Area_1_2_5" localSheetId="1">[86]SPI!#REF!</definedName>
    <definedName name="Excel_BuiltIn_Print_Area_1_2_5">[86]SPI!#REF!</definedName>
    <definedName name="Excel_BuiltIn_Print_Area_1_3">NA()</definedName>
    <definedName name="Excel_BuiltIn_Print_Area_10" localSheetId="2">(#REF!,#REF!,#REF!)</definedName>
    <definedName name="Excel_BuiltIn_Print_Area_10" localSheetId="1">(#REF!,#REF!,#REF!)</definedName>
    <definedName name="Excel_BuiltIn_Print_Area_10">(#REF!,#REF!,#REF!)</definedName>
    <definedName name="Excel_BuiltIn_Print_Area_10_1" localSheetId="2">#REF!</definedName>
    <definedName name="Excel_BuiltIn_Print_Area_10_1" localSheetId="1">#REF!</definedName>
    <definedName name="Excel_BuiltIn_Print_Area_10_1">#REF!</definedName>
    <definedName name="Excel_BuiltIn_Print_Area_10_1_1">([87]ที่ดินปากช่อง!$A$1:$Q$42,[87]ที่ดินปากช่อง!$A$1:$Q$42)</definedName>
    <definedName name="Excel_BuiltIn_Print_Area_10_1_1_1" localSheetId="2">(#REF!,#REF!)</definedName>
    <definedName name="Excel_BuiltIn_Print_Area_10_1_1_1" localSheetId="1">(#REF!,#REF!)</definedName>
    <definedName name="Excel_BuiltIn_Print_Area_10_1_1_1">(#REF!,#REF!)</definedName>
    <definedName name="Excel_BuiltIn_Print_Area_10_1_1_1_1">NA()</definedName>
    <definedName name="Excel_BuiltIn_Print_Area_11" localSheetId="2">#REF!</definedName>
    <definedName name="Excel_BuiltIn_Print_Area_11" localSheetId="1">#REF!</definedName>
    <definedName name="Excel_BuiltIn_Print_Area_11">#REF!</definedName>
    <definedName name="Excel_BuiltIn_Print_Area_11_1">([88]JH!$A$1:$H$53,[88]JH!$A$1:$H$53)</definedName>
    <definedName name="Excel_BuiltIn_Print_Area_12" localSheetId="2">#REF!</definedName>
    <definedName name="Excel_BuiltIn_Print_Area_12" localSheetId="1">#REF!</definedName>
    <definedName name="Excel_BuiltIn_Print_Area_12">#REF!</definedName>
    <definedName name="Excel_BuiltIn_Print_Area_12_1" localSheetId="2">(#REF!,#REF!)</definedName>
    <definedName name="Excel_BuiltIn_Print_Area_12_1" localSheetId="1">(#REF!,#REF!)</definedName>
    <definedName name="Excel_BuiltIn_Print_Area_12_1">(#REF!,#REF!)</definedName>
    <definedName name="Excel_BuiltIn_Print_Area_12_1_1" localSheetId="2">#REF!</definedName>
    <definedName name="Excel_BuiltIn_Print_Area_12_1_1" localSheetId="1">#REF!</definedName>
    <definedName name="Excel_BuiltIn_Print_Area_12_1_1">#REF!</definedName>
    <definedName name="Excel_BuiltIn_Print_Area_12_3">NA()</definedName>
    <definedName name="Excel_BuiltIn_Print_Area_13" localSheetId="2">#REF!</definedName>
    <definedName name="Excel_BuiltIn_Print_Area_13" localSheetId="1">#REF!</definedName>
    <definedName name="Excel_BuiltIn_Print_Area_13">#REF!</definedName>
    <definedName name="Excel_BuiltIn_Print_Area_13_1" localSheetId="2">#REF!</definedName>
    <definedName name="Excel_BuiltIn_Print_Area_13_1" localSheetId="1">#REF!</definedName>
    <definedName name="Excel_BuiltIn_Print_Area_13_1">#REF!</definedName>
    <definedName name="Excel_BuiltIn_Print_Area_13_72">"$#REF!.$A$1:$M$74"</definedName>
    <definedName name="Excel_BuiltIn_Print_Area_14" localSheetId="2">[89]กองทุนทดแทน!#REF!</definedName>
    <definedName name="Excel_BuiltIn_Print_Area_14" localSheetId="1">[89]กองทุนทดแทน!#REF!</definedName>
    <definedName name="Excel_BuiltIn_Print_Area_14">[89]กองทุนทดแทน!#REF!</definedName>
    <definedName name="Excel_BuiltIn_Print_Area_14_1" localSheetId="2">(#REF!,#REF!)</definedName>
    <definedName name="Excel_BuiltIn_Print_Area_14_1" localSheetId="1">(#REF!,#REF!)</definedName>
    <definedName name="Excel_BuiltIn_Print_Area_14_1">(#REF!,#REF!)</definedName>
    <definedName name="Excel_BuiltIn_Print_Area_14_1_1" localSheetId="2">#REF!</definedName>
    <definedName name="Excel_BuiltIn_Print_Area_14_1_1" localSheetId="1">#REF!</definedName>
    <definedName name="Excel_BuiltIn_Print_Area_14_1_1">#REF!</definedName>
    <definedName name="Excel_BuiltIn_Print_Area_15" localSheetId="2">(#REF!,#REF!)</definedName>
    <definedName name="Excel_BuiltIn_Print_Area_15" localSheetId="1">(#REF!,#REF!)</definedName>
    <definedName name="Excel_BuiltIn_Print_Area_15">(#REF!,#REF!)</definedName>
    <definedName name="Excel_BuiltIn_Print_Area_15_1" localSheetId="2">#REF!</definedName>
    <definedName name="Excel_BuiltIn_Print_Area_15_1" localSheetId="1">#REF!</definedName>
    <definedName name="Excel_BuiltIn_Print_Area_15_1">#REF!</definedName>
    <definedName name="Excel_BuiltIn_Print_Area_15_1_1" localSheetId="2">(#REF!,#REF!)</definedName>
    <definedName name="Excel_BuiltIn_Print_Area_15_1_1" localSheetId="1">(#REF!,#REF!)</definedName>
    <definedName name="Excel_BuiltIn_Print_Area_15_1_1">(#REF!,#REF!)</definedName>
    <definedName name="Excel_BuiltIn_Print_Area_15_1_1_1" localSheetId="2">#REF!</definedName>
    <definedName name="Excel_BuiltIn_Print_Area_15_1_1_1" localSheetId="1">#REF!</definedName>
    <definedName name="Excel_BuiltIn_Print_Area_15_1_1_1">#REF!</definedName>
    <definedName name="Excel_BuiltIn_Print_Area_15_3">NA()</definedName>
    <definedName name="Excel_BuiltIn_Print_Area_16" localSheetId="2">#REF!</definedName>
    <definedName name="Excel_BuiltIn_Print_Area_16" localSheetId="1">#REF!</definedName>
    <definedName name="Excel_BuiltIn_Print_Area_16">#REF!</definedName>
    <definedName name="Excel_BuiltIn_Print_Area_16_1" localSheetId="2">#REF!</definedName>
    <definedName name="Excel_BuiltIn_Print_Area_16_1" localSheetId="1">#REF!</definedName>
    <definedName name="Excel_BuiltIn_Print_Area_16_1">#REF!</definedName>
    <definedName name="Excel_BuiltIn_Print_Area_16_72">"$#REF!.$A$1:$M$74"</definedName>
    <definedName name="Excel_BuiltIn_Print_Area_17" localSheetId="2">(#REF!,#REF!)</definedName>
    <definedName name="Excel_BuiltIn_Print_Area_17" localSheetId="1">(#REF!,#REF!)</definedName>
    <definedName name="Excel_BuiltIn_Print_Area_17">(#REF!,#REF!)</definedName>
    <definedName name="Excel_BuiltIn_Print_Area_17_1" localSheetId="2">#REF!</definedName>
    <definedName name="Excel_BuiltIn_Print_Area_17_1" localSheetId="1">#REF!</definedName>
    <definedName name="Excel_BuiltIn_Print_Area_17_1">#REF!</definedName>
    <definedName name="Excel_BuiltIn_Print_Area_17_1_1">([90]เงินโอนค้างจ่าย!$B$1:$P$80,[90]เงินโอนค้างจ่าย!$B$83:$P$138)</definedName>
    <definedName name="Excel_BuiltIn_Print_Area_17_1_1_13">([91]เงินโอนค้างจ่าย!$B$1:$P$78,[91]เงินโอนค้างจ่าย!$B$81:$P$136)</definedName>
    <definedName name="Excel_BuiltIn_Print_Area_17_1_1_25">([92]เงินโอนค้างจ่าย!$B$1:$P$78,[92]เงินโอนค้างจ่าย!$B$81:$P$136)</definedName>
    <definedName name="Excel_BuiltIn_Print_Area_17_1_1_35">([92]เงินโอนค้างจ่าย!$B$1:$P$78,[92]เงินโอนค้างจ่าย!$B$81:$P$136)</definedName>
    <definedName name="Excel_BuiltIn_Print_Area_17_1_1_5">([93]เงินโอนค้างจ่าย!$B$1:$P$77,[93]เงินโอนค้างจ่าย!$B$80:$P$135)</definedName>
    <definedName name="Excel_BuiltIn_Print_Area_17_1_13">([91]เงินโอนค้างจ่าย!$B$1:$P$78,[91]เงินโอนค้างจ่าย!$B$81:$P$136)</definedName>
    <definedName name="Excel_BuiltIn_Print_Area_17_1_25">([92]เงินโอนค้างจ่าย!$B$1:$P$78,[92]เงินโอนค้างจ่าย!$B$81:$P$136)</definedName>
    <definedName name="Excel_BuiltIn_Print_Area_17_1_35">([92]เงินโอนค้างจ่าย!$B$1:$P$78,[92]เงินโอนค้างจ่าย!$B$81:$P$136)</definedName>
    <definedName name="Excel_BuiltIn_Print_Area_17_1_5">([93]เงินโอนค้างจ่าย!$B$1:$P$77,[93]เงินโอนค้างจ่าย!$B$80:$P$135)</definedName>
    <definedName name="Excel_BuiltIn_Print_Area_17_3">NA()</definedName>
    <definedName name="Excel_BuiltIn_Print_Area_18" localSheetId="2">(#REF!,#REF!)</definedName>
    <definedName name="Excel_BuiltIn_Print_Area_18" localSheetId="1">(#REF!,#REF!)</definedName>
    <definedName name="Excel_BuiltIn_Print_Area_18">(#REF!,#REF!)</definedName>
    <definedName name="Excel_BuiltIn_Print_Area_18_1" localSheetId="2">#REF!</definedName>
    <definedName name="Excel_BuiltIn_Print_Area_18_1" localSheetId="1">#REF!</definedName>
    <definedName name="Excel_BuiltIn_Print_Area_18_1">#REF!</definedName>
    <definedName name="Excel_BuiltIn_Print_Area_18_1_1">([94]เงินโอนค้างจ่าย!$B$1:$P$77,[94]เงินโอนค้างจ่าย!$B$80:$P$132)</definedName>
    <definedName name="Excel_BuiltIn_Print_Area_18_3">NA()</definedName>
    <definedName name="Excel_BuiltIn_Print_Area_19" localSheetId="2">(#REF!,#REF!)</definedName>
    <definedName name="Excel_BuiltIn_Print_Area_19" localSheetId="1">(#REF!,#REF!)</definedName>
    <definedName name="Excel_BuiltIn_Print_Area_19">(#REF!,#REF!)</definedName>
    <definedName name="Excel_BuiltIn_Print_Area_19_3">NA()</definedName>
    <definedName name="Excel_BuiltIn_Print_Area_19_72">"$#REF!.$A$1:$M$74"</definedName>
    <definedName name="Excel_BuiltIn_Print_Area_2" localSheetId="2">#REF!</definedName>
    <definedName name="Excel_BuiltIn_Print_Area_2" localSheetId="1">#REF!</definedName>
    <definedName name="Excel_BuiltIn_Print_Area_2">#REF!</definedName>
    <definedName name="Excel_BuiltIn_Print_Area_2_1">"$#REF!.$A$1:$G$54"</definedName>
    <definedName name="Excel_BuiltIn_Print_Area_2_1_1">"$#REF!.$A$1:$G$54"</definedName>
    <definedName name="Excel_BuiltIn_Print_Area_2_1_1_1">"$#REF!.$A$1:$G$54"</definedName>
    <definedName name="Excel_BuiltIn_Print_Area_2_1_1_1_5" localSheetId="2">#REF!</definedName>
    <definedName name="Excel_BuiltIn_Print_Area_2_1_1_1_5" localSheetId="1">#REF!</definedName>
    <definedName name="Excel_BuiltIn_Print_Area_2_1_1_1_5">#REF!</definedName>
    <definedName name="Excel_BuiltIn_Print_Area_2_1_1_5" localSheetId="2">#REF!</definedName>
    <definedName name="Excel_BuiltIn_Print_Area_2_1_1_5" localSheetId="1">#REF!</definedName>
    <definedName name="Excel_BuiltIn_Print_Area_2_1_1_5">#REF!</definedName>
    <definedName name="Excel_BuiltIn_Print_Area_2_1_5" localSheetId="2">#REF!</definedName>
    <definedName name="Excel_BuiltIn_Print_Area_2_1_5" localSheetId="1">#REF!</definedName>
    <definedName name="Excel_BuiltIn_Print_Area_2_1_5">#REF!</definedName>
    <definedName name="Excel_BuiltIn_Print_Area_20">"$#REF!.$A$1:$M$73"</definedName>
    <definedName name="Excel_BuiltIn_Print_Area_20_72">"$#REF!.$A$1:$M$74"</definedName>
    <definedName name="Excel_BuiltIn_Print_Area_21">"$#REF!.$A$1:$M$73"</definedName>
    <definedName name="Excel_BuiltIn_Print_Area_21_72">"$#REF!.$A$1:$M$74"</definedName>
    <definedName name="Excel_BuiltIn_Print_Area_22" localSheetId="2">#REF!</definedName>
    <definedName name="Excel_BuiltIn_Print_Area_22" localSheetId="1">#REF!</definedName>
    <definedName name="Excel_BuiltIn_Print_Area_22">#REF!</definedName>
    <definedName name="Excel_BuiltIn_Print_Area_22_1">("$#REF!.$B$1:$U$27~$#REF!.$B$30:$U$43~$#REF!.$B$46:$U$49)")</definedName>
    <definedName name="Excel_BuiltIn_Print_Area_22_1_1">("$#REF!.$B$1:$U$27~$#REF!.$B$30:$U$43~$#REF!.$B$46:$U$49)")</definedName>
    <definedName name="Excel_BuiltIn_Print_Area_22_1_1_1">("$#REF!.$B$1:$U$27~$#REF!.$B$30:$U$43~$#REF!.$B$46:$U$49)")</definedName>
    <definedName name="Excel_BuiltIn_Print_Area_22_1_1_1_5" localSheetId="2">(#REF!,#REF!,#REF!)</definedName>
    <definedName name="Excel_BuiltIn_Print_Area_22_1_1_1_5" localSheetId="1">(#REF!,#REF!,#REF!)</definedName>
    <definedName name="Excel_BuiltIn_Print_Area_22_1_1_1_5">(#REF!,#REF!,#REF!)</definedName>
    <definedName name="Excel_BuiltIn_Print_Area_22_1_1_5" localSheetId="2">(#REF!,#REF!,#REF!)</definedName>
    <definedName name="Excel_BuiltIn_Print_Area_22_1_1_5" localSheetId="1">(#REF!,#REF!,#REF!)</definedName>
    <definedName name="Excel_BuiltIn_Print_Area_22_1_1_5">(#REF!,#REF!,#REF!)</definedName>
    <definedName name="Excel_BuiltIn_Print_Area_22_1_5" localSheetId="2">(#REF!,#REF!,#REF!)</definedName>
    <definedName name="Excel_BuiltIn_Print_Area_22_1_5" localSheetId="1">(#REF!,#REF!,#REF!)</definedName>
    <definedName name="Excel_BuiltIn_Print_Area_22_1_5">(#REF!,#REF!,#REF!)</definedName>
    <definedName name="Excel_BuiltIn_Print_Area_23" localSheetId="2">#REF!</definedName>
    <definedName name="Excel_BuiltIn_Print_Area_23" localSheetId="1">#REF!</definedName>
    <definedName name="Excel_BuiltIn_Print_Area_23">#REF!</definedName>
    <definedName name="Excel_BuiltIn_Print_Area_24" localSheetId="2">#REF!</definedName>
    <definedName name="Excel_BuiltIn_Print_Area_24" localSheetId="1">#REF!</definedName>
    <definedName name="Excel_BuiltIn_Print_Area_24">#REF!</definedName>
    <definedName name="Excel_BuiltIn_Print_Area_25">"$#REF!.$A$1:$M$73"</definedName>
    <definedName name="Excel_BuiltIn_Print_Area_25_72">"$#REF!.$A$1:$M$74"</definedName>
    <definedName name="Excel_BuiltIn_Print_Area_27" localSheetId="2">#REF!</definedName>
    <definedName name="Excel_BuiltIn_Print_Area_27" localSheetId="1">#REF!</definedName>
    <definedName name="Excel_BuiltIn_Print_Area_27">#REF!</definedName>
    <definedName name="Excel_BuiltIn_Print_Area_28" localSheetId="2">#REF!</definedName>
    <definedName name="Excel_BuiltIn_Print_Area_28" localSheetId="1">#REF!</definedName>
    <definedName name="Excel_BuiltIn_Print_Area_28">#REF!</definedName>
    <definedName name="Excel_BuiltIn_Print_Area_28_1" localSheetId="2">#REF!</definedName>
    <definedName name="Excel_BuiltIn_Print_Area_28_1" localSheetId="1">#REF!</definedName>
    <definedName name="Excel_BuiltIn_Print_Area_28_1">#REF!</definedName>
    <definedName name="Excel_BuiltIn_Print_Area_29" localSheetId="2">#REF!</definedName>
    <definedName name="Excel_BuiltIn_Print_Area_29" localSheetId="1">#REF!</definedName>
    <definedName name="Excel_BuiltIn_Print_Area_29">#REF!</definedName>
    <definedName name="Excel_BuiltIn_Print_Area_29_1" localSheetId="2">#REF!</definedName>
    <definedName name="Excel_BuiltIn_Print_Area_29_1" localSheetId="1">#REF!</definedName>
    <definedName name="Excel_BuiltIn_Print_Area_29_1">#REF!</definedName>
    <definedName name="Excel_BuiltIn_Print_Area_3">NA()</definedName>
    <definedName name="Excel_BuiltIn_Print_Area_3_1" localSheetId="2">#REF!</definedName>
    <definedName name="Excel_BuiltIn_Print_Area_3_1" localSheetId="1">#REF!</definedName>
    <definedName name="Excel_BuiltIn_Print_Area_3_1">#REF!</definedName>
    <definedName name="Excel_BuiltIn_Print_Area_3_1_1">"$#REF!.$A$1:$AE$21"</definedName>
    <definedName name="Excel_BuiltIn_Print_Area_3_1_1_1">NA()</definedName>
    <definedName name="Excel_BuiltIn_Print_Area_30">"$#REF!.$A$1:$M$74"</definedName>
    <definedName name="Excel_BuiltIn_Print_Area_30_1" localSheetId="2">#REF!</definedName>
    <definedName name="Excel_BuiltIn_Print_Area_30_1" localSheetId="1">#REF!</definedName>
    <definedName name="Excel_BuiltIn_Print_Area_30_1">#REF!</definedName>
    <definedName name="Excel_BuiltIn_Print_Area_31" localSheetId="2">#REF!</definedName>
    <definedName name="Excel_BuiltIn_Print_Area_31" localSheetId="1">#REF!</definedName>
    <definedName name="Excel_BuiltIn_Print_Area_31">#REF!</definedName>
    <definedName name="Excel_BuiltIn_Print_Area_31_1">"$'ภงด_1 ค้างชำระ'.$#REF!$#REF!:$#REF!$#REF!"</definedName>
    <definedName name="Excel_BuiltIn_Print_Area_32" localSheetId="2">#REF!</definedName>
    <definedName name="Excel_BuiltIn_Print_Area_32" localSheetId="1">#REF!</definedName>
    <definedName name="Excel_BuiltIn_Print_Area_32">#REF!</definedName>
    <definedName name="Excel_BuiltIn_Print_Area_32_1" localSheetId="2">#REF!</definedName>
    <definedName name="Excel_BuiltIn_Print_Area_32_1" localSheetId="1">#REF!</definedName>
    <definedName name="Excel_BuiltIn_Print_Area_32_1">#REF!</definedName>
    <definedName name="Excel_BuiltIn_Print_Area_33" localSheetId="2">#REF!</definedName>
    <definedName name="Excel_BuiltIn_Print_Area_33" localSheetId="1">#REF!</definedName>
    <definedName name="Excel_BuiltIn_Print_Area_33">#REF!</definedName>
    <definedName name="Excel_BuiltIn_Print_Area_34" localSheetId="2">#REF!</definedName>
    <definedName name="Excel_BuiltIn_Print_Area_34" localSheetId="1">#REF!</definedName>
    <definedName name="Excel_BuiltIn_Print_Area_34">#REF!</definedName>
    <definedName name="Excel_BuiltIn_Print_Area_34_1" localSheetId="2">#REF!</definedName>
    <definedName name="Excel_BuiltIn_Print_Area_34_1" localSheetId="1">#REF!</definedName>
    <definedName name="Excel_BuiltIn_Print_Area_34_1">#REF!</definedName>
    <definedName name="Excel_BuiltIn_Print_Area_34_1_1">NA()</definedName>
    <definedName name="Excel_BuiltIn_Print_Area_34_1_2">NA()</definedName>
    <definedName name="Excel_BuiltIn_Print_Area_34_1_9">NA()</definedName>
    <definedName name="Excel_BuiltIn_Print_Area_35">NA()</definedName>
    <definedName name="Excel_BuiltIn_Print_Area_35_1" localSheetId="2">'[95]คชจ.ค้างจ่าย,ประกันสังคมค้าง '!#REF!</definedName>
    <definedName name="Excel_BuiltIn_Print_Area_35_1" localSheetId="1">'[95]คชจ.ค้างจ่าย,ประกันสังคมค้าง '!#REF!</definedName>
    <definedName name="Excel_BuiltIn_Print_Area_35_1">'[95]คชจ.ค้างจ่าย,ประกันสังคมค้าง '!#REF!</definedName>
    <definedName name="Excel_BuiltIn_Print_Area_35_1_9">NA()</definedName>
    <definedName name="Excel_BuiltIn_Print_Area_36" localSheetId="2">#REF!</definedName>
    <definedName name="Excel_BuiltIn_Print_Area_36" localSheetId="1">#REF!</definedName>
    <definedName name="Excel_BuiltIn_Print_Area_36">#REF!</definedName>
    <definedName name="Excel_BuiltIn_Print_Area_37_1" localSheetId="2">#REF!</definedName>
    <definedName name="Excel_BuiltIn_Print_Area_37_1" localSheetId="1">#REF!</definedName>
    <definedName name="Excel_BuiltIn_Print_Area_37_1">#REF!</definedName>
    <definedName name="Excel_BuiltIn_Print_Area_37_1_9">NA()</definedName>
    <definedName name="Excel_BuiltIn_Print_Area_38" localSheetId="2">#REF!</definedName>
    <definedName name="Excel_BuiltIn_Print_Area_38" localSheetId="1">#REF!</definedName>
    <definedName name="Excel_BuiltIn_Print_Area_38">#REF!</definedName>
    <definedName name="Excel_BuiltIn_Print_Area_39_1" localSheetId="2">#REF!</definedName>
    <definedName name="Excel_BuiltIn_Print_Area_39_1" localSheetId="1">#REF!</definedName>
    <definedName name="Excel_BuiltIn_Print_Area_39_1">#REF!</definedName>
    <definedName name="Excel_BuiltIn_Print_Area_39_1_1" localSheetId="2">#REF!</definedName>
    <definedName name="Excel_BuiltIn_Print_Area_39_1_1" localSheetId="1">#REF!</definedName>
    <definedName name="Excel_BuiltIn_Print_Area_39_1_1">#REF!</definedName>
    <definedName name="Excel_BuiltIn_Print_Area_39_1_1_9">NA()</definedName>
    <definedName name="Excel_BuiltIn_Print_Area_39_1_9">NA()</definedName>
    <definedName name="Excel_BuiltIn_Print_Area_4" localSheetId="2">#REF!</definedName>
    <definedName name="Excel_BuiltIn_Print_Area_4" localSheetId="1">#REF!</definedName>
    <definedName name="Excel_BuiltIn_Print_Area_4">#REF!</definedName>
    <definedName name="Excel_BuiltIn_Print_Area_4_1">"$#REF!.$A$1:$AI$20"</definedName>
    <definedName name="Excel_BuiltIn_Print_Area_4_1_1">"$#REF!.$A$1:$AI$20"</definedName>
    <definedName name="Excel_BuiltIn_Print_Area_40" localSheetId="2">#REF!</definedName>
    <definedName name="Excel_BuiltIn_Print_Area_40" localSheetId="1">#REF!</definedName>
    <definedName name="Excel_BuiltIn_Print_Area_40">#REF!</definedName>
    <definedName name="Excel_BuiltIn_Print_Area_40_1" localSheetId="2">#REF!</definedName>
    <definedName name="Excel_BuiltIn_Print_Area_40_1" localSheetId="1">#REF!</definedName>
    <definedName name="Excel_BuiltIn_Print_Area_40_1">#REF!</definedName>
    <definedName name="Excel_BuiltIn_Print_Area_40_1_9">NA()</definedName>
    <definedName name="Excel_BuiltIn_Print_Area_42" localSheetId="2">#REF!</definedName>
    <definedName name="Excel_BuiltIn_Print_Area_42" localSheetId="1">#REF!</definedName>
    <definedName name="Excel_BuiltIn_Print_Area_42">#REF!</definedName>
    <definedName name="Excel_BuiltIn_Print_Area_47" localSheetId="2">#REF!</definedName>
    <definedName name="Excel_BuiltIn_Print_Area_47" localSheetId="1">#REF!</definedName>
    <definedName name="Excel_BuiltIn_Print_Area_47">#REF!</definedName>
    <definedName name="Excel_BuiltIn_Print_Area_5" localSheetId="2">(#REF!,#REF!)</definedName>
    <definedName name="Excel_BuiltIn_Print_Area_5" localSheetId="1">(#REF!,#REF!)</definedName>
    <definedName name="Excel_BuiltIn_Print_Area_5">(#REF!,#REF!)</definedName>
    <definedName name="Excel_BuiltIn_Print_Area_5_1" localSheetId="2">#REF!</definedName>
    <definedName name="Excel_BuiltIn_Print_Area_5_1" localSheetId="1">#REF!</definedName>
    <definedName name="Excel_BuiltIn_Print_Area_5_1">#REF!</definedName>
    <definedName name="Excel_BuiltIn_Print_Area_5_1_1" localSheetId="2">(#REF!,#REF!)</definedName>
    <definedName name="Excel_BuiltIn_Print_Area_5_1_1" localSheetId="1">(#REF!,#REF!)</definedName>
    <definedName name="Excel_BuiltIn_Print_Area_5_1_1">(#REF!,#REF!)</definedName>
    <definedName name="Excel_BuiltIn_Print_Area_5_3">NA()</definedName>
    <definedName name="Excel_BuiltIn_Print_Area_52" localSheetId="2">#REF!</definedName>
    <definedName name="Excel_BuiltIn_Print_Area_52" localSheetId="1">#REF!</definedName>
    <definedName name="Excel_BuiltIn_Print_Area_52">#REF!</definedName>
    <definedName name="Excel_BuiltIn_Print_Area_6" localSheetId="2">(#REF!,#REF!)</definedName>
    <definedName name="Excel_BuiltIn_Print_Area_6" localSheetId="1">(#REF!,#REF!)</definedName>
    <definedName name="Excel_BuiltIn_Print_Area_6">(#REF!,#REF!)</definedName>
    <definedName name="Excel_BuiltIn_Print_Area_6_1" localSheetId="2">#REF!</definedName>
    <definedName name="Excel_BuiltIn_Print_Area_6_1" localSheetId="1">#REF!</definedName>
    <definedName name="Excel_BuiltIn_Print_Area_6_1">#REF!</definedName>
    <definedName name="Excel_BuiltIn_Print_Area_67" localSheetId="2">#REF!</definedName>
    <definedName name="Excel_BuiltIn_Print_Area_67" localSheetId="1">#REF!</definedName>
    <definedName name="Excel_BuiltIn_Print_Area_67">#REF!</definedName>
    <definedName name="Excel_BuiltIn_Print_Area_7" localSheetId="2">#REF!</definedName>
    <definedName name="Excel_BuiltIn_Print_Area_7" localSheetId="1">#REF!</definedName>
    <definedName name="Excel_BuiltIn_Print_Area_7">#REF!</definedName>
    <definedName name="Excel_BuiltIn_Print_Area_7_1" localSheetId="2">#REF!</definedName>
    <definedName name="Excel_BuiltIn_Print_Area_7_1" localSheetId="1">#REF!</definedName>
    <definedName name="Excel_BuiltIn_Print_Area_7_1">#REF!</definedName>
    <definedName name="Excel_BuiltIn_Print_Area_7_1_1" localSheetId="2">#REF!</definedName>
    <definedName name="Excel_BuiltIn_Print_Area_7_1_1" localSheetId="1">#REF!</definedName>
    <definedName name="Excel_BuiltIn_Print_Area_7_1_1">#REF!</definedName>
    <definedName name="Excel_BuiltIn_Print_Area_7_3">NA()</definedName>
    <definedName name="Excel_BuiltIn_Print_Area_70" localSheetId="2">#REF!</definedName>
    <definedName name="Excel_BuiltIn_Print_Area_70" localSheetId="1">#REF!</definedName>
    <definedName name="Excel_BuiltIn_Print_Area_70">#REF!</definedName>
    <definedName name="Excel_BuiltIn_Print_Area_72">"$#REF!.$A$1:$M$74"</definedName>
    <definedName name="Excel_BuiltIn_Print_Area_8" localSheetId="2">#REF!</definedName>
    <definedName name="Excel_BuiltIn_Print_Area_8" localSheetId="1">#REF!</definedName>
    <definedName name="Excel_BuiltIn_Print_Area_8">#REF!</definedName>
    <definedName name="Excel_BuiltIn_Print_Area_8_1">([88]ปันส่วน!$A$1:$P$51,[88]ปันส่วน!$A$1:$P$51)</definedName>
    <definedName name="Excel_BuiltIn_Print_Area_9" localSheetId="2">#REF!</definedName>
    <definedName name="Excel_BuiltIn_Print_Area_9" localSheetId="1">#REF!</definedName>
    <definedName name="Excel_BuiltIn_Print_Area_9">#REF!</definedName>
    <definedName name="Excel_BuiltIn_Print_Area_9_1" localSheetId="2">#REF!</definedName>
    <definedName name="Excel_BuiltIn_Print_Area_9_1" localSheetId="1">#REF!</definedName>
    <definedName name="Excel_BuiltIn_Print_Area_9_1">#REF!</definedName>
    <definedName name="Excel_BuiltIn_Print_Area_9_3">NA()</definedName>
    <definedName name="Excel_BuiltIn_Print_Titles">NA()</definedName>
    <definedName name="Excel_BuiltIn_Print_Titles_1" localSheetId="2">#REF!</definedName>
    <definedName name="Excel_BuiltIn_Print_Titles_1" localSheetId="1">#REF!</definedName>
    <definedName name="Excel_BuiltIn_Print_Titles_1">#REF!</definedName>
    <definedName name="Excel_BuiltIn_Print_Titles_1_1" localSheetId="2">#REF!</definedName>
    <definedName name="Excel_BuiltIn_Print_Titles_1_1" localSheetId="1">#REF!</definedName>
    <definedName name="Excel_BuiltIn_Print_Titles_1_1">#REF!</definedName>
    <definedName name="Excel_BuiltIn_Print_Titles_1_1_1">"$#REF!.$A$27:$AMJ$27"</definedName>
    <definedName name="Excel_BuiltIn_Print_Titles_1_1_1_5" localSheetId="2">#REF!</definedName>
    <definedName name="Excel_BuiltIn_Print_Titles_1_1_1_5" localSheetId="1">#REF!</definedName>
    <definedName name="Excel_BuiltIn_Print_Titles_1_1_1_5">#REF!</definedName>
    <definedName name="Excel_BuiltIn_Print_Titles_1_1_5" localSheetId="2">#REF!</definedName>
    <definedName name="Excel_BuiltIn_Print_Titles_1_1_5" localSheetId="1">#REF!</definedName>
    <definedName name="Excel_BuiltIn_Print_Titles_1_1_5">#REF!</definedName>
    <definedName name="Excel_BuiltIn_Print_Titles_1_5" localSheetId="2">#REF!</definedName>
    <definedName name="Excel_BuiltIn_Print_Titles_1_5" localSheetId="1">#REF!</definedName>
    <definedName name="Excel_BuiltIn_Print_Titles_1_5">#REF!</definedName>
    <definedName name="Excel_BuiltIn_Print_Titles_10" localSheetId="2">#REF!</definedName>
    <definedName name="Excel_BuiltIn_Print_Titles_10" localSheetId="1">#REF!</definedName>
    <definedName name="Excel_BuiltIn_Print_Titles_10">#REF!</definedName>
    <definedName name="Excel_BuiltIn_Print_Titles_10_1">"$#REF!.$A$1:$IC$5"</definedName>
    <definedName name="Excel_BuiltIn_Print_Titles_11" localSheetId="2">#REF!</definedName>
    <definedName name="Excel_BuiltIn_Print_Titles_11" localSheetId="1">#REF!</definedName>
    <definedName name="Excel_BuiltIn_Print_Titles_11">#REF!</definedName>
    <definedName name="Excel_BuiltIn_Print_Titles_11_1">"$#REF!.$A$1:$IC$5"</definedName>
    <definedName name="Excel_BuiltIn_Print_Titles_12" localSheetId="2">#REF!</definedName>
    <definedName name="Excel_BuiltIn_Print_Titles_12" localSheetId="1">#REF!</definedName>
    <definedName name="Excel_BuiltIn_Print_Titles_12">#REF!</definedName>
    <definedName name="Excel_BuiltIn_Print_Titles_13" localSheetId="2">#REF!</definedName>
    <definedName name="Excel_BuiltIn_Print_Titles_13" localSheetId="1">#REF!</definedName>
    <definedName name="Excel_BuiltIn_Print_Titles_13">#REF!</definedName>
    <definedName name="Excel_BuiltIn_Print_Titles_14" localSheetId="2">#REF!</definedName>
    <definedName name="Excel_BuiltIn_Print_Titles_14" localSheetId="1">#REF!</definedName>
    <definedName name="Excel_BuiltIn_Print_Titles_14">#REF!</definedName>
    <definedName name="Excel_BuiltIn_Print_Titles_14_1" localSheetId="2">#REF!</definedName>
    <definedName name="Excel_BuiltIn_Print_Titles_14_1" localSheetId="1">#REF!</definedName>
    <definedName name="Excel_BuiltIn_Print_Titles_14_1">#REF!</definedName>
    <definedName name="Excel_BuiltIn_Print_Titles_15" localSheetId="2">#REF!</definedName>
    <definedName name="Excel_BuiltIn_Print_Titles_15" localSheetId="1">#REF!</definedName>
    <definedName name="Excel_BuiltIn_Print_Titles_15">#REF!</definedName>
    <definedName name="Excel_BuiltIn_Print_Titles_16">"$#REF!.$A$2:$IV$10"</definedName>
    <definedName name="Excel_BuiltIn_Print_Titles_17" localSheetId="2">#REF!</definedName>
    <definedName name="Excel_BuiltIn_Print_Titles_17" localSheetId="1">#REF!</definedName>
    <definedName name="Excel_BuiltIn_Print_Titles_17">#REF!</definedName>
    <definedName name="Excel_BuiltIn_Print_Titles_17_1" localSheetId="2">#REF!</definedName>
    <definedName name="Excel_BuiltIn_Print_Titles_17_1" localSheetId="1">#REF!</definedName>
    <definedName name="Excel_BuiltIn_Print_Titles_17_1">#REF!</definedName>
    <definedName name="Excel_BuiltIn_Print_Titles_17_1_1" localSheetId="2">#REF!</definedName>
    <definedName name="Excel_BuiltIn_Print_Titles_17_1_1" localSheetId="1">#REF!</definedName>
    <definedName name="Excel_BuiltIn_Print_Titles_17_1_1">#REF!</definedName>
    <definedName name="Excel_BuiltIn_Print_Titles_17_1_1_1" localSheetId="2">#REF!</definedName>
    <definedName name="Excel_BuiltIn_Print_Titles_17_1_1_1" localSheetId="1">#REF!</definedName>
    <definedName name="Excel_BuiltIn_Print_Titles_17_1_1_1">#REF!</definedName>
    <definedName name="Excel_BuiltIn_Print_Titles_18" localSheetId="2">#REF!</definedName>
    <definedName name="Excel_BuiltIn_Print_Titles_18" localSheetId="1">#REF!</definedName>
    <definedName name="Excel_BuiltIn_Print_Titles_18">#REF!</definedName>
    <definedName name="Excel_BuiltIn_Print_Titles_18_1">NA()</definedName>
    <definedName name="Excel_BuiltIn_Print_Titles_19" localSheetId="2">#REF!</definedName>
    <definedName name="Excel_BuiltIn_Print_Titles_19" localSheetId="1">#REF!</definedName>
    <definedName name="Excel_BuiltIn_Print_Titles_19">#REF!</definedName>
    <definedName name="Excel_BuiltIn_Print_Titles_20" localSheetId="2">#REF!</definedName>
    <definedName name="Excel_BuiltIn_Print_Titles_20" localSheetId="1">#REF!</definedName>
    <definedName name="Excel_BuiltIn_Print_Titles_20">#REF!</definedName>
    <definedName name="Excel_BuiltIn_Print_Titles_21" localSheetId="2">#REF!</definedName>
    <definedName name="Excel_BuiltIn_Print_Titles_21" localSheetId="1">#REF!</definedName>
    <definedName name="Excel_BuiltIn_Print_Titles_21">#REF!</definedName>
    <definedName name="Excel_BuiltIn_Print_Titles_22" localSheetId="2">#REF!</definedName>
    <definedName name="Excel_BuiltIn_Print_Titles_22" localSheetId="1">#REF!</definedName>
    <definedName name="Excel_BuiltIn_Print_Titles_22">#REF!</definedName>
    <definedName name="Excel_BuiltIn_Print_Titles_23" localSheetId="2">#REF!</definedName>
    <definedName name="Excel_BuiltIn_Print_Titles_23" localSheetId="1">#REF!</definedName>
    <definedName name="Excel_BuiltIn_Print_Titles_23">#REF!</definedName>
    <definedName name="Excel_BuiltIn_Print_Titles_24" localSheetId="2">#REF!</definedName>
    <definedName name="Excel_BuiltIn_Print_Titles_24" localSheetId="1">#REF!</definedName>
    <definedName name="Excel_BuiltIn_Print_Titles_24">#REF!</definedName>
    <definedName name="Excel_BuiltIn_Print_Titles_25">"$#REF!.$A$2:$IV$10"</definedName>
    <definedName name="Excel_BuiltIn_Print_Titles_26" localSheetId="2">#REF!</definedName>
    <definedName name="Excel_BuiltIn_Print_Titles_26" localSheetId="1">#REF!</definedName>
    <definedName name="Excel_BuiltIn_Print_Titles_26">#REF!</definedName>
    <definedName name="Excel_BuiltIn_Print_Titles_26_1" localSheetId="2">#REF!</definedName>
    <definedName name="Excel_BuiltIn_Print_Titles_26_1" localSheetId="1">#REF!</definedName>
    <definedName name="Excel_BuiltIn_Print_Titles_26_1">#REF!</definedName>
    <definedName name="Excel_BuiltIn_Print_Titles_27">"$#REF!.$A$2:$IV$10"</definedName>
    <definedName name="Excel_BuiltIn_Print_Titles_28">"$#REF!.$A$2:$IV$10"</definedName>
    <definedName name="Excel_BuiltIn_Print_Titles_29">"$#REF!.$A$2:$IV$10"</definedName>
    <definedName name="Excel_BuiltIn_Print_Titles_29_1" localSheetId="2">#REF!</definedName>
    <definedName name="Excel_BuiltIn_Print_Titles_29_1" localSheetId="1">#REF!</definedName>
    <definedName name="Excel_BuiltIn_Print_Titles_29_1">#REF!</definedName>
    <definedName name="Excel_BuiltIn_Print_Titles_3" localSheetId="2">#REF!</definedName>
    <definedName name="Excel_BuiltIn_Print_Titles_3" localSheetId="1">#REF!</definedName>
    <definedName name="Excel_BuiltIn_Print_Titles_3">#REF!</definedName>
    <definedName name="Excel_BuiltIn_Print_Titles_3_1">NA()</definedName>
    <definedName name="Excel_BuiltIn_Print_Titles_30">"$#REF!.$A$2:$IV$10"</definedName>
    <definedName name="Excel_BuiltIn_Print_Titles_30_1" localSheetId="2">#REF!</definedName>
    <definedName name="Excel_BuiltIn_Print_Titles_30_1" localSheetId="1">#REF!</definedName>
    <definedName name="Excel_BuiltIn_Print_Titles_30_1">#REF!</definedName>
    <definedName name="Excel_BuiltIn_Print_Titles_31" localSheetId="2">#REF!</definedName>
    <definedName name="Excel_BuiltIn_Print_Titles_31" localSheetId="1">#REF!</definedName>
    <definedName name="Excel_BuiltIn_Print_Titles_31">#REF!</definedName>
    <definedName name="Excel_BuiltIn_Print_Titles_31_1">"$'ภงด_1 ค้างชำระ'.$#REF!$#REF!:$#REF!$#REF!"</definedName>
    <definedName name="Excel_BuiltIn_Print_Titles_32" localSheetId="2">#REF!</definedName>
    <definedName name="Excel_BuiltIn_Print_Titles_32" localSheetId="1">#REF!</definedName>
    <definedName name="Excel_BuiltIn_Print_Titles_32">#REF!</definedName>
    <definedName name="Excel_BuiltIn_Print_Titles_33" localSheetId="2">#REF!</definedName>
    <definedName name="Excel_BuiltIn_Print_Titles_33" localSheetId="1">#REF!</definedName>
    <definedName name="Excel_BuiltIn_Print_Titles_33">#REF!</definedName>
    <definedName name="Excel_BuiltIn_Print_Titles_33_1" localSheetId="2">#REF!</definedName>
    <definedName name="Excel_BuiltIn_Print_Titles_33_1" localSheetId="1">#REF!</definedName>
    <definedName name="Excel_BuiltIn_Print_Titles_33_1">#REF!</definedName>
    <definedName name="Excel_BuiltIn_Print_Titles_34" localSheetId="2">#REF!</definedName>
    <definedName name="Excel_BuiltIn_Print_Titles_34" localSheetId="1">#REF!</definedName>
    <definedName name="Excel_BuiltIn_Print_Titles_34">#REF!</definedName>
    <definedName name="Excel_BuiltIn_Print_Titles_34_1">NA()</definedName>
    <definedName name="Excel_BuiltIn_Print_Titles_34_2">NA()</definedName>
    <definedName name="Excel_BuiltIn_Print_Titles_34_9">NA()</definedName>
    <definedName name="Excel_BuiltIn_Print_Titles_35">"$#REF!.$A$2:$IV$10"</definedName>
    <definedName name="Excel_BuiltIn_Print_Titles_35_1" localSheetId="2">#REF!</definedName>
    <definedName name="Excel_BuiltIn_Print_Titles_35_1" localSheetId="1">#REF!</definedName>
    <definedName name="Excel_BuiltIn_Print_Titles_35_1">#REF!</definedName>
    <definedName name="Excel_BuiltIn_Print_Titles_36" localSheetId="2">#REF!</definedName>
    <definedName name="Excel_BuiltIn_Print_Titles_36" localSheetId="1">#REF!</definedName>
    <definedName name="Excel_BuiltIn_Print_Titles_36">#REF!</definedName>
    <definedName name="Excel_BuiltIn_Print_Titles_38" localSheetId="2">#REF!</definedName>
    <definedName name="Excel_BuiltIn_Print_Titles_38" localSheetId="1">#REF!</definedName>
    <definedName name="Excel_BuiltIn_Print_Titles_38">#REF!</definedName>
    <definedName name="Excel_BuiltIn_Print_Titles_4" localSheetId="2">#REF!</definedName>
    <definedName name="Excel_BuiltIn_Print_Titles_4" localSheetId="1">#REF!</definedName>
    <definedName name="Excel_BuiltIn_Print_Titles_4">#REF!</definedName>
    <definedName name="Excel_BuiltIn_Print_Titles_4_1">NA()</definedName>
    <definedName name="Excel_BuiltIn_Print_Titles_40" localSheetId="2">#REF!</definedName>
    <definedName name="Excel_BuiltIn_Print_Titles_40" localSheetId="1">#REF!</definedName>
    <definedName name="Excel_BuiltIn_Print_Titles_40">#REF!</definedName>
    <definedName name="Excel_BuiltIn_Print_Titles_42" localSheetId="2">#REF!</definedName>
    <definedName name="Excel_BuiltIn_Print_Titles_42" localSheetId="1">#REF!</definedName>
    <definedName name="Excel_BuiltIn_Print_Titles_42">#REF!</definedName>
    <definedName name="Excel_BuiltIn_Print_Titles_45" localSheetId="2">#REF!</definedName>
    <definedName name="Excel_BuiltIn_Print_Titles_45" localSheetId="1">#REF!</definedName>
    <definedName name="Excel_BuiltIn_Print_Titles_45">#REF!</definedName>
    <definedName name="Excel_BuiltIn_Print_Titles_47" localSheetId="2">#REF!</definedName>
    <definedName name="Excel_BuiltIn_Print_Titles_47" localSheetId="1">#REF!</definedName>
    <definedName name="Excel_BuiltIn_Print_Titles_47">#REF!</definedName>
    <definedName name="Excel_BuiltIn_Print_Titles_5" localSheetId="2">#REF!</definedName>
    <definedName name="Excel_BuiltIn_Print_Titles_5" localSheetId="1">#REF!</definedName>
    <definedName name="Excel_BuiltIn_Print_Titles_5">#REF!</definedName>
    <definedName name="Excel_BuiltIn_Print_Titles_5_1">NA()</definedName>
    <definedName name="Excel_BuiltIn_Print_Titles_52" localSheetId="2">#REF!</definedName>
    <definedName name="Excel_BuiltIn_Print_Titles_52" localSheetId="1">#REF!</definedName>
    <definedName name="Excel_BuiltIn_Print_Titles_52">#REF!</definedName>
    <definedName name="Excel_BuiltIn_Print_Titles_53" localSheetId="2">#REF!</definedName>
    <definedName name="Excel_BuiltIn_Print_Titles_53" localSheetId="1">#REF!</definedName>
    <definedName name="Excel_BuiltIn_Print_Titles_53">#REF!</definedName>
    <definedName name="Excel_BuiltIn_Print_Titles_6" localSheetId="2">#REF!</definedName>
    <definedName name="Excel_BuiltIn_Print_Titles_6" localSheetId="1">#REF!</definedName>
    <definedName name="Excel_BuiltIn_Print_Titles_6">#REF!</definedName>
    <definedName name="Excel_BuiltIn_Print_Titles_6_1" localSheetId="2">#REF!</definedName>
    <definedName name="Excel_BuiltIn_Print_Titles_6_1" localSheetId="1">#REF!</definedName>
    <definedName name="Excel_BuiltIn_Print_Titles_6_1">#REF!</definedName>
    <definedName name="Excel_BuiltIn_Print_Titles_6_1_1">"$#REF!.$A$1:$IB$5"</definedName>
    <definedName name="Excel_BuiltIn_Print_Titles_60" localSheetId="2">#REF!</definedName>
    <definedName name="Excel_BuiltIn_Print_Titles_60" localSheetId="1">#REF!</definedName>
    <definedName name="Excel_BuiltIn_Print_Titles_60">#REF!</definedName>
    <definedName name="Excel_BuiltIn_Print_Titles_67" localSheetId="2">#REF!</definedName>
    <definedName name="Excel_BuiltIn_Print_Titles_67" localSheetId="1">#REF!</definedName>
    <definedName name="Excel_BuiltIn_Print_Titles_67">#REF!</definedName>
    <definedName name="Excel_BuiltIn_Print_Titles_7" localSheetId="2">#REF!</definedName>
    <definedName name="Excel_BuiltIn_Print_Titles_7" localSheetId="1">#REF!</definedName>
    <definedName name="Excel_BuiltIn_Print_Titles_7">#REF!</definedName>
    <definedName name="Excel_BuiltIn_Print_Titles_7_1" localSheetId="2">#REF!</definedName>
    <definedName name="Excel_BuiltIn_Print_Titles_7_1" localSheetId="1">#REF!</definedName>
    <definedName name="Excel_BuiltIn_Print_Titles_7_1">#REF!</definedName>
    <definedName name="Excel_BuiltIn_Print_Titles_7_1_1" localSheetId="2">#REF!</definedName>
    <definedName name="Excel_BuiltIn_Print_Titles_7_1_1" localSheetId="1">#REF!</definedName>
    <definedName name="Excel_BuiltIn_Print_Titles_7_1_1">#REF!</definedName>
    <definedName name="Excel_BuiltIn_Print_Titles_7_1_1_1">"$#REF!.$A$1:$HZ$5"</definedName>
    <definedName name="Excel_BuiltIn_Print_Titles_7_1_1_1_1">"$#REF!.$A$1:$HZ$5"</definedName>
    <definedName name="Excel_BuiltIn_Print_Titles_70" localSheetId="2">#REF!</definedName>
    <definedName name="Excel_BuiltIn_Print_Titles_70" localSheetId="1">#REF!</definedName>
    <definedName name="Excel_BuiltIn_Print_Titles_70">#REF!</definedName>
    <definedName name="Excel_BuiltIn_Print_Titles_8" localSheetId="2">#REF!</definedName>
    <definedName name="Excel_BuiltIn_Print_Titles_8" localSheetId="1">#REF!</definedName>
    <definedName name="Excel_BuiltIn_Print_Titles_8">#REF!</definedName>
    <definedName name="Excel_BuiltIn_Print_Titles_9" localSheetId="2">#REF!</definedName>
    <definedName name="Excel_BuiltIn_Print_Titles_9" localSheetId="1">#REF!</definedName>
    <definedName name="Excel_BuiltIn_Print_Titles_9">#REF!</definedName>
    <definedName name="Excel_BuiltIn_Print_Titles_9_1_1" localSheetId="2">'[96]DATA LC_TR__K_Bank  '!#REF!</definedName>
    <definedName name="Excel_BuiltIn_Print_Titles_9_1_1" localSheetId="1">'[96]DATA LC_TR__K_Bank  '!#REF!</definedName>
    <definedName name="Excel_BuiltIn_Print_Titles_9_1_1">'[96]DATA LC_TR__K_Bank  '!#REF!</definedName>
    <definedName name="Excel_BuiltIn_Print_Titles_9_1_1_1" localSheetId="2">'[96]DATA LC_TR__K_Bank  '!#REF!</definedName>
    <definedName name="Excel_BuiltIn_Print_Titles_9_1_1_1" localSheetId="1">'[96]DATA LC_TR__K_Bank  '!#REF!</definedName>
    <definedName name="Excel_BuiltIn_Print_Titles_9_1_1_1">'[96]DATA LC_TR__K_Bank  '!#REF!</definedName>
    <definedName name="Excel_BuiltIn_Recorder">"'file://server1/Home/Sukhuma/sukhuma/STI/FS-STI/zstigl01report.tx'#$''.$A$1:$A$65536"</definedName>
    <definedName name="Exchange_Rate" localSheetId="2">#REF!</definedName>
    <definedName name="Exchange_Rate" localSheetId="1">#REF!</definedName>
    <definedName name="Exchange_Rate">#REF!</definedName>
    <definedName name="Exec4" localSheetId="2">#REF!</definedName>
    <definedName name="Exec4" localSheetId="1">#REF!</definedName>
    <definedName name="Exec4">#REF!</definedName>
    <definedName name="EXGAIN">"$#REF!.$I$33"</definedName>
    <definedName name="EXGAIN_72">"$#REF!.$I$36"</definedName>
    <definedName name="Exp_COS" localSheetId="2">#REF!</definedName>
    <definedName name="Exp_COS" localSheetId="1">#REF!</definedName>
    <definedName name="Exp_COS">#REF!</definedName>
    <definedName name="Exp_Samp" localSheetId="2">#REF!</definedName>
    <definedName name="Exp_Samp" localSheetId="1">#REF!</definedName>
    <definedName name="Exp_Samp">#REF!</definedName>
    <definedName name="exp5.1" localSheetId="2">#REF!</definedName>
    <definedName name="exp5.1" localSheetId="1">#REF!</definedName>
    <definedName name="exp5.1">#REF!</definedName>
    <definedName name="exp9new" localSheetId="2">#REF!</definedName>
    <definedName name="exp9new" localSheetId="1">#REF!</definedName>
    <definedName name="exp9new">#REF!</definedName>
    <definedName name="ExpAdmin" localSheetId="2">#REF!</definedName>
    <definedName name="ExpAdmin" localSheetId="1">#REF!</definedName>
    <definedName name="ExpAdmin">#REF!</definedName>
    <definedName name="expense" localSheetId="2">#REF!</definedName>
    <definedName name="expense" localSheetId="1">#REF!</definedName>
    <definedName name="expense">#REF!</definedName>
    <definedName name="ExpFacilities" localSheetId="2">#REF!</definedName>
    <definedName name="ExpFacilities" localSheetId="1">#REF!</definedName>
    <definedName name="ExpFacilities">#REF!</definedName>
    <definedName name="ExpFinancial" localSheetId="2">#REF!</definedName>
    <definedName name="ExpFinancial" localSheetId="1">#REF!</definedName>
    <definedName name="ExpFinancial">#REF!</definedName>
    <definedName name="EXPORT1">#N/A</definedName>
    <definedName name="EXPORT2">#N/A</definedName>
    <definedName name="ExpPersonnel" localSheetId="2">#REF!</definedName>
    <definedName name="ExpPersonnel" localSheetId="1">#REF!</definedName>
    <definedName name="ExpPersonnel">#REF!</definedName>
    <definedName name="ExpQ4">[97]Exp!$B$1:$AD$39</definedName>
    <definedName name="ExpSelling" localSheetId="2">#REF!</definedName>
    <definedName name="ExpSelling" localSheetId="1">#REF!</definedName>
    <definedName name="ExpSelling">#REF!</definedName>
    <definedName name="ExpTotal" localSheetId="2">#REF!</definedName>
    <definedName name="ExpTotal" localSheetId="1">#REF!</definedName>
    <definedName name="ExpTotal">#REF!</definedName>
    <definedName name="Ext_Register_Final" localSheetId="2">#REF!</definedName>
    <definedName name="Ext_Register_Final" localSheetId="1">#REF!</definedName>
    <definedName name="Ext_Register_Final">#REF!</definedName>
    <definedName name="Extra_Pay" localSheetId="2">#REF!</definedName>
    <definedName name="Extra_Pay" localSheetId="1">#REF!</definedName>
    <definedName name="Extra_Pay">#REF!</definedName>
    <definedName name="_xlnm.Extract" localSheetId="2">#REF!</definedName>
    <definedName name="_xlnm.Extract" localSheetId="1">#REF!</definedName>
    <definedName name="_xlnm.Extract">#REF!</definedName>
    <definedName name="EXTRUDER">"$#REF!.$#REF!$#REF!"</definedName>
    <definedName name="EXTRUDER_49" localSheetId="2">#REF!</definedName>
    <definedName name="EXTRUDER_49" localSheetId="1">#REF!</definedName>
    <definedName name="EXTRUDER_49">#REF!</definedName>
    <definedName name="EXTRUDER_65" localSheetId="2">#REF!</definedName>
    <definedName name="EXTRUDER_65" localSheetId="1">#REF!</definedName>
    <definedName name="EXTRUDER_65">#REF!</definedName>
    <definedName name="EXTRUDER_72">"$#REF!.$#REF!$#REF!"</definedName>
    <definedName name="EY" hidden="1">{"'Feb 99'!$A$1:$G$30"}</definedName>
    <definedName name="eyheyhe5" localSheetId="2">#REF!</definedName>
    <definedName name="eyheyhe5" localSheetId="1">#REF!</definedName>
    <definedName name="eyheyhe5">#REF!</definedName>
    <definedName name="f">[0]!Month_REV([0]!Quarter_rev([17]Database!XFC1,1),1)</definedName>
    <definedName name="F.BUILDING">"$#REF!.$O$105"</definedName>
    <definedName name="F.BUILDING_72">"$#REF!.$O$106"</definedName>
    <definedName name="f_1">NA()</definedName>
    <definedName name="F_12Top" localSheetId="2">#REF!</definedName>
    <definedName name="F_12Top" localSheetId="1">#REF!</definedName>
    <definedName name="F_12Top">#REF!</definedName>
    <definedName name="F_21a" localSheetId="2">#REF!</definedName>
    <definedName name="F_21a" localSheetId="1">#REF!</definedName>
    <definedName name="F_21a">#REF!</definedName>
    <definedName name="F_3" localSheetId="2">#REF!</definedName>
    <definedName name="F_3" localSheetId="1">#REF!</definedName>
    <definedName name="F_3">#REF!</definedName>
    <definedName name="F_3a" localSheetId="2">#REF!</definedName>
    <definedName name="F_3a" localSheetId="1">#REF!</definedName>
    <definedName name="F_3a">#REF!</definedName>
    <definedName name="F_45" localSheetId="2">#REF!</definedName>
    <definedName name="F_45" localSheetId="1">#REF!</definedName>
    <definedName name="F_45">#REF!</definedName>
    <definedName name="F_4New" localSheetId="2">#REF!</definedName>
    <definedName name="F_4New" localSheetId="1">#REF!</definedName>
    <definedName name="F_4New">#REF!</definedName>
    <definedName name="F_4sup" localSheetId="2">#REF!</definedName>
    <definedName name="F_4sup" localSheetId="1">#REF!</definedName>
    <definedName name="F_4sup">#REF!</definedName>
    <definedName name="F_5new" localSheetId="2">#REF!</definedName>
    <definedName name="F_5new" localSheetId="1">#REF!</definedName>
    <definedName name="F_5new">#REF!</definedName>
    <definedName name="f_72">"'file://Nil-yxra5hg0hp5/company/Assurance/Premium Tyre Retreading05/WeltaxcompPY.xls'#$AFA.$#REF!$#REF!"</definedName>
    <definedName name="F_7a" localSheetId="2">#REF!</definedName>
    <definedName name="F_7a" localSheetId="1">#REF!</definedName>
    <definedName name="F_7a">#REF!</definedName>
    <definedName name="F_8A02" localSheetId="2">#REF!</definedName>
    <definedName name="F_8A02" localSheetId="1">#REF!</definedName>
    <definedName name="F_8A02">#REF!</definedName>
    <definedName name="F_8C05" localSheetId="2">#REF!</definedName>
    <definedName name="F_8C05" localSheetId="1">#REF!</definedName>
    <definedName name="F_8C05">#REF!</definedName>
    <definedName name="F_8FSA" localSheetId="2">#REF!</definedName>
    <definedName name="F_8FSA" localSheetId="1">#REF!</definedName>
    <definedName name="F_8FSA">#REF!</definedName>
    <definedName name="F_8L30" localSheetId="2">#REF!</definedName>
    <definedName name="F_8L30" localSheetId="1">#REF!</definedName>
    <definedName name="F_8L30">#REF!</definedName>
    <definedName name="F_8U01" localSheetId="2">#REF!</definedName>
    <definedName name="F_8U01" localSheetId="1">#REF!</definedName>
    <definedName name="F_8U01">#REF!</definedName>
    <definedName name="F_8U01a" localSheetId="2">#REF!</definedName>
    <definedName name="F_8U01a" localSheetId="1">#REF!</definedName>
    <definedName name="F_8U01a">#REF!</definedName>
    <definedName name="F_8U03" localSheetId="2">#REF!</definedName>
    <definedName name="F_8U03" localSheetId="1">#REF!</definedName>
    <definedName name="F_8U03">#REF!</definedName>
    <definedName name="F_9" localSheetId="2">#REF!</definedName>
    <definedName name="F_9" localSheetId="1">#REF!</definedName>
    <definedName name="F_9">#REF!</definedName>
    <definedName name="F_9_Cflow" localSheetId="2">#REF!</definedName>
    <definedName name="F_9_Cflow" localSheetId="1">#REF!</definedName>
    <definedName name="F_9_Cflow">#REF!</definedName>
    <definedName name="F_9a" localSheetId="2">#REF!</definedName>
    <definedName name="F_9a" localSheetId="1">#REF!</definedName>
    <definedName name="F_9a">#REF!</definedName>
    <definedName name="F_9a1" localSheetId="2">#REF!</definedName>
    <definedName name="F_9a1" localSheetId="1">#REF!</definedName>
    <definedName name="F_9a1">#REF!</definedName>
    <definedName name="F_9b" localSheetId="2">#REF!</definedName>
    <definedName name="F_9b" localSheetId="1">#REF!</definedName>
    <definedName name="F_9b">#REF!</definedName>
    <definedName name="F_RPT" localSheetId="2">#REF!</definedName>
    <definedName name="F_RPT" localSheetId="1">#REF!</definedName>
    <definedName name="F_RPT">#REF!</definedName>
    <definedName name="F0.000">NA()</definedName>
    <definedName name="F0.010">NA()</definedName>
    <definedName name="F0.020">NA()</definedName>
    <definedName name="F0.100">NA()</definedName>
    <definedName name="F0.110">NA()</definedName>
    <definedName name="F0.120">NA()</definedName>
    <definedName name="F0.200">NA()</definedName>
    <definedName name="F0.210">NA()</definedName>
    <definedName name="F0.220">NA()</definedName>
    <definedName name="F0.300">NA()</definedName>
    <definedName name="F0.310">NA()</definedName>
    <definedName name="F0.320">NA()</definedName>
    <definedName name="F1.000">NA()</definedName>
    <definedName name="F1.010">NA()</definedName>
    <definedName name="F1.020">NA()</definedName>
    <definedName name="F1.100">NA()</definedName>
    <definedName name="F1.110">NA()</definedName>
    <definedName name="F1.120">NA()</definedName>
    <definedName name="F1.130">NA()</definedName>
    <definedName name="F1.140">NA()</definedName>
    <definedName name="F1.150">NA()</definedName>
    <definedName name="F2.001">NA()</definedName>
    <definedName name="F2.011">NA()</definedName>
    <definedName name="F2.021">NA()</definedName>
    <definedName name="F2.031">NA()</definedName>
    <definedName name="F2.041">NA()</definedName>
    <definedName name="F2.051">NA()</definedName>
    <definedName name="F2.052">NA()</definedName>
    <definedName name="F2.061">NA()</definedName>
    <definedName name="F2.071">NA()</definedName>
    <definedName name="F2.101">NA()</definedName>
    <definedName name="F2.111">NA()</definedName>
    <definedName name="F2.121">NA()</definedName>
    <definedName name="F2.131">NA()</definedName>
    <definedName name="F2.141">NA()</definedName>
    <definedName name="F2.200">NA()</definedName>
    <definedName name="F2.210">NA()</definedName>
    <definedName name="F2.220">NA()</definedName>
    <definedName name="F2.230">NA()</definedName>
    <definedName name="F2.240">NA()</definedName>
    <definedName name="F2.250">NA()</definedName>
    <definedName name="F2.300">NA()</definedName>
    <definedName name="F2.310">NA()</definedName>
    <definedName name="F2.320">NA()</definedName>
    <definedName name="F3.000">NA()</definedName>
    <definedName name="F3.010">NA()</definedName>
    <definedName name="F3.020">NA()</definedName>
    <definedName name="F3.030">NA()</definedName>
    <definedName name="F3.100">NA()</definedName>
    <definedName name="F3.110">NA()</definedName>
    <definedName name="F3.120">NA()</definedName>
    <definedName name="F3.130">NA()</definedName>
    <definedName name="F4.000">NA()</definedName>
    <definedName name="F4.010">NA()</definedName>
    <definedName name="F4.020">NA()</definedName>
    <definedName name="F4.030">NA()</definedName>
    <definedName name="F4.100">NA()</definedName>
    <definedName name="F4.120">NA()</definedName>
    <definedName name="F4.140">NA()</definedName>
    <definedName name="F4.160">NA()</definedName>
    <definedName name="F4.200">NA()</definedName>
    <definedName name="F4.220">NA()</definedName>
    <definedName name="F4.240">NA()</definedName>
    <definedName name="F4.260">NA()</definedName>
    <definedName name="F4.300">NA()</definedName>
    <definedName name="F4.320">NA()</definedName>
    <definedName name="F4.340">NA()</definedName>
    <definedName name="F4.400">NA()</definedName>
    <definedName name="F4.420">NA()</definedName>
    <definedName name="F4.440">NA()</definedName>
    <definedName name="F4.500">NA()</definedName>
    <definedName name="F4.530">NA()</definedName>
    <definedName name="F4.550">NA()</definedName>
    <definedName name="F4.570">NA()</definedName>
    <definedName name="F4.600">NA()</definedName>
    <definedName name="F4.610">NA()</definedName>
    <definedName name="F4.620">NA()</definedName>
    <definedName name="F4.700">NA()</definedName>
    <definedName name="F4.730">NA()</definedName>
    <definedName name="F4.740">NA()</definedName>
    <definedName name="F4.800">NA()</definedName>
    <definedName name="F4.830">NA()</definedName>
    <definedName name="F4.840">NA()</definedName>
    <definedName name="F5.01">NA()</definedName>
    <definedName name="F5.02">NA()</definedName>
    <definedName name="F5.03">NA()</definedName>
    <definedName name="F5.04">NA()</definedName>
    <definedName name="F5.05">NA()</definedName>
    <definedName name="F5.11">NA()</definedName>
    <definedName name="F5.12">NA()</definedName>
    <definedName name="F5.13">NA()</definedName>
    <definedName name="F5.14">NA()</definedName>
    <definedName name="F5.15">NA()</definedName>
    <definedName name="F6.001">NA()</definedName>
    <definedName name="F6.002">NA()</definedName>
    <definedName name="F6.003">NA()</definedName>
    <definedName name="F6.004">NA()</definedName>
    <definedName name="f92F56">NA()</definedName>
    <definedName name="f92F56_35">NA()</definedName>
    <definedName name="fa" localSheetId="2">IF(#REF!&lt;=5,INDEX(#REF!,(#REF!*5)-4),#REF!)</definedName>
    <definedName name="fa" localSheetId="1">IF(#REF!&lt;=5,INDEX(#REF!,(#REF!*5)-4),#REF!)</definedName>
    <definedName name="fa">IF(#REF!&lt;=5,INDEX(#REF!,(#REF!*5)-4),#REF!)</definedName>
    <definedName name="FA_COMP" localSheetId="2">#REF!</definedName>
    <definedName name="FA_COMP" localSheetId="1">#REF!</definedName>
    <definedName name="FA_COMP">#REF!</definedName>
    <definedName name="FACE" localSheetId="2">#REF!</definedName>
    <definedName name="FACE" localSheetId="1">#REF!</definedName>
    <definedName name="FACE">#REF!</definedName>
    <definedName name="FACEQUIP" localSheetId="2">#REF!</definedName>
    <definedName name="FACEQUIP" localSheetId="1">#REF!</definedName>
    <definedName name="FACEQUIP">#REF!</definedName>
    <definedName name="FACF_F" localSheetId="2">#REF!</definedName>
    <definedName name="FACF_F" localSheetId="1">#REF!</definedName>
    <definedName name="FACF_F">#REF!</definedName>
    <definedName name="fact_mach_eqm" localSheetId="2">#REF!</definedName>
    <definedName name="fact_mach_eqm" localSheetId="1">#REF!</definedName>
    <definedName name="fact_mach_eqm">#REF!</definedName>
    <definedName name="FACTOR">NA()</definedName>
    <definedName name="FACTORY">"$#REF!.$H$100"</definedName>
    <definedName name="FACTORY.EQ10">"$#REF!.$#REF!$#REF!"</definedName>
    <definedName name="FACTORY.EQ10_49" localSheetId="2">#REF!</definedName>
    <definedName name="FACTORY.EQ10_49" localSheetId="1">#REF!</definedName>
    <definedName name="FACTORY.EQ10_49">#REF!</definedName>
    <definedName name="FACTORY.EQ10_65" localSheetId="2">#REF!</definedName>
    <definedName name="FACTORY.EQ10_65" localSheetId="1">#REF!</definedName>
    <definedName name="FACTORY.EQ10_65">#REF!</definedName>
    <definedName name="FACTORY.EQ10_72">"$#REF!.$#REF!$#REF!"</definedName>
    <definedName name="FACTORY_72">"$#REF!.$H$101"</definedName>
    <definedName name="falmn">[98]เงินกู้ธนชาติ!$B$4</definedName>
    <definedName name="fas" localSheetId="2">#REF!</definedName>
    <definedName name="fas" localSheetId="1">#REF!</definedName>
    <definedName name="fas">#REF!</definedName>
    <definedName name="fasrfew" localSheetId="2">#REF!</definedName>
    <definedName name="fasrfew" localSheetId="1">#REF!</definedName>
    <definedName name="fasrfew">#REF!</definedName>
    <definedName name="FAsset" localSheetId="2">#REF!</definedName>
    <definedName name="FAsset" localSheetId="1">#REF!</definedName>
    <definedName name="FAsset">#REF!</definedName>
    <definedName name="faveawv">#N/A</definedName>
    <definedName name="fd" localSheetId="2">#REF!</definedName>
    <definedName name="fd" localSheetId="1">#REF!</definedName>
    <definedName name="fd">#REF!</definedName>
    <definedName name="fddf" localSheetId="2">#REF!</definedName>
    <definedName name="fddf" localSheetId="1">#REF!</definedName>
    <definedName name="fddf">#REF!</definedName>
    <definedName name="fdf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fdfd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fdfd2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fdfdz" localSheetId="2">#REF!</definedName>
    <definedName name="fdfdz" localSheetId="1">#REF!</definedName>
    <definedName name="fdfdz">#REF!</definedName>
    <definedName name="fdg" localSheetId="2">#REF!</definedName>
    <definedName name="fdg" localSheetId="1">#REF!</definedName>
    <definedName name="fdg">#REF!</definedName>
    <definedName name="fdgdg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fdgdrhtd" localSheetId="2">#REF!</definedName>
    <definedName name="fdgdrhtd" localSheetId="1">#REF!</definedName>
    <definedName name="fdgdrhtd">#REF!</definedName>
    <definedName name="fdgtefgrf" localSheetId="2">#REF!</definedName>
    <definedName name="fdgtefgrf" localSheetId="1">#REF!</definedName>
    <definedName name="fdgtefgrf">#REF!</definedName>
    <definedName name="fdhdfhdh" localSheetId="2">#REF!</definedName>
    <definedName name="fdhdfhdh" localSheetId="1">#REF!</definedName>
    <definedName name="fdhdfhdh">#REF!</definedName>
    <definedName name="fdhdhdfh" localSheetId="2">#REF!</definedName>
    <definedName name="fdhdhdfh" localSheetId="1">#REF!</definedName>
    <definedName name="fdhdhdfh">#REF!</definedName>
    <definedName name="fdhfdjdfj" localSheetId="2">#REF!</definedName>
    <definedName name="fdhfdjdfj" localSheetId="1">#REF!</definedName>
    <definedName name="fdhfdjdfj">#REF!</definedName>
    <definedName name="fdhndfhngj" localSheetId="2">#REF!</definedName>
    <definedName name="fdhndfhngj" localSheetId="1">#REF!</definedName>
    <definedName name="fdhndfhngj">#REF!</definedName>
    <definedName name="fdhrfthhre" localSheetId="2">#REF!</definedName>
    <definedName name="fdhrfthhre" localSheetId="1">#REF!</definedName>
    <definedName name="fdhrfthhre">#REF!</definedName>
    <definedName name="fdjdrthd" localSheetId="2">#REF!</definedName>
    <definedName name="fdjdrthd" localSheetId="1">#REF!</definedName>
    <definedName name="fdjdrthd">#REF!</definedName>
    <definedName name="fdsfd" localSheetId="2">#REF!</definedName>
    <definedName name="fdsfd" localSheetId="1">#REF!</definedName>
    <definedName name="fdsfd">#REF!</definedName>
    <definedName name="fdss" localSheetId="2">#REF!</definedName>
    <definedName name="fdss" localSheetId="1">#REF!</definedName>
    <definedName name="fdss">#REF!</definedName>
    <definedName name="fdsv" localSheetId="2">#REF!</definedName>
    <definedName name="fdsv" localSheetId="1">#REF!</definedName>
    <definedName name="fdsv">#REF!</definedName>
    <definedName name="feasf" localSheetId="2">#REF!</definedName>
    <definedName name="feasf" localSheetId="1">#REF!</definedName>
    <definedName name="feasf">#REF!</definedName>
    <definedName name="Feb" localSheetId="2">#REF!</definedName>
    <definedName name="Feb" localSheetId="1">#REF!</definedName>
    <definedName name="Feb">#REF!</definedName>
    <definedName name="Feb_1">NA()</definedName>
    <definedName name="Feb_Building">[46]BUILD95!$AC$9:$AC$17</definedName>
    <definedName name="fef" localSheetId="2">#REF!</definedName>
    <definedName name="fef" localSheetId="1">#REF!</definedName>
    <definedName name="fef">#REF!</definedName>
    <definedName name="fefefewf" localSheetId="2">#REF!</definedName>
    <definedName name="fefefewf" localSheetId="1">#REF!</definedName>
    <definedName name="fefefewf">#REF!</definedName>
    <definedName name="feffwfe" localSheetId="2">#REF!</definedName>
    <definedName name="feffwfe" localSheetId="1">#REF!</definedName>
    <definedName name="feffwfe">#REF!</definedName>
    <definedName name="fefwfe" localSheetId="2">#REF!</definedName>
    <definedName name="fefwfe" localSheetId="1">#REF!</definedName>
    <definedName name="fefwfe">#REF!</definedName>
    <definedName name="ferwgrg" localSheetId="2">#REF!</definedName>
    <definedName name="ferwgrg" localSheetId="1">#REF!</definedName>
    <definedName name="ferwgrg">#REF!</definedName>
    <definedName name="fewfw">'[81]เงินกู้ MGC'!$B$4</definedName>
    <definedName name="ff" localSheetId="2">#REF!,#REF!</definedName>
    <definedName name="ff" localSheetId="1">#REF!,#REF!</definedName>
    <definedName name="ff">#REF!,#REF!</definedName>
    <definedName name="ff_1">NA()</definedName>
    <definedName name="FF_2" localSheetId="2">#REF!</definedName>
    <definedName name="FF_2" localSheetId="1">#REF!</definedName>
    <definedName name="FF_2">#REF!</definedName>
    <definedName name="ff_3">NA()</definedName>
    <definedName name="ff_4" localSheetId="2">#REF!</definedName>
    <definedName name="ff_4" localSheetId="1">#REF!</definedName>
    <definedName name="ff_4">#REF!</definedName>
    <definedName name="ffd" localSheetId="2">#REF!</definedName>
    <definedName name="ffd" localSheetId="1">#REF!</definedName>
    <definedName name="ffd">#REF!</definedName>
    <definedName name="ffdd" localSheetId="2">#REF!</definedName>
    <definedName name="ffdd" localSheetId="1">#REF!</definedName>
    <definedName name="ffdd">#REF!</definedName>
    <definedName name="FFE" localSheetId="2">#REF!</definedName>
    <definedName name="FFE" localSheetId="1">#REF!</definedName>
    <definedName name="FFE">#REF!</definedName>
    <definedName name="ffeg" localSheetId="2">#REF!</definedName>
    <definedName name="ffeg" localSheetId="1">#REF!</definedName>
    <definedName name="ffeg">#REF!</definedName>
    <definedName name="fff" hidden="1">{"cashflow",#N/A,FALSE,"cash flow"}</definedName>
    <definedName name="fffds" localSheetId="2">#REF!</definedName>
    <definedName name="fffds" localSheetId="1">#REF!</definedName>
    <definedName name="fffds">#REF!</definedName>
    <definedName name="ffff" localSheetId="2">#REF!</definedName>
    <definedName name="ffff" localSheetId="1">#REF!</definedName>
    <definedName name="ffff">#REF!</definedName>
    <definedName name="ffffffff" localSheetId="2">#REF!</definedName>
    <definedName name="ffffffff" localSheetId="1">#REF!</definedName>
    <definedName name="ffffffff">#REF!</definedName>
    <definedName name="FFfs">#N/A</definedName>
    <definedName name="ffng" localSheetId="2">#REF!</definedName>
    <definedName name="ffng" localSheetId="1">#REF!</definedName>
    <definedName name="ffng">#REF!</definedName>
    <definedName name="ffs">#N/A</definedName>
    <definedName name="fg" localSheetId="2">#REF!</definedName>
    <definedName name="fg" localSheetId="1">#REF!</definedName>
    <definedName name="fg">#REF!</definedName>
    <definedName name="fgdfgdf" localSheetId="2">#REF!</definedName>
    <definedName name="fgdfgdf" localSheetId="1">#REF!</definedName>
    <definedName name="fgdfgdf">#REF!</definedName>
    <definedName name="fgdgfdgfdgfd" localSheetId="2">#REF!</definedName>
    <definedName name="fgdgfdgfdgfd" localSheetId="1">#REF!</definedName>
    <definedName name="fgdgfdgfdgfd">#REF!</definedName>
    <definedName name="fgfdg" localSheetId="2" hidden="1">[50]คีย์ข้อมูลรายละเอียดต่างๆ!#REF!</definedName>
    <definedName name="fgfdg" localSheetId="1" hidden="1">[50]คีย์ข้อมูลรายละเอียดต่างๆ!#REF!</definedName>
    <definedName name="fgfdg" hidden="1">[50]คีย์ข้อมูลรายละเอียดต่างๆ!#REF!</definedName>
    <definedName name="fgg" localSheetId="2">#REF!</definedName>
    <definedName name="fgg" localSheetId="1">#REF!</definedName>
    <definedName name="fgg">#REF!</definedName>
    <definedName name="fggg" localSheetId="2">#REF!</definedName>
    <definedName name="fggg" localSheetId="1">#REF!</definedName>
    <definedName name="fggg">#REF!</definedName>
    <definedName name="fghfghfg" localSheetId="2">#REF!</definedName>
    <definedName name="fghfghfg" localSheetId="1">#REF!</definedName>
    <definedName name="fghfghfg">#REF!</definedName>
    <definedName name="fghgfhgf" localSheetId="2">#REF!</definedName>
    <definedName name="fghgfhgf" localSheetId="1">#REF!</definedName>
    <definedName name="fghgfhgf">#REF!</definedName>
    <definedName name="fgklgykltyl" localSheetId="2">#REF!</definedName>
    <definedName name="fgklgykltyl" localSheetId="1">#REF!</definedName>
    <definedName name="fgklgykltyl">#REF!</definedName>
    <definedName name="fgnfgjnf" localSheetId="2">#REF!</definedName>
    <definedName name="fgnfgjnf" localSheetId="1">#REF!</definedName>
    <definedName name="fgnfgjnf">#REF!</definedName>
    <definedName name="fgregr" localSheetId="2">#REF!</definedName>
    <definedName name="fgregr" localSheetId="1">#REF!</definedName>
    <definedName name="fgregr">#REF!</definedName>
    <definedName name="fgrfgrg" localSheetId="2">#REF!</definedName>
    <definedName name="fgrfgrg" localSheetId="1">#REF!</definedName>
    <definedName name="fgrfgrg">#REF!</definedName>
    <definedName name="fgtrefre" localSheetId="2">#REF!</definedName>
    <definedName name="fgtrefre" localSheetId="1">#REF!</definedName>
    <definedName name="fgtrefre">#REF!</definedName>
    <definedName name="FGV" hidden="1">{#N/A,#N/A,FALSE,"Aa-Ab";#N/A,#N/A,FALSE,"A03";#N/A,#N/A,FALSE,"A03a_A07a";#N/A,#N/A,FALSE,"A04a";#N/A,#N/A,FALSE,"A05a";#N/A,#N/A,FALSE,"A08.02-03-04";#N/A,#N/A,FALSE,"A08a2-3";#N/A,#N/A,FALSE,"A08.05";#N/A,#N/A,FALSE,"A09a";#N/A,#N/A,FALSE,"A13.01";#N/A,#N/A,FALSE,"A16a";#N/A,#N/A,FALSE,"A16b";#N/A,#N/A,FALSE,"A16da";#N/A,#N/A,FALSE,"A16i 1";#N/A,#N/A,FALSE,"A26.01-02";#N/A,#N/A,FALSE,"A32.03";#N/A,#N/A,FALSE,"A32.04a";#N/A,#N/A,FALSE,"A33.01";#N/A,#N/A,FALSE,"A33.02";#N/A,#N/A,FALSE,"A36";#N/A,#N/A,FALSE,"A37.01-03";#N/A,#N/A,FALSE,"A41"}</definedName>
    <definedName name="fhgfhjf" localSheetId="2">#REF!</definedName>
    <definedName name="fhgfhjf" localSheetId="1">#REF!</definedName>
    <definedName name="fhgfhjf">#REF!</definedName>
    <definedName name="FHKT" hidden="1">{#N/A,#N/A,FALSE,"Aa-Ab";#N/A,#N/A,FALSE,"A03";#N/A,#N/A,FALSE,"A03a_A07a";#N/A,#N/A,FALSE,"A04a";#N/A,#N/A,FALSE,"A05a";#N/A,#N/A,FALSE,"A08.02-03-04";#N/A,#N/A,FALSE,"A08a2-3";#N/A,#N/A,FALSE,"A08.05";#N/A,#N/A,FALSE,"A09a";#N/A,#N/A,FALSE,"A13.01";#N/A,#N/A,FALSE,"A16a";#N/A,#N/A,FALSE,"A16b";#N/A,#N/A,FALSE,"A16da";#N/A,#N/A,FALSE,"A16i 1";#N/A,#N/A,FALSE,"A26.01-02";#N/A,#N/A,FALSE,"A32.03";#N/A,#N/A,FALSE,"A32.04a";#N/A,#N/A,FALSE,"A33.01";#N/A,#N/A,FALSE,"A33.02";#N/A,#N/A,FALSE,"A36";#N/A,#N/A,FALSE,"A37.01-03";#N/A,#N/A,FALSE,"A41"}</definedName>
    <definedName name="fhmf" localSheetId="2">#REF!</definedName>
    <definedName name="fhmf" localSheetId="1">#REF!</definedName>
    <definedName name="fhmf">#REF!</definedName>
    <definedName name="fhsfga" localSheetId="2">#REF!</definedName>
    <definedName name="fhsfga" localSheetId="1">#REF!</definedName>
    <definedName name="fhsfga">#REF!</definedName>
    <definedName name="fi" localSheetId="2">#REF!</definedName>
    <definedName name="fi" localSheetId="1">#REF!</definedName>
    <definedName name="fi">#REF!</definedName>
    <definedName name="FileName" localSheetId="2">#REF!</definedName>
    <definedName name="FileName" localSheetId="1">#REF!</definedName>
    <definedName name="FileName">#REF!</definedName>
    <definedName name="FileName1" localSheetId="2">#REF!</definedName>
    <definedName name="FileName1" localSheetId="1">#REF!</definedName>
    <definedName name="FileName1">#REF!</definedName>
    <definedName name="FINACC" localSheetId="2">#REF!</definedName>
    <definedName name="FINACC" localSheetId="1">#REF!</definedName>
    <definedName name="FINACC">#REF!</definedName>
    <definedName name="FINAL_CUST_CREDIT_GL" localSheetId="2">#REF!</definedName>
    <definedName name="FINAL_CUST_CREDIT_GL" localSheetId="1">#REF!</definedName>
    <definedName name="FINAL_CUST_CREDIT_GL">#REF!</definedName>
    <definedName name="First" localSheetId="2">#REF!</definedName>
    <definedName name="First" localSheetId="1">#REF!</definedName>
    <definedName name="First">#REF!</definedName>
    <definedName name="fix" localSheetId="2">#REF!</definedName>
    <definedName name="fix" localSheetId="1">#REF!</definedName>
    <definedName name="fix">#REF!</definedName>
    <definedName name="fixed_asset_register" localSheetId="2">#REF!</definedName>
    <definedName name="fixed_asset_register" localSheetId="1">#REF!</definedName>
    <definedName name="fixed_asset_register">#REF!</definedName>
    <definedName name="fixedasset" localSheetId="2">#REF!</definedName>
    <definedName name="fixedasset" localSheetId="1">#REF!</definedName>
    <definedName name="fixedasset">#REF!</definedName>
    <definedName name="fjfgjfgtj" localSheetId="2">#REF!</definedName>
    <definedName name="fjfgjfgtj" localSheetId="1">#REF!</definedName>
    <definedName name="fjfgjfgtj">#REF!</definedName>
    <definedName name="fjfgtjtfj" localSheetId="2">#REF!</definedName>
    <definedName name="fjfgtjtfj" localSheetId="1">#REF!</definedName>
    <definedName name="fjfgtjtfj">#REF!</definedName>
    <definedName name="fjfjfg" localSheetId="2">#REF!</definedName>
    <definedName name="fjfjfg" localSheetId="1">#REF!</definedName>
    <definedName name="fjfjfg">#REF!</definedName>
    <definedName name="fjgfjf" localSheetId="2">#REF!</definedName>
    <definedName name="fjgfjf" localSheetId="1">#REF!</definedName>
    <definedName name="fjgfjf">#REF!</definedName>
    <definedName name="fjgjrej" localSheetId="2">#REF!</definedName>
    <definedName name="fjgjrej" localSheetId="1">#REF!</definedName>
    <definedName name="fjgjrej">#REF!</definedName>
    <definedName name="fjmfgmfg" localSheetId="2">#REF!</definedName>
    <definedName name="fjmfgmfg" localSheetId="1">#REF!</definedName>
    <definedName name="fjmfgmfg">#REF!</definedName>
    <definedName name="fjmfgtjdtjd" localSheetId="2">#REF!</definedName>
    <definedName name="fjmfgtjdtjd" localSheetId="1">#REF!</definedName>
    <definedName name="fjmfgtjdtjd">#REF!</definedName>
    <definedName name="fjmjgfm" localSheetId="2">#REF!</definedName>
    <definedName name="fjmjgfm" localSheetId="1">#REF!</definedName>
    <definedName name="fjmjgfm">#REF!</definedName>
    <definedName name="fjnfgjnfg" localSheetId="2">#REF!</definedName>
    <definedName name="fjnfgjnfg" localSheetId="1">#REF!</definedName>
    <definedName name="fjnfgjnfg">#REF!</definedName>
    <definedName name="fk">'[99]2002'!$A$2:$H$301</definedName>
    <definedName name="fkfyk" localSheetId="2">#REF!</definedName>
    <definedName name="fkfyk" localSheetId="1">#REF!</definedName>
    <definedName name="fkfyk">#REF!</definedName>
    <definedName name="fkfyky" localSheetId="2">#REF!</definedName>
    <definedName name="fkfyky" localSheetId="1">#REF!</definedName>
    <definedName name="fkfyky">#REF!</definedName>
    <definedName name="fkkgfykyu" localSheetId="2">#REF!</definedName>
    <definedName name="fkkgfykyu" localSheetId="1">#REF!</definedName>
    <definedName name="fkkgfykyu">#REF!</definedName>
    <definedName name="fkkku" localSheetId="2">#REF!</definedName>
    <definedName name="fkkku" localSheetId="1">#REF!</definedName>
    <definedName name="fkkku">#REF!</definedName>
    <definedName name="fkktyyk" localSheetId="2">#REF!</definedName>
    <definedName name="fkktyyk" localSheetId="1">#REF!</definedName>
    <definedName name="fkktyyk">#REF!</definedName>
    <definedName name="fkyfky" localSheetId="2">#REF!</definedName>
    <definedName name="fkyfky" localSheetId="1">#REF!</definedName>
    <definedName name="fkyfky">#REF!</definedName>
    <definedName name="fmhm" localSheetId="2">#REF!</definedName>
    <definedName name="fmhm" localSheetId="1">#REF!</definedName>
    <definedName name="fmhm">#REF!</definedName>
    <definedName name="FmlAA" localSheetId="2">#REF!</definedName>
    <definedName name="FmlAA" localSheetId="1">#REF!</definedName>
    <definedName name="FmlAA">#REF!</definedName>
    <definedName name="FmlAA1" localSheetId="2">#REF!</definedName>
    <definedName name="FmlAA1" localSheetId="1">#REF!</definedName>
    <definedName name="FmlAA1">#REF!</definedName>
    <definedName name="FmlBA" localSheetId="2">#REF!</definedName>
    <definedName name="FmlBA" localSheetId="1">#REF!</definedName>
    <definedName name="FmlBA">#REF!</definedName>
    <definedName name="FmlBA1" localSheetId="2">#REF!</definedName>
    <definedName name="FmlBA1" localSheetId="1">#REF!</definedName>
    <definedName name="FmlBA1">#REF!</definedName>
    <definedName name="FmlBC" localSheetId="2">#REF!</definedName>
    <definedName name="FmlBC" localSheetId="1">#REF!</definedName>
    <definedName name="FmlBC">#REF!</definedName>
    <definedName name="FmlBC1" localSheetId="2">#REF!</definedName>
    <definedName name="FmlBC1" localSheetId="1">#REF!</definedName>
    <definedName name="FmlBC1">#REF!</definedName>
    <definedName name="FmlIA" localSheetId="2">#REF!</definedName>
    <definedName name="FmlIA" localSheetId="1">#REF!</definedName>
    <definedName name="FmlIA">#REF!</definedName>
    <definedName name="FmlIA1" localSheetId="2">#REF!</definedName>
    <definedName name="FmlIA1" localSheetId="1">#REF!</definedName>
    <definedName name="FmlIA1">#REF!</definedName>
    <definedName name="FmlQECF" localSheetId="2">#REF!</definedName>
    <definedName name="FmlQECF" localSheetId="1">#REF!</definedName>
    <definedName name="FmlQECF">#REF!</definedName>
    <definedName name="FmlQECF1" localSheetId="2">#REF!</definedName>
    <definedName name="FmlQECF1" localSheetId="1">#REF!</definedName>
    <definedName name="FmlQECF1">#REF!</definedName>
    <definedName name="FmlREAddition" localSheetId="2">#REF!</definedName>
    <definedName name="FmlREAddition" localSheetId="1">#REF!</definedName>
    <definedName name="FmlREAddition">#REF!</definedName>
    <definedName name="FmlREAddition1" localSheetId="2">#REF!</definedName>
    <definedName name="FmlREAddition1" localSheetId="1">#REF!</definedName>
    <definedName name="FmlREAddition1">#REF!</definedName>
    <definedName name="FmlRECF" localSheetId="2">#REF!</definedName>
    <definedName name="FmlRECF" localSheetId="1">#REF!</definedName>
    <definedName name="FmlRECF">#REF!</definedName>
    <definedName name="FmlRECF1" localSheetId="2">#REF!</definedName>
    <definedName name="FmlRECF1" localSheetId="1">#REF!</definedName>
    <definedName name="FmlRECF1">#REF!</definedName>
    <definedName name="FmlREDisposal" localSheetId="2">#REF!</definedName>
    <definedName name="FmlREDisposal" localSheetId="1">#REF!</definedName>
    <definedName name="FmlREDisposal">#REF!</definedName>
    <definedName name="FmlREDisposal1" localSheetId="2">#REF!</definedName>
    <definedName name="FmlREDisposal1" localSheetId="1">#REF!</definedName>
    <definedName name="FmlREDisposal1">#REF!</definedName>
    <definedName name="FmlRETotal" localSheetId="2">#REF!</definedName>
    <definedName name="FmlRETotal" localSheetId="1">#REF!</definedName>
    <definedName name="FmlRETotal">#REF!</definedName>
    <definedName name="FmlRETotal1" localSheetId="2">#REF!</definedName>
    <definedName name="FmlRETotal1" localSheetId="1">#REF!</definedName>
    <definedName name="FmlRETotal1">#REF!</definedName>
    <definedName name="fnfg" localSheetId="2">#REF!</definedName>
    <definedName name="fnfg" localSheetId="1">#REF!</definedName>
    <definedName name="fnfg">#REF!</definedName>
    <definedName name="fob" localSheetId="2">#REF!</definedName>
    <definedName name="fob" localSheetId="1">#REF!</definedName>
    <definedName name="fob">#REF!</definedName>
    <definedName name="Fon" localSheetId="2">#REF!</definedName>
    <definedName name="Fon" localSheetId="1">#REF!</definedName>
    <definedName name="Fon">#REF!</definedName>
    <definedName name="foodstore">NA()</definedName>
    <definedName name="foodstore.hcm">NA()</definedName>
    <definedName name="ForexIndx">[18]Cover!$E$5</definedName>
    <definedName name="FORK">NA()</definedName>
    <definedName name="FORM02_ACCOUNT" localSheetId="2">#REF!</definedName>
    <definedName name="FORM02_ACCOUNT" localSheetId="1">#REF!</definedName>
    <definedName name="FORM02_ACCOUNT">#REF!</definedName>
    <definedName name="FORM02_AMOUNT" localSheetId="2">#REF!</definedName>
    <definedName name="FORM02_AMOUNT" localSheetId="1">#REF!</definedName>
    <definedName name="FORM02_AMOUNT">#REF!</definedName>
    <definedName name="FORM02_OPTION" localSheetId="2">#REF!</definedName>
    <definedName name="FORM02_OPTION" localSheetId="1">#REF!</definedName>
    <definedName name="FORM02_OPTION">#REF!</definedName>
    <definedName name="FORM14A_ACCOUNT" localSheetId="2">#REF!</definedName>
    <definedName name="FORM14A_ACCOUNT" localSheetId="1">#REF!</definedName>
    <definedName name="FORM14A_ACCOUNT">#REF!</definedName>
    <definedName name="FORM14A_AMOUNT" localSheetId="2">#REF!</definedName>
    <definedName name="FORM14A_AMOUNT" localSheetId="1">#REF!</definedName>
    <definedName name="FORM14A_AMOUNT">#REF!</definedName>
    <definedName name="FORM14A_OPTION" localSheetId="2">#REF!</definedName>
    <definedName name="FORM14A_OPTION" localSheetId="1">#REF!</definedName>
    <definedName name="FORM14A_OPTION">#REF!</definedName>
    <definedName name="Format" localSheetId="2">#REF!</definedName>
    <definedName name="Format" localSheetId="1">#REF!</definedName>
    <definedName name="Format">#REF!</definedName>
    <definedName name="FP">NA()</definedName>
    <definedName name="FP_35">NA()</definedName>
    <definedName name="FPL" localSheetId="2">#REF!</definedName>
    <definedName name="FPL" localSheetId="1">#REF!</definedName>
    <definedName name="FPL">#REF!</definedName>
    <definedName name="fre" localSheetId="2">#REF!</definedName>
    <definedName name="fre" localSheetId="1">#REF!</definedName>
    <definedName name="fre">#REF!</definedName>
    <definedName name="free" localSheetId="2">#REF!</definedName>
    <definedName name="free" localSheetId="1">#REF!</definedName>
    <definedName name="free">#REF!</definedName>
    <definedName name="Freight" localSheetId="2">#REF!</definedName>
    <definedName name="Freight" localSheetId="1">#REF!</definedName>
    <definedName name="Freight">#REF!</definedName>
    <definedName name="Freight_Cost" localSheetId="2">#REF!</definedName>
    <definedName name="Freight_Cost" localSheetId="1">#REF!</definedName>
    <definedName name="Freight_Cost">#REF!</definedName>
    <definedName name="Freight_Type" localSheetId="2">#REF!</definedName>
    <definedName name="Freight_Type" localSheetId="1">#REF!</definedName>
    <definedName name="Freight_Type">#REF!</definedName>
    <definedName name="Freight1">NA()</definedName>
    <definedName name="Freight2">NA()</definedName>
    <definedName name="frewf" localSheetId="2">#REF!</definedName>
    <definedName name="frewf" localSheetId="1">#REF!</definedName>
    <definedName name="frewf">#REF!</definedName>
    <definedName name="frewff" localSheetId="2">#REF!</definedName>
    <definedName name="frewff" localSheetId="1">#REF!</definedName>
    <definedName name="frewff">#REF!</definedName>
    <definedName name="frewfregf" localSheetId="2">#REF!</definedName>
    <definedName name="frewfregf" localSheetId="1">#REF!</definedName>
    <definedName name="frewfregf">#REF!</definedName>
    <definedName name="freyt" hidden="1">{"'Model'!$A$1:$N$53"}</definedName>
    <definedName name="frfrerer" localSheetId="2">#REF!</definedName>
    <definedName name="frfrerer" localSheetId="1">#REF!</definedName>
    <definedName name="frfrerer">#REF!</definedName>
    <definedName name="frgfewq" hidden="1">{#N/A,#N/A,FALSE,"Sheet1"}</definedName>
    <definedName name="front">"'file://COMPAQ1/backup%20(F)/DOCUME~1/JLAMAR~1/LOCALS~1/Temp/9912audit.xls'#$''.$S$19:$S$19"</definedName>
    <definedName name="frt" localSheetId="2">#REF!</definedName>
    <definedName name="frt" localSheetId="1">#REF!</definedName>
    <definedName name="frt">#REF!</definedName>
    <definedName name="frtitem" localSheetId="2">#REF!</definedName>
    <definedName name="frtitem" localSheetId="1">#REF!</definedName>
    <definedName name="frtitem">#REF!</definedName>
    <definedName name="frtmkt" localSheetId="2">#REF!</definedName>
    <definedName name="frtmkt" localSheetId="1">#REF!</definedName>
    <definedName name="frtmkt">#REF!</definedName>
    <definedName name="fs" hidden="1">{"'Income Statement'!$D$96:$E$101"}</definedName>
    <definedName name="FSA" localSheetId="2">#REF!</definedName>
    <definedName name="FSA" localSheetId="1">#REF!</definedName>
    <definedName name="FSA">#REF!</definedName>
    <definedName name="fsasdasdfa" localSheetId="2">'[100]ELEC45-01'!#REF!</definedName>
    <definedName name="fsasdasdfa" localSheetId="1">'[100]ELEC45-01'!#REF!</definedName>
    <definedName name="fsasdasdfa">'[100]ELEC45-01'!#REF!</definedName>
    <definedName name="fsavav">#N/A</definedName>
    <definedName name="fsfdgsdg" localSheetId="2">#REF!</definedName>
    <definedName name="fsfdgsdg" localSheetId="1">#REF!</definedName>
    <definedName name="fsfdgsdg">#REF!</definedName>
    <definedName name="fshhfhdg" localSheetId="2">#REF!</definedName>
    <definedName name="fshhfhdg" localSheetId="1">#REF!</definedName>
    <definedName name="fshhfhdg">#REF!</definedName>
    <definedName name="ftggg" localSheetId="2">#REF!</definedName>
    <definedName name="ftggg" localSheetId="1">#REF!</definedName>
    <definedName name="ftggg">#REF!</definedName>
    <definedName name="ftjfgtjm" localSheetId="2">#REF!</definedName>
    <definedName name="ftjfgtjm" localSheetId="1">#REF!</definedName>
    <definedName name="ftjfgtjm">#REF!</definedName>
    <definedName name="ftkltyklyt" localSheetId="2">#REF!</definedName>
    <definedName name="ftkltyklyt" localSheetId="1">#REF!</definedName>
    <definedName name="ftkltyklyt">#REF!</definedName>
    <definedName name="fujtfrjtrfj" localSheetId="2">#REF!</definedName>
    <definedName name="fujtfrjtrfj" localSheetId="1">#REF!</definedName>
    <definedName name="fujtfrjtrfj">#REF!</definedName>
    <definedName name="Full">NA()</definedName>
    <definedName name="Full_Print" localSheetId="2">#REF!</definedName>
    <definedName name="Full_Print" localSheetId="1">#REF!</definedName>
    <definedName name="Full_Print">#REF!</definedName>
    <definedName name="FURNITURE10">"$#REF!.$Q$134"</definedName>
    <definedName name="FURNITURE10_72">"$#REF!.$Q$135"</definedName>
    <definedName name="FURNITURE12">"$#REF!.#REF!$#REF!"</definedName>
    <definedName name="FURNITURE12_16" localSheetId="2">#REF!</definedName>
    <definedName name="FURNITURE12_16" localSheetId="1">#REF!</definedName>
    <definedName name="FURNITURE12_16">#REF!</definedName>
    <definedName name="FURNITURE12_20" localSheetId="2">#REF!</definedName>
    <definedName name="FURNITURE12_20" localSheetId="1">#REF!</definedName>
    <definedName name="FURNITURE12_20">#REF!</definedName>
    <definedName name="FURNITURE12_24" localSheetId="2">#REF!</definedName>
    <definedName name="FURNITURE12_24" localSheetId="1">#REF!</definedName>
    <definedName name="FURNITURE12_24">#REF!</definedName>
    <definedName name="FURNITURE12_25" localSheetId="2">#REF!</definedName>
    <definedName name="FURNITURE12_25" localSheetId="1">#REF!</definedName>
    <definedName name="FURNITURE12_25">#REF!</definedName>
    <definedName name="FURNITURE12_26">"$#REF!.$R$134"</definedName>
    <definedName name="FURNITURE12_26_72">"$#REF!.$R$135"</definedName>
    <definedName name="FURNITURE12_29" localSheetId="2">#REF!</definedName>
    <definedName name="FURNITURE12_29" localSheetId="1">#REF!</definedName>
    <definedName name="FURNITURE12_29">#REF!</definedName>
    <definedName name="FURNITURE12_32" localSheetId="2">#REF!</definedName>
    <definedName name="FURNITURE12_32" localSheetId="1">#REF!</definedName>
    <definedName name="FURNITURE12_32">#REF!</definedName>
    <definedName name="FURNITURE12_49" localSheetId="2">#REF!</definedName>
    <definedName name="FURNITURE12_49" localSheetId="1">#REF!</definedName>
    <definedName name="FURNITURE12_49">#REF!</definedName>
    <definedName name="FURNITURE12_51" localSheetId="2">#REF!</definedName>
    <definedName name="FURNITURE12_51" localSheetId="1">#REF!</definedName>
    <definedName name="FURNITURE12_51">#REF!</definedName>
    <definedName name="FURNITURE12_65" localSheetId="2">#REF!</definedName>
    <definedName name="FURNITURE12_65" localSheetId="1">#REF!</definedName>
    <definedName name="FURNITURE12_65">#REF!</definedName>
    <definedName name="FURNITURE12_72">"$#REF!.#REF!$#REF!"</definedName>
    <definedName name="FURNITURE12_73" localSheetId="2">#REF!</definedName>
    <definedName name="FURNITURE12_73" localSheetId="1">#REF!</definedName>
    <definedName name="FURNITURE12_73">#REF!</definedName>
    <definedName name="FURNITURE14">"$#REF!.$#REF!#REF!"</definedName>
    <definedName name="FURNITURE14_49" localSheetId="2">#REF!</definedName>
    <definedName name="FURNITURE14_49" localSheetId="1">#REF!</definedName>
    <definedName name="FURNITURE14_49">#REF!</definedName>
    <definedName name="FURNITURE14_65" localSheetId="2">#REF!</definedName>
    <definedName name="FURNITURE14_65" localSheetId="1">#REF!</definedName>
    <definedName name="FURNITURE14_65">#REF!</definedName>
    <definedName name="FURNITURE14_72">"$#REF!.$#REF!#REF!"</definedName>
    <definedName name="FURNITURE40">"$#REF!.$U$134"</definedName>
    <definedName name="FURNITURE40_72">"$#REF!.$U$135"</definedName>
    <definedName name="FURNITURE8">"$#REF!.$#REF!#REF!"</definedName>
    <definedName name="FURNITURE8_49" localSheetId="2">#REF!</definedName>
    <definedName name="FURNITURE8_49" localSheetId="1">#REF!</definedName>
    <definedName name="FURNITURE8_49">#REF!</definedName>
    <definedName name="FURNITURE8_65" localSheetId="2">#REF!</definedName>
    <definedName name="FURNITURE8_65" localSheetId="1">#REF!</definedName>
    <definedName name="FURNITURE8_65">#REF!</definedName>
    <definedName name="FURNITURE8_72">"$#REF!.$#REF!#REF!"</definedName>
    <definedName name="fvfdgdfvf">"TOA Paint (Malaysia) Sdn Bhd"</definedName>
    <definedName name="fvff" localSheetId="2">#REF!</definedName>
    <definedName name="fvff" localSheetId="1">#REF!</definedName>
    <definedName name="fvff">#REF!</definedName>
    <definedName name="fw" hidden="1">{"'Income Statement'!$D$96:$E$101"}</definedName>
    <definedName name="fwegew2" hidden="1">{#N/A,#N/A,FALSE,"Sheet1"}</definedName>
    <definedName name="FWQFWQF">#N/A</definedName>
    <definedName name="FX" localSheetId="2">#REF!</definedName>
    <definedName name="FX" localSheetId="1">#REF!</definedName>
    <definedName name="FX">#REF!</definedName>
    <definedName name="fxgfhgj" localSheetId="2">#REF!</definedName>
    <definedName name="fxgfhgj" localSheetId="1">#REF!</definedName>
    <definedName name="fxgfhgj">#REF!</definedName>
    <definedName name="fyhj" localSheetId="2">#REF!</definedName>
    <definedName name="fyhj" localSheetId="1">#REF!</definedName>
    <definedName name="fyhj">#REF!</definedName>
    <definedName name="FYHJJHKLJ" localSheetId="2">#REF!</definedName>
    <definedName name="FYHJJHKLJ" localSheetId="1">#REF!</definedName>
    <definedName name="FYHJJHKLJ">#REF!</definedName>
    <definedName name="g">[0]!Month_REV([0]!Quarter_rev([17]Database!XFC1,1),1)</definedName>
    <definedName name="G_35">NA()</definedName>
    <definedName name="G0.000">NA()</definedName>
    <definedName name="G0.010">NA()</definedName>
    <definedName name="G0.020">NA()</definedName>
    <definedName name="G0.100">NA()</definedName>
    <definedName name="G0.110">NA()</definedName>
    <definedName name="G0.120">NA()</definedName>
    <definedName name="G1.000">NA()</definedName>
    <definedName name="G1.011">NA()</definedName>
    <definedName name="G1.021">NA()</definedName>
    <definedName name="G1.031">NA()</definedName>
    <definedName name="G1.041">NA()</definedName>
    <definedName name="G1.051">NA()</definedName>
    <definedName name="G2.000">NA()</definedName>
    <definedName name="G2.010">NA()</definedName>
    <definedName name="G2.020">NA()</definedName>
    <definedName name="G2.030">NA()</definedName>
    <definedName name="G3.000">NA()</definedName>
    <definedName name="G3.011">NA()</definedName>
    <definedName name="G3.021">NA()</definedName>
    <definedName name="G3.031">NA()</definedName>
    <definedName name="G3.041">NA()</definedName>
    <definedName name="G3.100">NA()</definedName>
    <definedName name="G3.111">NA()</definedName>
    <definedName name="G3.121">NA()</definedName>
    <definedName name="G3.131">NA()</definedName>
    <definedName name="G3.141">NA()</definedName>
    <definedName name="G3.201">NA()</definedName>
    <definedName name="G3.211">NA()</definedName>
    <definedName name="G3.221">NA()</definedName>
    <definedName name="G3.231">NA()</definedName>
    <definedName name="G3.241">NA()</definedName>
    <definedName name="G3.301">NA()</definedName>
    <definedName name="G3.311">NA()</definedName>
    <definedName name="G3.321">NA()</definedName>
    <definedName name="G3.331">NA()</definedName>
    <definedName name="G3.341">NA()</definedName>
    <definedName name="G4.000">NA()</definedName>
    <definedName name="G4.010">NA()</definedName>
    <definedName name="G4.020">NA()</definedName>
    <definedName name="G4.030">NA()</definedName>
    <definedName name="G4.040">NA()</definedName>
    <definedName name="G4.101">NA()</definedName>
    <definedName name="G4.111">NA()</definedName>
    <definedName name="G4.121">NA()</definedName>
    <definedName name="G4.131">NA()</definedName>
    <definedName name="G4.141">NA()</definedName>
    <definedName name="G4.151">NA()</definedName>
    <definedName name="G4.161">NA()</definedName>
    <definedName name="G4.171">NA()</definedName>
    <definedName name="G4.200">NA()</definedName>
    <definedName name="G4.210">NA()</definedName>
    <definedName name="G4.220">NA()</definedName>
    <definedName name="g40g40">NA()</definedName>
    <definedName name="gach">NA()</definedName>
    <definedName name="GAIN">"$#REF!.$#REF!$#REF!"</definedName>
    <definedName name="GAIN_49" localSheetId="2">#REF!</definedName>
    <definedName name="GAIN_49" localSheetId="1">#REF!</definedName>
    <definedName name="GAIN_49">#REF!</definedName>
    <definedName name="GAIN_65" localSheetId="2">#REF!</definedName>
    <definedName name="GAIN_65" localSheetId="1">#REF!</definedName>
    <definedName name="GAIN_65">#REF!</definedName>
    <definedName name="GAIN_72">"$#REF!.$#REF!$#REF!"</definedName>
    <definedName name="Gain_loss_on_disposal" localSheetId="2">#REF!</definedName>
    <definedName name="Gain_loss_on_disposal" localSheetId="1">#REF!</definedName>
    <definedName name="Gain_loss_on_disposal">#REF!</definedName>
    <definedName name="gamatc">NA()</definedName>
    <definedName name="gas">NA()</definedName>
    <definedName name="gc">NA()</definedName>
    <definedName name="GC_CT">NA()</definedName>
    <definedName name="GC_CT1">NA()</definedName>
    <definedName name="gchi">NA()</definedName>
    <definedName name="gcHT">NA()</definedName>
    <definedName name="gd">NA()</definedName>
    <definedName name="gDataRange">"$#REF!.$L$4:$L$27"</definedName>
    <definedName name="gDataRange_17" localSheetId="2">#REF!</definedName>
    <definedName name="gDataRange_17" localSheetId="1">#REF!</definedName>
    <definedName name="gDataRange_17">#REF!</definedName>
    <definedName name="gDataRange_18" localSheetId="2">#REF!</definedName>
    <definedName name="gDataRange_18" localSheetId="1">#REF!</definedName>
    <definedName name="gDataRange_18">#REF!</definedName>
    <definedName name="gDataRange_18_1" localSheetId="2">#REF!</definedName>
    <definedName name="gDataRange_18_1" localSheetId="1">#REF!</definedName>
    <definedName name="gDataRange_18_1">#REF!</definedName>
    <definedName name="gDataRange_19" localSheetId="2">#REF!</definedName>
    <definedName name="gDataRange_19" localSheetId="1">#REF!</definedName>
    <definedName name="gDataRange_19">#REF!</definedName>
    <definedName name="gDataRange_20" localSheetId="2">#REF!</definedName>
    <definedName name="gDataRange_20" localSheetId="1">#REF!</definedName>
    <definedName name="gDataRange_20">#REF!</definedName>
    <definedName name="gDataRange_22">"$#REF!.$L$4:$L$27"</definedName>
    <definedName name="gDataRange_5" localSheetId="2">#REF!</definedName>
    <definedName name="gDataRange_5" localSheetId="1">#REF!</definedName>
    <definedName name="gDataRange_5">#REF!</definedName>
    <definedName name="gDataRange_7">"$#REF!.$L$4:$L$27"</definedName>
    <definedName name="gDataRange_7_1">"$#REF!.$L$4:$L$27"</definedName>
    <definedName name="gDataRange_7_1_5" localSheetId="2">#REF!</definedName>
    <definedName name="gDataRange_7_1_5" localSheetId="1">#REF!</definedName>
    <definedName name="gDataRange_7_1_5">#REF!</definedName>
    <definedName name="gDataRange_7_5" localSheetId="2">#REF!</definedName>
    <definedName name="gDataRange_7_5" localSheetId="1">#REF!</definedName>
    <definedName name="gDataRange_7_5">#REF!</definedName>
    <definedName name="gDataRange_8">"$#REF!.$L$4:$L$27"</definedName>
    <definedName name="gDataRange_8_5" localSheetId="2">#REF!</definedName>
    <definedName name="gDataRange_8_5" localSheetId="1">#REF!</definedName>
    <definedName name="gDataRange_8_5">#REF!</definedName>
    <definedName name="gddsf" localSheetId="2">#REF!</definedName>
    <definedName name="gddsf" localSheetId="1">#REF!</definedName>
    <definedName name="gddsf">#REF!</definedName>
    <definedName name="gde" hidden="1">{"'Income Statement'!$D$96:$E$101"}</definedName>
    <definedName name="gdffdfd" localSheetId="2">#REF!</definedName>
    <definedName name="gdffdfd" localSheetId="1">#REF!</definedName>
    <definedName name="gdffdfd">#REF!</definedName>
    <definedName name="gdhdgh" localSheetId="2">#REF!</definedName>
    <definedName name="gdhdgh" localSheetId="1">#REF!</definedName>
    <definedName name="gdhdgh">#REF!</definedName>
    <definedName name="gdvdsv" localSheetId="2">#REF!</definedName>
    <definedName name="gdvdsv" localSheetId="1">#REF!</definedName>
    <definedName name="gdvdsv">#REF!</definedName>
    <definedName name="ge.conso." hidden="1">{"conso",#N/A,FALSE,"cash flow"}</definedName>
    <definedName name="gegew" localSheetId="2">#REF!</definedName>
    <definedName name="gegew" localSheetId="1">#REF!</definedName>
    <definedName name="gegew">#REF!</definedName>
    <definedName name="gerherher" localSheetId="2">#REF!</definedName>
    <definedName name="gerherher" localSheetId="1">#REF!</definedName>
    <definedName name="gerherher">#REF!</definedName>
    <definedName name="get_navsize">'[101]U-3'!$A$11:$C$256</definedName>
    <definedName name="gewgwe" localSheetId="2">#REF!</definedName>
    <definedName name="gewgwe" localSheetId="1">#REF!</definedName>
    <definedName name="gewgwe">#REF!</definedName>
    <definedName name="gf" localSheetId="2">#REF!</definedName>
    <definedName name="gf" localSheetId="1">#REF!</definedName>
    <definedName name="gf">#REF!</definedName>
    <definedName name="GFADS" localSheetId="2">#REF!</definedName>
    <definedName name="GFADS" localSheetId="1">#REF!</definedName>
    <definedName name="GFADS">#REF!</definedName>
    <definedName name="gff" localSheetId="2">#REF!</definedName>
    <definedName name="gff" localSheetId="1">#REF!</definedName>
    <definedName name="gff">#REF!</definedName>
    <definedName name="gffg" localSheetId="2">#REF!</definedName>
    <definedName name="gffg" localSheetId="1">#REF!</definedName>
    <definedName name="gffg">#REF!</definedName>
    <definedName name="gfg" localSheetId="2" hidden="1">#REF!</definedName>
    <definedName name="gfg" localSheetId="1" hidden="1">#REF!</definedName>
    <definedName name="gfg" hidden="1">#REF!</definedName>
    <definedName name="gfggfg" localSheetId="2">#REF!</definedName>
    <definedName name="gfggfg" localSheetId="1">#REF!</definedName>
    <definedName name="gfggfg">#REF!</definedName>
    <definedName name="gfgrg" localSheetId="2">#REF!</definedName>
    <definedName name="gfgrg" localSheetId="1">#REF!</definedName>
    <definedName name="gfgrg">#REF!</definedName>
    <definedName name="gfikygkyg" localSheetId="2">#REF!</definedName>
    <definedName name="gfikygkyg" localSheetId="1">#REF!</definedName>
    <definedName name="gfikygkyg">#REF!</definedName>
    <definedName name="gfnfgmngfnf" localSheetId="2">#REF!</definedName>
    <definedName name="gfnfgmngfnf" localSheetId="1">#REF!</definedName>
    <definedName name="gfnfgmngfnf">#REF!</definedName>
    <definedName name="gfngfgn" localSheetId="2">#REF!</definedName>
    <definedName name="gfngfgn" localSheetId="1">#REF!</definedName>
    <definedName name="gfngfgn">#REF!</definedName>
    <definedName name="gfqgeqg">#N/A</definedName>
    <definedName name="gfrgregr" localSheetId="2">#REF!</definedName>
    <definedName name="gfrgregr" localSheetId="1">#REF!</definedName>
    <definedName name="gfrgregr">#REF!</definedName>
    <definedName name="gg" hidden="1">{#N/A,#N/A,FALSE,"Cover";#N/A,#N/A,FALSE,"Assumptions";#N/A,#N/A,FALSE,"Ratios";#N/A,#N/A,FALSE,"P&amp;L";#N/A,#N/A,FALSE,"CF";#N/A,#N/A,FALSE,"BS";#N/A,#N/A,FALSE,"Revenues";#N/A,#N/A,FALSE,"Costs";#N/A,#N/A,FALSE,"Capex";#N/A,#N/A,FALSE,"Debt"}</definedName>
    <definedName name="ggdsg" localSheetId="2">#REF!</definedName>
    <definedName name="ggdsg" localSheetId="1">#REF!</definedName>
    <definedName name="ggdsg">#REF!</definedName>
    <definedName name="ggf" localSheetId="2">#REF!</definedName>
    <definedName name="ggf" localSheetId="1">#REF!</definedName>
    <definedName name="ggf">#REF!</definedName>
    <definedName name="ggg" localSheetId="2">#REF!</definedName>
    <definedName name="ggg" localSheetId="1">#REF!</definedName>
    <definedName name="ggg">#REF!</definedName>
    <definedName name="gggg">'[49]200-110'!$H$16</definedName>
    <definedName name="ggggg" localSheetId="2">#REF!</definedName>
    <definedName name="ggggg" localSheetId="1">#REF!</definedName>
    <definedName name="ggggg">#REF!</definedName>
    <definedName name="gggggf">[4]เงินกู้ธนชาติ!$G$2</definedName>
    <definedName name="gggggggg" localSheetId="2">#REF!</definedName>
    <definedName name="gggggggg" localSheetId="1">#REF!</definedName>
    <definedName name="gggggggg">#REF!</definedName>
    <definedName name="gggt" localSheetId="2">#REF!</definedName>
    <definedName name="gggt" localSheetId="1">#REF!</definedName>
    <definedName name="gggt">#REF!</definedName>
    <definedName name="ggs" localSheetId="2">#REF!</definedName>
    <definedName name="ggs" localSheetId="1">#REF!</definedName>
    <definedName name="ggs">#REF!</definedName>
    <definedName name="gguu">#N/A</definedName>
    <definedName name="gh" localSheetId="2">#REF!</definedName>
    <definedName name="gh" localSheetId="1">#REF!</definedName>
    <definedName name="gh">#REF!</definedName>
    <definedName name="GHGHJ" hidden="1">{#N/A,#N/A,FALSE,"Aa-Ab";#N/A,#N/A,FALSE,"A03";#N/A,#N/A,FALSE,"A03a_A07a";#N/A,#N/A,FALSE,"A04a";#N/A,#N/A,FALSE,"A05a";#N/A,#N/A,FALSE,"A08.02-03-04";#N/A,#N/A,FALSE,"A08a2-3";#N/A,#N/A,FALSE,"A08.05";#N/A,#N/A,FALSE,"A09a";#N/A,#N/A,FALSE,"A13.01";#N/A,#N/A,FALSE,"A16a";#N/A,#N/A,FALSE,"A16b";#N/A,#N/A,FALSE,"A16da";#N/A,#N/A,FALSE,"A16i 1";#N/A,#N/A,FALSE,"A26.01-02";#N/A,#N/A,FALSE,"A32.03";#N/A,#N/A,FALSE,"A32.04a";#N/A,#N/A,FALSE,"A33.01";#N/A,#N/A,FALSE,"A33.02";#N/A,#N/A,FALSE,"A36";#N/A,#N/A,FALSE,"A37.01-03";#N/A,#N/A,FALSE,"A41"}</definedName>
    <definedName name="ghngfngfnm" localSheetId="2">#REF!</definedName>
    <definedName name="ghngfngfnm" localSheetId="1">#REF!</definedName>
    <definedName name="ghngfngfnm">#REF!</definedName>
    <definedName name="gia">NA()</definedName>
    <definedName name="gia_tien">NA()</definedName>
    <definedName name="gia_tien_BTN">NA()</definedName>
    <definedName name="giaca">NA()</definedName>
    <definedName name="giacong">NA()</definedName>
    <definedName name="giacong_35">NA()</definedName>
    <definedName name="gica_bq">NA()</definedName>
    <definedName name="gica_bq_35">NA()</definedName>
    <definedName name="gica_bv">NA()</definedName>
    <definedName name="gica_bv_35">NA()</definedName>
    <definedName name="gica_ck">NA()</definedName>
    <definedName name="gica_ck_35">NA()</definedName>
    <definedName name="gica_d1">NA()</definedName>
    <definedName name="gica_d1_35">NA()</definedName>
    <definedName name="gica_d2">NA()</definedName>
    <definedName name="gica_d2_35">NA()</definedName>
    <definedName name="gica_d3">NA()</definedName>
    <definedName name="gica_d3_35">NA()</definedName>
    <definedName name="gica_dl">NA()</definedName>
    <definedName name="gica_dl_35">NA()</definedName>
    <definedName name="gica_kcs">NA()</definedName>
    <definedName name="gica_kcs_35">NA()</definedName>
    <definedName name="gica_nb">NA()</definedName>
    <definedName name="gica_nb_35">NA()</definedName>
    <definedName name="gica_ngio">NA()</definedName>
    <definedName name="gica_ngio_35">NA()</definedName>
    <definedName name="gica_nv">NA()</definedName>
    <definedName name="gica_nv_35">NA()</definedName>
    <definedName name="gica_t3">NA()</definedName>
    <definedName name="gica_t3_35">NA()</definedName>
    <definedName name="gica_t4">NA()</definedName>
    <definedName name="gica_t4_35">NA()</definedName>
    <definedName name="gica_t5">NA()</definedName>
    <definedName name="gica_t5_35">NA()</definedName>
    <definedName name="gica_t6">NA()</definedName>
    <definedName name="gica_t6_35">NA()</definedName>
    <definedName name="gica_tc">NA()</definedName>
    <definedName name="gica_tc_35">NA()</definedName>
    <definedName name="gica_tm">NA()</definedName>
    <definedName name="gica_tm_35">NA()</definedName>
    <definedName name="gica_vs">NA()</definedName>
    <definedName name="gica_vs_35">NA()</definedName>
    <definedName name="gica_xh">NA()</definedName>
    <definedName name="gica_xh_35">NA()</definedName>
    <definedName name="GIG" hidden="1">{#N/A,#N/A,FALSE,"Sheet1"}</definedName>
    <definedName name="gio_bq">NA()</definedName>
    <definedName name="gio_bq_35">NA()</definedName>
    <definedName name="gio_d1">NA()</definedName>
    <definedName name="gio_d1_35">NA()</definedName>
    <definedName name="gio_d2">NA()</definedName>
    <definedName name="gio_d2_35">NA()</definedName>
    <definedName name="gio_d3">NA()</definedName>
    <definedName name="gio_d3_35">NA()</definedName>
    <definedName name="gio_dl">NA()</definedName>
    <definedName name="gio_dl_35">NA()</definedName>
    <definedName name="gio_kcs">NA()</definedName>
    <definedName name="gio_kcs_35">NA()</definedName>
    <definedName name="gio_ngio">NA()</definedName>
    <definedName name="gio_ngio_35">NA()</definedName>
    <definedName name="gio_t3">NA()</definedName>
    <definedName name="gio_t3_35">NA()</definedName>
    <definedName name="gio_t4">NA()</definedName>
    <definedName name="gio_t4_35">NA()</definedName>
    <definedName name="gio_t5">NA()</definedName>
    <definedName name="gio_t5_35">NA()</definedName>
    <definedName name="gio_t6">NA()</definedName>
    <definedName name="gio_t6_35">NA()</definedName>
    <definedName name="gio_vs">NA()</definedName>
    <definedName name="gio_vs_35">NA()</definedName>
    <definedName name="gio_xh">NA()</definedName>
    <definedName name="gio_xh_35">NA()</definedName>
    <definedName name="GJ" hidden="1">{"'Income Statement'!$D$96:$E$101"}</definedName>
    <definedName name="GJHMB" hidden="1">{#N/A,#N/A,FALSE,"Aa-Ab";#N/A,#N/A,FALSE,"A03";#N/A,#N/A,FALSE,"A03a_A07a";#N/A,#N/A,FALSE,"A04a";#N/A,#N/A,FALSE,"A05a";#N/A,#N/A,FALSE,"A08.02-03-04";#N/A,#N/A,FALSE,"A08a2-3";#N/A,#N/A,FALSE,"A08.05";#N/A,#N/A,FALSE,"A09a";#N/A,#N/A,FALSE,"A13.01";#N/A,#N/A,FALSE,"A16a";#N/A,#N/A,FALSE,"A16b";#N/A,#N/A,FALSE,"A16da";#N/A,#N/A,FALSE,"A16i 1";#N/A,#N/A,FALSE,"A26.01-02";#N/A,#N/A,FALSE,"A32.03";#N/A,#N/A,FALSE,"A32.04a";#N/A,#N/A,FALSE,"A33.01";#N/A,#N/A,FALSE,"A33.02";#N/A,#N/A,FALSE,"A36";#N/A,#N/A,FALSE,"A37.01-03";#N/A,#N/A,FALSE,"A41"}</definedName>
    <definedName name="GJJHJ" hidden="1">{#N/A,#N/A,FALSE,"Aa-Ab";#N/A,#N/A,FALSE,"A03";#N/A,#N/A,FALSE,"A03a_A07a";#N/A,#N/A,FALSE,"A04a";#N/A,#N/A,FALSE,"A05a";#N/A,#N/A,FALSE,"A08.02-03-04";#N/A,#N/A,FALSE,"A08a2-3";#N/A,#N/A,FALSE,"A08.05";#N/A,#N/A,FALSE,"A09a";#N/A,#N/A,FALSE,"A13.01";#N/A,#N/A,FALSE,"A16a";#N/A,#N/A,FALSE,"A16b";#N/A,#N/A,FALSE,"A16da";#N/A,#N/A,FALSE,"A16i 1";#N/A,#N/A,FALSE,"A26.01-02";#N/A,#N/A,FALSE,"A32.03";#N/A,#N/A,FALSE,"A32.04a";#N/A,#N/A,FALSE,"A33.01";#N/A,#N/A,FALSE,"A33.02";#N/A,#N/A,FALSE,"A36";#N/A,#N/A,FALSE,"A37.01-03";#N/A,#N/A,FALSE,"A41"}</definedName>
    <definedName name="gjntrjt" localSheetId="2">#REF!</definedName>
    <definedName name="gjntrjt" localSheetId="1">#REF!</definedName>
    <definedName name="gjntrjt">#REF!</definedName>
    <definedName name="gkgjklj" localSheetId="2">#REF!</definedName>
    <definedName name="gkgjklj" localSheetId="1">#REF!</definedName>
    <definedName name="gkgjklj">#REF!</definedName>
    <definedName name="gkgkgu" localSheetId="2">#REF!</definedName>
    <definedName name="gkgkgu" localSheetId="1">#REF!</definedName>
    <definedName name="gkgkgu">#REF!</definedName>
    <definedName name="gkgku" localSheetId="2">#REF!</definedName>
    <definedName name="gkgku" localSheetId="1">#REF!</definedName>
    <definedName name="gkgku">#REF!</definedName>
    <definedName name="gkk" localSheetId="2">#REF!</definedName>
    <definedName name="gkk" localSheetId="1">#REF!</definedName>
    <definedName name="gkk">#REF!</definedName>
    <definedName name="gklgkt" localSheetId="2">#REF!</definedName>
    <definedName name="gklgkt" localSheetId="1">#REF!</definedName>
    <definedName name="gklgkt">#REF!</definedName>
    <definedName name="gklgulu" localSheetId="2">#REF!</definedName>
    <definedName name="gklgulu" localSheetId="1">#REF!</definedName>
    <definedName name="gklgulu">#REF!</definedName>
    <definedName name="gklgylkgtkl" localSheetId="2">#REF!</definedName>
    <definedName name="gklgylkgtkl" localSheetId="1">#REF!</definedName>
    <definedName name="gklgylkgtkl">#REF!</definedName>
    <definedName name="gklgyuktkl" localSheetId="2">#REF!</definedName>
    <definedName name="gklgyuktkl" localSheetId="1">#REF!</definedName>
    <definedName name="gklgyuktkl">#REF!</definedName>
    <definedName name="gkllgu" localSheetId="2">#REF!</definedName>
    <definedName name="gkllgu" localSheetId="1">#REF!</definedName>
    <definedName name="gkllgu">#REF!</definedName>
    <definedName name="gl3p">NA()</definedName>
    <definedName name="gld">NA()</definedName>
    <definedName name="glgyukltylkt" localSheetId="2">#REF!</definedName>
    <definedName name="glgyukltylkt" localSheetId="1">#REF!</definedName>
    <definedName name="glgyukltylkt">#REF!</definedName>
    <definedName name="glkuluyl" localSheetId="2">#REF!</definedName>
    <definedName name="glkuluyl" localSheetId="1">#REF!</definedName>
    <definedName name="glkuluyl">#REF!</definedName>
    <definedName name="gllhlhjl" localSheetId="2">#REF!</definedName>
    <definedName name="gllhlhjl" localSheetId="1">#REF!</definedName>
    <definedName name="gllhlhjl">#REF!</definedName>
    <definedName name="GM" localSheetId="2">#REF!</definedName>
    <definedName name="GM" localSheetId="1">#REF!</definedName>
    <definedName name="GM">#REF!</definedName>
    <definedName name="Go">NA()</definedName>
    <definedName name="GoAssetChart">#N/A</definedName>
    <definedName name="GoBack">[69]!GoBack</definedName>
    <definedName name="GoBalanceSheet">#N/A</definedName>
    <definedName name="goc">NA()</definedName>
    <definedName name="goc_35">NA()</definedName>
    <definedName name="Goc32x3">NA()</definedName>
    <definedName name="Goc35x3">NA()</definedName>
    <definedName name="Goc40x4">NA()</definedName>
    <definedName name="Goc45x4">NA()</definedName>
    <definedName name="Goc50x5">NA()</definedName>
    <definedName name="Goc63x6">NA()</definedName>
    <definedName name="Goc75x6">NA()</definedName>
    <definedName name="GoCashFlow">#N/A</definedName>
    <definedName name="gochong">NA()</definedName>
    <definedName name="GoData">#N/A</definedName>
    <definedName name="GoIncomeChart">#N/A</definedName>
    <definedName name="GOP" hidden="1">{#N/A,#N/A,FALSE,"Sheet1"}</definedName>
    <definedName name="GOT" hidden="1">{#N/A,#N/A,FALSE,"Sheet1"}</definedName>
    <definedName name="GP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GP_Percent">NA()</definedName>
    <definedName name="GP_Value">NA()</definedName>
    <definedName name="GPPercent">NA()</definedName>
    <definedName name="GPT_GROUNDING_PT">NA()</definedName>
    <definedName name="GPT_GROUNDING_PT_35">NA()</definedName>
    <definedName name="gr" localSheetId="2">#REF!</definedName>
    <definedName name="gr" localSheetId="1">#REF!</definedName>
    <definedName name="gr">#REF!</definedName>
    <definedName name="Grade" localSheetId="2">#REF!</definedName>
    <definedName name="Grade" localSheetId="1">#REF!</definedName>
    <definedName name="Grade">#REF!</definedName>
    <definedName name="Grade__06" localSheetId="2">#REF!</definedName>
    <definedName name="Grade__06" localSheetId="1">#REF!</definedName>
    <definedName name="Grade__06">#REF!</definedName>
    <definedName name="gregregreg" localSheetId="2">#REF!</definedName>
    <definedName name="gregregreg" localSheetId="1">#REF!</definedName>
    <definedName name="gregregreg">#REF!</definedName>
    <definedName name="grewghrwh">#N/A</definedName>
    <definedName name="grgregfre" localSheetId="2">#REF!</definedName>
    <definedName name="grgregfre" localSheetId="1">#REF!</definedName>
    <definedName name="grgregfre">#REF!</definedName>
    <definedName name="grgrger" localSheetId="2">#REF!</definedName>
    <definedName name="grgrger" localSheetId="1">#REF!</definedName>
    <definedName name="grgrger">#REF!</definedName>
    <definedName name="GROOM" localSheetId="2">#REF!</definedName>
    <definedName name="GROOM" localSheetId="1">#REF!</definedName>
    <definedName name="GROOM">#REF!</definedName>
    <definedName name="Group_cust_paid" localSheetId="2">#REF!</definedName>
    <definedName name="Group_cust_paid" localSheetId="1">#REF!</definedName>
    <definedName name="Group_cust_paid">#REF!</definedName>
    <definedName name="Group_Cust_UPC01" localSheetId="2">#REF!</definedName>
    <definedName name="Group_Cust_UPC01" localSheetId="1">#REF!</definedName>
    <definedName name="Group_Cust_UPC01">#REF!</definedName>
    <definedName name="GROUP02" localSheetId="2">#REF!</definedName>
    <definedName name="GROUP02" localSheetId="1">#REF!</definedName>
    <definedName name="GROUP02">#REF!</definedName>
    <definedName name="GROUP04" localSheetId="2">#REF!</definedName>
    <definedName name="GROUP04" localSheetId="1">#REF!</definedName>
    <definedName name="GROUP04">#REF!</definedName>
    <definedName name="GRP" localSheetId="2">#REF!</definedName>
    <definedName name="GRP" localSheetId="1">#REF!</definedName>
    <definedName name="GRP">#REF!</definedName>
    <definedName name="gsgsg" localSheetId="2">#REF!</definedName>
    <definedName name="gsgsg" localSheetId="1">#REF!</definedName>
    <definedName name="gsgsg">#REF!</definedName>
    <definedName name="gtc">NA()</definedName>
    <definedName name="gtfhtfhfth" localSheetId="2">#REF!</definedName>
    <definedName name="gtfhtfhfth" localSheetId="1">#REF!</definedName>
    <definedName name="gtfhtfhfth">#REF!</definedName>
    <definedName name="gtgt" localSheetId="2">#REF!</definedName>
    <definedName name="gtgt" localSheetId="1">#REF!</definedName>
    <definedName name="gtgt">#REF!</definedName>
    <definedName name="gtlgulkgtul" localSheetId="2">#REF!</definedName>
    <definedName name="gtlgulkgtul" localSheetId="1">#REF!</definedName>
    <definedName name="gtlgulkgtul">#REF!</definedName>
    <definedName name="gtrfr" localSheetId="2">#REF!</definedName>
    <definedName name="gtrfr" localSheetId="1">#REF!</definedName>
    <definedName name="gtrfr">#REF!</definedName>
    <definedName name="gtshdfjg" localSheetId="2">#REF!</definedName>
    <definedName name="gtshdfjg" localSheetId="1">#REF!</definedName>
    <definedName name="gtshdfjg">#REF!</definedName>
    <definedName name="gtwrrw">#N/A</definedName>
    <definedName name="GTXL">NA()</definedName>
    <definedName name="guestroom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gukguk" localSheetId="2">#REF!</definedName>
    <definedName name="gukguk" localSheetId="1">#REF!</definedName>
    <definedName name="gukguk">#REF!</definedName>
    <definedName name="gv">NA()</definedName>
    <definedName name="gvl">NA()</definedName>
    <definedName name="GW" localSheetId="2">#REF!</definedName>
    <definedName name="GW" localSheetId="1">#REF!</definedName>
    <definedName name="GW">#REF!</definedName>
    <definedName name="gwrgwrg" localSheetId="2">#REF!</definedName>
    <definedName name="gwrgwrg" localSheetId="1">#REF!</definedName>
    <definedName name="gwrgwrg">#REF!</definedName>
    <definedName name="gxm">NA()</definedName>
    <definedName name="h" hidden="1">{#N/A,#N/A,FALSE,"Cover";#N/A,#N/A,FALSE,"Assumptions";#N/A,#N/A,FALSE,"Ratios";#N/A,#N/A,FALSE,"P&amp;L";#N/A,#N/A,FALSE,"CF";#N/A,#N/A,FALSE,"BS";#N/A,#N/A,FALSE,"Revenues";#N/A,#N/A,FALSE,"Costs";#N/A,#N/A,FALSE,"Capex";#N/A,#N/A,FALSE,"Debt"}</definedName>
    <definedName name="h_72">"'file://Mindy//Jhb2_gen_mal_3/AabsData/DATA/CLIENT/Tan358/Ye01/31.12.01/09-AWPs/Tan358-awp.xls'#$'61 HR'.$#REF!$#REF!"</definedName>
    <definedName name="H0.001">NA()</definedName>
    <definedName name="H0.011">NA()</definedName>
    <definedName name="H0.021">NA()</definedName>
    <definedName name="H0.031">NA()</definedName>
    <definedName name="Ha">NA()</definedName>
    <definedName name="haksh" localSheetId="2">#REF!</definedName>
    <definedName name="haksh" localSheetId="1">#REF!</definedName>
    <definedName name="haksh">#REF!</definedName>
    <definedName name="HALF">'[102]5.PA PL'!$HM$7:$HR$103</definedName>
    <definedName name="hanixn811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hanxin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hanxin1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HCM">NA()</definedName>
    <definedName name="hd" localSheetId="2">#REF!</definedName>
    <definedName name="hd" localSheetId="1">#REF!</definedName>
    <definedName name="hd">#REF!</definedName>
    <definedName name="HDCCT">NA()</definedName>
    <definedName name="HDCD">NA()</definedName>
    <definedName name="hdfhh" localSheetId="2">#REF!</definedName>
    <definedName name="hdfhh" localSheetId="1">#REF!</definedName>
    <definedName name="hdfhh">#REF!</definedName>
    <definedName name="hdrtuyduj" localSheetId="2">#REF!</definedName>
    <definedName name="hdrtuyduj" localSheetId="1">#REF!</definedName>
    <definedName name="hdrtuyduj">#REF!</definedName>
    <definedName name="Heä_soá_laép_xaø_H">1.7</definedName>
    <definedName name="heä_soá_sình_laày">NA()</definedName>
    <definedName name="Header" localSheetId="2">#REF!</definedName>
    <definedName name="Header" localSheetId="1">#REF!</definedName>
    <definedName name="Header">#REF!</definedName>
    <definedName name="Header_Row" localSheetId="2">ROW(#REF!)</definedName>
    <definedName name="Header_Row" localSheetId="1">ROW(#REF!)</definedName>
    <definedName name="Header_Row">ROW(#REF!)</definedName>
    <definedName name="Heading" localSheetId="2">#REF!</definedName>
    <definedName name="Heading" localSheetId="1">#REF!</definedName>
    <definedName name="Heading">#REF!</definedName>
    <definedName name="HERHF" localSheetId="2">#REF!</definedName>
    <definedName name="HERHF" localSheetId="1">#REF!</definedName>
    <definedName name="HERHF">#REF!</definedName>
    <definedName name="hfthdh" localSheetId="2">#REF!</definedName>
    <definedName name="hfthdh" localSheetId="1">#REF!</definedName>
    <definedName name="hfthdh">#REF!</definedName>
    <definedName name="hg" localSheetId="2">#REF!</definedName>
    <definedName name="hg" localSheetId="1">#REF!</definedName>
    <definedName name="hg">#REF!</definedName>
    <definedName name="hgdjdhu" localSheetId="2">#REF!</definedName>
    <definedName name="hgdjdhu" localSheetId="1">#REF!</definedName>
    <definedName name="hgdjdhu">#REF!</definedName>
    <definedName name="hgfgy" hidden="1">{"Book Income",#N/A,FALSE,"B&amp;T";"Taxable Income",#N/A,FALSE,"B&amp;T"}</definedName>
    <definedName name="hgfhfhgf" localSheetId="2">#REF!</definedName>
    <definedName name="hgfhfhgf" localSheetId="1">#REF!</definedName>
    <definedName name="hgfhfhgf">#REF!</definedName>
    <definedName name="hgfhfs" localSheetId="2">#REF!</definedName>
    <definedName name="hgfhfs" localSheetId="1">#REF!</definedName>
    <definedName name="hgfhfs">#REF!</definedName>
    <definedName name="hggj">#N/A</definedName>
    <definedName name="hgregref" localSheetId="2">#REF!</definedName>
    <definedName name="hgregref" localSheetId="1">#REF!</definedName>
    <definedName name="hgregref">#REF!</definedName>
    <definedName name="hh" hidden="1">{"conso",#N/A,FALSE,"cash flow"}</definedName>
    <definedName name="HH15HT">NA()</definedName>
    <definedName name="HH16HT">NA()</definedName>
    <definedName name="HH19HT">NA()</definedName>
    <definedName name="HH20HT">NA()</definedName>
    <definedName name="hhcv">NA()</definedName>
    <definedName name="hhda4x6">NA()</definedName>
    <definedName name="hhdfh" localSheetId="2">#REF!</definedName>
    <definedName name="hhdfh" localSheetId="1">#REF!</definedName>
    <definedName name="hhdfh">#REF!</definedName>
    <definedName name="hhfhdhd" localSheetId="2">#REF!</definedName>
    <definedName name="hhfhdhd" localSheetId="1">#REF!</definedName>
    <definedName name="hhfhdhd">#REF!</definedName>
    <definedName name="hhg" localSheetId="2">#REF!</definedName>
    <definedName name="hhg" localSheetId="1">#REF!</definedName>
    <definedName name="hhg">#REF!</definedName>
    <definedName name="hhh" localSheetId="2">#REF!</definedName>
    <definedName name="hhh" localSheetId="1">#REF!</definedName>
    <definedName name="hhh">#REF!</definedName>
    <definedName name="hhhh" localSheetId="2">#REF!</definedName>
    <definedName name="hhhh" localSheetId="1">#REF!</definedName>
    <definedName name="hhhh">#REF!</definedName>
    <definedName name="hhhhhh" localSheetId="2">#REF!</definedName>
    <definedName name="hhhhhh" localSheetId="1">#REF!</definedName>
    <definedName name="hhhhhh">#REF!</definedName>
    <definedName name="hhjjjj" localSheetId="2">#REF!</definedName>
    <definedName name="hhjjjj" localSheetId="1">#REF!</definedName>
    <definedName name="hhjjjj">#REF!</definedName>
    <definedName name="hhkljhkhjghgf" localSheetId="2">#REF!</definedName>
    <definedName name="hhkljhkhjghgf" localSheetId="1">#REF!</definedName>
    <definedName name="hhkljhkhjghgf">#REF!</definedName>
    <definedName name="hhth" localSheetId="2">#REF!</definedName>
    <definedName name="hhth" localSheetId="1">#REF!</definedName>
    <definedName name="hhth">#REF!</definedName>
    <definedName name="hhxm">NA()</definedName>
    <definedName name="hhy" localSheetId="2">#REF!</definedName>
    <definedName name="hhy" localSheetId="1">#REF!</definedName>
    <definedName name="hhy">#REF!</definedName>
    <definedName name="hhyyh" localSheetId="2">#REF!</definedName>
    <definedName name="hhyyh" localSheetId="1">#REF!</definedName>
    <definedName name="hhyyh">#REF!</definedName>
    <definedName name="hidedata" localSheetId="2">#REF!</definedName>
    <definedName name="hidedata" localSheetId="1">#REF!</definedName>
    <definedName name="hidedata">#REF!</definedName>
    <definedName name="hien">NA()</definedName>
    <definedName name="hii">#N/A</definedName>
    <definedName name="hijo" hidden="1">{"'Eng (page2)'!$A$1:$D$52"}</definedName>
    <definedName name="HIP" hidden="1">{#N/A,#N/A,FALSE,"Sheet1"}</definedName>
    <definedName name="hitech" localSheetId="2" hidden="1">#REF!</definedName>
    <definedName name="hitech" localSheetId="1" hidden="1">#REF!</definedName>
    <definedName name="hitech" hidden="1">#REF!</definedName>
    <definedName name="HJHJG" hidden="1">{#N/A,#N/A,FALSE,"Aa-Ab";#N/A,#N/A,FALSE,"A03";#N/A,#N/A,FALSE,"A03a_A07a";#N/A,#N/A,FALSE,"A04a";#N/A,#N/A,FALSE,"A05a";#N/A,#N/A,FALSE,"A08.02-03-04";#N/A,#N/A,FALSE,"A08a2-3";#N/A,#N/A,FALSE,"A08.05";#N/A,#N/A,FALSE,"A09a";#N/A,#N/A,FALSE,"A13.01";#N/A,#N/A,FALSE,"A16a";#N/A,#N/A,FALSE,"A16b";#N/A,#N/A,FALSE,"A16da";#N/A,#N/A,FALSE,"A16i 1";#N/A,#N/A,FALSE,"A26.01-02";#N/A,#N/A,FALSE,"A32.03";#N/A,#N/A,FALSE,"A32.04a";#N/A,#N/A,FALSE,"A33.01";#N/A,#N/A,FALSE,"A33.02";#N/A,#N/A,FALSE,"A36";#N/A,#N/A,FALSE,"A37.01-03";#N/A,#N/A,FALSE,"A41"}</definedName>
    <definedName name="hjhjhj" localSheetId="2">#REF!</definedName>
    <definedName name="hjhjhj" localSheetId="1">#REF!</definedName>
    <definedName name="hjhjhj">#REF!</definedName>
    <definedName name="hjj" localSheetId="2">#REF!</definedName>
    <definedName name="hjj" localSheetId="1">#REF!</definedName>
    <definedName name="hjj">#REF!</definedName>
    <definedName name="hjk" localSheetId="2" hidden="1">#REF!</definedName>
    <definedName name="hjk" localSheetId="1" hidden="1">#REF!</definedName>
    <definedName name="hjk" hidden="1">#REF!</definedName>
    <definedName name="HK" localSheetId="2">#REF!</definedName>
    <definedName name="HK" localSheetId="1">#REF!</definedName>
    <definedName name="HK">#REF!</definedName>
    <definedName name="hkghkghk" localSheetId="2">#REF!</definedName>
    <definedName name="hkghkghk" localSheetId="1">#REF!</definedName>
    <definedName name="hkghkghk">#REF!</definedName>
    <definedName name="hkjh" hidden="1">{"cashflow",#N/A,FALSE,"cash flow"}</definedName>
    <definedName name="hlhlhlu" localSheetId="2">#REF!</definedName>
    <definedName name="hlhlhlu" localSheetId="1">#REF!</definedName>
    <definedName name="hlhlhlu">#REF!</definedName>
    <definedName name="hlhujlhlu" localSheetId="2">#REF!</definedName>
    <definedName name="hlhujlhlu" localSheetId="1">#REF!</definedName>
    <definedName name="hlhujlhlu">#REF!</definedName>
    <definedName name="hn">NA()</definedName>
    <definedName name="hochiminh">NA()</definedName>
    <definedName name="HOME_MANP">NA()</definedName>
    <definedName name="HOME_MANP_35">NA()</definedName>
    <definedName name="HOMEOFFICE_COST">NA()</definedName>
    <definedName name="HOMEOFFICE_COST_35">NA()</definedName>
    <definedName name="HOP" hidden="1">{#N/A,#N/A,FALSE,"Sheet1"}</definedName>
    <definedName name="HP" localSheetId="2">#REF!</definedName>
    <definedName name="HP" localSheetId="1">#REF!</definedName>
    <definedName name="HP">#REF!</definedName>
    <definedName name="hp11_25">"'file://LIEH/JobOnHand/IndexFurniture 06/WeltaxcompPY.xls'#$AFA.$#REF!$#REF!"</definedName>
    <definedName name="hp11_72">"'file://MINDY/JobOnHand/IndexFurniture 06/WeltaxcompPY.xls'#$AFA.$#REF!$#REF!"</definedName>
    <definedName name="hp2_1">"'file://Jb003/assurance/MY Orchids_01/WeltaxcompPY.xls'#$AFA.$#REF!$#REF!"</definedName>
    <definedName name="hp2_1_1">"'file://Jb003/assurance/MY Orchids_01/WeltaxcompPY.xls'#$AFA.$#REF!$#REF!"</definedName>
    <definedName name="hp2_10">"'file://NIL-YXRA5HG0HP5/Company/Assurance/AAA/YEAR 2004/Sengair 04/WeltaxcompPY.xls'#$AFA.$#REF!$#REF!"</definedName>
    <definedName name="hp2_10_1">"'file://NIL-YXRA5HG0HP5/Company/Assurance/AAA/YEAR 2004/Sengair 04/WeltaxcompPY.xls'#$AFA.$#REF!$#REF!"</definedName>
    <definedName name="hp2_10_72">"'file:///A:/WeltaxcompPY.xls'#$AFA.$#REF!$#REF!"</definedName>
    <definedName name="hp2_11">"'file:///A:/WeltaxcompPY.xls'#$AFA.$#REF!$#REF!"</definedName>
    <definedName name="hp2_13">"'file:///A:/WeltaxcompPY.xls'#$AFA.$#REF!$#REF!"</definedName>
    <definedName name="hp2_13_1">"'file:///A:/WeltaxcompPY.xls'#$AFA.$#REF!$#REF!"</definedName>
    <definedName name="hp2_13_72">"'file://JB2/Company/Assurance/QuanCheng_05/WeltaxcompPY.xls'#$AFA.$#REF!$#REF!"</definedName>
    <definedName name="hp2_15">"'file://JB2/Company/Assurance/QuanCheng_05/WeltaxcompPY.xls'#$AFA.$#REF!$#REF!"</definedName>
    <definedName name="hp2_15_1">"'file://JB2/Company/Assurance/QuanCheng_05/WeltaxcompPY.xls'#$AFA.$#REF!$#REF!"</definedName>
    <definedName name="hp2_16">"'file:///A:/WeltaxcompPY.xls'#$AFA.$#REF!$#REF!"</definedName>
    <definedName name="hp2_16_1">"'file:///A:/WeltaxcompPY.xls'#$AFA.$#REF!$#REF!"</definedName>
    <definedName name="hp2_16_72">"'file://JULIE/Assurance/Company/Assurance/LifetimeDiscovery\'05/WeltaxcompPY.xls'#$AFA.$#REF!$#REF!"</definedName>
    <definedName name="hp2_17">"'file:///A:/WeltaxcompPY.xls'#$AFA.$#REF!$#REF!"</definedName>
    <definedName name="hp2_17_1">"'file:///A:/WeltaxcompPY.xls'#$AFA.$#REF!$#REF!"</definedName>
    <definedName name="hp2_18">"'file:///A:/WeltaxcompPY.xls'#$AFA.$#REF!$#REF!"</definedName>
    <definedName name="hp2_18_1">"'file:///A:/WeltaxcompPY.xls'#$AFA.$#REF!$#REF!"</definedName>
    <definedName name="hp2_19">"'file:///A:/WeltaxcompPY.xls'#$AFA.$#REF!$#REF!"</definedName>
    <definedName name="hp2_19_72">"'file://JULIE/Assurance/Company/Assurance/LifetimeDiscovery\'05/WeltaxcompPY.xls'#$AFA.$#REF!$#REF!"</definedName>
    <definedName name="hp2_20">"'file:///A:/WeltaxcompPY.xls'#$AFA.$#REF!$#REF!"</definedName>
    <definedName name="hp2_20_1">"'file:///A:/WeltaxcompPY.xls'#$AFA.$#REF!$#REF!"</definedName>
    <definedName name="hp2_21">"'file:///A:/WeltaxcompPY.xls'#$AFA.$#REF!$#REF!"</definedName>
    <definedName name="hp2_22">"'file:///A:/WeltaxcompPY.xls'#$AFA.$#REF!$#REF!"</definedName>
    <definedName name="hp2_22_72">"'file://Pentiumiii550/workstation/Documents and Settings/User/Desktop/Sengair_06/WeltaxcompPY.xls'#$AFA.$#REF!$#REF!"</definedName>
    <definedName name="hp2_25">"'file:///A:/WeltaxcompPY.xls'#$AFA.$#REF!$#REF!"</definedName>
    <definedName name="hp2_25_1">"'file:///A:/WeltaxcompPY.xls'#$AFA.$#REF!$#REF!"</definedName>
    <definedName name="hp2_25_72">"'file://NIL-YXRA5HG0HP5/Company/Assurance/SinoMalay 04/WeltaxcompPY.xls'#$AFA.$#REF!$#REF!"</definedName>
    <definedName name="hp2_26_1">"'file://Mindy/workstation/Assurance/YEAR 2006/Sengair_06/WeltaxcompPY.xls'#$AFA.$#REF!$#REF!"</definedName>
    <definedName name="hp2_27">"'file:///A:/WeltaxcompPY.xls'#$AFA.$#REF!$#REF!"</definedName>
    <definedName name="hp2_28">"'file:///A:/WeltaxcompPY.xls'#$AFA.$#REF!$#REF!"</definedName>
    <definedName name="hp2_28_72">"'file://MINDY/JobOnHand/Assurance/RedFox_06/WeltaxcompPY.xls'#$AFA.$#REF!$#REF!"</definedName>
    <definedName name="hp2_29">"'file:///A:/WeltaxcompPY.xls'#$AFA.$#REF!$#REF!"</definedName>
    <definedName name="hp2_29_1">"'file:///A:/WeltaxcompPY.xls'#$AFA.$#REF!$#REF!"</definedName>
    <definedName name="hp2_3">"'file://Jb003/assurance/MY Orchids_01/WeltaxcompPY.xls'#$AFA.$#REF!$#REF!"</definedName>
    <definedName name="hp2_3_1">"'file://Jb003/assurance/MY Orchids_01/WeltaxcompPY.xls'#$AFA.$#REF!$#REF!"</definedName>
    <definedName name="hp2_30_1">"'file:///A:/WeltaxcompPY.xls'#$AFA.$#REF!$#REF!"</definedName>
    <definedName name="hp2_31">"'file://Lieh/jobonhand/My Jobs/Royaparcel_06/WeltaxcompPY.xls'#$AFA.$#REF!$#REF!"</definedName>
    <definedName name="hp2_31_1">"'file://Lieh/jobonhand/My Jobs/Royaparcel_06/WeltaxcompPY.xls'#$AFA.$#REF!$#REF!"</definedName>
    <definedName name="hp2_33_1">"'file://MINDY/JobOnHand/Assurance/RedFox_06/WeltaxcompPY.xls'#$AFA.$#REF!$#REF!"</definedName>
    <definedName name="hp2_34_1">"'file:///A:/WeltaxcompPY.xls'#$AFA.$#REF!$#REF!"</definedName>
    <definedName name="hp2_35_1">"'file://NIL-YXRA5HG0HP5/Company/Company/Assurance/Dosca_04/WeltaxcompPY.xls'#$AFA.$#REF!$#REF!"</definedName>
    <definedName name="hp2_37_1">"'file://Lieh/jobonhand/My Jobs/Royaparcel_06/WeltaxcompPY.xls'#$AFA.$#REF!$#REF!"</definedName>
    <definedName name="hp2_72">"'file://JB2/Company/Assurance/QuanCheng_05/WeltaxcompPY.xls'#$AFA.$#REF!$#REF!"</definedName>
    <definedName name="hp2_8">"'file:///A:/WeltaxcompPY.xls'#$AFA.$#REF!$#REF!"</definedName>
    <definedName name="hp2_8_1">"'file:///A:/WeltaxcompPY.xls'#$AFA.$#REF!$#REF!"</definedName>
    <definedName name="hp2_9">"'file://NIL-YXRA5HG0HP5/Company/Assurance/LeepHong_04/WeltaxcompPY.xls'#$AFA.$#REF!$#REF!"</definedName>
    <definedName name="hp2_9_1">"'file://NIL-YXRA5HG0HP5/Company/Assurance/LeepHong_04/WeltaxcompPY.xls'#$AFA.$#REF!$#REF!"</definedName>
    <definedName name="hp2_9_72">"'file:///A:/WeltaxcompPY.xls'#$AFA.$#REF!$#REF!"</definedName>
    <definedName name="HPInterests">[18]Cover!$K$91:$AT$91</definedName>
    <definedName name="hpp_72">"'file://JB003/Assurance/SoonYeMarketing\'05/WeltaxcompPY.xls'#$AFA.$#REF!$#REF!"</definedName>
    <definedName name="hs">NA()</definedName>
    <definedName name="HSCB" localSheetId="2">'[51]ADJ - RATE'!#REF!</definedName>
    <definedName name="HSCB" localSheetId="1">'[51]ADJ - RATE'!#REF!</definedName>
    <definedName name="HSCB">'[51]ADJ - RATE'!#REF!</definedName>
    <definedName name="HSCT3">0.1</definedName>
    <definedName name="hsdc1">NA()</definedName>
    <definedName name="HSDD">NA()</definedName>
    <definedName name="HSDN">2.5</definedName>
    <definedName name="hsgsg" localSheetId="2">#REF!</definedName>
    <definedName name="hsgsg" localSheetId="1">#REF!</definedName>
    <definedName name="hsgsg">#REF!</definedName>
    <definedName name="HSHH">NA()</definedName>
    <definedName name="HSHHUT">NA()</definedName>
    <definedName name="HSKK">NA()</definedName>
    <definedName name="hskk1">NA()</definedName>
    <definedName name="HSNC">NA()</definedName>
    <definedName name="HSSL">NA()</definedName>
    <definedName name="HSVC1">NA()</definedName>
    <definedName name="HSVC2">NA()</definedName>
    <definedName name="HSVC3">NA()</definedName>
    <definedName name="HT">NA()</definedName>
    <definedName name="ht25nc">NA()</definedName>
    <definedName name="ht25vl">NA()</definedName>
    <definedName name="ht325nc">NA()</definedName>
    <definedName name="ht325vl">NA()</definedName>
    <definedName name="ht37k">NA()</definedName>
    <definedName name="ht37nc">NA()</definedName>
    <definedName name="ht50nc">NA()</definedName>
    <definedName name="ht50vl">NA()</definedName>
    <definedName name="htht" localSheetId="2">#REF!</definedName>
    <definedName name="htht" localSheetId="1">#REF!</definedName>
    <definedName name="htht">#REF!</definedName>
    <definedName name="HTML_CodePage" hidden="1">874</definedName>
    <definedName name="HTML_Control" hidden="1">{"'Model'!$A$1:$N$53"}</definedName>
    <definedName name="HTML_Description" hidden="1">""</definedName>
    <definedName name="HTML_Email" hidden="1">""</definedName>
    <definedName name="HTML_Header" hidden="1">"Model"</definedName>
    <definedName name="HTML_LastUpdate" hidden="1">"31/7/01"</definedName>
    <definedName name="HTML_LineAfter" hidden="1">FALSE</definedName>
    <definedName name="HTML_LineBefore" hidden="1">FALSE</definedName>
    <definedName name="HTML_Name" hidden="1">"Bundit Sanguanprasert"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"C:\My Documents\TPS project\Carried Loss\SCC2.htm"</definedName>
    <definedName name="HTML_PathTemplate" hidden="1">"c:\temp\capital_spend.htm"</definedName>
    <definedName name="HTML_Title" hidden="1">"Model SCC"</definedName>
    <definedName name="HTNC">NA()</definedName>
    <definedName name="HTRHRT" localSheetId="2">#REF!</definedName>
    <definedName name="HTRHRT" localSheetId="1">#REF!</definedName>
    <definedName name="HTRHRT">#REF!</definedName>
    <definedName name="htrrewqhr" localSheetId="2">#REF!</definedName>
    <definedName name="htrrewqhr" localSheetId="1">#REF!</definedName>
    <definedName name="htrrewqhr">#REF!</definedName>
    <definedName name="HTVL">NA()</definedName>
    <definedName name="huu" localSheetId="2">#REF!</definedName>
    <definedName name="huu" localSheetId="1">#REF!</definedName>
    <definedName name="huu">#REF!</definedName>
    <definedName name="hvhvh" localSheetId="2">#REF!</definedName>
    <definedName name="hvhvh" localSheetId="1">#REF!</definedName>
    <definedName name="hvhvh">#REF!</definedName>
    <definedName name="hvlpp" localSheetId="2" hidden="1">#REF!</definedName>
    <definedName name="hvlpp" localSheetId="1" hidden="1">#REF!</definedName>
    <definedName name="hvlpp" hidden="1">#REF!</definedName>
    <definedName name="i" hidden="1">{#N/A,#N/A,TRUE,"Cover";#N/A,#N/A,TRUE,"Cases";#N/A,#N/A,TRUE,"Assumptions";#N/A,#N/A,TRUE,"BreakEven";#N/A,#N/A,TRUE,"BS";#N/A,#N/A,TRUE,"P&amp;L";#N/A,#N/A,TRUE,"CF";#N/A,#N/A,TRUE,"Revenues";#N/A,#N/A,TRUE,"Costs";#N/A,#N/A,TRUE,"Capex";#N/A,#N/A,TRUE,"Debt"}</definedName>
    <definedName name="i_72">"'file://Mindy//Jhb2_gen_mal_3/AabsData/DATA/CLIENT/Tan358/Ye01/31.12.01/09-AWPs/Tan358-awp.xls'#$'65 FINANCE'.$#REF!$#REF!"</definedName>
    <definedName name="I2É6">NA()</definedName>
    <definedName name="I2É6_35">NA()</definedName>
    <definedName name="IA" localSheetId="2">#REF!</definedName>
    <definedName name="IA" localSheetId="1">#REF!</definedName>
    <definedName name="IA">#REF!</definedName>
    <definedName name="IAClaim" localSheetId="2">#REF!</definedName>
    <definedName name="IAClaim" localSheetId="1">#REF!</definedName>
    <definedName name="IAClaim">#REF!</definedName>
    <definedName name="IAClaim1" localSheetId="2">#REF!</definedName>
    <definedName name="IAClaim1" localSheetId="1">#REF!</definedName>
    <definedName name="IAClaim1">#REF!</definedName>
    <definedName name="iCount_35">3</definedName>
    <definedName name="ID" localSheetId="2">#REF!</definedName>
    <definedName name="ID" localSheetId="1">#REF!</definedName>
    <definedName name="ID">#REF!</definedName>
    <definedName name="IDLAB_COST">NA()</definedName>
    <definedName name="IDLAB_COST_35">NA()</definedName>
    <definedName name="idream" localSheetId="2">#REF!</definedName>
    <definedName name="idream" localSheetId="1">#REF!</definedName>
    <definedName name="idream">#REF!</definedName>
    <definedName name="ieenid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ier" localSheetId="2">#REF!</definedName>
    <definedName name="ier" localSheetId="1">#REF!</definedName>
    <definedName name="ier">#REF!</definedName>
    <definedName name="ii">[0]!Month_REV([0]!Quarter_rev([17]Database!XFC1,1),1)</definedName>
    <definedName name="IIforward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IIII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IIIII" hidden="1">{"cashflow",#N/A,FALSE,"cash flow"}</definedName>
    <definedName name="iiiiii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ikea" localSheetId="2">#REF!</definedName>
    <definedName name="ikea" localSheetId="1">#REF!</definedName>
    <definedName name="ikea">#REF!</definedName>
    <definedName name="In" localSheetId="2">#REF!</definedName>
    <definedName name="In" localSheetId="1">#REF!</definedName>
    <definedName name="In">#REF!</definedName>
    <definedName name="Inboundctrl1">NA()</definedName>
    <definedName name="Inco_term" localSheetId="2">#REF!</definedName>
    <definedName name="Inco_term" localSheetId="1">#REF!</definedName>
    <definedName name="Inco_term">#REF!</definedName>
    <definedName name="Inco_term_06" localSheetId="2">#REF!</definedName>
    <definedName name="Inco_term_06" localSheetId="1">#REF!</definedName>
    <definedName name="Inco_term_06">#REF!</definedName>
    <definedName name="income" localSheetId="2">#REF!</definedName>
    <definedName name="income" localSheetId="1">#REF!</definedName>
    <definedName name="income">#REF!</definedName>
    <definedName name="income_1">NA()</definedName>
    <definedName name="Income_statement" localSheetId="2">#REF!</definedName>
    <definedName name="Income_statement" localSheetId="1">#REF!</definedName>
    <definedName name="Income_statement">#REF!</definedName>
    <definedName name="IND_LAB">NA()</definedName>
    <definedName name="index" localSheetId="2">#REF!</definedName>
    <definedName name="index" localSheetId="1">#REF!</definedName>
    <definedName name="index">#REF!</definedName>
    <definedName name="INDMANP">NA()</definedName>
    <definedName name="INDMANP_35">NA()</definedName>
    <definedName name="indYavg" localSheetId="2">#REF!</definedName>
    <definedName name="indYavg" localSheetId="1">#REF!</definedName>
    <definedName name="indYavg">#REF!</definedName>
    <definedName name="ingredienten">NA()</definedName>
    <definedName name="initial_dep" localSheetId="2">#REF!</definedName>
    <definedName name="initial_dep" localSheetId="1">#REF!</definedName>
    <definedName name="initial_dep">#REF!</definedName>
    <definedName name="input" localSheetId="2">#REF!</definedName>
    <definedName name="input" localSheetId="1">#REF!</definedName>
    <definedName name="input">#REF!</definedName>
    <definedName name="INPUTGRID" localSheetId="2">#REF!</definedName>
    <definedName name="INPUTGRID" localSheetId="1">#REF!</definedName>
    <definedName name="INPUTGRID">#REF!</definedName>
    <definedName name="inputgrido" localSheetId="2">#REF!</definedName>
    <definedName name="inputgrido" localSheetId="1">#REF!</definedName>
    <definedName name="inputgrido">#REF!</definedName>
    <definedName name="ins" localSheetId="2">#REF!</definedName>
    <definedName name="ins" localSheetId="1">#REF!</definedName>
    <definedName name="ins">#REF!</definedName>
    <definedName name="InsertCASum" localSheetId="2">#REF!</definedName>
    <definedName name="InsertCASum" localSheetId="1">#REF!</definedName>
    <definedName name="InsertCASum">#REF!</definedName>
    <definedName name="Install_prn">#N/A</definedName>
    <definedName name="Install1_MM">#N/A</definedName>
    <definedName name="Install1_YY">#N/A</definedName>
    <definedName name="Insurance" localSheetId="2">#REF!</definedName>
    <definedName name="Insurance" localSheetId="1">#REF!</definedName>
    <definedName name="Insurance">#REF!</definedName>
    <definedName name="Int" localSheetId="2">#REF!</definedName>
    <definedName name="Int" localSheetId="1">#REF!</definedName>
    <definedName name="Int">#REF!</definedName>
    <definedName name="INTER_CO">#N/A</definedName>
    <definedName name="INTEREST">"$#REF!.#REF!$#REF!"</definedName>
    <definedName name="INTEREST_49" localSheetId="2">#REF!</definedName>
    <definedName name="INTEREST_49" localSheetId="1">#REF!</definedName>
    <definedName name="INTEREST_49">#REF!</definedName>
    <definedName name="INTEREST_65" localSheetId="2">#REF!</definedName>
    <definedName name="INTEREST_65" localSheetId="1">#REF!</definedName>
    <definedName name="INTEREST_65">#REF!</definedName>
    <definedName name="INTEREST_72">"$#REF!.#REF!$#REF!"</definedName>
    <definedName name="Interest_Rate" localSheetId="2">#REF!</definedName>
    <definedName name="Interest_Rate" localSheetId="1">#REF!</definedName>
    <definedName name="Interest_Rate">#REF!</definedName>
    <definedName name="InterestsHP">[18]Cover!$K$91:$AT$91</definedName>
    <definedName name="InterestsOD">[18]Cover!$D$13:$AM$13</definedName>
    <definedName name="InterestsTermLoan">[18]Cover!$K$34:$AT$34</definedName>
    <definedName name="InterestsTradeFin">[18]Cover!$D$13:$AM$13</definedName>
    <definedName name="Internal_Grade" localSheetId="2">#REF!</definedName>
    <definedName name="Internal_Grade" localSheetId="1">#REF!</definedName>
    <definedName name="Internal_Grade">#REF!</definedName>
    <definedName name="Internal_Grade.__06" localSheetId="2">#REF!</definedName>
    <definedName name="Internal_Grade.__06" localSheetId="1">#REF!</definedName>
    <definedName name="Internal_Grade.__06">#REF!</definedName>
    <definedName name="IntroPrintArea" hidden="1">#REF!</definedName>
    <definedName name="INV">[103]PGRN!$1:$1048576</definedName>
    <definedName name="Inven" hidden="1">{#N/A,#N/A,TRUE,"Cover";#N/A,#N/A,TRUE,"Cases";#N/A,#N/A,TRUE,"Assumptions";#N/A,#N/A,TRUE,"BreakEven";#N/A,#N/A,TRUE,"BS";#N/A,#N/A,TRUE,"P&amp;L";#N/A,#N/A,TRUE,"CF";#N/A,#N/A,TRUE,"Revenues";#N/A,#N/A,TRUE,"Costs";#N/A,#N/A,TRUE,"Capex";#N/A,#N/A,TRUE,"Debt"}</definedName>
    <definedName name="invert_e" hidden="1">{"'SCBMF'!$A$1:$I$51","'SCBDA'!$A$1:$I$45","'SCBBA'!$A$1:$I$37"}</definedName>
    <definedName name="Invoice_No." localSheetId="2">#REF!</definedName>
    <definedName name="Invoice_No." localSheetId="1">#REF!</definedName>
    <definedName name="Invoice_No.">#REF!</definedName>
    <definedName name="IO">NA()</definedName>
    <definedName name="IO_35">NA()</definedName>
    <definedName name="ipodsf" localSheetId="2">#REF!</definedName>
    <definedName name="ipodsf" localSheetId="1">#REF!</definedName>
    <definedName name="ipodsf">#REF!</definedName>
    <definedName name="IQ_1_4_CONSTRUCTION_GROSS_LOANS_FFIEC" hidden="1">"c13402"</definedName>
    <definedName name="IQ_1_4_CONSTRUCTION_LL_REC_DOM_FFIEC" hidden="1">"c12899"</definedName>
    <definedName name="IQ_1_4_CONSTRUCTION_LOAN_COMMITMENTS_UNUSED_FFIEC" hidden="1">"c13244"</definedName>
    <definedName name="IQ_1_4_CONSTRUCTION_LOANS_DUE_30_89_FFIEC" hidden="1">"c13257"</definedName>
    <definedName name="IQ_1_4_CONSTRUCTION_LOANS_DUE_90_FFIEC" hidden="1">"c13285"</definedName>
    <definedName name="IQ_1_4_CONSTRUCTION_LOANS_NON_ACCRUAL_FFIEC" hidden="1">"c13311"</definedName>
    <definedName name="IQ_1_4_CONSTRUCTION_RISK_BASED_FFIEC" hidden="1">"c13423"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30YR_FIXED_MORTGAGE" hidden="1">"c6811"</definedName>
    <definedName name="IQ_30YR_FIXED_MORTGAGE_FC" hidden="1">"c7691"</definedName>
    <definedName name="IQ_30YR_FIXED_MORTGAGE_POP" hidden="1">"c7031"</definedName>
    <definedName name="IQ_30YR_FIXED_MORTGAGE_POP_FC" hidden="1">"c7911"</definedName>
    <definedName name="IQ_30YR_FIXED_MORTGAGE_YOY" hidden="1">"c7251"</definedName>
    <definedName name="IQ_30YR_FIXED_MORTGAGE_YOY_FC" hidden="1">"c8131"</definedName>
    <definedName name="IQ_ABS_AVAIL_SALE_FFIEC" hidden="1">"c12802"</definedName>
    <definedName name="IQ_ABS_FFIEC" hidden="1">"c12788"</definedName>
    <definedName name="IQ_ABS_INVEST_SECURITIES_FFIEC" hidden="1">"c13461"</definedName>
    <definedName name="IQ_ABS_PERIOD" hidden="1">"c13823"</definedName>
    <definedName name="IQ_ACCOUNT_CHANGE" hidden="1">"c1449"</definedName>
    <definedName name="IQ_ACCOUNTING_FFIEC" hidden="1">"c13054"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RUED_INTEREST_RECEIVABLE_FFIEC" hidden="1">"c12842"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CTUAL_PRODUCTION_ALUM" hidden="1">"c9247"</definedName>
    <definedName name="IQ_ACTUAL_PRODUCTION_CATHODE_COP" hidden="1">"c9192"</definedName>
    <definedName name="IQ_ACTUAL_PRODUCTION_COAL" hidden="1">"c9821"</definedName>
    <definedName name="IQ_ACTUAL_PRODUCTION_COP" hidden="1">"c9191"</definedName>
    <definedName name="IQ_ACTUAL_PRODUCTION_DIAM" hidden="1">"c9671"</definedName>
    <definedName name="IQ_ACTUAL_PRODUCTION_GOLD" hidden="1">"c9032"</definedName>
    <definedName name="IQ_ACTUAL_PRODUCTION_IRON" hidden="1">"c9406"</definedName>
    <definedName name="IQ_ACTUAL_PRODUCTION_LEAD" hidden="1">"c9459"</definedName>
    <definedName name="IQ_ACTUAL_PRODUCTION_MANG" hidden="1">"c9512"</definedName>
    <definedName name="IQ_ACTUAL_PRODUCTION_MET_COAL" hidden="1">"c9761"</definedName>
    <definedName name="IQ_ACTUAL_PRODUCTION_MOLYB" hidden="1">"c9724"</definedName>
    <definedName name="IQ_ACTUAL_PRODUCTION_NICK" hidden="1">"c9300"</definedName>
    <definedName name="IQ_ACTUAL_PRODUCTION_PLAT" hidden="1">"c9138"</definedName>
    <definedName name="IQ_ACTUAL_PRODUCTION_SILVER" hidden="1">"c9085"</definedName>
    <definedName name="IQ_ACTUAL_PRODUCTION_STEAM" hidden="1">"c9791"</definedName>
    <definedName name="IQ_ACTUAL_PRODUCTION_TITAN" hidden="1">"c9565"</definedName>
    <definedName name="IQ_ACTUAL_PRODUCTION_URAN" hidden="1">"c9618"</definedName>
    <definedName name="IQ_ACTUAL_PRODUCTION_ZINC" hidden="1">"c9353"</definedName>
    <definedName name="IQ_AD" hidden="1">"c7"</definedName>
    <definedName name="IQ_ADD_PAID_IN" hidden="1">"c1344"</definedName>
    <definedName name="IQ_ADDIN" hidden="1">"AUTO"</definedName>
    <definedName name="IQ_ADDITIONAL_NON_INT_INC_FDIC" hidden="1">"c6574"</definedName>
    <definedName name="IQ_ADJ_AVG_BANK_ASSETS" hidden="1">"c2671"</definedName>
    <definedName name="IQ_ADJUSTABLE_RATE_LOANS_FDIC" hidden="1">"c6375"</definedName>
    <definedName name="IQ_ADJUSTED_NAV_COVERED" hidden="1">"c9963"</definedName>
    <definedName name="IQ_ADJUSTED_NAV_GROUP" hidden="1">"c9949"</definedName>
    <definedName name="IQ_ADMIN_RATIO" hidden="1">"c2784"</definedName>
    <definedName name="IQ_ADVERTISING" hidden="1">"c2246"</definedName>
    <definedName name="IQ_ADVERTISING_MARKETING" hidden="1">"c1566"</definedName>
    <definedName name="IQ_ADVERTISING_MARKETING_EXPENSES_FFIEC" hidden="1">"c13048"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FO" hidden="1">"c8756"</definedName>
    <definedName name="IQ_AFFO_PER_SHARE_BASIC" hidden="1">"c8869"</definedName>
    <definedName name="IQ_AFFO_PER_SHARE_DILUTED" hidden="1">"c8870"</definedName>
    <definedName name="IQ_AFS_INVEST_SECURITIES_FFIEC" hidden="1">"c13456"</definedName>
    <definedName name="IQ_AFS_SECURITIES_TIER_1_FFIEC" hidden="1">"c13343"</definedName>
    <definedName name="IQ_AFTER_TAX_INCOME_FDIC" hidden="1">"c6583"</definedName>
    <definedName name="IQ_AGENCY" hidden="1">"c8960"</definedName>
    <definedName name="IQ_AGENCY_INVEST_SECURITIES_FFIEC" hidden="1">"c13458"</definedName>
    <definedName name="IQ_AGG_CORPORATE_SHARES" hidden="1">"c13781"</definedName>
    <definedName name="IQ_AGG_CORPORATE_VALUE" hidden="1">"c13774"</definedName>
    <definedName name="IQ_AGG_ESOP_SHARES" hidden="1">"c13782"</definedName>
    <definedName name="IQ_AGG_ESOP_VALUE" hidden="1">"c13775"</definedName>
    <definedName name="IQ_AGG_FOUNDATION_SHARES" hidden="1">"c13783"</definedName>
    <definedName name="IQ_AGG_FOUNDATION_VALUE" hidden="1">"c13776"</definedName>
    <definedName name="IQ_AGG_HEDGEFUND_SHARES" hidden="1">"c13785"</definedName>
    <definedName name="IQ_AGG_HEDGEFUND_VALUE" hidden="1">"c13778"</definedName>
    <definedName name="IQ_AGG_INSIDER_SHARES" hidden="1">"c13780"</definedName>
    <definedName name="IQ_AGG_INSIDER_VALUE" hidden="1">"c13773"</definedName>
    <definedName name="IQ_AGG_INSTITUTIONAL_SHARES" hidden="1">"c13779"</definedName>
    <definedName name="IQ_AGG_INSTITUTIONAL_VALUE" hidden="1">"c13772"</definedName>
    <definedName name="IQ_AGG_OTHER_SHARES" hidden="1">"c13784"</definedName>
    <definedName name="IQ_AGG_OTHER_VALUE" hidden="1">"c13777"</definedName>
    <definedName name="IQ_AGRICULTURAL_GROSS_LOANS_FFIEC" hidden="1">"c13413"</definedName>
    <definedName name="IQ_AGRICULTURAL_LOANS_FOREIGN_FFIEC" hidden="1">"c13481"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GRICULTURAL_RISK_BASED_FFIEC" hidden="1">"c13434"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AVG_PSGR_FARE" hidden="1">"c10029"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NUMBER_HRS_FLOWN" hidden="1">"c10037"</definedName>
    <definedName name="IQ_AIR_NUMBER_OPERATING_AIRCRAFT_AVG" hidden="1">"c10035"</definedName>
    <definedName name="IQ_AIR_NUMBER_TRIPS_FLOWN" hidden="1">"c10030"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EX_PER_ASK_EXCL_FUEL" hidden="1">"c10034"</definedName>
    <definedName name="IQ_AIR_OPEX_PER_ASM_EXCL_FUEL" hidden="1">"c10033"</definedName>
    <definedName name="IQ_AIR_OPTIONS" hidden="1">"c2837"</definedName>
    <definedName name="IQ_AIR_ORDERS" hidden="1">"c2836"</definedName>
    <definedName name="IQ_AIR_OWNED" hidden="1">"c2832"</definedName>
    <definedName name="IQ_AIR_PERCENTAGE_SALES_VIA_INTERNET" hidden="1">"c10036"</definedName>
    <definedName name="IQ_AIR_PSGR_HAUL_AVG_LENGTH_KM" hidden="1">"c10032"</definedName>
    <definedName name="IQ_AIR_PSGR_HAUL_AVG_LENGTH_MILES" hidden="1">"c10031"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_OTHER_LEASES_CHARGE_OFFS_FFIEC" hidden="1">"c13185"</definedName>
    <definedName name="IQ_ALL_OTHER_LEASES_RECOV_FFIEC" hidden="1">"c13207"</definedName>
    <definedName name="IQ_ALL_OTHER_LOANS_CHARGE_OFFS_FFIEC" hidden="1">"c13183"</definedName>
    <definedName name="IQ_ALL_OTHER_LOANS_RECOV_FFIEC" hidden="1">"c13205"</definedName>
    <definedName name="IQ_ALL_OTHER_TRADING_LIABILITIES_DOM_FFIEC" hidden="1">"c12942"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_LL_LOSSES_FFIEC" hidden="1">"c12810"</definedName>
    <definedName name="IQ_ALLOWABLE_T2_CAPITAL_FFIEC" hidden="1">"c13150"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CREDIT_LOSSES_OFF_BS_FFIEC" hidden="1">"c12871"</definedName>
    <definedName name="IQ_ALLOWANCE_LL_LOSSES_T2_FFIEC" hidden="1">"c13146"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_IMPAIRMENT_OTHER_INTANGIBLE_ASSETS_FFIEC" hidden="1">"c13026"</definedName>
    <definedName name="IQ_AMORT_EXPENSE_FDIC" hidden="1">"c6677"</definedName>
    <definedName name="IQ_AMORTIZATION" hidden="1">"c1591"</definedName>
    <definedName name="IQ_AMORTIZED_COST_FDIC" hidden="1">"c6426"</definedName>
    <definedName name="IQ_AMOUNT_FINANCIAL_LOC_CONVEYED_FFIEC" hidden="1">"c13250"</definedName>
    <definedName name="IQ_AMOUNT_PERFORMANCE_LOC_CONVEYED_FFIEC" hidden="1">"c13252"</definedName>
    <definedName name="IQ_AMT_OUT" hidden="1">"c2145"</definedName>
    <definedName name="IQ_ANALYST_EMAIL" hidden="1">"c13738"</definedName>
    <definedName name="IQ_ANALYST_NAME" hidden="1">"c13736"</definedName>
    <definedName name="IQ_ANALYST_PHONE" hidden="1">"c13737"</definedName>
    <definedName name="IQ_ANALYST_START_DATE" hidden="1">"c13740"</definedName>
    <definedName name="IQ_ANNU_DISTRIBUTION_UNIT" hidden="1">"c3004"</definedName>
    <definedName name="IQ_ANNUAL_PREMIUM_EQUIVALENT_NEW_BUSINESS" hidden="1">"c9972"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NNUITY_SALES_FEES_COMMISSIONS_FFIEC" hidden="1">"c13007"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PPLICABLE_INCOME_TAXES_FTE_FFIEC" hidden="1">"c13853"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SUPPLE" hidden="1">"c13812"</definedName>
    <definedName name="IQ_ASSET_WRITEDOWN_UTI" hidden="1">"c61"</definedName>
    <definedName name="IQ_ASSETS_AP" hidden="1">"c8883"</definedName>
    <definedName name="IQ_ASSETS_AP_ABS" hidden="1">"c8902"</definedName>
    <definedName name="IQ_ASSETS_CAP_LEASE_DEPR" hidden="1">"c2068"</definedName>
    <definedName name="IQ_ASSETS_CAP_LEASE_GROSS" hidden="1">"c2069"</definedName>
    <definedName name="IQ_ASSETS_FAIR_VALUE" hidden="1">"c13843"</definedName>
    <definedName name="IQ_ASSETS_HELD_FDIC" hidden="1">"c6305"</definedName>
    <definedName name="IQ_ASSETS_LEVEL_1" hidden="1">"c13839"</definedName>
    <definedName name="IQ_ASSETS_LEVEL_2" hidden="1">"c13840"</definedName>
    <definedName name="IQ_ASSETS_LEVEL_3" hidden="1">"c13841"</definedName>
    <definedName name="IQ_ASSETS_NAME_AP" hidden="1">"c8921"</definedName>
    <definedName name="IQ_ASSETS_NAME_AP_ABS" hidden="1">"c8940"</definedName>
    <definedName name="IQ_ASSETS_NETTING_OTHER_ADJUSTMENTS" hidden="1">"c13842"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REPRICE_ASSETS_TOT_FFIEC" hidden="1">"c13454"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TM_FEES_FFIEC" hidden="1">"c13042"</definedName>
    <definedName name="IQ_ATM_INTERCHANGE_EXPENSES_FFIEC" hidden="1">"c13056"</definedName>
    <definedName name="IQ_AUDITOR_NAME" hidden="1">"c1539"</definedName>
    <definedName name="IQ_AUDITOR_OPINION" hidden="1">"c1540"</definedName>
    <definedName name="IQ_AUM" hidden="1">"c10043"</definedName>
    <definedName name="IQ_AUM_EQUITY_FUNDS" hidden="1">"c10039"</definedName>
    <definedName name="IQ_AUM_FIXED_INCOME_FUNDS" hidden="1">"c10040"</definedName>
    <definedName name="IQ_AUM_MONEY_MARKET_FUNDS" hidden="1">"c10041"</definedName>
    <definedName name="IQ_AUM_OTHER" hidden="1">"c10042"</definedName>
    <definedName name="IQ_AUTO_REGIST_NEW" hidden="1">"c6923"</definedName>
    <definedName name="IQ_AUTO_REGIST_NEW_APR" hidden="1">"c7583"</definedName>
    <definedName name="IQ_AUTO_REGIST_NEW_APR_FC" hidden="1">"c8463"</definedName>
    <definedName name="IQ_AUTO_REGIST_NEW_FC" hidden="1">"c7803"</definedName>
    <definedName name="IQ_AUTO_REGIST_NEW_POP" hidden="1">"c7143"</definedName>
    <definedName name="IQ_AUTO_REGIST_NEW_POP_FC" hidden="1">"c8023"</definedName>
    <definedName name="IQ_AUTO_REGIST_NEW_YOY" hidden="1">"c7363"</definedName>
    <definedName name="IQ_AUTO_REGIST_NEW_YOY_FC" hidden="1">"c8243"</definedName>
    <definedName name="IQ_AUTO_SALES_DOM" hidden="1">"c6852"</definedName>
    <definedName name="IQ_AUTO_SALES_DOM_APR" hidden="1">"c7512"</definedName>
    <definedName name="IQ_AUTO_SALES_DOM_APR_FC" hidden="1">"c8392"</definedName>
    <definedName name="IQ_AUTO_SALES_DOM_FC" hidden="1">"c7732"</definedName>
    <definedName name="IQ_AUTO_SALES_DOM_POP" hidden="1">"c7072"</definedName>
    <definedName name="IQ_AUTO_SALES_DOM_POP_FC" hidden="1">"c7952"</definedName>
    <definedName name="IQ_AUTO_SALES_DOM_YOY" hidden="1">"c7292"</definedName>
    <definedName name="IQ_AUTO_SALES_DOM_YOY_FC" hidden="1">"c8172"</definedName>
    <definedName name="IQ_AUTO_SALES_FOREIGN" hidden="1">"c6873"</definedName>
    <definedName name="IQ_AUTO_SALES_FOREIGN_APR" hidden="1">"c7533"</definedName>
    <definedName name="IQ_AUTO_SALES_FOREIGN_APR_FC" hidden="1">"c8413"</definedName>
    <definedName name="IQ_AUTO_SALES_FOREIGN_FC" hidden="1">"c7753"</definedName>
    <definedName name="IQ_AUTO_SALES_FOREIGN_POP" hidden="1">"c7093"</definedName>
    <definedName name="IQ_AUTO_SALES_FOREIGN_POP_FC" hidden="1">"c7973"</definedName>
    <definedName name="IQ_AUTO_SALES_FOREIGN_YOY" hidden="1">"c7313"</definedName>
    <definedName name="IQ_AUTO_SALES_FOREIGN_YOY_FC" hidden="1">"c8193"</definedName>
    <definedName name="IQ_AUTO_WRITTEN" hidden="1">"c62"</definedName>
    <definedName name="IQ_AVAILABLE_FOR_SALE_FDIC" hidden="1">"c6409"</definedName>
    <definedName name="IQ_AVAILABLE_SALE_SEC_FFIEC" hidden="1">"c12791"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CIQ" hidden="1">"c3612"</definedName>
    <definedName name="IQ_AVG_BROKER_REC_NO" hidden="1">"c64"</definedName>
    <definedName name="IQ_AVG_BROKER_REC_NO_CIQ" hidden="1">"c4657"</definedName>
    <definedName name="IQ_AVG_BROKER_REC_NO_REUT" hidden="1">"c5315"</definedName>
    <definedName name="IQ_AVG_BROKER_REC_REUT" hidden="1">"c3630"</definedName>
    <definedName name="IQ_AVG_CALORIFIC_VALUE_COAL" hidden="1">"c9828"</definedName>
    <definedName name="IQ_AVG_CALORIFIC_VALUE_MET_COAL" hidden="1">"c9764"</definedName>
    <definedName name="IQ_AVG_CALORIFIC_VALUE_STEAM" hidden="1">"c9794"</definedName>
    <definedName name="IQ_AVG_DAILY_VOL" hidden="1">"c65"</definedName>
    <definedName name="IQ_AVG_EMPLOYEES" hidden="1">"c6019"</definedName>
    <definedName name="IQ_AVG_GRADE_ALUM" hidden="1">"c9254"</definedName>
    <definedName name="IQ_AVG_GRADE_COP" hidden="1">"c9201"</definedName>
    <definedName name="IQ_AVG_GRADE_DIAM" hidden="1">"c9678"</definedName>
    <definedName name="IQ_AVG_GRADE_GOLD" hidden="1">"c9039"</definedName>
    <definedName name="IQ_AVG_GRADE_IRON" hidden="1">"c9413"</definedName>
    <definedName name="IQ_AVG_GRADE_LEAD" hidden="1">"c9466"</definedName>
    <definedName name="IQ_AVG_GRADE_MANG" hidden="1">"c9519"</definedName>
    <definedName name="IQ_AVG_GRADE_MOLYB" hidden="1">"c9731"</definedName>
    <definedName name="IQ_AVG_GRADE_NICK" hidden="1">"c9307"</definedName>
    <definedName name="IQ_AVG_GRADE_PLAT" hidden="1">"c9145"</definedName>
    <definedName name="IQ_AVG_GRADE_SILVER" hidden="1">"c9092"</definedName>
    <definedName name="IQ_AVG_GRADE_TITAN" hidden="1">"c9572"</definedName>
    <definedName name="IQ_AVG_GRADE_URAN" hidden="1">"c9625"</definedName>
    <definedName name="IQ_AVG_GRADE_ZINC" hidden="1">"c9360"</definedName>
    <definedName name="IQ_AVG_INDUSTRY_REC" hidden="1">"c4455"</definedName>
    <definedName name="IQ_AVG_INDUSTRY_REC_CIQ" hidden="1">"c4984"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PRODUCTION_PER_MINE_ALUM" hidden="1">"c9249"</definedName>
    <definedName name="IQ_AVG_PRODUCTION_PER_MINE_COAL" hidden="1">"c9823"</definedName>
    <definedName name="IQ_AVG_PRODUCTION_PER_MINE_COP" hidden="1">"c9194"</definedName>
    <definedName name="IQ_AVG_PRODUCTION_PER_MINE_DIAM" hidden="1">"c9673"</definedName>
    <definedName name="IQ_AVG_PRODUCTION_PER_MINE_GOLD" hidden="1">"c9034"</definedName>
    <definedName name="IQ_AVG_PRODUCTION_PER_MINE_IRON" hidden="1">"c9408"</definedName>
    <definedName name="IQ_AVG_PRODUCTION_PER_MINE_LEAD" hidden="1">"c9461"</definedName>
    <definedName name="IQ_AVG_PRODUCTION_PER_MINE_MANG" hidden="1">"c9514"</definedName>
    <definedName name="IQ_AVG_PRODUCTION_PER_MINE_MOLYB" hidden="1">"c9726"</definedName>
    <definedName name="IQ_AVG_PRODUCTION_PER_MINE_NICK" hidden="1">"c9302"</definedName>
    <definedName name="IQ_AVG_PRODUCTION_PER_MINE_PLAT" hidden="1">"c9140"</definedName>
    <definedName name="IQ_AVG_PRODUCTION_PER_MINE_SILVER" hidden="1">"c9087"</definedName>
    <definedName name="IQ_AVG_PRODUCTION_PER_MINE_TITAN" hidden="1">"c9567"</definedName>
    <definedName name="IQ_AVG_PRODUCTION_PER_MINE_URAN" hidden="1">"c9620"</definedName>
    <definedName name="IQ_AVG_PRODUCTION_PER_MINE_ZINC" hidden="1">"c9355"</definedName>
    <definedName name="IQ_AVG_REAL_PRICE_POST_TREAT_REFINING_ALUM" hidden="1">"c9259"</definedName>
    <definedName name="IQ_AVG_REAL_PRICE_POST_TREAT_REFINING_COP" hidden="1">"c9206"</definedName>
    <definedName name="IQ_AVG_REAL_PRICE_POST_TREAT_REFINING_DIAM" hidden="1">"c9683"</definedName>
    <definedName name="IQ_AVG_REAL_PRICE_POST_TREAT_REFINING_GOLD" hidden="1">"c9044"</definedName>
    <definedName name="IQ_AVG_REAL_PRICE_POST_TREAT_REFINING_IRON" hidden="1">"c9418"</definedName>
    <definedName name="IQ_AVG_REAL_PRICE_POST_TREAT_REFINING_LEAD" hidden="1">"c9471"</definedName>
    <definedName name="IQ_AVG_REAL_PRICE_POST_TREAT_REFINING_MANG" hidden="1">"c9524"</definedName>
    <definedName name="IQ_AVG_REAL_PRICE_POST_TREAT_REFINING_MOLYB" hidden="1">"c9736"</definedName>
    <definedName name="IQ_AVG_REAL_PRICE_POST_TREAT_REFINING_NICK" hidden="1">"c9311"</definedName>
    <definedName name="IQ_AVG_REAL_PRICE_POST_TREAT_REFINING_PLAT" hidden="1">"c9150"</definedName>
    <definedName name="IQ_AVG_REAL_PRICE_POST_TREAT_REFINING_SILVER" hidden="1">"c9097"</definedName>
    <definedName name="IQ_AVG_REAL_PRICE_POST_TREAT_REFINING_TITAN" hidden="1">"c9577"</definedName>
    <definedName name="IQ_AVG_REAL_PRICE_POST_TREAT_REFINING_URAN" hidden="1">"c9630"</definedName>
    <definedName name="IQ_AVG_REAL_PRICE_POST_TREAT_REFINING_ZINC" hidden="1">"c9365"</definedName>
    <definedName name="IQ_AVG_REAL_PRICE_PRE_TREAT_REFINING_ALUM" hidden="1">"c9258"</definedName>
    <definedName name="IQ_AVG_REAL_PRICE_PRE_TREAT_REFINING_COP" hidden="1">"c9205"</definedName>
    <definedName name="IQ_AVG_REAL_PRICE_PRE_TREAT_REFINING_DIAM" hidden="1">"c9682"</definedName>
    <definedName name="IQ_AVG_REAL_PRICE_PRE_TREAT_REFINING_GOLD" hidden="1">"c9043"</definedName>
    <definedName name="IQ_AVG_REAL_PRICE_PRE_TREAT_REFINING_IRON" hidden="1">"c9417"</definedName>
    <definedName name="IQ_AVG_REAL_PRICE_PRE_TREAT_REFINING_LEAD" hidden="1">"c9470"</definedName>
    <definedName name="IQ_AVG_REAL_PRICE_PRE_TREAT_REFINING_MANG" hidden="1">"c9523"</definedName>
    <definedName name="IQ_AVG_REAL_PRICE_PRE_TREAT_REFINING_MOLYB" hidden="1">"c9735"</definedName>
    <definedName name="IQ_AVG_REAL_PRICE_PRE_TREAT_REFINING_NICK" hidden="1">"c9312"</definedName>
    <definedName name="IQ_AVG_REAL_PRICE_PRE_TREAT_REFINING_PLAT" hidden="1">"c9149"</definedName>
    <definedName name="IQ_AVG_REAL_PRICE_PRE_TREAT_REFINING_SILVER" hidden="1">"c9096"</definedName>
    <definedName name="IQ_AVG_REAL_PRICE_PRE_TREAT_REFINING_TITAN" hidden="1">"c9576"</definedName>
    <definedName name="IQ_AVG_REAL_PRICE_PRE_TREAT_REFINING_URAN" hidden="1">"c9629"</definedName>
    <definedName name="IQ_AVG_REAL_PRICE_PRE_TREAT_REFINING_ZINC" hidden="1">"c9364"</definedName>
    <definedName name="IQ_AVG_REALIZED_PRICE_AFTER_HEDGING_ALUM" hidden="1">"c9257"</definedName>
    <definedName name="IQ_AVG_REALIZED_PRICE_AFTER_HEDGING_COAL" hidden="1">"c9830"</definedName>
    <definedName name="IQ_AVG_REALIZED_PRICE_AFTER_HEDGING_COP" hidden="1">"c9204"</definedName>
    <definedName name="IQ_AVG_REALIZED_PRICE_AFTER_HEDGING_DIAM" hidden="1">"c9681"</definedName>
    <definedName name="IQ_AVG_REALIZED_PRICE_AFTER_HEDGING_GOLD" hidden="1">"c9042"</definedName>
    <definedName name="IQ_AVG_REALIZED_PRICE_AFTER_HEDGING_IRON" hidden="1">"c9416"</definedName>
    <definedName name="IQ_AVG_REALIZED_PRICE_AFTER_HEDGING_LEAD" hidden="1">"c9469"</definedName>
    <definedName name="IQ_AVG_REALIZED_PRICE_AFTER_HEDGING_MANG" hidden="1">"c9522"</definedName>
    <definedName name="IQ_AVG_REALIZED_PRICE_AFTER_HEDGING_MET_COAL" hidden="1">"c9766"</definedName>
    <definedName name="IQ_AVG_REALIZED_PRICE_AFTER_HEDGING_MOLYB" hidden="1">"c9734"</definedName>
    <definedName name="IQ_AVG_REALIZED_PRICE_AFTER_HEDGING_NICK" hidden="1">"c9310"</definedName>
    <definedName name="IQ_AVG_REALIZED_PRICE_AFTER_HEDGING_PLAT" hidden="1">"c9148"</definedName>
    <definedName name="IQ_AVG_REALIZED_PRICE_AFTER_HEDGING_SILVER" hidden="1">"c9095"</definedName>
    <definedName name="IQ_AVG_REALIZED_PRICE_AFTER_HEDGING_STEAM" hidden="1">"c9796"</definedName>
    <definedName name="IQ_AVG_REALIZED_PRICE_AFTER_HEDGING_TITAN" hidden="1">"c9575"</definedName>
    <definedName name="IQ_AVG_REALIZED_PRICE_AFTER_HEDGING_URAN" hidden="1">"c9628"</definedName>
    <definedName name="IQ_AVG_REALIZED_PRICE_AFTER_HEDGING_ZINC" hidden="1">"c9363"</definedName>
    <definedName name="IQ_AVG_REALIZED_PRICE_BEFORE_HEDGING_ALUM" hidden="1">"c9256"</definedName>
    <definedName name="IQ_AVG_REALIZED_PRICE_BEFORE_HEDGING_COAL" hidden="1">"c9829"</definedName>
    <definedName name="IQ_AVG_REALIZED_PRICE_BEFORE_HEDGING_COP" hidden="1">"c9203"</definedName>
    <definedName name="IQ_AVG_REALIZED_PRICE_BEFORE_HEDGING_DIAM" hidden="1">"c9680"</definedName>
    <definedName name="IQ_AVG_REALIZED_PRICE_BEFORE_HEDGING_GOLD" hidden="1">"c9041"</definedName>
    <definedName name="IQ_AVG_REALIZED_PRICE_BEFORE_HEDGING_IRON" hidden="1">"c9415"</definedName>
    <definedName name="IQ_AVG_REALIZED_PRICE_BEFORE_HEDGING_LEAD" hidden="1">"c9468"</definedName>
    <definedName name="IQ_AVG_REALIZED_PRICE_BEFORE_HEDGING_MANG" hidden="1">"c9521"</definedName>
    <definedName name="IQ_AVG_REALIZED_PRICE_BEFORE_HEDGING_MET_COAL" hidden="1">"c9765"</definedName>
    <definedName name="IQ_AVG_REALIZED_PRICE_BEFORE_HEDGING_MOLYB" hidden="1">"c9733"</definedName>
    <definedName name="IQ_AVG_REALIZED_PRICE_BEFORE_HEDGING_NICK" hidden="1">"c9309"</definedName>
    <definedName name="IQ_AVG_REALIZED_PRICE_BEFORE_HEDGING_PLAT" hidden="1">"c9147"</definedName>
    <definedName name="IQ_AVG_REALIZED_PRICE_BEFORE_HEDGING_SILVER" hidden="1">"c9094"</definedName>
    <definedName name="IQ_AVG_REALIZED_PRICE_BEFORE_HEDGING_STEAM" hidden="1">"c9795"</definedName>
    <definedName name="IQ_AVG_REALIZED_PRICE_BEFORE_HEDGING_TITAN" hidden="1">"c9574"</definedName>
    <definedName name="IQ_AVG_REALIZED_PRICE_BEFORE_HEDGING_URAN" hidden="1">"c9627"</definedName>
    <definedName name="IQ_AVG_REALIZED_PRICE_BEFORE_HEDGING_ZINC" hidden="1">"c9362"</definedName>
    <definedName name="IQ_AVG_SHAREOUTSTANDING" hidden="1">"c83"</definedName>
    <definedName name="IQ_AVG_TEMP_EMPLOYEES" hidden="1">"c6020"</definedName>
    <definedName name="IQ_AVG_TEV" hidden="1">"c84"</definedName>
    <definedName name="IQ_AVG_TOTAL_ASSETS_LEVERAGE_CAPITAL_FFIEC" hidden="1">"c13159"</definedName>
    <definedName name="IQ_AVG_TOTAL_ASSETS_LEVERAGE_RATIO_FFIEC" hidden="1">"c13154"</definedName>
    <definedName name="IQ_AVG_VOLUME" hidden="1">"c1346"</definedName>
    <definedName name="IQ_AVG_WAGES" hidden="1">"c6812"</definedName>
    <definedName name="IQ_AVG_WAGES_APR" hidden="1">"c7472"</definedName>
    <definedName name="IQ_AVG_WAGES_APR_FC" hidden="1">"c8352"</definedName>
    <definedName name="IQ_AVG_WAGES_FC" hidden="1">"c7692"</definedName>
    <definedName name="IQ_AVG_WAGES_POP" hidden="1">"c7032"</definedName>
    <definedName name="IQ_AVG_WAGES_POP_FC" hidden="1">"c7912"</definedName>
    <definedName name="IQ_AVG_WAGES_YOY" hidden="1">"c7252"</definedName>
    <definedName name="IQ_AVG_WAGES_YOY_FC" hidden="1">"c8132"</definedName>
    <definedName name="IQ_BALANCE_GOODS_APR_FC_UNUSED" hidden="1">"c8353"</definedName>
    <definedName name="IQ_BALANCE_GOODS_APR_UNUSED" hidden="1">"c7473"</definedName>
    <definedName name="IQ_BALANCE_GOODS_FC_UNUSED" hidden="1">"c7693"</definedName>
    <definedName name="IQ_BALANCE_GOODS_POP_FC_UNUSED" hidden="1">"c7913"</definedName>
    <definedName name="IQ_BALANCE_GOODS_POP_UNUSED" hidden="1">"c7033"</definedName>
    <definedName name="IQ_BALANCE_GOODS_REAL" hidden="1">"c6952"</definedName>
    <definedName name="IQ_BALANCE_GOODS_REAL_APR" hidden="1">"c7612"</definedName>
    <definedName name="IQ_BALANCE_GOODS_REAL_APR_FC" hidden="1">"c8492"</definedName>
    <definedName name="IQ_BALANCE_GOODS_REAL_FC" hidden="1">"c7832"</definedName>
    <definedName name="IQ_BALANCE_GOODS_REAL_POP" hidden="1">"c7172"</definedName>
    <definedName name="IQ_BALANCE_GOODS_REAL_POP_FC" hidden="1">"c8052"</definedName>
    <definedName name="IQ_BALANCE_GOODS_REAL_SAAR" hidden="1">"c6953"</definedName>
    <definedName name="IQ_BALANCE_GOODS_REAL_SAAR_APR" hidden="1">"c7613"</definedName>
    <definedName name="IQ_BALANCE_GOODS_REAL_SAAR_APR_FC" hidden="1">"c8493"</definedName>
    <definedName name="IQ_BALANCE_GOODS_REAL_SAAR_FC" hidden="1">"c7833"</definedName>
    <definedName name="IQ_BALANCE_GOODS_REAL_SAAR_POP" hidden="1">"c7173"</definedName>
    <definedName name="IQ_BALANCE_GOODS_REAL_SAAR_POP_FC" hidden="1">"c8053"</definedName>
    <definedName name="IQ_BALANCE_GOODS_REAL_SAAR_USD_APR_FC" hidden="1">"c11893"</definedName>
    <definedName name="IQ_BALANCE_GOODS_REAL_SAAR_USD_FC" hidden="1">"c11890"</definedName>
    <definedName name="IQ_BALANCE_GOODS_REAL_SAAR_USD_POP_FC" hidden="1">"c11891"</definedName>
    <definedName name="IQ_BALANCE_GOODS_REAL_SAAR_USD_YOY_FC" hidden="1">"c11892"</definedName>
    <definedName name="IQ_BALANCE_GOODS_REAL_SAAR_YOY" hidden="1">"c7393"</definedName>
    <definedName name="IQ_BALANCE_GOODS_REAL_SAAR_YOY_FC" hidden="1">"c8273"</definedName>
    <definedName name="IQ_BALANCE_GOODS_REAL_USD_APR_FC" hidden="1">"c11889"</definedName>
    <definedName name="IQ_BALANCE_GOODS_REAL_USD_FC" hidden="1">"c11886"</definedName>
    <definedName name="IQ_BALANCE_GOODS_REAL_USD_POP_FC" hidden="1">"c11887"</definedName>
    <definedName name="IQ_BALANCE_GOODS_REAL_USD_YOY_FC" hidden="1">"c11888"</definedName>
    <definedName name="IQ_BALANCE_GOODS_REAL_YOY" hidden="1">"c7392"</definedName>
    <definedName name="IQ_BALANCE_GOODS_REAL_YOY_FC" hidden="1">"c8272"</definedName>
    <definedName name="IQ_BALANCE_GOODS_SAAR" hidden="1">"c6814"</definedName>
    <definedName name="IQ_BALANCE_GOODS_SAAR_APR" hidden="1">"c7474"</definedName>
    <definedName name="IQ_BALANCE_GOODS_SAAR_APR_FC" hidden="1">"c8354"</definedName>
    <definedName name="IQ_BALANCE_GOODS_SAAR_FC" hidden="1">"c7694"</definedName>
    <definedName name="IQ_BALANCE_GOODS_SAAR_POP" hidden="1">"c7034"</definedName>
    <definedName name="IQ_BALANCE_GOODS_SAAR_POP_FC" hidden="1">"c7914"</definedName>
    <definedName name="IQ_BALANCE_GOODS_SAAR_USD_APR_FC" hidden="1">"c11762"</definedName>
    <definedName name="IQ_BALANCE_GOODS_SAAR_USD_FC" hidden="1">"c11759"</definedName>
    <definedName name="IQ_BALANCE_GOODS_SAAR_USD_POP_FC" hidden="1">"c11760"</definedName>
    <definedName name="IQ_BALANCE_GOODS_SAAR_USD_YOY_FC" hidden="1">"c11761"</definedName>
    <definedName name="IQ_BALANCE_GOODS_SAAR_YOY" hidden="1">"c7254"</definedName>
    <definedName name="IQ_BALANCE_GOODS_SAAR_YOY_FC" hidden="1">"c8134"</definedName>
    <definedName name="IQ_BALANCE_GOODS_UNUSED" hidden="1">"c6813"</definedName>
    <definedName name="IQ_BALANCE_GOODS_USD_APR_FC" hidden="1">"c11758"</definedName>
    <definedName name="IQ_BALANCE_GOODS_USD_FC" hidden="1">"c11755"</definedName>
    <definedName name="IQ_BALANCE_GOODS_USD_POP_FC" hidden="1">"c11756"</definedName>
    <definedName name="IQ_BALANCE_GOODS_USD_YOY_FC" hidden="1">"c11757"</definedName>
    <definedName name="IQ_BALANCE_GOODS_YOY_FC_UNUSED" hidden="1">"c8133"</definedName>
    <definedName name="IQ_BALANCE_GOODS_YOY_UNUSED" hidden="1">"c7253"</definedName>
    <definedName name="IQ_BALANCE_SERV_APR_FC_UNUSED" hidden="1">"c8355"</definedName>
    <definedName name="IQ_BALANCE_SERV_APR_UNUSED" hidden="1">"c7475"</definedName>
    <definedName name="IQ_BALANCE_SERV_FC_UNUSED" hidden="1">"c7695"</definedName>
    <definedName name="IQ_BALANCE_SERV_POP_FC_UNUSED" hidden="1">"c7915"</definedName>
    <definedName name="IQ_BALANCE_SERV_POP_UNUSED" hidden="1">"c7035"</definedName>
    <definedName name="IQ_BALANCE_SERV_SAAR" hidden="1">"c6816"</definedName>
    <definedName name="IQ_BALANCE_SERV_SAAR_APR" hidden="1">"c7476"</definedName>
    <definedName name="IQ_BALANCE_SERV_SAAR_APR_FC" hidden="1">"c8356"</definedName>
    <definedName name="IQ_BALANCE_SERV_SAAR_FC" hidden="1">"c7696"</definedName>
    <definedName name="IQ_BALANCE_SERV_SAAR_POP" hidden="1">"c7036"</definedName>
    <definedName name="IQ_BALANCE_SERV_SAAR_POP_FC" hidden="1">"c7916"</definedName>
    <definedName name="IQ_BALANCE_SERV_SAAR_YOY" hidden="1">"c7256"</definedName>
    <definedName name="IQ_BALANCE_SERV_SAAR_YOY_FC" hidden="1">"c8136"</definedName>
    <definedName name="IQ_BALANCE_SERV_UNUSED" hidden="1">"c6815"</definedName>
    <definedName name="IQ_BALANCE_SERV_USD_APR_FC" hidden="1">"c11766"</definedName>
    <definedName name="IQ_BALANCE_SERV_USD_FC" hidden="1">"c11763"</definedName>
    <definedName name="IQ_BALANCE_SERV_USD_POP_FC" hidden="1">"c11764"</definedName>
    <definedName name="IQ_BALANCE_SERV_USD_YOY_FC" hidden="1">"c11765"</definedName>
    <definedName name="IQ_BALANCE_SERV_YOY_FC_UNUSED" hidden="1">"c8135"</definedName>
    <definedName name="IQ_BALANCE_SERV_YOY_UNUSED" hidden="1">"c7255"</definedName>
    <definedName name="IQ_BALANCE_SERVICES_REAL" hidden="1">"c6954"</definedName>
    <definedName name="IQ_BALANCE_SERVICES_REAL_APR" hidden="1">"c7614"</definedName>
    <definedName name="IQ_BALANCE_SERVICES_REAL_APR_FC" hidden="1">"c8494"</definedName>
    <definedName name="IQ_BALANCE_SERVICES_REAL_FC" hidden="1">"c7834"</definedName>
    <definedName name="IQ_BALANCE_SERVICES_REAL_POP" hidden="1">"c7174"</definedName>
    <definedName name="IQ_BALANCE_SERVICES_REAL_POP_FC" hidden="1">"c8054"</definedName>
    <definedName name="IQ_BALANCE_SERVICES_REAL_SAAR" hidden="1">"c6955"</definedName>
    <definedName name="IQ_BALANCE_SERVICES_REAL_SAAR_APR" hidden="1">"c7615"</definedName>
    <definedName name="IQ_BALANCE_SERVICES_REAL_SAAR_APR_FC" hidden="1">"c8495"</definedName>
    <definedName name="IQ_BALANCE_SERVICES_REAL_SAAR_FC" hidden="1">"c7835"</definedName>
    <definedName name="IQ_BALANCE_SERVICES_REAL_SAAR_POP" hidden="1">"c7175"</definedName>
    <definedName name="IQ_BALANCE_SERVICES_REAL_SAAR_POP_FC" hidden="1">"c8055"</definedName>
    <definedName name="IQ_BALANCE_SERVICES_REAL_SAAR_YOY" hidden="1">"c7395"</definedName>
    <definedName name="IQ_BALANCE_SERVICES_REAL_SAAR_YOY_FC" hidden="1">"c8275"</definedName>
    <definedName name="IQ_BALANCE_SERVICES_REAL_USD_APR_FC" hidden="1">"c11897"</definedName>
    <definedName name="IQ_BALANCE_SERVICES_REAL_USD_FC" hidden="1">"c11894"</definedName>
    <definedName name="IQ_BALANCE_SERVICES_REAL_USD_POP_FC" hidden="1">"c11895"</definedName>
    <definedName name="IQ_BALANCE_SERVICES_REAL_USD_YOY_FC" hidden="1">"c11896"</definedName>
    <definedName name="IQ_BALANCE_SERVICES_REAL_YOY" hidden="1">"c7394"</definedName>
    <definedName name="IQ_BALANCE_SERVICES_REAL_YOY_FC" hidden="1">"c8274"</definedName>
    <definedName name="IQ_BALANCE_TRADE_APR_FC_UNUSED" hidden="1">"c8357"</definedName>
    <definedName name="IQ_BALANCE_TRADE_APR_UNUSED" hidden="1">"c7477"</definedName>
    <definedName name="IQ_BALANCE_TRADE_FC_UNUSED" hidden="1">"c7697"</definedName>
    <definedName name="IQ_BALANCE_TRADE_POP_FC_UNUSED" hidden="1">"c7917"</definedName>
    <definedName name="IQ_BALANCE_TRADE_POP_UNUSED" hidden="1">"c7037"</definedName>
    <definedName name="IQ_BALANCE_TRADE_REAL" hidden="1">"c6956"</definedName>
    <definedName name="IQ_BALANCE_TRADE_REAL_APR" hidden="1">"c7616"</definedName>
    <definedName name="IQ_BALANCE_TRADE_REAL_APR_FC" hidden="1">"c8496"</definedName>
    <definedName name="IQ_BALANCE_TRADE_REAL_FC" hidden="1">"c7836"</definedName>
    <definedName name="IQ_BALANCE_TRADE_REAL_POP" hidden="1">"c7176"</definedName>
    <definedName name="IQ_BALANCE_TRADE_REAL_POP_FC" hidden="1">"c8056"</definedName>
    <definedName name="IQ_BALANCE_TRADE_REAL_SAAR" hidden="1">"c6957"</definedName>
    <definedName name="IQ_BALANCE_TRADE_REAL_SAAR_APR" hidden="1">"c7617"</definedName>
    <definedName name="IQ_BALANCE_TRADE_REAL_SAAR_APR_FC" hidden="1">"c8497"</definedName>
    <definedName name="IQ_BALANCE_TRADE_REAL_SAAR_FC" hidden="1">"c7837"</definedName>
    <definedName name="IQ_BALANCE_TRADE_REAL_SAAR_POP" hidden="1">"c7177"</definedName>
    <definedName name="IQ_BALANCE_TRADE_REAL_SAAR_POP_FC" hidden="1">"c8057"</definedName>
    <definedName name="IQ_BALANCE_TRADE_REAL_SAAR_USD_APR_FC" hidden="1">"c11905"</definedName>
    <definedName name="IQ_BALANCE_TRADE_REAL_SAAR_USD_FC" hidden="1">"c11902"</definedName>
    <definedName name="IQ_BALANCE_TRADE_REAL_SAAR_USD_POP_FC" hidden="1">"c11903"</definedName>
    <definedName name="IQ_BALANCE_TRADE_REAL_SAAR_USD_YOY_FC" hidden="1">"c11904"</definedName>
    <definedName name="IQ_BALANCE_TRADE_REAL_SAAR_YOY" hidden="1">"c7397"</definedName>
    <definedName name="IQ_BALANCE_TRADE_REAL_SAAR_YOY_FC" hidden="1">"c8277"</definedName>
    <definedName name="IQ_BALANCE_TRADE_REAL_USD_APR_FC" hidden="1">"c11901"</definedName>
    <definedName name="IQ_BALANCE_TRADE_REAL_USD_FC" hidden="1">"c11898"</definedName>
    <definedName name="IQ_BALANCE_TRADE_REAL_USD_POP_FC" hidden="1">"c11899"</definedName>
    <definedName name="IQ_BALANCE_TRADE_REAL_USD_YOY_FC" hidden="1">"c11900"</definedName>
    <definedName name="IQ_BALANCE_TRADE_REAL_YOY" hidden="1">"c7396"</definedName>
    <definedName name="IQ_BALANCE_TRADE_REAL_YOY_FC" hidden="1">"c8276"</definedName>
    <definedName name="IQ_BALANCE_TRADE_SAAR" hidden="1">"c6818"</definedName>
    <definedName name="IQ_BALANCE_TRADE_SAAR_APR" hidden="1">"c7478"</definedName>
    <definedName name="IQ_BALANCE_TRADE_SAAR_APR_FC" hidden="1">"c8358"</definedName>
    <definedName name="IQ_BALANCE_TRADE_SAAR_FC" hidden="1">"c7698"</definedName>
    <definedName name="IQ_BALANCE_TRADE_SAAR_POP" hidden="1">"c7038"</definedName>
    <definedName name="IQ_BALANCE_TRADE_SAAR_POP_FC" hidden="1">"c7918"</definedName>
    <definedName name="IQ_BALANCE_TRADE_SAAR_USD_APR_FC" hidden="1">"c11774"</definedName>
    <definedName name="IQ_BALANCE_TRADE_SAAR_USD_FC" hidden="1">"c11771"</definedName>
    <definedName name="IQ_BALANCE_TRADE_SAAR_USD_POP_FC" hidden="1">"c11772"</definedName>
    <definedName name="IQ_BALANCE_TRADE_SAAR_USD_YOY_FC" hidden="1">"c11773"</definedName>
    <definedName name="IQ_BALANCE_TRADE_SAAR_YOY" hidden="1">"c7258"</definedName>
    <definedName name="IQ_BALANCE_TRADE_SAAR_YOY_FC" hidden="1">"c8138"</definedName>
    <definedName name="IQ_BALANCE_TRADE_UNUSED" hidden="1">"c6817"</definedName>
    <definedName name="IQ_BALANCE_TRADE_USD_APR_FC" hidden="1">"c11770"</definedName>
    <definedName name="IQ_BALANCE_TRADE_USD_FC" hidden="1">"c11767"</definedName>
    <definedName name="IQ_BALANCE_TRADE_USD_POP_FC" hidden="1">"c11768"</definedName>
    <definedName name="IQ_BALANCE_TRADE_USD_YOY_FC" hidden="1">"c11769"</definedName>
    <definedName name="IQ_BALANCE_TRADE_YOY_FC_UNUSED" hidden="1">"c8137"</definedName>
    <definedName name="IQ_BALANCE_TRADE_YOY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LOAN_LIST" hidden="1">"c13507"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ING_FEES_OPERATING_INC_FFIEC" hidden="1">"c13386"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NCHMARK_YIELD" hidden="1">"c8955"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"c11749"</definedName>
    <definedName name="IQ_BOARD_MEMBER" hidden="1">"c96"</definedName>
    <definedName name="IQ_BOARD_MEMBER_BACKGROUND" hidden="1">"c2101"</definedName>
    <definedName name="IQ_BOARD_MEMBER_ID" hidden="1">"c13756"</definedName>
    <definedName name="IQ_BOARD_MEMBER_TITLE" hidden="1">"c97"</definedName>
    <definedName name="IQ_BOND_COUPON" hidden="1">"c2183"</definedName>
    <definedName name="IQ_BOND_COUPON_TYPE" hidden="1">"c2184"</definedName>
    <definedName name="IQ_BOND_LIST" hidden="1">"c13505"</definedName>
    <definedName name="IQ_BOND_PRICE" hidden="1">"c2162"</definedName>
    <definedName name="IQ_BORROWED_MONEY_QUARTERLY_AVG_FFIEC" hidden="1">"c13091"</definedName>
    <definedName name="IQ_BORROWINGS_LESS_1YR_ASSETS_TOT_FFIEC" hidden="1">"c13450"</definedName>
    <definedName name="IQ_BROK_COMISSION" hidden="1">"c98"</definedName>
    <definedName name="IQ_BROK_COMMISSION" hidden="1">"c3514"</definedName>
    <definedName name="IQ_BROKERED_DEPOSITS_FDIC" hidden="1">"c6486"</definedName>
    <definedName name="IQ_BUDGET_BALANCE_APR_FC_UNUSED" hidden="1">"c8359"</definedName>
    <definedName name="IQ_BUDGET_BALANCE_APR_UNUSED" hidden="1">"c7479"</definedName>
    <definedName name="IQ_BUDGET_BALANCE_FC_UNUSED" hidden="1">"c7699"</definedName>
    <definedName name="IQ_BUDGET_BALANCE_POP_FC_UNUSED" hidden="1">"c7919"</definedName>
    <definedName name="IQ_BUDGET_BALANCE_POP_UNUSED" hidden="1">"c7039"</definedName>
    <definedName name="IQ_BUDGET_BALANCE_SAAR" hidden="1">"c6820"</definedName>
    <definedName name="IQ_BUDGET_BALANCE_SAAR_APR" hidden="1">"c7480"</definedName>
    <definedName name="IQ_BUDGET_BALANCE_SAAR_APR_FC" hidden="1">"c8360"</definedName>
    <definedName name="IQ_BUDGET_BALANCE_SAAR_FC" hidden="1">"c7700"</definedName>
    <definedName name="IQ_BUDGET_BALANCE_SAAR_POP" hidden="1">"c7040"</definedName>
    <definedName name="IQ_BUDGET_BALANCE_SAAR_POP_FC" hidden="1">"c7920"</definedName>
    <definedName name="IQ_BUDGET_BALANCE_SAAR_YOY" hidden="1">"c7260"</definedName>
    <definedName name="IQ_BUDGET_BALANCE_SAAR_YOY_FC" hidden="1">"c8140"</definedName>
    <definedName name="IQ_BUDGET_BALANCE_UNUSED" hidden="1">"c6819"</definedName>
    <definedName name="IQ_BUDGET_BALANCE_YOY_FC_UNUSED" hidden="1">"c8139"</definedName>
    <definedName name="IQ_BUDGET_BALANCE_YOY_UNUSED" hidden="1">"c7259"</definedName>
    <definedName name="IQ_BUDGET_RECEIPTS_APR_FC_UNUSED" hidden="1">"c8361"</definedName>
    <definedName name="IQ_BUDGET_RECEIPTS_APR_UNUSED" hidden="1">"c7481"</definedName>
    <definedName name="IQ_BUDGET_RECEIPTS_FC_UNUSED" hidden="1">"c7701"</definedName>
    <definedName name="IQ_BUDGET_RECEIPTS_POP_FC_UNUSED" hidden="1">"c7921"</definedName>
    <definedName name="IQ_BUDGET_RECEIPTS_POP_UNUSED" hidden="1">"c7041"</definedName>
    <definedName name="IQ_BUDGET_RECEIPTS_UNUSED" hidden="1">"c6821"</definedName>
    <definedName name="IQ_BUDGET_RECEIPTS_YOY_FC_UNUSED" hidden="1">"c8141"</definedName>
    <definedName name="IQ_BUDGET_RECEIPTS_YOY_UNUSED" hidden="1">"c7261"</definedName>
    <definedName name="IQ_BUDGET_SPENDING" hidden="1">"c6822"</definedName>
    <definedName name="IQ_BUDGET_SPENDING_APR" hidden="1">"c7482"</definedName>
    <definedName name="IQ_BUDGET_SPENDING_APR_FC" hidden="1">"c8362"</definedName>
    <definedName name="IQ_BUDGET_SPENDING_FC" hidden="1">"c7702"</definedName>
    <definedName name="IQ_BUDGET_SPENDING_POP" hidden="1">"c7042"</definedName>
    <definedName name="IQ_BUDGET_SPENDING_POP_FC" hidden="1">"c7922"</definedName>
    <definedName name="IQ_BUDGET_SPENDING_REAL" hidden="1">"c6958"</definedName>
    <definedName name="IQ_BUDGET_SPENDING_REAL_APR" hidden="1">"c7618"</definedName>
    <definedName name="IQ_BUDGET_SPENDING_REAL_APR_FC" hidden="1">"c8498"</definedName>
    <definedName name="IQ_BUDGET_SPENDING_REAL_FC" hidden="1">"c7838"</definedName>
    <definedName name="IQ_BUDGET_SPENDING_REAL_POP" hidden="1">"c7178"</definedName>
    <definedName name="IQ_BUDGET_SPENDING_REAL_POP_FC" hidden="1">"c8058"</definedName>
    <definedName name="IQ_BUDGET_SPENDING_REAL_SAAR" hidden="1">"c6959"</definedName>
    <definedName name="IQ_BUDGET_SPENDING_REAL_SAAR_APR" hidden="1">"c7619"</definedName>
    <definedName name="IQ_BUDGET_SPENDING_REAL_SAAR_APR_FC" hidden="1">"c8499"</definedName>
    <definedName name="IQ_BUDGET_SPENDING_REAL_SAAR_FC" hidden="1">"c7839"</definedName>
    <definedName name="IQ_BUDGET_SPENDING_REAL_SAAR_POP" hidden="1">"c7179"</definedName>
    <definedName name="IQ_BUDGET_SPENDING_REAL_SAAR_POP_FC" hidden="1">"c8059"</definedName>
    <definedName name="IQ_BUDGET_SPENDING_REAL_SAAR_USD" hidden="1">"c11906"</definedName>
    <definedName name="IQ_BUDGET_SPENDING_REAL_SAAR_USD_APR" hidden="1">"c11909"</definedName>
    <definedName name="IQ_BUDGET_SPENDING_REAL_SAAR_USD_POP" hidden="1">"c11907"</definedName>
    <definedName name="IQ_BUDGET_SPENDING_REAL_SAAR_USD_YOY" hidden="1">"c11908"</definedName>
    <definedName name="IQ_BUDGET_SPENDING_REAL_SAAR_YOY" hidden="1">"c7399"</definedName>
    <definedName name="IQ_BUDGET_SPENDING_REAL_SAAR_YOY_FC" hidden="1">"c8279"</definedName>
    <definedName name="IQ_BUDGET_SPENDING_REAL_YOY" hidden="1">"c7398"</definedName>
    <definedName name="IQ_BUDGET_SPENDING_REAL_YOY_FC" hidden="1">"c8278"</definedName>
    <definedName name="IQ_BUDGET_SPENDING_SAAR" hidden="1">"c6823"</definedName>
    <definedName name="IQ_BUDGET_SPENDING_SAAR_APR" hidden="1">"c7483"</definedName>
    <definedName name="IQ_BUDGET_SPENDING_SAAR_APR_FC" hidden="1">"c8363"</definedName>
    <definedName name="IQ_BUDGET_SPENDING_SAAR_FC" hidden="1">"c7703"</definedName>
    <definedName name="IQ_BUDGET_SPENDING_SAAR_POP" hidden="1">"c7043"</definedName>
    <definedName name="IQ_BUDGET_SPENDING_SAAR_POP_FC" hidden="1">"c7923"</definedName>
    <definedName name="IQ_BUDGET_SPENDING_SAAR_USD_APR_FC" hidden="1">"c11782"</definedName>
    <definedName name="IQ_BUDGET_SPENDING_SAAR_USD_FC" hidden="1">"c11779"</definedName>
    <definedName name="IQ_BUDGET_SPENDING_SAAR_USD_POP_FC" hidden="1">"c11780"</definedName>
    <definedName name="IQ_BUDGET_SPENDING_SAAR_USD_YOY_FC" hidden="1">"c11781"</definedName>
    <definedName name="IQ_BUDGET_SPENDING_SAAR_YOY" hidden="1">"c7263"</definedName>
    <definedName name="IQ_BUDGET_SPENDING_SAAR_YOY_FC" hidden="1">"c8143"</definedName>
    <definedName name="IQ_BUDGET_SPENDING_USD_APR_FC" hidden="1">"c11778"</definedName>
    <definedName name="IQ_BUDGET_SPENDING_USD_FC" hidden="1">"c11775"</definedName>
    <definedName name="IQ_BUDGET_SPENDING_USD_POP_FC" hidden="1">"c11776"</definedName>
    <definedName name="IQ_BUDGET_SPENDING_USD_YOY_FC" hidden="1">"c11777"</definedName>
    <definedName name="IQ_BUDGET_SPENDING_YOY" hidden="1">"c7262"</definedName>
    <definedName name="IQ_BUDGET_SPENDING_YOY_FC" hidden="1">"c8142"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COMBINATIONS_FFIEC" hidden="1">"c12967"</definedName>
    <definedName name="IQ_BUSINESS_DESCRIPTION" hidden="1">"c322"</definedName>
    <definedName name="IQ_BV_ACT_OR_EST_CIQ" hidden="1">"c5068"</definedName>
    <definedName name="IQ_BV_OVER_SHARES" hidden="1">"c1349"</definedName>
    <definedName name="IQ_BV_SHARE" hidden="1">"c100"</definedName>
    <definedName name="IQ_CA_AP" hidden="1">"c8881"</definedName>
    <definedName name="IQ_CA_AP_ABS" hidden="1">"c8900"</definedName>
    <definedName name="IQ_CA_NAME_AP" hidden="1">"c8919"</definedName>
    <definedName name="IQ_CA_NAME_AP_ABS" hidden="1">"c8938"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Q_EST" hidden="1">"c6796"</definedName>
    <definedName name="IQ_CAL_Q_EST_CIQ" hidden="1">"c6808"</definedName>
    <definedName name="IQ_CAL_Y" hidden="1">"c102"</definedName>
    <definedName name="IQ_CAL_Y_EST" hidden="1">"c6797"</definedName>
    <definedName name="IQ_CAL_Y_EST_CIQ" hidden="1">"c6809"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_UTIL_RATE" hidden="1">"c6824"</definedName>
    <definedName name="IQ_CAP_UTIL_RATE_POP" hidden="1">"c7044"</definedName>
    <definedName name="IQ_CAP_UTIL_RATE_YOY" hidden="1">"c7264"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_RAISED_PERIOD_COVERED" hidden="1">"c9959"</definedName>
    <definedName name="IQ_CAPITAL_RAISED_PERIOD_GROUP" hidden="1">"c9945"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BALANCES_DUE_FFIEC" hidden="1">"c12773"</definedName>
    <definedName name="IQ_CASH_CONVERSION" hidden="1">"c117"</definedName>
    <definedName name="IQ_CASH_COST_ALUM" hidden="1">"c9252"</definedName>
    <definedName name="IQ_CASH_COST_COAL" hidden="1">"c9825"</definedName>
    <definedName name="IQ_CASH_COST_COP" hidden="1">"c9199"</definedName>
    <definedName name="IQ_CASH_COST_DIAM" hidden="1">"c9676"</definedName>
    <definedName name="IQ_CASH_COST_GOLD" hidden="1">"c9037"</definedName>
    <definedName name="IQ_CASH_COST_IRON" hidden="1">"c9411"</definedName>
    <definedName name="IQ_CASH_COST_LEAD" hidden="1">"c9464"</definedName>
    <definedName name="IQ_CASH_COST_MANG" hidden="1">"c9517"</definedName>
    <definedName name="IQ_CASH_COST_MET_COAL" hidden="1">"c9762"</definedName>
    <definedName name="IQ_CASH_COST_MOLYB" hidden="1">"c9729"</definedName>
    <definedName name="IQ_CASH_COST_NICK" hidden="1">"c9305"</definedName>
    <definedName name="IQ_CASH_COST_PLAT" hidden="1">"c9143"</definedName>
    <definedName name="IQ_CASH_COST_SILVER" hidden="1">"c9090"</definedName>
    <definedName name="IQ_CASH_COST_STEAM" hidden="1">"c9792"</definedName>
    <definedName name="IQ_CASH_COST_TITAN" hidden="1">"c9570"</definedName>
    <definedName name="IQ_CASH_COST_URAN" hidden="1">"c9623"</definedName>
    <definedName name="IQ_CASH_COST_ZINC" hidden="1">"c9358"</definedName>
    <definedName name="IQ_CASH_DIVIDENDS_NET_INCOME_FDIC" hidden="1">"c6738"</definedName>
    <definedName name="IQ_CASH_DUE_BANKS" hidden="1">"c1351"</definedName>
    <definedName name="IQ_CASH_EQUIV" hidden="1">"c118"</definedName>
    <definedName name="IQ_CASH_FINAN" hidden="1">"c119"</definedName>
    <definedName name="IQ_CASH_FINAN_AP" hidden="1">"c8890"</definedName>
    <definedName name="IQ_CASH_FINAN_AP_ABS" hidden="1">"c8909"</definedName>
    <definedName name="IQ_CASH_FINAN_NAME_AP" hidden="1">"c8928"</definedName>
    <definedName name="IQ_CASH_FINAN_NAME_AP_ABS" hidden="1">"c8947"</definedName>
    <definedName name="IQ_CASH_FINAN_SUBTOTAL_AP" hidden="1">"c10111"</definedName>
    <definedName name="IQ_CASH_FLOW_ACT_OR_EST" hidden="1">"c4154"</definedName>
    <definedName name="IQ_CASH_FLOW_ACT_OR_EST_CIQ" hidden="1">"c4566"</definedName>
    <definedName name="IQ_CASH_IN_PROCESS_FDIC" hidden="1">"c6386"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NET" hidden="1">"c12753"</definedName>
    <definedName name="IQ_CASH_INTEREST_OPER" hidden="1">"c6293"</definedName>
    <definedName name="IQ_CASH_INTEREST_RECEIVED" hidden="1">"c12754"</definedName>
    <definedName name="IQ_CASH_INVEST" hidden="1">"c121"</definedName>
    <definedName name="IQ_CASH_INVEST_AP" hidden="1">"c8889"</definedName>
    <definedName name="IQ_CASH_INVEST_AP_ABS" hidden="1">"c8908"</definedName>
    <definedName name="IQ_CASH_INVEST_NAME_AP" hidden="1">"c8927"</definedName>
    <definedName name="IQ_CASH_INVEST_NAME_AP_ABS" hidden="1">"c8946"</definedName>
    <definedName name="IQ_CASH_INVEST_SUBTOTAL_AP" hidden="1">"c8991"</definedName>
    <definedName name="IQ_CASH_OPER" hidden="1">"c122"</definedName>
    <definedName name="IQ_CASH_OPER_ACT_OR_EST" hidden="1">"c4164"</definedName>
    <definedName name="IQ_CASH_OPER_ACT_OR_EST_CIQ" hidden="1">"c4576"</definedName>
    <definedName name="IQ_CASH_OPER_AP" hidden="1">"c8888"</definedName>
    <definedName name="IQ_CASH_OPER_AP_ABS" hidden="1">"c8907"</definedName>
    <definedName name="IQ_CASH_OPER_NAME_AP" hidden="1">"c8926"</definedName>
    <definedName name="IQ_CASH_OPER_NAME_AP_ABS" hidden="1">"c8945"</definedName>
    <definedName name="IQ_CASH_OPER_SUBTOTAL_AP" hidden="1">"c8990"</definedName>
    <definedName name="IQ_CASH_OTHER_ADJ_AP" hidden="1">"c8891"</definedName>
    <definedName name="IQ_CASH_OTHER_ADJ_AP_ABS" hidden="1">"c8910"</definedName>
    <definedName name="IQ_CASH_OTHER_ADJ_NAME_AP" hidden="1">"c8929"</definedName>
    <definedName name="IQ_CASH_OTHER_ADJ_NAME_AP_ABS" hidden="1">"c8948"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CE_FDIC" hidden="1">"c6296"</definedName>
    <definedName name="IQ_CDS_5YR_CIQID" hidden="1">"c11751"</definedName>
    <definedName name="IQ_CDS_ASK" hidden="1">"c6027"</definedName>
    <definedName name="IQ_CDS_BID" hidden="1">"c6026"</definedName>
    <definedName name="IQ_CDS_CURRENCY" hidden="1">"c6031"</definedName>
    <definedName name="IQ_CDS_DERIVATIVES_BENEFICIARY_FFIEC" hidden="1">"c13119"</definedName>
    <definedName name="IQ_CDS_DERIVATIVES_GUARANTOR_FFIEC" hidden="1">"c13112"</definedName>
    <definedName name="IQ_CDS_EVAL_DATE" hidden="1">"c6029"</definedName>
    <definedName name="IQ_CDS_LIST" hidden="1">"c13510"</definedName>
    <definedName name="IQ_CDS_LOAN_LIST" hidden="1">"c13518"</definedName>
    <definedName name="IQ_CDS_MID" hidden="1">"c6028"</definedName>
    <definedName name="IQ_CDS_NAME" hidden="1">"c6034"</definedName>
    <definedName name="IQ_CDS_SENIOR_LIST" hidden="1">"c13508"</definedName>
    <definedName name="IQ_CDS_SUB_LIST" hidden="1">"c13509"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FAIR_VALUE_FINANCIAL_LIAB_T1_FFIEC" hidden="1">"c13138"</definedName>
    <definedName name="IQ_CHANGE_FAIR_VALUE_OPTIONS_FFIEC" hidden="1">"c13045"</definedName>
    <definedName name="IQ_CHANGE_INC_TAX" hidden="1">"c149"</definedName>
    <definedName name="IQ_CHANGE_INS_RES_LIAB" hidden="1">"c150"</definedName>
    <definedName name="IQ_CHANGE_INVENT" hidden="1">"c6826"</definedName>
    <definedName name="IQ_CHANGE_INVENT_APR" hidden="1">"c7486"</definedName>
    <definedName name="IQ_CHANGE_INVENT_POP" hidden="1">"c7046"</definedName>
    <definedName name="IQ_CHANGE_INVENT_REAL_APR_FC_UNUSED" hidden="1">"c8500"</definedName>
    <definedName name="IQ_CHANGE_INVENT_REAL_APR_UNUSED" hidden="1">"c7620"</definedName>
    <definedName name="IQ_CHANGE_INVENT_REAL_FC_UNUSED" hidden="1">"c7840"</definedName>
    <definedName name="IQ_CHANGE_INVENT_REAL_POP_FC_UNUSED" hidden="1">"c8060"</definedName>
    <definedName name="IQ_CHANGE_INVENT_REAL_POP_UNUSED" hidden="1">"c7180"</definedName>
    <definedName name="IQ_CHANGE_INVENT_REAL_SAAR" hidden="1">"c6962"</definedName>
    <definedName name="IQ_CHANGE_INVENT_REAL_SAAR_APR" hidden="1">"c7622"</definedName>
    <definedName name="IQ_CHANGE_INVENT_REAL_SAAR_APR_FC" hidden="1">"c8502"</definedName>
    <definedName name="IQ_CHANGE_INVENT_REAL_SAAR_FC" hidden="1">"c7842"</definedName>
    <definedName name="IQ_CHANGE_INVENT_REAL_SAAR_POP" hidden="1">"c7182"</definedName>
    <definedName name="IQ_CHANGE_INVENT_REAL_SAAR_POP_FC" hidden="1">"c8062"</definedName>
    <definedName name="IQ_CHANGE_INVENT_REAL_SAAR_USD_APR_FC" hidden="1">"c11917"</definedName>
    <definedName name="IQ_CHANGE_INVENT_REAL_SAAR_USD_FC" hidden="1">"c11914"</definedName>
    <definedName name="IQ_CHANGE_INVENT_REAL_SAAR_USD_POP_FC" hidden="1">"c11915"</definedName>
    <definedName name="IQ_CHANGE_INVENT_REAL_SAAR_USD_YOY_FC" hidden="1">"c11916"</definedName>
    <definedName name="IQ_CHANGE_INVENT_REAL_SAAR_YOY" hidden="1">"c7402"</definedName>
    <definedName name="IQ_CHANGE_INVENT_REAL_SAAR_YOY_FC" hidden="1">"c8282"</definedName>
    <definedName name="IQ_CHANGE_INVENT_REAL_UNUSED" hidden="1">"c6960"</definedName>
    <definedName name="IQ_CHANGE_INVENT_REAL_USD_APR_FC" hidden="1">"c11913"</definedName>
    <definedName name="IQ_CHANGE_INVENT_REAL_USD_FC" hidden="1">"c11910"</definedName>
    <definedName name="IQ_CHANGE_INVENT_REAL_USD_POP_FC" hidden="1">"c11911"</definedName>
    <definedName name="IQ_CHANGE_INVENT_REAL_USD_YOY_FC" hidden="1">"c11912"</definedName>
    <definedName name="IQ_CHANGE_INVENT_REAL_YOY_FC_UNUSED" hidden="1">"c8280"</definedName>
    <definedName name="IQ_CHANGE_INVENT_REAL_YOY_UNUSED" hidden="1">"c7400"</definedName>
    <definedName name="IQ_CHANGE_INVENT_SAAR" hidden="1">"c6827"</definedName>
    <definedName name="IQ_CHANGE_INVENT_SAAR_APR" hidden="1">"c7487"</definedName>
    <definedName name="IQ_CHANGE_INVENT_SAAR_APR_FC" hidden="1">"c8367"</definedName>
    <definedName name="IQ_CHANGE_INVENT_SAAR_FC" hidden="1">"c7707"</definedName>
    <definedName name="IQ_CHANGE_INVENT_SAAR_POP" hidden="1">"c7047"</definedName>
    <definedName name="IQ_CHANGE_INVENT_SAAR_POP_FC" hidden="1">"c7927"</definedName>
    <definedName name="IQ_CHANGE_INVENT_SAAR_YOY" hidden="1">"c7267"</definedName>
    <definedName name="IQ_CHANGE_INVENT_SAAR_YOY_FC" hidden="1">"c8147"</definedName>
    <definedName name="IQ_CHANGE_INVENT_YOY" hidden="1">"c7266"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PRIVATE_INVENT" hidden="1">"c6828"</definedName>
    <definedName name="IQ_CHANGE_PRIVATE_INVENT_APR" hidden="1">"c7488"</definedName>
    <definedName name="IQ_CHANGE_PRIVATE_INVENT_APR_FC" hidden="1">"c8368"</definedName>
    <definedName name="IQ_CHANGE_PRIVATE_INVENT_FC" hidden="1">"c7708"</definedName>
    <definedName name="IQ_CHANGE_PRIVATE_INVENT_POP" hidden="1">"c7048"</definedName>
    <definedName name="IQ_CHANGE_PRIVATE_INVENT_POP_FC" hidden="1">"c7928"</definedName>
    <definedName name="IQ_CHANGE_PRIVATE_INVENT_YOY" hidden="1">"c7268"</definedName>
    <definedName name="IQ_CHANGE_PRIVATE_INVENT_YOY_FC" hidden="1">"c8148"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HICAGO_PMI" hidden="1">"c6829"</definedName>
    <definedName name="IQ_CHICAGO_PMI_APR" hidden="1">"c7489"</definedName>
    <definedName name="IQ_CHICAGO_PMI_APR_FC" hidden="1">"c8369"</definedName>
    <definedName name="IQ_CHICAGO_PMI_FC" hidden="1">"c7709"</definedName>
    <definedName name="IQ_CHICAGO_PMI_POP" hidden="1">"c7049"</definedName>
    <definedName name="IQ_CHICAGO_PMI_POP_FC" hidden="1">"c7929"</definedName>
    <definedName name="IQ_CHICAGO_PMI_YOY" hidden="1">"c7269"</definedName>
    <definedName name="IQ_CHICAGO_PMI_YOY_FC" hidden="1">"c8149"</definedName>
    <definedName name="IQ_CITY" hidden="1">"c166"</definedName>
    <definedName name="IQ_CL_AP" hidden="1">"c8884"</definedName>
    <definedName name="IQ_CL_AP_ABS" hidden="1">"c8903"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NAME_AP" hidden="1">"c8922"</definedName>
    <definedName name="IQ_CL_NAME_AP_ABS" hidden="1">"c8941"</definedName>
    <definedName name="IQ_CL_OBLIGATION_IMMEDIATE" hidden="1">"c2253"</definedName>
    <definedName name="IQ_CLAIMS_ADJUSTMENT_EXP_PC_FFIEC" hidden="1">"c13100"</definedName>
    <definedName name="IQ_CLASS_MARKETCAP" hidden="1">"c13512"</definedName>
    <definedName name="IQ_CLASS_SHARESOUTSTANDING" hidden="1">"c13513"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D_END_1_4_FAM_LOANS_TOT_LOANS_FFIEC" hidden="1">"c13866"</definedName>
    <definedName name="IQ_CLOSED_END_1_4_FIRST_LIENS_TRADING_DOM_FFIEC" hidden="1">"c12928"</definedName>
    <definedName name="IQ_CLOSED_END_1_4_JR_LIENS_LL_REC_DOM_FFIEC" hidden="1">"c12904"</definedName>
    <definedName name="IQ_CLOSED_END_1_4_JUNIOR_LIENS_TRADING_DOM_FFIEC" hidden="1">"c12929"</definedName>
    <definedName name="IQ_CLOSED_END_SEC_1_4_1ST_LIENS_CHARGE_OFFS_FFIEC" hidden="1">"c13169"</definedName>
    <definedName name="IQ_CLOSED_END_SEC_1_4_1ST_LIENS_DUE_30_89_FFIEC" hidden="1">"c13261"</definedName>
    <definedName name="IQ_CLOSED_END_SEC_1_4_1ST_LIENS_DUE_90_FFIEC" hidden="1">"c13289"</definedName>
    <definedName name="IQ_CLOSED_END_SEC_1_4_1ST_LIENS_NON_ACCRUAL_FFIEC" hidden="1">"c13315"</definedName>
    <definedName name="IQ_CLOSED_END_SEC_1_4_1ST_LIENS_RECOV_FFIEC" hidden="1">"c13191"</definedName>
    <definedName name="IQ_CLOSED_END_SEC_1_4_JR_LIENS_CHARGE_OFFS_FFIEC" hidden="1">"c13170"</definedName>
    <definedName name="IQ_CLOSED_END_SEC_1_4_JR_LIENS_DUE_30_89_FFIEC" hidden="1">"c13262"</definedName>
    <definedName name="IQ_CLOSED_END_SEC_1_4_JR_LIENS_DUE_90_FFIEC" hidden="1">"c13290"</definedName>
    <definedName name="IQ_CLOSED_END_SEC_1_4_JR_LIENS_NON_ACCRUAL_FFIEC" hidden="1">"c13316"</definedName>
    <definedName name="IQ_CLOSED_END_SEC_1_4_JR_LIENS_RECOV_FFIEC" hidden="1">"c13192"</definedName>
    <definedName name="IQ_CLOSED_END_SECURED_1_4_FIRST_LIENS_LL_REC_DOM_FFIEC" hidden="1">"c12903"</definedName>
    <definedName name="IQ_CLOSED_LOANS_GROSS_LOANS_FFIEC" hidden="1">"c13399"</definedName>
    <definedName name="IQ_CLOSED_LOANS_RISK_BASED_FFIEC" hidden="1">"c13420"</definedName>
    <definedName name="IQ_CLOSEPRICE" hidden="1">"c174"</definedName>
    <definedName name="IQ_CLOSEPRICE_ADJ" hidden="1">"c2115"</definedName>
    <definedName name="IQ_CMBS_ISSUED_AVAIL_SALE_FFIEC" hidden="1">"c12800"</definedName>
    <definedName name="IQ_CMBS_ISSUED_FFIEC" hidden="1">"c12786"</definedName>
    <definedName name="IQ_CMO_FDIC" hidden="1">"c6406"</definedName>
    <definedName name="IQ_COGS" hidden="1">"c175"</definedName>
    <definedName name="IQ_COLLATERAL_TYPE" hidden="1">"c8954"</definedName>
    <definedName name="IQ_COLLECTION_DOMESTIC_FDIC" hidden="1">"c6387"</definedName>
    <definedName name="IQ_COM_TARGET_PRICE" hidden="1">"c13606"</definedName>
    <definedName name="IQ_COM_TARGET_PRICE_CIQ" hidden="1">"c13599"</definedName>
    <definedName name="IQ_COM_TARGET_PRICE_HIGH" hidden="1">"c13607"</definedName>
    <definedName name="IQ_COM_TARGET_PRICE_HIGH_CIQ" hidden="1">"c13600"</definedName>
    <definedName name="IQ_COM_TARGET_PRICE_LOW" hidden="1">"c13608"</definedName>
    <definedName name="IQ_COM_TARGET_PRICE_LOW_CIQ" hidden="1">"c13601"</definedName>
    <definedName name="IQ_COM_TARGET_PRICE_MEDIAN" hidden="1">"c13609"</definedName>
    <definedName name="IQ_COM_TARGET_PRICE_MEDIAN_CIQ" hidden="1">"c13602"</definedName>
    <definedName name="IQ_COM_TARGET_PRICE_NUM" hidden="1">"c13604"</definedName>
    <definedName name="IQ_COM_TARGET_PRICE_NUM_CIQ" hidden="1">"c13597"</definedName>
    <definedName name="IQ_COM_TARGET_PRICE_STDDEV" hidden="1">"c13605"</definedName>
    <definedName name="IQ_COM_TARGET_PRICE_STDDEV_CIQ" hidden="1">"c13598"</definedName>
    <definedName name="IQ_COMBINED_RATIO" hidden="1">"c176"</definedName>
    <definedName name="IQ_COMM_IND_LOANS_TOT_LOANS_FFIEC" hidden="1">"c13874"</definedName>
    <definedName name="IQ_COMM_INDUSTRIAL_LOANS_FFIEC" hidden="1">"c12821"</definedName>
    <definedName name="IQ_COMM_INDUSTRIAL_NON_US_LL_REC_FFIEC" hidden="1">"c12888"</definedName>
    <definedName name="IQ_COMM_INDUSTRIAL_US_LL_REC_FFIEC" hidden="1">"c12887"</definedName>
    <definedName name="IQ_COMM_RE_FARM_LOANS_TOT_LOANS_FFIEC" hidden="1">"c13872"</definedName>
    <definedName name="IQ_COMM_RE_NONFARM_NONRES_TOT_LOANS_FFIEC" hidden="1">"c13871"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GROSS_LOANS_FFIEC" hidden="1">"c13410"</definedName>
    <definedName name="IQ_COMMERCIAL_INDUSTRIAL_LOANS_DUE_30_89_FFIEC" hidden="1">"c13271"</definedName>
    <definedName name="IQ_COMMERCIAL_INDUSTRIAL_LOANS_DUE_90_FFIEC" hidden="1">"c13297"</definedName>
    <definedName name="IQ_COMMERCIAL_INDUSTRIAL_LOANS_LL_REC_DOM_FFIEC" hidden="1">"c12910"</definedName>
    <definedName name="IQ_COMMERCIAL_INDUSTRIAL_LOANS_NET_FDIC" hidden="1">"c6317"</definedName>
    <definedName name="IQ_COMMERCIAL_INDUSTRIAL_LOANS_NON_ACCRUAL_FFIEC" hidden="1">"c13323"</definedName>
    <definedName name="IQ_COMMERCIAL_INDUSTRIAL_NET_CHARGE_OFFS_FDIC" hidden="1">"c6636"</definedName>
    <definedName name="IQ_COMMERCIAL_INDUSTRIAL_NON_US_CHARGE_OFFS_FFIEC" hidden="1">"c13179"</definedName>
    <definedName name="IQ_COMMERCIAL_INDUSTRIAL_NON_US_RECOV_FFIEC" hidden="1">"c13201"</definedName>
    <definedName name="IQ_COMMERCIAL_INDUSTRIAL_RECOVERIES_FDIC" hidden="1">"c6617"</definedName>
    <definedName name="IQ_COMMERCIAL_INDUSTRIAL_RISK_BASED_FFIEC" hidden="1">"c13431"</definedName>
    <definedName name="IQ_COMMERCIAL_INDUSTRIAL_TOTAL_LOANS_FOREIGN_FDIC" hidden="1">"c6451"</definedName>
    <definedName name="IQ_COMMERCIAL_INDUSTRIAL_TRADING_DOM_FFIEC" hidden="1">"c12932"</definedName>
    <definedName name="IQ_COMMERCIAL_INDUSTRIAL_US_CHARGE_OFFS_FFIEC" hidden="1">"c13178"</definedName>
    <definedName name="IQ_COMMERCIAL_INDUSTRIAL_US_RECOV_FFIEC" hidden="1">"c13200"</definedName>
    <definedName name="IQ_COMMERCIAL_MORT" hidden="1">"c179"</definedName>
    <definedName name="IQ_COMMERCIAL_OTHER_LOC_FFIEC" hidden="1">"c13253"</definedName>
    <definedName name="IQ_COMMERCIAL_PAPER_ASSETS_TOT_FFIEC" hidden="1">"c13449"</definedName>
    <definedName name="IQ_COMMERCIAL_PAPER_FFIEC" hidden="1">"c12863"</definedName>
    <definedName name="IQ_COMMERCIAL_RE_CONSTRUCTION_LAND_DEV_FDIC" hidden="1">"c6526"</definedName>
    <definedName name="IQ_COMMERCIAL_RE_GROSS_LOANS_FFIEC" hidden="1">"c13400"</definedName>
    <definedName name="IQ_COMMERCIAL_RE_LOANS_FDIC" hidden="1">"c6312"</definedName>
    <definedName name="IQ_COMMERCIAL_RE_RISK_BASED_FFIEC" hidden="1">"c13421"</definedName>
    <definedName name="IQ_COMMISS_FEES" hidden="1">"c180"</definedName>
    <definedName name="IQ_COMMISSION_DEF" hidden="1">"c181"</definedName>
    <definedName name="IQ_COMMITMENTS_BUY_SEC_OTHER_OFF_BS_FFIEC" hidden="1">"c13128"</definedName>
    <definedName name="IQ_COMMITMENTS_COMMERCIAL_RE_UNUSED_FFIEC" hidden="1">"c13243"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ITMENTS_SELL_SEC_OTHER_OFF_BS_FFIEC" hidden="1">"c13129"</definedName>
    <definedName name="IQ_COMMODITY_EXPOSURE_FFIEC" hidden="1">"c13061"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MON_STOCK_FFIEC" hidden="1">"c12876"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MPETITOR_ALL" hidden="1">"c13754"</definedName>
    <definedName name="IQ_COMPETITOR_NAMED_BY_COMPANY" hidden="1">"c13751"</definedName>
    <definedName name="IQ_COMPETITOR_NAMED_BY_COMPETITOR" hidden="1">"c13752"</definedName>
    <definedName name="IQ_COMPETITOR_NAMED_BY_THIRDPARTY" hidden="1">"c13753"</definedName>
    <definedName name="IQ_COMPOSITE_CYCLICAL_IND" hidden="1">"c6830"</definedName>
    <definedName name="IQ_COMPOSITE_CYCLICAL_IND_APR" hidden="1">"c7490"</definedName>
    <definedName name="IQ_COMPOSITE_CYCLICAL_IND_APR_FC" hidden="1">"c8370"</definedName>
    <definedName name="IQ_COMPOSITE_CYCLICAL_IND_FC" hidden="1">"c7710"</definedName>
    <definedName name="IQ_COMPOSITE_CYCLICAL_IND_POP" hidden="1">"c7050"</definedName>
    <definedName name="IQ_COMPOSITE_CYCLICAL_IND_POP_FC" hidden="1">"c7930"</definedName>
    <definedName name="IQ_COMPOSITE_CYCLICAL_IND_YOY" hidden="1">"c7270"</definedName>
    <definedName name="IQ_COMPOSITE_CYCLICAL_IND_YOY_FC" hidden="1">"c8150"</definedName>
    <definedName name="IQ_CONSOL_BEDS" hidden="1">"c8782"</definedName>
    <definedName name="IQ_CONSOL_PROP_OPERATIONAL" hidden="1">"c8758"</definedName>
    <definedName name="IQ_CONSOL_PROP_OTHER_OWNED" hidden="1">"c8760"</definedName>
    <definedName name="IQ_CONSOL_PROP_TOTAL" hidden="1">"c8761"</definedName>
    <definedName name="IQ_CONSOL_PROP_UNDEVELOPED" hidden="1">"c8759"</definedName>
    <definedName name="IQ_CONSOL_ROOMS" hidden="1">"c8786"</definedName>
    <definedName name="IQ_CONSOL_SQ_FT_OPERATIONAL" hidden="1">"c8774"</definedName>
    <definedName name="IQ_CONSOL_SQ_FT_OTHER_OWNED" hidden="1">"c8776"</definedName>
    <definedName name="IQ_CONSOL_SQ_FT_TOTAL" hidden="1">"c8777"</definedName>
    <definedName name="IQ_CONSOL_SQ_FT_UNDEVELOPED" hidden="1">"c8775"</definedName>
    <definedName name="IQ_CONSOL_UNITS_OPERATIONAL" hidden="1">"c8766"</definedName>
    <definedName name="IQ_CONSOL_UNITS_OTHER_OWNED" hidden="1">"c8768"</definedName>
    <definedName name="IQ_CONSOL_UNITS_TOTAL" hidden="1">"c8769"</definedName>
    <definedName name="IQ_CONSOL_UNITS_UNDEVELOPED" hidden="1">"c8767"</definedName>
    <definedName name="IQ_CONSOLIDATED_ASSETS_QUARTERLY_AVG_FFIEC" hidden="1">"c13087"</definedName>
    <definedName name="IQ_CONST_LAND_DEV_LOANS_TOT_LOANS_FFIEC" hidden="1">"c13865"</definedName>
    <definedName name="IQ_CONST_LAND_DEVELOP_OTHER_DOM_CHARGE_OFFS_FFIEC" hidden="1">"c13628"</definedName>
    <definedName name="IQ_CONST_LAND_DEVELOP_OTHER_DOM_RECOV_FFIEC" hidden="1">"c13632"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L_REC_DOM_FFIEC" hidden="1">"c12900"</definedName>
    <definedName name="IQ_CONSTRUCTION_LOANS" hidden="1">"c222"</definedName>
    <definedName name="IQ_CONSTRUCTION_LOANS_DOM_DUE_30_89_FFIEC" hidden="1">"c13256"</definedName>
    <definedName name="IQ_CONSTRUCTION_LOANS_DOM_DUE_90_FFIEC" hidden="1">"c13284"</definedName>
    <definedName name="IQ_CONSTRUCTION_LOANS_DOM_NON_ACCRUAL_FFIEC" hidden="1">"c13310"</definedName>
    <definedName name="IQ_CONSTRUCTION_LOANS_GROSS_LOANS_FFIEC" hidden="1">"c13401"</definedName>
    <definedName name="IQ_CONSTRUCTION_RISK_BASED_FFIEC" hidden="1">"c13422"</definedName>
    <definedName name="IQ_CONSULTING_FFIEC" hidden="1">"c13055"</definedName>
    <definedName name="IQ_CONSUMER_COMFORT" hidden="1">"c6831"</definedName>
    <definedName name="IQ_CONSUMER_COMFORT_APR" hidden="1">"c7491"</definedName>
    <definedName name="IQ_CONSUMER_COMFORT_APR_FC" hidden="1">"c8371"</definedName>
    <definedName name="IQ_CONSUMER_COMFORT_FC" hidden="1">"c7711"</definedName>
    <definedName name="IQ_CONSUMER_COMFORT_POP" hidden="1">"c7051"</definedName>
    <definedName name="IQ_CONSUMER_COMFORT_POP_FC" hidden="1">"c7931"</definedName>
    <definedName name="IQ_CONSUMER_CONFIDENCE" hidden="1">"c6832"</definedName>
    <definedName name="IQ_CONSUMER_CONFIDENCE_APR" hidden="1">"c7492"</definedName>
    <definedName name="IQ_CONSUMER_CONFIDENCE_APR_FC" hidden="1">"c8372"</definedName>
    <definedName name="IQ_CONSUMER_CONFIDENCE_FC" hidden="1">"c7712"</definedName>
    <definedName name="IQ_CONSUMER_CONFIDENCE_POP" hidden="1">"c7052"</definedName>
    <definedName name="IQ_CONSUMER_CONFIDENCE_POP_FC" hidden="1">"c7932"</definedName>
    <definedName name="IQ_CONSUMER_CONFIDENCE_YOY" hidden="1">"c7272"</definedName>
    <definedName name="IQ_CONSUMER_CONFIDENCE_YOY_FC" hidden="1">"c8152"</definedName>
    <definedName name="IQ_CONSUMER_LEASES_LL_REC_FFIEC" hidden="1">"c12895"</definedName>
    <definedName name="IQ_CONSUMER_LENDING" hidden="1">"c6833"</definedName>
    <definedName name="IQ_CONSUMER_LENDING_APR" hidden="1">"c7493"</definedName>
    <definedName name="IQ_CONSUMER_LENDING_APR_FC" hidden="1">"c8373"</definedName>
    <definedName name="IQ_CONSUMER_LENDING_FC" hidden="1">"c7713"</definedName>
    <definedName name="IQ_CONSUMER_LENDING_GROSS" hidden="1">"c6878"</definedName>
    <definedName name="IQ_CONSUMER_LENDING_GROSS_APR" hidden="1">"c7538"</definedName>
    <definedName name="IQ_CONSUMER_LENDING_GROSS_APR_FC" hidden="1">"c8418"</definedName>
    <definedName name="IQ_CONSUMER_LENDING_GROSS_FC" hidden="1">"c7758"</definedName>
    <definedName name="IQ_CONSUMER_LENDING_GROSS_POP" hidden="1">"c7098"</definedName>
    <definedName name="IQ_CONSUMER_LENDING_GROSS_POP_FC" hidden="1">"c7978"</definedName>
    <definedName name="IQ_CONSUMER_LENDING_GROSS_YOY" hidden="1">"c7318"</definedName>
    <definedName name="IQ_CONSUMER_LENDING_GROSS_YOY_FC" hidden="1">"c8198"</definedName>
    <definedName name="IQ_CONSUMER_LENDING_NET" hidden="1">"c6922"</definedName>
    <definedName name="IQ_CONSUMER_LENDING_NET_APR" hidden="1">"c7582"</definedName>
    <definedName name="IQ_CONSUMER_LENDING_NET_APR_FC" hidden="1">"c8462"</definedName>
    <definedName name="IQ_CONSUMER_LENDING_NET_FC" hidden="1">"c7802"</definedName>
    <definedName name="IQ_CONSUMER_LENDING_NET_POP" hidden="1">"c7142"</definedName>
    <definedName name="IQ_CONSUMER_LENDING_NET_POP_FC" hidden="1">"c8022"</definedName>
    <definedName name="IQ_CONSUMER_LENDING_NET_YOY" hidden="1">"c7362"</definedName>
    <definedName name="IQ_CONSUMER_LENDING_NET_YOY_FC" hidden="1">"c8242"</definedName>
    <definedName name="IQ_CONSUMER_LENDING_POP" hidden="1">"c7053"</definedName>
    <definedName name="IQ_CONSUMER_LENDING_POP_FC" hidden="1">"c7933"</definedName>
    <definedName name="IQ_CONSUMER_LENDING_TOTAL" hidden="1">"c7018"</definedName>
    <definedName name="IQ_CONSUMER_LENDING_TOTAL_APR" hidden="1">"c7678"</definedName>
    <definedName name="IQ_CONSUMER_LENDING_TOTAL_APR_FC" hidden="1">"c8558"</definedName>
    <definedName name="IQ_CONSUMER_LENDING_TOTAL_FC" hidden="1">"c7898"</definedName>
    <definedName name="IQ_CONSUMER_LENDING_TOTAL_POP" hidden="1">"c7238"</definedName>
    <definedName name="IQ_CONSUMER_LENDING_TOTAL_POP_FC" hidden="1">"c8118"</definedName>
    <definedName name="IQ_CONSUMER_LENDING_TOTAL_YOY" hidden="1">"c7458"</definedName>
    <definedName name="IQ_CONSUMER_LENDING_TOTAL_YOY_FC" hidden="1">"c8338"</definedName>
    <definedName name="IQ_CONSUMER_LENDING_YOY" hidden="1">"c7273"</definedName>
    <definedName name="IQ_CONSUMER_LENDING_YOY_FC" hidden="1">"c8153"</definedName>
    <definedName name="IQ_CONSUMER_LOANS" hidden="1">"c223"</definedName>
    <definedName name="IQ_CONSUMER_LOANS_LL_REC_DOM_FFIEC" hidden="1">"c12911"</definedName>
    <definedName name="IQ_CONSUMER_LOANS_TOT_LOANS_FFIEC" hidden="1">"c13875"</definedName>
    <definedName name="IQ_CONSUMER_SPENDING" hidden="1">"c6834"</definedName>
    <definedName name="IQ_CONSUMER_SPENDING_APR" hidden="1">"c7494"</definedName>
    <definedName name="IQ_CONSUMER_SPENDING_APR_FC" hidden="1">"c8374"</definedName>
    <definedName name="IQ_CONSUMER_SPENDING_DURABLE" hidden="1">"c6835"</definedName>
    <definedName name="IQ_CONSUMER_SPENDING_DURABLE_APR" hidden="1">"c7495"</definedName>
    <definedName name="IQ_CONSUMER_SPENDING_DURABLE_APR_FC" hidden="1">"c8375"</definedName>
    <definedName name="IQ_CONSUMER_SPENDING_DURABLE_FC" hidden="1">"c7715"</definedName>
    <definedName name="IQ_CONSUMER_SPENDING_DURABLE_POP" hidden="1">"c7055"</definedName>
    <definedName name="IQ_CONSUMER_SPENDING_DURABLE_POP_FC" hidden="1">"c7935"</definedName>
    <definedName name="IQ_CONSUMER_SPENDING_DURABLE_REAL" hidden="1">"c6964"</definedName>
    <definedName name="IQ_CONSUMER_SPENDING_DURABLE_REAL_APR" hidden="1">"c7624"</definedName>
    <definedName name="IQ_CONSUMER_SPENDING_DURABLE_REAL_APR_FC" hidden="1">"c8504"</definedName>
    <definedName name="IQ_CONSUMER_SPENDING_DURABLE_REAL_FC" hidden="1">"c7844"</definedName>
    <definedName name="IQ_CONSUMER_SPENDING_DURABLE_REAL_POP" hidden="1">"c7184"</definedName>
    <definedName name="IQ_CONSUMER_SPENDING_DURABLE_REAL_POP_FC" hidden="1">"c8064"</definedName>
    <definedName name="IQ_CONSUMER_SPENDING_DURABLE_REAL_SAAR" hidden="1">"c6965"</definedName>
    <definedName name="IQ_CONSUMER_SPENDING_DURABLE_REAL_SAAR_APR" hidden="1">"c7625"</definedName>
    <definedName name="IQ_CONSUMER_SPENDING_DURABLE_REAL_SAAR_APR_FC" hidden="1">"c8505"</definedName>
    <definedName name="IQ_CONSUMER_SPENDING_DURABLE_REAL_SAAR_FC" hidden="1">"c7845"</definedName>
    <definedName name="IQ_CONSUMER_SPENDING_DURABLE_REAL_SAAR_POP" hidden="1">"c7185"</definedName>
    <definedName name="IQ_CONSUMER_SPENDING_DURABLE_REAL_SAAR_POP_FC" hidden="1">"c8065"</definedName>
    <definedName name="IQ_CONSUMER_SPENDING_DURABLE_REAL_SAAR_YOY" hidden="1">"c7405"</definedName>
    <definedName name="IQ_CONSUMER_SPENDING_DURABLE_REAL_SAAR_YOY_FC" hidden="1">"c8285"</definedName>
    <definedName name="IQ_CONSUMER_SPENDING_DURABLE_REAL_YOY" hidden="1">"c7404"</definedName>
    <definedName name="IQ_CONSUMER_SPENDING_DURABLE_REAL_YOY_FC" hidden="1">"c8284"</definedName>
    <definedName name="IQ_CONSUMER_SPENDING_DURABLE_YOY" hidden="1">"c7275"</definedName>
    <definedName name="IQ_CONSUMER_SPENDING_DURABLE_YOY_FC" hidden="1">"c8155"</definedName>
    <definedName name="IQ_CONSUMER_SPENDING_FC" hidden="1">"c7714"</definedName>
    <definedName name="IQ_CONSUMER_SPENDING_NONDURABLE" hidden="1">"c6836"</definedName>
    <definedName name="IQ_CONSUMER_SPENDING_NONDURABLE_APR" hidden="1">"c7496"</definedName>
    <definedName name="IQ_CONSUMER_SPENDING_NONDURABLE_APR_FC" hidden="1">"c8376"</definedName>
    <definedName name="IQ_CONSUMER_SPENDING_NONDURABLE_FC" hidden="1">"c7716"</definedName>
    <definedName name="IQ_CONSUMER_SPENDING_NONDURABLE_POP" hidden="1">"c7056"</definedName>
    <definedName name="IQ_CONSUMER_SPENDING_NONDURABLE_POP_FC" hidden="1">"c7936"</definedName>
    <definedName name="IQ_CONSUMER_SPENDING_NONDURABLE_REAL" hidden="1">"c6966"</definedName>
    <definedName name="IQ_CONSUMER_SPENDING_NONDURABLE_REAL_APR" hidden="1">"c7626"</definedName>
    <definedName name="IQ_CONSUMER_SPENDING_NONDURABLE_REAL_APR_FC" hidden="1">"c8506"</definedName>
    <definedName name="IQ_CONSUMER_SPENDING_NONDURABLE_REAL_FC" hidden="1">"c7846"</definedName>
    <definedName name="IQ_CONSUMER_SPENDING_NONDURABLE_REAL_POP" hidden="1">"c7186"</definedName>
    <definedName name="IQ_CONSUMER_SPENDING_NONDURABLE_REAL_POP_FC" hidden="1">"c8066"</definedName>
    <definedName name="IQ_CONSUMER_SPENDING_NONDURABLE_REAL_SAAR" hidden="1">"c6967"</definedName>
    <definedName name="IQ_CONSUMER_SPENDING_NONDURABLE_REAL_SAAR_APR" hidden="1">"c7627"</definedName>
    <definedName name="IQ_CONSUMER_SPENDING_NONDURABLE_REAL_SAAR_APR_FC" hidden="1">"c8507"</definedName>
    <definedName name="IQ_CONSUMER_SPENDING_NONDURABLE_REAL_SAAR_FC" hidden="1">"c7847"</definedName>
    <definedName name="IQ_CONSUMER_SPENDING_NONDURABLE_REAL_SAAR_POP" hidden="1">"c7187"</definedName>
    <definedName name="IQ_CONSUMER_SPENDING_NONDURABLE_REAL_SAAR_POP_FC" hidden="1">"c8067"</definedName>
    <definedName name="IQ_CONSUMER_SPENDING_NONDURABLE_REAL_SAAR_YOY" hidden="1">"c7407"</definedName>
    <definedName name="IQ_CONSUMER_SPENDING_NONDURABLE_REAL_SAAR_YOY_FC" hidden="1">"c8287"</definedName>
    <definedName name="IQ_CONSUMER_SPENDING_NONDURABLE_REAL_YOY" hidden="1">"c7406"</definedName>
    <definedName name="IQ_CONSUMER_SPENDING_NONDURABLE_REAL_YOY_FC" hidden="1">"c8286"</definedName>
    <definedName name="IQ_CONSUMER_SPENDING_NONDURABLE_YOY" hidden="1">"c7276"</definedName>
    <definedName name="IQ_CONSUMER_SPENDING_NONDURABLE_YOY_FC" hidden="1">"c8156"</definedName>
    <definedName name="IQ_CONSUMER_SPENDING_POP" hidden="1">"c7054"</definedName>
    <definedName name="IQ_CONSUMER_SPENDING_POP_FC" hidden="1">"c7934"</definedName>
    <definedName name="IQ_CONSUMER_SPENDING_REAL" hidden="1">"c6963"</definedName>
    <definedName name="IQ_CONSUMER_SPENDING_REAL_APR" hidden="1">"c7623"</definedName>
    <definedName name="IQ_CONSUMER_SPENDING_REAL_APR_FC" hidden="1">"c8503"</definedName>
    <definedName name="IQ_CONSUMER_SPENDING_REAL_FC" hidden="1">"c7843"</definedName>
    <definedName name="IQ_CONSUMER_SPENDING_REAL_POP" hidden="1">"c7183"</definedName>
    <definedName name="IQ_CONSUMER_SPENDING_REAL_POP_FC" hidden="1">"c8063"</definedName>
    <definedName name="IQ_CONSUMER_SPENDING_REAL_SAAR" hidden="1">"c6968"</definedName>
    <definedName name="IQ_CONSUMER_SPENDING_REAL_SAAR_APR" hidden="1">"c7628"</definedName>
    <definedName name="IQ_CONSUMER_SPENDING_REAL_SAAR_APR_FC" hidden="1">"c8508"</definedName>
    <definedName name="IQ_CONSUMER_SPENDING_REAL_SAAR_FC" hidden="1">"c7848"</definedName>
    <definedName name="IQ_CONSUMER_SPENDING_REAL_SAAR_POP" hidden="1">"c7188"</definedName>
    <definedName name="IQ_CONSUMER_SPENDING_REAL_SAAR_POP_FC" hidden="1">"c8068"</definedName>
    <definedName name="IQ_CONSUMER_SPENDING_REAL_SAAR_YOY" hidden="1">"c7408"</definedName>
    <definedName name="IQ_CONSUMER_SPENDING_REAL_SAAR_YOY_FC" hidden="1">"c8288"</definedName>
    <definedName name="IQ_CONSUMER_SPENDING_REAL_USD_APR_FC" hidden="1">"c11921"</definedName>
    <definedName name="IQ_CONSUMER_SPENDING_REAL_USD_FC" hidden="1">"c11918"</definedName>
    <definedName name="IQ_CONSUMER_SPENDING_REAL_USD_POP_FC" hidden="1">"c11919"</definedName>
    <definedName name="IQ_CONSUMER_SPENDING_REAL_USD_YOY_FC" hidden="1">"c11920"</definedName>
    <definedName name="IQ_CONSUMER_SPENDING_REAL_YOY" hidden="1">"c7403"</definedName>
    <definedName name="IQ_CONSUMER_SPENDING_REAL_YOY_FC" hidden="1">"c8283"</definedName>
    <definedName name="IQ_CONSUMER_SPENDING_SERVICES" hidden="1">"c6837"</definedName>
    <definedName name="IQ_CONSUMER_SPENDING_SERVICES_APR" hidden="1">"c7497"</definedName>
    <definedName name="IQ_CONSUMER_SPENDING_SERVICES_APR_FC" hidden="1">"c8377"</definedName>
    <definedName name="IQ_CONSUMER_SPENDING_SERVICES_FC" hidden="1">"c7717"</definedName>
    <definedName name="IQ_CONSUMER_SPENDING_SERVICES_POP" hidden="1">"c7057"</definedName>
    <definedName name="IQ_CONSUMER_SPENDING_SERVICES_POP_FC" hidden="1">"c7937"</definedName>
    <definedName name="IQ_CONSUMER_SPENDING_SERVICES_REAL" hidden="1">"c6969"</definedName>
    <definedName name="IQ_CONSUMER_SPENDING_SERVICES_REAL_APR" hidden="1">"c7629"</definedName>
    <definedName name="IQ_CONSUMER_SPENDING_SERVICES_REAL_APR_FC" hidden="1">"c8509"</definedName>
    <definedName name="IQ_CONSUMER_SPENDING_SERVICES_REAL_FC" hidden="1">"c7849"</definedName>
    <definedName name="IQ_CONSUMER_SPENDING_SERVICES_REAL_POP" hidden="1">"c7189"</definedName>
    <definedName name="IQ_CONSUMER_SPENDING_SERVICES_REAL_POP_FC" hidden="1">"c8069"</definedName>
    <definedName name="IQ_CONSUMER_SPENDING_SERVICES_REAL_SAAR" hidden="1">"c6970"</definedName>
    <definedName name="IQ_CONSUMER_SPENDING_SERVICES_REAL_SAAR_APR" hidden="1">"c7630"</definedName>
    <definedName name="IQ_CONSUMER_SPENDING_SERVICES_REAL_SAAR_APR_FC" hidden="1">"c8510"</definedName>
    <definedName name="IQ_CONSUMER_SPENDING_SERVICES_REAL_SAAR_FC" hidden="1">"c7850"</definedName>
    <definedName name="IQ_CONSUMER_SPENDING_SERVICES_REAL_SAAR_POP" hidden="1">"c7190"</definedName>
    <definedName name="IQ_CONSUMER_SPENDING_SERVICES_REAL_SAAR_POP_FC" hidden="1">"c8070"</definedName>
    <definedName name="IQ_CONSUMER_SPENDING_SERVICES_REAL_SAAR_YOY" hidden="1">"c7410"</definedName>
    <definedName name="IQ_CONSUMER_SPENDING_SERVICES_REAL_SAAR_YOY_FC" hidden="1">"c8290"</definedName>
    <definedName name="IQ_CONSUMER_SPENDING_SERVICES_REAL_YOY" hidden="1">"c7409"</definedName>
    <definedName name="IQ_CONSUMER_SPENDING_SERVICES_REAL_YOY_FC" hidden="1">"c8289"</definedName>
    <definedName name="IQ_CONSUMER_SPENDING_SERVICES_YOY" hidden="1">"c7277"</definedName>
    <definedName name="IQ_CONSUMER_SPENDING_SERVICES_YOY_FC" hidden="1">"c8157"</definedName>
    <definedName name="IQ_CONSUMER_SPENDING_YOY" hidden="1">"c7274"</definedName>
    <definedName name="IQ_CONSUMER_SPENDING_YOY_FC" hidden="1">"c8154"</definedName>
    <definedName name="IQ_CONTRACTS_OTHER_COMMODITIES_EQUITIES_FDIC" hidden="1">"c6522"</definedName>
    <definedName name="IQ_CONTRIBUTOR_CIQID" hidden="1">"c13742"</definedName>
    <definedName name="IQ_CONTRIBUTOR_NAME" hidden="1">"c13735"</definedName>
    <definedName name="IQ_CONTRIBUTOR_START_DATE" hidden="1">"c13741"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SION_COMMON_FFIEC" hidden="1">"c12964"</definedName>
    <definedName name="IQ_CONVERSION_PREF_FFIEC" hidden="1">"c12962"</definedName>
    <definedName name="IQ_CONVERT" hidden="1">"c2536"</definedName>
    <definedName name="IQ_CONVERT_PCT" hidden="1">"c2537"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RE_DEPOSITS_ASSETS_TOT_FFIEC" hidden="1">"c13442"</definedName>
    <definedName name="IQ_CORE_DEPOSITS_FFIEC" hidden="1">"c13862"</definedName>
    <definedName name="IQ_CORE_DEPOSITS_TOT_DEPOSITS_FFIEC" hidden="1">"c13911"</definedName>
    <definedName name="IQ_CORP_GOODS_PRICE_INDEX_APR_FC_UNUSED" hidden="1">"c8381"</definedName>
    <definedName name="IQ_CORP_GOODS_PRICE_INDEX_APR_UNUSED" hidden="1">"c7501"</definedName>
    <definedName name="IQ_CORP_GOODS_PRICE_INDEX_FC_UNUSED" hidden="1">"c7721"</definedName>
    <definedName name="IQ_CORP_GOODS_PRICE_INDEX_POP_FC_UNUSED" hidden="1">"c7941"</definedName>
    <definedName name="IQ_CORP_GOODS_PRICE_INDEX_POP_UNUSED" hidden="1">"c7061"</definedName>
    <definedName name="IQ_CORP_GOODS_PRICE_INDEX_UNUSED" hidden="1">"c6841"</definedName>
    <definedName name="IQ_CORP_GOODS_PRICE_INDEX_YOY_FC_UNUSED" hidden="1">"c8161"</definedName>
    <definedName name="IQ_CORP_GOODS_PRICE_INDEX_YOY_UNUSED" hidden="1">"c7281"</definedName>
    <definedName name="IQ_CORP_PROFITS" hidden="1">"c6843"</definedName>
    <definedName name="IQ_CORP_PROFITS_AFTER_TAX_SAAR" hidden="1">"c6842"</definedName>
    <definedName name="IQ_CORP_PROFITS_AFTER_TAX_SAAR_APR" hidden="1">"c7502"</definedName>
    <definedName name="IQ_CORP_PROFITS_AFTER_TAX_SAAR_APR_FC" hidden="1">"c8382"</definedName>
    <definedName name="IQ_CORP_PROFITS_AFTER_TAX_SAAR_FC" hidden="1">"c7722"</definedName>
    <definedName name="IQ_CORP_PROFITS_AFTER_TAX_SAAR_POP" hidden="1">"c7062"</definedName>
    <definedName name="IQ_CORP_PROFITS_AFTER_TAX_SAAR_POP_FC" hidden="1">"c7942"</definedName>
    <definedName name="IQ_CORP_PROFITS_AFTER_TAX_SAAR_YOY" hidden="1">"c7282"</definedName>
    <definedName name="IQ_CORP_PROFITS_AFTER_TAX_SAAR_YOY_FC" hidden="1">"c8162"</definedName>
    <definedName name="IQ_CORP_PROFITS_APR" hidden="1">"c7503"</definedName>
    <definedName name="IQ_CORP_PROFITS_APR_FC" hidden="1">"c8383"</definedName>
    <definedName name="IQ_CORP_PROFITS_FC" hidden="1">"c7723"</definedName>
    <definedName name="IQ_CORP_PROFITS_POP" hidden="1">"c7063"</definedName>
    <definedName name="IQ_CORP_PROFITS_POP_FC" hidden="1">"c7943"</definedName>
    <definedName name="IQ_CORP_PROFITS_SAAR" hidden="1">"c6844"</definedName>
    <definedName name="IQ_CORP_PROFITS_SAAR_APR" hidden="1">"c7504"</definedName>
    <definedName name="IQ_CORP_PROFITS_SAAR_APR_FC" hidden="1">"c8384"</definedName>
    <definedName name="IQ_CORP_PROFITS_SAAR_FC" hidden="1">"c7724"</definedName>
    <definedName name="IQ_CORP_PROFITS_SAAR_POP" hidden="1">"c7064"</definedName>
    <definedName name="IQ_CORP_PROFITS_SAAR_POP_FC" hidden="1">"c7944"</definedName>
    <definedName name="IQ_CORP_PROFITS_SAAR_YOY" hidden="1">"c7284"</definedName>
    <definedName name="IQ_CORP_PROFITS_SAAR_YOY_FC" hidden="1">"c8164"</definedName>
    <definedName name="IQ_CORP_PROFITS_YOY" hidden="1">"c7283"</definedName>
    <definedName name="IQ_CORP_PROFITS_YOY_FC" hidden="1">"c8163"</definedName>
    <definedName name="IQ_CORPORATE_OVER_TOTAL" hidden="1">"c13767"</definedName>
    <definedName name="IQ_COST_BORROWED_FUNDS_FFIEC" hidden="1">"c13492"</definedName>
    <definedName name="IQ_COST_BORROWING" hidden="1">"c2936"</definedName>
    <definedName name="IQ_COST_BORROWINGS" hidden="1">"c225"</definedName>
    <definedName name="IQ_COST_CAPITAL_NEW_BUSINESS" hidden="1">"c9968"</definedName>
    <definedName name="IQ_COST_FOREIGN_DEPOSITS_FFIEC" hidden="1">"c13490"</definedName>
    <definedName name="IQ_COST_FUNDS_PURCHASED_FFIEC" hidden="1">"c13491"</definedName>
    <definedName name="IQ_COST_INT_DEPOSITS_FFIEC" hidden="1">"c13489"</definedName>
    <definedName name="IQ_COST_OF_FUNDING_ASSETS_FDIC" hidden="1">"c6725"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SOLVENCY_CAPITAL_COVERED" hidden="1">"c9965"</definedName>
    <definedName name="IQ_COST_SOLVENCY_CAPITAL_GROUP" hidden="1">"c9951"</definedName>
    <definedName name="IQ_COST_TOTAL_BORROWINGS" hidden="1">"c229"</definedName>
    <definedName name="IQ_COUNTRY_NAME" hidden="1">"c230"</definedName>
    <definedName name="IQ_COUNTRY_NAME_ECON" hidden="1">"c11752"</definedName>
    <definedName name="IQ_COUPON_FORMULA" hidden="1">"c8965"</definedName>
    <definedName name="IQ_COVERED_POPS" hidden="1">"c2124"</definedName>
    <definedName name="IQ_CP" hidden="1">"c2495"</definedName>
    <definedName name="IQ_CP_PCT" hidden="1">"c2496"</definedName>
    <definedName name="IQ_CPI" hidden="1">"c6845"</definedName>
    <definedName name="IQ_CPI_APR" hidden="1">"c7505"</definedName>
    <definedName name="IQ_CPI_APR_FC" hidden="1">"c8385"</definedName>
    <definedName name="IQ_CPI_CORE" hidden="1">"c6838"</definedName>
    <definedName name="IQ_CPI_CORE_APR" hidden="1">"c7498"</definedName>
    <definedName name="IQ_CPI_CORE_POP" hidden="1">"c7058"</definedName>
    <definedName name="IQ_CPI_CORE_YOY" hidden="1">"c7278"</definedName>
    <definedName name="IQ_CPI_FC" hidden="1">"c7725"</definedName>
    <definedName name="IQ_CPI_POP" hidden="1">"c7065"</definedName>
    <definedName name="IQ_CPI_POP_FC" hidden="1">"c7945"</definedName>
    <definedName name="IQ_CPI_YOY" hidden="1">"c7285"</definedName>
    <definedName name="IQ_CPI_YOY_FC" hidden="1">"c8165"</definedName>
    <definedName name="IQ_CQ">5000</definedName>
    <definedName name="IQ_CREDIT_CARD_CHARGE_OFFS_FDIC" hidden="1">"c6652"</definedName>
    <definedName name="IQ_CREDIT_CARD_FEE_BNK" hidden="1">"c231"</definedName>
    <definedName name="IQ_CREDIT_CARD_FEE_FIN" hidden="1">"c1583"</definedName>
    <definedName name="IQ_CREDIT_CARD_GROSS_LOANS_FFIEC" hidden="1">"c13412"</definedName>
    <definedName name="IQ_CREDIT_CARD_INTERCHANGE_FEES_FFIEC" hidden="1">"c13046"</definedName>
    <definedName name="IQ_CREDIT_CARD_LINES_FDIC" hidden="1">"c6525"</definedName>
    <definedName name="IQ_CREDIT_CARD_LINES_UNUSED_FFIEC" hidden="1">"c13242"</definedName>
    <definedName name="IQ_CREDIT_CARD_LOANS_CHARGE_OFFS_FFIEC" hidden="1">"c13180"</definedName>
    <definedName name="IQ_CREDIT_CARD_LOANS_DUE_30_89_FFIEC" hidden="1">"c13272"</definedName>
    <definedName name="IQ_CREDIT_CARD_LOANS_DUE_90_FFIEC" hidden="1">"c13298"</definedName>
    <definedName name="IQ_CREDIT_CARD_LOANS_FDIC" hidden="1">"c6319"</definedName>
    <definedName name="IQ_CREDIT_CARD_LOANS_NON_ACCRUAL_FFIEC" hidden="1">"c13324"</definedName>
    <definedName name="IQ_CREDIT_CARD_LOANS_RECOV_FFIEC" hidden="1">"c13202"</definedName>
    <definedName name="IQ_CREDIT_CARD_NET_CHARGE_OFFS_FDIC" hidden="1">"c6654"</definedName>
    <definedName name="IQ_CREDIT_CARD_RECOVERIES_FDIC" hidden="1">"c6653"</definedName>
    <definedName name="IQ_CREDIT_CARD_RISK_BASED_FFIEC" hidden="1">"c13433"</definedName>
    <definedName name="IQ_CREDIT_CARDS_CONSUMER_LOANS_FFIEC" hidden="1">"c12822"</definedName>
    <definedName name="IQ_CREDIT_CARDS_LL_REC_FFIEC" hidden="1">"c12889"</definedName>
    <definedName name="IQ_CREDIT_CARDS_LOANS_TRADING_DOM_FFIEC" hidden="1">"c12933"</definedName>
    <definedName name="IQ_CREDIT_EXPOSURE" hidden="1">"c10038"</definedName>
    <definedName name="IQ_CREDIT_EXPOSURE_FFIEC" hidden="1">"c13062"</definedName>
    <definedName name="IQ_CREDIT_LOSS_CF" hidden="1">"c232"</definedName>
    <definedName name="IQ_CREDIT_LOSS_PROVISION_NET_CHARGE_OFFS_FDIC" hidden="1">"c6734"</definedName>
    <definedName name="IQ_CREDIT_LOSSES_DERIVATIVES_FFIEC" hidden="1">"c13068"</definedName>
    <definedName name="IQ_CREDIT_OPTIONS_DERIVATIVES_BENEFICIARY_FFIEC" hidden="1">"c13121"</definedName>
    <definedName name="IQ_CREDIT_OPTIONS_DERIVATIVES_GUARANTOR_FFIEC" hidden="1">"c13114"</definedName>
    <definedName name="IQ_CUMULATIVE_PREFERREDS_T2_FFIEC" hidden="1">"c13145"</definedName>
    <definedName name="IQ_CUMULATIVE_SPLIT_FACTOR" hidden="1">"c2094"</definedName>
    <definedName name="IQ_CURR_ACCT_BALANCE_APR_FC_UNUSED" hidden="1">"c8387"</definedName>
    <definedName name="IQ_CURR_ACCT_BALANCE_APR_UNUSED" hidden="1">"c7507"</definedName>
    <definedName name="IQ_CURR_ACCT_BALANCE_FC_UNUSED" hidden="1">"c7727"</definedName>
    <definedName name="IQ_CURR_ACCT_BALANCE_PCT" hidden="1">"c6846"</definedName>
    <definedName name="IQ_CURR_ACCT_BALANCE_PCT_FC" hidden="1">"c7726"</definedName>
    <definedName name="IQ_CURR_ACCT_BALANCE_PCT_POP" hidden="1">"c7066"</definedName>
    <definedName name="IQ_CURR_ACCT_BALANCE_PCT_POP_FC" hidden="1">"c7946"</definedName>
    <definedName name="IQ_CURR_ACCT_BALANCE_PCT_YOY" hidden="1">"c7286"</definedName>
    <definedName name="IQ_CURR_ACCT_BALANCE_PCT_YOY_FC" hidden="1">"c8166"</definedName>
    <definedName name="IQ_CURR_ACCT_BALANCE_POP_FC_UNUSED" hidden="1">"c7947"</definedName>
    <definedName name="IQ_CURR_ACCT_BALANCE_POP_UNUSED" hidden="1">"c7067"</definedName>
    <definedName name="IQ_CURR_ACCT_BALANCE_SAAR" hidden="1">"c6848"</definedName>
    <definedName name="IQ_CURR_ACCT_BALANCE_SAAR_APR" hidden="1">"c7508"</definedName>
    <definedName name="IQ_CURR_ACCT_BALANCE_SAAR_APR_FC" hidden="1">"c8388"</definedName>
    <definedName name="IQ_CURR_ACCT_BALANCE_SAAR_FC" hidden="1">"c7728"</definedName>
    <definedName name="IQ_CURR_ACCT_BALANCE_SAAR_POP" hidden="1">"c7068"</definedName>
    <definedName name="IQ_CURR_ACCT_BALANCE_SAAR_POP_FC" hidden="1">"c7948"</definedName>
    <definedName name="IQ_CURR_ACCT_BALANCE_SAAR_USD_APR_FC" hidden="1">"c11797"</definedName>
    <definedName name="IQ_CURR_ACCT_BALANCE_SAAR_USD_FC" hidden="1">"c11794"</definedName>
    <definedName name="IQ_CURR_ACCT_BALANCE_SAAR_USD_POP_FC" hidden="1">"c11795"</definedName>
    <definedName name="IQ_CURR_ACCT_BALANCE_SAAR_USD_YOY_FC" hidden="1">"c11796"</definedName>
    <definedName name="IQ_CURR_ACCT_BALANCE_SAAR_YOY" hidden="1">"c7288"</definedName>
    <definedName name="IQ_CURR_ACCT_BALANCE_SAAR_YOY_FC" hidden="1">"c8168"</definedName>
    <definedName name="IQ_CURR_ACCT_BALANCE_UNUSED" hidden="1">"c6847"</definedName>
    <definedName name="IQ_CURR_ACCT_BALANCE_USD" hidden="1">"c11786"</definedName>
    <definedName name="IQ_CURR_ACCT_BALANCE_USD_APR" hidden="1">"c11789"</definedName>
    <definedName name="IQ_CURR_ACCT_BALANCE_USD_APR_FC" hidden="1">"c11793"</definedName>
    <definedName name="IQ_CURR_ACCT_BALANCE_USD_FC" hidden="1">"c11790"</definedName>
    <definedName name="IQ_CURR_ACCT_BALANCE_USD_POP" hidden="1">"c11787"</definedName>
    <definedName name="IQ_CURR_ACCT_BALANCE_USD_POP_FC" hidden="1">"c11791"</definedName>
    <definedName name="IQ_CURR_ACCT_BALANCE_USD_YOY" hidden="1">"c11788"</definedName>
    <definedName name="IQ_CURR_ACCT_BALANCE_USD_YOY_FC" hidden="1">"c11792"</definedName>
    <definedName name="IQ_CURR_ACCT_BALANCE_YOY_FC_UNUSED" hidden="1">"c8167"</definedName>
    <definedName name="IQ_CURR_ACCT_BALANCE_YOY_UNUSED" hidden="1">"c7287"</definedName>
    <definedName name="IQ_CURR_ACCT_INC_RECEIPTS" hidden="1">"c6849"</definedName>
    <definedName name="IQ_CURR_ACCT_INC_RECEIPTS_APR" hidden="1">"c7509"</definedName>
    <definedName name="IQ_CURR_ACCT_INC_RECEIPTS_APR_FC" hidden="1">"c8389"</definedName>
    <definedName name="IQ_CURR_ACCT_INC_RECEIPTS_FC" hidden="1">"c7729"</definedName>
    <definedName name="IQ_CURR_ACCT_INC_RECEIPTS_POP" hidden="1">"c7069"</definedName>
    <definedName name="IQ_CURR_ACCT_INC_RECEIPTS_POP_FC" hidden="1">"c7949"</definedName>
    <definedName name="IQ_CURR_ACCT_INC_RECEIPTS_YOY" hidden="1">"c7289"</definedName>
    <definedName name="IQ_CURR_ACCT_INC_RECEIPTS_YOY_FC" hidden="1">"c8169"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USTOMER_LIAB_ACCEPTANCES_OUT_FFIEC" hidden="1">"c12835"</definedName>
    <definedName name="IQ_CY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ILY">500000</definedName>
    <definedName name="IQ_DATA_PROCESSING_EXP_FFIEC" hidden="1">"c13047"</definedName>
    <definedName name="IQ_DATED_DATE" hidden="1">"c2185"</definedName>
    <definedName name="IQ_DAY_COUNT" hidden="1">"c2161"</definedName>
    <definedName name="IQ_DAYS_COVER_SHORT" hidden="1">"c1578"</definedName>
    <definedName name="IQ_DAYS_DELAY" hidden="1">"c8963"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1_5_INVEST_SECURITIES_FFIEC" hidden="1">"c13465"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BT_LESS_1YR_INVEST_SECURITIES_FFIEC" hidden="1">"c13464"</definedName>
    <definedName name="IQ_DEBT_MATURING_MORE_THAN_ONE_YEAR_FFIEC" hidden="1">"c13164"</definedName>
    <definedName name="IQ_DEBT_MATURING_WITHIN_ONE_YEAR_FFIEC" hidden="1">"c13163"</definedName>
    <definedName name="IQ_DEBT_SEC_OVER_5YR_INVEST_SECURITIES_FFIEC" hidden="1">"c13466"</definedName>
    <definedName name="IQ_DEBT_SECURITIES_FOREIGN_FFIEC" hidden="1">"c13484"</definedName>
    <definedName name="IQ_DEBT_SECURITIES_OTHER_ASSETS_DUE_30_89_FFIEC" hidden="1">"c13279"</definedName>
    <definedName name="IQ_DEBT_SECURITIES_OTHER_ASSETS_DUE_90_FFIEC" hidden="1">"c13305"</definedName>
    <definedName name="IQ_DEBT_SECURITIES_OTHER_ASSETS_NON_ACCRUAL_FFIEC" hidden="1">"c13331"</definedName>
    <definedName name="IQ_DECREASE_INT_EXPENSE_FFIEC" hidden="1">"c13064"</definedName>
    <definedName name="IQ_DEDUCTIONS_TOTAL_RISK_BASED_CAPITAL_FFIEC" hidden="1">"c13152"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SPENDING_REAL_SAAR" hidden="1">"c6971"</definedName>
    <definedName name="IQ_DEF_SPENDING_REAL_SAAR_APR" hidden="1">"c7631"</definedName>
    <definedName name="IQ_DEF_SPENDING_REAL_SAAR_APR_FC" hidden="1">"c8511"</definedName>
    <definedName name="IQ_DEF_SPENDING_REAL_SAAR_FC" hidden="1">"c7851"</definedName>
    <definedName name="IQ_DEF_SPENDING_REAL_SAAR_POP" hidden="1">"c7191"</definedName>
    <definedName name="IQ_DEF_SPENDING_REAL_SAAR_POP_FC" hidden="1">"c8071"</definedName>
    <definedName name="IQ_DEF_SPENDING_REAL_SAAR_YOY" hidden="1">"c7411"</definedName>
    <definedName name="IQ_DEF_SPENDING_REAL_SAAR_YOY_FC" hidden="1">"c8291"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_ASSETS_FFIEC" hidden="1">"c12843"</definedName>
    <definedName name="IQ_DEFERRED_TAX_ASSETS_T1_FFIEC" hidden="1">"c13141"</definedName>
    <definedName name="IQ_DEFERRED_TAX_LIAB_FFIEC" hidden="1">"c12870"</definedName>
    <definedName name="IQ_DEFERRED_TAXES" hidden="1">"c1356"</definedName>
    <definedName name="IQ_DEMAND_DEP" hidden="1">"c320"</definedName>
    <definedName name="IQ_DEMAND_DEPOSITS_COMMERCIAL_BANK_SUBS_FFIEC" hidden="1">"c12945"</definedName>
    <definedName name="IQ_DEMAND_DEPOSITS_FDIC" hidden="1">"c6489"</definedName>
    <definedName name="IQ_DEMAND_DEPOSITS_TOT_DEPOSITS_FFIEC" hidden="1">"c13902"</definedName>
    <definedName name="IQ_DEPOSIT_ACCOUNTS_LESS_THAN_100K_FDIC" hidden="1">"c6494"</definedName>
    <definedName name="IQ_DEPOSIT_ACCOUNTS_MORE_THAN_100K_FDIC" hidden="1">"c6492"</definedName>
    <definedName name="IQ_DEPOSITORY_INST_ACCEPTANCES_LL_REC_DOM_FFIEC" hidden="1">"c12908"</definedName>
    <definedName name="IQ_DEPOSITORY_INST_GROSS_LOANS_FFIEC" hidden="1">"c13409"</definedName>
    <definedName name="IQ_DEPOSITORY_INST_RISK_BASED_FFIEC" hidden="1">"c13430"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100K_MORE_ASSETS_TOT_FFIEC" hidden="1">"c13444"</definedName>
    <definedName name="IQ_DEPOSITS_DOM_FFIEC" hidden="1">"c12850"</definedName>
    <definedName name="IQ_DEPOSITS_FAIR_VALUE_TOT_FFIEC" hidden="1">"c13213"</definedName>
    <definedName name="IQ_DEPOSITS_FIN" hidden="1">"c321"</definedName>
    <definedName name="IQ_DEPOSITS_FOREIGN_FFIEC" hidden="1">"c12853"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LESS_100K_COMMERCIAL_BANK_SUBS_FFIEC" hidden="1">"c12948"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LEVEL_1_FFIEC" hidden="1">"c13221"</definedName>
    <definedName name="IQ_DEPOSITS_LEVEL_2_FFIEC" hidden="1">"c13229"</definedName>
    <definedName name="IQ_DEPOSITS_LEVEL_3_FFIEC" hidden="1">"c13237"</definedName>
    <definedName name="IQ_DEPOSITS_MORE_100K_COMMERCIAL_BANK_SUBS_FFIEC" hidden="1">"c12949"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S_FDIC" hidden="1">"c6523"</definedName>
    <definedName name="IQ_DERIVATIVES_NEGATIVE_FAIR_VALUE_DOM_FFIEC" hidden="1">"c12943"</definedName>
    <definedName name="IQ_DERIVATIVES_NEGATIVE_VALUE_FFIEC" hidden="1">"c12861"</definedName>
    <definedName name="IQ_DERIVATIVES_POS_FAIR_VALUE_FFIEC" hidden="1">"c12827"</definedName>
    <definedName name="IQ_DERIVATIVES_POSITIVE_FAIR_VALUE_TRADING_DOM_FFIEC" hidden="1">"c12938"</definedName>
    <definedName name="IQ_DESCRIPTION_LONG" hidden="1">"c1520"</definedName>
    <definedName name="IQ_DEVELOP_LAND" hidden="1">"c323"</definedName>
    <definedName name="IQ_DIC" hidden="1">"c13834"</definedName>
    <definedName name="IQ_DIFF_LASTCLOSE_TARGET_PRICE" hidden="1">"c1854"</definedName>
    <definedName name="IQ_DIFF_LASTCLOSE_TARGET_PRICE_CIQ" hidden="1">"c4767"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RECTORS_FEES_FFIEC" hidden="1">"c13049"</definedName>
    <definedName name="IQ_DISALLOWED_DEFERRED_TAX_ASSETS_FFIEC" hidden="1">"c13157"</definedName>
    <definedName name="IQ_DISALLOWED_GOODWILL_INTANGIBLE_ASSETS_FFIEC" hidden="1">"c13155"</definedName>
    <definedName name="IQ_DISALLOWED_GOODWILL_INTANGIBLES_T1_FFIEC" hidden="1">"c13137"</definedName>
    <definedName name="IQ_DISALLOWED_SERVICING_ASSETS_FFIEC" hidden="1">"c13156"</definedName>
    <definedName name="IQ_DISALLOWED_SERVICING_ASSETS_T1_FFIEC" hidden="1">"c13140"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POSABLE_PERSONAL_INC" hidden="1">"c6850"</definedName>
    <definedName name="IQ_DISPOSABLE_PERSONAL_INC_APR" hidden="1">"c7510"</definedName>
    <definedName name="IQ_DISPOSABLE_PERSONAL_INC_APR_FC" hidden="1">"c8390"</definedName>
    <definedName name="IQ_DISPOSABLE_PERSONAL_INC_FC" hidden="1">"c7730"</definedName>
    <definedName name="IQ_DISPOSABLE_PERSONAL_INC_POP" hidden="1">"c7070"</definedName>
    <definedName name="IQ_DISPOSABLE_PERSONAL_INC_POP_FC" hidden="1">"c7950"</definedName>
    <definedName name="IQ_DISPOSABLE_PERSONAL_INC_REAL" hidden="1">"c11922"</definedName>
    <definedName name="IQ_DISPOSABLE_PERSONAL_INC_REAL_APR" hidden="1">"c11925"</definedName>
    <definedName name="IQ_DISPOSABLE_PERSONAL_INC_REAL_POP" hidden="1">"c11923"</definedName>
    <definedName name="IQ_DISPOSABLE_PERSONAL_INC_REAL_YOY" hidden="1">"c11924"</definedName>
    <definedName name="IQ_DISPOSABLE_PERSONAL_INC_SAAR" hidden="1">"c6851"</definedName>
    <definedName name="IQ_DISPOSABLE_PERSONAL_INC_SAAR_APR" hidden="1">"c7511"</definedName>
    <definedName name="IQ_DISPOSABLE_PERSONAL_INC_SAAR_APR_FC" hidden="1">"c8391"</definedName>
    <definedName name="IQ_DISPOSABLE_PERSONAL_INC_SAAR_FC" hidden="1">"c7731"</definedName>
    <definedName name="IQ_DISPOSABLE_PERSONAL_INC_SAAR_POP" hidden="1">"c7071"</definedName>
    <definedName name="IQ_DISPOSABLE_PERSONAL_INC_SAAR_POP_FC" hidden="1">"c7951"</definedName>
    <definedName name="IQ_DISPOSABLE_PERSONAL_INC_SAAR_USD_APR_FC" hidden="1">"c11805"</definedName>
    <definedName name="IQ_DISPOSABLE_PERSONAL_INC_SAAR_USD_FC" hidden="1">"c11802"</definedName>
    <definedName name="IQ_DISPOSABLE_PERSONAL_INC_SAAR_USD_POP_FC" hidden="1">"c11803"</definedName>
    <definedName name="IQ_DISPOSABLE_PERSONAL_INC_SAAR_USD_YOY_FC" hidden="1">"c11804"</definedName>
    <definedName name="IQ_DISPOSABLE_PERSONAL_INC_SAAR_YOY" hidden="1">"c7291"</definedName>
    <definedName name="IQ_DISPOSABLE_PERSONAL_INC_SAAR_YOY_FC" hidden="1">"c8171"</definedName>
    <definedName name="IQ_DISPOSABLE_PERSONAL_INC_USD_APR_FC" hidden="1">"c11801"</definedName>
    <definedName name="IQ_DISPOSABLE_PERSONAL_INC_USD_FC" hidden="1">"c11798"</definedName>
    <definedName name="IQ_DISPOSABLE_PERSONAL_INC_USD_POP_FC" hidden="1">"c11799"</definedName>
    <definedName name="IQ_DISPOSABLE_PERSONAL_INC_USD_YOY_FC" hidden="1">"c11800"</definedName>
    <definedName name="IQ_DISPOSABLE_PERSONAL_INC_YOY" hidden="1">"c7290"</definedName>
    <definedName name="IQ_DISPOSABLE_PERSONAL_INC_YOY_FC" hidden="1">"c8170"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ACT_OR_EST_CIQ" hidden="1">"c4803"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STRIBUTABLE_CASH_SHARE_ACT_OR_EST_CIQ" hidden="1">"c4811"</definedName>
    <definedName name="IQ_DIV_AMOUNT" hidden="1">"c3041"</definedName>
    <definedName name="IQ_DIV_PAYMENT_DATE" hidden="1">"c2205"</definedName>
    <definedName name="IQ_DIV_PAYMENT_TYPE" hidden="1">"c12752"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IVIDENDS_DECLARED_COMMON_FDIC" hidden="1">"c6659"</definedName>
    <definedName name="IQ_DIVIDENDS_DECLARED_COMMON_FFIEC" hidden="1">"c12969"</definedName>
    <definedName name="IQ_DIVIDENDS_DECLARED_PREFERRED_FDIC" hidden="1">"c6658"</definedName>
    <definedName name="IQ_DIVIDENDS_DECLARED_PREFERRED_FFIEC" hidden="1">"c12968"</definedName>
    <definedName name="IQ_DIVIDENDS_FDIC" hidden="1">"c6660"</definedName>
    <definedName name="IQ_DIVIDENDS_NET_INCOME_FFIEC" hidden="1">"c13349"</definedName>
    <definedName name="IQ_DIVIDENDS_PAID_DECLARED_PERIOD_COVERED" hidden="1">"c9960"</definedName>
    <definedName name="IQ_DIVIDENDS_PAID_DECLARED_PERIOD_GROUP" hidden="1">"c9946"</definedName>
    <definedName name="IQ_DNB_OTHER_EXP_INC_TAX_US" hidden="1">"c6787"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OM_OFFICE_DEPOSITS_TOT_DEPOSITS_FFIEC" hidden="1">"c13910"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URABLE_INVENTORIES" hidden="1">"c6853"</definedName>
    <definedName name="IQ_DURABLE_INVENTORIES_APR" hidden="1">"c7513"</definedName>
    <definedName name="IQ_DURABLE_INVENTORIES_APR_FC" hidden="1">"c8393"</definedName>
    <definedName name="IQ_DURABLE_INVENTORIES_FC" hidden="1">"c7733"</definedName>
    <definedName name="IQ_DURABLE_INVENTORIES_POP" hidden="1">"c7073"</definedName>
    <definedName name="IQ_DURABLE_INVENTORIES_POP_FC" hidden="1">"c7953"</definedName>
    <definedName name="IQ_DURABLE_INVENTORIES_YOY" hidden="1">"c7293"</definedName>
    <definedName name="IQ_DURABLE_INVENTORIES_YOY_FC" hidden="1">"c8173"</definedName>
    <definedName name="IQ_DURABLE_ORDERS" hidden="1">"c6854"</definedName>
    <definedName name="IQ_DURABLE_ORDERS_APR" hidden="1">"c7514"</definedName>
    <definedName name="IQ_DURABLE_ORDERS_APR_FC" hidden="1">"c8394"</definedName>
    <definedName name="IQ_DURABLE_ORDERS_FC" hidden="1">"c7734"</definedName>
    <definedName name="IQ_DURABLE_ORDERS_POP" hidden="1">"c7074"</definedName>
    <definedName name="IQ_DURABLE_ORDERS_POP_FC" hidden="1">"c7954"</definedName>
    <definedName name="IQ_DURABLE_ORDERS_YOY" hidden="1">"c7294"</definedName>
    <definedName name="IQ_DURABLE_ORDERS_YOY_FC" hidden="1">"c8174"</definedName>
    <definedName name="IQ_DURABLE_SHIPMENTS" hidden="1">"c6855"</definedName>
    <definedName name="IQ_DURABLE_SHIPMENTS_APR" hidden="1">"c7515"</definedName>
    <definedName name="IQ_DURABLE_SHIPMENTS_APR_FC" hidden="1">"c8395"</definedName>
    <definedName name="IQ_DURABLE_SHIPMENTS_FC" hidden="1">"c7735"</definedName>
    <definedName name="IQ_DURABLE_SHIPMENTS_POP" hidden="1">"c7075"</definedName>
    <definedName name="IQ_DURABLE_SHIPMENTS_POP_FC" hidden="1">"c7955"</definedName>
    <definedName name="IQ_DURABLE_SHIPMENTS_YOY" hidden="1">"c7295"</definedName>
    <definedName name="IQ_DURABLE_SHIPMENTS_YOY_FC" hidden="1">"c8175"</definedName>
    <definedName name="IQ_DURATION" hidden="1">"c2181"</definedName>
    <definedName name="IQ_EARNING_ASSET_YIELD" hidden="1">"c343"</definedName>
    <definedName name="IQ_EARNING_ASSETS_AVG_ASSETS_FFIEC" hidden="1">"c13354"</definedName>
    <definedName name="IQ_EARNING_ASSETS_FDIC" hidden="1">"c6360"</definedName>
    <definedName name="IQ_EARNING_ASSETS_QUARTERLY_AVG_FFIEC" hidden="1">"c13086"</definedName>
    <definedName name="IQ_EARNING_ASSETS_REPRICE_ASSETS_TOT_FFIEC" hidden="1">"c13451"</definedName>
    <definedName name="IQ_EARNING_ASSETS_YIELD_FDIC" hidden="1">"c6724"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CIQ" hidden="1">"c4656"</definedName>
    <definedName name="IQ_EARNINGS_ANNOUNCE_DATE_REUT" hidden="1">"c5314"</definedName>
    <definedName name="IQ_EARNINGS_CO_FFIEC" hidden="1">"c13032"</definedName>
    <definedName name="IQ_EARNINGS_COVERAGE_LOSSES_FFIEC" hidden="1">"c13351"</definedName>
    <definedName name="IQ_EARNINGS_COVERAGE_NET_CHARGE_OFFS_FDIC" hidden="1">"c6735"</definedName>
    <definedName name="IQ_EARNINGS_LIFE_INSURANCE_FFIEC" hidden="1">"c13041"</definedName>
    <definedName name="IQ_EARNINGS_PERIOD_COVERED" hidden="1">"c9958"</definedName>
    <definedName name="IQ_EARNINGS_PERIOD_GROUP" hidden="1">"c9944"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EQ_INC" hidden="1">"c3498"</definedName>
    <definedName name="IQ_EBIT_EQ_INC_EXCL_SBC" hidden="1">"c3502"</definedName>
    <definedName name="IQ_EBIT_EXCL_SBC" hidden="1">"c3082"</definedName>
    <definedName name="IQ_EBIT_GW_ACT_OR_EST" hidden="1">"c4306"</definedName>
    <definedName name="IQ_EBIT_INT" hidden="1">"c360"</definedName>
    <definedName name="IQ_EBIT_MARGIN" hidden="1">"c359"</definedName>
    <definedName name="IQ_EBIT_OVER_IE" hidden="1">"c1369"</definedName>
    <definedName name="IQ_EBIT_SBC_ACT_OR_EST" hidden="1">"c4316"</definedName>
    <definedName name="IQ_EBIT_SBC_ACT_OR_EST_CIQ" hidden="1">"c4841"</definedName>
    <definedName name="IQ_EBIT_SBC_GW_ACT_OR_EST" hidden="1">"c4320"</definedName>
    <definedName name="IQ_EBIT_SBC_GW_ACT_OR_EST_CIQ" hidden="1">"c4845"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CIQ" hidden="1">"c5060"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CIQ" hidden="1">"c3622"</definedName>
    <definedName name="IQ_EBITDA_EST_REUT" hidden="1">"c3640"</definedName>
    <definedName name="IQ_EBITDA_EXCL_SBC" hidden="1">"c3081"</definedName>
    <definedName name="IQ_EBITDA_HIGH_EST" hidden="1">"c370"</definedName>
    <definedName name="IQ_EBITDA_HIGH_EST_CIQ" hidden="1">"c3624"</definedName>
    <definedName name="IQ_EBITDA_HIGH_EST_REUT" hidden="1">"c3642"</definedName>
    <definedName name="IQ_EBITDA_INT" hidden="1">"c373"</definedName>
    <definedName name="IQ_EBITDA_LOW_EST" hidden="1">"c371"</definedName>
    <definedName name="IQ_EBITDA_LOW_EST_CIQ" hidden="1">"c3625"</definedName>
    <definedName name="IQ_EBITDA_LOW_EST_REUT" hidden="1">"c3643"</definedName>
    <definedName name="IQ_EBITDA_MARGIN" hidden="1">"c372"</definedName>
    <definedName name="IQ_EBITDA_MEDIAN_EST" hidden="1">"c1663"</definedName>
    <definedName name="IQ_EBITDA_MEDIAN_EST_CIQ" hidden="1">"c3623"</definedName>
    <definedName name="IQ_EBITDA_MEDIAN_EST_REUT" hidden="1">"c3641"</definedName>
    <definedName name="IQ_EBITDA_NUM_EST" hidden="1">"c374"</definedName>
    <definedName name="IQ_EBITDA_NUM_EST_CIQ" hidden="1">"c3626"</definedName>
    <definedName name="IQ_EBITDA_NUM_EST_REUT" hidden="1">"c3644"</definedName>
    <definedName name="IQ_EBITDA_OVER_TOTAL_IE" hidden="1">"c1371"</definedName>
    <definedName name="IQ_EBITDA_SBC_ACT_OR_EST" hidden="1">"c4337"</definedName>
    <definedName name="IQ_EBITDA_SBC_ACT_OR_EST_CIQ" hidden="1">"c4862"</definedName>
    <definedName name="IQ_EBITDA_STDDEV_EST" hidden="1">"c375"</definedName>
    <definedName name="IQ_EBITDA_STDDEV_EST_CIQ" hidden="1">"c3627"</definedName>
    <definedName name="IQ_EBITDA_STDDEV_EST_REUT" hidden="1">"c3645"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FIEC" hidden="1">"c13029"</definedName>
    <definedName name="IQ_EBT_FIN" hidden="1">"c386"</definedName>
    <definedName name="IQ_EBT_FTE_FFIEC" hidden="1">"c13037"</definedName>
    <definedName name="IQ_EBT_INCL_MARGIN" hidden="1">"c387"</definedName>
    <definedName name="IQ_EBT_INS" hidden="1">"c388"</definedName>
    <definedName name="IQ_EBT_RE" hidden="1">"c6215"</definedName>
    <definedName name="IQ_EBT_REIT" hidden="1">"c389"</definedName>
    <definedName name="IQ_EBT_SBC_ACT_OR_EST" hidden="1">"c4350"</definedName>
    <definedName name="IQ_EBT_SBC_ACT_OR_EST_CIQ" hidden="1">"c4875"</definedName>
    <definedName name="IQ_EBT_SBC_GW_ACT_OR_EST" hidden="1">"c4354"</definedName>
    <definedName name="IQ_EBT_SBC_GW_ACT_OR_EST_CIQ" hidden="1">"c4879"</definedName>
    <definedName name="IQ_EBT_SUBTOTAL_AP" hidden="1">"c8982"</definedName>
    <definedName name="IQ_EBT_UTI" hidden="1">"c390"</definedName>
    <definedName name="IQ_ECO_METRIC_6825_UNUSED" hidden="1">"c6825"</definedName>
    <definedName name="IQ_ECO_METRIC_6839_UNUSED" hidden="1">"c6839"</definedName>
    <definedName name="IQ_ECO_METRIC_6896_UNUSED" hidden="1">"c6896"</definedName>
    <definedName name="IQ_ECO_METRIC_6897_UNUSED" hidden="1">"c6897"</definedName>
    <definedName name="IQ_ECO_METRIC_6927" hidden="1">"c6927"</definedName>
    <definedName name="IQ_ECO_METRIC_6988_UNUSED" hidden="1">"c6988"</definedName>
    <definedName name="IQ_ECO_METRIC_7045_UNUSED" hidden="1">"c7045"</definedName>
    <definedName name="IQ_ECO_METRIC_7059_UNUSED" hidden="1">"c7059"</definedName>
    <definedName name="IQ_ECO_METRIC_7116_UNUSED" hidden="1">"c7116"</definedName>
    <definedName name="IQ_ECO_METRIC_7117_UNUSED" hidden="1">"c7117"</definedName>
    <definedName name="IQ_ECO_METRIC_7147" hidden="1">"c7147"</definedName>
    <definedName name="IQ_ECO_METRIC_7208_UNUSED" hidden="1">"c7208"</definedName>
    <definedName name="IQ_ECO_METRIC_7265_UNUSED" hidden="1">"c7265"</definedName>
    <definedName name="IQ_ECO_METRIC_7279_UNUSED" hidden="1">"c7279"</definedName>
    <definedName name="IQ_ECO_METRIC_7336_UNUSED" hidden="1">"c7336"</definedName>
    <definedName name="IQ_ECO_METRIC_7337_UNUSED" hidden="1">"c7337"</definedName>
    <definedName name="IQ_ECO_METRIC_7367" hidden="1">"c7367"</definedName>
    <definedName name="IQ_ECO_METRIC_7428_UNUSED" hidden="1">"c7428"</definedName>
    <definedName name="IQ_ECO_METRIC_7556_UNUSED" hidden="1">"c7556"</definedName>
    <definedName name="IQ_ECO_METRIC_7557_UNUSED" hidden="1">"c7557"</definedName>
    <definedName name="IQ_ECO_METRIC_7587" hidden="1">"c7587"</definedName>
    <definedName name="IQ_ECO_METRIC_7648_UNUSED" hidden="1">"c7648"</definedName>
    <definedName name="IQ_ECO_METRIC_7704" hidden="1">"c7704"</definedName>
    <definedName name="IQ_ECO_METRIC_7705_UNUSED" hidden="1">"c7705"</definedName>
    <definedName name="IQ_ECO_METRIC_7706" hidden="1">"c7706"</definedName>
    <definedName name="IQ_ECO_METRIC_7718" hidden="1">"c7718"</definedName>
    <definedName name="IQ_ECO_METRIC_7719_UNUSED" hidden="1">"c7719"</definedName>
    <definedName name="IQ_ECO_METRIC_7776_UNUSED" hidden="1">"c7776"</definedName>
    <definedName name="IQ_ECO_METRIC_7777_UNUSED" hidden="1">"c7777"</definedName>
    <definedName name="IQ_ECO_METRIC_7807" hidden="1">"c7807"</definedName>
    <definedName name="IQ_ECO_METRIC_7811" hidden="1">"c7811"</definedName>
    <definedName name="IQ_ECO_METRIC_7868_UNUSED" hidden="1">"c7868"</definedName>
    <definedName name="IQ_ECO_METRIC_7873" hidden="1">"c7873"</definedName>
    <definedName name="IQ_ECO_METRIC_7924" hidden="1">"c7924"</definedName>
    <definedName name="IQ_ECO_METRIC_7925_UNUSED" hidden="1">"c7925"</definedName>
    <definedName name="IQ_ECO_METRIC_7926" hidden="1">"c7926"</definedName>
    <definedName name="IQ_ECO_METRIC_7938" hidden="1">"c7938"</definedName>
    <definedName name="IQ_ECO_METRIC_7939_UNUSED" hidden="1">"c7939"</definedName>
    <definedName name="IQ_ECO_METRIC_7996_UNUSED" hidden="1">"c7996"</definedName>
    <definedName name="IQ_ECO_METRIC_7997_UNUSED" hidden="1">"c7997"</definedName>
    <definedName name="IQ_ECO_METRIC_8027" hidden="1">"c8027"</definedName>
    <definedName name="IQ_ECO_METRIC_8031" hidden="1">"c8031"</definedName>
    <definedName name="IQ_ECO_METRIC_8088_UNUSED" hidden="1">"c8088"</definedName>
    <definedName name="IQ_ECO_METRIC_8093" hidden="1">"c8093"</definedName>
    <definedName name="IQ_ECO_METRIC_8144" hidden="1">"c8144"</definedName>
    <definedName name="IQ_ECO_METRIC_8145_UNUSED" hidden="1">"c8145"</definedName>
    <definedName name="IQ_ECO_METRIC_8146" hidden="1">"c8146"</definedName>
    <definedName name="IQ_ECO_METRIC_8158" hidden="1">"c8158"</definedName>
    <definedName name="IQ_ECO_METRIC_8159_UNUSED" hidden="1">"c8159"</definedName>
    <definedName name="IQ_ECO_METRIC_8216_UNUSED" hidden="1">"c8216"</definedName>
    <definedName name="IQ_ECO_METRIC_8217_UNUSED" hidden="1">"c8217"</definedName>
    <definedName name="IQ_ECO_METRIC_8247" hidden="1">"c8247"</definedName>
    <definedName name="IQ_ECO_METRIC_8251" hidden="1">"c8251"</definedName>
    <definedName name="IQ_ECO_METRIC_8308_UNUSED" hidden="1">"c8308"</definedName>
    <definedName name="IQ_ECO_METRIC_8313" hidden="1">"c8313"</definedName>
    <definedName name="IQ_ECO_METRIC_8366" hidden="1">"c8366"</definedName>
    <definedName name="IQ_ECO_METRIC_8378" hidden="1">"c8378"</definedName>
    <definedName name="IQ_ECO_METRIC_8436_UNUSED" hidden="1">"c8436"</definedName>
    <definedName name="IQ_ECO_METRIC_8437_UNUSED" hidden="1">"c8437"</definedName>
    <definedName name="IQ_ECO_METRIC_8467" hidden="1">"c8467"</definedName>
    <definedName name="IQ_ECO_METRIC_8471" hidden="1">"c8471"</definedName>
    <definedName name="IQ_ECO_METRIC_8528_UNUSED" hidden="1">"c8528"</definedName>
    <definedName name="IQ_ECO_METRIC_8533" hidden="1">"c8533"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ECTIVE_DATE" hidden="1">"c8966"</definedName>
    <definedName name="IQ_EFFICIENCY_RATIO" hidden="1">"c391"</definedName>
    <definedName name="IQ_EFFICIENCY_RATIO_FDIC" hidden="1">"c6736"</definedName>
    <definedName name="IQ_EMBEDDED_VAL_COVERED" hidden="1">"c9962"</definedName>
    <definedName name="IQ_EMBEDDED_VAL_COVERED_BEG" hidden="1">"c9957"</definedName>
    <definedName name="IQ_EMBEDDED_VAL_GROUP" hidden="1">"c9948"</definedName>
    <definedName name="IQ_EMBEDDED_VAL_GROUP_BEG" hidden="1">"c9943"</definedName>
    <definedName name="IQ_EMPLOY_COST_INDEX_BENEFITS" hidden="1">"c6857"</definedName>
    <definedName name="IQ_EMPLOY_COST_INDEX_BENEFITS_APR" hidden="1">"c7517"</definedName>
    <definedName name="IQ_EMPLOY_COST_INDEX_BENEFITS_APR_FC" hidden="1">"c8397"</definedName>
    <definedName name="IQ_EMPLOY_COST_INDEX_BENEFITS_FC" hidden="1">"c7737"</definedName>
    <definedName name="IQ_EMPLOY_COST_INDEX_BENEFITS_POP" hidden="1">"c7077"</definedName>
    <definedName name="IQ_EMPLOY_COST_INDEX_BENEFITS_POP_FC" hidden="1">"c7957"</definedName>
    <definedName name="IQ_EMPLOY_COST_INDEX_BENEFITS_YOY" hidden="1">"c7297"</definedName>
    <definedName name="IQ_EMPLOY_COST_INDEX_BENEFITS_YOY_FC" hidden="1">"c8177"</definedName>
    <definedName name="IQ_EMPLOY_COST_INDEX_COMP" hidden="1">"c6856"</definedName>
    <definedName name="IQ_EMPLOY_COST_INDEX_COMP_APR" hidden="1">"c7516"</definedName>
    <definedName name="IQ_EMPLOY_COST_INDEX_COMP_APR_FC" hidden="1">"c8396"</definedName>
    <definedName name="IQ_EMPLOY_COST_INDEX_COMP_FC" hidden="1">"c7736"</definedName>
    <definedName name="IQ_EMPLOY_COST_INDEX_COMP_POP" hidden="1">"c7076"</definedName>
    <definedName name="IQ_EMPLOY_COST_INDEX_COMP_POP_FC" hidden="1">"c7956"</definedName>
    <definedName name="IQ_EMPLOY_COST_INDEX_COMP_YOY" hidden="1">"c7296"</definedName>
    <definedName name="IQ_EMPLOY_COST_INDEX_COMP_YOY_FC" hidden="1">"c8176"</definedName>
    <definedName name="IQ_EMPLOY_COST_INDEX_WAGE_SALARY" hidden="1">"c6858"</definedName>
    <definedName name="IQ_EMPLOY_COST_INDEX_WAGE_SALARY_APR" hidden="1">"c7518"</definedName>
    <definedName name="IQ_EMPLOY_COST_INDEX_WAGE_SALARY_APR_FC" hidden="1">"c8398"</definedName>
    <definedName name="IQ_EMPLOY_COST_INDEX_WAGE_SALARY_FC" hidden="1">"c7738"</definedName>
    <definedName name="IQ_EMPLOY_COST_INDEX_WAGE_SALARY_POP" hidden="1">"c7078"</definedName>
    <definedName name="IQ_EMPLOY_COST_INDEX_WAGE_SALARY_POP_FC" hidden="1">"c7958"</definedName>
    <definedName name="IQ_EMPLOY_COST_INDEX_WAGE_SALARY_YOY" hidden="1">"c7298"</definedName>
    <definedName name="IQ_EMPLOY_COST_INDEX_WAGE_SALARY_YOY_FC" hidden="1">"c8178"</definedName>
    <definedName name="IQ_EMPLOYEES" hidden="1">"c392"</definedName>
    <definedName name="IQ_EMPLOYEES_FFIEC" hidden="1">"c13035"</definedName>
    <definedName name="IQ_ENTERPRISE_VALUE" hidden="1">"c1348"</definedName>
    <definedName name="IQ_ENTREPRENEURAL_PROPERTY_INC" hidden="1">"c6859"</definedName>
    <definedName name="IQ_ENTREPRENEURAL_PROPERTY_INC_APR" hidden="1">"c7519"</definedName>
    <definedName name="IQ_ENTREPRENEURAL_PROPERTY_INC_APR_FC" hidden="1">"c8399"</definedName>
    <definedName name="IQ_ENTREPRENEURAL_PROPERTY_INC_FC" hidden="1">"c7739"</definedName>
    <definedName name="IQ_ENTREPRENEURAL_PROPERTY_INC_POP" hidden="1">"c7079"</definedName>
    <definedName name="IQ_ENTREPRENEURAL_PROPERTY_INC_POP_FC" hidden="1">"c7959"</definedName>
    <definedName name="IQ_ENTREPRENEURAL_PROPERTY_INC_YOY" hidden="1">"c7299"</definedName>
    <definedName name="IQ_ENTREPRENEURAL_PROPERTY_INC_YOY_FC" hidden="1">"c8179"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ACT_OR_EST_CIQ" hidden="1">"c5058"</definedName>
    <definedName name="IQ_EPS_AP" hidden="1">"c8880"</definedName>
    <definedName name="IQ_EPS_AP_ABS" hidden="1">"c8899"</definedName>
    <definedName name="IQ_EPS_EST" hidden="1">"c399"</definedName>
    <definedName name="IQ_EPS_EST_BOTTOM_UP_CIQ" hidden="1">"c12026"</definedName>
    <definedName name="IQ_EPS_EST_CIQ" hidden="1">"c4994"</definedName>
    <definedName name="IQ_EPS_EST_REUT" hidden="1">"c5453"</definedName>
    <definedName name="IQ_EPS_GW_ACT_OR_EST" hidden="1">"c2223"</definedName>
    <definedName name="IQ_EPS_GW_ACT_OR_EST_CIQ" hidden="1">"c5066"</definedName>
    <definedName name="IQ_EPS_GW_EST" hidden="1">"c1737"</definedName>
    <definedName name="IQ_EPS_GW_EST_BOTTOM_UP_CIQ" hidden="1">"c12028"</definedName>
    <definedName name="IQ_EPS_GW_EST_CIQ" hidden="1">"c4723"</definedName>
    <definedName name="IQ_EPS_GW_HIGH_EST" hidden="1">"c1739"</definedName>
    <definedName name="IQ_EPS_GW_HIGH_EST_CIQ" hidden="1">"c4725"</definedName>
    <definedName name="IQ_EPS_GW_LOW_EST" hidden="1">"c1740"</definedName>
    <definedName name="IQ_EPS_GW_LOW_EST_CIQ" hidden="1">"c4726"</definedName>
    <definedName name="IQ_EPS_GW_MEDIAN_EST" hidden="1">"c1738"</definedName>
    <definedName name="IQ_EPS_GW_MEDIAN_EST_CIQ" hidden="1">"c4724"</definedName>
    <definedName name="IQ_EPS_GW_NUM_EST" hidden="1">"c1741"</definedName>
    <definedName name="IQ_EPS_GW_NUM_EST_CIQ" hidden="1">"c4727"</definedName>
    <definedName name="IQ_EPS_GW_STDDEV_EST" hidden="1">"c1742"</definedName>
    <definedName name="IQ_EPS_GW_STDDEV_EST_CIQ" hidden="1">"c4728"</definedName>
    <definedName name="IQ_EPS_HIGH_EST" hidden="1">"c400"</definedName>
    <definedName name="IQ_EPS_HIGH_EST_CIQ" hidden="1">"c4995"</definedName>
    <definedName name="IQ_EPS_HIGH_EST_REUT" hidden="1">"c5454"</definedName>
    <definedName name="IQ_EPS_LOW_EST" hidden="1">"c401"</definedName>
    <definedName name="IQ_EPS_LOW_EST_CIQ" hidden="1">"c4996"</definedName>
    <definedName name="IQ_EPS_LOW_EST_REUT" hidden="1">"c5455"</definedName>
    <definedName name="IQ_EPS_MEDIAN_EST" hidden="1">"c1661"</definedName>
    <definedName name="IQ_EPS_MEDIAN_EST_CIQ" hidden="1">"c4997"</definedName>
    <definedName name="IQ_EPS_MEDIAN_EST_REUT" hidden="1">"c5456"</definedName>
    <definedName name="IQ_EPS_NAME_AP" hidden="1">"c8918"</definedName>
    <definedName name="IQ_EPS_NAME_AP_ABS" hidden="1">"c8937"</definedName>
    <definedName name="IQ_EPS_NORM" hidden="1">"c1902"</definedName>
    <definedName name="IQ_EPS_NORM_EST" hidden="1">"c2226"</definedName>
    <definedName name="IQ_EPS_NORM_EST_BOTTOM_UP_CIQ" hidden="1">"c12027"</definedName>
    <definedName name="IQ_EPS_NORM_EST_CIQ" hidden="1">"c4667"</definedName>
    <definedName name="IQ_EPS_NORM_HIGH_EST" hidden="1">"c2228"</definedName>
    <definedName name="IQ_EPS_NORM_HIGH_EST_CIQ" hidden="1">"c4669"</definedName>
    <definedName name="IQ_EPS_NORM_LOW_EST" hidden="1">"c2229"</definedName>
    <definedName name="IQ_EPS_NORM_LOW_EST_CIQ" hidden="1">"c4670"</definedName>
    <definedName name="IQ_EPS_NORM_MEDIAN_EST" hidden="1">"c2227"</definedName>
    <definedName name="IQ_EPS_NORM_MEDIAN_EST_CIQ" hidden="1">"c4668"</definedName>
    <definedName name="IQ_EPS_NORM_NUM_EST" hidden="1">"c2230"</definedName>
    <definedName name="IQ_EPS_NORM_NUM_EST_CIQ" hidden="1">"c4671"</definedName>
    <definedName name="IQ_EPS_NORM_STDDEV_EST" hidden="1">"c2231"</definedName>
    <definedName name="IQ_EPS_NORM_STDDEV_EST_CIQ" hidden="1">"c4672"</definedName>
    <definedName name="IQ_EPS_NUM_EST" hidden="1">"c402"</definedName>
    <definedName name="IQ_EPS_NUM_EST_CIQ" hidden="1">"c4992"</definedName>
    <definedName name="IQ_EPS_NUM_EST_REUT" hidden="1">"c5451"</definedName>
    <definedName name="IQ_EPS_REPORT_ACT_OR_EST" hidden="1">"c2224"</definedName>
    <definedName name="IQ_EPS_REPORT_ACT_OR_EST_CIQ" hidden="1">"c5067"</definedName>
    <definedName name="IQ_EPS_REPORTED_EST" hidden="1">"c1744"</definedName>
    <definedName name="IQ_EPS_REPORTED_EST_BOTTOM_UP_CIQ" hidden="1">"c12029"</definedName>
    <definedName name="IQ_EPS_REPORTED_EST_CIQ" hidden="1">"c4730"</definedName>
    <definedName name="IQ_EPS_REPORTED_HIGH_EST" hidden="1">"c1746"</definedName>
    <definedName name="IQ_EPS_REPORTED_HIGH_EST_CIQ" hidden="1">"c4732"</definedName>
    <definedName name="IQ_EPS_REPORTED_LOW_EST" hidden="1">"c1747"</definedName>
    <definedName name="IQ_EPS_REPORTED_LOW_EST_CIQ" hidden="1">"c4733"</definedName>
    <definedName name="IQ_EPS_REPORTED_MEDIAN_EST" hidden="1">"c1745"</definedName>
    <definedName name="IQ_EPS_REPORTED_MEDIAN_EST_CIQ" hidden="1">"c4731"</definedName>
    <definedName name="IQ_EPS_REPORTED_NUM_EST" hidden="1">"c1748"</definedName>
    <definedName name="IQ_EPS_REPORTED_NUM_EST_CIQ" hidden="1">"c4734"</definedName>
    <definedName name="IQ_EPS_REPORTED_STDDEV_EST" hidden="1">"c1749"</definedName>
    <definedName name="IQ_EPS_REPORTED_STDDEV_EST_CIQ" hidden="1">"c4735"</definedName>
    <definedName name="IQ_EPS_SBC_ACT_OR_EST" hidden="1">"c4376"</definedName>
    <definedName name="IQ_EPS_SBC_ACT_OR_EST_CIQ" hidden="1">"c4901"</definedName>
    <definedName name="IQ_EPS_SBC_GW_ACT_OR_EST" hidden="1">"c4380"</definedName>
    <definedName name="IQ_EPS_SBC_GW_ACT_OR_EST_CIQ" hidden="1">"c4905"</definedName>
    <definedName name="IQ_EPS_STDDEV_EST" hidden="1">"c403"</definedName>
    <definedName name="IQ_EPS_STDDEV_EST_CIQ" hidden="1">"c4993"</definedName>
    <definedName name="IQ_EPS_STDDEV_EST_REUT" hidden="1">"c5452"</definedName>
    <definedName name="IQ_EQUITY_AFFIL" hidden="1">"c1451"</definedName>
    <definedName name="IQ_EQUITY_AP" hidden="1">"c8887"</definedName>
    <definedName name="IQ_EQUITY_AP_ABS" hidden="1">"c8906"</definedName>
    <definedName name="IQ_EQUITY_ASSETS_TOT_FFIEC" hidden="1">"c13436"</definedName>
    <definedName name="IQ_EQUITY_BEG_EXCL_FFIEC" hidden="1">"c12957"</definedName>
    <definedName name="IQ_EQUITY_BEG_FFIEC" hidden="1">"c12959"</definedName>
    <definedName name="IQ_EQUITY_CAPITAL_ASSETS_FDIC" hidden="1">"c6744"</definedName>
    <definedName name="IQ_EQUITY_CAPITAL_QUARTERLY_AVG_FFIEC" hidden="1">"c13092"</definedName>
    <definedName name="IQ_EQUITY_ENDING_FFIEC" hidden="1">"c12973"</definedName>
    <definedName name="IQ_EQUITY_FDIC" hidden="1">"c6353"</definedName>
    <definedName name="IQ_EQUITY_INDEX_EXPOSURE_FFIEC" hidden="1">"c13060"</definedName>
    <definedName name="IQ_EQUITY_METHOD" hidden="1">"c404"</definedName>
    <definedName name="IQ_EQUITY_NAME_AP" hidden="1">"c8925"</definedName>
    <definedName name="IQ_EQUITY_NAME_AP_ABS" hidden="1">"c8944"</definedName>
    <definedName name="IQ_EQUITY_SEC_FAIR_VALUE_FFIEC" hidden="1">"c12805"</definedName>
    <definedName name="IQ_EQUITY_SEC_INVEST_SECURITIES_FFIEC" hidden="1">"c13463"</definedName>
    <definedName name="IQ_EQUITY_SECURITIES_FDIC" hidden="1">"c6304"</definedName>
    <definedName name="IQ_EQUITY_SECURITIES_WITHOUT_FAIR_VALUES_FFIEC" hidden="1">"c12846"</definedName>
    <definedName name="IQ_EQUITY_SECURITY_EXPOSURES_FDIC" hidden="1">"c6664"</definedName>
    <definedName name="IQ_EQV_OVER_BV" hidden="1">"c1596"</definedName>
    <definedName name="IQ_EQV_OVER_LTM_PRETAX_INC" hidden="1">"c1390"</definedName>
    <definedName name="IQ_ESOP_DEBT" hidden="1">"c1597"</definedName>
    <definedName name="IQ_ESOP_DEBT_GUARANTEED_FFIEC" hidden="1">"c12971"</definedName>
    <definedName name="IQ_ESOP_OVER_TOTAL" hidden="1">"c13768"</definedName>
    <definedName name="IQ_EST_ACT_EBITDA" hidden="1">"c1664"</definedName>
    <definedName name="IQ_EST_ACT_EBITDA_CIQ" hidden="1">"c3667"</definedName>
    <definedName name="IQ_EST_ACT_EPS" hidden="1">"c1648"</definedName>
    <definedName name="IQ_EST_ACT_EPS_CIQ" hidden="1">"c4998"</definedName>
    <definedName name="IQ_EST_ACT_EPS_GW" hidden="1">"c1743"</definedName>
    <definedName name="IQ_EST_ACT_EPS_GW_CIQ" hidden="1">"c4729"</definedName>
    <definedName name="IQ_EST_ACT_EPS_NORM" hidden="1">"c2232"</definedName>
    <definedName name="IQ_EST_ACT_EPS_NORM_CIQ" hidden="1">"c4673"</definedName>
    <definedName name="IQ_EST_ACT_EPS_REPORTED" hidden="1">"c1750"</definedName>
    <definedName name="IQ_EST_ACT_EPS_REPORTED_CIQ" hidden="1">"c4736"</definedName>
    <definedName name="IQ_EST_ACT_REV" hidden="1">"c2113"</definedName>
    <definedName name="IQ_EST_ACT_REV_CIQ" hidden="1">"c3666"</definedName>
    <definedName name="IQ_EST_CURRENCY" hidden="1">"c2140"</definedName>
    <definedName name="IQ_EST_CURRENCY_CIQ" hidden="1">"c4769"</definedName>
    <definedName name="IQ_EST_CURRENCY_REUT" hidden="1">"c5437"</definedName>
    <definedName name="IQ_EST_DATE" hidden="1">"c1634"</definedName>
    <definedName name="IQ_EST_DATE_CIQ" hidden="1">"c4770"</definedName>
    <definedName name="IQ_EST_DATE_REUT" hidden="1">"c5438"</definedName>
    <definedName name="IQ_EST_EBITDA_DIFF" hidden="1">"c1867"</definedName>
    <definedName name="IQ_EST_EBITDA_DIFF_CIQ" hidden="1">"c3719"</definedName>
    <definedName name="IQ_EST_EBITDA_GROWTH_1YR" hidden="1">"c1766"</definedName>
    <definedName name="IQ_EST_EBITDA_GROWTH_1YR_CIQ" hidden="1">"c3695"</definedName>
    <definedName name="IQ_EST_EBITDA_GROWTH_2YR" hidden="1">"c1767"</definedName>
    <definedName name="IQ_EST_EBITDA_GROWTH_2YR_CIQ" hidden="1">"c3696"</definedName>
    <definedName name="IQ_EST_EBITDA_GROWTH_Q_1YR" hidden="1">"c1768"</definedName>
    <definedName name="IQ_EST_EBITDA_GROWTH_Q_1YR_CIQ" hidden="1">"c3697"</definedName>
    <definedName name="IQ_EST_EBITDA_SEQ_GROWTH_Q" hidden="1">"c1769"</definedName>
    <definedName name="IQ_EST_EBITDA_SEQ_GROWTH_Q_CIQ" hidden="1">"c3698"</definedName>
    <definedName name="IQ_EST_EBITDA_SURPRISE_PERCENT" hidden="1">"c1868"</definedName>
    <definedName name="IQ_EST_EBITDA_SURPRISE_PERCENT_CIQ" hidden="1">"c3720"</definedName>
    <definedName name="IQ_EST_EPS_DIFF" hidden="1">"c1864"</definedName>
    <definedName name="IQ_EST_EPS_DIFF_CIQ" hidden="1">"c4999"</definedName>
    <definedName name="IQ_EST_EPS_GROWTH_1YR" hidden="1">"c1636"</definedName>
    <definedName name="IQ_EST_EPS_GROWTH_1YR_CIQ" hidden="1">"c3628"</definedName>
    <definedName name="IQ_EST_EPS_GROWTH_1YR_REUT" hidden="1">"c3646"</definedName>
    <definedName name="IQ_EST_EPS_GROWTH_2YR" hidden="1">"c1637"</definedName>
    <definedName name="IQ_EST_EPS_GROWTH_2YR_CIQ" hidden="1">"c3689"</definedName>
    <definedName name="IQ_EST_EPS_GROWTH_5YR" hidden="1">"c1655"</definedName>
    <definedName name="IQ_EST_EPS_GROWTH_5YR_BOTTOM_UP_CIQ" hidden="1">"c12024"</definedName>
    <definedName name="IQ_EST_EPS_GROWTH_5YR_CIQ" hidden="1">"c3615"</definedName>
    <definedName name="IQ_EST_EPS_GROWTH_5YR_HIGH" hidden="1">"c1657"</definedName>
    <definedName name="IQ_EST_EPS_GROWTH_5YR_HIGH_CIQ" hidden="1">"c4663"</definedName>
    <definedName name="IQ_EST_EPS_GROWTH_5YR_LOW" hidden="1">"c1658"</definedName>
    <definedName name="IQ_EST_EPS_GROWTH_5YR_LOW_CIQ" hidden="1">"c4664"</definedName>
    <definedName name="IQ_EST_EPS_GROWTH_5YR_MEDIAN" hidden="1">"c1656"</definedName>
    <definedName name="IQ_EST_EPS_GROWTH_5YR_MEDIAN_CIQ" hidden="1">"c5480"</definedName>
    <definedName name="IQ_EST_EPS_GROWTH_5YR_NUM" hidden="1">"c1659"</definedName>
    <definedName name="IQ_EST_EPS_GROWTH_5YR_NUM_CIQ" hidden="1">"c4665"</definedName>
    <definedName name="IQ_EST_EPS_GROWTH_5YR_REUT" hidden="1">"c3633"</definedName>
    <definedName name="IQ_EST_EPS_GROWTH_5YR_STDDEV" hidden="1">"c1660"</definedName>
    <definedName name="IQ_EST_EPS_GROWTH_5YR_STDDEV_CIQ" hidden="1">"c4666"</definedName>
    <definedName name="IQ_EST_EPS_GROWTH_Q_1YR" hidden="1">"c1641"</definedName>
    <definedName name="IQ_EST_EPS_GROWTH_Q_1YR_CIQ" hidden="1">"c4744"</definedName>
    <definedName name="IQ_EST_EPS_GROWTH_Q_1YR_REUT" hidden="1">"c5410"</definedName>
    <definedName name="IQ_EST_EPS_GW_DIFF" hidden="1">"c1891"</definedName>
    <definedName name="IQ_EST_EPS_GW_DIFF_CIQ" hidden="1">"c4761"</definedName>
    <definedName name="IQ_EST_EPS_GW_SURPRISE_PERCENT" hidden="1">"c1892"</definedName>
    <definedName name="IQ_EST_EPS_GW_SURPRISE_PERCENT_CIQ" hidden="1">"c4762"</definedName>
    <definedName name="IQ_EST_EPS_NORM_DIFF" hidden="1">"c2247"</definedName>
    <definedName name="IQ_EST_EPS_NORM_DIFF_CIQ" hidden="1">"c4745"</definedName>
    <definedName name="IQ_EST_EPS_NORM_SURPRISE_PERCENT" hidden="1">"c2248"</definedName>
    <definedName name="IQ_EST_EPS_NORM_SURPRISE_PERCENT_CIQ" hidden="1">"c4746"</definedName>
    <definedName name="IQ_EST_EPS_REPORT_DIFF" hidden="1">"c1893"</definedName>
    <definedName name="IQ_EST_EPS_REPORT_DIFF_CIQ" hidden="1">"c4763"</definedName>
    <definedName name="IQ_EST_EPS_REPORT_SURPRISE_PERCENT" hidden="1">"c1894"</definedName>
    <definedName name="IQ_EST_EPS_REPORT_SURPRISE_PERCENT_CIQ" hidden="1">"c4764"</definedName>
    <definedName name="IQ_EST_EPS_SEQ_GROWTH_Q" hidden="1">"c1764"</definedName>
    <definedName name="IQ_EST_EPS_SEQ_GROWTH_Q_CIQ" hidden="1">"c3690"</definedName>
    <definedName name="IQ_EST_EPS_SURPRISE_PERCENT" hidden="1">"c1635"</definedName>
    <definedName name="IQ_EST_EPS_SURPRISE_PERCENT_CIQ" hidden="1">"c5000"</definedName>
    <definedName name="IQ_EST_FAIR_VALUE_MORT_SERVICING_ASSETS_FFIEC" hidden="1">"c12956"</definedName>
    <definedName name="IQ_EST_FOOTNOTE" hidden="1">"c4540"</definedName>
    <definedName name="IQ_EST_FOOTNOTE_CIQ" hidden="1">"c12022"</definedName>
    <definedName name="IQ_EST_NEXT_EARNINGS_DATE" hidden="1">"c13591"</definedName>
    <definedName name="IQ_EST_NUM_BUY" hidden="1">"c1759"</definedName>
    <definedName name="IQ_EST_NUM_HIGH_REC" hidden="1">"c5649"</definedName>
    <definedName name="IQ_EST_NUM_HIGH_REC_CIQ" hidden="1">"c3701"</definedName>
    <definedName name="IQ_EST_NUM_HIGHEST_REC" hidden="1">"c5648"</definedName>
    <definedName name="IQ_EST_NUM_HIGHEST_REC_CIQ" hidden="1">"c3700"</definedName>
    <definedName name="IQ_EST_NUM_HOLD" hidden="1">"c1761"</definedName>
    <definedName name="IQ_EST_NUM_LOW_REC" hidden="1">"c5651"</definedName>
    <definedName name="IQ_EST_NUM_LOW_REC_CIQ" hidden="1">"c3703"</definedName>
    <definedName name="IQ_EST_NUM_LOWEST_REC" hidden="1">"c5652"</definedName>
    <definedName name="IQ_EST_NUM_LOWEST_REC_CIQ" hidden="1">"c3704"</definedName>
    <definedName name="IQ_EST_NUM_NEUTRAL_REC" hidden="1">"c5650"</definedName>
    <definedName name="IQ_EST_NUM_NEUTRAL_REC_CIQ" hidden="1">"c3702"</definedName>
    <definedName name="IQ_EST_NUM_NO_OPINION" hidden="1">"c1758"</definedName>
    <definedName name="IQ_EST_NUM_NO_OPINION_CIQ" hidden="1">"c3699"</definedName>
    <definedName name="IQ_EST_NUM_OUTPERFORM" hidden="1">"c1760"</definedName>
    <definedName name="IQ_EST_NUM_SELL" hidden="1">"c1763"</definedName>
    <definedName name="IQ_EST_NUM_UNDERPERFORM" hidden="1">"c1762"</definedName>
    <definedName name="IQ_EST_REV_DIFF" hidden="1">"c1865"</definedName>
    <definedName name="IQ_EST_REV_DIFF_CIQ" hidden="1">"c3717"</definedName>
    <definedName name="IQ_EST_REV_GROWTH_1YR" hidden="1">"c1638"</definedName>
    <definedName name="IQ_EST_REV_GROWTH_1YR_CIQ" hidden="1">"c3691"</definedName>
    <definedName name="IQ_EST_REV_GROWTH_2YR" hidden="1">"c1639"</definedName>
    <definedName name="IQ_EST_REV_GROWTH_2YR_CIQ" hidden="1">"c3692"</definedName>
    <definedName name="IQ_EST_REV_GROWTH_Q_1YR" hidden="1">"c1640"</definedName>
    <definedName name="IQ_EST_REV_GROWTH_Q_1YR_CIQ" hidden="1">"c3693"</definedName>
    <definedName name="IQ_EST_REV_SEQ_GROWTH_Q" hidden="1">"c1765"</definedName>
    <definedName name="IQ_EST_REV_SEQ_GROWTH_Q_CIQ" hidden="1">"c3694"</definedName>
    <definedName name="IQ_EST_REV_SURPRISE_PERCENT" hidden="1">"c1866"</definedName>
    <definedName name="IQ_EST_REV_SURPRISE_PERCENT_CIQ" hidden="1">"c3718"</definedName>
    <definedName name="IQ_EST_VENDOR" hidden="1">"c5564"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VENT_DATE" hidden="1">"c13819"</definedName>
    <definedName name="IQ_EVENT_ID" hidden="1">"c13818"</definedName>
    <definedName name="IQ_EVENT_TIME" hidden="1">"c13820"</definedName>
    <definedName name="IQ_EVENT_TYPE" hidden="1">"c13821"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ENSES_AP" hidden="1">"c8875"</definedName>
    <definedName name="IQ_EXPENSES_AP_ABS" hidden="1">"c8894"</definedName>
    <definedName name="IQ_EXPENSES_FIXED_ASSETS_FFIEC" hidden="1">"c13024"</definedName>
    <definedName name="IQ_EXPENSES_NAME_AP" hidden="1">"c8913"</definedName>
    <definedName name="IQ_EXPENSES_NAME_AP_ABS" hidden="1">"c8932"</definedName>
    <definedName name="IQ_EXPLORATION_EXPENDITURE_ALUM" hidden="1">"c9255"</definedName>
    <definedName name="IQ_EXPLORATION_EXPENDITURE_COAL" hidden="1">"c9827"</definedName>
    <definedName name="IQ_EXPLORATION_EXPENDITURE_COP" hidden="1">"c9202"</definedName>
    <definedName name="IQ_EXPLORATION_EXPENDITURE_DIAM" hidden="1">"c9679"</definedName>
    <definedName name="IQ_EXPLORATION_EXPENDITURE_GOLD" hidden="1">"c9040"</definedName>
    <definedName name="IQ_EXPLORATION_EXPENDITURE_IRON" hidden="1">"c9414"</definedName>
    <definedName name="IQ_EXPLORATION_EXPENDITURE_LEAD" hidden="1">"c9467"</definedName>
    <definedName name="IQ_EXPLORATION_EXPENDITURE_MANG" hidden="1">"c9520"</definedName>
    <definedName name="IQ_EXPLORATION_EXPENDITURE_MOLYB" hidden="1">"c9732"</definedName>
    <definedName name="IQ_EXPLORATION_EXPENDITURE_NICK" hidden="1">"c9308"</definedName>
    <definedName name="IQ_EXPLORATION_EXPENDITURE_PLAT" hidden="1">"c9146"</definedName>
    <definedName name="IQ_EXPLORATION_EXPENDITURE_SILVER" hidden="1">"c9093"</definedName>
    <definedName name="IQ_EXPLORATION_EXPENDITURE_TITAN" hidden="1">"c9573"</definedName>
    <definedName name="IQ_EXPLORATION_EXPENDITURE_URAN" hidden="1">"c9626"</definedName>
    <definedName name="IQ_EXPLORATION_EXPENDITURE_ZINC" hidden="1">"c9361"</definedName>
    <definedName name="IQ_EXPLORE_DRILL" hidden="1">"c409"</definedName>
    <definedName name="IQ_EXPLORE_DRILL_EXP_TOTAL" hidden="1">"c13850"</definedName>
    <definedName name="IQ_EXPORT_PRICE_INDEX" hidden="1">"c6860"</definedName>
    <definedName name="IQ_EXPORT_PRICE_INDEX_APR" hidden="1">"c7520"</definedName>
    <definedName name="IQ_EXPORT_PRICE_INDEX_APR_FC" hidden="1">"c8400"</definedName>
    <definedName name="IQ_EXPORT_PRICE_INDEX_FC" hidden="1">"c7740"</definedName>
    <definedName name="IQ_EXPORT_PRICE_INDEX_POP" hidden="1">"c7080"</definedName>
    <definedName name="IQ_EXPORT_PRICE_INDEX_POP_FC" hidden="1">"c7960"</definedName>
    <definedName name="IQ_EXPORT_PRICE_INDEX_YOY" hidden="1">"c7300"</definedName>
    <definedName name="IQ_EXPORT_PRICE_INDEX_YOY_FC" hidden="1">"c8180"</definedName>
    <definedName name="IQ_EXPORTS_APR_FC_UNUSED" hidden="1">"c8401"</definedName>
    <definedName name="IQ_EXPORTS_APR_UNUSED" hidden="1">"c7521"</definedName>
    <definedName name="IQ_EXPORTS_FACTOR_SERVICES" hidden="1">"c6862"</definedName>
    <definedName name="IQ_EXPORTS_FACTOR_SERVICES_APR" hidden="1">"c7522"</definedName>
    <definedName name="IQ_EXPORTS_FACTOR_SERVICES_APR_FC" hidden="1">"c8402"</definedName>
    <definedName name="IQ_EXPORTS_FACTOR_SERVICES_FC" hidden="1">"c7742"</definedName>
    <definedName name="IQ_EXPORTS_FACTOR_SERVICES_POP" hidden="1">"c7082"</definedName>
    <definedName name="IQ_EXPORTS_FACTOR_SERVICES_POP_FC" hidden="1">"c7962"</definedName>
    <definedName name="IQ_EXPORTS_FACTOR_SERVICES_SAAR" hidden="1">"c6863"</definedName>
    <definedName name="IQ_EXPORTS_FACTOR_SERVICES_SAAR_APR" hidden="1">"c7523"</definedName>
    <definedName name="IQ_EXPORTS_FACTOR_SERVICES_SAAR_APR_FC" hidden="1">"c8403"</definedName>
    <definedName name="IQ_EXPORTS_FACTOR_SERVICES_SAAR_FC" hidden="1">"c7743"</definedName>
    <definedName name="IQ_EXPORTS_FACTOR_SERVICES_SAAR_POP" hidden="1">"c7083"</definedName>
    <definedName name="IQ_EXPORTS_FACTOR_SERVICES_SAAR_POP_FC" hidden="1">"c7963"</definedName>
    <definedName name="IQ_EXPORTS_FACTOR_SERVICES_SAAR_USD_APR_FC" hidden="1">"c11817"</definedName>
    <definedName name="IQ_EXPORTS_FACTOR_SERVICES_SAAR_USD_FC" hidden="1">"c11814"</definedName>
    <definedName name="IQ_EXPORTS_FACTOR_SERVICES_SAAR_USD_POP_FC" hidden="1">"c11815"</definedName>
    <definedName name="IQ_EXPORTS_FACTOR_SERVICES_SAAR_USD_YOY_FC" hidden="1">"c11816"</definedName>
    <definedName name="IQ_EXPORTS_FACTOR_SERVICES_SAAR_YOY" hidden="1">"c7303"</definedName>
    <definedName name="IQ_EXPORTS_FACTOR_SERVICES_SAAR_YOY_FC" hidden="1">"c8183"</definedName>
    <definedName name="IQ_EXPORTS_FACTOR_SERVICES_USD_APR_FC" hidden="1">"c11813"</definedName>
    <definedName name="IQ_EXPORTS_FACTOR_SERVICES_USD_FC" hidden="1">"c11810"</definedName>
    <definedName name="IQ_EXPORTS_FACTOR_SERVICES_USD_POP_FC" hidden="1">"c11811"</definedName>
    <definedName name="IQ_EXPORTS_FACTOR_SERVICES_USD_YOY_FC" hidden="1">"c11812"</definedName>
    <definedName name="IQ_EXPORTS_FACTOR_SERVICES_YOY" hidden="1">"c7302"</definedName>
    <definedName name="IQ_EXPORTS_FACTOR_SERVICES_YOY_FC" hidden="1">"c8182"</definedName>
    <definedName name="IQ_EXPORTS_FC_UNUSED" hidden="1">"c7741"</definedName>
    <definedName name="IQ_EXPORTS_GOODS" hidden="1">"c6864"</definedName>
    <definedName name="IQ_EXPORTS_GOODS_APR" hidden="1">"c7524"</definedName>
    <definedName name="IQ_EXPORTS_GOODS_APR_FC" hidden="1">"c8404"</definedName>
    <definedName name="IQ_EXPORTS_GOODS_FC" hidden="1">"c7744"</definedName>
    <definedName name="IQ_EXPORTS_GOODS_NONFACTOR_SERVICES" hidden="1">"c6865"</definedName>
    <definedName name="IQ_EXPORTS_GOODS_NONFACTOR_SERVICES_APR" hidden="1">"c7525"</definedName>
    <definedName name="IQ_EXPORTS_GOODS_NONFACTOR_SERVICES_APR_FC" hidden="1">"c8405"</definedName>
    <definedName name="IQ_EXPORTS_GOODS_NONFACTOR_SERVICES_FC" hidden="1">"c7745"</definedName>
    <definedName name="IQ_EXPORTS_GOODS_NONFACTOR_SERVICES_POP" hidden="1">"c7085"</definedName>
    <definedName name="IQ_EXPORTS_GOODS_NONFACTOR_SERVICES_POP_FC" hidden="1">"c7965"</definedName>
    <definedName name="IQ_EXPORTS_GOODS_NONFACTOR_SERVICES_YOY" hidden="1">"c7305"</definedName>
    <definedName name="IQ_EXPORTS_GOODS_NONFACTOR_SERVICES_YOY_FC" hidden="1">"c8185"</definedName>
    <definedName name="IQ_EXPORTS_GOODS_POP" hidden="1">"c7084"</definedName>
    <definedName name="IQ_EXPORTS_GOODS_POP_FC" hidden="1">"c7964"</definedName>
    <definedName name="IQ_EXPORTS_GOODS_REAL" hidden="1">"c6973"</definedName>
    <definedName name="IQ_EXPORTS_GOODS_REAL_APR" hidden="1">"c7633"</definedName>
    <definedName name="IQ_EXPORTS_GOODS_REAL_APR_FC" hidden="1">"c8513"</definedName>
    <definedName name="IQ_EXPORTS_GOODS_REAL_FC" hidden="1">"c7853"</definedName>
    <definedName name="IQ_EXPORTS_GOODS_REAL_POP" hidden="1">"c7193"</definedName>
    <definedName name="IQ_EXPORTS_GOODS_REAL_POP_FC" hidden="1">"c8073"</definedName>
    <definedName name="IQ_EXPORTS_GOODS_REAL_SAAR" hidden="1">"c11930"</definedName>
    <definedName name="IQ_EXPORTS_GOODS_REAL_SAAR_APR" hidden="1">"c11933"</definedName>
    <definedName name="IQ_EXPORTS_GOODS_REAL_SAAR_APR_FC_UNUSED" hidden="1">"c8512"</definedName>
    <definedName name="IQ_EXPORTS_GOODS_REAL_SAAR_APR_UNUSED" hidden="1">"c7632"</definedName>
    <definedName name="IQ_EXPORTS_GOODS_REAL_SAAR_FC_UNUSED" hidden="1">"c7852"</definedName>
    <definedName name="IQ_EXPORTS_GOODS_REAL_SAAR_POP" hidden="1">"c11931"</definedName>
    <definedName name="IQ_EXPORTS_GOODS_REAL_SAAR_POP_FC_UNUSED" hidden="1">"c8072"</definedName>
    <definedName name="IQ_EXPORTS_GOODS_REAL_SAAR_POP_UNUSED" hidden="1">"c7192"</definedName>
    <definedName name="IQ_EXPORTS_GOODS_REAL_SAAR_UNUSED" hidden="1">"c6972"</definedName>
    <definedName name="IQ_EXPORTS_GOODS_REAL_SAAR_YOY" hidden="1">"c11932"</definedName>
    <definedName name="IQ_EXPORTS_GOODS_REAL_SAAR_YOY_FC_UNUSED" hidden="1">"c8292"</definedName>
    <definedName name="IQ_EXPORTS_GOODS_REAL_SAAR_YOY_UNUSED" hidden="1">"c7412"</definedName>
    <definedName name="IQ_EXPORTS_GOODS_REAL_YOY" hidden="1">"c7413"</definedName>
    <definedName name="IQ_EXPORTS_GOODS_REAL_YOY_FC" hidden="1">"c8293"</definedName>
    <definedName name="IQ_EXPORTS_GOODS_SERVICES" hidden="1">"c6866"</definedName>
    <definedName name="IQ_EXPORTS_GOODS_SERVICES_APR" hidden="1">"c7526"</definedName>
    <definedName name="IQ_EXPORTS_GOODS_SERVICES_APR_FC" hidden="1">"c8406"</definedName>
    <definedName name="IQ_EXPORTS_GOODS_SERVICES_FC" hidden="1">"c7746"</definedName>
    <definedName name="IQ_EXPORTS_GOODS_SERVICES_POP" hidden="1">"c7086"</definedName>
    <definedName name="IQ_EXPORTS_GOODS_SERVICES_POP_FC" hidden="1">"c7966"</definedName>
    <definedName name="IQ_EXPORTS_GOODS_SERVICES_REAL" hidden="1">"c6974"</definedName>
    <definedName name="IQ_EXPORTS_GOODS_SERVICES_REAL_APR" hidden="1">"c7634"</definedName>
    <definedName name="IQ_EXPORTS_GOODS_SERVICES_REAL_APR_FC" hidden="1">"c8514"</definedName>
    <definedName name="IQ_EXPORTS_GOODS_SERVICES_REAL_FC" hidden="1">"c7854"</definedName>
    <definedName name="IQ_EXPORTS_GOODS_SERVICES_REAL_POP" hidden="1">"c7194"</definedName>
    <definedName name="IQ_EXPORTS_GOODS_SERVICES_REAL_POP_FC" hidden="1">"c8074"</definedName>
    <definedName name="IQ_EXPORTS_GOODS_SERVICES_REAL_SAAR" hidden="1">"c6975"</definedName>
    <definedName name="IQ_EXPORTS_GOODS_SERVICES_REAL_SAAR_APR" hidden="1">"c7635"</definedName>
    <definedName name="IQ_EXPORTS_GOODS_SERVICES_REAL_SAAR_APR_FC" hidden="1">"c8515"</definedName>
    <definedName name="IQ_EXPORTS_GOODS_SERVICES_REAL_SAAR_FC" hidden="1">"c7855"</definedName>
    <definedName name="IQ_EXPORTS_GOODS_SERVICES_REAL_SAAR_POP" hidden="1">"c7195"</definedName>
    <definedName name="IQ_EXPORTS_GOODS_SERVICES_REAL_SAAR_POP_FC" hidden="1">"c8075"</definedName>
    <definedName name="IQ_EXPORTS_GOODS_SERVICES_REAL_SAAR_YOY" hidden="1">"c7415"</definedName>
    <definedName name="IQ_EXPORTS_GOODS_SERVICES_REAL_SAAR_YOY_FC" hidden="1">"c8295"</definedName>
    <definedName name="IQ_EXPORTS_GOODS_SERVICES_REAL_USD" hidden="1">"c11926"</definedName>
    <definedName name="IQ_EXPORTS_GOODS_SERVICES_REAL_USD_APR" hidden="1">"c11929"</definedName>
    <definedName name="IQ_EXPORTS_GOODS_SERVICES_REAL_USD_POP" hidden="1">"c11927"</definedName>
    <definedName name="IQ_EXPORTS_GOODS_SERVICES_REAL_USD_YOY" hidden="1">"c11928"</definedName>
    <definedName name="IQ_EXPORTS_GOODS_SERVICES_REAL_YOY" hidden="1">"c7414"</definedName>
    <definedName name="IQ_EXPORTS_GOODS_SERVICES_REAL_YOY_FC" hidden="1">"c8294"</definedName>
    <definedName name="IQ_EXPORTS_GOODS_SERVICES_SAAR" hidden="1">"c6867"</definedName>
    <definedName name="IQ_EXPORTS_GOODS_SERVICES_SAAR_APR" hidden="1">"c7527"</definedName>
    <definedName name="IQ_EXPORTS_GOODS_SERVICES_SAAR_APR_FC" hidden="1">"c8407"</definedName>
    <definedName name="IQ_EXPORTS_GOODS_SERVICES_SAAR_FC" hidden="1">"c7747"</definedName>
    <definedName name="IQ_EXPORTS_GOODS_SERVICES_SAAR_POP" hidden="1">"c7087"</definedName>
    <definedName name="IQ_EXPORTS_GOODS_SERVICES_SAAR_POP_FC" hidden="1">"c7967"</definedName>
    <definedName name="IQ_EXPORTS_GOODS_SERVICES_SAAR_YOY" hidden="1">"c7307"</definedName>
    <definedName name="IQ_EXPORTS_GOODS_SERVICES_SAAR_YOY_FC" hidden="1">"c8187"</definedName>
    <definedName name="IQ_EXPORTS_GOODS_SERVICES_USD" hidden="1">"c11822"</definedName>
    <definedName name="IQ_EXPORTS_GOODS_SERVICES_USD_APR" hidden="1">"c11825"</definedName>
    <definedName name="IQ_EXPORTS_GOODS_SERVICES_USD_POP" hidden="1">"c11823"</definedName>
    <definedName name="IQ_EXPORTS_GOODS_SERVICES_USD_YOY" hidden="1">"c11824"</definedName>
    <definedName name="IQ_EXPORTS_GOODS_SERVICES_YOY" hidden="1">"c7306"</definedName>
    <definedName name="IQ_EXPORTS_GOODS_SERVICES_YOY_FC" hidden="1">"c8186"</definedName>
    <definedName name="IQ_EXPORTS_GOODS_USD" hidden="1">"c11818"</definedName>
    <definedName name="IQ_EXPORTS_GOODS_USD_APR" hidden="1">"c11821"</definedName>
    <definedName name="IQ_EXPORTS_GOODS_USD_POP" hidden="1">"c11819"</definedName>
    <definedName name="IQ_EXPORTS_GOODS_USD_YOY" hidden="1">"c11820"</definedName>
    <definedName name="IQ_EXPORTS_GOODS_YOY" hidden="1">"c7304"</definedName>
    <definedName name="IQ_EXPORTS_GOODS_YOY_FC" hidden="1">"c8184"</definedName>
    <definedName name="IQ_EXPORTS_NONFACTOR_SERVICES" hidden="1">"c6868"</definedName>
    <definedName name="IQ_EXPORTS_NONFACTOR_SERVICES_APR" hidden="1">"c7528"</definedName>
    <definedName name="IQ_EXPORTS_NONFACTOR_SERVICES_APR_FC" hidden="1">"c8408"</definedName>
    <definedName name="IQ_EXPORTS_NONFACTOR_SERVICES_FC" hidden="1">"c7748"</definedName>
    <definedName name="IQ_EXPORTS_NONFACTOR_SERVICES_POP" hidden="1">"c7088"</definedName>
    <definedName name="IQ_EXPORTS_NONFACTOR_SERVICES_POP_FC" hidden="1">"c7968"</definedName>
    <definedName name="IQ_EXPORTS_NONFACTOR_SERVICES_YOY" hidden="1">"c7308"</definedName>
    <definedName name="IQ_EXPORTS_NONFACTOR_SERVICES_YOY_FC" hidden="1">"c8188"</definedName>
    <definedName name="IQ_EXPORTS_POP_FC_UNUSED" hidden="1">"c7961"</definedName>
    <definedName name="IQ_EXPORTS_POP_UNUSED" hidden="1">"c7081"</definedName>
    <definedName name="IQ_EXPORTS_SERVICES_REAL" hidden="1">"c6977"</definedName>
    <definedName name="IQ_EXPORTS_SERVICES_REAL_APR" hidden="1">"c7637"</definedName>
    <definedName name="IQ_EXPORTS_SERVICES_REAL_APR_FC" hidden="1">"c8517"</definedName>
    <definedName name="IQ_EXPORTS_SERVICES_REAL_FC" hidden="1">"c7857"</definedName>
    <definedName name="IQ_EXPORTS_SERVICES_REAL_POP" hidden="1">"c7197"</definedName>
    <definedName name="IQ_EXPORTS_SERVICES_REAL_POP_FC" hidden="1">"c8077"</definedName>
    <definedName name="IQ_EXPORTS_SERVICES_REAL_SAAR" hidden="1">"c11934"</definedName>
    <definedName name="IQ_EXPORTS_SERVICES_REAL_SAAR_APR" hidden="1">"c11937"</definedName>
    <definedName name="IQ_EXPORTS_SERVICES_REAL_SAAR_APR_FC_UNUSED" hidden="1">"c8516"</definedName>
    <definedName name="IQ_EXPORTS_SERVICES_REAL_SAAR_APR_UNUSED" hidden="1">"c7636"</definedName>
    <definedName name="IQ_EXPORTS_SERVICES_REAL_SAAR_FC_UNUSED" hidden="1">"c7856"</definedName>
    <definedName name="IQ_EXPORTS_SERVICES_REAL_SAAR_POP" hidden="1">"c11935"</definedName>
    <definedName name="IQ_EXPORTS_SERVICES_REAL_SAAR_POP_FC_UNUSED" hidden="1">"c8076"</definedName>
    <definedName name="IQ_EXPORTS_SERVICES_REAL_SAAR_POP_UNUSED" hidden="1">"c7196"</definedName>
    <definedName name="IQ_EXPORTS_SERVICES_REAL_SAAR_UNUSED" hidden="1">"c6976"</definedName>
    <definedName name="IQ_EXPORTS_SERVICES_REAL_SAAR_YOY" hidden="1">"c11936"</definedName>
    <definedName name="IQ_EXPORTS_SERVICES_REAL_SAAR_YOY_FC_UNUSED" hidden="1">"c8296"</definedName>
    <definedName name="IQ_EXPORTS_SERVICES_REAL_SAAR_YOY_UNUSED" hidden="1">"c7416"</definedName>
    <definedName name="IQ_EXPORTS_SERVICES_REAL_YOY" hidden="1">"c7417"</definedName>
    <definedName name="IQ_EXPORTS_SERVICES_REAL_YOY_FC" hidden="1">"c8297"</definedName>
    <definedName name="IQ_EXPORTS_UNUSED" hidden="1">"c6861"</definedName>
    <definedName name="IQ_EXPORTS_USD" hidden="1">"c11806"</definedName>
    <definedName name="IQ_EXPORTS_USD_APR" hidden="1">"c11809"</definedName>
    <definedName name="IQ_EXPORTS_USD_POP" hidden="1">"c11807"</definedName>
    <definedName name="IQ_EXPORTS_USD_YOY" hidden="1">"c11808"</definedName>
    <definedName name="IQ_EXPORTS_YOY_FC_UNUSED" hidden="1">"c8181"</definedName>
    <definedName name="IQ_EXPORTS_YOY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AVG_ASSETS_FFIEC" hidden="1">"c13369"</definedName>
    <definedName name="IQ_EXTRA_ITEMS" hidden="1">"c1459"</definedName>
    <definedName name="IQ_EXTRAORDINARY_GAINS_FDIC" hidden="1">"c6586"</definedName>
    <definedName name="IQ_EXTRAORDINARY_ITEMS_FFIEC" hidden="1">"c13033"</definedName>
    <definedName name="IQ_FAD" hidden="1">"c8757"</definedName>
    <definedName name="IQ_FAD_PAYOUT_RATIO" hidden="1">"c8872"</definedName>
    <definedName name="IQ_FAIR_VALUE_CHANGE_INCL_EARNINGS" hidden="1">"c13849"</definedName>
    <definedName name="IQ_FAIR_VALUE_FDIC" hidden="1">"c6427"</definedName>
    <definedName name="IQ_FARM_LOANS_NET_FDIC" hidden="1">"c6316"</definedName>
    <definedName name="IQ_FARM_LOANS_TOT_LOANS_FFIEC" hidden="1">"c13870"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DIC_DEPOSIT_INSURANCE_FFIEC" hidden="1">"c13053"</definedName>
    <definedName name="IQ_FED_BUDGET_RECEIPTS" hidden="1">"c6869"</definedName>
    <definedName name="IQ_FED_BUDGET_RECEIPTS_APR" hidden="1">"c7529"</definedName>
    <definedName name="IQ_FED_BUDGET_RECEIPTS_APR_FC" hidden="1">"c8409"</definedName>
    <definedName name="IQ_FED_BUDGET_RECEIPTS_FC" hidden="1">"c7749"</definedName>
    <definedName name="IQ_FED_BUDGET_RECEIPTS_POP" hidden="1">"c7089"</definedName>
    <definedName name="IQ_FED_BUDGET_RECEIPTS_POP_FC" hidden="1">"c7969"</definedName>
    <definedName name="IQ_FED_BUDGET_RECEIPTS_YOY" hidden="1">"c7309"</definedName>
    <definedName name="IQ_FED_BUDGET_RECEIPTS_YOY_FC" hidden="1">"c8189"</definedName>
    <definedName name="IQ_FED_FUNDS_PURCHASED_DOM_FFIEC" hidden="1">"c12856"</definedName>
    <definedName name="IQ_FED_FUNDS_PURCHASED_FDIC" hidden="1">"c6343"</definedName>
    <definedName name="IQ_FED_FUNDS_PURCHASED_QUARTERLY_AVG_FFIEC" hidden="1">"c13090"</definedName>
    <definedName name="IQ_FED_FUNDS_SOLD_DOM_FFIEC" hidden="1">"c12806"</definedName>
    <definedName name="IQ_FED_FUNDS_SOLD_FDIC" hidden="1">"c6307"</definedName>
    <definedName name="IQ_FED_FUNDS_SOLD_QUARTERLY_AVG_FFIEC" hidden="1">"c13080"</definedName>
    <definedName name="IQ_FEDFUNDS_SOLD" hidden="1">"c2256"</definedName>
    <definedName name="IQ_FEES_COMMISSIONS_BROKERAGE_FFIEC" hidden="1">"c13005"</definedName>
    <definedName name="IQ_FFO" hidden="1">"c1574"</definedName>
    <definedName name="IQ_FFO_ADJ_ACT_OR_EST" hidden="1">"c4435"</definedName>
    <definedName name="IQ_FFO_ADJ_ACT_OR_EST_CIQ" hidden="1">"c4960"</definedName>
    <definedName name="IQ_FFO_PAYOUT_RATIO" hidden="1">"c3492"</definedName>
    <definedName name="IQ_FFO_PER_SHARE_BASIC" hidden="1">"c8867"</definedName>
    <definedName name="IQ_FFO_PER_SHARE_DILUTED" hidden="1">"c8868"</definedName>
    <definedName name="IQ_FFO_SHARE_ACT_OR_EST" hidden="1">"c4446"</definedName>
    <definedName name="IQ_FFO_SHARE_ACT_OR_EST_CIQ" hidden="1">"c4971"</definedName>
    <definedName name="IQ_FH">100000</definedName>
    <definedName name="IQ_FHLB_ADVANCES_FDIC" hidden="1">"c6366"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DUCIARY_INCOME_OPERATING_INC_FFIEC" hidden="1">"c13383"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_CURRENCY_AP" hidden="1">"c11747"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DEBT_CURRENT" hidden="1">"c429"</definedName>
    <definedName name="IQ_FIN_DIV_DEBT_LT" hidden="1">"c430"</definedName>
    <definedName name="IQ_FIN_DIV_DEBT_TOTAL" hidden="1">"c5656"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REV" hidden="1">"c437"</definedName>
    <definedName name="IQ_FIN_DIV_ST_DEBT_TOTAL" hidden="1">"c5527"</definedName>
    <definedName name="IQ_FIN_DIV_ST_INVEST" hidden="1">"c6288"</definedName>
    <definedName name="IQ_FINANCIAL_LOC_FOREIGN_GUARANTEES_FFIEC" hidden="1">"c13249"</definedName>
    <definedName name="IQ_FINANCIAL_SERVICING_ASSETS_FAIR_VALUE_TOT_FFIEC" hidden="1">"c13212"</definedName>
    <definedName name="IQ_FINANCIAL_SERVICING_ASSETS_LEVEL_1_FFIEC" hidden="1">"c13220"</definedName>
    <definedName name="IQ_FINANCIAL_SERVICING_ASSETS_LEVEL_2_FFIEC" hidden="1">"c13228"</definedName>
    <definedName name="IQ_FINANCIAL_SERVICING_ASSETS_LEVEL_3_FFIEC" hidden="1">"c13236"</definedName>
    <definedName name="IQ_FINANCIAL_SERVICING_LIAB_FAIR_VALUE_TOT_FFIEC" hidden="1">"c13215"</definedName>
    <definedName name="IQ_FINANCIAL_SERVICING_LIAB_LEVEL_1_FFIEC" hidden="1">"c13223"</definedName>
    <definedName name="IQ_FINANCIAL_SERVICING_LIAB_LEVEL_2_FFIEC" hidden="1">"c13231"</definedName>
    <definedName name="IQ_FINANCIAL_SERVICING_LIAB_LEVEL_3_FFIEC" hidden="1">"c13239"</definedName>
    <definedName name="IQ_FINANCING_CASH" hidden="1">"c1405"</definedName>
    <definedName name="IQ_FINANCING_CASH_SUPPL" hidden="1">"c1406"</definedName>
    <definedName name="IQ_FINANCING_OBLIG_CURRENT" hidden="1">"c11753"</definedName>
    <definedName name="IQ_FINANCING_OBLIG_NON_CURRENT" hidden="1">"c11754"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" hidden="1">"c6794"</definedName>
    <definedName name="IQ_FISCAL_Q_EST_CIQ" hidden="1">"c6806"</definedName>
    <definedName name="IQ_FISCAL_Y" hidden="1">"c441"</definedName>
    <definedName name="IQ_FISCAL_Y_EST" hidden="1">"c6795"</definedName>
    <definedName name="IQ_FISCAL_Y_EST_CIQ" hidden="1">"c6807"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PERCENT" hidden="1">"c443"</definedName>
    <definedName name="IQ_FIVEPERCENT_SHARES" hidden="1">"c444"</definedName>
    <definedName name="IQ_FIX_FREQUENCY" hidden="1">"c8964"</definedName>
    <definedName name="IQ_FIXED_ASSET_TURNS" hidden="1">"c445"</definedName>
    <definedName name="IQ_FIXED_INCOME_LIST" hidden="1">"c13504"</definedName>
    <definedName name="IQ_FIXED_INVEST_APR_FC_UNUSED" hidden="1">"c8410"</definedName>
    <definedName name="IQ_FIXED_INVEST_APR_UNUSED" hidden="1">"c7530"</definedName>
    <definedName name="IQ_FIXED_INVEST_FC_UNUSED" hidden="1">"c7750"</definedName>
    <definedName name="IQ_FIXED_INVEST_MACH_EQUIP" hidden="1">"c6871"</definedName>
    <definedName name="IQ_FIXED_INVEST_MACH_EQUIP_APR" hidden="1">"c7531"</definedName>
    <definedName name="IQ_FIXED_INVEST_MACH_EQUIP_APR_FC" hidden="1">"c8411"</definedName>
    <definedName name="IQ_FIXED_INVEST_MACH_EQUIP_FC" hidden="1">"c7751"</definedName>
    <definedName name="IQ_FIXED_INVEST_MACH_EQUIP_POP" hidden="1">"c7091"</definedName>
    <definedName name="IQ_FIXED_INVEST_MACH_EQUIP_POP_FC" hidden="1">"c7971"</definedName>
    <definedName name="IQ_FIXED_INVEST_MACH_EQUIP_REAL" hidden="1">"c6979"</definedName>
    <definedName name="IQ_FIXED_INVEST_MACH_EQUIP_REAL_APR" hidden="1">"c7639"</definedName>
    <definedName name="IQ_FIXED_INVEST_MACH_EQUIP_REAL_APR_FC" hidden="1">"c8519"</definedName>
    <definedName name="IQ_FIXED_INVEST_MACH_EQUIP_REAL_FC" hidden="1">"c7859"</definedName>
    <definedName name="IQ_FIXED_INVEST_MACH_EQUIP_REAL_POP" hidden="1">"c7199"</definedName>
    <definedName name="IQ_FIXED_INVEST_MACH_EQUIP_REAL_POP_FC" hidden="1">"c8079"</definedName>
    <definedName name="IQ_FIXED_INVEST_MACH_EQUIP_REAL_YOY" hidden="1">"c7419"</definedName>
    <definedName name="IQ_FIXED_INVEST_MACH_EQUIP_REAL_YOY_FC" hidden="1">"c8299"</definedName>
    <definedName name="IQ_FIXED_INVEST_MACH_EQUIP_YOY" hidden="1">"c7311"</definedName>
    <definedName name="IQ_FIXED_INVEST_MACH_EQUIP_YOY_FC" hidden="1">"c8191"</definedName>
    <definedName name="IQ_FIXED_INVEST_POP_FC_UNUSED" hidden="1">"c7970"</definedName>
    <definedName name="IQ_FIXED_INVEST_POP_UNUSED" hidden="1">"c7090"</definedName>
    <definedName name="IQ_FIXED_INVEST_REAL_APR_FC_UNUSED" hidden="1">"c8518"</definedName>
    <definedName name="IQ_FIXED_INVEST_REAL_APR_UNUSED" hidden="1">"c7638"</definedName>
    <definedName name="IQ_FIXED_INVEST_REAL_FC_UNUSED" hidden="1">"c7858"</definedName>
    <definedName name="IQ_FIXED_INVEST_REAL_POP_FC_UNUSED" hidden="1">"c8078"</definedName>
    <definedName name="IQ_FIXED_INVEST_REAL_POP_UNUSED" hidden="1">"c7198"</definedName>
    <definedName name="IQ_FIXED_INVEST_REAL_SAAR" hidden="1">"c6980"</definedName>
    <definedName name="IQ_FIXED_INVEST_REAL_SAAR_APR" hidden="1">"c7640"</definedName>
    <definedName name="IQ_FIXED_INVEST_REAL_SAAR_APR_FC" hidden="1">"c8520"</definedName>
    <definedName name="IQ_FIXED_INVEST_REAL_SAAR_FC" hidden="1">"c7860"</definedName>
    <definedName name="IQ_FIXED_INVEST_REAL_SAAR_POP" hidden="1">"c7200"</definedName>
    <definedName name="IQ_FIXED_INVEST_REAL_SAAR_POP_FC" hidden="1">"c8080"</definedName>
    <definedName name="IQ_FIXED_INVEST_REAL_SAAR_USD_APR_FC" hidden="1">"c11945"</definedName>
    <definedName name="IQ_FIXED_INVEST_REAL_SAAR_USD_FC" hidden="1">"c11942"</definedName>
    <definedName name="IQ_FIXED_INVEST_REAL_SAAR_USD_POP_FC" hidden="1">"c11943"</definedName>
    <definedName name="IQ_FIXED_INVEST_REAL_SAAR_USD_YOY_FC" hidden="1">"c11944"</definedName>
    <definedName name="IQ_FIXED_INVEST_REAL_SAAR_YOY" hidden="1">"c7420"</definedName>
    <definedName name="IQ_FIXED_INVEST_REAL_SAAR_YOY_FC" hidden="1">"c8300"</definedName>
    <definedName name="IQ_FIXED_INVEST_REAL_UNUSED" hidden="1">"c6978"</definedName>
    <definedName name="IQ_FIXED_INVEST_REAL_USD_APR_FC" hidden="1">"c11941"</definedName>
    <definedName name="IQ_FIXED_INVEST_REAL_USD_FC" hidden="1">"c11938"</definedName>
    <definedName name="IQ_FIXED_INVEST_REAL_USD_POP_FC" hidden="1">"c11939"</definedName>
    <definedName name="IQ_FIXED_INVEST_REAL_USD_YOY_FC" hidden="1">"c11940"</definedName>
    <definedName name="IQ_FIXED_INVEST_REAL_YOY_FC_UNUSED" hidden="1">"c8298"</definedName>
    <definedName name="IQ_FIXED_INVEST_REAL_YOY_UNUSED" hidden="1">"c7418"</definedName>
    <definedName name="IQ_FIXED_INVEST_SAAR" hidden="1">"c6872"</definedName>
    <definedName name="IQ_FIXED_INVEST_SAAR_APR" hidden="1">"c7532"</definedName>
    <definedName name="IQ_FIXED_INVEST_SAAR_APR_FC" hidden="1">"c8412"</definedName>
    <definedName name="IQ_FIXED_INVEST_SAAR_FC" hidden="1">"c7752"</definedName>
    <definedName name="IQ_FIXED_INVEST_SAAR_POP" hidden="1">"c7092"</definedName>
    <definedName name="IQ_FIXED_INVEST_SAAR_POP_FC" hidden="1">"c7972"</definedName>
    <definedName name="IQ_FIXED_INVEST_SAAR_USD_APR_FC" hidden="1">"c11833"</definedName>
    <definedName name="IQ_FIXED_INVEST_SAAR_USD_FC" hidden="1">"c11830"</definedName>
    <definedName name="IQ_FIXED_INVEST_SAAR_USD_POP_FC" hidden="1">"c11831"</definedName>
    <definedName name="IQ_FIXED_INVEST_SAAR_USD_YOY_FC" hidden="1">"c11832"</definedName>
    <definedName name="IQ_FIXED_INVEST_SAAR_YOY" hidden="1">"c7312"</definedName>
    <definedName name="IQ_FIXED_INVEST_SAAR_YOY_FC" hidden="1">"c8192"</definedName>
    <definedName name="IQ_FIXED_INVEST_UNUSED" hidden="1">"c6870"</definedName>
    <definedName name="IQ_FIXED_INVEST_USD_APR_FC" hidden="1">"c11829"</definedName>
    <definedName name="IQ_FIXED_INVEST_USD_FC" hidden="1">"c11826"</definedName>
    <definedName name="IQ_FIXED_INVEST_USD_POP_FC" hidden="1">"c11827"</definedName>
    <definedName name="IQ_FIXED_INVEST_USD_YOY_FC" hidden="1">"c11828"</definedName>
    <definedName name="IQ_FIXED_INVEST_YOY_FC_UNUSED" hidden="1">"c8190"</definedName>
    <definedName name="IQ_FIXED_INVEST_YOY_UNUSED" hidden="1">"c7310"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DUE_30_89_FFIEC" hidden="1">"c13269"</definedName>
    <definedName name="IQ_FOREIGN_BANKS_DUE_90_FFIEC" hidden="1">"c13295"</definedName>
    <definedName name="IQ_FOREIGN_BANKS_LOAN_CHARG_OFFS_FDIC" hidden="1">"c6645"</definedName>
    <definedName name="IQ_FOREIGN_BANKS_NET_CHARGE_OFFS_FDIC" hidden="1">"c6647"</definedName>
    <definedName name="IQ_FOREIGN_BANKS_NON_ACCRUAL_FFIEC" hidden="1">"c13321"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ASSETS_TOT_FFIEC" hidden="1">"c13445"</definedName>
    <definedName name="IQ_FOREIGN_DEPOSITS_NONTRANSACTION_ACCOUNTS_FDIC" hidden="1">"c6549"</definedName>
    <definedName name="IQ_FOREIGN_DEPOSITS_TOT_FFIEC" hidden="1">"c13486"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L_REC_FFIEC" hidden="1">"c12892"</definedName>
    <definedName name="IQ_FOREIGN_LOANS" hidden="1">"c448"</definedName>
    <definedName name="IQ_FOREIGN_LOANS_LEASES_FOREIGN_FFIEC" hidden="1">"c13478"</definedName>
    <definedName name="IQ_FOUNDATION_OVER_TOTAL" hidden="1">"c13769"</definedName>
    <definedName name="IQ_FQ">500</definedName>
    <definedName name="IQ_FUEL" hidden="1">"c449"</definedName>
    <definedName name="IQ_FULL_TIME" hidden="1">"c450"</definedName>
    <definedName name="IQ_FULLY_INSURED_DEPOSITS_FDIC" hidden="1">"c6487"</definedName>
    <definedName name="IQ_FUND_FEE_INC_NON_INT_INC_FFIEC" hidden="1">"c13493"</definedName>
    <definedName name="IQ_FUNDING_DEPENDENCE_FFIEC" hidden="1">"c13336"</definedName>
    <definedName name="IQ_FUNDING_DEPENDENCE_ST_FFIEC" hidden="1">"c13337"</definedName>
    <definedName name="IQ_FUNDS_PURCHASED_ASSETS_TOT_FFIEC" hidden="1">"c13446"</definedName>
    <definedName name="IQ_FUTURES_FORWARD_CONTRACTS_NOTIONAL_AMOUNT_FDIC" hidden="1">"c6518"</definedName>
    <definedName name="IQ_FUTURES_FORWARD_CONTRACTS_RATE_RISK_FDIC" hidden="1">"c6508"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X_CONTRACTS_FDIC" hidden="1">"c6517"</definedName>
    <definedName name="IQ_FX_CONTRACTS_FFIEC" hidden="1">"c13125"</definedName>
    <definedName name="IQ_FX_CONTRACTS_SPOT_FDIC" hidden="1">"c6356"</definedName>
    <definedName name="IQ_FX_EXPOSURE_FFIEC" hidden="1">"c13059"</definedName>
    <definedName name="IQ_FY">1000</definedName>
    <definedName name="IQ_GA_EXP" hidden="1">"c2241"</definedName>
    <definedName name="IQ_GAAP_BS" hidden="1">"c6789"</definedName>
    <definedName name="IQ_GAAP_CF" hidden="1">"c6790"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CREDIT_DERIVATIVES_FFIEC" hidden="1">"c13066"</definedName>
    <definedName name="IQ_GAIN_CREDIT_DERIVATIVES_NON_TRADING_FFIEC" hidden="1">"c13067"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AFS_AVG_ASSETS_FFIEC" hidden="1">"c13364"</definedName>
    <definedName name="IQ_GAINS_ASSETS_TOT_FFIEC" hidden="1">"c13073"</definedName>
    <definedName name="IQ_GAINS_AVAIL_SALE_EQUITY_SEC_T2_FFIEC" hidden="1">"c13147"</definedName>
    <definedName name="IQ_GAINS_AVAIL_SALE_SEC_T1_FFIEC" hidden="1">"c13131"</definedName>
    <definedName name="IQ_GAINS_CASH_FLOW_HEDGES_T1_FFIEC" hidden="1">"c13133"</definedName>
    <definedName name="IQ_GAINS_HTM_AVG_ASSETS_FFIEC" hidden="1">"c13363"</definedName>
    <definedName name="IQ_GAINS_INSTRUMENT_SPECIFIC_CREDIT_RISK_LIAB_FFIEC" hidden="1">"c13076"</definedName>
    <definedName name="IQ_GAINS_INSTRUMENT_SPECIFIC_RISK_FFIEC" hidden="1">"c13074"</definedName>
    <definedName name="IQ_GAINS_INSURANCE_ACTIVITIES_FFIEC" hidden="1">"c13072"</definedName>
    <definedName name="IQ_GAINS_LIABILITIES_FFIEC" hidden="1">"c13075"</definedName>
    <definedName name="IQ_GAINS_SALE_ASSETS_FDIC" hidden="1">"c6675"</definedName>
    <definedName name="IQ_GAINS_SALE_LOANS_LEASES_FFIEC" hidden="1">"c13013"</definedName>
    <definedName name="IQ_GAINS_SALE_OTHER_ASSETS_FFIEC" hidden="1">"c13015"</definedName>
    <definedName name="IQ_GAINS_SALE_OTHER_RE_OWNED_FFIEC" hidden="1">"c13014"</definedName>
    <definedName name="IQ_GAINS_SECURITIZATION_OPERATING_INC_FFIEC" hidden="1">"c13391"</definedName>
    <definedName name="IQ_GDP" hidden="1">"c6874"</definedName>
    <definedName name="IQ_GDP_APR" hidden="1">"c7534"</definedName>
    <definedName name="IQ_GDP_APR_FC" hidden="1">"c8414"</definedName>
    <definedName name="IQ_GDP_FC" hidden="1">"c7754"</definedName>
    <definedName name="IQ_GDP_POP" hidden="1">"c7094"</definedName>
    <definedName name="IQ_GDP_POP_FC" hidden="1">"c7974"</definedName>
    <definedName name="IQ_GDP_REAL" hidden="1">"c6981"</definedName>
    <definedName name="IQ_GDP_REAL_APR" hidden="1">"c7641"</definedName>
    <definedName name="IQ_GDP_REAL_APR_FC" hidden="1">"c8521"</definedName>
    <definedName name="IQ_GDP_REAL_FC" hidden="1">"c7861"</definedName>
    <definedName name="IQ_GDP_REAL_POP" hidden="1">"c7201"</definedName>
    <definedName name="IQ_GDP_REAL_POP_FC" hidden="1">"c8081"</definedName>
    <definedName name="IQ_GDP_REAL_SAAR" hidden="1">"c6982"</definedName>
    <definedName name="IQ_GDP_REAL_SAAR_APR" hidden="1">"c7642"</definedName>
    <definedName name="IQ_GDP_REAL_SAAR_APR_FC" hidden="1">"c8522"</definedName>
    <definedName name="IQ_GDP_REAL_SAAR_FC" hidden="1">"c7862"</definedName>
    <definedName name="IQ_GDP_REAL_SAAR_POP" hidden="1">"c7202"</definedName>
    <definedName name="IQ_GDP_REAL_SAAR_POP_FC" hidden="1">"c8082"</definedName>
    <definedName name="IQ_GDP_REAL_SAAR_YOY" hidden="1">"c7422"</definedName>
    <definedName name="IQ_GDP_REAL_SAAR_YOY_FC" hidden="1">"c8302"</definedName>
    <definedName name="IQ_GDP_REAL_USD" hidden="1">"c11946"</definedName>
    <definedName name="IQ_GDP_REAL_USD_APR" hidden="1">"c11949"</definedName>
    <definedName name="IQ_GDP_REAL_USD_POP" hidden="1">"c11947"</definedName>
    <definedName name="IQ_GDP_REAL_USD_YOY" hidden="1">"c11948"</definedName>
    <definedName name="IQ_GDP_REAL_YOY" hidden="1">"c7421"</definedName>
    <definedName name="IQ_GDP_REAL_YOY_FC" hidden="1">"c8301"</definedName>
    <definedName name="IQ_GDP_SAAR" hidden="1">"c6875"</definedName>
    <definedName name="IQ_GDP_SAAR_APR" hidden="1">"c7535"</definedName>
    <definedName name="IQ_GDP_SAAR_APR_FC" hidden="1">"c8415"</definedName>
    <definedName name="IQ_GDP_SAAR_FC" hidden="1">"c7755"</definedName>
    <definedName name="IQ_GDP_SAAR_POP" hidden="1">"c7095"</definedName>
    <definedName name="IQ_GDP_SAAR_POP_FC" hidden="1">"c7975"</definedName>
    <definedName name="IQ_GDP_SAAR_YOY" hidden="1">"c7315"</definedName>
    <definedName name="IQ_GDP_SAAR_YOY_FC" hidden="1">"c8195"</definedName>
    <definedName name="IQ_GDP_USD" hidden="1">"c11834"</definedName>
    <definedName name="IQ_GDP_USD_APR" hidden="1">"c11837"</definedName>
    <definedName name="IQ_GDP_USD_POP" hidden="1">"c11835"</definedName>
    <definedName name="IQ_GDP_USD_YOY" hidden="1">"c11836"</definedName>
    <definedName name="IQ_GDP_YOY" hidden="1">"c7314"</definedName>
    <definedName name="IQ_GDP_YOY_FC" hidden="1">"c8194"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LA_PCT_LEASED_CONSOL" hidden="1">"c8810"</definedName>
    <definedName name="IQ_GLA_PCT_LEASED_MANAGED" hidden="1">"c8812"</definedName>
    <definedName name="IQ_GLA_PCT_LEASED_OTHER" hidden="1">"c8813"</definedName>
    <definedName name="IQ_GLA_PCT_LEASED_TOTAL" hidden="1">"c8814"</definedName>
    <definedName name="IQ_GLA_PCT_LEASED_UNCONSOL" hidden="1">"c8811"</definedName>
    <definedName name="IQ_GLA_SQ_FT_CONSOL" hidden="1">"c8790"</definedName>
    <definedName name="IQ_GLA_SQ_FT_MANAGED" hidden="1">"c8792"</definedName>
    <definedName name="IQ_GLA_SQ_FT_OTHER" hidden="1">"c8793"</definedName>
    <definedName name="IQ_GLA_SQ_FT_TOTAL" hidden="1">"c8794"</definedName>
    <definedName name="IQ_GLA_SQ_FT_UNCONSOL" hidden="1">"c8791"</definedName>
    <definedName name="IQ_GLA_SQ_METER_CONSOL" hidden="1">"c8795"</definedName>
    <definedName name="IQ_GLA_SQ_METER_MANAGED" hidden="1">"c8797"</definedName>
    <definedName name="IQ_GLA_SQ_METER_OTHER" hidden="1">"c8798"</definedName>
    <definedName name="IQ_GLA_SQ_METER_TOTAL" hidden="1">"c8799"</definedName>
    <definedName name="IQ_GLA_SQ_METER_UNCONSOL" hidden="1">"c8796"</definedName>
    <definedName name="IQ_GNMA_FDIC" hidden="1">"c6398"</definedName>
    <definedName name="IQ_GOODWILL_FDIC" hidden="1">"c6334"</definedName>
    <definedName name="IQ_GOODWILL_FFIEC" hidden="1">"c12836"</definedName>
    <definedName name="IQ_GOODWILL_IMPAIRMENT_FDIC" hidden="1">"c6678"</definedName>
    <definedName name="IQ_GOODWILL_IMPAIRMENT_FFIEC" hidden="1">"c13025"</definedName>
    <definedName name="IQ_GOODWILL_INTAN_FDIC" hidden="1">"c6333"</definedName>
    <definedName name="IQ_GOODWILL_NET" hidden="1">"c1380"</definedName>
    <definedName name="IQ_GOVT_PERSONAL_TAXES_RECEIPTS" hidden="1">"c6876"</definedName>
    <definedName name="IQ_GOVT_PERSONAL_TAXES_RECEIPTS_APR" hidden="1">"c7536"</definedName>
    <definedName name="IQ_GOVT_PERSONAL_TAXES_RECEIPTS_APR_FC" hidden="1">"c8416"</definedName>
    <definedName name="IQ_GOVT_PERSONAL_TAXES_RECEIPTS_FC" hidden="1">"c7756"</definedName>
    <definedName name="IQ_GOVT_PERSONAL_TAXES_RECEIPTS_POP" hidden="1">"c7096"</definedName>
    <definedName name="IQ_GOVT_PERSONAL_TAXES_RECEIPTS_POP_FC" hidden="1">"c7976"</definedName>
    <definedName name="IQ_GOVT_PERSONAL_TAXES_RECEIPTS_YOY" hidden="1">"c7316"</definedName>
    <definedName name="IQ_GOVT_PERSONAL_TAXES_RECEIPTS_YOY_FC" hidden="1">"c8196"</definedName>
    <definedName name="IQ_GOVT_RECEIPTS" hidden="1">"c6877"</definedName>
    <definedName name="IQ_GOVT_RECEIPTS_APR" hidden="1">"c7537"</definedName>
    <definedName name="IQ_GOVT_RECEIPTS_APR_FC" hidden="1">"c8417"</definedName>
    <definedName name="IQ_GOVT_RECEIPTS_FC" hidden="1">"c7757"</definedName>
    <definedName name="IQ_GOVT_RECEIPTS_POP" hidden="1">"c7097"</definedName>
    <definedName name="IQ_GOVT_RECEIPTS_POP_FC" hidden="1">"c7977"</definedName>
    <definedName name="IQ_GOVT_RECEIPTS_YOY" hidden="1">"c7317"</definedName>
    <definedName name="IQ_GOVT_RECEIPTS_YOY_FC" hidden="1">"c8197"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LOSSES_AVG_LOANS_FFIEC" hidden="1">"c13475"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ROUP_EMBEDDED_VALUE_ASSET_MANAGEMENT" hidden="1">"c9955"</definedName>
    <definedName name="IQ_GROUP_EMBEDDED_VALUE_HEALTH" hidden="1">"c9954"</definedName>
    <definedName name="IQ_GROUP_EMBEDDED_VALUE_LIFE" hidden="1">"c9953"</definedName>
    <definedName name="IQ_GROUP_EMBEDDED_VALUE_LIFE_OTHER" hidden="1">"c9956"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JUSTED_DISCHARGES" hidden="1">"c9977"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SO_COVERED_LIVES" hidden="1">"c9982"</definedName>
    <definedName name="IQ_HC_ASO_MEMBERSHIP" hidden="1">"c9985"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CASES" hidden="1">"c9978"</definedName>
    <definedName name="IQ_HC_CLAIMS_RESERVES" hidden="1">"c9989"</definedName>
    <definedName name="IQ_HC_DAYS_REV_OUT" hidden="1">"c5993"</definedName>
    <definedName name="IQ_HC_DISCHARGES" hidden="1">"c9976"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QUIVALENT_PATIENT_DAYS" hidden="1">"c9980"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L_EXPENSE_RATIO" hidden="1">"c9987"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CASE" hidden="1">"c9979"</definedName>
    <definedName name="IQ_HC_REV_PER_DISCHARGE" hidden="1">"c9990"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RISK_COVERED_LIVES" hidden="1">"c9981"</definedName>
    <definedName name="IQ_HC_RISK_MEMBERSHIP" hidden="1">"c9984"</definedName>
    <definedName name="IQ_HC_SALARIES_PCT_REV" hidden="1">"c5970"</definedName>
    <definedName name="IQ_HC_SGA_MARGIN" hidden="1">"c9988"</definedName>
    <definedName name="IQ_HC_SUPPLIES_PCT_REV" hidden="1">"c5971"</definedName>
    <definedName name="IQ_HC_TOTAL_COVERED_LIVES" hidden="1">"c9983"</definedName>
    <definedName name="IQ_HC_TOTAL_MEMBERSHIP" hidden="1">"c9986"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DGEFUND_OVER_TOTAL" hidden="1">"c13771"</definedName>
    <definedName name="IQ_HELD_MATURITY_FDIC" hidden="1">"c6408"</definedName>
    <definedName name="IQ_HG_ACQUIRED_FRANCHISE_HOTEL_PROPERTIES" hidden="1">"c8584"</definedName>
    <definedName name="IQ_HG_ACQUIRED_FRANCHISE_ROOMS" hidden="1">"c8614"</definedName>
    <definedName name="IQ_HG_ACQUIRED_HOTEL_PROPERTIES" hidden="1">"c8572"</definedName>
    <definedName name="IQ_HG_ACQUIRED_MANAGED_HOTEL_PROPERTIES" hidden="1">"c8590"</definedName>
    <definedName name="IQ_HG_ACQUIRED_MANAGED_ROOMS" hidden="1">"c8620"</definedName>
    <definedName name="IQ_HG_ACQUIRED_OTHER_HOTEL_PROPERTIES" hidden="1">"c8596"</definedName>
    <definedName name="IQ_HG_ACQUIRED_OTHER_ROOMS" hidden="1">"c8626"</definedName>
    <definedName name="IQ_HG_ACQUIRED_OWNED_HOTEL_PROPERTIES" hidden="1">"c8578"</definedName>
    <definedName name="IQ_HG_ACQUIRED_OWNED_ROOMS" hidden="1">"c8608"</definedName>
    <definedName name="IQ_HG_ACQUIRED_ROOMS" hidden="1">"c8602"</definedName>
    <definedName name="IQ_HG_ADR_CHANGE_FRANCHISE" hidden="1">"c8684"</definedName>
    <definedName name="IQ_HG_ADR_CHANGE_MANAGED" hidden="1">"c8685"</definedName>
    <definedName name="IQ_HG_ADR_CHANGE_OTHER" hidden="1">"c8686"</definedName>
    <definedName name="IQ_HG_ADR_CHANGE_OWNED" hidden="1">"c8683"</definedName>
    <definedName name="IQ_HG_ADR_CHANGE_OWNED_COMP" hidden="1">"c8709"</definedName>
    <definedName name="IQ_HG_ADR_CHANGE_TOTAL" hidden="1">"c8687"</definedName>
    <definedName name="IQ_HG_ADR_CHANGE_TOTAL_COMP" hidden="1">"c8710"</definedName>
    <definedName name="IQ_HG_ADR_FRANCHISE" hidden="1">"c8664"</definedName>
    <definedName name="IQ_HG_ADR_MANAGED" hidden="1">"c8665"</definedName>
    <definedName name="IQ_HG_ADR_OTHER" hidden="1">"c8666"</definedName>
    <definedName name="IQ_HG_ADR_OWNED" hidden="1">"c8663"</definedName>
    <definedName name="IQ_HG_ADR_OWNED_COMP" hidden="1">"c8701"</definedName>
    <definedName name="IQ_HG_ADR_TOTAL" hidden="1">"c8667"</definedName>
    <definedName name="IQ_HG_ADR_TOTAL_COMP" hidden="1">"c8702"</definedName>
    <definedName name="IQ_HG_CASINOS_JV" hidden="1">"c8631"</definedName>
    <definedName name="IQ_HG_CASINOS_MANAGED" hidden="1">"c8632"</definedName>
    <definedName name="IQ_HG_CASINOS_OWNED" hidden="1">"c8630"</definedName>
    <definedName name="IQ_HG_CASINOS_TOTAL" hidden="1">"c8633"</definedName>
    <definedName name="IQ_HG_CLOSED_FRANCHISE_HOTEL_PROPERTIES" hidden="1">"c8586"</definedName>
    <definedName name="IQ_HG_CLOSED_FRANCHISE_ROOMS" hidden="1">"c8616"</definedName>
    <definedName name="IQ_HG_CLOSED_HOTEL_PROPERTIES" hidden="1">"c8574"</definedName>
    <definedName name="IQ_HG_CLOSED_MANAGED_HOTEL_PROPERTIES" hidden="1">"c8592"</definedName>
    <definedName name="IQ_HG_CLOSED_MANAGED_ROOMS" hidden="1">"c8622"</definedName>
    <definedName name="IQ_HG_CLOSED_OTHER_HOTEL_PROPERTIES" hidden="1">"c8598"</definedName>
    <definedName name="IQ_HG_CLOSED_OTHER_ROOMS" hidden="1">"c8628"</definedName>
    <definedName name="IQ_HG_CLOSED_OWNED_HOTEL_PROPERTIES" hidden="1">"c8580"</definedName>
    <definedName name="IQ_HG_CLOSED_OWNED_ROOMS" hidden="1">"c8610"</definedName>
    <definedName name="IQ_HG_CLOSED_ROOMS" hidden="1">"c8604"</definedName>
    <definedName name="IQ_HG_EXP_CASINO" hidden="1">"c8733"</definedName>
    <definedName name="IQ_HG_EXP_DEVELOPMENT" hidden="1">"c8738"</definedName>
    <definedName name="IQ_HG_EXP_ENTERTAINMENT" hidden="1">"c8736"</definedName>
    <definedName name="IQ_HG_EXP_FOOD_BEV" hidden="1">"c8734"</definedName>
    <definedName name="IQ_HG_EXP_FRANCHISE_MANAGEMENT" hidden="1">"c8744"</definedName>
    <definedName name="IQ_HG_EXP_OTHER_MNGD_FRANCHISE_PROP" hidden="1">"c8742"</definedName>
    <definedName name="IQ_HG_EXP_OWNED_LEASED_CONSOL_JV" hidden="1">"c8740"</definedName>
    <definedName name="IQ_HG_EXP_REIMBURSEMENTS" hidden="1">"c8743"</definedName>
    <definedName name="IQ_HG_EXP_RETAIL" hidden="1">"c8737"</definedName>
    <definedName name="IQ_HG_EXP_ROOMS" hidden="1">"c8735"</definedName>
    <definedName name="IQ_HG_EXP_THEATRE_CONCESSION" hidden="1">"c8739"</definedName>
    <definedName name="IQ_HG_EXP_VACA_OWNERSHIP_RES" hidden="1">"c8741"</definedName>
    <definedName name="IQ_HG_FOOD_PROM_COSTS" hidden="1">"c8746"</definedName>
    <definedName name="IQ_HG_FRANCHISE_HOTEL_PROPERTIES_BEG" hidden="1">"c8582"</definedName>
    <definedName name="IQ_HG_FRANCHISE_ROOMS_BEG" hidden="1">"c8612"</definedName>
    <definedName name="IQ_HG_GAMING_SPACE_JV" hidden="1">"c8635"</definedName>
    <definedName name="IQ_HG_GAMING_SPACE_MANAGED" hidden="1">"c8636"</definedName>
    <definedName name="IQ_HG_GAMING_SPACE_OWNED" hidden="1">"c8634"</definedName>
    <definedName name="IQ_HG_GAMING_SPACE_TOTAL" hidden="1">"c8637"</definedName>
    <definedName name="IQ_HG_HOTEL_PROPERTIES_BEG" hidden="1">"c8570"</definedName>
    <definedName name="IQ_HG_LAND_AVAIL_JV" hidden="1">"c8647"</definedName>
    <definedName name="IQ_HG_LAND_AVAIL_MANAGED" hidden="1">"c8648"</definedName>
    <definedName name="IQ_HG_LAND_AVAIL_OWNED" hidden="1">"c8646"</definedName>
    <definedName name="IQ_HG_LAND_AVAIL_TOTAL" hidden="1">"c8649"</definedName>
    <definedName name="IQ_HG_LAND_JV" hidden="1">"c8651"</definedName>
    <definedName name="IQ_HG_LAND_MANAGED" hidden="1">"c8652"</definedName>
    <definedName name="IQ_HG_LAND_OWNED" hidden="1">"c8650"</definedName>
    <definedName name="IQ_HG_LAND_TOTAL" hidden="1">"c8653"</definedName>
    <definedName name="IQ_HG_MANAGED_HOTEL_PROPERTIES_BEG" hidden="1">"c8588"</definedName>
    <definedName name="IQ_HG_MANAGED_ROOMS_BEG" hidden="1">"c8618"</definedName>
    <definedName name="IQ_HG_OCCUPANCY_CHANGE_FRANCHISE" hidden="1">"c8675"</definedName>
    <definedName name="IQ_HG_OCCUPANCY_CHANGE_MANAGED" hidden="1">"c8677"</definedName>
    <definedName name="IQ_HG_OCCUPANCY_CHANGE_OTHER" hidden="1">"c8679"</definedName>
    <definedName name="IQ_HG_OCCUPANCY_CHANGE_OWNED" hidden="1">"c8673"</definedName>
    <definedName name="IQ_HG_OCCUPANCY_CHANGE_OWNED_COMP" hidden="1">"c8705"</definedName>
    <definedName name="IQ_HG_OCCUPANCY_CHANGE_TOTAL" hidden="1">"c8681"</definedName>
    <definedName name="IQ_HG_OCCUPANCY_CHANGE_TOTAL_COMP" hidden="1">"c8707"</definedName>
    <definedName name="IQ_HG_OCCUPANCY_FRANCHISE" hidden="1">"c8659"</definedName>
    <definedName name="IQ_HG_OCCUPANCY_INCDEC_FRANCHISE" hidden="1">"c8676"</definedName>
    <definedName name="IQ_HG_OCCUPANCY_INCDEC_MANAGED" hidden="1">"c8678"</definedName>
    <definedName name="IQ_HG_OCCUPANCY_INCDEC_OTHER" hidden="1">"c8680"</definedName>
    <definedName name="IQ_HG_OCCUPANCY_INCDEC_OWNED" hidden="1">"c8674"</definedName>
    <definedName name="IQ_HG_OCCUPANCY_INCDEC_OWNED_COMP" hidden="1">"c8706"</definedName>
    <definedName name="IQ_HG_OCCUPANCY_INCDEC_TOTAL" hidden="1">"c8682"</definedName>
    <definedName name="IQ_HG_OCCUPANCY_INCDEC_TOTAL_COMP" hidden="1">"c8708"</definedName>
    <definedName name="IQ_HG_OCCUPANCY_MANAGED" hidden="1">"c8660"</definedName>
    <definedName name="IQ_HG_OCCUPANCY_OTHER" hidden="1">"c8661"</definedName>
    <definedName name="IQ_HG_OCCUPANCY_OWNED" hidden="1">"c8658"</definedName>
    <definedName name="IQ_HG_OCCUPANCY_OWNED_COMP" hidden="1">"c8699"</definedName>
    <definedName name="IQ_HG_OCCUPANCY_TOTAL" hidden="1">"c8662"</definedName>
    <definedName name="IQ_HG_OCCUPANCY_TOTAL_COMP" hidden="1">"c8700"</definedName>
    <definedName name="IQ_HG_OPENED_FRANCHISE_HOTEL_PROPERTIES" hidden="1">"c8583"</definedName>
    <definedName name="IQ_HG_OPENED_FRANCHISE_ROOMS" hidden="1">"c8613"</definedName>
    <definedName name="IQ_HG_OPENED_HOTEL_PROPERTIES" hidden="1">"c8571"</definedName>
    <definedName name="IQ_HG_OPENED_MANAGED_HOTEL_PROPERTIES" hidden="1">"c8589"</definedName>
    <definedName name="IQ_HG_OPENED_MANAGED_ROOMS" hidden="1">"c8619"</definedName>
    <definedName name="IQ_HG_OPENED_OTHER_HOTEL_PROPERTIES" hidden="1">"c8595"</definedName>
    <definedName name="IQ_HG_OPENED_OTHER_ROOMS" hidden="1">"c8625"</definedName>
    <definedName name="IQ_HG_OPENED_OWNED_HOTEL_PROPERTIES" hidden="1">"c8577"</definedName>
    <definedName name="IQ_HG_OPENED_OWNED_ROOMS" hidden="1">"c8607"</definedName>
    <definedName name="IQ_HG_OPENED_ROOMS" hidden="1">"c8601"</definedName>
    <definedName name="IQ_HG_OTHER_HOTEL_PROPERTIES_BEG" hidden="1">"c8594"</definedName>
    <definedName name="IQ_HG_OTHER_PROM_COSTS" hidden="1">"c8747"</definedName>
    <definedName name="IQ_HG_OTHER_ROOMS_BEG" hidden="1">"c8624"</definedName>
    <definedName name="IQ_HG_OWNED_HOTEL_PROPERTIES_BEG" hidden="1">"c8576"</definedName>
    <definedName name="IQ_HG_OWNED_ROOMS_BEG" hidden="1">"c8606"</definedName>
    <definedName name="IQ_HG_PARKING_SPACES_JV" hidden="1">"c8655"</definedName>
    <definedName name="IQ_HG_PARKING_SPACES_MANAGED" hidden="1">"c8656"</definedName>
    <definedName name="IQ_HG_PARKING_SPACES_OWNED" hidden="1">"c8654"</definedName>
    <definedName name="IQ_HG_PARKING_SPACES_TOTAL" hidden="1">"c8657"</definedName>
    <definedName name="IQ_HG_REV_BASE_MANAGEMENT_FEES" hidden="1">"c8726"</definedName>
    <definedName name="IQ_HG_REV_CASINO" hidden="1">"c8713"</definedName>
    <definedName name="IQ_HG_REV_COST_REIMBURSEMENT" hidden="1">"c8728"</definedName>
    <definedName name="IQ_HG_REV_ENTERTAINMENT" hidden="1">"c8716"</definedName>
    <definedName name="IQ_HG_REV_FOOD_BEV" hidden="1">"c8714"</definedName>
    <definedName name="IQ_HG_REV_FRANCHISE" hidden="1">"c8725"</definedName>
    <definedName name="IQ_HG_REV_INCENTIVE_MANAGEMENT_FEES" hidden="1">"c8727"</definedName>
    <definedName name="IQ_HG_REV_MANAGEMENT_FEES" hidden="1">"c8718"</definedName>
    <definedName name="IQ_HG_REV_OTHER_MNGD_FRANCHISE_PROP" hidden="1">"c8730"</definedName>
    <definedName name="IQ_HG_REV_OTHER_OP_SEGMENT" hidden="1">"c8721"</definedName>
    <definedName name="IQ_HG_REV_OTHER_OWNERSHIP_MIX" hidden="1">"c8731"</definedName>
    <definedName name="IQ_HG_REV_OWNED_LEASED_CONSOL_JV_HOTELS" hidden="1">"c8724"</definedName>
    <definedName name="IQ_HG_REV_PROMOTIONAL_ALLOWANCE" hidden="1">"c8722"</definedName>
    <definedName name="IQ_HG_REV_RACING" hidden="1">"c8719"</definedName>
    <definedName name="IQ_HG_REV_RETAIL" hidden="1">"c8717"</definedName>
    <definedName name="IQ_HG_REV_ROOMS" hidden="1">"c8715"</definedName>
    <definedName name="IQ_HG_REV_THEATRE_CONCESSION" hidden="1">"c8720"</definedName>
    <definedName name="IQ_HG_REV_TOTAL_OP_SEGMENT" hidden="1">"c8723"</definedName>
    <definedName name="IQ_HG_REV_TOTAL_OWNERSHIP_MIX" hidden="1">"c8732"</definedName>
    <definedName name="IQ_HG_REV_VACA_OWNERSHIP_RES_SALES_SVCS" hidden="1">"c8729"</definedName>
    <definedName name="IQ_HG_REVENUES_CHANGE_OWNED_COMP" hidden="1">"c8697"</definedName>
    <definedName name="IQ_HG_REVENUES_CHANGE_TOTAL_COMP" hidden="1">"c8698"</definedName>
    <definedName name="IQ_HG_REVPAR_CHANGE_MANAGED" hidden="1">"c8690"</definedName>
    <definedName name="IQ_HG_REVPAR_CHANGE_OTHER" hidden="1">"c8691"</definedName>
    <definedName name="IQ_HG_REVPAR_CHANGE_OWNED" hidden="1">"c8688"</definedName>
    <definedName name="IQ_HG_REVPAR_CHANGE_OWNED_COMP" hidden="1">"c8711"</definedName>
    <definedName name="IQ_HG_REVPAR_CHANGE_TOTAL" hidden="1">"c8692"</definedName>
    <definedName name="IQ_HG_REVPAR_CHANGE_TOTAL_COMP" hidden="1">"c8712"</definedName>
    <definedName name="IQ_HG_REVPAR_CHNAGE_FRANCHISE" hidden="1">"c8689"</definedName>
    <definedName name="IQ_HG_REVPAR_FRANCHISE" hidden="1">"c8669"</definedName>
    <definedName name="IQ_HG_REVPAR_MANAGED" hidden="1">"c8670"</definedName>
    <definedName name="IQ_HG_REVPAR_OTHER" hidden="1">"c8671"</definedName>
    <definedName name="IQ_HG_REVPAR_OWNED" hidden="1">"c8668"</definedName>
    <definedName name="IQ_HG_REVPAR_OWNED_COMP" hidden="1">"c8703"</definedName>
    <definedName name="IQ_HG_REVPAR_TOTAL" hidden="1">"c8672"</definedName>
    <definedName name="IQ_HG_REVPAR_TOTAL_COMP" hidden="1">"c8704"</definedName>
    <definedName name="IQ_HG_ROOM_PROM_COSTS" hidden="1">"c8745"</definedName>
    <definedName name="IQ_HG_ROOMS_BEG" hidden="1">"c8600"</definedName>
    <definedName name="IQ_HG_SLOT_MACHINES_JV" hidden="1">"c8639"</definedName>
    <definedName name="IQ_HG_SLOT_MACHINES_MANAGED" hidden="1">"c8640"</definedName>
    <definedName name="IQ_HG_SLOT_MACHINES_OWNED" hidden="1">"c8638"</definedName>
    <definedName name="IQ_HG_SLOT_MACHINES_TOTAL" hidden="1">"c8641"</definedName>
    <definedName name="IQ_HG_SOLD_FRANCHISE_HOTEL_PROPERTIES" hidden="1">"c8585"</definedName>
    <definedName name="IQ_HG_SOLD_FRANCHISE_ROOMS" hidden="1">"c8615"</definedName>
    <definedName name="IQ_HG_SOLD_HOTEL_PROPERTIES" hidden="1">"c8573"</definedName>
    <definedName name="IQ_HG_SOLD_MANAGED_HOTEL_PROPERTIES" hidden="1">"c8591"</definedName>
    <definedName name="IQ_HG_SOLD_MANAGED_ROOMS" hidden="1">"c8621"</definedName>
    <definedName name="IQ_HG_SOLD_OTHER_HOTEL_PROPERTIES" hidden="1">"c8597"</definedName>
    <definedName name="IQ_HG_SOLD_OTHER_ROOMS" hidden="1">"c8627"</definedName>
    <definedName name="IQ_HG_SOLD_OWNED_HOTEL_PROPERTIES" hidden="1">"c8579"</definedName>
    <definedName name="IQ_HG_SOLD_OWNED_ROOMS" hidden="1">"c8609"</definedName>
    <definedName name="IQ_HG_SOLD_ROOMS" hidden="1">"c8603"</definedName>
    <definedName name="IQ_HG_TABLE_GAMES_JV" hidden="1">"c8643"</definedName>
    <definedName name="IQ_HG_TABLE_GAMES_MANAGED" hidden="1">"c8644"</definedName>
    <definedName name="IQ_HG_TABLE_GAMES_OWNED" hidden="1">"c8642"</definedName>
    <definedName name="IQ_HG_TABLE_GAMES_TOTAL" hidden="1">"c8645"</definedName>
    <definedName name="IQ_HG_TOTAL_FRANCHISE_HOTEL_PROPERTIES" hidden="1">"c8587"</definedName>
    <definedName name="IQ_HG_TOTAL_FRANCHISE_ROOMS" hidden="1">"c8617"</definedName>
    <definedName name="IQ_HG_TOTAL_HOTEL_PROPERTIES" hidden="1">"c8575"</definedName>
    <definedName name="IQ_HG_TOTAL_MANAGED_HOTEL_PROPERTIES" hidden="1">"c8593"</definedName>
    <definedName name="IQ_HG_TOTAL_MANAGED_ROOMS" hidden="1">"c8623"</definedName>
    <definedName name="IQ_HG_TOTAL_OTHER_HOTEL_PROPERTIES" hidden="1">"c8599"</definedName>
    <definedName name="IQ_HG_TOTAL_OTHER_ROOMS" hidden="1">"c8629"</definedName>
    <definedName name="IQ_HG_TOTAL_OWNED_HOTEL_PROPERTIES" hidden="1">"c8581"</definedName>
    <definedName name="IQ_HG_TOTAL_OWNED_PROPERTIES_COMP" hidden="1">"c8693"</definedName>
    <definedName name="IQ_HG_TOTAL_OWNED_ROOMS" hidden="1">"c8611"</definedName>
    <definedName name="IQ_HG_TOTAL_OWNED_ROOMS_COMP" hidden="1">"c8695"</definedName>
    <definedName name="IQ_HG_TOTAL_PROM_COSTS" hidden="1">"c8748"</definedName>
    <definedName name="IQ_HG_TOTAL_PROPERTIES_COMP" hidden="1">"c8694"</definedName>
    <definedName name="IQ_HG_TOTAL_ROOMS" hidden="1">"c8605"</definedName>
    <definedName name="IQ_HG_TOTAL_ROOMS_COMP" hidden="1">"c8696"</definedName>
    <definedName name="IQ_HIGH_LOW_CLOSEPRICE_DATE" hidden="1">"c1204"</definedName>
    <definedName name="IQ_HIGH_TARGET_PRICE" hidden="1">"c1651"</definedName>
    <definedName name="IQ_HIGH_TARGET_PRICE_CIQ" hidden="1">"c4659"</definedName>
    <definedName name="IQ_HIGH_TARGET_PRICE_REUT" hidden="1">"c5317"</definedName>
    <definedName name="IQ_HIGHPRICE" hidden="1">"c545"</definedName>
    <definedName name="IQ_HOLDER_CIQID" hidden="1">"c13787"</definedName>
    <definedName name="IQ_HOLDER_CIQID_SECURITY" hidden="1">"c13794"</definedName>
    <definedName name="IQ_HOLDER_DERIVATIVES" hidden="1">"c13789"</definedName>
    <definedName name="IQ_HOLDER_DERIVATIVES_SECURITY" hidden="1">"c13796"</definedName>
    <definedName name="IQ_HOLDER_NAME" hidden="1">"c13786"</definedName>
    <definedName name="IQ_HOLDER_NAME_SECURITY" hidden="1">"c13793"</definedName>
    <definedName name="IQ_HOLDER_PERCENT" hidden="1">"c13790"</definedName>
    <definedName name="IQ_HOLDER_PERCENT_SECURITY" hidden="1">"c13831"</definedName>
    <definedName name="IQ_HOLDER_POSITION_DATE" hidden="1">"c13792"</definedName>
    <definedName name="IQ_HOLDER_POSITION_DATE_SECURITY" hidden="1">"c13798"</definedName>
    <definedName name="IQ_HOLDER_SHARES" hidden="1">"c13788"</definedName>
    <definedName name="IQ_HOLDER_SHARES_SECURITY" hidden="1">"c13795"</definedName>
    <definedName name="IQ_HOLDER_VALUE" hidden="1">"c13791"</definedName>
    <definedName name="IQ_HOLDER_VALUE_SECURITY" hidden="1">"c13797"</definedName>
    <definedName name="IQ_HOLDING_CIQID" hidden="1">"c13802"</definedName>
    <definedName name="IQ_HOLDING_NAME" hidden="1">"c13799"</definedName>
    <definedName name="IQ_HOLDING_PERCENT" hidden="1">"c13805"</definedName>
    <definedName name="IQ_HOLDING_PERCENT_PORTFOLIO" hidden="1">"c13806"</definedName>
    <definedName name="IQ_HOLDING_POSITION_DATE" hidden="1">"c13808"</definedName>
    <definedName name="IQ_HOLDING_SECURITY_TYPE" hidden="1">"c13803"</definedName>
    <definedName name="IQ_HOLDING_SHARES" hidden="1">"c13804"</definedName>
    <definedName name="IQ_HOLDING_TICKER" hidden="1">"c13800"</definedName>
    <definedName name="IQ_HOLDING_TRADING_ITEM_CIQID" hidden="1">"c13801"</definedName>
    <definedName name="IQ_HOLDING_VALUE" hidden="1">"c13807"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ANS_TOT_LOANS_FFIEC" hidden="1">"c13867"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SALES_NEW" hidden="1">"c6924"</definedName>
    <definedName name="IQ_HOME_SALES_NEW_APR" hidden="1">"c7584"</definedName>
    <definedName name="IQ_HOME_SALES_NEW_APR_FC" hidden="1">"c8464"</definedName>
    <definedName name="IQ_HOME_SALES_NEW_FC" hidden="1">"c7804"</definedName>
    <definedName name="IQ_HOME_SALES_NEW_POP" hidden="1">"c7144"</definedName>
    <definedName name="IQ_HOME_SALES_NEW_POP_FC" hidden="1">"c8024"</definedName>
    <definedName name="IQ_HOME_SALES_NEW_YOY" hidden="1">"c7364"</definedName>
    <definedName name="IQ_HOME_SALES_NEW_YOY_FC" hidden="1">"c8244"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HOURLY_COMP" hidden="1">"c6879"</definedName>
    <definedName name="IQ_HOURLY_COMP_APR" hidden="1">"c7539"</definedName>
    <definedName name="IQ_HOURLY_COMP_APR_FC" hidden="1">"c8419"</definedName>
    <definedName name="IQ_HOURLY_COMP_FC" hidden="1">"c7759"</definedName>
    <definedName name="IQ_HOURLY_COMP_POP" hidden="1">"c7099"</definedName>
    <definedName name="IQ_HOURLY_COMP_POP_FC" hidden="1">"c7979"</definedName>
    <definedName name="IQ_HOURLY_COMP_YOY" hidden="1">"c7319"</definedName>
    <definedName name="IQ_HOURLY_COMP_YOY_FC" hidden="1">"c8199"</definedName>
    <definedName name="IQ_HOUSING_COMPLETIONS" hidden="1">"c6881"</definedName>
    <definedName name="IQ_HOUSING_COMPLETIONS_APR" hidden="1">"c7541"</definedName>
    <definedName name="IQ_HOUSING_COMPLETIONS_APR_FC" hidden="1">"c8421"</definedName>
    <definedName name="IQ_HOUSING_COMPLETIONS_FC" hidden="1">"c7761"</definedName>
    <definedName name="IQ_HOUSING_COMPLETIONS_POP" hidden="1">"c7101"</definedName>
    <definedName name="IQ_HOUSING_COMPLETIONS_POP_FC" hidden="1">"c7981"</definedName>
    <definedName name="IQ_HOUSING_COMPLETIONS_SINGLE_FAM_APR_FC_UNUSED" hidden="1">"c8422"</definedName>
    <definedName name="IQ_HOUSING_COMPLETIONS_SINGLE_FAM_APR_UNUSED" hidden="1">"c7542"</definedName>
    <definedName name="IQ_HOUSING_COMPLETIONS_SINGLE_FAM_FC_UNUSED" hidden="1">"c7762"</definedName>
    <definedName name="IQ_HOUSING_COMPLETIONS_SINGLE_FAM_POP_FC_UNUSED" hidden="1">"c7982"</definedName>
    <definedName name="IQ_HOUSING_COMPLETIONS_SINGLE_FAM_POP_UNUSED" hidden="1">"c7102"</definedName>
    <definedName name="IQ_HOUSING_COMPLETIONS_SINGLE_FAM_UNUSED" hidden="1">"c6882"</definedName>
    <definedName name="IQ_HOUSING_COMPLETIONS_SINGLE_FAM_YOY_FC_UNUSED" hidden="1">"c8202"</definedName>
    <definedName name="IQ_HOUSING_COMPLETIONS_SINGLE_FAM_YOY_UNUSED" hidden="1">"c7322"</definedName>
    <definedName name="IQ_HOUSING_COMPLETIONS_YOY" hidden="1">"c7321"</definedName>
    <definedName name="IQ_HOUSING_COMPLETIONS_YOY_FC" hidden="1">"c8201"</definedName>
    <definedName name="IQ_HOUSING_PERMITS" hidden="1">"c6883"</definedName>
    <definedName name="IQ_HOUSING_PERMITS_APR" hidden="1">"c7543"</definedName>
    <definedName name="IQ_HOUSING_PERMITS_APR_FC" hidden="1">"c8423"</definedName>
    <definedName name="IQ_HOUSING_PERMITS_FC" hidden="1">"c7763"</definedName>
    <definedName name="IQ_HOUSING_PERMITS_POP" hidden="1">"c7103"</definedName>
    <definedName name="IQ_HOUSING_PERMITS_POP_FC" hidden="1">"c7983"</definedName>
    <definedName name="IQ_HOUSING_PERMITS_YOY" hidden="1">"c7323"</definedName>
    <definedName name="IQ_HOUSING_PERMITS_YOY_FC" hidden="1">"c8203"</definedName>
    <definedName name="IQ_HOUSING_STARTS" hidden="1">"c6884"</definedName>
    <definedName name="IQ_HOUSING_STARTS_APR" hidden="1">"c7544"</definedName>
    <definedName name="IQ_HOUSING_STARTS_APR_FC" hidden="1">"c8424"</definedName>
    <definedName name="IQ_HOUSING_STARTS_FC" hidden="1">"c7764"</definedName>
    <definedName name="IQ_HOUSING_STARTS_POP" hidden="1">"c7104"</definedName>
    <definedName name="IQ_HOUSING_STARTS_POP_FC" hidden="1">"c7984"</definedName>
    <definedName name="IQ_HOUSING_STARTS_SAAR" hidden="1">"c6885"</definedName>
    <definedName name="IQ_HOUSING_STARTS_SAAR_APR" hidden="1">"c7545"</definedName>
    <definedName name="IQ_HOUSING_STARTS_SAAR_APR_FC" hidden="1">"c8425"</definedName>
    <definedName name="IQ_HOUSING_STARTS_SAAR_FC" hidden="1">"c7765"</definedName>
    <definedName name="IQ_HOUSING_STARTS_SAAR_POP" hidden="1">"c7105"</definedName>
    <definedName name="IQ_HOUSING_STARTS_SAAR_POP_FC" hidden="1">"c7985"</definedName>
    <definedName name="IQ_HOUSING_STARTS_SAAR_YOY" hidden="1">"c7325"</definedName>
    <definedName name="IQ_HOUSING_STARTS_SAAR_YOY_FC" hidden="1">"c8205"</definedName>
    <definedName name="IQ_HOUSING_STARTS_YOY" hidden="1">"c7324"</definedName>
    <definedName name="IQ_HOUSING_STARTS_YOY_FC" hidden="1">"c8204"</definedName>
    <definedName name="IQ_HRS_WORKED_FULL_PT" hidden="1">"c6880"</definedName>
    <definedName name="IQ_HRS_WORKED_FULL_PT_APR" hidden="1">"c7540"</definedName>
    <definedName name="IQ_HRS_WORKED_FULL_PT_APR_FC" hidden="1">"c8420"</definedName>
    <definedName name="IQ_HRS_WORKED_FULL_PT_FC" hidden="1">"c7760"</definedName>
    <definedName name="IQ_HRS_WORKED_FULL_PT_POP" hidden="1">"c7100"</definedName>
    <definedName name="IQ_HRS_WORKED_FULL_PT_POP_FC" hidden="1">"c7980"</definedName>
    <definedName name="IQ_HRS_WORKED_FULL_PT_YOY" hidden="1">"c7320"</definedName>
    <definedName name="IQ_HRS_WORKED_FULL_PT_YOY_FC" hidden="1">"c8200"</definedName>
    <definedName name="IQ_HTM_INVEST_SECURITIES_FFIEC" hidden="1">"c13455"</definedName>
    <definedName name="IQ_HTM_SECURITIES_TIER_1_FFIEC" hidden="1">"c13342"</definedName>
    <definedName name="IQ_IM_AVG_REV_PER_CLICK" hidden="1">"c9991"</definedName>
    <definedName name="IQ_IM_NUMBER_PAGE_VIEWS" hidden="1">"c9993"</definedName>
    <definedName name="IQ_IM_NUMBER_PAID_CLICKS" hidden="1">"c9995"</definedName>
    <definedName name="IQ_IM_NUMBER_PAID_CLICKS_GROWTH" hidden="1">"c9996"</definedName>
    <definedName name="IQ_IM_PAGE_VIEWS_GROWTH" hidden="1">"c9994"</definedName>
    <definedName name="IQ_IM_REV_PER_PAGE_VIEW_GROWTH" hidden="1">"c9992"</definedName>
    <definedName name="IQ_IM_TRAFFIC_ACQUISITION_CHANGE" hidden="1">"c9998"</definedName>
    <definedName name="IQ_IM_TRAFFIC_ACQUISITION_COST_TO_AD_REV_RATIO" hidden="1">"c10000"</definedName>
    <definedName name="IQ_IM_TRAFFIC_ACQUISITION_COST_TO_TOTAL_REV_RATIO" hidden="1">"c9999"</definedName>
    <definedName name="IQ_IM_TRAFFIC_ACQUISITION_COSTS" hidden="1">"c9997"</definedName>
    <definedName name="IQ_IMPAIR_OIL" hidden="1">"c547"</definedName>
    <definedName name="IQ_IMPAIRMENT_GW" hidden="1">"c548"</definedName>
    <definedName name="IQ_IMPAIRMENT_GW_SUPPLE" hidden="1">"c13811"</definedName>
    <definedName name="IQ_IMPORT_PRICE_INDEX" hidden="1">"c6886"</definedName>
    <definedName name="IQ_IMPORT_PRICE_INDEX_APR" hidden="1">"c7546"</definedName>
    <definedName name="IQ_IMPORT_PRICE_INDEX_APR_FC" hidden="1">"c8426"</definedName>
    <definedName name="IQ_IMPORT_PRICE_INDEX_FC" hidden="1">"c7766"</definedName>
    <definedName name="IQ_IMPORT_PRICE_INDEX_POP" hidden="1">"c7106"</definedName>
    <definedName name="IQ_IMPORT_PRICE_INDEX_POP_FC" hidden="1">"c7986"</definedName>
    <definedName name="IQ_IMPORT_PRICE_INDEX_YOY" hidden="1">"c7326"</definedName>
    <definedName name="IQ_IMPORT_PRICE_INDEX_YOY_FC" hidden="1">"c8206"</definedName>
    <definedName name="IQ_IMPORTS_GOODS" hidden="1">"c6887"</definedName>
    <definedName name="IQ_IMPORTS_GOODS_APR" hidden="1">"c7547"</definedName>
    <definedName name="IQ_IMPORTS_GOODS_APR_FC" hidden="1">"c8427"</definedName>
    <definedName name="IQ_IMPORTS_GOODS_FC" hidden="1">"c7767"</definedName>
    <definedName name="IQ_IMPORTS_GOODS_NONFACTOR_SERVICES" hidden="1">"c6888"</definedName>
    <definedName name="IQ_IMPORTS_GOODS_NONFACTOR_SERVICES_APR" hidden="1">"c7548"</definedName>
    <definedName name="IQ_IMPORTS_GOODS_NONFACTOR_SERVICES_APR_FC" hidden="1">"c8428"</definedName>
    <definedName name="IQ_IMPORTS_GOODS_NONFACTOR_SERVICES_FC" hidden="1">"c7768"</definedName>
    <definedName name="IQ_IMPORTS_GOODS_NONFACTOR_SERVICES_POP" hidden="1">"c7108"</definedName>
    <definedName name="IQ_IMPORTS_GOODS_NONFACTOR_SERVICES_POP_FC" hidden="1">"c7988"</definedName>
    <definedName name="IQ_IMPORTS_GOODS_NONFACTOR_SERVICES_YOY" hidden="1">"c7328"</definedName>
    <definedName name="IQ_IMPORTS_GOODS_NONFACTOR_SERVICES_YOY_FC" hidden="1">"c8208"</definedName>
    <definedName name="IQ_IMPORTS_GOODS_POP" hidden="1">"c7107"</definedName>
    <definedName name="IQ_IMPORTS_GOODS_POP_FC" hidden="1">"c7987"</definedName>
    <definedName name="IQ_IMPORTS_GOODS_REAL" hidden="1">"c11950"</definedName>
    <definedName name="IQ_IMPORTS_GOODS_REAL_APR" hidden="1">"c11953"</definedName>
    <definedName name="IQ_IMPORTS_GOODS_REAL_POP" hidden="1">"c11951"</definedName>
    <definedName name="IQ_IMPORTS_GOODS_REAL_SAAR_APR_FC_UNUSED" hidden="1">"c8523"</definedName>
    <definedName name="IQ_IMPORTS_GOODS_REAL_SAAR_APR_UNUSED" hidden="1">"c7643"</definedName>
    <definedName name="IQ_IMPORTS_GOODS_REAL_SAAR_FC_UNUSED" hidden="1">"c7863"</definedName>
    <definedName name="IQ_IMPORTS_GOODS_REAL_SAAR_POP_FC_UNUSED" hidden="1">"c8083"</definedName>
    <definedName name="IQ_IMPORTS_GOODS_REAL_SAAR_POP_UNUSED" hidden="1">"c7203"</definedName>
    <definedName name="IQ_IMPORTS_GOODS_REAL_SAAR_UNUSED" hidden="1">"c6983"</definedName>
    <definedName name="IQ_IMPORTS_GOODS_REAL_SAAR_YOY_FC_UNUSED" hidden="1">"c8303"</definedName>
    <definedName name="IQ_IMPORTS_GOODS_REAL_SAAR_YOY_UNUSED" hidden="1">"c7423"</definedName>
    <definedName name="IQ_IMPORTS_GOODS_REAL_YOY" hidden="1">"c11952"</definedName>
    <definedName name="IQ_IMPORTS_GOODS_SAAR" hidden="1">"c6891"</definedName>
    <definedName name="IQ_IMPORTS_GOODS_SAAR_APR" hidden="1">"c7551"</definedName>
    <definedName name="IQ_IMPORTS_GOODS_SAAR_APR_FC" hidden="1">"c8431"</definedName>
    <definedName name="IQ_IMPORTS_GOODS_SAAR_FC" hidden="1">"c7771"</definedName>
    <definedName name="IQ_IMPORTS_GOODS_SAAR_POP" hidden="1">"c7111"</definedName>
    <definedName name="IQ_IMPORTS_GOODS_SAAR_POP_FC" hidden="1">"c7991"</definedName>
    <definedName name="IQ_IMPORTS_GOODS_SAAR_USD_APR_FC" hidden="1">"c11849"</definedName>
    <definedName name="IQ_IMPORTS_GOODS_SAAR_USD_FC" hidden="1">"c11846"</definedName>
    <definedName name="IQ_IMPORTS_GOODS_SAAR_USD_POP_FC" hidden="1">"c11847"</definedName>
    <definedName name="IQ_IMPORTS_GOODS_SAAR_USD_YOY_FC" hidden="1">"c11848"</definedName>
    <definedName name="IQ_IMPORTS_GOODS_SAAR_YOY" hidden="1">"c7331"</definedName>
    <definedName name="IQ_IMPORTS_GOODS_SAAR_YOY_FC" hidden="1">"c8211"</definedName>
    <definedName name="IQ_IMPORTS_GOODS_SERVICES_APR_FC_UNUSED" hidden="1">"c8429"</definedName>
    <definedName name="IQ_IMPORTS_GOODS_SERVICES_APR_UNUSED" hidden="1">"c7549"</definedName>
    <definedName name="IQ_IMPORTS_GOODS_SERVICES_FC_UNUSED" hidden="1">"c7769"</definedName>
    <definedName name="IQ_IMPORTS_GOODS_SERVICES_POP_FC_UNUSED" hidden="1">"c7989"</definedName>
    <definedName name="IQ_IMPORTS_GOODS_SERVICES_POP_UNUSED" hidden="1">"c7109"</definedName>
    <definedName name="IQ_IMPORTS_GOODS_SERVICES_REAL" hidden="1">"c6985"</definedName>
    <definedName name="IQ_IMPORTS_GOODS_SERVICES_REAL_APR" hidden="1">"c7645"</definedName>
    <definedName name="IQ_IMPORTS_GOODS_SERVICES_REAL_APR_FC" hidden="1">"c8525"</definedName>
    <definedName name="IQ_IMPORTS_GOODS_SERVICES_REAL_FC" hidden="1">"c7865"</definedName>
    <definedName name="IQ_IMPORTS_GOODS_SERVICES_REAL_POP" hidden="1">"c7205"</definedName>
    <definedName name="IQ_IMPORTS_GOODS_SERVICES_REAL_POP_FC" hidden="1">"c8085"</definedName>
    <definedName name="IQ_IMPORTS_GOODS_SERVICES_REAL_SAAR" hidden="1">"c11958"</definedName>
    <definedName name="IQ_IMPORTS_GOODS_SERVICES_REAL_SAAR_APR" hidden="1">"c11961"</definedName>
    <definedName name="IQ_IMPORTS_GOODS_SERVICES_REAL_SAAR_APR_FC_UNUSED" hidden="1">"c8524"</definedName>
    <definedName name="IQ_IMPORTS_GOODS_SERVICES_REAL_SAAR_APR_UNUSED" hidden="1">"c7644"</definedName>
    <definedName name="IQ_IMPORTS_GOODS_SERVICES_REAL_SAAR_FC_UNUSED" hidden="1">"c7864"</definedName>
    <definedName name="IQ_IMPORTS_GOODS_SERVICES_REAL_SAAR_POP" hidden="1">"c11959"</definedName>
    <definedName name="IQ_IMPORTS_GOODS_SERVICES_REAL_SAAR_POP_FC_UNUSED" hidden="1">"c8084"</definedName>
    <definedName name="IQ_IMPORTS_GOODS_SERVICES_REAL_SAAR_POP_UNUSED" hidden="1">"c7204"</definedName>
    <definedName name="IQ_IMPORTS_GOODS_SERVICES_REAL_SAAR_UNUSED" hidden="1">"c6984"</definedName>
    <definedName name="IQ_IMPORTS_GOODS_SERVICES_REAL_SAAR_USD" hidden="1">"c11962"</definedName>
    <definedName name="IQ_IMPORTS_GOODS_SERVICES_REAL_SAAR_USD_APR" hidden="1">"c11965"</definedName>
    <definedName name="IQ_IMPORTS_GOODS_SERVICES_REAL_SAAR_USD_APR_FC" hidden="1">"c11969"</definedName>
    <definedName name="IQ_IMPORTS_GOODS_SERVICES_REAL_SAAR_USD_FC" hidden="1">"c11966"</definedName>
    <definedName name="IQ_IMPORTS_GOODS_SERVICES_REAL_SAAR_USD_POP" hidden="1">"c11963"</definedName>
    <definedName name="IQ_IMPORTS_GOODS_SERVICES_REAL_SAAR_USD_POP_FC" hidden="1">"c11967"</definedName>
    <definedName name="IQ_IMPORTS_GOODS_SERVICES_REAL_SAAR_USD_YOY" hidden="1">"c11964"</definedName>
    <definedName name="IQ_IMPORTS_GOODS_SERVICES_REAL_SAAR_USD_YOY_FC" hidden="1">"c11968"</definedName>
    <definedName name="IQ_IMPORTS_GOODS_SERVICES_REAL_SAAR_YOY" hidden="1">"c11960"</definedName>
    <definedName name="IQ_IMPORTS_GOODS_SERVICES_REAL_SAAR_YOY_FC_UNUSED" hidden="1">"c8304"</definedName>
    <definedName name="IQ_IMPORTS_GOODS_SERVICES_REAL_SAAR_YOY_UNUSED" hidden="1">"c7424"</definedName>
    <definedName name="IQ_IMPORTS_GOODS_SERVICES_REAL_USD" hidden="1">"c11954"</definedName>
    <definedName name="IQ_IMPORTS_GOODS_SERVICES_REAL_USD_APR" hidden="1">"c11957"</definedName>
    <definedName name="IQ_IMPORTS_GOODS_SERVICES_REAL_USD_POP" hidden="1">"c11955"</definedName>
    <definedName name="IQ_IMPORTS_GOODS_SERVICES_REAL_USD_YOY" hidden="1">"c11956"</definedName>
    <definedName name="IQ_IMPORTS_GOODS_SERVICES_REAL_YOY" hidden="1">"c7425"</definedName>
    <definedName name="IQ_IMPORTS_GOODS_SERVICES_REAL_YOY_FC" hidden="1">"c8305"</definedName>
    <definedName name="IQ_IMPORTS_GOODS_SERVICES_SAAR" hidden="1">"c6890"</definedName>
    <definedName name="IQ_IMPORTS_GOODS_SERVICES_SAAR_APR" hidden="1">"c7550"</definedName>
    <definedName name="IQ_IMPORTS_GOODS_SERVICES_SAAR_APR_FC" hidden="1">"c8430"</definedName>
    <definedName name="IQ_IMPORTS_GOODS_SERVICES_SAAR_FC" hidden="1">"c7770"</definedName>
    <definedName name="IQ_IMPORTS_GOODS_SERVICES_SAAR_POP" hidden="1">"c7110"</definedName>
    <definedName name="IQ_IMPORTS_GOODS_SERVICES_SAAR_POP_FC" hidden="1">"c7990"</definedName>
    <definedName name="IQ_IMPORTS_GOODS_SERVICES_SAAR_YOY" hidden="1">"c7330"</definedName>
    <definedName name="IQ_IMPORTS_GOODS_SERVICES_SAAR_YOY_FC" hidden="1">"c8210"</definedName>
    <definedName name="IQ_IMPORTS_GOODS_SERVICES_UNUSED" hidden="1">"c6889"</definedName>
    <definedName name="IQ_IMPORTS_GOODS_SERVICES_USD" hidden="1">"c11842"</definedName>
    <definedName name="IQ_IMPORTS_GOODS_SERVICES_USD_APR" hidden="1">"c11845"</definedName>
    <definedName name="IQ_IMPORTS_GOODS_SERVICES_USD_POP" hidden="1">"c11843"</definedName>
    <definedName name="IQ_IMPORTS_GOODS_SERVICES_USD_YOY" hidden="1">"c11844"</definedName>
    <definedName name="IQ_IMPORTS_GOODS_SERVICES_YOY_FC_UNUSED" hidden="1">"c8209"</definedName>
    <definedName name="IQ_IMPORTS_GOODS_SERVICES_YOY_UNUSED" hidden="1">"c7329"</definedName>
    <definedName name="IQ_IMPORTS_GOODS_USD_APR_FC" hidden="1">"c11841"</definedName>
    <definedName name="IQ_IMPORTS_GOODS_USD_FC" hidden="1">"c11838"</definedName>
    <definedName name="IQ_IMPORTS_GOODS_USD_POP_FC" hidden="1">"c11839"</definedName>
    <definedName name="IQ_IMPORTS_GOODS_USD_YOY_FC" hidden="1">"c11840"</definedName>
    <definedName name="IQ_IMPORTS_GOODS_YOY" hidden="1">"c7327"</definedName>
    <definedName name="IQ_IMPORTS_GOODS_YOY_FC" hidden="1">"c8207"</definedName>
    <definedName name="IQ_IMPORTS_NONFACTOR_SERVICES" hidden="1">"c6892"</definedName>
    <definedName name="IQ_IMPORTS_NONFACTOR_SERVICES_APR" hidden="1">"c7552"</definedName>
    <definedName name="IQ_IMPORTS_NONFACTOR_SERVICES_APR_FC" hidden="1">"c8432"</definedName>
    <definedName name="IQ_IMPORTS_NONFACTOR_SERVICES_FC" hidden="1">"c7772"</definedName>
    <definedName name="IQ_IMPORTS_NONFACTOR_SERVICES_POP" hidden="1">"c7112"</definedName>
    <definedName name="IQ_IMPORTS_NONFACTOR_SERVICES_POP_FC" hidden="1">"c7992"</definedName>
    <definedName name="IQ_IMPORTS_NONFACTOR_SERVICES_SAAR" hidden="1">"c6893"</definedName>
    <definedName name="IQ_IMPORTS_NONFACTOR_SERVICES_SAAR_APR" hidden="1">"c7553"</definedName>
    <definedName name="IQ_IMPORTS_NONFACTOR_SERVICES_SAAR_APR_FC" hidden="1">"c8433"</definedName>
    <definedName name="IQ_IMPORTS_NONFACTOR_SERVICES_SAAR_FC" hidden="1">"c7773"</definedName>
    <definedName name="IQ_IMPORTS_NONFACTOR_SERVICES_SAAR_POP" hidden="1">"c7113"</definedName>
    <definedName name="IQ_IMPORTS_NONFACTOR_SERVICES_SAAR_POP_FC" hidden="1">"c7993"</definedName>
    <definedName name="IQ_IMPORTS_NONFACTOR_SERVICES_SAAR_USD_APR_FC" hidden="1">"c11857"</definedName>
    <definedName name="IQ_IMPORTS_NONFACTOR_SERVICES_SAAR_USD_FC" hidden="1">"c11854"</definedName>
    <definedName name="IQ_IMPORTS_NONFACTOR_SERVICES_SAAR_USD_POP_FC" hidden="1">"c11855"</definedName>
    <definedName name="IQ_IMPORTS_NONFACTOR_SERVICES_SAAR_USD_YOY_FC" hidden="1">"c11856"</definedName>
    <definedName name="IQ_IMPORTS_NONFACTOR_SERVICES_SAAR_YOY" hidden="1">"c7333"</definedName>
    <definedName name="IQ_IMPORTS_NONFACTOR_SERVICES_SAAR_YOY_FC" hidden="1">"c8213"</definedName>
    <definedName name="IQ_IMPORTS_NONFACTOR_SERVICES_USD_APR_FC" hidden="1">"c11853"</definedName>
    <definedName name="IQ_IMPORTS_NONFACTOR_SERVICES_USD_FC" hidden="1">"c11850"</definedName>
    <definedName name="IQ_IMPORTS_NONFACTOR_SERVICES_USD_POP_FC" hidden="1">"c11851"</definedName>
    <definedName name="IQ_IMPORTS_NONFACTOR_SERVICES_USD_YOY_FC" hidden="1">"c11852"</definedName>
    <definedName name="IQ_IMPORTS_NONFACTOR_SERVICES_YOY" hidden="1">"c7332"</definedName>
    <definedName name="IQ_IMPORTS_NONFACTOR_SERVICES_YOY_FC" hidden="1">"c8212"</definedName>
    <definedName name="IQ_IMPORTS_SERVICES" hidden="1">"c11858"</definedName>
    <definedName name="IQ_IMPORTS_SERVICES_APR" hidden="1">"c11861"</definedName>
    <definedName name="IQ_IMPORTS_SERVICES_POP" hidden="1">"c11859"</definedName>
    <definedName name="IQ_IMPORTS_SERVICES_REAL" hidden="1">"c6986"</definedName>
    <definedName name="IQ_IMPORTS_SERVICES_REAL_APR" hidden="1">"c7646"</definedName>
    <definedName name="IQ_IMPORTS_SERVICES_REAL_APR_FC" hidden="1">"c8526"</definedName>
    <definedName name="IQ_IMPORTS_SERVICES_REAL_FC" hidden="1">"c7866"</definedName>
    <definedName name="IQ_IMPORTS_SERVICES_REAL_POP" hidden="1">"c7206"</definedName>
    <definedName name="IQ_IMPORTS_SERVICES_REAL_POP_FC" hidden="1">"c8086"</definedName>
    <definedName name="IQ_IMPORTS_SERVICES_REAL_YOY" hidden="1">"c7426"</definedName>
    <definedName name="IQ_IMPORTS_SERVICES_REAL_YOY_FC" hidden="1">"c8306"</definedName>
    <definedName name="IQ_IMPORTS_SERVICES_YOY" hidden="1">"c11860"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DOM_LOANS_FFIEC" hidden="1">"c12975"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CHECKS_FFIEC" hidden="1">"c13040"</definedName>
    <definedName name="IQ_INCOME_EARNED_FDIC" hidden="1">"c6359"</definedName>
    <definedName name="IQ_INCOME_FIDUCIARY_ACTIVITIES_FFIEC" hidden="1">"c13002"</definedName>
    <definedName name="IQ_INCOME_LEASE_FINANCING_REC_FFIEC" hidden="1">"c12980"</definedName>
    <definedName name="IQ_INCOME_LOANS_LEASES_TAX_EXEMPT_FFIEC" hidden="1">"c13038"</definedName>
    <definedName name="IQ_INCOME_OTHER_INSURANCE_ACTIVITIES_FFIEC" hidden="1">"c13009"</definedName>
    <definedName name="IQ_INCOME_SALE_MUTUAL_FUNDS_DOM_FFIEC" hidden="1">"c13069"</definedName>
    <definedName name="IQ_INCOME_SECURITIES_TAX_EXEMPT_FFIEC" hidden="1">"c13039"</definedName>
    <definedName name="IQ_INCOME_TAXES_FDIC" hidden="1">"c6582"</definedName>
    <definedName name="IQ_INCOME_TAXES_FFIEC" hidden="1">"c13030"</definedName>
    <definedName name="IQ_INCREASE_INT_INCOME_FFIEC" hidden="1">"c13063"</definedName>
    <definedName name="IQ_INDEX_LEADING_IND" hidden="1">"c6894"</definedName>
    <definedName name="IQ_INDEX_LEADING_IND_APR" hidden="1">"c7554"</definedName>
    <definedName name="IQ_INDEX_LEADING_IND_APR_FC" hidden="1">"c8434"</definedName>
    <definedName name="IQ_INDEX_LEADING_IND_FC" hidden="1">"c7774"</definedName>
    <definedName name="IQ_INDEX_LEADING_IND_POP" hidden="1">"c7114"</definedName>
    <definedName name="IQ_INDEX_LEADING_IND_POP_FC" hidden="1">"c7994"</definedName>
    <definedName name="IQ_INDEX_LEADING_IND_YOY" hidden="1">"c7334"</definedName>
    <definedName name="IQ_INDEX_LEADING_IND_YOY_FC" hidden="1">"c8214"</definedName>
    <definedName name="IQ_INDICATED_ATTRIB_ORE_RESOURCES_ALUM" hidden="1">"c9238"</definedName>
    <definedName name="IQ_INDICATED_ATTRIB_ORE_RESOURCES_COP" hidden="1">"c9182"</definedName>
    <definedName name="IQ_INDICATED_ATTRIB_ORE_RESOURCES_DIAM" hidden="1">"c9662"</definedName>
    <definedName name="IQ_INDICATED_ATTRIB_ORE_RESOURCES_GOLD" hidden="1">"c9023"</definedName>
    <definedName name="IQ_INDICATED_ATTRIB_ORE_RESOURCES_IRON" hidden="1">"c9397"</definedName>
    <definedName name="IQ_INDICATED_ATTRIB_ORE_RESOURCES_LEAD" hidden="1">"c9450"</definedName>
    <definedName name="IQ_INDICATED_ATTRIB_ORE_RESOURCES_MANG" hidden="1">"c9503"</definedName>
    <definedName name="IQ_INDICATED_ATTRIB_ORE_RESOURCES_MOLYB" hidden="1">"c9715"</definedName>
    <definedName name="IQ_INDICATED_ATTRIB_ORE_RESOURCES_NICK" hidden="1">"c9291"</definedName>
    <definedName name="IQ_INDICATED_ATTRIB_ORE_RESOURCES_PLAT" hidden="1">"c9129"</definedName>
    <definedName name="IQ_INDICATED_ATTRIB_ORE_RESOURCES_SILVER" hidden="1">"c9076"</definedName>
    <definedName name="IQ_INDICATED_ATTRIB_ORE_RESOURCES_TITAN" hidden="1">"c9556"</definedName>
    <definedName name="IQ_INDICATED_ATTRIB_ORE_RESOURCES_URAN" hidden="1">"c9609"</definedName>
    <definedName name="IQ_INDICATED_ATTRIB_ORE_RESOURCES_ZINC" hidden="1">"c9344"</definedName>
    <definedName name="IQ_INDICATED_ORE_RESOURCES_ALUM" hidden="1">"c9224"</definedName>
    <definedName name="IQ_INDICATED_ORE_RESOURCES_COP" hidden="1">"c9168"</definedName>
    <definedName name="IQ_INDICATED_ORE_RESOURCES_DIAM" hidden="1">"c9648"</definedName>
    <definedName name="IQ_INDICATED_ORE_RESOURCES_GOLD" hidden="1">"c9009"</definedName>
    <definedName name="IQ_INDICATED_ORE_RESOURCES_IRON" hidden="1">"c9383"</definedName>
    <definedName name="IQ_INDICATED_ORE_RESOURCES_LEAD" hidden="1">"c9436"</definedName>
    <definedName name="IQ_INDICATED_ORE_RESOURCES_MANG" hidden="1">"c9489"</definedName>
    <definedName name="IQ_INDICATED_ORE_RESOURCES_MOLYB" hidden="1">"c9701"</definedName>
    <definedName name="IQ_INDICATED_ORE_RESOURCES_NICK" hidden="1">"c9277"</definedName>
    <definedName name="IQ_INDICATED_ORE_RESOURCES_PLAT" hidden="1">"c9115"</definedName>
    <definedName name="IQ_INDICATED_ORE_RESOURCES_SILVER" hidden="1">"c9062"</definedName>
    <definedName name="IQ_INDICATED_ORE_RESOURCES_TITAN" hidden="1">"c9542"</definedName>
    <definedName name="IQ_INDICATED_ORE_RESOURCES_URAN" hidden="1">"c9595"</definedName>
    <definedName name="IQ_INDICATED_ORE_RESOURCES_ZINC" hidden="1">"c9330"</definedName>
    <definedName name="IQ_INDICATED_RECOV_ATTRIB_RESOURCES_ALUM" hidden="1">"c9243"</definedName>
    <definedName name="IQ_INDICATED_RECOV_ATTRIB_RESOURCES_COAL" hidden="1">"c9817"</definedName>
    <definedName name="IQ_INDICATED_RECOV_ATTRIB_RESOURCES_COP" hidden="1">"c9187"</definedName>
    <definedName name="IQ_INDICATED_RECOV_ATTRIB_RESOURCES_DIAM" hidden="1">"c9667"</definedName>
    <definedName name="IQ_INDICATED_RECOV_ATTRIB_RESOURCES_GOLD" hidden="1">"c9028"</definedName>
    <definedName name="IQ_INDICATED_RECOV_ATTRIB_RESOURCES_IRON" hidden="1">"c9402"</definedName>
    <definedName name="IQ_INDICATED_RECOV_ATTRIB_RESOURCES_LEAD" hidden="1">"c9455"</definedName>
    <definedName name="IQ_INDICATED_RECOV_ATTRIB_RESOURCES_MANG" hidden="1">"c9508"</definedName>
    <definedName name="IQ_INDICATED_RECOV_ATTRIB_RESOURCES_MET_COAL" hidden="1">"c9757"</definedName>
    <definedName name="IQ_INDICATED_RECOV_ATTRIB_RESOURCES_MOLYB" hidden="1">"c9720"</definedName>
    <definedName name="IQ_INDICATED_RECOV_ATTRIB_RESOURCES_NICK" hidden="1">"c9296"</definedName>
    <definedName name="IQ_INDICATED_RECOV_ATTRIB_RESOURCES_PLAT" hidden="1">"c9134"</definedName>
    <definedName name="IQ_INDICATED_RECOV_ATTRIB_RESOURCES_SILVER" hidden="1">"c9081"</definedName>
    <definedName name="IQ_INDICATED_RECOV_ATTRIB_RESOURCES_STEAM" hidden="1">"c9787"</definedName>
    <definedName name="IQ_INDICATED_RECOV_ATTRIB_RESOURCES_TITAN" hidden="1">"c9561"</definedName>
    <definedName name="IQ_INDICATED_RECOV_ATTRIB_RESOURCES_URAN" hidden="1">"c9614"</definedName>
    <definedName name="IQ_INDICATED_RECOV_ATTRIB_RESOURCES_ZINC" hidden="1">"c9349"</definedName>
    <definedName name="IQ_INDICATED_RECOV_RESOURCES_ALUM" hidden="1">"c9233"</definedName>
    <definedName name="IQ_INDICATED_RECOV_RESOURCES_COAL" hidden="1">"c9812"</definedName>
    <definedName name="IQ_INDICATED_RECOV_RESOURCES_COP" hidden="1">"c9177"</definedName>
    <definedName name="IQ_INDICATED_RECOV_RESOURCES_DIAM" hidden="1">"c9657"</definedName>
    <definedName name="IQ_INDICATED_RECOV_RESOURCES_GOLD" hidden="1">"c9018"</definedName>
    <definedName name="IQ_INDICATED_RECOV_RESOURCES_IRON" hidden="1">"c9392"</definedName>
    <definedName name="IQ_INDICATED_RECOV_RESOURCES_LEAD" hidden="1">"c9445"</definedName>
    <definedName name="IQ_INDICATED_RECOV_RESOURCES_MANG" hidden="1">"c9498"</definedName>
    <definedName name="IQ_INDICATED_RECOV_RESOURCES_MET_COAL" hidden="1">"c9752"</definedName>
    <definedName name="IQ_INDICATED_RECOV_RESOURCES_MOLYB" hidden="1">"c9710"</definedName>
    <definedName name="IQ_INDICATED_RECOV_RESOURCES_NICK" hidden="1">"c9286"</definedName>
    <definedName name="IQ_INDICATED_RECOV_RESOURCES_PLAT" hidden="1">"c9124"</definedName>
    <definedName name="IQ_INDICATED_RECOV_RESOURCES_SILVER" hidden="1">"c9071"</definedName>
    <definedName name="IQ_INDICATED_RECOV_RESOURCES_STEAM" hidden="1">"c9782"</definedName>
    <definedName name="IQ_INDICATED_RECOV_RESOURCES_TITAN" hidden="1">"c9551"</definedName>
    <definedName name="IQ_INDICATED_RECOV_RESOURCES_URAN" hidden="1">"c9604"</definedName>
    <definedName name="IQ_INDICATED_RECOV_RESOURCES_ZINC" hidden="1">"c9339"</definedName>
    <definedName name="IQ_INDICATED_RESOURCES_CALORIFIC_VALUE_COAL" hidden="1">"c9807"</definedName>
    <definedName name="IQ_INDICATED_RESOURCES_CALORIFIC_VALUE_MET_COAL" hidden="1">"c9747"</definedName>
    <definedName name="IQ_INDICATED_RESOURCES_CALORIFIC_VALUE_STEAM" hidden="1">"c9777"</definedName>
    <definedName name="IQ_INDICATED_RESOURCES_GRADE_ALUM" hidden="1">"c9225"</definedName>
    <definedName name="IQ_INDICATED_RESOURCES_GRADE_COP" hidden="1">"c9169"</definedName>
    <definedName name="IQ_INDICATED_RESOURCES_GRADE_DIAM" hidden="1">"c9649"</definedName>
    <definedName name="IQ_INDICATED_RESOURCES_GRADE_GOLD" hidden="1">"c9010"</definedName>
    <definedName name="IQ_INDICATED_RESOURCES_GRADE_IRON" hidden="1">"c9384"</definedName>
    <definedName name="IQ_INDICATED_RESOURCES_GRADE_LEAD" hidden="1">"c9437"</definedName>
    <definedName name="IQ_INDICATED_RESOURCES_GRADE_MANG" hidden="1">"c9490"</definedName>
    <definedName name="IQ_INDICATED_RESOURCES_GRADE_MOLYB" hidden="1">"c9702"</definedName>
    <definedName name="IQ_INDICATED_RESOURCES_GRADE_NICK" hidden="1">"c9278"</definedName>
    <definedName name="IQ_INDICATED_RESOURCES_GRADE_PLAT" hidden="1">"c9116"</definedName>
    <definedName name="IQ_INDICATED_RESOURCES_GRADE_SILVER" hidden="1">"c9063"</definedName>
    <definedName name="IQ_INDICATED_RESOURCES_GRADE_TITAN" hidden="1">"c9543"</definedName>
    <definedName name="IQ_INDICATED_RESOURCES_GRADE_URAN" hidden="1">"c9596"</definedName>
    <definedName name="IQ_INDICATED_RESOURCES_GRADE_ZINC" hidden="1">"c9331"</definedName>
    <definedName name="IQ_INDIVIDUALS_CHARGE_OFFS_FDIC" hidden="1">"c6599"</definedName>
    <definedName name="IQ_INDIVIDUALS_GROSS_LOANS_FFIEC" hidden="1">"c13411"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IVIDUALS_RISK_BASED_FFIEC" hidden="1">"c13432"</definedName>
    <definedName name="IQ_INDUSTRIAL_PROD" hidden="1">"c6895"</definedName>
    <definedName name="IQ_INDUSTRIAL_PROD_APR" hidden="1">"c7555"</definedName>
    <definedName name="IQ_INDUSTRIAL_PROD_APR_FC" hidden="1">"c8435"</definedName>
    <definedName name="IQ_INDUSTRIAL_PROD_FC" hidden="1">"c7775"</definedName>
    <definedName name="IQ_INDUSTRIAL_PROD_POP" hidden="1">"c7115"</definedName>
    <definedName name="IQ_INDUSTRIAL_PROD_POP_FC" hidden="1">"c7995"</definedName>
    <definedName name="IQ_INDUSTRIAL_PROD_YOY" hidden="1">"c7335"</definedName>
    <definedName name="IQ_INDUSTRIAL_PROD_YOY_FC" hidden="1">"c8215"</definedName>
    <definedName name="IQ_INDUSTRY" hidden="1">"c3601"</definedName>
    <definedName name="IQ_INDUSTRY_GROUP" hidden="1">"c3602"</definedName>
    <definedName name="IQ_INDUSTRY_SECTOR" hidden="1">"c3603"</definedName>
    <definedName name="IQ_INFERRED_ATTRIB_ORE_RESOURCES_ALUM" hidden="1">"c9240"</definedName>
    <definedName name="IQ_INFERRED_ATTRIB_ORE_RESOURCES_COP" hidden="1">"c9184"</definedName>
    <definedName name="IQ_INFERRED_ATTRIB_ORE_RESOURCES_DIAM" hidden="1">"c9664"</definedName>
    <definedName name="IQ_INFERRED_ATTRIB_ORE_RESOURCES_GOLD" hidden="1">"c9025"</definedName>
    <definedName name="IQ_INFERRED_ATTRIB_ORE_RESOURCES_IRON" hidden="1">"c9399"</definedName>
    <definedName name="IQ_INFERRED_ATTRIB_ORE_RESOURCES_LEAD" hidden="1">"c9452"</definedName>
    <definedName name="IQ_INFERRED_ATTRIB_ORE_RESOURCES_MANG" hidden="1">"c9505"</definedName>
    <definedName name="IQ_INFERRED_ATTRIB_ORE_RESOURCES_MOLYB" hidden="1">"c9717"</definedName>
    <definedName name="IQ_INFERRED_ATTRIB_ORE_RESOURCES_NICK" hidden="1">"c9293"</definedName>
    <definedName name="IQ_INFERRED_ATTRIB_ORE_RESOURCES_PLAT" hidden="1">"c9131"</definedName>
    <definedName name="IQ_INFERRED_ATTRIB_ORE_RESOURCES_SILVER" hidden="1">"c9078"</definedName>
    <definedName name="IQ_INFERRED_ATTRIB_ORE_RESOURCES_TITAN" hidden="1">"c9558"</definedName>
    <definedName name="IQ_INFERRED_ATTRIB_ORE_RESOURCES_URAN" hidden="1">"c9611"</definedName>
    <definedName name="IQ_INFERRED_ATTRIB_ORE_RESOURCES_ZINC" hidden="1">"c9346"</definedName>
    <definedName name="IQ_INFERRED_ORE_RESOURCES_ALUM" hidden="1">"c9228"</definedName>
    <definedName name="IQ_INFERRED_ORE_RESOURCES_COP" hidden="1">"c9172"</definedName>
    <definedName name="IQ_INFERRED_ORE_RESOURCES_DIAM" hidden="1">"c9652"</definedName>
    <definedName name="IQ_INFERRED_ORE_RESOURCES_GOLD" hidden="1">"c9013"</definedName>
    <definedName name="IQ_INFERRED_ORE_RESOURCES_IRON" hidden="1">"c9387"</definedName>
    <definedName name="IQ_INFERRED_ORE_RESOURCES_LEAD" hidden="1">"c9440"</definedName>
    <definedName name="IQ_INFERRED_ORE_RESOURCES_MANG" hidden="1">"c9493"</definedName>
    <definedName name="IQ_INFERRED_ORE_RESOURCES_MOLYB" hidden="1">"c9705"</definedName>
    <definedName name="IQ_INFERRED_ORE_RESOURCES_NICK" hidden="1">"c9281"</definedName>
    <definedName name="IQ_INFERRED_ORE_RESOURCES_PLAT" hidden="1">"c9119"</definedName>
    <definedName name="IQ_INFERRED_ORE_RESOURCES_SILVER" hidden="1">"c9066"</definedName>
    <definedName name="IQ_INFERRED_ORE_RESOURCES_TITAN" hidden="1">"c9546"</definedName>
    <definedName name="IQ_INFERRED_ORE_RESOURCES_URAN" hidden="1">"c9599"</definedName>
    <definedName name="IQ_INFERRED_ORE_RESOURCES_ZINC" hidden="1">"c9334"</definedName>
    <definedName name="IQ_INFERRED_RECOV_ATTRIB_RESOURCES_ALUM" hidden="1">"c9245"</definedName>
    <definedName name="IQ_INFERRED_RECOV_ATTRIB_RESOURCES_COAL" hidden="1">"c9819"</definedName>
    <definedName name="IQ_INFERRED_RECOV_ATTRIB_RESOURCES_COP" hidden="1">"c9189"</definedName>
    <definedName name="IQ_INFERRED_RECOV_ATTRIB_RESOURCES_DIAM" hidden="1">"c9669"</definedName>
    <definedName name="IQ_INFERRED_RECOV_ATTRIB_RESOURCES_GOLD" hidden="1">"c9030"</definedName>
    <definedName name="IQ_INFERRED_RECOV_ATTRIB_RESOURCES_IRON" hidden="1">"c9404"</definedName>
    <definedName name="IQ_INFERRED_RECOV_ATTRIB_RESOURCES_LEAD" hidden="1">"c9457"</definedName>
    <definedName name="IQ_INFERRED_RECOV_ATTRIB_RESOURCES_MANG" hidden="1">"c9510"</definedName>
    <definedName name="IQ_INFERRED_RECOV_ATTRIB_RESOURCES_MET_COAL" hidden="1">"c9759"</definedName>
    <definedName name="IQ_INFERRED_RECOV_ATTRIB_RESOURCES_MOLYB" hidden="1">"c9722"</definedName>
    <definedName name="IQ_INFERRED_RECOV_ATTRIB_RESOURCES_NICK" hidden="1">"c9298"</definedName>
    <definedName name="IQ_INFERRED_RECOV_ATTRIB_RESOURCES_PLAT" hidden="1">"c9136"</definedName>
    <definedName name="IQ_INFERRED_RECOV_ATTRIB_RESOURCES_SILVER" hidden="1">"c9083"</definedName>
    <definedName name="IQ_INFERRED_RECOV_ATTRIB_RESOURCES_STEAM" hidden="1">"c9789"</definedName>
    <definedName name="IQ_INFERRED_RECOV_ATTRIB_RESOURCES_TITAN" hidden="1">"c9563"</definedName>
    <definedName name="IQ_INFERRED_RECOV_ATTRIB_RESOURCES_URAN" hidden="1">"c9616"</definedName>
    <definedName name="IQ_INFERRED_RECOV_ATTRIB_RESOURCES_ZINC" hidden="1">"c9351"</definedName>
    <definedName name="IQ_INFERRED_RECOV_RESOURCES_ALUM" hidden="1">"c9235"</definedName>
    <definedName name="IQ_INFERRED_RECOV_RESOURCES_COAL" hidden="1">"c9814"</definedName>
    <definedName name="IQ_INFERRED_RECOV_RESOURCES_COP" hidden="1">"c9179"</definedName>
    <definedName name="IQ_INFERRED_RECOV_RESOURCES_DIAM" hidden="1">"c9659"</definedName>
    <definedName name="IQ_INFERRED_RECOV_RESOURCES_GOLD" hidden="1">"c9020"</definedName>
    <definedName name="IQ_INFERRED_RECOV_RESOURCES_IRON" hidden="1">"c9394"</definedName>
    <definedName name="IQ_INFERRED_RECOV_RESOURCES_LEAD" hidden="1">"c9447"</definedName>
    <definedName name="IQ_INFERRED_RECOV_RESOURCES_MANG" hidden="1">"c9500"</definedName>
    <definedName name="IQ_INFERRED_RECOV_RESOURCES_MET_COAL" hidden="1">"c9754"</definedName>
    <definedName name="IQ_INFERRED_RECOV_RESOURCES_MOLYB" hidden="1">"c9712"</definedName>
    <definedName name="IQ_INFERRED_RECOV_RESOURCES_NICK" hidden="1">"c9288"</definedName>
    <definedName name="IQ_INFERRED_RECOV_RESOURCES_PLAT" hidden="1">"c9126"</definedName>
    <definedName name="IQ_INFERRED_RECOV_RESOURCES_SILVER" hidden="1">"c9073"</definedName>
    <definedName name="IQ_INFERRED_RECOV_RESOURCES_STEAM" hidden="1">"c9784"</definedName>
    <definedName name="IQ_INFERRED_RECOV_RESOURCES_TITAN" hidden="1">"c9553"</definedName>
    <definedName name="IQ_INFERRED_RECOV_RESOURCES_URAN" hidden="1">"c9606"</definedName>
    <definedName name="IQ_INFERRED_RECOV_RESOURCES_ZINC" hidden="1">"c9341"</definedName>
    <definedName name="IQ_INFERRED_RESOURCES_CALORIFIC_VALUE_COAL" hidden="1">"c9809"</definedName>
    <definedName name="IQ_INFERRED_RESOURCES_CALORIFIC_VALUE_MET_COAL" hidden="1">"c9749"</definedName>
    <definedName name="IQ_INFERRED_RESOURCES_CALORIFIC_VALUE_STEAM" hidden="1">"c9779"</definedName>
    <definedName name="IQ_INFERRED_RESOURCES_GRADE_ALUM" hidden="1">"c9229"</definedName>
    <definedName name="IQ_INFERRED_RESOURCES_GRADE_COP" hidden="1">"c9173"</definedName>
    <definedName name="IQ_INFERRED_RESOURCES_GRADE_DIAM" hidden="1">"c9653"</definedName>
    <definedName name="IQ_INFERRED_RESOURCES_GRADE_GOLD" hidden="1">"c9014"</definedName>
    <definedName name="IQ_INFERRED_RESOURCES_GRADE_IRON" hidden="1">"c9388"</definedName>
    <definedName name="IQ_INFERRED_RESOURCES_GRADE_LEAD" hidden="1">"c9441"</definedName>
    <definedName name="IQ_INFERRED_RESOURCES_GRADE_MANG" hidden="1">"c9494"</definedName>
    <definedName name="IQ_INFERRED_RESOURCES_GRADE_MOLYB" hidden="1">"c9706"</definedName>
    <definedName name="IQ_INFERRED_RESOURCES_GRADE_NICK" hidden="1">"c9282"</definedName>
    <definedName name="IQ_INFERRED_RESOURCES_GRADE_PLAT" hidden="1">"c9120"</definedName>
    <definedName name="IQ_INFERRED_RESOURCES_GRADE_SILVER" hidden="1">"c9067"</definedName>
    <definedName name="IQ_INFERRED_RESOURCES_GRADE_TITAN" hidden="1">"c9547"</definedName>
    <definedName name="IQ_INFERRED_RESOURCES_GRADE_URAN" hidden="1">"c9600"</definedName>
    <definedName name="IQ_INFERRED_RESOURCES_GRADE_ZINC" hidden="1">"c9335"</definedName>
    <definedName name="IQ_INFLATION_RATE" hidden="1">"c6899"</definedName>
    <definedName name="IQ_INFLATION_RATE_CORE" hidden="1">"c11783"</definedName>
    <definedName name="IQ_INFLATION_RATE_CORE_POP" hidden="1">"c11784"</definedName>
    <definedName name="IQ_INFLATION_RATE_CORE_YOY" hidden="1">"c11785"</definedName>
    <definedName name="IQ_INFLATION_RATE_FC" hidden="1">"c7779"</definedName>
    <definedName name="IQ_INFLATION_RATE_POP" hidden="1">"c7119"</definedName>
    <definedName name="IQ_INFLATION_RATE_POP_FC" hidden="1">"c7999"</definedName>
    <definedName name="IQ_INFLATION_RATE_YOY" hidden="1">"c7339"</definedName>
    <definedName name="IQ_INFLATION_RATE_YOY_FC" hidden="1">"c8219"</definedName>
    <definedName name="IQ_INITIAL_CLAIMS" hidden="1">"c6900"</definedName>
    <definedName name="IQ_INITIAL_CLAIMS_APR" hidden="1">"c7560"</definedName>
    <definedName name="IQ_INITIAL_CLAIMS_APR_FC" hidden="1">"c8440"</definedName>
    <definedName name="IQ_INITIAL_CLAIMS_FC" hidden="1">"c7780"</definedName>
    <definedName name="IQ_INITIAL_CLAIMS_POP" hidden="1">"c7120"</definedName>
    <definedName name="IQ_INITIAL_CLAIMS_POP_FC" hidden="1">"c8000"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SUPPLE" hidden="1">"c13814"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_DEPOSITS" hidden="1">"c89"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REINSURANCE_UNDERWRITING_INCOME_FFIEC" hidden="1">"c13008"</definedName>
    <definedName name="IQ_INSURANCE_REV_OPERATING_INC_FFIEC" hidden="1">"c13387"</definedName>
    <definedName name="IQ_INSURANCE_UNDERWRITING_INCOME_FDIC" hidden="1">"c6671"</definedName>
    <definedName name="IQ_INT_BEARING_DEPOSITS" hidden="1">"c1166"</definedName>
    <definedName name="IQ_INT_BEARING_FUNDS_AVG_ASSETS_FFIEC" hidden="1">"c13355"</definedName>
    <definedName name="IQ_INT_BEARING_LIABILITIES_REPRICE_ASSETS_TOT_FFIEC" hidden="1">"c13452"</definedName>
    <definedName name="IQ_INT_BORROW" hidden="1">"c583"</definedName>
    <definedName name="IQ_INT_DEMAND_NOTES_FDIC" hidden="1">"c6567"</definedName>
    <definedName name="IQ_INT_DEPOSITS" hidden="1">"c584"</definedName>
    <definedName name="IQ_INT_DEPOSITS_DOM_FFIEC" hidden="1">"c12852"</definedName>
    <definedName name="IQ_INT_DEPOSITS_DOM_QUARTERLY_AVG_FFIEC" hidden="1">"c13088"</definedName>
    <definedName name="IQ_INT_DEPOSITS_FOREIGN_FFIEC" hidden="1">"c12855"</definedName>
    <definedName name="IQ_INT_DEPOSITS_FOREIGN_QUARTERLY_AVG_FFIEC" hidden="1">"c13089"</definedName>
    <definedName name="IQ_INT_DIV_INC" hidden="1">"c585"</definedName>
    <definedName name="IQ_INT_DIV_INC_MBS_FFIEC" hidden="1">"c12984"</definedName>
    <definedName name="IQ_INT_DIV_INC_SECURITIES_FFIEC" hidden="1">"c12982"</definedName>
    <definedName name="IQ_INT_DIV_INC_SECURITIES_OTHER_FFIEC" hidden="1">"c12985"</definedName>
    <definedName name="IQ_INT_DIV_INC_TREASURY_SECURITIES_FFIEC" hidden="1">"c12983"</definedName>
    <definedName name="IQ_INT_DOMESTIC_DEPOSITS_FDIC" hidden="1">"c6564"</definedName>
    <definedName name="IQ_INT_EXP_AVG_ASSETS_FFIEC" hidden="1">"c13357"</definedName>
    <definedName name="IQ_INT_EXP_BR" hidden="1">"c586"</definedName>
    <definedName name="IQ_INT_EXP_COVERAGE" hidden="1">"c587"</definedName>
    <definedName name="IQ_INT_EXP_EARNING_ASSETS_FFIEC" hidden="1">"c13376"</definedName>
    <definedName name="IQ_INT_EXP_FED_FUNDS_PURCHASED_FFIEC" hidden="1">"c12996"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BNK_SUBTOTAL_AP" hidden="1">"c8977"</definedName>
    <definedName name="IQ_INT_EXP_TOTAL_FDIC" hidden="1">"c6569"</definedName>
    <definedName name="IQ_INT_EXP_UTI" hidden="1">"c592"</definedName>
    <definedName name="IQ_INT_FED_FUNDS_FDIC" hidden="1">"c6566"</definedName>
    <definedName name="IQ_INT_FEE_INC_LOANS_1_4_DOM_FFIEC" hidden="1">"c12976"</definedName>
    <definedName name="IQ_INT_FEE_INC_LOANS_DOM_FFIEC" hidden="1">"c13335"</definedName>
    <definedName name="IQ_INT_FEE_INC_LOANS_FOREIGN_FFIEC" hidden="1">"c12979"</definedName>
    <definedName name="IQ_INT_FEE_INC_LOANS_OTHER_DOM_FFIEC" hidden="1">"c12978"</definedName>
    <definedName name="IQ_INT_FEE_INC_SECURED_RE_DOM_FFIEC" hidden="1">"c12977"</definedName>
    <definedName name="IQ_INT_FEE_INCOME_FFIEC" hidden="1">"c12974"</definedName>
    <definedName name="IQ_INT_FOREIGN_DEPOSITS_FDIC" hidden="1">"c6565"</definedName>
    <definedName name="IQ_INT_INC_AVG_ASSETS_FFIEC" hidden="1">"c13356"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DUE_DEPOSITORY_INSTITUTIONS_FFIEC" hidden="1">"c12981"</definedName>
    <definedName name="IQ_INT_INC_EARNING_ASSETS_FFIEC" hidden="1">"c13375"</definedName>
    <definedName name="IQ_INT_INC_FED_FUNDS_FDIC" hidden="1">"c6561"</definedName>
    <definedName name="IQ_INT_INC_FED_FUNDS_SOLD_FFIEC" hidden="1">"c12987"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" hidden="1">"c6225"</definedName>
    <definedName name="IQ_INT_INC_REIT" hidden="1">"c597"</definedName>
    <definedName name="IQ_INT_INC_SECURITIES_FDIC" hidden="1">"c6559"</definedName>
    <definedName name="IQ_INT_INC_TE_AVG_ASSETS_FFIEC" hidden="1">"c13358"</definedName>
    <definedName name="IQ_INT_INC_TE_EARNING_ASSETS_FFIEC" hidden="1">"c13377"</definedName>
    <definedName name="IQ_INT_INC_TOTAL" hidden="1">"c598"</definedName>
    <definedName name="IQ_INT_INC_TOTAL_BNK_SUBTOTAL_AP" hidden="1">"c8976"</definedName>
    <definedName name="IQ_INT_INC_TOTAL_FDIC" hidden="1">"c6563"</definedName>
    <definedName name="IQ_INT_INC_TRADING_ACCOUNTS_FDIC" hidden="1">"c6560"</definedName>
    <definedName name="IQ_INT_INC_TRADING_ASSETS_FFIEC" hidden="1">"c12986"</definedName>
    <definedName name="IQ_INT_INC_UTI" hidden="1">"c599"</definedName>
    <definedName name="IQ_INT_INCOME_FTE_AVG_ASSETS_FFIEC" hidden="1">"c13856"</definedName>
    <definedName name="IQ_INT_INCOME_FTE_AVG_EARNING_ASSETS_FFIEC" hidden="1">"c13857"</definedName>
    <definedName name="IQ_INT_INCOME_FTE_FFIEC" hidden="1">"c13852"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ON_DEPOSITS_DOM_FFIEC" hidden="1">"c12991"</definedName>
    <definedName name="IQ_INT_ON_DEPOSITS_FFIEC" hidden="1">"c12990"</definedName>
    <definedName name="IQ_INT_ON_DEPOSITS_FOREIGN_FFIEC" hidden="1">"c12995"</definedName>
    <definedName name="IQ_INT_RATE_EXPOSURE_FFIEC" hidden="1">"c13058"</definedName>
    <definedName name="IQ_INT_RATE_SPREAD" hidden="1">"c604"</definedName>
    <definedName name="IQ_INT_SUB_NOTES_FDIC" hidden="1">"c6568"</definedName>
    <definedName name="IQ_INT_SUB_NOTES_FFIEC" hidden="1">"c12998"</definedName>
    <definedName name="IQ_INT_TIME_DEPOSITS_LESS_THAN_100K_DOM_FFIEC" hidden="1">"c12993"</definedName>
    <definedName name="IQ_INT_TIME_DEPOSITS_MORE_THAN_100K_DOM_FFIEC" hidden="1">"c12992"</definedName>
    <definedName name="IQ_INT_TRADING_LIABILITIES_FFIEC" hidden="1">"c12997"</definedName>
    <definedName name="IQ_INTANGIBLES_NET" hidden="1">"c1407"</definedName>
    <definedName name="IQ_INTEREST_BEARING_BALANCES_FDIC" hidden="1">"c6371"</definedName>
    <definedName name="IQ_INTEREST_BEARING_CASH_FOREIGN_FFIEC" hidden="1">"c12776"</definedName>
    <definedName name="IQ_INTEREST_BEARING_CASH_US_FFIEC" hidden="1">"c12775"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IES" hidden="1">"c6901"</definedName>
    <definedName name="IQ_INVENTORIES_APR" hidden="1">"c7561"</definedName>
    <definedName name="IQ_INVENTORIES_APR_FC" hidden="1">"c8441"</definedName>
    <definedName name="IQ_INVENTORIES_FC" hidden="1">"c7781"</definedName>
    <definedName name="IQ_INVENTORIES_POP" hidden="1">"c7121"</definedName>
    <definedName name="IQ_INVENTORIES_POP_FC" hidden="1">"c8001"</definedName>
    <definedName name="IQ_INVENTORIES_YOY" hidden="1">"c7341"</definedName>
    <definedName name="IQ_INVENTORIES_YOY_FC" hidden="1">"c8221"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IES_ASSETS_TOT_FFIEC" hidden="1">"c13440"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_UNCONSOLIDATED_SUBS_FFIEC" hidden="1">"c12834"</definedName>
    <definedName name="IQ_INVESTMENT_BANKING_BROKERAGE_FEES_FFIEC" hidden="1">"c13627"</definedName>
    <definedName name="IQ_INVESTMENT_BANKING_FEES_COMMISSIONS_FFIEC" hidden="1">"c13006"</definedName>
    <definedName name="IQ_INVESTMENT_BANKING_OTHER_FEES_FDIC" hidden="1">"c6666"</definedName>
    <definedName name="IQ_IPRD" hidden="1">"c644"</definedName>
    <definedName name="IQ_IPRD_SUPPLE" hidden="1">"c13813"</definedName>
    <definedName name="IQ_IRA_KEOGH_ACCOUNTS_FDIC" hidden="1">"c6496"</definedName>
    <definedName name="IQ_ISIN" hidden="1">"c12041"</definedName>
    <definedName name="IQ_ISM_INDEX" hidden="1">"c6902"</definedName>
    <definedName name="IQ_ISM_INDEX_APR" hidden="1">"c7562"</definedName>
    <definedName name="IQ_ISM_INDEX_APR_FC" hidden="1">"c8442"</definedName>
    <definedName name="IQ_ISM_INDEX_FC" hidden="1">"c7782"</definedName>
    <definedName name="IQ_ISM_INDEX_POP" hidden="1">"c7122"</definedName>
    <definedName name="IQ_ISM_INDEX_POP_FC" hidden="1">"c8002"</definedName>
    <definedName name="IQ_ISM_INDEX_YOY" hidden="1">"c7342"</definedName>
    <definedName name="IQ_ISM_INDEX_YOY_FC" hidden="1">"c8222"</definedName>
    <definedName name="IQ_ISM_SERVICES_APR_FC_UNUSED" hidden="1">"c8443"</definedName>
    <definedName name="IQ_ISM_SERVICES_APR_UNUSED" hidden="1">"c7563"</definedName>
    <definedName name="IQ_ISM_SERVICES_FC_UNUSED" hidden="1">"c7783"</definedName>
    <definedName name="IQ_ISM_SERVICES_INDEX" hidden="1">"c11862"</definedName>
    <definedName name="IQ_ISM_SERVICES_INDEX_APR" hidden="1">"c11865"</definedName>
    <definedName name="IQ_ISM_SERVICES_INDEX_POP" hidden="1">"c11863"</definedName>
    <definedName name="IQ_ISM_SERVICES_INDEX_YOY" hidden="1">"c11864"</definedName>
    <definedName name="IQ_ISM_SERVICES_POP_FC_UNUSED" hidden="1">"c8003"</definedName>
    <definedName name="IQ_ISM_SERVICES_POP_UNUSED" hidden="1">"c7123"</definedName>
    <definedName name="IQ_ISM_SERVICES_UNUSED" hidden="1">"c6903"</definedName>
    <definedName name="IQ_ISM_SERVICES_YOY_FC_UNUSED" hidden="1">"c8223"</definedName>
    <definedName name="IQ_ISM_SERVICES_YOY_UNUSED" hidden="1">"c7343"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KEY_DEV_COMPANY_ID" hidden="1">"c13830"</definedName>
    <definedName name="IQ_KEY_DEV_COMPANY_NAME" hidden="1">"c13829"</definedName>
    <definedName name="IQ_KEY_DEV_DATE" hidden="1">"c13763"</definedName>
    <definedName name="IQ_KEY_DEV_HEADLINE" hidden="1">"c13761"</definedName>
    <definedName name="IQ_KEY_DEV_ID" hidden="1">"c13760"</definedName>
    <definedName name="IQ_KEY_DEV_ID_INCL_SUBS" hidden="1">"c13832"</definedName>
    <definedName name="IQ_KEY_DEV_SITUATION" hidden="1">"c13762"</definedName>
    <definedName name="IQ_KEY_DEV_SOURCE" hidden="1">"c13765"</definedName>
    <definedName name="IQ_KEY_DEV_TIME" hidden="1">"c13833"</definedName>
    <definedName name="IQ_KEY_DEV_TRANSACTION_ID" hidden="1">"c13766"</definedName>
    <definedName name="IQ_KEY_DEV_TYPE" hidden="1">"c13764"</definedName>
    <definedName name="IQ_LAND" hidden="1">"c645"</definedName>
    <definedName name="IQ_LARGE_CAP_LABOR_COST_INDEX" hidden="1">"c6904"</definedName>
    <definedName name="IQ_LARGE_CAP_LABOR_COST_INDEX_APR" hidden="1">"c7564"</definedName>
    <definedName name="IQ_LARGE_CAP_LABOR_COST_INDEX_APR_FC" hidden="1">"c8444"</definedName>
    <definedName name="IQ_LARGE_CAP_LABOR_COST_INDEX_FC" hidden="1">"c7784"</definedName>
    <definedName name="IQ_LARGE_CAP_LABOR_COST_INDEX_POP" hidden="1">"c7124"</definedName>
    <definedName name="IQ_LARGE_CAP_LABOR_COST_INDEX_POP_FC" hidden="1">"c8004"</definedName>
    <definedName name="IQ_LARGE_CAP_LABOR_COST_INDEX_YOY" hidden="1">"c7344"</definedName>
    <definedName name="IQ_LARGE_CAP_LABOR_COST_INDEX_YOY_FC" hidden="1">"c8224"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_MONTHLY_FACTOR" hidden="1">"c8971"</definedName>
    <definedName name="IQ_LATEST_MONTHLY_FACTOR_DATE" hidden="1">"c8972"</definedName>
    <definedName name="IQ_LATESTK" hidden="1">1000</definedName>
    <definedName name="IQ_LATESTQ" hidden="1">500</definedName>
    <definedName name="IQ_LEAD_UNDERWRITER" hidden="1">"c8957"</definedName>
    <definedName name="IQ_LEASE_FIN_RECEIVABLES_NON_US_CHARGE_OFFS_FFIEC" hidden="1">"c13631"</definedName>
    <definedName name="IQ_LEASE_FIN_RECEIVABLES_NON_US_RECOV_FFIEC" hidden="1">"c13635"</definedName>
    <definedName name="IQ_LEASE_FIN_RECEIVABLES_US_CHARGE_OFFS_FFIEC" hidden="1">"c13630"</definedName>
    <definedName name="IQ_LEASE_FIN_RECEIVABLES_US_RECOV_FFIEC" hidden="1">"c13634"</definedName>
    <definedName name="IQ_LEASE_FINANCE" hidden="1">"c5654"</definedName>
    <definedName name="IQ_LEASE_FINANCING_REC_DUE_30_89_FFIEC" hidden="1">"c13276"</definedName>
    <definedName name="IQ_LEASE_FINANCING_REC_DUE_90_FFIEC" hidden="1">"c13302"</definedName>
    <definedName name="IQ_LEASE_FINANCING_REC_NON_ACCRUAL_FFIEC" hidden="1">"c13328"</definedName>
    <definedName name="IQ_LEASE_FINANCING_RECEIVABLES_CHARGE_OFFS_FDIC" hidden="1">"c6602"</definedName>
    <definedName name="IQ_LEASE_FINANCING_RECEIVABLES_DOM_FFIEC" hidden="1">"c12915"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ASE_RECEIVABLES_FOREIGN_FFIEC" hidden="1">"c13483"</definedName>
    <definedName name="IQ_LEASES_INDIVIDUALS_CHARGE_OFFS_FFIEC" hidden="1">"c13184"</definedName>
    <definedName name="IQ_LEASES_INDIVIDUALS_RECOV_FFIEC" hidden="1">"c13206"</definedName>
    <definedName name="IQ_LEASES_PERSONAL_EXP_DUE_30_89_FFIEC" hidden="1">"c13277"</definedName>
    <definedName name="IQ_LEASES_PERSONAL_EXP_DUE_90_FFIEC" hidden="1">"c13303"</definedName>
    <definedName name="IQ_LEASES_PERSONAL_EXP_NON_ACCRUAL_FFIEC" hidden="1">"c13329"</definedName>
    <definedName name="IQ_LEGAL_FEES_FFIEC" hidden="1">"c13052"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SUPPLE" hidden="1">"c13815"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AB_AP" hidden="1">"c8886"</definedName>
    <definedName name="IQ_LIAB_AP_ABS" hidden="1">"c8905"</definedName>
    <definedName name="IQ_LIAB_NAME_AP" hidden="1">"c8924"</definedName>
    <definedName name="IQ_LIAB_NAME_AP_ABS" hidden="1">"c8943"</definedName>
    <definedName name="IQ_LIABILITIES_FAIR_VALUE" hidden="1">"c13848"</definedName>
    <definedName name="IQ_LIABILITIES_LEVEL_1" hidden="1">"c13844"</definedName>
    <definedName name="IQ_LIABILITIES_LEVEL_2" hidden="1">"c13845"</definedName>
    <definedName name="IQ_LIABILITIES_LEVEL_3" hidden="1">"c13846"</definedName>
    <definedName name="IQ_LIABILITIES_NETTING_OTHER_ADJUSTMENTS" hidden="1">"c13847"</definedName>
    <definedName name="IQ_LIABILITY_ACCEPTANCES_OUT_FFIEC" hidden="1">"c12866"</definedName>
    <definedName name="IQ_LIABILITY_SHORT_POSITIONS_DOM_FFIEC" hidden="1">"c12941"</definedName>
    <definedName name="IQ_LICENSED_POPS" hidden="1">"c2123"</definedName>
    <definedName name="IQ_LIFE_EARNED" hidden="1">"c2739"</definedName>
    <definedName name="IQ_LIFE_INSURANCE_ASSETS_FDIC" hidden="1">"c6372"</definedName>
    <definedName name="IQ_LIFE_INSURANCE_ASSETS_FFIEC" hidden="1">"c12847"</definedName>
    <definedName name="IQ_LIFOR" hidden="1">"c655"</definedName>
    <definedName name="IQ_LIQUID_ASSETS_ASSETS_TOT_FFIEC" hidden="1">"c13439"</definedName>
    <definedName name="IQ_LIQUID_ASSETS_NONCORE_FUNDING_FFIEC" hidden="1">"c13339"</definedName>
    <definedName name="IQ_LIQUIDATION_VALUE_PREFERRED_CONVERT" hidden="1">"c13835"</definedName>
    <definedName name="IQ_LIQUIDATION_VALUE_PREFERRED_NON_REDEEM" hidden="1">"c13836"</definedName>
    <definedName name="IQ_LIQUIDATION_VALUE_PREFERRED_REDEEM" hidden="1">"c13837"</definedName>
    <definedName name="IQ_LL" hidden="1">"c656"</definedName>
    <definedName name="IQ_LOAN_ALLOW_GROSS_LOANS_FFIEC" hidden="1">"c13415"</definedName>
    <definedName name="IQ_LOAN_ALLOWANCE_GROSS_LOSSES_FFIEC" hidden="1">"c13352"</definedName>
    <definedName name="IQ_LOAN_ALLOWANCE_NET_LOANS_FFIEC" hidden="1">"c13472"</definedName>
    <definedName name="IQ_LOAN_ALLOWANCE_NONACCRUAL_ASSETS_FFIEC" hidden="1">"c13473"</definedName>
    <definedName name="IQ_LOAN_ALLOWANCE_PAST_DUE_NONACCRUAL_FFIEC" hidden="1">"c13474"</definedName>
    <definedName name="IQ_LOAN_COMMITMENTS_FAIR_VALUE_TOT_FFIEC" hidden="1">"c13216"</definedName>
    <definedName name="IQ_LOAN_COMMITMENTS_LEVEL_1_FFIEC" hidden="1">"c13224"</definedName>
    <definedName name="IQ_LOAN_COMMITMENTS_LEVEL_2_FFIEC" hidden="1">"c13232"</definedName>
    <definedName name="IQ_LOAN_COMMITMENTS_LEVEL_3_FFIEC" hidden="1">"c13240"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_PERF_ASSETS_FFIEC" hidden="1">"c13912"</definedName>
    <definedName name="IQ_LOAN_LOSS_ALLOWANCE_NONCURRENT_LOANS_FDIC" hidden="1">"c6740"</definedName>
    <definedName name="IQ_LOAN_LOSSES_AVERAGE_LOANS_FFIEC" hidden="1">"c13350"</definedName>
    <definedName name="IQ_LOAN_LOSSES_FDIC" hidden="1">"c6580"</definedName>
    <definedName name="IQ_LOAN_SERVICE_REV" hidden="1">"c658"</definedName>
    <definedName name="IQ_LOANS_AGRICULTURAL_PROD_LL_REC_FFIEC" hidden="1">"c12886"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_US_LL_REC_FFIEC" hidden="1">"c12884"</definedName>
    <definedName name="IQ_LOANS_DEPOSITORY_INSTITUTIONS_FDIC" hidden="1">"c6382"</definedName>
    <definedName name="IQ_LOANS_DOM_QUARTERLY_AVG_FFIEC" hidden="1">"c13084"</definedName>
    <definedName name="IQ_LOANS_FARMERS_CHARGE_OFFS_FFIEC" hidden="1">"c13177"</definedName>
    <definedName name="IQ_LOANS_FARMERS_RECOV_FFIEC" hidden="1">"c13199"</definedName>
    <definedName name="IQ_LOANS_FINANCE_AGRICULTURAL_DUE_30_89_FFIEC" hidden="1">"c13270"</definedName>
    <definedName name="IQ_LOANS_FINANCE_AGRICULTURAL_DUE_90_FFIEC" hidden="1">"c13296"</definedName>
    <definedName name="IQ_LOANS_FINANCE_AGRICULTURAL_NON_ACCRUAL_FFIEC" hidden="1">"c13322"</definedName>
    <definedName name="IQ_LOANS_FINANCE_AGRICULTURAL_PROD_LL_REC_DOM_FFIEC" hidden="1">"c12909"</definedName>
    <definedName name="IQ_LOANS_FOR_SALE" hidden="1">"c666"</definedName>
    <definedName name="IQ_LOANS_FOREIGN_GOV_CHARGE_OFFS_FFIEC" hidden="1">"c13182"</definedName>
    <definedName name="IQ_LOANS_FOREIGN_GOV_DUE_30_89_FFIEC" hidden="1">"c13274"</definedName>
    <definedName name="IQ_LOANS_FOREIGN_GOV_DUE_90_FFIEC" hidden="1">"c13300"</definedName>
    <definedName name="IQ_LOANS_FOREIGN_GOV_LL_REC_DOM_FFIEC" hidden="1">"c12912"</definedName>
    <definedName name="IQ_LOANS_FOREIGN_GOV_NON_ACCRUAL_FFIEC" hidden="1">"c13326"</definedName>
    <definedName name="IQ_LOANS_FOREIGN_GOV_RECOV_FFIEC" hidden="1">"c13204"</definedName>
    <definedName name="IQ_LOANS_FOREIGN_INST_CHARGE_OFFS_FFIEC" hidden="1">"c13176"</definedName>
    <definedName name="IQ_LOANS_FOREIGN_INST_RECOV_FFIEC" hidden="1">"c13198"</definedName>
    <definedName name="IQ_LOANS_FOREIGN_LL_REC_FFIEC" hidden="1">"c12885"</definedName>
    <definedName name="IQ_LOANS_GOV_GUARANTEED_DUE_30_89_FFIEC" hidden="1">"c13281"</definedName>
    <definedName name="IQ_LOANS_GOV_GUARANTEED_DUE_90_FFIEC" hidden="1">"c13307"</definedName>
    <definedName name="IQ_LOANS_GOV_GUARANTEED_EXCL_GNMA_DUE_30_89_FFIEC" hidden="1">"c13282"</definedName>
    <definedName name="IQ_LOANS_GOV_GUARANTEED_EXCL_GNMA_DUE_90_FFIEC" hidden="1">"c13308"</definedName>
    <definedName name="IQ_LOANS_GOV_GUARANTEED_EXCL_GNMA_NON_ACCRUAL_FFIEC" hidden="1">"c13333"</definedName>
    <definedName name="IQ_LOANS_GOV_GUARANTEED_NON_ACCRUAL_FFIEC" hidden="1">"c13332"</definedName>
    <definedName name="IQ_LOANS_HELD_FOREIGN_FDIC" hidden="1">"c6315"</definedName>
    <definedName name="IQ_LOANS_INDIVIDUALS_FOREIGN_FFIEC" hidden="1">"c13480"</definedName>
    <definedName name="IQ_LOANS_LEASES_ASSETS_TOT_FFIEC" hidden="1">"c13437"</definedName>
    <definedName name="IQ_LOANS_LEASES_FAIR_VALUE_TOT_FFIEC" hidden="1">"c13209"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HELD_SALE_FFIEC" hidden="1">"c12808"</definedName>
    <definedName name="IQ_LOANS_LEASES_LEVEL_1_FFIEC" hidden="1">"c13217"</definedName>
    <definedName name="IQ_LOANS_LEASES_LEVEL_2_FFIEC" hidden="1">"c13225"</definedName>
    <definedName name="IQ_LOANS_LEASES_LEVEL_3_FFIEC" hidden="1">"c13233"</definedName>
    <definedName name="IQ_LOANS_LEASES_NET_FDIC" hidden="1">"c6327"</definedName>
    <definedName name="IQ_LOANS_LEASES_NET_UNEARNED_FDIC" hidden="1">"c6325"</definedName>
    <definedName name="IQ_LOANS_LEASES_NET_UNEARNED_INC_ALLOWANCE_FFIEC" hidden="1">"c12811"</definedName>
    <definedName name="IQ_LOANS_LEASES_NET_UNEARNED_INCOME_FFIEC" hidden="1">"c12809"</definedName>
    <definedName name="IQ_LOANS_LEASES_QUARTERLY_AVG_FFIEC" hidden="1">"c13081"</definedName>
    <definedName name="IQ_LOANS_LOC_ASSETS_TOT_FFIEC" hidden="1">"c13441"</definedName>
    <definedName name="IQ_LOANS_NOT_SECURED_RE_FDIC" hidden="1">"c6381"</definedName>
    <definedName name="IQ_LOANS_PAST_DUE" hidden="1">"c667"</definedName>
    <definedName name="IQ_LOANS_PURCHASING_CARRYING_SECURITIES_LL_REC_DOM_FFIEC" hidden="1">"c12913"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_RE_FOREIGN_CHARGE_OFFS_FFIEC" hidden="1">"c13174"</definedName>
    <definedName name="IQ_LOANS_SEC_RE_FOREIGN_RECOV_FFIEC" hidden="1">"c13196"</definedName>
    <definedName name="IQ_LOANS_SECURED_1_4_DOM_QUARTERLY_AVG_FFIEC" hidden="1">"c13082"</definedName>
    <definedName name="IQ_LOANS_SECURED_BY_RE_CHARGE_OFFS_FDIC" hidden="1">"c6588"</definedName>
    <definedName name="IQ_LOANS_SECURED_BY_RE_RECOVERIES_FDIC" hidden="1">"c6607"</definedName>
    <definedName name="IQ_LOANS_SECURED_CONSTRUCTION_TRADING_DOM_FFIEC" hidden="1">"c12925"</definedName>
    <definedName name="IQ_LOANS_SECURED_FARMLAND_TRADING_DOM_FFIEC" hidden="1">"c12926"</definedName>
    <definedName name="IQ_LOANS_SECURED_NON_US_FDIC" hidden="1">"c6380"</definedName>
    <definedName name="IQ_LOANS_SECURED_RE_DOM_QUARTERLY_AVG_FFIEC" hidden="1">"c13083"</definedName>
    <definedName name="IQ_LOANS_SECURED_RE_FFIEC" hidden="1">"c12820"</definedName>
    <definedName name="IQ_LOANS_SECURED_RE_LL_REC_FFIEC" hidden="1">"c12883"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ANS_US_INST_CHARGE_OFFS_FFIEC" hidden="1">"c13175"</definedName>
    <definedName name="IQ_LOANS_US_INST_RECOV_FFIEC" hidden="1">"c13197"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AVAIL_SALE_EQUITY_SEC_T1_FFIEC" hidden="1">"c13132"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CIQ" hidden="1">"c4660"</definedName>
    <definedName name="IQ_LOW_TARGET_PRICE_REUT" hidden="1">"c5318"</definedName>
    <definedName name="IQ_LOWPRICE" hidden="1">"c673"</definedName>
    <definedName name="IQ_LT_ASSETS_AP" hidden="1">"c8882"</definedName>
    <definedName name="IQ_LT_ASSETS_AP_ABS" hidden="1">"c8901"</definedName>
    <definedName name="IQ_LT_ASSETS_NAME_AP" hidden="1">"c8920"</definedName>
    <definedName name="IQ_LT_ASSETS_NAME_AP_ABS" hidden="1">"c8939"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MATURING_1YR_INT_SENSITIVITY_FFIEC" hidden="1">"c13097"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REPRICE_ASSETS_TOT_FFIEC" hidden="1">"c13453"</definedName>
    <definedName name="IQ_LT_DEBT_REPRICING_WITHIN_1_YR_INT_SENSITIVITY_FFIEC" hidden="1">"c13095"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LIAB_AP" hidden="1">"c8885"</definedName>
    <definedName name="IQ_LT_LIAB_AP_ABS" hidden="1">"c8904"</definedName>
    <definedName name="IQ_LT_LIAB_NAME_AP" hidden="1">"c8923"</definedName>
    <definedName name="IQ_LT_LIAB_NAME_AP_ABS" hidden="1">"c8942"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>2000</definedName>
    <definedName name="IQ_LTM_REVENUE_OVER_EMPLOYEES" hidden="1">"c1437"</definedName>
    <definedName name="IQ_LTMMONTH" hidden="1">120000</definedName>
    <definedName name="IQ_M1" hidden="1">"c6906"</definedName>
    <definedName name="IQ_M1_APR" hidden="1">"c7566"</definedName>
    <definedName name="IQ_M1_APR_FC" hidden="1">"c8446"</definedName>
    <definedName name="IQ_M1_FC" hidden="1">"c7786"</definedName>
    <definedName name="IQ_M1_POP" hidden="1">"c7126"</definedName>
    <definedName name="IQ_M1_POP_FC" hidden="1">"c8006"</definedName>
    <definedName name="IQ_M1_YOY" hidden="1">"c7346"</definedName>
    <definedName name="IQ_M1_YOY_FC" hidden="1">"c8226"</definedName>
    <definedName name="IQ_M2" hidden="1">"c6907"</definedName>
    <definedName name="IQ_M2_APR" hidden="1">"c7567"</definedName>
    <definedName name="IQ_M2_APR_FC" hidden="1">"c8447"</definedName>
    <definedName name="IQ_M2_FC" hidden="1">"c7787"</definedName>
    <definedName name="IQ_M2_POP" hidden="1">"c7127"</definedName>
    <definedName name="IQ_M2_POP_FC" hidden="1">"c8007"</definedName>
    <definedName name="IQ_M2_YOY" hidden="1">"c7347"</definedName>
    <definedName name="IQ_M2_YOY_FC" hidden="1">"c8227"</definedName>
    <definedName name="IQ_M3" hidden="1">"c6908"</definedName>
    <definedName name="IQ_M3_APR" hidden="1">"c7568"</definedName>
    <definedName name="IQ_M3_APR_FC" hidden="1">"c8448"</definedName>
    <definedName name="IQ_M3_FC" hidden="1">"c7788"</definedName>
    <definedName name="IQ_M3_POP" hidden="1">"c7128"</definedName>
    <definedName name="IQ_M3_POP_FC" hidden="1">"c8008"</definedName>
    <definedName name="IQ_M3_YOY" hidden="1">"c7348"</definedName>
    <definedName name="IQ_M3_YOY_FC" hidden="1">"c8228"</definedName>
    <definedName name="IQ_MACHINERY" hidden="1">"c711"</definedName>
    <definedName name="IQ_MAINT_CAPEX" hidden="1">"c2947"</definedName>
    <definedName name="IQ_MAINT_CAPEX_ACT_OR_EST" hidden="1">"c4458"</definedName>
    <definedName name="IQ_MAINT_CAPEX_ACT_OR_EST_CIQ" hidden="1">"c4987"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N_INVENTORIES" hidden="1">"c6913"</definedName>
    <definedName name="IQ_MAN_INVENTORIES_APR" hidden="1">"c7573"</definedName>
    <definedName name="IQ_MAN_INVENTORIES_APR_FC" hidden="1">"c8453"</definedName>
    <definedName name="IQ_MAN_INVENTORIES_FC" hidden="1">"c7793"</definedName>
    <definedName name="IQ_MAN_INVENTORIES_POP" hidden="1">"c7133"</definedName>
    <definedName name="IQ_MAN_INVENTORIES_POP_FC" hidden="1">"c8013"</definedName>
    <definedName name="IQ_MAN_INVENTORIES_YOY" hidden="1">"c7353"</definedName>
    <definedName name="IQ_MAN_INVENTORIES_YOY_FC" hidden="1">"c8233"</definedName>
    <definedName name="IQ_MAN_IS_RATIO" hidden="1">"c6912"</definedName>
    <definedName name="IQ_MAN_IS_RATIO_APR" hidden="1">"c7572"</definedName>
    <definedName name="IQ_MAN_IS_RATIO_APR_FC" hidden="1">"c8452"</definedName>
    <definedName name="IQ_MAN_IS_RATIO_FC" hidden="1">"c7792"</definedName>
    <definedName name="IQ_MAN_IS_RATIO_POP" hidden="1">"c7132"</definedName>
    <definedName name="IQ_MAN_IS_RATIO_POP_FC" hidden="1">"c8012"</definedName>
    <definedName name="IQ_MAN_IS_RATIO_YOY" hidden="1">"c7352"</definedName>
    <definedName name="IQ_MAN_IS_RATIO_YOY_FC" hidden="1">"c8232"</definedName>
    <definedName name="IQ_MAN_ORDERS" hidden="1">"c6914"</definedName>
    <definedName name="IQ_MAN_ORDERS_APR" hidden="1">"c7574"</definedName>
    <definedName name="IQ_MAN_ORDERS_APR_FC" hidden="1">"c8454"</definedName>
    <definedName name="IQ_MAN_ORDERS_FC" hidden="1">"c7794"</definedName>
    <definedName name="IQ_MAN_ORDERS_POP" hidden="1">"c7134"</definedName>
    <definedName name="IQ_MAN_ORDERS_POP_FC" hidden="1">"c8014"</definedName>
    <definedName name="IQ_MAN_ORDERS_YOY" hidden="1">"c7354"</definedName>
    <definedName name="IQ_MAN_ORDERS_YOY_FC" hidden="1">"c8234"</definedName>
    <definedName name="IQ_MAN_OUTPUT_HR" hidden="1">"c6915"</definedName>
    <definedName name="IQ_MAN_OUTPUT_HR_APR" hidden="1">"c7575"</definedName>
    <definedName name="IQ_MAN_OUTPUT_HR_APR_FC" hidden="1">"c8455"</definedName>
    <definedName name="IQ_MAN_OUTPUT_HR_FC" hidden="1">"c7795"</definedName>
    <definedName name="IQ_MAN_OUTPUT_HR_POP" hidden="1">"c7135"</definedName>
    <definedName name="IQ_MAN_OUTPUT_HR_POP_FC" hidden="1">"c8015"</definedName>
    <definedName name="IQ_MAN_OUTPUT_HR_YOY" hidden="1">"c7355"</definedName>
    <definedName name="IQ_MAN_OUTPUT_HR_YOY_FC" hidden="1">"c8235"</definedName>
    <definedName name="IQ_MAN_PAYROLLS" hidden="1">"c6916"</definedName>
    <definedName name="IQ_MAN_PAYROLLS_APR" hidden="1">"c7576"</definedName>
    <definedName name="IQ_MAN_PAYROLLS_APR_FC" hidden="1">"c8456"</definedName>
    <definedName name="IQ_MAN_PAYROLLS_FC" hidden="1">"c7796"</definedName>
    <definedName name="IQ_MAN_PAYROLLS_POP" hidden="1">"c7136"</definedName>
    <definedName name="IQ_MAN_PAYROLLS_POP_FC" hidden="1">"c8016"</definedName>
    <definedName name="IQ_MAN_PAYROLLS_YOY" hidden="1">"c7356"</definedName>
    <definedName name="IQ_MAN_PAYROLLS_YOY_FC" hidden="1">"c8236"</definedName>
    <definedName name="IQ_MAN_SHIPMENTS" hidden="1">"c6917"</definedName>
    <definedName name="IQ_MAN_SHIPMENTS_APR" hidden="1">"c7577"</definedName>
    <definedName name="IQ_MAN_SHIPMENTS_APR_FC" hidden="1">"c8457"</definedName>
    <definedName name="IQ_MAN_SHIPMENTS_FC" hidden="1">"c7797"</definedName>
    <definedName name="IQ_MAN_SHIPMENTS_POP" hidden="1">"c7137"</definedName>
    <definedName name="IQ_MAN_SHIPMENTS_POP_FC" hidden="1">"c8017"</definedName>
    <definedName name="IQ_MAN_SHIPMENTS_YOY" hidden="1">"c7357"</definedName>
    <definedName name="IQ_MAN_SHIPMENTS_YOY_FC" hidden="1">"c8237"</definedName>
    <definedName name="IQ_MAN_TOTAL_HR" hidden="1">"c6918"</definedName>
    <definedName name="IQ_MAN_TOTAL_HR_APR" hidden="1">"c7578"</definedName>
    <definedName name="IQ_MAN_TOTAL_HR_APR_FC" hidden="1">"c8458"</definedName>
    <definedName name="IQ_MAN_TOTAL_HR_FC" hidden="1">"c7798"</definedName>
    <definedName name="IQ_MAN_TOTAL_HR_POP" hidden="1">"c7138"</definedName>
    <definedName name="IQ_MAN_TOTAL_HR_POP_FC" hidden="1">"c8018"</definedName>
    <definedName name="IQ_MAN_TOTAL_HR_YOY" hidden="1">"c7358"</definedName>
    <definedName name="IQ_MAN_TOTAL_HR_YOY_FC" hidden="1">"c8238"</definedName>
    <definedName name="IQ_MAN_TRADE_INVENTORIES" hidden="1">"c6910"</definedName>
    <definedName name="IQ_MAN_TRADE_INVENTORIES_APR" hidden="1">"c7570"</definedName>
    <definedName name="IQ_MAN_TRADE_INVENTORIES_APR_FC" hidden="1">"c8450"</definedName>
    <definedName name="IQ_MAN_TRADE_INVENTORIES_FC" hidden="1">"c7790"</definedName>
    <definedName name="IQ_MAN_TRADE_INVENTORIES_POP" hidden="1">"c7130"</definedName>
    <definedName name="IQ_MAN_TRADE_INVENTORIES_POP_FC" hidden="1">"c8010"</definedName>
    <definedName name="IQ_MAN_TRADE_INVENTORIES_YOY" hidden="1">"c7350"</definedName>
    <definedName name="IQ_MAN_TRADE_INVENTORIES_YOY_FC" hidden="1">"c8230"</definedName>
    <definedName name="IQ_MAN_TRADE_IS_RATIO" hidden="1">"c6909"</definedName>
    <definedName name="IQ_MAN_TRADE_IS_RATIO_FC" hidden="1">"c7789"</definedName>
    <definedName name="IQ_MAN_TRADE_IS_RATIO_POP" hidden="1">"c7129"</definedName>
    <definedName name="IQ_MAN_TRADE_IS_RATIO_POP_FC" hidden="1">"c8009"</definedName>
    <definedName name="IQ_MAN_TRADE_IS_RATIO_YOY" hidden="1">"c7349"</definedName>
    <definedName name="IQ_MAN_TRADE_IS_RATIO_YOY_FC" hidden="1">"c8229"</definedName>
    <definedName name="IQ_MAN_TRADE_SALES" hidden="1">"c6911"</definedName>
    <definedName name="IQ_MAN_TRADE_SALES_APR" hidden="1">"c7571"</definedName>
    <definedName name="IQ_MAN_TRADE_SALES_APR_FC" hidden="1">"c8451"</definedName>
    <definedName name="IQ_MAN_TRADE_SALES_FC" hidden="1">"c7791"</definedName>
    <definedName name="IQ_MAN_TRADE_SALES_POP" hidden="1">"c7131"</definedName>
    <definedName name="IQ_MAN_TRADE_SALES_POP_FC" hidden="1">"c8011"</definedName>
    <definedName name="IQ_MAN_TRADE_SALES_YOY" hidden="1">"c7351"</definedName>
    <definedName name="IQ_MAN_TRADE_SALES_YOY_FC" hidden="1">"c8231"</definedName>
    <definedName name="IQ_MAN_WAGES" hidden="1">"c6919"</definedName>
    <definedName name="IQ_MAN_WAGES_APR" hidden="1">"c7579"</definedName>
    <definedName name="IQ_MAN_WAGES_APR_FC" hidden="1">"c8459"</definedName>
    <definedName name="IQ_MAN_WAGES_FC" hidden="1">"c7799"</definedName>
    <definedName name="IQ_MAN_WAGES_POP" hidden="1">"c7139"</definedName>
    <definedName name="IQ_MAN_WAGES_POP_FC" hidden="1">"c8019"</definedName>
    <definedName name="IQ_MAN_WAGES_YOY" hidden="1">"c7359"</definedName>
    <definedName name="IQ_MAN_WAGES_YOY_FC" hidden="1">"c8239"</definedName>
    <definedName name="IQ_MANAGED_PROP" hidden="1">"c8763"</definedName>
    <definedName name="IQ_MANAGED_SQ_FT" hidden="1">"c8779"</definedName>
    <definedName name="IQ_MANAGED_UNITS" hidden="1">"c8771"</definedName>
    <definedName name="IQ_MARGIN_ANNUAL_PREMIUM_EQUIVALENT_NEW_BUSINESS" hidden="1">"c9970"</definedName>
    <definedName name="IQ_MARGIN_PV_PREMIUMS_NEW_BUSINESS" hidden="1">"c9971"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ATURITY_ONE_YEAR_LESS_FDIC" hidden="1">"c6425"</definedName>
    <definedName name="IQ_MBS_INVEST_SECURITIES_FFIEC" hidden="1">"c13460"</definedName>
    <definedName name="IQ_MBS_OTHER_ISSUED_FNMA_OTHERS_AVAIL_SALE_FFIEC" hidden="1">"c12799"</definedName>
    <definedName name="IQ_MBS_OTHER_ISSUED_FNMA_OTHERS_FFIEC" hidden="1">"c12785"</definedName>
    <definedName name="IQ_MBS_PASS_THROUGH_FNMA_AVAIL_SALE_FFIEC" hidden="1">"c12797"</definedName>
    <definedName name="IQ_MBS_PASS_THROUGH_FNMA_FFIEC" hidden="1">"c12783"</definedName>
    <definedName name="IQ_MBS_PASS_THROUGH_GNMA_AVAIL_SALE_FFIEC" hidden="1">"c12796"</definedName>
    <definedName name="IQ_MBS_PASS_THROUGH_GNMA_FFIEC" hidden="1">"c12782"</definedName>
    <definedName name="IQ_MBS_PASS_THROUGH_ISSUED_FNMA_GNMA_TRADING_DOM_FFIEC" hidden="1">"c12921"</definedName>
    <definedName name="IQ_MBS_PASS_THROUGH_OTHER_AVAIL_SALE_FFIEC" hidden="1">"c12798"</definedName>
    <definedName name="IQ_MBS_PASS_THROUGH_OTHER_FFIEC" hidden="1">"c12784"</definedName>
    <definedName name="IQ_MC_ASO_COVERED_LIVES" hidden="1">"c9918"</definedName>
    <definedName name="IQ_MC_ASO_MEMBERSHIP" hidden="1">"c9921"</definedName>
    <definedName name="IQ_MC_CLAIMS_RESERVES" hidden="1">"c9941"</definedName>
    <definedName name="IQ_MC_COMBINED_RATIO" hidden="1">"c9933"</definedName>
    <definedName name="IQ_MC_DAYS_CLAIMS_PAYABLE" hidden="1">"c9937"</definedName>
    <definedName name="IQ_MC_DAYS_CLAIMS_PAYABLE_EXCL_CAPITATION" hidden="1">"c9938"</definedName>
    <definedName name="IQ_MC_MEDICAL_COSTS_PMPM" hidden="1">"c9925"</definedName>
    <definedName name="IQ_MC_PARENT_CASH" hidden="1">"c9942"</definedName>
    <definedName name="IQ_MC_PREMIUMS_PMPM" hidden="1">"c9924"</definedName>
    <definedName name="IQ_MC_RATIO" hidden="1">"c2783"</definedName>
    <definedName name="IQ_MC_RECEIPT_CYCLE_TIME_DAYS" hidden="1">"c9939"</definedName>
    <definedName name="IQ_MC_RECEIPT_CYCLE_TIME_MONTHS" hidden="1">"c9940"</definedName>
    <definedName name="IQ_MC_RISK_COVERED_LIVES" hidden="1">"c9917"</definedName>
    <definedName name="IQ_MC_RISK_MEMBERSHIP" hidden="1">"c9920"</definedName>
    <definedName name="IQ_MC_SELLILNG_COSTS_RATIO" hidden="1">"c9928"</definedName>
    <definedName name="IQ_MC_SGA_PMPM" hidden="1">"c9926"</definedName>
    <definedName name="IQ_MC_STATUTORY_SURPLUS" hidden="1">"c2772"</definedName>
    <definedName name="IQ_MC_TOTAL_COVERED_LIVES" hidden="1">"c9919"</definedName>
    <definedName name="IQ_MC_TOTAL_MEMBERSHIP" hidden="1">"c9922"</definedName>
    <definedName name="IQ_MC_TOTAL_MEMBERSHIP_CAPITATION" hidden="1">"c9923"</definedName>
    <definedName name="IQ_MC_UNPROCESSED_CLAIMS_INVENTORY_DAYS" hidden="1">"c9936"</definedName>
    <definedName name="IQ_MC_UNPROCESSED_CLAIMS_INVENTORY_NUMBER" hidden="1">"c9934"</definedName>
    <definedName name="IQ_MC_UNPROCESSED_CLAIMS_INVENTORY_VALUE" hidden="1">"c9935"</definedName>
    <definedName name="IQ_MEASURED_ATTRIB_ORE_RESOURCES_ALUM" hidden="1">"c9237"</definedName>
    <definedName name="IQ_MEASURED_ATTRIB_ORE_RESOURCES_COP" hidden="1">"c9181"</definedName>
    <definedName name="IQ_MEASURED_ATTRIB_ORE_RESOURCES_DIAM" hidden="1">"c9661"</definedName>
    <definedName name="IQ_MEASURED_ATTRIB_ORE_RESOURCES_GOLD" hidden="1">"c9022"</definedName>
    <definedName name="IQ_MEASURED_ATTRIB_ORE_RESOURCES_IRON" hidden="1">"c9396"</definedName>
    <definedName name="IQ_MEASURED_ATTRIB_ORE_RESOURCES_LEAD" hidden="1">"c9449"</definedName>
    <definedName name="IQ_MEASURED_ATTRIB_ORE_RESOURCES_MANG" hidden="1">"c9502"</definedName>
    <definedName name="IQ_MEASURED_ATTRIB_ORE_RESOURCES_MOLYB" hidden="1">"c9714"</definedName>
    <definedName name="IQ_MEASURED_ATTRIB_ORE_RESOURCES_NICK" hidden="1">"c9290"</definedName>
    <definedName name="IQ_MEASURED_ATTRIB_ORE_RESOURCES_PLAT" hidden="1">"c9128"</definedName>
    <definedName name="IQ_MEASURED_ATTRIB_ORE_RESOURCES_SILVER" hidden="1">"c9075"</definedName>
    <definedName name="IQ_MEASURED_ATTRIB_ORE_RESOURCES_TITAN" hidden="1">"c9555"</definedName>
    <definedName name="IQ_MEASURED_ATTRIB_ORE_RESOURCES_URAN" hidden="1">"c9608"</definedName>
    <definedName name="IQ_MEASURED_ATTRIB_ORE_RESOURCES_ZINC" hidden="1">"c9343"</definedName>
    <definedName name="IQ_MEASURED_INDICATED_ATTRIB_ORE_RESOURCES_ALUM" hidden="1">"c9239"</definedName>
    <definedName name="IQ_MEASURED_INDICATED_ATTRIB_ORE_RESOURCES_COP" hidden="1">"c9183"</definedName>
    <definedName name="IQ_MEASURED_INDICATED_ATTRIB_ORE_RESOURCES_DIAM" hidden="1">"c9663"</definedName>
    <definedName name="IQ_MEASURED_INDICATED_ATTRIB_ORE_RESOURCES_GOLD" hidden="1">"c9024"</definedName>
    <definedName name="IQ_MEASURED_INDICATED_ATTRIB_ORE_RESOURCES_IRON" hidden="1">"c9398"</definedName>
    <definedName name="IQ_MEASURED_INDICATED_ATTRIB_ORE_RESOURCES_LEAD" hidden="1">"c9451"</definedName>
    <definedName name="IQ_MEASURED_INDICATED_ATTRIB_ORE_RESOURCES_MANG" hidden="1">"c9504"</definedName>
    <definedName name="IQ_MEASURED_INDICATED_ATTRIB_ORE_RESOURCES_MOLYB" hidden="1">"c9716"</definedName>
    <definedName name="IQ_MEASURED_INDICATED_ATTRIB_ORE_RESOURCES_NICK" hidden="1">"c9292"</definedName>
    <definedName name="IQ_MEASURED_INDICATED_ATTRIB_ORE_RESOURCES_PLAT" hidden="1">"c9130"</definedName>
    <definedName name="IQ_MEASURED_INDICATED_ATTRIB_ORE_RESOURCES_SILVER" hidden="1">"c9077"</definedName>
    <definedName name="IQ_MEASURED_INDICATED_ATTRIB_ORE_RESOURCES_TITAN" hidden="1">"c9557"</definedName>
    <definedName name="IQ_MEASURED_INDICATED_ATTRIB_ORE_RESOURCES_URAN" hidden="1">"c9610"</definedName>
    <definedName name="IQ_MEASURED_INDICATED_ATTRIB_ORE_RESOURCES_ZINC" hidden="1">"c9345"</definedName>
    <definedName name="IQ_MEASURED_INDICATED_ORE_RESOURCES_ALUM" hidden="1">"c9226"</definedName>
    <definedName name="IQ_MEASURED_INDICATED_ORE_RESOURCES_COP" hidden="1">"c9170"</definedName>
    <definedName name="IQ_MEASURED_INDICATED_ORE_RESOURCES_DIAM" hidden="1">"c9650"</definedName>
    <definedName name="IQ_MEASURED_INDICATED_ORE_RESOURCES_GOLD" hidden="1">"c9011"</definedName>
    <definedName name="IQ_MEASURED_INDICATED_ORE_RESOURCES_IRON" hidden="1">"c9385"</definedName>
    <definedName name="IQ_MEASURED_INDICATED_ORE_RESOURCES_LEAD" hidden="1">"c9438"</definedName>
    <definedName name="IQ_MEASURED_INDICATED_ORE_RESOURCES_MANG" hidden="1">"c9491"</definedName>
    <definedName name="IQ_MEASURED_INDICATED_ORE_RESOURCES_MOLYB" hidden="1">"c9703"</definedName>
    <definedName name="IQ_MEASURED_INDICATED_ORE_RESOURCES_NICK" hidden="1">"c9279"</definedName>
    <definedName name="IQ_MEASURED_INDICATED_ORE_RESOURCES_PLAT" hidden="1">"c9117"</definedName>
    <definedName name="IQ_MEASURED_INDICATED_ORE_RESOURCES_SILVER" hidden="1">"c9064"</definedName>
    <definedName name="IQ_MEASURED_INDICATED_ORE_RESOURCES_TITAN" hidden="1">"c9544"</definedName>
    <definedName name="IQ_MEASURED_INDICATED_ORE_RESOURCES_URAN" hidden="1">"c9597"</definedName>
    <definedName name="IQ_MEASURED_INDICATED_ORE_RESOURCES_ZINC" hidden="1">"c9332"</definedName>
    <definedName name="IQ_MEASURED_INDICATED_RECOV_RESOURCES_ALUM" hidden="1">"c9234"</definedName>
    <definedName name="IQ_MEASURED_INDICATED_RECOV_RESOURCES_COAL" hidden="1">"c9813"</definedName>
    <definedName name="IQ_MEASURED_INDICATED_RECOV_RESOURCES_COP" hidden="1">"c9178"</definedName>
    <definedName name="IQ_MEASURED_INDICATED_RECOV_RESOURCES_DIAM" hidden="1">"c9658"</definedName>
    <definedName name="IQ_MEASURED_INDICATED_RECOV_RESOURCES_GOLD" hidden="1">"c9019"</definedName>
    <definedName name="IQ_MEASURED_INDICATED_RECOV_RESOURCES_IRON" hidden="1">"c9393"</definedName>
    <definedName name="IQ_MEASURED_INDICATED_RECOV_RESOURCES_LEAD" hidden="1">"c9446"</definedName>
    <definedName name="IQ_MEASURED_INDICATED_RECOV_RESOURCES_MANG" hidden="1">"c9499"</definedName>
    <definedName name="IQ_MEASURED_INDICATED_RECOV_RESOURCES_MET_COAL" hidden="1">"c9753"</definedName>
    <definedName name="IQ_MEASURED_INDICATED_RECOV_RESOURCES_MOLYB" hidden="1">"c9711"</definedName>
    <definedName name="IQ_MEASURED_INDICATED_RECOV_RESOURCES_NICK" hidden="1">"c9287"</definedName>
    <definedName name="IQ_MEASURED_INDICATED_RECOV_RESOURCES_PLAT" hidden="1">"c9125"</definedName>
    <definedName name="IQ_MEASURED_INDICATED_RECOV_RESOURCES_SILVER" hidden="1">"c9072"</definedName>
    <definedName name="IQ_MEASURED_INDICATED_RECOV_RESOURCES_STEAM" hidden="1">"c9783"</definedName>
    <definedName name="IQ_MEASURED_INDICATED_RECOV_RESOURCES_TITAN" hidden="1">"c9552"</definedName>
    <definedName name="IQ_MEASURED_INDICATED_RECOV_RESOURCES_URAN" hidden="1">"c9605"</definedName>
    <definedName name="IQ_MEASURED_INDICATED_RECOV_RESOURCES_ZINC" hidden="1">"c9340"</definedName>
    <definedName name="IQ_MEASURED_INDICATED_RESOURCES_GRADE_ALUM" hidden="1">"c9227"</definedName>
    <definedName name="IQ_MEASURED_INDICATED_RESOURCES_GRADE_COP" hidden="1">"c9171"</definedName>
    <definedName name="IQ_MEASURED_INDICATED_RESOURCES_GRADE_DIAM" hidden="1">"c9651"</definedName>
    <definedName name="IQ_MEASURED_INDICATED_RESOURCES_GRADE_GOLD" hidden="1">"c9012"</definedName>
    <definedName name="IQ_MEASURED_INDICATED_RESOURCES_GRADE_IRON" hidden="1">"c9386"</definedName>
    <definedName name="IQ_MEASURED_INDICATED_RESOURCES_GRADE_LEAD" hidden="1">"c9439"</definedName>
    <definedName name="IQ_MEASURED_INDICATED_RESOURCES_GRADE_MANG" hidden="1">"c9492"</definedName>
    <definedName name="IQ_MEASURED_INDICATED_RESOURCES_GRADE_MOLYB" hidden="1">"c9704"</definedName>
    <definedName name="IQ_MEASURED_INDICATED_RESOURCES_GRADE_NICK" hidden="1">"c9280"</definedName>
    <definedName name="IQ_MEASURED_INDICATED_RESOURCES_GRADE_PLAT" hidden="1">"c9118"</definedName>
    <definedName name="IQ_MEASURED_INDICATED_RESOURCES_GRADE_SILVER" hidden="1">"c9065"</definedName>
    <definedName name="IQ_MEASURED_INDICATED_RESOURCES_GRADE_TITAN" hidden="1">"c9545"</definedName>
    <definedName name="IQ_MEASURED_INDICATED_RESOURCES_GRADE_URAN" hidden="1">"c9598"</definedName>
    <definedName name="IQ_MEASURED_INDICATED_RESOURCES_GRADE_ZINC" hidden="1">"c9333"</definedName>
    <definedName name="IQ_MEASURED_ORE_RESOURCES_ALUM" hidden="1">"c9222"</definedName>
    <definedName name="IQ_MEASURED_ORE_RESOURCES_COP" hidden="1">"c9166"</definedName>
    <definedName name="IQ_MEASURED_ORE_RESOURCES_DIAM" hidden="1">"c9646"</definedName>
    <definedName name="IQ_MEASURED_ORE_RESOURCES_GOLD" hidden="1">"c9007"</definedName>
    <definedName name="IQ_MEASURED_ORE_RESOURCES_IRON" hidden="1">"c9381"</definedName>
    <definedName name="IQ_MEASURED_ORE_RESOURCES_LEAD" hidden="1">"c9434"</definedName>
    <definedName name="IQ_MEASURED_ORE_RESOURCES_MANG" hidden="1">"c9487"</definedName>
    <definedName name="IQ_MEASURED_ORE_RESOURCES_MOLYB" hidden="1">"c9699"</definedName>
    <definedName name="IQ_MEASURED_ORE_RESOURCES_NICK" hidden="1">"c9275"</definedName>
    <definedName name="IQ_MEASURED_ORE_RESOURCES_PLAT" hidden="1">"c9113"</definedName>
    <definedName name="IQ_MEASURED_ORE_RESOURCES_SILVER" hidden="1">"c9060"</definedName>
    <definedName name="IQ_MEASURED_ORE_RESOURCES_TITAN" hidden="1">"c9540"</definedName>
    <definedName name="IQ_MEASURED_ORE_RESOURCES_URAN" hidden="1">"c9593"</definedName>
    <definedName name="IQ_MEASURED_ORE_RESOURCES_ZINC" hidden="1">"c9328"</definedName>
    <definedName name="IQ_MEASURED_RECOV_ATTRIB_RESOURCES_ALUM" hidden="1">"c9242"</definedName>
    <definedName name="IQ_MEASURED_RECOV_ATTRIB_RESOURCES_COAL" hidden="1">"c9816"</definedName>
    <definedName name="IQ_MEASURED_RECOV_ATTRIB_RESOURCES_COP" hidden="1">"c9186"</definedName>
    <definedName name="IQ_MEASURED_RECOV_ATTRIB_RESOURCES_DIAM" hidden="1">"c9666"</definedName>
    <definedName name="IQ_MEASURED_RECOV_ATTRIB_RESOURCES_GOLD" hidden="1">"c9027"</definedName>
    <definedName name="IQ_MEASURED_RECOV_ATTRIB_RESOURCES_IRON" hidden="1">"c9401"</definedName>
    <definedName name="IQ_MEASURED_RECOV_ATTRIB_RESOURCES_LEAD" hidden="1">"c9454"</definedName>
    <definedName name="IQ_MEASURED_RECOV_ATTRIB_RESOURCES_MANG" hidden="1">"c9507"</definedName>
    <definedName name="IQ_MEASURED_RECOV_ATTRIB_RESOURCES_MET_COAL" hidden="1">"c9756"</definedName>
    <definedName name="IQ_MEASURED_RECOV_ATTRIB_RESOURCES_MOLYB" hidden="1">"c9719"</definedName>
    <definedName name="IQ_MEASURED_RECOV_ATTRIB_RESOURCES_NICK" hidden="1">"c9295"</definedName>
    <definedName name="IQ_MEASURED_RECOV_ATTRIB_RESOURCES_PLAT" hidden="1">"c9133"</definedName>
    <definedName name="IQ_MEASURED_RECOV_ATTRIB_RESOURCES_SILVER" hidden="1">"c9080"</definedName>
    <definedName name="IQ_MEASURED_RECOV_ATTRIB_RESOURCES_STEAM" hidden="1">"c9786"</definedName>
    <definedName name="IQ_MEASURED_RECOV_ATTRIB_RESOURCES_TITAN" hidden="1">"c9560"</definedName>
    <definedName name="IQ_MEASURED_RECOV_ATTRIB_RESOURCES_URAN" hidden="1">"c9613"</definedName>
    <definedName name="IQ_MEASURED_RECOV_ATTRIB_RESOURCES_ZINC" hidden="1">"c9348"</definedName>
    <definedName name="IQ_MEASURED_RECOV_RESOURCES_ALUM" hidden="1">"c9232"</definedName>
    <definedName name="IQ_MEASURED_RECOV_RESOURCES_COAL" hidden="1">"c9811"</definedName>
    <definedName name="IQ_MEASURED_RECOV_RESOURCES_COP" hidden="1">"c9176"</definedName>
    <definedName name="IQ_MEASURED_RECOV_RESOURCES_DIAM" hidden="1">"c9656"</definedName>
    <definedName name="IQ_MEASURED_RECOV_RESOURCES_GOLD" hidden="1">"c9017"</definedName>
    <definedName name="IQ_MEASURED_RECOV_RESOURCES_IRON" hidden="1">"c9391"</definedName>
    <definedName name="IQ_MEASURED_RECOV_RESOURCES_LEAD" hidden="1">"c9444"</definedName>
    <definedName name="IQ_MEASURED_RECOV_RESOURCES_MANG" hidden="1">"c9497"</definedName>
    <definedName name="IQ_MEASURED_RECOV_RESOURCES_MET_COAL" hidden="1">"c9751"</definedName>
    <definedName name="IQ_MEASURED_RECOV_RESOURCES_MOLYB" hidden="1">"c9709"</definedName>
    <definedName name="IQ_MEASURED_RECOV_RESOURCES_NICK" hidden="1">"c9285"</definedName>
    <definedName name="IQ_MEASURED_RECOV_RESOURCES_PLAT" hidden="1">"c9123"</definedName>
    <definedName name="IQ_MEASURED_RECOV_RESOURCES_SILVER" hidden="1">"c9070"</definedName>
    <definedName name="IQ_MEASURED_RECOV_RESOURCES_STEAM" hidden="1">"c9781"</definedName>
    <definedName name="IQ_MEASURED_RECOV_RESOURCES_TITAN" hidden="1">"c9550"</definedName>
    <definedName name="IQ_MEASURED_RECOV_RESOURCES_URAN" hidden="1">"c9603"</definedName>
    <definedName name="IQ_MEASURED_RECOV_RESOURCES_ZINC" hidden="1">"c9338"</definedName>
    <definedName name="IQ_MEASURED_RESOURCES_CALORIFIC_VALUE_COAL" hidden="1">"c9806"</definedName>
    <definedName name="IQ_MEASURED_RESOURCES_CALORIFIC_VALUE_MET_COAL" hidden="1">"c9746"</definedName>
    <definedName name="IQ_MEASURED_RESOURCES_CALORIFIC_VALUE_STEAM" hidden="1">"c9776"</definedName>
    <definedName name="IQ_MEASURED_RESOURCES_GRADE_ALUM" hidden="1">"c9223"</definedName>
    <definedName name="IQ_MEASURED_RESOURCES_GRADE_COP" hidden="1">"c9167"</definedName>
    <definedName name="IQ_MEASURED_RESOURCES_GRADE_DIAM" hidden="1">"c9647"</definedName>
    <definedName name="IQ_MEASURED_RESOURCES_GRADE_GOLD" hidden="1">"c9008"</definedName>
    <definedName name="IQ_MEASURED_RESOURCES_GRADE_IRON" hidden="1">"c9382"</definedName>
    <definedName name="IQ_MEASURED_RESOURCES_GRADE_LEAD" hidden="1">"c9435"</definedName>
    <definedName name="IQ_MEASURED_RESOURCES_GRADE_MANG" hidden="1">"c9488"</definedName>
    <definedName name="IQ_MEASURED_RESOURCES_GRADE_MOLYB" hidden="1">"c9700"</definedName>
    <definedName name="IQ_MEASURED_RESOURCES_GRADE_NICK" hidden="1">"c9276"</definedName>
    <definedName name="IQ_MEASURED_RESOURCES_GRADE_PLAT" hidden="1">"c9114"</definedName>
    <definedName name="IQ_MEASURED_RESOURCES_GRADE_SILVER" hidden="1">"c9061"</definedName>
    <definedName name="IQ_MEASURED_RESOURCES_GRADE_TITAN" hidden="1">"c9541"</definedName>
    <definedName name="IQ_MEASURED_RESOURCES_GRADE_URAN" hidden="1">"c9594"</definedName>
    <definedName name="IQ_MEASURED_RESOURCES_GRADE_ZINC" hidden="1">"c9329"</definedName>
    <definedName name="IQ_MEDIAN_NEW_HOME_SALES_APR_FC_UNUSED" hidden="1">"c8460"</definedName>
    <definedName name="IQ_MEDIAN_NEW_HOME_SALES_APR_UNUSED" hidden="1">"c7580"</definedName>
    <definedName name="IQ_MEDIAN_NEW_HOME_SALES_FC_UNUSED" hidden="1">"c7800"</definedName>
    <definedName name="IQ_MEDIAN_NEW_HOME_SALES_POP_FC_UNUSED" hidden="1">"c8020"</definedName>
    <definedName name="IQ_MEDIAN_NEW_HOME_SALES_POP_UNUSED" hidden="1">"c7140"</definedName>
    <definedName name="IQ_MEDIAN_NEW_HOME_SALES_UNUSED" hidden="1">"c6920"</definedName>
    <definedName name="IQ_MEDIAN_NEW_HOME_SALES_YOY_FC_UNUSED" hidden="1">"c8240"</definedName>
    <definedName name="IQ_MEDIAN_NEW_HOME_SALES_YOY_UNUSED" hidden="1">"c7360"</definedName>
    <definedName name="IQ_MEDIAN_TARGET_PRICE" hidden="1">"c1650"</definedName>
    <definedName name="IQ_MEDIAN_TARGET_PRICE_CIQ" hidden="1">"c4658"</definedName>
    <definedName name="IQ_MEDIAN_TARGET_PRICE_REUT" hidden="1">"c5316"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SUPPLE" hidden="1">"c13810"</definedName>
    <definedName name="IQ_MERGER_UTI" hidden="1">"c726"</definedName>
    <definedName name="IQ_MI_RECOV_ATTRIB_RESOURCES_ALUM" hidden="1">"c9244"</definedName>
    <definedName name="IQ_MI_RECOV_ATTRIB_RESOURCES_COAL" hidden="1">"c9818"</definedName>
    <definedName name="IQ_MI_RECOV_ATTRIB_RESOURCES_COP" hidden="1">"c9188"</definedName>
    <definedName name="IQ_MI_RECOV_ATTRIB_RESOURCES_DIAM" hidden="1">"c9668"</definedName>
    <definedName name="IQ_MI_RECOV_ATTRIB_RESOURCES_GOLD" hidden="1">"c9029"</definedName>
    <definedName name="IQ_MI_RECOV_ATTRIB_RESOURCES_IRON" hidden="1">"c9403"</definedName>
    <definedName name="IQ_MI_RECOV_ATTRIB_RESOURCES_LEAD" hidden="1">"c9456"</definedName>
    <definedName name="IQ_MI_RECOV_ATTRIB_RESOURCES_MANG" hidden="1">"c9509"</definedName>
    <definedName name="IQ_MI_RECOV_ATTRIB_RESOURCES_MET_COAL" hidden="1">"c9758"</definedName>
    <definedName name="IQ_MI_RECOV_ATTRIB_RESOURCES_MOLYB" hidden="1">"c9721"</definedName>
    <definedName name="IQ_MI_RECOV_ATTRIB_RESOURCES_NICK" hidden="1">"c9297"</definedName>
    <definedName name="IQ_MI_RECOV_ATTRIB_RESOURCES_PLAT" hidden="1">"c9135"</definedName>
    <definedName name="IQ_MI_RECOV_ATTRIB_RESOURCES_SILVER" hidden="1">"c9082"</definedName>
    <definedName name="IQ_MI_RECOV_ATTRIB_RESOURCES_STEAM" hidden="1">"c9788"</definedName>
    <definedName name="IQ_MI_RECOV_ATTRIB_RESOURCES_TITAN" hidden="1">"c9562"</definedName>
    <definedName name="IQ_MI_RECOV_ATTRIB_RESOURCES_URAN" hidden="1">"c9615"</definedName>
    <definedName name="IQ_MI_RECOV_ATTRIB_RESOURCES_ZINC" hidden="1">"c9350"</definedName>
    <definedName name="IQ_MI_RESOURCES_CALORIFIC_VALUE_COAL" hidden="1">"c9808"</definedName>
    <definedName name="IQ_MI_RESOURCES_CALORIFIC_VALUE_MET_COAL" hidden="1">"c9748"</definedName>
    <definedName name="IQ_MI_RESOURCES_CALORIFIC_VALUE_STEAM" hidden="1">"c9778"</definedName>
    <definedName name="IQ_MINORITY_INT_AVG_ASSETS_FFIEC" hidden="1">"c13367"</definedName>
    <definedName name="IQ_MINORITY_INT_BS_FFIEC" hidden="1">"c12874"</definedName>
    <definedName name="IQ_MINORITY_INT_FFIEC" hidden="1">"c13031"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CIQ" hidden="1">"c4041"</definedName>
    <definedName name="IQ_MKTCAP_TOTAL_REV_FWD_REUT" hidden="1">"c4048"</definedName>
    <definedName name="IQ_MM_ACCOUNT" hidden="1">"c743"</definedName>
    <definedName name="IQ_MM_ACCRETION_EXPENSE" hidden="1">"c9845"</definedName>
    <definedName name="IQ_MM_ARO_BEG" hidden="1">"c9842"</definedName>
    <definedName name="IQ_MM_ARO_TOTAL" hidden="1">"c9850"</definedName>
    <definedName name="IQ_MM_CURRENT_PORT_ARO" hidden="1">"c9851"</definedName>
    <definedName name="IQ_MM_DEVELOPED_ACREAGE" hidden="1">"c9832"</definedName>
    <definedName name="IQ_MM_DEVELOPED_SQ_KMS" hidden="1">"c9831"</definedName>
    <definedName name="IQ_MM_DEVELOPED_SQ_MILES" hidden="1">"c9833"</definedName>
    <definedName name="IQ_MM_EXPLORATION_EXPENDITURE_TOT" hidden="1">"c9840"</definedName>
    <definedName name="IQ_MM_FX_ADJUSTMENT" hidden="1">"c9847"</definedName>
    <definedName name="IQ_MM_LIABILITIES_INCURRED_ACQUIRED" hidden="1">"c9843"</definedName>
    <definedName name="IQ_MM_LIABILITIES_REL_SPIN_OFFS" hidden="1">"c9848"</definedName>
    <definedName name="IQ_MM_LIABILITIES_SETTLED_DISPOSED" hidden="1">"c9844"</definedName>
    <definedName name="IQ_MM_NON_CURRENT_PORT_ARO" hidden="1">"c9852"</definedName>
    <definedName name="IQ_MM_NUMBER_MINES" hidden="1">"c9839"</definedName>
    <definedName name="IQ_MM_OTHER_ADJUSTMENTS_ARO" hidden="1">"c9849"</definedName>
    <definedName name="IQ_MM_REMAINING_MINE_LIFE" hidden="1">"c9838"</definedName>
    <definedName name="IQ_MM_RESOURCES_INCL_EXCL_RESERVES" hidden="1">"c9841"</definedName>
    <definedName name="IQ_MM_REVISIONS_ESTIMATE" hidden="1">"c9846"</definedName>
    <definedName name="IQ_MM_STRIPPING_RATIO" hidden="1">"c9837"</definedName>
    <definedName name="IQ_MM_UNDEVELOPED_ACREAGE" hidden="1">"c9835"</definedName>
    <definedName name="IQ_MM_UNDEVELOPED_SQ_KMS" hidden="1">"c9834"</definedName>
    <definedName name="IQ_MM_UNDEVELOPED_SQ_MILES" hidden="1">"c9836"</definedName>
    <definedName name="IQ_MMDA_SAVINGS_TOT_DEPOSITS_FFIEC" hidden="1">"c13905"</definedName>
    <definedName name="IQ_MONEY_MARKET_ACCOUNTS_COMMERCIAL_BANK_SUBS_FFIEC" hidden="1">"c12947"</definedName>
    <definedName name="IQ_MONEY_MARKET_ACCOUNTS_OTHER_INSTITUTIONS_FFIEC" hidden="1">"c12952"</definedName>
    <definedName name="IQ_MONEY_MARKET_DEPOSIT_ACCOUNTS_FDIC" hidden="1">"c6553"</definedName>
    <definedName name="IQ_MONTH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ASSETS_FFIEC" hidden="1">"c12838"</definedName>
    <definedName name="IQ_MORTGAGE_SERVICING_FDIC" hidden="1">"c6335"</definedName>
    <definedName name="IQ_MTD" hidden="1">800000</definedName>
    <definedName name="IQ_MULTI_RES_PROPERTIES_TRADING_DOM_FFIEC" hidden="1">"c12930"</definedName>
    <definedName name="IQ_MULTIFAM_5_LOANS_TOT_LOANS_FFIEC" hidden="1">"c13869"</definedName>
    <definedName name="IQ_MULTIFAMILY_LOANS_GROSS_LOANS_FFIEC" hidden="1">"c13404"</definedName>
    <definedName name="IQ_MULTIFAMILY_LOANS_RISK_BASED_FFIEC" hidden="1">"c13425"</definedName>
    <definedName name="IQ_MULTIFAMILY_RESIDENTIAL_LOANS_FDIC" hidden="1">"c6311"</definedName>
    <definedName name="IQ_MUNICIPAL_INVEST_SECURITIES_FFIEC" hidden="1">"c13459"</definedName>
    <definedName name="IQ_NAMES_REVISION_DATE_" hidden="1">41449.1240625</definedName>
    <definedName name="IQ_NAPM_BUS_CONDITIONS" hidden="1">"c6921"</definedName>
    <definedName name="IQ_NAPM_BUS_CONDITIONS_APR" hidden="1">"c7581"</definedName>
    <definedName name="IQ_NAPM_BUS_CONDITIONS_APR_FC" hidden="1">"c8461"</definedName>
    <definedName name="IQ_NAPM_BUS_CONDITIONS_FC" hidden="1">"c7801"</definedName>
    <definedName name="IQ_NAPM_BUS_CONDITIONS_POP" hidden="1">"c7141"</definedName>
    <definedName name="IQ_NAPM_BUS_CONDITIONS_POP_FC" hidden="1">"c8021"</definedName>
    <definedName name="IQ_NAPM_BUS_CONDITIONS_YOY" hidden="1">"c7361"</definedName>
    <definedName name="IQ_NAPM_BUS_CONDITIONS_YOY_FC" hidden="1">"c8241"</definedName>
    <definedName name="IQ_NATIVE_COMPANY_NAME" hidden="1">"c13822"</definedName>
    <definedName name="IQ_NCLS_CLOSED_END_1_4_FAM_LOANS_TOT_LOANS_FFIEC" hidden="1">"c13891"</definedName>
    <definedName name="IQ_NCLS_COMM_IND_LOANS_TOT_LOANS_FFIEC" hidden="1">"c13898"</definedName>
    <definedName name="IQ_NCLS_COMM_RE_FARM_LOANS_TOT_LOANS_FFIEC" hidden="1">"c13897"</definedName>
    <definedName name="IQ_NCLS_COMM_RE_NONFARM_NONRES_TOT_LOANS_FFIEC" hidden="1">"c13896"</definedName>
    <definedName name="IQ_NCLS_CONST_LAND_DEV_LOANS_TOT_LOANS_FFIEC" hidden="1">"c13890"</definedName>
    <definedName name="IQ_NCLS_CONSUMER_LOANS_TOT_LOANS_FFIEC" hidden="1">"c13899"</definedName>
    <definedName name="IQ_NCLS_FARM_LOANS_TOT_LOANS_FFIEC" hidden="1">"c13895"</definedName>
    <definedName name="IQ_NCLS_HOME_EQUITY_LOANS_TOT_LOANS_FFIEC" hidden="1">"c13892"</definedName>
    <definedName name="IQ_NCLS_MULTIFAM_5_LOANS_TOT_LOANS_FFIEC" hidden="1">"c13894"</definedName>
    <definedName name="IQ_NCLS_TOT_1_4_FAM_LOANS_TOT_LOANS_FFIEC" hidden="1">"c13893"</definedName>
    <definedName name="IQ_NCLS_TOT_LEASES_TOT_LOANS_FFIEC" hidden="1">"c13900"</definedName>
    <definedName name="IQ_NCLS_TOT_LOANS_TOT_LOANS_FFIEC" hidden="1">"c13901"</definedName>
    <definedName name="IQ_NCOS_CLOSED_END_1_4_FAM_LOANS_TOT_LOANS_FFIEC" hidden="1">"c13879"</definedName>
    <definedName name="IQ_NCOS_COMM_IND_LOANS_TOT_LOANS_FFIEC" hidden="1">"c13886"</definedName>
    <definedName name="IQ_NCOS_COMM_RE_FARM_LOANS_TOT_LOANS_FFIEC" hidden="1">"c13885"</definedName>
    <definedName name="IQ_NCOS_COMM_RE_NONFARM_NONRES_TOT_LOANS_FFIEC" hidden="1">"c13884"</definedName>
    <definedName name="IQ_NCOS_CONST_LAND_DEV_LOANS_TOT_LOANS_FFIEC" hidden="1">"c13878"</definedName>
    <definedName name="IQ_NCOS_CONSUMER_LOANS_TOT_LOANS_FFIEC" hidden="1">"c13887"</definedName>
    <definedName name="IQ_NCOS_FARM_LOANS_TOT_LOANS_FFIEC" hidden="1">"c13883"</definedName>
    <definedName name="IQ_NCOS_HOME_EQUITY_LOANS_TOT_LOANS_FFIEC" hidden="1">"c13880"</definedName>
    <definedName name="IQ_NCOS_MULTIFAM_5_LOANS_TOT_LOANS_FFIEC" hidden="1">"c13882"</definedName>
    <definedName name="IQ_NCOS_TOT_1_4_FAM_LOANS_TOT_LOANS_FFIEC" hidden="1">"c13881"</definedName>
    <definedName name="IQ_NCOS_TOT_LEASES_TOT_LOANS_FFIEC" hidden="1">"c13888"</definedName>
    <definedName name="IQ_NCOS_TOT_LOANS_TOT_LOANS_FFIEC" hidden="1">"c13889"</definedName>
    <definedName name="IQ_NEGATIVE_FAIR_VALUE_DERIVATIVES_BENEFICIARY_FFIEC" hidden="1">"c13124"</definedName>
    <definedName name="IQ_NEGATIVE_FAIR_VALUE_DERIVATIVES_GUARANTOR_FFIEC" hidden="1">"c13117"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EARNED" hidden="1">"c2734"</definedName>
    <definedName name="IQ_NET_FUNDS_PURCHASED_ASSETS_TOT_FFIEC" hidden="1">"c13448"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COME_FDIC" hidden="1">"c6587"</definedName>
    <definedName name="IQ_NET_INCOME_LH_FFIEC" hidden="1">"c13110"</definedName>
    <definedName name="IQ_NET_INCOME_PC_FFIEC" hidden="1">"c13103"</definedName>
    <definedName name="IQ_NET_INCOME_SHE_FFIEC" hidden="1">"c12960"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AFTER_LL_BNK_SUBTOTAL_AP" hidden="1">"c8979"</definedName>
    <definedName name="IQ_NET_INT_INC_BNK" hidden="1">"c764"</definedName>
    <definedName name="IQ_NET_INT_INC_BNK_AP" hidden="1">"c8874"</definedName>
    <definedName name="IQ_NET_INT_INC_BNK_AP_ABS" hidden="1">"c8893"</definedName>
    <definedName name="IQ_NET_INT_INC_BNK_FDIC" hidden="1">"c6570"</definedName>
    <definedName name="IQ_NET_INT_INC_BNK_NAME_AP" hidden="1">"c8912"</definedName>
    <definedName name="IQ_NET_INT_INC_BNK_NAME_AP_ABS" hidden="1">"c8931"</definedName>
    <definedName name="IQ_NET_INT_INC_BNK_SUBTOTAL_AP" hidden="1">"c8978"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INCOME_FFIEC" hidden="1">"c13001"</definedName>
    <definedName name="IQ_NET_INT_INCOME_FTE_FFIEC" hidden="1">"c13036"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CORE_DEPOSITS_FFIEC" hidden="1">"c13341"</definedName>
    <definedName name="IQ_NET_LOANS_DEPOSITS_FFIEC" hidden="1">"c13340"</definedName>
    <definedName name="IQ_NET_LOANS_EQUITY_FFIEC" hidden="1">"c13347"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WS" hidden="1">"c13743"</definedName>
    <definedName name="IQ_NEWS_DATE" hidden="1">"c13746"</definedName>
    <definedName name="IQ_NEWS_SOURCE" hidden="1">"c13745"</definedName>
    <definedName name="IQ_NEWS_TIME" hidden="1">"c13759"</definedName>
    <definedName name="IQ_NEWS_URL" hidden="1">"c13744"</definedName>
    <definedName name="IQ_NEXT_CALL_DATE" hidden="1">"c2198"</definedName>
    <definedName name="IQ_NEXT_CALL_PRICE" hidden="1">"c2199"</definedName>
    <definedName name="IQ_NEXT_EARNINGS_DATE" hidden="1">"c13592"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EXT_YR_PROD_EST_MAX_ALUM" hidden="1">"c9251"</definedName>
    <definedName name="IQ_NEXT_YR_PROD_EST_MAX_CATHODE_COP" hidden="1">"c9198"</definedName>
    <definedName name="IQ_NEXT_YR_PROD_EST_MAX_COP" hidden="1">"c9196"</definedName>
    <definedName name="IQ_NEXT_YR_PROD_EST_MAX_DIAM" hidden="1">"c9675"</definedName>
    <definedName name="IQ_NEXT_YR_PROD_EST_MAX_GOLD" hidden="1">"c9036"</definedName>
    <definedName name="IQ_NEXT_YR_PROD_EST_MAX_IRON" hidden="1">"c9410"</definedName>
    <definedName name="IQ_NEXT_YR_PROD_EST_MAX_LEAD" hidden="1">"c9463"</definedName>
    <definedName name="IQ_NEXT_YR_PROD_EST_MAX_MANG" hidden="1">"c9516"</definedName>
    <definedName name="IQ_NEXT_YR_PROD_EST_MAX_MOLYB" hidden="1">"c9728"</definedName>
    <definedName name="IQ_NEXT_YR_PROD_EST_MAX_NICK" hidden="1">"c9304"</definedName>
    <definedName name="IQ_NEXT_YR_PROD_EST_MAX_PLAT" hidden="1">"c9142"</definedName>
    <definedName name="IQ_NEXT_YR_PROD_EST_MAX_SILVER" hidden="1">"c9089"</definedName>
    <definedName name="IQ_NEXT_YR_PROD_EST_MAX_TITAN" hidden="1">"c9569"</definedName>
    <definedName name="IQ_NEXT_YR_PROD_EST_MAX_URAN" hidden="1">"c9622"</definedName>
    <definedName name="IQ_NEXT_YR_PROD_EST_MAX_ZINC" hidden="1">"c9357"</definedName>
    <definedName name="IQ_NEXT_YR_PROD_EST_MIN_ALUM" hidden="1">"c9250"</definedName>
    <definedName name="IQ_NEXT_YR_PROD_EST_MIN_CATHODE_COP" hidden="1">"c9197"</definedName>
    <definedName name="IQ_NEXT_YR_PROD_EST_MIN_COP" hidden="1">"c9195"</definedName>
    <definedName name="IQ_NEXT_YR_PROD_EST_MIN_DIAM" hidden="1">"c9674"</definedName>
    <definedName name="IQ_NEXT_YR_PROD_EST_MIN_GOLD" hidden="1">"c9035"</definedName>
    <definedName name="IQ_NEXT_YR_PROD_EST_MIN_IRON" hidden="1">"c9409"</definedName>
    <definedName name="IQ_NEXT_YR_PROD_EST_MIN_LEAD" hidden="1">"c9462"</definedName>
    <definedName name="IQ_NEXT_YR_PROD_EST_MIN_MANG" hidden="1">"c9515"</definedName>
    <definedName name="IQ_NEXT_YR_PROD_EST_MIN_MOLYB" hidden="1">"c9727"</definedName>
    <definedName name="IQ_NEXT_YR_PROD_EST_MIN_NICK" hidden="1">"c9303"</definedName>
    <definedName name="IQ_NEXT_YR_PROD_EST_MIN_PLAT" hidden="1">"c9141"</definedName>
    <definedName name="IQ_NEXT_YR_PROD_EST_MIN_SILVER" hidden="1">"c9088"</definedName>
    <definedName name="IQ_NEXT_YR_PROD_EST_MIN_TITAN" hidden="1">"c9568"</definedName>
    <definedName name="IQ_NEXT_YR_PROD_EST_MIN_URAN" hidden="1">"c9621"</definedName>
    <definedName name="IQ_NEXT_YR_PROD_EST_MIN_ZINC" hidden="1">"c9356"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AVAIL_SUBTOTAL_AP" hidden="1">"c8984"</definedName>
    <definedName name="IQ_NI_AVG_ASSETS_FFIEC" hidden="1">"c13370"</definedName>
    <definedName name="IQ_NI_BEFORE_CAPITALIZED" hidden="1">"c792"</definedName>
    <definedName name="IQ_NI_CF" hidden="1">"c793"</definedName>
    <definedName name="IQ_NI_CHARGES_AP" hidden="1">"c8879"</definedName>
    <definedName name="IQ_NI_CHARGES_AP_ABS" hidden="1">"c8898"</definedName>
    <definedName name="IQ_NI_CHARGES_NAME_AP" hidden="1">"c8917"</definedName>
    <definedName name="IQ_NI_CHARGES_NAME_AP_ABS" hidden="1">"c8936"</definedName>
    <definedName name="IQ_NI_FFIEC" hidden="1">"c13034"</definedName>
    <definedName name="IQ_NI_MARGIN" hidden="1">"c794"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SBC_ACT_OR_EST" hidden="1">"c4474"</definedName>
    <definedName name="IQ_NI_SBC_ACT_OR_EST_CIQ" hidden="1">"c5012"</definedName>
    <definedName name="IQ_NI_SBC_GW_ACT_OR_EST" hidden="1">"c4478"</definedName>
    <definedName name="IQ_NI_SBC_GW_ACT_OR_EST_CIQ" hidden="1">"c5016"</definedName>
    <definedName name="IQ_NI_SFAS" hidden="1">"c795"</definedName>
    <definedName name="IQ_NI_SUBTOTAL_AP" hidden="1">"c8983"</definedName>
    <definedName name="IQ_NLA_PCT_LEASED_CONSOL" hidden="1">"c8815"</definedName>
    <definedName name="IQ_NLA_PCT_LEASED_MANAGED" hidden="1">"c8817"</definedName>
    <definedName name="IQ_NLA_PCT_LEASED_OTHER" hidden="1">"c8818"</definedName>
    <definedName name="IQ_NLA_PCT_LEASED_TOTAL" hidden="1">"c8819"</definedName>
    <definedName name="IQ_NLA_PCT_LEASED_UNCONSOL" hidden="1">"c8816"</definedName>
    <definedName name="IQ_NLA_SQ_FT_CONSOL" hidden="1">"c8800"</definedName>
    <definedName name="IQ_NLA_SQ_FT_MANAGED" hidden="1">"c8802"</definedName>
    <definedName name="IQ_NLA_SQ_FT_OTHER" hidden="1">"c8803"</definedName>
    <definedName name="IQ_NLA_SQ_FT_TOTAL" hidden="1">"c8804"</definedName>
    <definedName name="IQ_NLA_SQ_FT_UNCONSOL" hidden="1">"c8801"</definedName>
    <definedName name="IQ_NLA_SQ_METER_CONSOL" hidden="1">"c8805"</definedName>
    <definedName name="IQ_NLA_SQ_METER_MANAGED" hidden="1">"c8807"</definedName>
    <definedName name="IQ_NLA_SQ_METER_OTHER" hidden="1">"c8808"</definedName>
    <definedName name="IQ_NLA_SQ_METER_TOTAL" hidden="1">"c8809"</definedName>
    <definedName name="IQ_NLA_SQ_METER_UNCONSOL" hidden="1">"c8806"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_ALLOW_RECEIVABLES_FFIEC" hidden="1">"c13353"</definedName>
    <definedName name="IQ_NON_ACCRUAL_LOANS" hidden="1">"c796"</definedName>
    <definedName name="IQ_NON_CASH" hidden="1">"c1399"</definedName>
    <definedName name="IQ_NON_CASH_ITEMS" hidden="1">"c797"</definedName>
    <definedName name="IQ_NON_CURRENT_LOANS_FFIEC" hidden="1">"c13860"</definedName>
    <definedName name="IQ_NON_FARM_NONRES_PROPERTIES_TRADING_DOM_FFIEC" hidden="1">"c12931"</definedName>
    <definedName name="IQ_NON_INS_EXP" hidden="1">"c798"</definedName>
    <definedName name="IQ_NON_INS_REV" hidden="1">"c799"</definedName>
    <definedName name="IQ_NON_INT_BAL_OTHER_INSTITUTIONS_FFIEC" hidden="1">"c12950"</definedName>
    <definedName name="IQ_NON_INT_BEAR_CD" hidden="1">"c11750"</definedName>
    <definedName name="IQ_NON_INT_BEARING_DEPOSITS" hidden="1">"c800"</definedName>
    <definedName name="IQ_NON_INT_DEPOSITS_DOM_FFIEC" hidden="1">"c12851"</definedName>
    <definedName name="IQ_NON_INT_DEPOSITS_FOREIGN_FFIEC" hidden="1">"c12854"</definedName>
    <definedName name="IQ_NON_INT_EXP" hidden="1">"c801"</definedName>
    <definedName name="IQ_NON_INT_EXP_BNK_AP" hidden="1">"c8877"</definedName>
    <definedName name="IQ_NON_INT_EXP_BNK_AP_ABS" hidden="1">"c8896"</definedName>
    <definedName name="IQ_NON_INT_EXP_BNK_NAME_AP" hidden="1">"c8915"</definedName>
    <definedName name="IQ_NON_INT_EXP_BNK_NAME_AP_ABS" hidden="1">"c8934"</definedName>
    <definedName name="IQ_NON_INT_EXP_BNK_SUBTOTAL_AP" hidden="1">"c8981"</definedName>
    <definedName name="IQ_NON_INT_EXP_FDIC" hidden="1">"c6579"</definedName>
    <definedName name="IQ_NON_INT_EXPENSE_FFIEC" hidden="1">"c13028"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AVG_ASSETS_FFIEC" hidden="1">"c13359"</definedName>
    <definedName name="IQ_NON_INT_INC_BNK_AP" hidden="1">"c8876"</definedName>
    <definedName name="IQ_NON_INT_INC_BNK_AP_ABS" hidden="1">"c8895"</definedName>
    <definedName name="IQ_NON_INT_INC_BNK_NAME_AP" hidden="1">"c8914"</definedName>
    <definedName name="IQ_NON_INT_INC_BNK_NAME_AP_ABS" hidden="1">"c8933"</definedName>
    <definedName name="IQ_NON_INT_INC_BNK_SUBTOTAL_AP" hidden="1">"c8980"</definedName>
    <definedName name="IQ_NON_INT_INC_FDIC" hidden="1">"c6575"</definedName>
    <definedName name="IQ_NON_INT_INC_OPERATING_INC_FFIEC" hidden="1">"c13382"</definedName>
    <definedName name="IQ_NON_INT_INCOME_FFIEC" hidden="1">"c13017"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ASSETS_FFIEC" hidden="1">"c13859"</definedName>
    <definedName name="IQ_NON_PERFORMING_LOANS" hidden="1">"c827"</definedName>
    <definedName name="IQ_NON_PERFORMING_LOANS_FFIEC" hidden="1">"c13861"</definedName>
    <definedName name="IQ_NON_US_ADDRESS_LEASE_FIN_REC_FFIEC" hidden="1">"c13625"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INCOME_AMORT_CLOSED_END_LOANS_FFIEC" hidden="1">"c13078"</definedName>
    <definedName name="IQ_NONCASH_PENSION_EXP" hidden="1">"c3000"</definedName>
    <definedName name="IQ_NONCORE_ASSETS_TOT_FFIEC" hidden="1">"c13443"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DEF_CAPITAL_GOODS_ORDERS" hidden="1">"c6932"</definedName>
    <definedName name="IQ_NONDEF_CAPITAL_GOODS_ORDERS_APR" hidden="1">"c7592"</definedName>
    <definedName name="IQ_NONDEF_CAPITAL_GOODS_ORDERS_APR_FC" hidden="1">"c8472"</definedName>
    <definedName name="IQ_NONDEF_CAPITAL_GOODS_ORDERS_FC" hidden="1">"c7812"</definedName>
    <definedName name="IQ_NONDEF_CAPITAL_GOODS_ORDERS_POP" hidden="1">"c7152"</definedName>
    <definedName name="IQ_NONDEF_CAPITAL_GOODS_ORDERS_POP_FC" hidden="1">"c8032"</definedName>
    <definedName name="IQ_NONDEF_CAPITAL_GOODS_ORDERS_YOY" hidden="1">"c7372"</definedName>
    <definedName name="IQ_NONDEF_CAPITAL_GOODS_ORDERS_YOY_FC" hidden="1">"c8252"</definedName>
    <definedName name="IQ_NONDEF_CAPITAL_GOODS_SHIPMENTS" hidden="1">"c6933"</definedName>
    <definedName name="IQ_NONDEF_CAPITAL_GOODS_SHIPMENTS_APR" hidden="1">"c7593"</definedName>
    <definedName name="IQ_NONDEF_CAPITAL_GOODS_SHIPMENTS_APR_FC" hidden="1">"c8473"</definedName>
    <definedName name="IQ_NONDEF_CAPITAL_GOODS_SHIPMENTS_FC" hidden="1">"c7813"</definedName>
    <definedName name="IQ_NONDEF_CAPITAL_GOODS_SHIPMENTS_POP" hidden="1">"c7153"</definedName>
    <definedName name="IQ_NONDEF_CAPITAL_GOODS_SHIPMENTS_POP_FC" hidden="1">"c8033"</definedName>
    <definedName name="IQ_NONDEF_CAPITAL_GOODS_SHIPMENTS_YOY" hidden="1">"c7373"</definedName>
    <definedName name="IQ_NONDEF_CAPITAL_GOODS_SHIPMENTS_YOY_FC" hidden="1">"c8253"</definedName>
    <definedName name="IQ_NONDEF_SPENDING_SAAR" hidden="1">"c6934"</definedName>
    <definedName name="IQ_NONDEF_SPENDING_SAAR_APR" hidden="1">"c7594"</definedName>
    <definedName name="IQ_NONDEF_SPENDING_SAAR_APR_FC" hidden="1">"c8474"</definedName>
    <definedName name="IQ_NONDEF_SPENDING_SAAR_FC" hidden="1">"c7814"</definedName>
    <definedName name="IQ_NONDEF_SPENDING_SAAR_POP" hidden="1">"c7154"</definedName>
    <definedName name="IQ_NONDEF_SPENDING_SAAR_POP_FC" hidden="1">"c8034"</definedName>
    <definedName name="IQ_NONDEF_SPENDING_SAAR_YOY" hidden="1">"c7374"</definedName>
    <definedName name="IQ_NONDEF_SPENDING_SAAR_YOY_FC" hidden="1">"c8254"</definedName>
    <definedName name="IQ_NONFARM_EMP_HRS_PCT_CHANGE" hidden="1">"c6935"</definedName>
    <definedName name="IQ_NONFARM_EMP_HRS_PCT_CHANGE_FC" hidden="1">"c7815"</definedName>
    <definedName name="IQ_NONFARM_EMP_HRS_PCT_CHANGE_POP" hidden="1">"c7155"</definedName>
    <definedName name="IQ_NONFARM_EMP_HRS_PCT_CHANGE_POP_FC" hidden="1">"c8035"</definedName>
    <definedName name="IQ_NONFARM_EMP_HRS_PCT_CHANGE_YOY" hidden="1">"c7375"</definedName>
    <definedName name="IQ_NONFARM_EMP_HRS_PCT_CHANGE_YOY_FC" hidden="1">"c8255"</definedName>
    <definedName name="IQ_NONFARM_NONRES_GROSS_LOANS_FFIEC" hidden="1">"c13405"</definedName>
    <definedName name="IQ_NONFARM_NONRES_LL_REC_DOM_FFIEC" hidden="1">"c13626"</definedName>
    <definedName name="IQ_NONFARM_NONRES_RISK_BASED_FFIEC" hidden="1">"c13426"</definedName>
    <definedName name="IQ_NONFARM_OUTPUT_PER_HR" hidden="1">"c6936"</definedName>
    <definedName name="IQ_NONFARM_OUTPUT_PER_HR_APR" hidden="1">"c7596"</definedName>
    <definedName name="IQ_NONFARM_OUTPUT_PER_HR_APR_FC" hidden="1">"c8476"</definedName>
    <definedName name="IQ_NONFARM_OUTPUT_PER_HR_FC" hidden="1">"c7816"</definedName>
    <definedName name="IQ_NONFARM_OUTPUT_PER_HR_POP" hidden="1">"c7156"</definedName>
    <definedName name="IQ_NONFARM_OUTPUT_PER_HR_POP_FC" hidden="1">"c8036"</definedName>
    <definedName name="IQ_NONFARM_OUTPUT_PER_HR_YOY" hidden="1">"c7376"</definedName>
    <definedName name="IQ_NONFARM_OUTPUT_PER_HR_YOY_FC" hidden="1">"c8256"</definedName>
    <definedName name="IQ_NONFARM_PAYROLLS" hidden="1">"c6926"</definedName>
    <definedName name="IQ_NONFARM_PAYROLLS_APR" hidden="1">"c7586"</definedName>
    <definedName name="IQ_NONFARM_PAYROLLS_APR_FC" hidden="1">"c8466"</definedName>
    <definedName name="IQ_NONFARM_PAYROLLS_FC" hidden="1">"c7806"</definedName>
    <definedName name="IQ_NONFARM_PAYROLLS_POP" hidden="1">"c7146"</definedName>
    <definedName name="IQ_NONFARM_PAYROLLS_POP_FC" hidden="1">"c8026"</definedName>
    <definedName name="IQ_NONFARM_PAYROLLS_YOY" hidden="1">"c7366"</definedName>
    <definedName name="IQ_NONFARM_PAYROLLS_YOY_FC" hidden="1">"c8246"</definedName>
    <definedName name="IQ_NONFARM_TOTAL_HR_INDEX" hidden="1">"c6937"</definedName>
    <definedName name="IQ_NONFARM_TOTAL_HR_INDEX_APR" hidden="1">"c7597"</definedName>
    <definedName name="IQ_NONFARM_TOTAL_HR_INDEX_APR_FC" hidden="1">"c8477"</definedName>
    <definedName name="IQ_NONFARM_TOTAL_HR_INDEX_FC" hidden="1">"c7817"</definedName>
    <definedName name="IQ_NONFARM_TOTAL_HR_INDEX_POP" hidden="1">"c7157"</definedName>
    <definedName name="IQ_NONFARM_TOTAL_HR_INDEX_POP_FC" hidden="1">"c8037"</definedName>
    <definedName name="IQ_NONFARM_TOTAL_HR_INDEX_YOY" hidden="1">"c7377"</definedName>
    <definedName name="IQ_NONFARM_TOTAL_HR_INDEX_YOY_FC" hidden="1">"c8257"</definedName>
    <definedName name="IQ_NONFARM_WAGES" hidden="1">"c6938"</definedName>
    <definedName name="IQ_NONFARM_WAGES_APR" hidden="1">"c7598"</definedName>
    <definedName name="IQ_NONFARM_WAGES_APR_FC" hidden="1">"c8478"</definedName>
    <definedName name="IQ_NONFARM_WAGES_FC" hidden="1">"c7818"</definedName>
    <definedName name="IQ_NONFARM_WAGES_INDEX" hidden="1">"c6939"</definedName>
    <definedName name="IQ_NONFARM_WAGES_INDEX_APR" hidden="1">"c7599"</definedName>
    <definedName name="IQ_NONFARM_WAGES_INDEX_APR_FC" hidden="1">"c8479"</definedName>
    <definedName name="IQ_NONFARM_WAGES_INDEX_FC" hidden="1">"c7819"</definedName>
    <definedName name="IQ_NONFARM_WAGES_INDEX_POP" hidden="1">"c7159"</definedName>
    <definedName name="IQ_NONFARM_WAGES_INDEX_POP_FC" hidden="1">"c8039"</definedName>
    <definedName name="IQ_NONFARM_WAGES_INDEX_YOY" hidden="1">"c7379"</definedName>
    <definedName name="IQ_NONFARM_WAGES_INDEX_YOY_FC" hidden="1">"c8259"</definedName>
    <definedName name="IQ_NONFARM_WAGES_POP" hidden="1">"c7158"</definedName>
    <definedName name="IQ_NONFARM_WAGES_POP_FC" hidden="1">"c8038"</definedName>
    <definedName name="IQ_NONFARM_WAGES_YOY" hidden="1">"c7378"</definedName>
    <definedName name="IQ_NONFARM_WAGES_YOY_FC" hidden="1">"c8258"</definedName>
    <definedName name="IQ_NONINTEREST_BEARING_BALANCES_FDIC" hidden="1">"c6394"</definedName>
    <definedName name="IQ_NONINTEREST_BEARING_CASH_FFIEC" hidden="1">"c12774"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QUALIFYING_PREFERRED_T1_FFIEC" hidden="1">"c13134"</definedName>
    <definedName name="IQ_NONRECOURSE_DEBT" hidden="1">"c2550"</definedName>
    <definedName name="IQ_NONRECOURSE_DEBT_PCT" hidden="1">"c2551"</definedName>
    <definedName name="IQ_NONRES_FIXED_INVEST" hidden="1">"c6931"</definedName>
    <definedName name="IQ_NONRES_FIXED_INVEST_APR" hidden="1">"c7591"</definedName>
    <definedName name="IQ_NONRES_FIXED_INVEST_POP" hidden="1">"c7151"</definedName>
    <definedName name="IQ_NONRES_FIXED_INVEST_PRIV_APR_FC_UNUSED" hidden="1">"c8468"</definedName>
    <definedName name="IQ_NONRES_FIXED_INVEST_PRIV_APR_UNUSED" hidden="1">"c7588"</definedName>
    <definedName name="IQ_NONRES_FIXED_INVEST_PRIV_FC_UNUSED" hidden="1">"c7808"</definedName>
    <definedName name="IQ_NONRES_FIXED_INVEST_PRIV_POP_FC_UNUSED" hidden="1">"c8028"</definedName>
    <definedName name="IQ_NONRES_FIXED_INVEST_PRIV_POP_UNUSED" hidden="1">"c7148"</definedName>
    <definedName name="IQ_NONRES_FIXED_INVEST_PRIV_REAL" hidden="1">"c6989"</definedName>
    <definedName name="IQ_NONRES_FIXED_INVEST_PRIV_REAL_APR" hidden="1">"c7649"</definedName>
    <definedName name="IQ_NONRES_FIXED_INVEST_PRIV_REAL_APR_FC" hidden="1">"c8529"</definedName>
    <definedName name="IQ_NONRES_FIXED_INVEST_PRIV_REAL_FC" hidden="1">"c7869"</definedName>
    <definedName name="IQ_NONRES_FIXED_INVEST_PRIV_REAL_POP" hidden="1">"c7209"</definedName>
    <definedName name="IQ_NONRES_FIXED_INVEST_PRIV_REAL_POP_FC" hidden="1">"c8089"</definedName>
    <definedName name="IQ_NONRES_FIXED_INVEST_PRIV_REAL_SAAR" hidden="1">"c6990"</definedName>
    <definedName name="IQ_NONRES_FIXED_INVEST_PRIV_REAL_SAAR_APR" hidden="1">"c7650"</definedName>
    <definedName name="IQ_NONRES_FIXED_INVEST_PRIV_REAL_SAAR_APR_FC" hidden="1">"c8530"</definedName>
    <definedName name="IQ_NONRES_FIXED_INVEST_PRIV_REAL_SAAR_FC" hidden="1">"c7870"</definedName>
    <definedName name="IQ_NONRES_FIXED_INVEST_PRIV_REAL_SAAR_POP" hidden="1">"c7210"</definedName>
    <definedName name="IQ_NONRES_FIXED_INVEST_PRIV_REAL_SAAR_POP_FC" hidden="1">"c8090"</definedName>
    <definedName name="IQ_NONRES_FIXED_INVEST_PRIV_REAL_SAAR_USD_APR_FC" hidden="1">"c11981"</definedName>
    <definedName name="IQ_NONRES_FIXED_INVEST_PRIV_REAL_SAAR_USD_FC" hidden="1">"c11978"</definedName>
    <definedName name="IQ_NONRES_FIXED_INVEST_PRIV_REAL_SAAR_USD_POP_FC" hidden="1">"c11979"</definedName>
    <definedName name="IQ_NONRES_FIXED_INVEST_PRIV_REAL_SAAR_USD_YOY_FC" hidden="1">"c11980"</definedName>
    <definedName name="IQ_NONRES_FIXED_INVEST_PRIV_REAL_SAAR_YOY" hidden="1">"c7430"</definedName>
    <definedName name="IQ_NONRES_FIXED_INVEST_PRIV_REAL_SAAR_YOY_FC" hidden="1">"c8310"</definedName>
    <definedName name="IQ_NONRES_FIXED_INVEST_PRIV_REAL_USD_APR_FC" hidden="1">"c11977"</definedName>
    <definedName name="IQ_NONRES_FIXED_INVEST_PRIV_REAL_USD_FC" hidden="1">"c11974"</definedName>
    <definedName name="IQ_NONRES_FIXED_INVEST_PRIV_REAL_USD_POP_FC" hidden="1">"c11975"</definedName>
    <definedName name="IQ_NONRES_FIXED_INVEST_PRIV_REAL_USD_YOY_FC" hidden="1">"c11976"</definedName>
    <definedName name="IQ_NONRES_FIXED_INVEST_PRIV_REAL_YOY" hidden="1">"c7429"</definedName>
    <definedName name="IQ_NONRES_FIXED_INVEST_PRIV_REAL_YOY_FC" hidden="1">"c8309"</definedName>
    <definedName name="IQ_NONRES_FIXED_INVEST_PRIV_SAAR" hidden="1">"c6929"</definedName>
    <definedName name="IQ_NONRES_FIXED_INVEST_PRIV_SAAR_APR" hidden="1">"c7589"</definedName>
    <definedName name="IQ_NONRES_FIXED_INVEST_PRIV_SAAR_APR_FC" hidden="1">"c8469"</definedName>
    <definedName name="IQ_NONRES_FIXED_INVEST_PRIV_SAAR_FC" hidden="1">"c7809"</definedName>
    <definedName name="IQ_NONRES_FIXED_INVEST_PRIV_SAAR_POP" hidden="1">"c7149"</definedName>
    <definedName name="IQ_NONRES_FIXED_INVEST_PRIV_SAAR_POP_FC" hidden="1">"c8029"</definedName>
    <definedName name="IQ_NONRES_FIXED_INVEST_PRIV_SAAR_USD_APR_FC" hidden="1">"c11877"</definedName>
    <definedName name="IQ_NONRES_FIXED_INVEST_PRIV_SAAR_USD_FC" hidden="1">"c11874"</definedName>
    <definedName name="IQ_NONRES_FIXED_INVEST_PRIV_SAAR_USD_POP_FC" hidden="1">"c11875"</definedName>
    <definedName name="IQ_NONRES_FIXED_INVEST_PRIV_SAAR_USD_YOY_FC" hidden="1">"c11876"</definedName>
    <definedName name="IQ_NONRES_FIXED_INVEST_PRIV_SAAR_YOY" hidden="1">"c7369"</definedName>
    <definedName name="IQ_NONRES_FIXED_INVEST_PRIV_SAAR_YOY_FC" hidden="1">"c8249"</definedName>
    <definedName name="IQ_NONRES_FIXED_INVEST_PRIV_UNUSED" hidden="1">"c6928"</definedName>
    <definedName name="IQ_NONRES_FIXED_INVEST_PRIV_USD_APR_FC" hidden="1">"c11873"</definedName>
    <definedName name="IQ_NONRES_FIXED_INVEST_PRIV_USD_FC" hidden="1">"c11870"</definedName>
    <definedName name="IQ_NONRES_FIXED_INVEST_PRIV_USD_POP_FC" hidden="1">"c11871"</definedName>
    <definedName name="IQ_NONRES_FIXED_INVEST_PRIV_USD_YOY_FC" hidden="1">"c11872"</definedName>
    <definedName name="IQ_NONRES_FIXED_INVEST_PRIV_YOY_FC_UNUSED" hidden="1">"c8248"</definedName>
    <definedName name="IQ_NONRES_FIXED_INVEST_PRIV_YOY_UNUSED" hidden="1">"c7368"</definedName>
    <definedName name="IQ_NONRES_FIXED_INVEST_REAL" hidden="1">"c6993"</definedName>
    <definedName name="IQ_NONRES_FIXED_INVEST_REAL_APR" hidden="1">"c7653"</definedName>
    <definedName name="IQ_NONRES_FIXED_INVEST_REAL_POP" hidden="1">"c7213"</definedName>
    <definedName name="IQ_NONRES_FIXED_INVEST_REAL_SAAR" hidden="1">"c6987"</definedName>
    <definedName name="IQ_NONRES_FIXED_INVEST_REAL_SAAR_APR" hidden="1">"c7647"</definedName>
    <definedName name="IQ_NONRES_FIXED_INVEST_REAL_SAAR_APR_FC" hidden="1">"c8527"</definedName>
    <definedName name="IQ_NONRES_FIXED_INVEST_REAL_SAAR_FC" hidden="1">"c7867"</definedName>
    <definedName name="IQ_NONRES_FIXED_INVEST_REAL_SAAR_POP" hidden="1">"c7207"</definedName>
    <definedName name="IQ_NONRES_FIXED_INVEST_REAL_SAAR_POP_FC" hidden="1">"c8087"</definedName>
    <definedName name="IQ_NONRES_FIXED_INVEST_REAL_SAAR_YOY" hidden="1">"c7427"</definedName>
    <definedName name="IQ_NONRES_FIXED_INVEST_REAL_SAAR_YOY_FC" hidden="1">"c8307"</definedName>
    <definedName name="IQ_NONRES_FIXED_INVEST_REAL_USD_APR_FC" hidden="1">"c11973"</definedName>
    <definedName name="IQ_NONRES_FIXED_INVEST_REAL_USD_FC" hidden="1">"c11970"</definedName>
    <definedName name="IQ_NONRES_FIXED_INVEST_REAL_USD_POP_FC" hidden="1">"c11971"</definedName>
    <definedName name="IQ_NONRES_FIXED_INVEST_REAL_USD_YOY_FC" hidden="1">"c11972"</definedName>
    <definedName name="IQ_NONRES_FIXED_INVEST_REAL_YOY" hidden="1">"c7433"</definedName>
    <definedName name="IQ_NONRES_FIXED_INVEST_STRUCT" hidden="1">"c6930"</definedName>
    <definedName name="IQ_NONRES_FIXED_INVEST_STRUCT_APR" hidden="1">"c7590"</definedName>
    <definedName name="IQ_NONRES_FIXED_INVEST_STRUCT_APR_FC" hidden="1">"c8470"</definedName>
    <definedName name="IQ_NONRES_FIXED_INVEST_STRUCT_FC" hidden="1">"c7810"</definedName>
    <definedName name="IQ_NONRES_FIXED_INVEST_STRUCT_POP" hidden="1">"c7150"</definedName>
    <definedName name="IQ_NONRES_FIXED_INVEST_STRUCT_POP_FC" hidden="1">"c8030"</definedName>
    <definedName name="IQ_NONRES_FIXED_INVEST_STRUCT_REAL" hidden="1">"c6992"</definedName>
    <definedName name="IQ_NONRES_FIXED_INVEST_STRUCT_REAL_APR" hidden="1">"c7652"</definedName>
    <definedName name="IQ_NONRES_FIXED_INVEST_STRUCT_REAL_APR_FC" hidden="1">"c8532"</definedName>
    <definedName name="IQ_NONRES_FIXED_INVEST_STRUCT_REAL_FC" hidden="1">"c7872"</definedName>
    <definedName name="IQ_NONRES_FIXED_INVEST_STRUCT_REAL_POP" hidden="1">"c7212"</definedName>
    <definedName name="IQ_NONRES_FIXED_INVEST_STRUCT_REAL_POP_FC" hidden="1">"c8092"</definedName>
    <definedName name="IQ_NONRES_FIXED_INVEST_STRUCT_REAL_SAAR" hidden="1">"c6991"</definedName>
    <definedName name="IQ_NONRES_FIXED_INVEST_STRUCT_REAL_SAAR_APR" hidden="1">"c7651"</definedName>
    <definedName name="IQ_NONRES_FIXED_INVEST_STRUCT_REAL_SAAR_APR_FC" hidden="1">"c8531"</definedName>
    <definedName name="IQ_NONRES_FIXED_INVEST_STRUCT_REAL_SAAR_FC" hidden="1">"c7871"</definedName>
    <definedName name="IQ_NONRES_FIXED_INVEST_STRUCT_REAL_SAAR_POP" hidden="1">"c7211"</definedName>
    <definedName name="IQ_NONRES_FIXED_INVEST_STRUCT_REAL_SAAR_POP_FC" hidden="1">"c8091"</definedName>
    <definedName name="IQ_NONRES_FIXED_INVEST_STRUCT_REAL_SAAR_YOY" hidden="1">"c7431"</definedName>
    <definedName name="IQ_NONRES_FIXED_INVEST_STRUCT_REAL_SAAR_YOY_FC" hidden="1">"c8311"</definedName>
    <definedName name="IQ_NONRES_FIXED_INVEST_STRUCT_REAL_USD_APR_FC" hidden="1">"c11985"</definedName>
    <definedName name="IQ_NONRES_FIXED_INVEST_STRUCT_REAL_USD_FC" hidden="1">"c11982"</definedName>
    <definedName name="IQ_NONRES_FIXED_INVEST_STRUCT_REAL_USD_POP_FC" hidden="1">"c11983"</definedName>
    <definedName name="IQ_NONRES_FIXED_INVEST_STRUCT_REAL_USD_YOY_FC" hidden="1">"c11984"</definedName>
    <definedName name="IQ_NONRES_FIXED_INVEST_STRUCT_REAL_YOY" hidden="1">"c7432"</definedName>
    <definedName name="IQ_NONRES_FIXED_INVEST_STRUCT_REAL_YOY_FC" hidden="1">"c8312"</definedName>
    <definedName name="IQ_NONRES_FIXED_INVEST_STRUCT_USD_APR_FC" hidden="1">"c11881"</definedName>
    <definedName name="IQ_NONRES_FIXED_INVEST_STRUCT_USD_FC" hidden="1">"c11878"</definedName>
    <definedName name="IQ_NONRES_FIXED_INVEST_STRUCT_USD_POP_FC" hidden="1">"c11879"</definedName>
    <definedName name="IQ_NONRES_FIXED_INVEST_STRUCT_USD_YOY_FC" hidden="1">"c11880"</definedName>
    <definedName name="IQ_NONRES_FIXED_INVEST_STRUCT_YOY" hidden="1">"c7370"</definedName>
    <definedName name="IQ_NONRES_FIXED_INVEST_STRUCT_YOY_FC" hidden="1">"c8250"</definedName>
    <definedName name="IQ_NONRES_FIXED_INVEST_USD_APR_FC" hidden="1">"c11869"</definedName>
    <definedName name="IQ_NONRES_FIXED_INVEST_USD_FC" hidden="1">"c11866"</definedName>
    <definedName name="IQ_NONRES_FIXED_INVEST_USD_POP_FC" hidden="1">"c11867"</definedName>
    <definedName name="IQ_NONRES_FIXED_INVEST_USD_YOY_FC" hidden="1">"c11868"</definedName>
    <definedName name="IQ_NONRES_FIXED_INVEST_YOY" hidden="1">"c7371"</definedName>
    <definedName name="IQ_NONTRADING_SECURITIES_FAIR_VALUE_TOT_FFIEC" hidden="1">"c13211"</definedName>
    <definedName name="IQ_NONTRADING_SECURITIES_LEVEL_1_FFIEC" hidden="1">"c13219"</definedName>
    <definedName name="IQ_NONTRADING_SECURITIES_LEVEL_2_FFIEC" hidden="1">"c13227"</definedName>
    <definedName name="IQ_NONTRADING_SECURITIES_LEVEL_3_FFIEC" hidden="1">"c13235"</definedName>
    <definedName name="IQ_NONTRANSACTION_ACCOUNTS_FDIC" hidden="1">"c6552"</definedName>
    <definedName name="IQ_NONUTIL_REV" hidden="1">"c2089"</definedName>
    <definedName name="IQ_NORM_EPS_ACT_OR_EST" hidden="1">"c2249"</definedName>
    <definedName name="IQ_NORM_EPS_ACT_OR_EST_CIQ" hidden="1">"c5069"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AMT_DERIVATIVES_BENEFICIARY_FFIEC" hidden="1">"c13118"</definedName>
    <definedName name="IQ_NOTIONAL_AMT_DERIVATIVES_GUARANTOR_FFIEC" hidden="1">"c13111"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OW_ATS_ACCOUNTS_COMMERCIAL_BANK_SUBS_FFIEC" hidden="1">"c12946"</definedName>
    <definedName name="IQ_NOW_ATS_ACCOUNTS_OTHER_INSTITUTIONS_FFIEC" hidden="1">"c12951"</definedName>
    <definedName name="IQ_NOW_OTHER_TRANS_ACCTS_TOT_DEPOSITS_FFIEC" hidden="1">"c13903"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_CONTRIBUTORS" hidden="1">"c13739"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MINES_ALUM" hidden="1">"c9248"</definedName>
    <definedName name="IQ_NUMBER_MINES_COAL" hidden="1">"c9822"</definedName>
    <definedName name="IQ_NUMBER_MINES_COP" hidden="1">"c9193"</definedName>
    <definedName name="IQ_NUMBER_MINES_DIAM" hidden="1">"c9672"</definedName>
    <definedName name="IQ_NUMBER_MINES_GOLD" hidden="1">"c9033"</definedName>
    <definedName name="IQ_NUMBER_MINES_IRON" hidden="1">"c9407"</definedName>
    <definedName name="IQ_NUMBER_MINES_LEAD" hidden="1">"c9460"</definedName>
    <definedName name="IQ_NUMBER_MINES_MANG" hidden="1">"c9513"</definedName>
    <definedName name="IQ_NUMBER_MINES_MOLYB" hidden="1">"c9725"</definedName>
    <definedName name="IQ_NUMBER_MINES_NICK" hidden="1">"c9301"</definedName>
    <definedName name="IQ_NUMBER_MINES_PLAT" hidden="1">"c9139"</definedName>
    <definedName name="IQ_NUMBER_MINES_SILVER" hidden="1">"c9086"</definedName>
    <definedName name="IQ_NUMBER_MINES_TITAN" hidden="1">"c9566"</definedName>
    <definedName name="IQ_NUMBER_MINES_URAN" hidden="1">"c9619"</definedName>
    <definedName name="IQ_NUMBER_MINES_ZINC" hidden="1">"c9354"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ANCY_CONSOL" hidden="1">"c8840"</definedName>
    <definedName name="IQ_OCCUPANCY_EXP_AVG_ASSETS_FFIEC" hidden="1">"c13372"</definedName>
    <definedName name="IQ_OCCUPANCY_EXP_OPERATING_INC_FFIEC" hidden="1">"c13380"</definedName>
    <definedName name="IQ_OCCUPANCY_MANAGED" hidden="1">"c8842"</definedName>
    <definedName name="IQ_OCCUPANCY_OTHER" hidden="1">"c8843"</definedName>
    <definedName name="IQ_OCCUPANCY_SAME_PROP" hidden="1">"c8845"</definedName>
    <definedName name="IQ_OCCUPANCY_TOTAL" hidden="1">"c8844"</definedName>
    <definedName name="IQ_OCCUPANCY_UNCONSOL" hidden="1">"c8841"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GAS_EQUIV_PRODUCTION_MMCFE" hidden="1">"c10061"</definedName>
    <definedName name="IQ_OG_AVG_DAILY_OIL_EQUIV_PRODUCTION_KBOE" hidden="1">"c10060"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PRODUCTION_GAS_MMCM" hidden="1">"c10059"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AVG_GAS_PRICE_CBM_HEDGED" hidden="1">"c10054"</definedName>
    <definedName name="IQ_OG_AVG_GAS_PRICE_CBM_UNHEDGED" hidden="1">"c10055"</definedName>
    <definedName name="IQ_OG_AVG_PRODUCTION_COST_BBL" hidden="1">"c10062"</definedName>
    <definedName name="IQ_OG_AVG_PRODUCTION_COST_BOE" hidden="1">"c10064"</definedName>
    <definedName name="IQ_OG_AVG_PRODUCTION_COST_MCF" hidden="1">"c10063"</definedName>
    <definedName name="IQ_OG_AVG_PRODUCTION_COST_MCFE" hidden="1">"c10065"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AILY_PRDUCTION_GROWTH_GAS" hidden="1">"c12732"</definedName>
    <definedName name="IQ_OG_DAILY_PRDUCTION_GROWTH_GAS_EQUIVALENT" hidden="1">"c12733"</definedName>
    <definedName name="IQ_OG_DAILY_PRDUCTION_GROWTH_NGL" hidden="1">"c12734"</definedName>
    <definedName name="IQ_OG_DAILY_PRDUCTION_GROWTH_OIL" hidden="1">"c12735"</definedName>
    <definedName name="IQ_OG_DAILY_PRDUCTION_GROWTH_OIL_EQUIVALENT" hidden="1">"c12736"</definedName>
    <definedName name="IQ_OG_DAILY_PRODUCTION_GROWTH_GAS" hidden="1">"c10073"</definedName>
    <definedName name="IQ_OG_DAILY_PRODUCTION_GROWTH_GAS_EQUIVALENT" hidden="1">"c10076"</definedName>
    <definedName name="IQ_OG_DAILY_PRODUCTION_GROWTH_NGL" hidden="1">"c10074"</definedName>
    <definedName name="IQ_OG_DAILY_PRODUCTION_GROWTH_OIL" hidden="1">"c10072"</definedName>
    <definedName name="IQ_OG_DAILY_PRODUCTION_GROWTH_OIL_EQUIVALENT" hidden="1">"c10075"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GAS_BCM" hidden="1">"c10045"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AFFILIATES_RESERVES_GAS_BCM" hidden="1">"c10047"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PLORATION_DEVELOPMENT_COST" hidden="1">"c10081"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GROSS_DEVELOPED_AREA_SQ_KM" hidden="1">"c10079"</definedName>
    <definedName name="IQ_OG_GROSS_DEVELOPMENT_DRY_WELLS_DRILLED" hidden="1">"c10098"</definedName>
    <definedName name="IQ_OG_GROSS_DEVELOPMENT_PRODUCTIVE_WELLS_DRILLED" hidden="1">"c10097"</definedName>
    <definedName name="IQ_OG_GROSS_DEVELOPMENT_TOTAL_WELLS_DRILLED" hidden="1">"c10099"</definedName>
    <definedName name="IQ_OG_GROSS_EXPLORATORY_DRY_WELLS_DRILLED" hidden="1">"c10095"</definedName>
    <definedName name="IQ_OG_GROSS_EXPLORATORY_PRODUCTIVE_WELLS_DRILLED" hidden="1">"c10094"</definedName>
    <definedName name="IQ_OG_GROSS_EXPLORATORY_TOTAL_WELLS_DRILLED" hidden="1">"c10096"</definedName>
    <definedName name="IQ_OG_GROSS_OPERATED_WELLS" hidden="1">"c10092"</definedName>
    <definedName name="IQ_OG_GROSS_PRODUCTIVE_WELLS_GAS" hidden="1">"c10087"</definedName>
    <definedName name="IQ_OG_GROSS_PRODUCTIVE_WELLS_OIL" hidden="1">"c10086"</definedName>
    <definedName name="IQ_OG_GROSS_PRODUCTIVE_WELLS_TOTAL" hidden="1">"c10088"</definedName>
    <definedName name="IQ_OG_GROSS_TOTAL_WELLS_DRILLED" hidden="1">"c10100"</definedName>
    <definedName name="IQ_OG_GROSS_UNDEVELOPED_AREA_SQ_KM" hidden="1">"c10077"</definedName>
    <definedName name="IQ_OG_GROSS_WELLS_DRILLING" hidden="1">"c10108"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DEVELOPED_AREA_SQ_KM" hidden="1">"c10080"</definedName>
    <definedName name="IQ_OG_NET_DEVELOPMENT_DRY_WELLS_DRILLED" hidden="1">"c10105"</definedName>
    <definedName name="IQ_OG_NET_DEVELOPMENT_PRODUCTIVE_WELLS_DRILLED" hidden="1">"c10104"</definedName>
    <definedName name="IQ_OG_NET_DEVELOPMENT_TOTAL_WELLS_DRILLED" hidden="1">"c10106"</definedName>
    <definedName name="IQ_OG_NET_EXPLORATORY_DRY_WELLS_DRILLED" hidden="1">"c10102"</definedName>
    <definedName name="IQ_OG_NET_EXPLORATORY_PRODUCTIVE_WELLS_DRILLED" hidden="1">"c10101"</definedName>
    <definedName name="IQ_OG_NET_EXPLORATORY_TOTAL_WELLS_DRILLED" hidden="1">"c10103"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NET_OPERATED_WELLS" hidden="1">"c10093"</definedName>
    <definedName name="IQ_OG_NET_PRODUCTIVE_WELLS_GAS" hidden="1">"c10090"</definedName>
    <definedName name="IQ_OG_NET_PRODUCTIVE_WELLS_OIL" hidden="1">"c10089"</definedName>
    <definedName name="IQ_OG_NET_PRODUCTIVE_WELLS_TOTAL" hidden="1">"c10091"</definedName>
    <definedName name="IQ_OG_NET_TOTAL_WELLS_DRILLED" hidden="1">"c10107"</definedName>
    <definedName name="IQ_OG_NET_UNDEVELOPED_AREA_SQ_KM" hidden="1">"c10078"</definedName>
    <definedName name="IQ_OG_NET_WELLS_DRILLING" hidden="1">"c10109"</definedName>
    <definedName name="IQ_OG_NUMBER_WELLS_NEW" hidden="1">"c10085"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DUCTION_GROWTH_GAS" hidden="1">"c12737"</definedName>
    <definedName name="IQ_OG_PRDUCTION_GROWTH_GAS_EQUIVALENT" hidden="1">"c12738"</definedName>
    <definedName name="IQ_OG_PRDUCTION_GROWTH_NGL" hidden="1">"c12739"</definedName>
    <definedName name="IQ_OG_PRDUCTION_GROWTH_OIL" hidden="1">"c12740"</definedName>
    <definedName name="IQ_OG_PRDUCTION_GROWTH_OIL_EQUIVALENT" hidden="1">"c12741"</definedName>
    <definedName name="IQ_OG_PRDUCTION_GROWTH_TOAL" hidden="1">"c12742"</definedName>
    <definedName name="IQ_OG_PRODUCTION_GAS" hidden="1">"c2047"</definedName>
    <definedName name="IQ_OG_PRODUCTION_GROWTH_GAS" hidden="1">"c10067"</definedName>
    <definedName name="IQ_OG_PRODUCTION_GROWTH_GAS_EQUIVALENT" hidden="1">"c10070"</definedName>
    <definedName name="IQ_OG_PRODUCTION_GROWTH_NGL" hidden="1">"c10068"</definedName>
    <definedName name="IQ_OG_PRODUCTION_GROWTH_OIL" hidden="1">"c10066"</definedName>
    <definedName name="IQ_OG_PRODUCTION_GROWTH_OIL_EQUIVALENT" hidden="1">"c10069"</definedName>
    <definedName name="IQ_OG_PRODUCTION_GROWTH_TOTAL" hidden="1">"c10071"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RIGS_NON_OPERATED" hidden="1">"c10083"</definedName>
    <definedName name="IQ_OG_RIGS_OPERATED" hidden="1">"c10082"</definedName>
    <definedName name="IQ_OG_RIGS_TOTAL" hidden="1">"c10084"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EQUIV_PRODUCTION_BCFE" hidden="1">"c10058"</definedName>
    <definedName name="IQ_OG_TOTAL_GAS_PRODUCTION" hidden="1">"c2060"</definedName>
    <definedName name="IQ_OG_TOTAL_LIQUID_GAS_PRODUCTION" hidden="1">"c2235"</definedName>
    <definedName name="IQ_OG_TOTAL_OIL_EQUIV_PRODUCTION_MMBOE" hidden="1">"c10057"</definedName>
    <definedName name="IQ_OG_TOTAL_OIL_PRODUCTION" hidden="1">"c2059"</definedName>
    <definedName name="IQ_OG_TOTAL_POSSIBLE_RESERVES_GAS_BCF" hidden="1">"c10050"</definedName>
    <definedName name="IQ_OG_TOTAL_POSSIBLE_RESERVES_GAS_BCM" hidden="1">"c10051"</definedName>
    <definedName name="IQ_OG_TOTAL_POSSIBLE_RESERVES_OIL_MMBBLS" hidden="1">"c10053"</definedName>
    <definedName name="IQ_OG_TOTAL_PROBABLE_RESERVES_GAS_BCF" hidden="1">"c10048"</definedName>
    <definedName name="IQ_OG_TOTAL_PROBABLE_RESERVES_GAS_BCM" hidden="1">"c10049"</definedName>
    <definedName name="IQ_OG_TOTAL_PROBABLE_RESERVES_OIL_MMBBLS" hidden="1">"c10052"</definedName>
    <definedName name="IQ_OG_TOTAL_PRODUCTION_GAS_BCM" hidden="1">"c10056"</definedName>
    <definedName name="IQ_OG_TOTAL_PROVED_RESERVES_GAS_BCM" hidden="1">"c10046"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GAS_BCM" hidden="1">"c10044"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" hidden="1">"c6240"</definedName>
    <definedName name="IQ_OPER_INC_REIT" hidden="1">"c853"</definedName>
    <definedName name="IQ_OPER_INC_UTI" hidden="1">"c854"</definedName>
    <definedName name="IQ_OPERATING_EXP_AVG_ASSETS_FFIEC" hidden="1">"c13373"</definedName>
    <definedName name="IQ_OPERATING_INC_AVG_ASSETS_FFIEC" hidden="1">"c13368"</definedName>
    <definedName name="IQ_OPERATING_INC_TE_AVG_ASSETS_FFIEC" hidden="1">"c13360"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FIEC" hidden="1">"c12831"</definedName>
    <definedName name="IQ_OREO_FOREIGN_FDIC" hidden="1">"c6460"</definedName>
    <definedName name="IQ_OREO_MULTI_FAMILY_RESIDENTIAL_FDIC" hidden="1">"c6455"</definedName>
    <definedName name="IQ_OREO_OTHER_FFIEC" hidden="1">"c12833"</definedName>
    <definedName name="IQ_OTHER_ADDITIONS_T1_FFIEC" hidden="1">"c13142"</definedName>
    <definedName name="IQ_OTHER_ADDITIONS_T2_FFIEC" hidden="1">"c13148"</definedName>
    <definedName name="IQ_OTHER_ADJUST_GROSS_LOANS" hidden="1">"c859"</definedName>
    <definedName name="IQ_OTHER_ADJUSTMENTS_COVERED" hidden="1">"c9961"</definedName>
    <definedName name="IQ_OTHER_ADJUSTMENTS_FFIEC" hidden="1">"c12972"</definedName>
    <definedName name="IQ_OTHER_ADJUSTMENTS_GROUP" hidden="1">"c9947"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FIEC" hidden="1">"c12848"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TOTAL_FFIEC" hidden="1">"c12841"</definedName>
    <definedName name="IQ_OTHER_ASSETS_UTI" hidden="1">"c866"</definedName>
    <definedName name="IQ_OTHER_BEARING_LIAB" hidden="1">"c1608"</definedName>
    <definedName name="IQ_OTHER_BEDS" hidden="1">"c8784"</definedName>
    <definedName name="IQ_OTHER_BENEFITS_OBLIGATION" hidden="1">"c867"</definedName>
    <definedName name="IQ_OTHER_BORROWED_FUNDS_FDIC" hidden="1">"c6345"</definedName>
    <definedName name="IQ_OTHER_BORROWED_MONEY_FFIEC" hidden="1">"c12862"</definedName>
    <definedName name="IQ_OTHER_BORROWED_MONEY_LT_FFIEC" hidden="1">"c12865"</definedName>
    <definedName name="IQ_OTHER_BORROWED_MONEY_ST_FFIEC" hidden="1">"c12864"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OMPREHENSIVE_INCOME_FFIEC" hidden="1">"c12970"</definedName>
    <definedName name="IQ_OTHER_CONSTRUCTION_GROSS_LOANS_FFIEC" hidden="1">"c13403"</definedName>
    <definedName name="IQ_OTHER_CONSTRUCTION_LOANS_DUE_30_89_FFIEC" hidden="1">"c13258"</definedName>
    <definedName name="IQ_OTHER_CONSTRUCTION_LOANS_DUE_90_FFIEC" hidden="1">"c13286"</definedName>
    <definedName name="IQ_OTHER_CONSTRUCTION_LOANS_NON_ACCRUAL_FFIEC" hidden="1">"c13312"</definedName>
    <definedName name="IQ_OTHER_CONSTRUCTION_LOANS_UNUSED_FFIEC" hidden="1">"c13245"</definedName>
    <definedName name="IQ_OTHER_CONSTRUCTION_RISK_BASED_FFIEC" hidden="1">"c13424"</definedName>
    <definedName name="IQ_OTHER_CONSUMER_LL_REC_FFIEC" hidden="1">"c12891"</definedName>
    <definedName name="IQ_OTHER_CONSUMER_LOANS_FFIEC" hidden="1">"c12824"</definedName>
    <definedName name="IQ_OTHER_CONSUMER_LOANS_TRADING_DOM_FFIEC" hidden="1">"c12935"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BT_SEC_DOM_AVAIL_SALE_FFIEC" hidden="1">"c12803"</definedName>
    <definedName name="IQ_OTHER_DEBT_SEC_FOREIGN_AVAIL_SALE_FFIEC" hidden="1">"c12804"</definedName>
    <definedName name="IQ_OTHER_DEBT_SEC_INVEST_SECURITIES_FFIEC" hidden="1">"c13462"</definedName>
    <definedName name="IQ_OTHER_DEBT_SEC_TRADING_DOM_FFIEC" hidden="1">"c12924"</definedName>
    <definedName name="IQ_OTHER_DEBT_SEC_TRADING_FFIEC" hidden="1">"c12819"</definedName>
    <definedName name="IQ_OTHER_DEBT_SECURITIES_DOM_FFIEC" hidden="1">"c12789"</definedName>
    <definedName name="IQ_OTHER_DEBT_SECURITIES_FOREIGN_FFIEC" hidden="1">"c12790"</definedName>
    <definedName name="IQ_OTHER_DEDUCTIONS_LEVERAGE_RATIO_FFIEC" hidden="1">"c13158"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EPOSITS_FFIEC" hidden="1">"c12994"</definedName>
    <definedName name="IQ_OTHER_DERIVATIVES_BENEFICIARY_FFIEC" hidden="1">"c13122"</definedName>
    <definedName name="IQ_OTHER_DERIVATIVES_GUARANTOR_FFIEC" hidden="1">"c13115"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CAPITAL_COMPS_FFIEC" hidden="1">"c12880"</definedName>
    <definedName name="IQ_OTHER_EQUITY_FFIEC" hidden="1">"c12879"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EXP_OPERATING_INC_FFIEC" hidden="1">"c13381"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FOREIGN_LOANS_FOREIGN_FFIEC" hidden="1">"c13482"</definedName>
    <definedName name="IQ_OTHER_INSURANCE_FEES_FDIC" hidden="1">"c6672"</definedName>
    <definedName name="IQ_OTHER_INSURANCE_PREMIUMS_FFIEC" hidden="1">"c13071"</definedName>
    <definedName name="IQ_OTHER_INT_EXPENSE_FFIEC" hidden="1">"c12999"</definedName>
    <definedName name="IQ_OTHER_INT_INCOME_FFIEC" hidden="1">"c12988"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ASSETS_FFIEC" hidden="1">"c12837"</definedName>
    <definedName name="IQ_OTHER_INTANGIBLE_ASSETS_TOT_FFIEC" hidden="1">"c12840"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EASES_DUE_30_89_FFIEC" hidden="1">"c13278"</definedName>
    <definedName name="IQ_OTHER_LEASES_DUE_90_FFIEC" hidden="1">"c13304"</definedName>
    <definedName name="IQ_OTHER_LEASES_LL_REC_FFIEC" hidden="1">"c12896"</definedName>
    <definedName name="IQ_OTHER_LEASES_NON_ACCRUAL_FFIEC" hidden="1">"c13330"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IABILITIES_FFIEC" hidden="1">"c12872"</definedName>
    <definedName name="IQ_OTHER_LIABILITIES_TOTAL_FFIEC" hidden="1">"c12869"</definedName>
    <definedName name="IQ_OTHER_LL_REC_FFIEC" hidden="1">"c12894"</definedName>
    <definedName name="IQ_OTHER_LOANS" hidden="1">"c945"</definedName>
    <definedName name="IQ_OTHER_LOANS_CHARGE_OFFS_FDIC" hidden="1">"c6601"</definedName>
    <definedName name="IQ_OTHER_LOANS_DUE_30_89_FFIEC" hidden="1">"c13275"</definedName>
    <definedName name="IQ_OTHER_LOANS_DUE_90_FFIEC" hidden="1">"c13301"</definedName>
    <definedName name="IQ_OTHER_LOANS_FFIEC" hidden="1">"c12825"</definedName>
    <definedName name="IQ_OTHER_LOANS_FOREIGN_FDIC" hidden="1">"c6446"</definedName>
    <definedName name="IQ_OTHER_LOANS_GROSS_LOANS_FFIEC" hidden="1">"c13414"</definedName>
    <definedName name="IQ_OTHER_LOANS_INDIVIDUALS_CHARGE_OFFS_FFIEC" hidden="1">"c13181"</definedName>
    <definedName name="IQ_OTHER_LOANS_INDIVIDUALS_DUE_30_89_FFIEC" hidden="1">"c13273"</definedName>
    <definedName name="IQ_OTHER_LOANS_INDIVIDUALS_DUE_90_FFIEC" hidden="1">"c13299"</definedName>
    <definedName name="IQ_OTHER_LOANS_INDIVIDUALS_NON_ACCRUAL_FFIEC" hidden="1">"c13325"</definedName>
    <definedName name="IQ_OTHER_LOANS_INDIVIDUALS_RECOV_FFIEC" hidden="1">"c13203"</definedName>
    <definedName name="IQ_OTHER_LOANS_LEASES_FDIC" hidden="1">"c6322"</definedName>
    <definedName name="IQ_OTHER_LOANS_LL_REC_DOM_FFIEC" hidden="1">"c12914"</definedName>
    <definedName name="IQ_OTHER_LOANS_NET_CHARGE_OFFS_FDIC" hidden="1">"c6639"</definedName>
    <definedName name="IQ_OTHER_LOANS_NON_ACCRUAL_FFIEC" hidden="1">"c13327"</definedName>
    <definedName name="IQ_OTHER_LOANS_RECOVERIES_FDIC" hidden="1">"c6620"</definedName>
    <definedName name="IQ_OTHER_LOANS_RISK_BASED_FFIEC" hidden="1">"c13435"</definedName>
    <definedName name="IQ_OTHER_LOANS_TOTAL_FDIC" hidden="1">"c6432"</definedName>
    <definedName name="IQ_OTHER_LOANS_TRADING_DOM_FFIEC" hidden="1">"c12936"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MBS_AVAIL_SALE_FFIEC" hidden="1">"c12801"</definedName>
    <definedName name="IQ_OTHER_MBS_FFIEC" hidden="1">"c12787"</definedName>
    <definedName name="IQ_OTHER_MBS_ISSUED_FNMA_GNMA_TRADING_DOM_FFIEC" hidden="1">"c12922"</definedName>
    <definedName name="IQ_OTHER_MBS_ISSUED_FNMA_GNMA_TRADING_FFIEC" hidden="1">"c12817"</definedName>
    <definedName name="IQ_OTHER_MBS_TRADING_DOM_FFIEC" hidden="1">"c12923"</definedName>
    <definedName name="IQ_OTHER_MBS_TRADING_FFIEC" hidden="1">"c12818"</definedName>
    <definedName name="IQ_OTHER_NET" hidden="1">"c1453"</definedName>
    <definedName name="IQ_OTHER_NON_INT_ALLOCATIONS_FFIEC" hidden="1">"c13065"</definedName>
    <definedName name="IQ_OTHER_NON_INT_EXP" hidden="1">"c953"</definedName>
    <definedName name="IQ_OTHER_NON_INT_EXP_FDIC" hidden="1">"c6578"</definedName>
    <definedName name="IQ_OTHER_NON_INT_EXP_FFIEC" hidden="1">"c13027"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INT_INC_OPERATING_INC_FFIEC" hidden="1">"c13392"</definedName>
    <definedName name="IQ_OTHER_NON_INT_INCOME_FFIEC" hidden="1">"c13016"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NONFARM_NONRES_GROSS_LOANS_FFIEC" hidden="1">"c13407"</definedName>
    <definedName name="IQ_OTHER_NONFARM_NONRES_LL_REC_DOM_FFIEC" hidden="1">"c12907"</definedName>
    <definedName name="IQ_OTHER_NONFARM_NONRES_RISK_BASED_FFIEC" hidden="1">"c13428"</definedName>
    <definedName name="IQ_OTHER_OFF_BS_ITEMS_FFIEC" hidden="1">"c13126"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OVER_TOTAL" hidden="1">"c13770"</definedName>
    <definedName name="IQ_OTHER_PC_WRITTEN" hidden="1">"c1006"</definedName>
    <definedName name="IQ_OTHER_PROP" hidden="1">"c8764"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REVOL_CREDIT_CONSUMER_LOANS_FFIEC" hidden="1">"c12823"</definedName>
    <definedName name="IQ_OTHER_REVOLVING_CREDIT_LL_REC_FFIEC" hidden="1">"c12890"</definedName>
    <definedName name="IQ_OTHER_REVOLVING_CREDIT_LOANS_TRADING_DOM_FFIEC" hidden="1">"c12934"</definedName>
    <definedName name="IQ_OTHER_ROOMS" hidden="1">"c8788"</definedName>
    <definedName name="IQ_OTHER_SAVINGS_DEPOSITS_FDIC" hidden="1">"c6554"</definedName>
    <definedName name="IQ_OTHER_SQ_FT" hidden="1">"c8780"</definedName>
    <definedName name="IQ_OTHER_STRIKE_PRICE_GRANTED" hidden="1">"c2692"</definedName>
    <definedName name="IQ_OTHER_TAX_EQUIVALENT_ADJUSTMENTS_FFIEC" hidden="1">"c13855"</definedName>
    <definedName name="IQ_OTHER_TRADING_ASSETS_FFIEC" hidden="1">"c12826"</definedName>
    <definedName name="IQ_OTHER_TRADING_ASSETS_TOTAL_FFIEC" hidden="1">"c12937"</definedName>
    <definedName name="IQ_OTHER_TRADING_LIABILITIES_FFIEC" hidden="1">"c12860"</definedName>
    <definedName name="IQ_OTHER_TRANSACTIONS_FDIC" hidden="1">"c6504"</definedName>
    <definedName name="IQ_OTHER_UNDRAWN" hidden="1">"c2522"</definedName>
    <definedName name="IQ_OTHER_UNITS" hidden="1">"c8772"</definedName>
    <definedName name="IQ_OTHER_UNUSED_COMMITMENTS_FDIC" hidden="1">"c6530"</definedName>
    <definedName name="IQ_OTHER_UNUSED_FFIEC" hidden="1">"c13248"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SUPPLE" hidden="1">"c13816"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VERHEAD_EXP_AVG_ASSETS_FFIEC" hidden="1">"c13361"</definedName>
    <definedName name="IQ_OVERHEAD_EXP_REV_FFIEC" hidden="1">"c13494"</definedName>
    <definedName name="IQ_OVERHEAD_NON_INT_INC_AVG_ASSETS_FFIEC" hidden="1">"c13374"</definedName>
    <definedName name="IQ_OVERHEAD_NON_INT_OPERATING_INC_FFIEC" hidden="1">"c13393"</definedName>
    <definedName name="IQ_OVERHEAD_OPERATING_INC_FFIEC" hidden="1">"c13378"</definedName>
    <definedName name="IQ_OWNER_OCCUPIED_GROSS_LOANS_FFIEC" hidden="1">"c13406"</definedName>
    <definedName name="IQ_OWNER_OCCUPIED_LOANS_RISK_BASED_FFIEC" hidden="1">"c13427"</definedName>
    <definedName name="IQ_OWNER_OCCUPIED_NONFARM_NONRES_LL_REC_DOM_FFIEC" hidden="1">"c12906"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RTICIPATIONS_ACCEPTANCES_FFIEC" hidden="1">"c13254"</definedName>
    <definedName name="IQ_PARTNERSHIP_INC_RE" hidden="1">"c12039"</definedName>
    <definedName name="IQ_PASS_THROUGH_FNMA_GNMA_TRADING_FFIEC" hidden="1">"c12816"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ST_DUE_ALLOW_GROSS_LOANS_FFIEC" hidden="1">"c13416"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CIQ" hidden="1">"c4042"</definedName>
    <definedName name="IQ_PE_EXCL_FWD_REUT" hidden="1">"c4049"</definedName>
    <definedName name="IQ_PE_NORMALIZED" hidden="1">"c2207"</definedName>
    <definedName name="IQ_PE_RATIO" hidden="1">"c1610"</definedName>
    <definedName name="IQ_PEG_FWD" hidden="1">"c1863"</definedName>
    <definedName name="IQ_PEG_FWD_CIQ" hidden="1">"c4045"</definedName>
    <definedName name="IQ_PEG_FWD_REUT" hidden="1">"c4052"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CIQ" hidden="1">"c3790"</definedName>
    <definedName name="IQ_PERCENT_CHANGE_EST_5YR_GROWTH_RATE_18MONTHS" hidden="1">"c1853"</definedName>
    <definedName name="IQ_PERCENT_CHANGE_EST_5YR_GROWTH_RATE_18MONTHS_CIQ" hidden="1">"c3791"</definedName>
    <definedName name="IQ_PERCENT_CHANGE_EST_5YR_GROWTH_RATE_3MONTHS" hidden="1">"c1849"</definedName>
    <definedName name="IQ_PERCENT_CHANGE_EST_5YR_GROWTH_RATE_3MONTHS_CIQ" hidden="1">"c3787"</definedName>
    <definedName name="IQ_PERCENT_CHANGE_EST_5YR_GROWTH_RATE_6MONTHS" hidden="1">"c1850"</definedName>
    <definedName name="IQ_PERCENT_CHANGE_EST_5YR_GROWTH_RATE_6MONTHS_CIQ" hidden="1">"c3788"</definedName>
    <definedName name="IQ_PERCENT_CHANGE_EST_5YR_GROWTH_RATE_9MONTHS" hidden="1">"c1851"</definedName>
    <definedName name="IQ_PERCENT_CHANGE_EST_5YR_GROWTH_RATE_9MONTHS_CIQ" hidden="1">"c3789"</definedName>
    <definedName name="IQ_PERCENT_CHANGE_EST_5YR_GROWTH_RATE_DAY" hidden="1">"c1846"</definedName>
    <definedName name="IQ_PERCENT_CHANGE_EST_5YR_GROWTH_RATE_DAY_CIQ" hidden="1">"c3785"</definedName>
    <definedName name="IQ_PERCENT_CHANGE_EST_5YR_GROWTH_RATE_MONTH" hidden="1">"c1848"</definedName>
    <definedName name="IQ_PERCENT_CHANGE_EST_5YR_GROWTH_RATE_MONTH_CIQ" hidden="1">"c3786"</definedName>
    <definedName name="IQ_PERCENT_CHANGE_EST_5YR_GROWTH_RATE_WEEK" hidden="1">"c1847"</definedName>
    <definedName name="IQ_PERCENT_CHANGE_EST_5YR_GROWTH_RATE_WEEK_CIQ" hidden="1">"c3797"</definedName>
    <definedName name="IQ_PERCENT_CHANGE_EST_EBITDA_12MONTHS" hidden="1">"c1804"</definedName>
    <definedName name="IQ_PERCENT_CHANGE_EST_EBITDA_12MONTHS_CIQ" hidden="1">"c3748"</definedName>
    <definedName name="IQ_PERCENT_CHANGE_EST_EBITDA_18MONTHS" hidden="1">"c1805"</definedName>
    <definedName name="IQ_PERCENT_CHANGE_EST_EBITDA_18MONTHS_CIQ" hidden="1">"c3749"</definedName>
    <definedName name="IQ_PERCENT_CHANGE_EST_EBITDA_3MONTHS" hidden="1">"c1801"</definedName>
    <definedName name="IQ_PERCENT_CHANGE_EST_EBITDA_3MONTHS_CIQ" hidden="1">"c3745"</definedName>
    <definedName name="IQ_PERCENT_CHANGE_EST_EBITDA_6MONTHS" hidden="1">"c1802"</definedName>
    <definedName name="IQ_PERCENT_CHANGE_EST_EBITDA_6MONTHS_CIQ" hidden="1">"c3746"</definedName>
    <definedName name="IQ_PERCENT_CHANGE_EST_EBITDA_9MONTHS" hidden="1">"c1803"</definedName>
    <definedName name="IQ_PERCENT_CHANGE_EST_EBITDA_9MONTHS_CIQ" hidden="1">"c3747"</definedName>
    <definedName name="IQ_PERCENT_CHANGE_EST_EBITDA_DAY" hidden="1">"c1798"</definedName>
    <definedName name="IQ_PERCENT_CHANGE_EST_EBITDA_DAY_CIQ" hidden="1">"c3743"</definedName>
    <definedName name="IQ_PERCENT_CHANGE_EST_EBITDA_MONTH" hidden="1">"c1800"</definedName>
    <definedName name="IQ_PERCENT_CHANGE_EST_EBITDA_MONTH_CIQ" hidden="1">"c3744"</definedName>
    <definedName name="IQ_PERCENT_CHANGE_EST_EBITDA_WEEK" hidden="1">"c1799"</definedName>
    <definedName name="IQ_PERCENT_CHANGE_EST_EBITDA_WEEK_CIQ" hidden="1">"c3792"</definedName>
    <definedName name="IQ_PERCENT_CHANGE_EST_EPS_12MONTHS" hidden="1">"c1788"</definedName>
    <definedName name="IQ_PERCENT_CHANGE_EST_EPS_12MONTHS_CIQ" hidden="1">"c3733"</definedName>
    <definedName name="IQ_PERCENT_CHANGE_EST_EPS_18MONTHS" hidden="1">"c1789"</definedName>
    <definedName name="IQ_PERCENT_CHANGE_EST_EPS_18MONTHS_CIQ" hidden="1">"c3734"</definedName>
    <definedName name="IQ_PERCENT_CHANGE_EST_EPS_3MONTHS" hidden="1">"c1785"</definedName>
    <definedName name="IQ_PERCENT_CHANGE_EST_EPS_3MONTHS_CIQ" hidden="1">"c3730"</definedName>
    <definedName name="IQ_PERCENT_CHANGE_EST_EPS_6MONTHS" hidden="1">"c1786"</definedName>
    <definedName name="IQ_PERCENT_CHANGE_EST_EPS_6MONTHS_CIQ" hidden="1">"c3731"</definedName>
    <definedName name="IQ_PERCENT_CHANGE_EST_EPS_9MONTHS" hidden="1">"c1787"</definedName>
    <definedName name="IQ_PERCENT_CHANGE_EST_EPS_9MONTHS_CIQ" hidden="1">"c3732"</definedName>
    <definedName name="IQ_PERCENT_CHANGE_EST_EPS_DAY" hidden="1">"c1782"</definedName>
    <definedName name="IQ_PERCENT_CHANGE_EST_EPS_DAY_CIQ" hidden="1">"c3727"</definedName>
    <definedName name="IQ_PERCENT_CHANGE_EST_EPS_MONTH" hidden="1">"c1784"</definedName>
    <definedName name="IQ_PERCENT_CHANGE_EST_EPS_MONTH_CIQ" hidden="1">"c3729"</definedName>
    <definedName name="IQ_PERCENT_CHANGE_EST_EPS_WEEK" hidden="1">"c1783"</definedName>
    <definedName name="IQ_PERCENT_CHANGE_EST_EPS_WEEK_CIQ" hidden="1">"c3728"</definedName>
    <definedName name="IQ_PERCENT_CHANGE_EST_PRICE_TARGET_12MONTHS" hidden="1">"c1844"</definedName>
    <definedName name="IQ_PERCENT_CHANGE_EST_PRICE_TARGET_12MONTHS_CIQ" hidden="1">"c3783"</definedName>
    <definedName name="IQ_PERCENT_CHANGE_EST_PRICE_TARGET_18MONTHS" hidden="1">"c1845"</definedName>
    <definedName name="IQ_PERCENT_CHANGE_EST_PRICE_TARGET_18MONTHS_CIQ" hidden="1">"c3784"</definedName>
    <definedName name="IQ_PERCENT_CHANGE_EST_PRICE_TARGET_3MONTHS" hidden="1">"c1841"</definedName>
    <definedName name="IQ_PERCENT_CHANGE_EST_PRICE_TARGET_3MONTHS_CIQ" hidden="1">"c3780"</definedName>
    <definedName name="IQ_PERCENT_CHANGE_EST_PRICE_TARGET_6MONTHS" hidden="1">"c1842"</definedName>
    <definedName name="IQ_PERCENT_CHANGE_EST_PRICE_TARGET_6MONTHS_CIQ" hidden="1">"c3781"</definedName>
    <definedName name="IQ_PERCENT_CHANGE_EST_PRICE_TARGET_9MONTHS" hidden="1">"c1843"</definedName>
    <definedName name="IQ_PERCENT_CHANGE_EST_PRICE_TARGET_9MONTHS_CIQ" hidden="1">"c3782"</definedName>
    <definedName name="IQ_PERCENT_CHANGE_EST_PRICE_TARGET_DAY" hidden="1">"c1838"</definedName>
    <definedName name="IQ_PERCENT_CHANGE_EST_PRICE_TARGET_DAY_CIQ" hidden="1">"c3778"</definedName>
    <definedName name="IQ_PERCENT_CHANGE_EST_PRICE_TARGET_MONTH" hidden="1">"c1840"</definedName>
    <definedName name="IQ_PERCENT_CHANGE_EST_PRICE_TARGET_MONTH_CIQ" hidden="1">"c3779"</definedName>
    <definedName name="IQ_PERCENT_CHANGE_EST_PRICE_TARGET_WEEK" hidden="1">"c1839"</definedName>
    <definedName name="IQ_PERCENT_CHANGE_EST_PRICE_TARGET_WEEK_CIQ" hidden="1">"c3798"</definedName>
    <definedName name="IQ_PERCENT_CHANGE_EST_RECO_12MONTHS" hidden="1">"c1836"</definedName>
    <definedName name="IQ_PERCENT_CHANGE_EST_RECO_12MONTHS_CIQ" hidden="1">"c3776"</definedName>
    <definedName name="IQ_PERCENT_CHANGE_EST_RECO_18MONTHS" hidden="1">"c1837"</definedName>
    <definedName name="IQ_PERCENT_CHANGE_EST_RECO_18MONTHS_CIQ" hidden="1">"c3777"</definedName>
    <definedName name="IQ_PERCENT_CHANGE_EST_RECO_3MONTHS" hidden="1">"c1833"</definedName>
    <definedName name="IQ_PERCENT_CHANGE_EST_RECO_3MONTHS_CIQ" hidden="1">"c3773"</definedName>
    <definedName name="IQ_PERCENT_CHANGE_EST_RECO_6MONTHS" hidden="1">"c1834"</definedName>
    <definedName name="IQ_PERCENT_CHANGE_EST_RECO_6MONTHS_CIQ" hidden="1">"c3774"</definedName>
    <definedName name="IQ_PERCENT_CHANGE_EST_RECO_9MONTHS" hidden="1">"c1835"</definedName>
    <definedName name="IQ_PERCENT_CHANGE_EST_RECO_9MONTHS_CIQ" hidden="1">"c3775"</definedName>
    <definedName name="IQ_PERCENT_CHANGE_EST_RECO_DAY" hidden="1">"c1830"</definedName>
    <definedName name="IQ_PERCENT_CHANGE_EST_RECO_DAY_CIQ" hidden="1">"c3771"</definedName>
    <definedName name="IQ_PERCENT_CHANGE_EST_RECO_MONTH" hidden="1">"c1832"</definedName>
    <definedName name="IQ_PERCENT_CHANGE_EST_RECO_MONTH_CIQ" hidden="1">"c3772"</definedName>
    <definedName name="IQ_PERCENT_CHANGE_EST_RECO_WEEK" hidden="1">"c1831"</definedName>
    <definedName name="IQ_PERCENT_CHANGE_EST_RECO_WEEK_CIQ" hidden="1">"c3796"</definedName>
    <definedName name="IQ_PERCENT_CHANGE_EST_REV_12MONTHS" hidden="1">"c1796"</definedName>
    <definedName name="IQ_PERCENT_CHANGE_EST_REV_12MONTHS_CIQ" hidden="1">"c3741"</definedName>
    <definedName name="IQ_PERCENT_CHANGE_EST_REV_18MONTHS" hidden="1">"c1797"</definedName>
    <definedName name="IQ_PERCENT_CHANGE_EST_REV_18MONTHS_CIQ" hidden="1">"c3742"</definedName>
    <definedName name="IQ_PERCENT_CHANGE_EST_REV_3MONTHS" hidden="1">"c1793"</definedName>
    <definedName name="IQ_PERCENT_CHANGE_EST_REV_3MONTHS_CIQ" hidden="1">"c3738"</definedName>
    <definedName name="IQ_PERCENT_CHANGE_EST_REV_6MONTHS" hidden="1">"c1794"</definedName>
    <definedName name="IQ_PERCENT_CHANGE_EST_REV_6MONTHS_CIQ" hidden="1">"c3739"</definedName>
    <definedName name="IQ_PERCENT_CHANGE_EST_REV_9MONTHS" hidden="1">"c1795"</definedName>
    <definedName name="IQ_PERCENT_CHANGE_EST_REV_9MONTHS_CIQ" hidden="1">"c3740"</definedName>
    <definedName name="IQ_PERCENT_CHANGE_EST_REV_DAY" hidden="1">"c1790"</definedName>
    <definedName name="IQ_PERCENT_CHANGE_EST_REV_DAY_CIQ" hidden="1">"c3735"</definedName>
    <definedName name="IQ_PERCENT_CHANGE_EST_REV_MONTH" hidden="1">"c1792"</definedName>
    <definedName name="IQ_PERCENT_CHANGE_EST_REV_MONTH_CIQ" hidden="1">"c3737"</definedName>
    <definedName name="IQ_PERCENT_CHANGE_EST_REV_WEEK" hidden="1">"c1791"</definedName>
    <definedName name="IQ_PERCENT_CHANGE_EST_REV_WEEK_CIQ" hidden="1">"c3736"</definedName>
    <definedName name="IQ_PERCENT_INSURED_FDIC" hidden="1">"c6374"</definedName>
    <definedName name="IQ_PERFORMANCE_LOC_FOREIGN_GUARANTEES_FFIEC" hidden="1">"c13251"</definedName>
    <definedName name="IQ_PERIODDATE" hidden="1">"c1414"</definedName>
    <definedName name="IQ_PERIODDATE_AP" hidden="1">"c11745"</definedName>
    <definedName name="IQ_PERIODDATE_BS" hidden="1">"c1032"</definedName>
    <definedName name="IQ_PERIODDATE_CF" hidden="1">"c1033"</definedName>
    <definedName name="IQ_PERIODDATE_FDIC" hidden="1">"c13646"</definedName>
    <definedName name="IQ_PERIODDATE_FFIEC" hidden="1">"c13645"</definedName>
    <definedName name="IQ_PERIODDATE_IS" hidden="1">"c1034"</definedName>
    <definedName name="IQ_PERIODLENGTH_AP" hidden="1">"c11746"</definedName>
    <definedName name="IQ_PERIODLENGTH_CF" hidden="1">"c1502"</definedName>
    <definedName name="IQ_PERIODLENGTH_IS" hidden="1">"c1503"</definedName>
    <definedName name="IQ_PERSONAL_CONSUMER_SPENDING_DURABLE" hidden="1">"c6942"</definedName>
    <definedName name="IQ_PERSONAL_CONSUMER_SPENDING_DURABLE_APR" hidden="1">"c7602"</definedName>
    <definedName name="IQ_PERSONAL_CONSUMER_SPENDING_DURABLE_APR_FC" hidden="1">"c8482"</definedName>
    <definedName name="IQ_PERSONAL_CONSUMER_SPENDING_DURABLE_FC" hidden="1">"c7822"</definedName>
    <definedName name="IQ_PERSONAL_CONSUMER_SPENDING_DURABLE_POP" hidden="1">"c7162"</definedName>
    <definedName name="IQ_PERSONAL_CONSUMER_SPENDING_DURABLE_POP_FC" hidden="1">"c8042"</definedName>
    <definedName name="IQ_PERSONAL_CONSUMER_SPENDING_DURABLE_YOY" hidden="1">"c7382"</definedName>
    <definedName name="IQ_PERSONAL_CONSUMER_SPENDING_DURABLE_YOY_FC" hidden="1">"c8262"</definedName>
    <definedName name="IQ_PERSONAL_CONSUMER_SPENDING_NONDURABLE" hidden="1">"c6940"</definedName>
    <definedName name="IQ_PERSONAL_CONSUMER_SPENDING_NONDURABLE_APR" hidden="1">"c7600"</definedName>
    <definedName name="IQ_PERSONAL_CONSUMER_SPENDING_NONDURABLE_APR_FC" hidden="1">"c8480"</definedName>
    <definedName name="IQ_PERSONAL_CONSUMER_SPENDING_NONDURABLE_FC" hidden="1">"c7820"</definedName>
    <definedName name="IQ_PERSONAL_CONSUMER_SPENDING_NONDURABLE_POP" hidden="1">"c7160"</definedName>
    <definedName name="IQ_PERSONAL_CONSUMER_SPENDING_NONDURABLE_POP_FC" hidden="1">"c8040"</definedName>
    <definedName name="IQ_PERSONAL_CONSUMER_SPENDING_NONDURABLE_YOY" hidden="1">"c7380"</definedName>
    <definedName name="IQ_PERSONAL_CONSUMER_SPENDING_NONDURABLE_YOY_FC" hidden="1">"c8260"</definedName>
    <definedName name="IQ_PERSONAL_CONSUMER_SPENDING_REAL" hidden="1">"c6994"</definedName>
    <definedName name="IQ_PERSONAL_CONSUMER_SPENDING_REAL_APR" hidden="1">"c7654"</definedName>
    <definedName name="IQ_PERSONAL_CONSUMER_SPENDING_REAL_APR_FC" hidden="1">"c8534"</definedName>
    <definedName name="IQ_PERSONAL_CONSUMER_SPENDING_REAL_FC" hidden="1">"c7874"</definedName>
    <definedName name="IQ_PERSONAL_CONSUMER_SPENDING_REAL_POP" hidden="1">"c7214"</definedName>
    <definedName name="IQ_PERSONAL_CONSUMER_SPENDING_REAL_POP_FC" hidden="1">"c8094"</definedName>
    <definedName name="IQ_PERSONAL_CONSUMER_SPENDING_REAL_YOY" hidden="1">"c7434"</definedName>
    <definedName name="IQ_PERSONAL_CONSUMER_SPENDING_REAL_YOY_FC" hidden="1">"c8314"</definedName>
    <definedName name="IQ_PERSONAL_CONSUMER_SPENDING_SERVICES" hidden="1">"c6941"</definedName>
    <definedName name="IQ_PERSONAL_CONSUMER_SPENDING_SERVICES_APR" hidden="1">"c7601"</definedName>
    <definedName name="IQ_PERSONAL_CONSUMER_SPENDING_SERVICES_APR_FC" hidden="1">"c8481"</definedName>
    <definedName name="IQ_PERSONAL_CONSUMER_SPENDING_SERVICES_FC" hidden="1">"c7821"</definedName>
    <definedName name="IQ_PERSONAL_CONSUMER_SPENDING_SERVICES_POP" hidden="1">"c7161"</definedName>
    <definedName name="IQ_PERSONAL_CONSUMER_SPENDING_SERVICES_POP_FC" hidden="1">"c8041"</definedName>
    <definedName name="IQ_PERSONAL_CONSUMER_SPENDING_SERVICES_YOY" hidden="1">"c7381"</definedName>
    <definedName name="IQ_PERSONAL_CONSUMER_SPENDING_SERVICES_YOY_FC" hidden="1">"c8261"</definedName>
    <definedName name="IQ_PERSONAL_INCOME" hidden="1">"c6943"</definedName>
    <definedName name="IQ_PERSONAL_INCOME_APR" hidden="1">"c7603"</definedName>
    <definedName name="IQ_PERSONAL_INCOME_APR_FC" hidden="1">"c8483"</definedName>
    <definedName name="IQ_PERSONAL_INCOME_FC" hidden="1">"c7823"</definedName>
    <definedName name="IQ_PERSONAL_INCOME_POP" hidden="1">"c7163"</definedName>
    <definedName name="IQ_PERSONAL_INCOME_POP_FC" hidden="1">"c8043"</definedName>
    <definedName name="IQ_PERSONAL_INCOME_SAAR" hidden="1">"c6944"</definedName>
    <definedName name="IQ_PERSONAL_INCOME_SAAR_APR" hidden="1">"c7604"</definedName>
    <definedName name="IQ_PERSONAL_INCOME_SAAR_APR_FC" hidden="1">"c8484"</definedName>
    <definedName name="IQ_PERSONAL_INCOME_SAAR_FC" hidden="1">"c7824"</definedName>
    <definedName name="IQ_PERSONAL_INCOME_SAAR_POP" hidden="1">"c7164"</definedName>
    <definedName name="IQ_PERSONAL_INCOME_SAAR_POP_FC" hidden="1">"c8044"</definedName>
    <definedName name="IQ_PERSONAL_INCOME_SAAR_YOY" hidden="1">"c7384"</definedName>
    <definedName name="IQ_PERSONAL_INCOME_SAAR_YOY_FC" hidden="1">"c8264"</definedName>
    <definedName name="IQ_PERSONAL_INCOME_USD_APR_FC" hidden="1">"c11885"</definedName>
    <definedName name="IQ_PERSONAL_INCOME_USD_FC" hidden="1">"c11882"</definedName>
    <definedName name="IQ_PERSONAL_INCOME_USD_POP_FC" hidden="1">"c11883"</definedName>
    <definedName name="IQ_PERSONAL_INCOME_USD_YOY_FC" hidden="1">"c11884"</definedName>
    <definedName name="IQ_PERSONAL_INCOME_YOY" hidden="1">"c7383"</definedName>
    <definedName name="IQ_PERSONAL_INCOME_YOY_FC" hidden="1">"c8263"</definedName>
    <definedName name="IQ_PERSONNEL_EXP_AVG_ASSETS_FFIEC" hidden="1">"c13371"</definedName>
    <definedName name="IQ_PERSONNEL_EXP_OPERATING_INC_FFIEC" hidden="1">"c13379"</definedName>
    <definedName name="IQ_PERTYPE" hidden="1">"c1611"</definedName>
    <definedName name="IQ_PHARMBIO_NUMBER_LICENSED_PATENT_APP" hidden="1">"c10018"</definedName>
    <definedName name="IQ_PHARMBIO_NUMBER_LICENSED_PATENTS" hidden="1">"c10017"</definedName>
    <definedName name="IQ_PHARMBIO_NUMBER_PATENTS" hidden="1">"c10015"</definedName>
    <definedName name="IQ_PHARMBIO_NUMBER_PROD__APPROVED_DURING_PERIOD" hidden="1">"c12750"</definedName>
    <definedName name="IQ_PHARMBIO_NUMBER_PROD__CLINICAL_DEV" hidden="1">"c12745"</definedName>
    <definedName name="IQ_PHARMBIO_NUMBER_PROD__LAUNCHED_DURING_PERIOD" hidden="1">"c12751"</definedName>
    <definedName name="IQ_PHARMBIO_NUMBER_PROD__PHASE_I" hidden="1">"c12746"</definedName>
    <definedName name="IQ_PHARMBIO_NUMBER_PROD__PHASE_II" hidden="1">"c12747"</definedName>
    <definedName name="IQ_PHARMBIO_NUMBER_PROD__PHASE_III" hidden="1">"c12748"</definedName>
    <definedName name="IQ_PHARMBIO_NUMBER_PROD__PRE_CLINICAL_TRIALS" hidden="1">"c12744"</definedName>
    <definedName name="IQ_PHARMBIO_NUMBER_PROD__PRE_REGISTRATION" hidden="1">"c12749"</definedName>
    <definedName name="IQ_PHARMBIO_NUMBER_PROD__RESEARCH_DEV" hidden="1">"c12743"</definedName>
    <definedName name="IQ_PHARMBIO_NUMBER_PROD_APPROVED_DURING_PERIOD" hidden="1">"c10027"</definedName>
    <definedName name="IQ_PHARMBIO_NUMBER_PROD_CLINICAL_DEV" hidden="1">"c10022"</definedName>
    <definedName name="IQ_PHARMBIO_NUMBER_PROD_DISCOVERY_RESEARCH" hidden="1">"c10019"</definedName>
    <definedName name="IQ_PHARMBIO_NUMBER_PROD_LAUNCHED_DURING_PERIOD" hidden="1">"c10028"</definedName>
    <definedName name="IQ_PHARMBIO_NUMBER_PROD_PHASE_I" hidden="1">"c10023"</definedName>
    <definedName name="IQ_PHARMBIO_NUMBER_PROD_PHASE_II" hidden="1">"c10024"</definedName>
    <definedName name="IQ_PHARMBIO_NUMBER_PROD_PHASE_III" hidden="1">"c10025"</definedName>
    <definedName name="IQ_PHARMBIO_NUMBER_PROD_PRE_CLINICAL_TRIALS" hidden="1">"c10021"</definedName>
    <definedName name="IQ_PHARMBIO_NUMBER_PROD_PRE_REGISTRATION" hidden="1">"c10026"</definedName>
    <definedName name="IQ_PHARMBIO_NUMBER_PROD_RESEARCH_DEV" hidden="1">"c10020"</definedName>
    <definedName name="IQ_PHARMBIO_PATENT_APP" hidden="1">"c10016"</definedName>
    <definedName name="IQ_PHILADELPHIA_FED_DIFFUSION_INDEX" hidden="1">"c6945"</definedName>
    <definedName name="IQ_PHILADELPHIA_FED_DIFFUSION_INDEX_APR" hidden="1">"c7605"</definedName>
    <definedName name="IQ_PHILADELPHIA_FED_DIFFUSION_INDEX_APR_FC" hidden="1">"c8485"</definedName>
    <definedName name="IQ_PHILADELPHIA_FED_DIFFUSION_INDEX_FC" hidden="1">"c7825"</definedName>
    <definedName name="IQ_PHILADELPHIA_FED_DIFFUSION_INDEX_POP" hidden="1">"c7165"</definedName>
    <definedName name="IQ_PHILADELPHIA_FED_DIFFUSION_INDEX_POP_FC" hidden="1">"c8045"</definedName>
    <definedName name="IQ_PHILADELPHIA_FED_DIFFUSION_INDEX_YOY" hidden="1">"c7385"</definedName>
    <definedName name="IQ_PHILADELPHIA_FED_DIFFUSION_INDEX_YOY_FC" hidden="1">"c8265"</definedName>
    <definedName name="IQ_PLEDGED_SEC_INVEST_SECURITIES_FFIEC" hidden="1">"c13467"</definedName>
    <definedName name="IQ_PLEDGED_SECURITIES_FDIC" hidden="1">"c6401"</definedName>
    <definedName name="IQ_PLL" hidden="1">"c2114"</definedName>
    <definedName name="IQ_PMAC_DIFFUSION_INDEX" hidden="1">"c6946"</definedName>
    <definedName name="IQ_PMAC_DIFFUSION_INDEX_APR" hidden="1">"c7606"</definedName>
    <definedName name="IQ_PMAC_DIFFUSION_INDEX_APR_FC" hidden="1">"c8486"</definedName>
    <definedName name="IQ_PMAC_DIFFUSION_INDEX_FC" hidden="1">"c7826"</definedName>
    <definedName name="IQ_PMAC_DIFFUSION_INDEX_POP" hidden="1">"c7166"</definedName>
    <definedName name="IQ_PMAC_DIFFUSION_INDEX_POP_FC" hidden="1">"c8046"</definedName>
    <definedName name="IQ_PMAC_DIFFUSION_INDEX_YOY" hidden="1">"c7386"</definedName>
    <definedName name="IQ_PMAC_DIFFUSION_INDEX_YOY_FC" hidden="1">"c8266"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LICYHOLDER_BENEFITS_LH_FFIEC" hidden="1">"c13107"</definedName>
    <definedName name="IQ_POOL_AMT_ORIGINAL" hidden="1">"c8970"</definedName>
    <definedName name="IQ_POOL_NAME" hidden="1">"c8967"</definedName>
    <definedName name="IQ_POOL_NUMBER" hidden="1">"c8968"</definedName>
    <definedName name="IQ_POOL_TYPE" hidden="1">"c8969"</definedName>
    <definedName name="IQ_POSITIVE_FAIR_VALUE_DERIVATIVES_BENEFICIARY_FFIEC" hidden="1">"c13123"</definedName>
    <definedName name="IQ_POSITIVE_FAIR_VALUE_DERIVATIVES_GUARANTOR_FFIEC" hidden="1">"c13116"</definedName>
    <definedName name="IQ_POST_RETIRE_EXP" hidden="1">"c1039"</definedName>
    <definedName name="IQ_POSTAGE_FFIEC" hidden="1">"c13051"</definedName>
    <definedName name="IQ_POSTPAID_CHURN" hidden="1">"c2121"</definedName>
    <definedName name="IQ_POSTPAID_SUBS" hidden="1">"c2118"</definedName>
    <definedName name="IQ_POTENTIAL_UPSIDE" hidden="1">"c1855"</definedName>
    <definedName name="IQ_POTENTIAL_UPSIDE_CIQ" hidden="1">"c3799"</definedName>
    <definedName name="IQ_PP_ATTRIB_ORE_RESERVES_ALUM" hidden="1">"c9218"</definedName>
    <definedName name="IQ_PP_ATTRIB_ORE_RESERVES_COP" hidden="1">"c9162"</definedName>
    <definedName name="IQ_PP_ATTRIB_ORE_RESERVES_DIAM" hidden="1">"c9642"</definedName>
    <definedName name="IQ_PP_ATTRIB_ORE_RESERVES_GOLD" hidden="1">"c9003"</definedName>
    <definedName name="IQ_PP_ATTRIB_ORE_RESERVES_IRON" hidden="1">"c9377"</definedName>
    <definedName name="IQ_PP_ATTRIB_ORE_RESERVES_LEAD" hidden="1">"c9430"</definedName>
    <definedName name="IQ_PP_ATTRIB_ORE_RESERVES_MANG" hidden="1">"c9483"</definedName>
    <definedName name="IQ_PP_ATTRIB_ORE_RESERVES_MOLYB" hidden="1">"c9695"</definedName>
    <definedName name="IQ_PP_ATTRIB_ORE_RESERVES_NICK" hidden="1">"c9271"</definedName>
    <definedName name="IQ_PP_ATTRIB_ORE_RESERVES_PLAT" hidden="1">"c9109"</definedName>
    <definedName name="IQ_PP_ATTRIB_ORE_RESERVES_SILVER" hidden="1">"c9056"</definedName>
    <definedName name="IQ_PP_ATTRIB_ORE_RESERVES_TITAN" hidden="1">"c9536"</definedName>
    <definedName name="IQ_PP_ATTRIB_ORE_RESERVES_URAN" hidden="1">"c9589"</definedName>
    <definedName name="IQ_PP_ATTRIB_ORE_RESERVES_ZINC" hidden="1">"c9324"</definedName>
    <definedName name="IQ_PP_ORE_RESERVES_ALUM" hidden="1">"c9211"</definedName>
    <definedName name="IQ_PP_ORE_RESERVES_COP" hidden="1">"c9155"</definedName>
    <definedName name="IQ_PP_ORE_RESERVES_DIAM" hidden="1">"c9635"</definedName>
    <definedName name="IQ_PP_ORE_RESERVES_GOLD" hidden="1">"c8996"</definedName>
    <definedName name="IQ_PP_ORE_RESERVES_IRON" hidden="1">"c9370"</definedName>
    <definedName name="IQ_PP_ORE_RESERVES_LEAD" hidden="1">"c9423"</definedName>
    <definedName name="IQ_PP_ORE_RESERVES_MANG" hidden="1">"c9476"</definedName>
    <definedName name="IQ_PP_ORE_RESERVES_MOLYB" hidden="1">"c9688"</definedName>
    <definedName name="IQ_PP_ORE_RESERVES_NICK" hidden="1">"c9264"</definedName>
    <definedName name="IQ_PP_ORE_RESERVES_PLAT" hidden="1">"c9102"</definedName>
    <definedName name="IQ_PP_ORE_RESERVES_SILVER" hidden="1">"c9049"</definedName>
    <definedName name="IQ_PP_ORE_RESERVES_TITAN" hidden="1">"c9529"</definedName>
    <definedName name="IQ_PP_ORE_RESERVES_URAN" hidden="1">"c9582"</definedName>
    <definedName name="IQ_PP_ORE_RESERVES_ZINC" hidden="1">"c9317"</definedName>
    <definedName name="IQ_PP_RECOV_ATTRIB_RESERVES_ALUM" hidden="1">"c9221"</definedName>
    <definedName name="IQ_PP_RECOV_ATTRIB_RESERVES_COAL" hidden="1">"c9805"</definedName>
    <definedName name="IQ_PP_RECOV_ATTRIB_RESERVES_COP" hidden="1">"c9165"</definedName>
    <definedName name="IQ_PP_RECOV_ATTRIB_RESERVES_DIAM" hidden="1">"c9645"</definedName>
    <definedName name="IQ_PP_RECOV_ATTRIB_RESERVES_GOLD" hidden="1">"c9006"</definedName>
    <definedName name="IQ_PP_RECOV_ATTRIB_RESERVES_IRON" hidden="1">"c9380"</definedName>
    <definedName name="IQ_PP_RECOV_ATTRIB_RESERVES_LEAD" hidden="1">"c9433"</definedName>
    <definedName name="IQ_PP_RECOV_ATTRIB_RESERVES_MANG" hidden="1">"c9486"</definedName>
    <definedName name="IQ_PP_RECOV_ATTRIB_RESERVES_MET_COAL" hidden="1">"c9745"</definedName>
    <definedName name="IQ_PP_RECOV_ATTRIB_RESERVES_MOLYB" hidden="1">"c9698"</definedName>
    <definedName name="IQ_PP_RECOV_ATTRIB_RESERVES_NICK" hidden="1">"c9274"</definedName>
    <definedName name="IQ_PP_RECOV_ATTRIB_RESERVES_PLAT" hidden="1">"c9112"</definedName>
    <definedName name="IQ_PP_RECOV_ATTRIB_RESERVES_SILVER" hidden="1">"c9059"</definedName>
    <definedName name="IQ_PP_RECOV_ATTRIB_RESERVES_STEAM" hidden="1">"c9775"</definedName>
    <definedName name="IQ_PP_RECOV_ATTRIB_RESERVES_TITAN" hidden="1">"c9539"</definedName>
    <definedName name="IQ_PP_RECOV_ATTRIB_RESERVES_URAN" hidden="1">"c9592"</definedName>
    <definedName name="IQ_PP_RECOV_ATTRIB_RESERVES_ZINC" hidden="1">"c9327"</definedName>
    <definedName name="IQ_PP_RECOV_RESERVES_ALUM" hidden="1">"c9215"</definedName>
    <definedName name="IQ_PP_RECOV_RESERVES_COAL" hidden="1">"c9802"</definedName>
    <definedName name="IQ_PP_RECOV_RESERVES_COP" hidden="1">"c9159"</definedName>
    <definedName name="IQ_PP_RECOV_RESERVES_DIAM" hidden="1">"c9639"</definedName>
    <definedName name="IQ_PP_RECOV_RESERVES_GOLD" hidden="1">"c9000"</definedName>
    <definedName name="IQ_PP_RECOV_RESERVES_IRON" hidden="1">"c9374"</definedName>
    <definedName name="IQ_PP_RECOV_RESERVES_LEAD" hidden="1">"c9427"</definedName>
    <definedName name="IQ_PP_RECOV_RESERVES_MANG" hidden="1">"c9480"</definedName>
    <definedName name="IQ_PP_RECOV_RESERVES_MET_COAL" hidden="1">"c9742"</definedName>
    <definedName name="IQ_PP_RECOV_RESERVES_MOLYB" hidden="1">"c9692"</definedName>
    <definedName name="IQ_PP_RECOV_RESERVES_NICK" hidden="1">"c9268"</definedName>
    <definedName name="IQ_PP_RECOV_RESERVES_PLAT" hidden="1">"c9106"</definedName>
    <definedName name="IQ_PP_RECOV_RESERVES_SILVER" hidden="1">"c9053"</definedName>
    <definedName name="IQ_PP_RECOV_RESERVES_STEAM" hidden="1">"c9772"</definedName>
    <definedName name="IQ_PP_RECOV_RESERVES_TITAN" hidden="1">"c9533"</definedName>
    <definedName name="IQ_PP_RECOV_RESERVES_URAN" hidden="1">"c9586"</definedName>
    <definedName name="IQ_PP_RECOV_RESERVES_ZINC" hidden="1">"c9321"</definedName>
    <definedName name="IQ_PP_RESERVES_CALORIFIC_VALUE_COAL" hidden="1">"c9799"</definedName>
    <definedName name="IQ_PP_RESERVES_CALORIFIC_VALUE_MET_COAL" hidden="1">"c9739"</definedName>
    <definedName name="IQ_PP_RESERVES_CALORIFIC_VALUE_STEAM" hidden="1">"c9769"</definedName>
    <definedName name="IQ_PP_RESERVES_GRADE_ALUM" hidden="1">"c9212"</definedName>
    <definedName name="IQ_PP_RESERVES_GRADE_COP" hidden="1">"c9156"</definedName>
    <definedName name="IQ_PP_RESERVES_GRADE_DIAM" hidden="1">"c9636"</definedName>
    <definedName name="IQ_PP_RESERVES_GRADE_GOLD" hidden="1">"c8997"</definedName>
    <definedName name="IQ_PP_RESERVES_GRADE_IRON" hidden="1">"c9371"</definedName>
    <definedName name="IQ_PP_RESERVES_GRADE_LEAD" hidden="1">"c9424"</definedName>
    <definedName name="IQ_PP_RESERVES_GRADE_MANG" hidden="1">"c9477"</definedName>
    <definedName name="IQ_PP_RESERVES_GRADE_MOLYB" hidden="1">"c9689"</definedName>
    <definedName name="IQ_PP_RESERVES_GRADE_NICK" hidden="1">"c9265"</definedName>
    <definedName name="IQ_PP_RESERVES_GRADE_PLAT" hidden="1">"c9103"</definedName>
    <definedName name="IQ_PP_RESERVES_GRADE_SILVER" hidden="1">"c9050"</definedName>
    <definedName name="IQ_PP_RESERVES_GRADE_TITAN" hidden="1">"c9530"</definedName>
    <definedName name="IQ_PP_RESERVES_GRADE_URAN" hidden="1">"c9583"</definedName>
    <definedName name="IQ_PP_RESERVES_GRADE_ZINC" hidden="1">"c9318"</definedName>
    <definedName name="IQ_PPI" hidden="1">"c6810"</definedName>
    <definedName name="IQ_PPI_APR" hidden="1">"c7470"</definedName>
    <definedName name="IQ_PPI_APR_FC" hidden="1">"c8350"</definedName>
    <definedName name="IQ_PPI_CORE" hidden="1">"c6840"</definedName>
    <definedName name="IQ_PPI_CORE_APR" hidden="1">"c7500"</definedName>
    <definedName name="IQ_PPI_CORE_APR_FC" hidden="1">"c8380"</definedName>
    <definedName name="IQ_PPI_CORE_FC" hidden="1">"c7720"</definedName>
    <definedName name="IQ_PPI_CORE_POP" hidden="1">"c7060"</definedName>
    <definedName name="IQ_PPI_CORE_POP_FC" hidden="1">"c7940"</definedName>
    <definedName name="IQ_PPI_CORE_YOY" hidden="1">"c7280"</definedName>
    <definedName name="IQ_PPI_CORE_YOY_FC" hidden="1">"c8160"</definedName>
    <definedName name="IQ_PPI_FC" hidden="1">"c7690"</definedName>
    <definedName name="IQ_PPI_POP" hidden="1">"c7030"</definedName>
    <definedName name="IQ_PPI_POP_FC" hidden="1">"c7910"</definedName>
    <definedName name="IQ_PPI_YOY" hidden="1">"c7250"</definedName>
    <definedName name="IQ_PPI_YOY_FC" hidden="1">"c8130"</definedName>
    <definedName name="IQ_PRE_OPEN_COST" hidden="1">"c1040"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STOCK_FFIEC" hidden="1">"c12875"</definedName>
    <definedName name="IQ_PREF_TOT" hidden="1">"c1415"</definedName>
    <definedName name="IQ_PREFERRED_FDIC" hidden="1">"c6349"</definedName>
    <definedName name="IQ_PREFERRED_LIST" hidden="1">"c13506"</definedName>
    <definedName name="IQ_PREMISES_EQUIPMENT_FDIC" hidden="1">"c6577"</definedName>
    <definedName name="IQ_PREMISES_FIXED_ASSETS_CAP_LEASES_FFIEC" hidden="1">"c12830"</definedName>
    <definedName name="IQ_PREMIUM_INSURANCE_CREDIT_FFIEC" hidden="1">"c13070"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OPERATING_INC_AVG_ASSETS_FFIEC" hidden="1">"c13365"</definedName>
    <definedName name="IQ_PRETAX_RETURN_ASSETS_FDIC" hidden="1">"c6731"</definedName>
    <definedName name="IQ_PREV_MONTHLY_FACTOR" hidden="1">"c8973"</definedName>
    <definedName name="IQ_PREV_MONTHLY_FACTOR_DATE" hidden="1">"c8974"</definedName>
    <definedName name="IQ_PRICE_OVER_BVPS" hidden="1">"c1412"</definedName>
    <definedName name="IQ_PRICE_OVER_LTM_EPS" hidden="1">"c1413"</definedName>
    <definedName name="IQ_PRICE_PAID_FARM_INDEX" hidden="1">"c6948"</definedName>
    <definedName name="IQ_PRICE_PAID_FARM_INDEX_APR" hidden="1">"c7608"</definedName>
    <definedName name="IQ_PRICE_PAID_FARM_INDEX_APR_FC" hidden="1">"c8488"</definedName>
    <definedName name="IQ_PRICE_PAID_FARM_INDEX_FC" hidden="1">"c7828"</definedName>
    <definedName name="IQ_PRICE_PAID_FARM_INDEX_POP" hidden="1">"c7168"</definedName>
    <definedName name="IQ_PRICE_PAID_FARM_INDEX_POP_FC" hidden="1">"c8048"</definedName>
    <definedName name="IQ_PRICE_PAID_FARM_INDEX_YOY" hidden="1">"c7388"</definedName>
    <definedName name="IQ_PRICE_PAID_FARM_INDEX_YOY_FC" hidden="1">"c8268"</definedName>
    <definedName name="IQ_PRICE_TARGET" hidden="1">"c82"</definedName>
    <definedName name="IQ_PRICE_TARGET_BOTTOM_UP_CIQ" hidden="1">"c12023"</definedName>
    <definedName name="IQ_PRICE_TARGET_CIQ" hidden="1">"c3613"</definedName>
    <definedName name="IQ_PRICE_TARGET_REUT" hidden="1">"c3631"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IVATE_CONST_TOTAL_APR_FC_UNUSED" hidden="1">"c8559"</definedName>
    <definedName name="IQ_PRIVATE_CONST_TOTAL_APR_UNUSED" hidden="1">"c7679"</definedName>
    <definedName name="IQ_PRIVATE_CONST_TOTAL_FC_UNUSED" hidden="1">"c7899"</definedName>
    <definedName name="IQ_PRIVATE_CONST_TOTAL_POP_FC_UNUSED" hidden="1">"c8119"</definedName>
    <definedName name="IQ_PRIVATE_CONST_TOTAL_POP_UNUSED" hidden="1">"c7239"</definedName>
    <definedName name="IQ_PRIVATE_CONST_TOTAL_UNUSED" hidden="1">"c7019"</definedName>
    <definedName name="IQ_PRIVATE_CONST_TOTAL_YOY_FC_UNUSED" hidden="1">"c8339"</definedName>
    <definedName name="IQ_PRIVATE_CONST_TOTAL_YOY_UNUSED" hidden="1">"c7459"</definedName>
    <definedName name="IQ_PRIVATE_FIXED_INVEST_TOTAL" hidden="1">"c12006"</definedName>
    <definedName name="IQ_PRIVATE_FIXED_INVEST_TOTAL_APR" hidden="1">"c12009"</definedName>
    <definedName name="IQ_PRIVATE_FIXED_INVEST_TOTAL_POP" hidden="1">"c12007"</definedName>
    <definedName name="IQ_PRIVATE_FIXED_INVEST_TOTAL_YOY" hidden="1">"c12008"</definedName>
    <definedName name="IQ_PRIVATE_NONRES_CONST_IMPROV" hidden="1">"c6949"</definedName>
    <definedName name="IQ_PRIVATE_NONRES_CONST_IMPROV_APR" hidden="1">"c7609"</definedName>
    <definedName name="IQ_PRIVATE_NONRES_CONST_IMPROV_APR_FC" hidden="1">"c8489"</definedName>
    <definedName name="IQ_PRIVATE_NONRES_CONST_IMPROV_FC" hidden="1">"c7829"</definedName>
    <definedName name="IQ_PRIVATE_NONRES_CONST_IMPROV_POP" hidden="1">"c7169"</definedName>
    <definedName name="IQ_PRIVATE_NONRES_CONST_IMPROV_POP_FC" hidden="1">"c8049"</definedName>
    <definedName name="IQ_PRIVATE_NONRES_CONST_IMPROV_YOY" hidden="1">"c7389"</definedName>
    <definedName name="IQ_PRIVATE_NONRES_CONST_IMPROV_YOY_FC" hidden="1">"c8269"</definedName>
    <definedName name="IQ_PRIVATE_RES_CONST_IMPROV" hidden="1">"c6950"</definedName>
    <definedName name="IQ_PRIVATE_RES_CONST_IMPROV_APR" hidden="1">"c7610"</definedName>
    <definedName name="IQ_PRIVATE_RES_CONST_IMPROV_APR_FC" hidden="1">"c8490"</definedName>
    <definedName name="IQ_PRIVATE_RES_CONST_IMPROV_FC" hidden="1">"c7830"</definedName>
    <definedName name="IQ_PRIVATE_RES_CONST_IMPROV_POP" hidden="1">"c7170"</definedName>
    <definedName name="IQ_PRIVATE_RES_CONST_IMPROV_POP_FC" hidden="1">"c8050"</definedName>
    <definedName name="IQ_PRIVATE_RES_CONST_IMPROV_YOY" hidden="1">"c7390"</definedName>
    <definedName name="IQ_PRIVATE_RES_CONST_IMPROV_YOY_FC" hidden="1">"c8270"</definedName>
    <definedName name="IQ_PRIVATE_RES_CONST_REAL_APR_FC_UNUSED" hidden="1">"c8535"</definedName>
    <definedName name="IQ_PRIVATE_RES_CONST_REAL_APR_UNUSED" hidden="1">"c7655"</definedName>
    <definedName name="IQ_PRIVATE_RES_CONST_REAL_FC_UNUSED" hidden="1">"c7875"</definedName>
    <definedName name="IQ_PRIVATE_RES_CONST_REAL_POP_FC_UNUSED" hidden="1">"c8095"</definedName>
    <definedName name="IQ_PRIVATE_RES_CONST_REAL_POP_UNUSED" hidden="1">"c7215"</definedName>
    <definedName name="IQ_PRIVATE_RES_CONST_REAL_UNUSED" hidden="1">"c6995"</definedName>
    <definedName name="IQ_PRIVATE_RES_CONST_REAL_YOY_FC_UNUSED" hidden="1">"c8315"</definedName>
    <definedName name="IQ_PRIVATE_RES_CONST_REAL_YOY_UNUSED" hidden="1">"c7435"</definedName>
    <definedName name="IQ_PRIVATE_RES_FIXED_INVEST_REAL" hidden="1">"c11986"</definedName>
    <definedName name="IQ_PRIVATE_RES_FIXED_INVEST_REAL_APR" hidden="1">"c11989"</definedName>
    <definedName name="IQ_PRIVATE_RES_FIXED_INVEST_REAL_POP" hidden="1">"c11987"</definedName>
    <definedName name="IQ_PRIVATE_RES_FIXED_INVEST_REAL_YOY" hidden="1">"c11988"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BABLE_ATTRIB_ORE_RESERVES_ALUM" hidden="1">"c9217"</definedName>
    <definedName name="IQ_PROBABLE_ATTRIB_ORE_RESERVES_COP" hidden="1">"c9161"</definedName>
    <definedName name="IQ_PROBABLE_ATTRIB_ORE_RESERVES_DIAM" hidden="1">"c9641"</definedName>
    <definedName name="IQ_PROBABLE_ATTRIB_ORE_RESERVES_GOLD" hidden="1">"c9002"</definedName>
    <definedName name="IQ_PROBABLE_ATTRIB_ORE_RESERVES_IRON" hidden="1">"c9376"</definedName>
    <definedName name="IQ_PROBABLE_ATTRIB_ORE_RESERVES_LEAD" hidden="1">"c9429"</definedName>
    <definedName name="IQ_PROBABLE_ATTRIB_ORE_RESERVES_MANG" hidden="1">"c9482"</definedName>
    <definedName name="IQ_PROBABLE_ATTRIB_ORE_RESERVES_MOLYB" hidden="1">"c9694"</definedName>
    <definedName name="IQ_PROBABLE_ATTRIB_ORE_RESERVES_NICK" hidden="1">"c9270"</definedName>
    <definedName name="IQ_PROBABLE_ATTRIB_ORE_RESERVES_PLAT" hidden="1">"c9108"</definedName>
    <definedName name="IQ_PROBABLE_ATTRIB_ORE_RESERVES_SILVER" hidden="1">"c9055"</definedName>
    <definedName name="IQ_PROBABLE_ATTRIB_ORE_RESERVES_TITAN" hidden="1">"c9535"</definedName>
    <definedName name="IQ_PROBABLE_ATTRIB_ORE_RESERVES_URAN" hidden="1">"c9588"</definedName>
    <definedName name="IQ_PROBABLE_ATTRIB_ORE_RESERVES_ZINC" hidden="1">"c9323"</definedName>
    <definedName name="IQ_PROBABLE_ORE_RESERVES_ALUM" hidden="1">"c9209"</definedName>
    <definedName name="IQ_PROBABLE_ORE_RESERVES_COP" hidden="1">"c9153"</definedName>
    <definedName name="IQ_PROBABLE_ORE_RESERVES_DIAM" hidden="1">"c9633"</definedName>
    <definedName name="IQ_PROBABLE_ORE_RESERVES_GOLD" hidden="1">"c8994"</definedName>
    <definedName name="IQ_PROBABLE_ORE_RESERVES_IRON" hidden="1">"c9368"</definedName>
    <definedName name="IQ_PROBABLE_ORE_RESERVES_LEAD" hidden="1">"c9421"</definedName>
    <definedName name="IQ_PROBABLE_ORE_RESERVES_MANG" hidden="1">"c9474"</definedName>
    <definedName name="IQ_PROBABLE_ORE_RESERVES_MOLYB" hidden="1">"c9686"</definedName>
    <definedName name="IQ_PROBABLE_ORE_RESERVES_NICK" hidden="1">"c9262"</definedName>
    <definedName name="IQ_PROBABLE_ORE_RESERVES_PLAT" hidden="1">"c9100"</definedName>
    <definedName name="IQ_PROBABLE_ORE_RESERVES_SILVER" hidden="1">"c9047"</definedName>
    <definedName name="IQ_PROBABLE_ORE_RESERVES_TITAN" hidden="1">"c9527"</definedName>
    <definedName name="IQ_PROBABLE_ORE_RESERVES_URAN" hidden="1">"c9580"</definedName>
    <definedName name="IQ_PROBABLE_ORE_RESERVES_ZINC" hidden="1">"c9315"</definedName>
    <definedName name="IQ_PROBABLE_RECOV_ATTRIB_RESERVES_ALUM" hidden="1">"c9220"</definedName>
    <definedName name="IQ_PROBABLE_RECOV_ATTRIB_RESERVES_COAL" hidden="1">"c9804"</definedName>
    <definedName name="IQ_PROBABLE_RECOV_ATTRIB_RESERVES_COP" hidden="1">"c9164"</definedName>
    <definedName name="IQ_PROBABLE_RECOV_ATTRIB_RESERVES_DIAM" hidden="1">"c9644"</definedName>
    <definedName name="IQ_PROBABLE_RECOV_ATTRIB_RESERVES_GOLD" hidden="1">"c9005"</definedName>
    <definedName name="IQ_PROBABLE_RECOV_ATTRIB_RESERVES_IRON" hidden="1">"c9379"</definedName>
    <definedName name="IQ_PROBABLE_RECOV_ATTRIB_RESERVES_LEAD" hidden="1">"c9432"</definedName>
    <definedName name="IQ_PROBABLE_RECOV_ATTRIB_RESERVES_MANG" hidden="1">"c9485"</definedName>
    <definedName name="IQ_PROBABLE_RECOV_ATTRIB_RESERVES_MET_COAL" hidden="1">"c9744"</definedName>
    <definedName name="IQ_PROBABLE_RECOV_ATTRIB_RESERVES_MOLYB" hidden="1">"c9697"</definedName>
    <definedName name="IQ_PROBABLE_RECOV_ATTRIB_RESERVES_NICK" hidden="1">"c9273"</definedName>
    <definedName name="IQ_PROBABLE_RECOV_ATTRIB_RESERVES_PLAT" hidden="1">"c9111"</definedName>
    <definedName name="IQ_PROBABLE_RECOV_ATTRIB_RESERVES_SILVER" hidden="1">"c9058"</definedName>
    <definedName name="IQ_PROBABLE_RECOV_ATTRIB_RESERVES_STEAM" hidden="1">"c9774"</definedName>
    <definedName name="IQ_PROBABLE_RECOV_ATTRIB_RESERVES_TITAN" hidden="1">"c9538"</definedName>
    <definedName name="IQ_PROBABLE_RECOV_ATTRIB_RESERVES_URAN" hidden="1">"c9591"</definedName>
    <definedName name="IQ_PROBABLE_RECOV_ATTRIB_RESERVES_ZINC" hidden="1">"c9326"</definedName>
    <definedName name="IQ_PROBABLE_RECOV_RESERVES_ALUM" hidden="1">"c9214"</definedName>
    <definedName name="IQ_PROBABLE_RECOV_RESERVES_COAL" hidden="1">"c9801"</definedName>
    <definedName name="IQ_PROBABLE_RECOV_RESERVES_COP" hidden="1">"c9158"</definedName>
    <definedName name="IQ_PROBABLE_RECOV_RESERVES_DIAM" hidden="1">"c9638"</definedName>
    <definedName name="IQ_PROBABLE_RECOV_RESERVES_GOLD" hidden="1">"c8999"</definedName>
    <definedName name="IQ_PROBABLE_RECOV_RESERVES_IRON" hidden="1">"c9373"</definedName>
    <definedName name="IQ_PROBABLE_RECOV_RESERVES_LEAD" hidden="1">"c9426"</definedName>
    <definedName name="IQ_PROBABLE_RECOV_RESERVES_MANG" hidden="1">"c9479"</definedName>
    <definedName name="IQ_PROBABLE_RECOV_RESERVES_MET_COAL" hidden="1">"c9741"</definedName>
    <definedName name="IQ_PROBABLE_RECOV_RESERVES_MOLYB" hidden="1">"c9691"</definedName>
    <definedName name="IQ_PROBABLE_RECOV_RESERVES_NICK" hidden="1">"c9267"</definedName>
    <definedName name="IQ_PROBABLE_RECOV_RESERVES_PLAT" hidden="1">"c9105"</definedName>
    <definedName name="IQ_PROBABLE_RECOV_RESERVES_SILVER" hidden="1">"c9052"</definedName>
    <definedName name="IQ_PROBABLE_RECOV_RESERVES_STEAM" hidden="1">"c9771"</definedName>
    <definedName name="IQ_PROBABLE_RECOV_RESERVES_TITAN" hidden="1">"c9532"</definedName>
    <definedName name="IQ_PROBABLE_RECOV_RESERVES_URAN" hidden="1">"c9585"</definedName>
    <definedName name="IQ_PROBABLE_RECOV_RESERVES_ZINC" hidden="1">"c9320"</definedName>
    <definedName name="IQ_PROBABLE_RESERVES_CALORIFIC_VALUE_COAL" hidden="1">"c9798"</definedName>
    <definedName name="IQ_PROBABLE_RESERVES_CALORIFIC_VALUE_MET_COAL" hidden="1">"c9738"</definedName>
    <definedName name="IQ_PROBABLE_RESERVES_CALORIFIC_VALUE_STEAM" hidden="1">"c9768"</definedName>
    <definedName name="IQ_PROBABLE_RESERVES_GRADE_ALUM" hidden="1">"c9210"</definedName>
    <definedName name="IQ_PROBABLE_RESERVES_GRADE_COP" hidden="1">"c9154"</definedName>
    <definedName name="IQ_PROBABLE_RESERVES_GRADE_DIAM" hidden="1">"c9634"</definedName>
    <definedName name="IQ_PROBABLE_RESERVES_GRADE_GOLD" hidden="1">"c8995"</definedName>
    <definedName name="IQ_PROBABLE_RESERVES_GRADE_IRON" hidden="1">"c9369"</definedName>
    <definedName name="IQ_PROBABLE_RESERVES_GRADE_LEAD" hidden="1">"c9422"</definedName>
    <definedName name="IQ_PROBABLE_RESERVES_GRADE_MANG" hidden="1">"c9475"</definedName>
    <definedName name="IQ_PROBABLE_RESERVES_GRADE_MOLYB" hidden="1">"c9687"</definedName>
    <definedName name="IQ_PROBABLE_RESERVES_GRADE_NICK" hidden="1">"c9263"</definedName>
    <definedName name="IQ_PROBABLE_RESERVES_GRADE_PLAT" hidden="1">"c9101"</definedName>
    <definedName name="IQ_PROBABLE_RESERVES_GRADE_SILVER" hidden="1">"c9048"</definedName>
    <definedName name="IQ_PROBABLE_RESERVES_GRADE_TITAN" hidden="1">"c9528"</definedName>
    <definedName name="IQ_PROBABLE_RESERVES_GRADE_URAN" hidden="1">"c9581"</definedName>
    <definedName name="IQ_PROBABLE_RESERVES_GRADE_ZINC" hidden="1">"c9316"</definedName>
    <definedName name="IQ_PRODUCTION_COST_ALUM" hidden="1">"c9253"</definedName>
    <definedName name="IQ_PRODUCTION_COST_COAL" hidden="1">"c9826"</definedName>
    <definedName name="IQ_PRODUCTION_COST_COP" hidden="1">"c9200"</definedName>
    <definedName name="IQ_PRODUCTION_COST_DIAM" hidden="1">"c9677"</definedName>
    <definedName name="IQ_PRODUCTION_COST_GOLD" hidden="1">"c9038"</definedName>
    <definedName name="IQ_PRODUCTION_COST_IRON" hidden="1">"c9412"</definedName>
    <definedName name="IQ_PRODUCTION_COST_LEAD" hidden="1">"c9465"</definedName>
    <definedName name="IQ_PRODUCTION_COST_MANG" hidden="1">"c9518"</definedName>
    <definedName name="IQ_PRODUCTION_COST_MET_COAL" hidden="1">"c9763"</definedName>
    <definedName name="IQ_PRODUCTION_COST_MOLYB" hidden="1">"c9730"</definedName>
    <definedName name="IQ_PRODUCTION_COST_NICK" hidden="1">"c9306"</definedName>
    <definedName name="IQ_PRODUCTION_COST_PLAT" hidden="1">"c9144"</definedName>
    <definedName name="IQ_PRODUCTION_COST_SILVER" hidden="1">"c9091"</definedName>
    <definedName name="IQ_PRODUCTION_COST_STEAM" hidden="1">"c9793"</definedName>
    <definedName name="IQ_PRODUCTION_COST_TITAN" hidden="1">"c9571"</definedName>
    <definedName name="IQ_PRODUCTION_COST_URAN" hidden="1">"c9624"</definedName>
    <definedName name="IQ_PRODUCTION_COST_ZINC" hidden="1">"c9359"</definedName>
    <definedName name="IQ_PROFESSIONAL" hidden="1">"c1071"</definedName>
    <definedName name="IQ_PROFESSIONAL_ID" hidden="1">"c13755"</definedName>
    <definedName name="IQ_PROFESSIONAL_TITLE" hidden="1">"c1072"</definedName>
    <definedName name="IQ_PROFIT_AFTER_COST_CAPITAL_NEW_BUSINESS" hidden="1">"c9969"</definedName>
    <definedName name="IQ_PROFIT_BEFORE_COST_CAPITAL_NEW_BUSINESS" hidden="1">"c9967"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ED_ATTRIB_ORE_RESERVES_ALUM" hidden="1">"c9216"</definedName>
    <definedName name="IQ_PROVED_ATTRIB_ORE_RESERVES_COP" hidden="1">"c9160"</definedName>
    <definedName name="IQ_PROVED_ATTRIB_ORE_RESERVES_DIAM" hidden="1">"c9640"</definedName>
    <definedName name="IQ_PROVED_ATTRIB_ORE_RESERVES_GOLD" hidden="1">"c9001"</definedName>
    <definedName name="IQ_PROVED_ATTRIB_ORE_RESERVES_IRON" hidden="1">"c9375"</definedName>
    <definedName name="IQ_PROVED_ATTRIB_ORE_RESERVES_LEAD" hidden="1">"c9428"</definedName>
    <definedName name="IQ_PROVED_ATTRIB_ORE_RESERVES_MANG" hidden="1">"c9481"</definedName>
    <definedName name="IQ_PROVED_ATTRIB_ORE_RESERVES_MOLYB" hidden="1">"c9693"</definedName>
    <definedName name="IQ_PROVED_ATTRIB_ORE_RESERVES_NICK" hidden="1">"c9269"</definedName>
    <definedName name="IQ_PROVED_ATTRIB_ORE_RESERVES_PLAT" hidden="1">"c9107"</definedName>
    <definedName name="IQ_PROVED_ATTRIB_ORE_RESERVES_SILVER" hidden="1">"c9054"</definedName>
    <definedName name="IQ_PROVED_ATTRIB_ORE_RESERVES_TITAN" hidden="1">"c9534"</definedName>
    <definedName name="IQ_PROVED_ATTRIB_ORE_RESERVES_URAN" hidden="1">"c9587"</definedName>
    <definedName name="IQ_PROVED_ATTRIB_ORE_RESERVES_ZINC" hidden="1">"c9322"</definedName>
    <definedName name="IQ_PROVED_ORE_RESERVES_ALUM" hidden="1">"c9207"</definedName>
    <definedName name="IQ_PROVED_ORE_RESERVES_COP" hidden="1">"c9151"</definedName>
    <definedName name="IQ_PROVED_ORE_RESERVES_DIAM" hidden="1">"c9631"</definedName>
    <definedName name="IQ_PROVED_ORE_RESERVES_GOLD" hidden="1">"c8992"</definedName>
    <definedName name="IQ_PROVED_ORE_RESERVES_IRON" hidden="1">"c9366"</definedName>
    <definedName name="IQ_PROVED_ORE_RESERVES_LEAD" hidden="1">"c9419"</definedName>
    <definedName name="IQ_PROVED_ORE_RESERVES_MANG" hidden="1">"c9472"</definedName>
    <definedName name="IQ_PROVED_ORE_RESERVES_MOLYB" hidden="1">"c9684"</definedName>
    <definedName name="IQ_PROVED_ORE_RESERVES_NICK" hidden="1">"c9260"</definedName>
    <definedName name="IQ_PROVED_ORE_RESERVES_PLAT" hidden="1">"c9098"</definedName>
    <definedName name="IQ_PROVED_ORE_RESERVES_SILVER" hidden="1">"c9045"</definedName>
    <definedName name="IQ_PROVED_ORE_RESERVES_TITAN" hidden="1">"c9525"</definedName>
    <definedName name="IQ_PROVED_ORE_RESERVES_URAN" hidden="1">"c9578"</definedName>
    <definedName name="IQ_PROVED_ORE_RESERVES_ZINC" hidden="1">"c9313"</definedName>
    <definedName name="IQ_PROVED_RECOV_ATTRIB_RESERVES_ALUM" hidden="1">"c9219"</definedName>
    <definedName name="IQ_PROVED_RECOV_ATTRIB_RESERVES_COAL" hidden="1">"c9803"</definedName>
    <definedName name="IQ_PROVED_RECOV_ATTRIB_RESERVES_COP" hidden="1">"c9163"</definedName>
    <definedName name="IQ_PROVED_RECOV_ATTRIB_RESERVES_DIAM" hidden="1">"c9643"</definedName>
    <definedName name="IQ_PROVED_RECOV_ATTRIB_RESERVES_GOLD" hidden="1">"c9004"</definedName>
    <definedName name="IQ_PROVED_RECOV_ATTRIB_RESERVES_IRON" hidden="1">"c9378"</definedName>
    <definedName name="IQ_PROVED_RECOV_ATTRIB_RESERVES_LEAD" hidden="1">"c9431"</definedName>
    <definedName name="IQ_PROVED_RECOV_ATTRIB_RESERVES_MANG" hidden="1">"c9484"</definedName>
    <definedName name="IQ_PROVED_RECOV_ATTRIB_RESERVES_MET_COAL" hidden="1">"c9743"</definedName>
    <definedName name="IQ_PROVED_RECOV_ATTRIB_RESERVES_MOLYB" hidden="1">"c9696"</definedName>
    <definedName name="IQ_PROVED_RECOV_ATTRIB_RESERVES_NICK" hidden="1">"c9272"</definedName>
    <definedName name="IQ_PROVED_RECOV_ATTRIB_RESERVES_PLAT" hidden="1">"c9110"</definedName>
    <definedName name="IQ_PROVED_RECOV_ATTRIB_RESERVES_SILVER" hidden="1">"c9057"</definedName>
    <definedName name="IQ_PROVED_RECOV_ATTRIB_RESERVES_STEAM" hidden="1">"c9773"</definedName>
    <definedName name="IQ_PROVED_RECOV_ATTRIB_RESERVES_TITAN" hidden="1">"c9537"</definedName>
    <definedName name="IQ_PROVED_RECOV_ATTRIB_RESERVES_URAN" hidden="1">"c9590"</definedName>
    <definedName name="IQ_PROVED_RECOV_ATTRIB_RESERVES_ZINC" hidden="1">"c9325"</definedName>
    <definedName name="IQ_PROVED_RECOV_RESERVES_ALUM" hidden="1">"c9213"</definedName>
    <definedName name="IQ_PROVED_RECOV_RESERVES_COAL" hidden="1">"c9800"</definedName>
    <definedName name="IQ_PROVED_RECOV_RESERVES_COP" hidden="1">"c9157"</definedName>
    <definedName name="IQ_PROVED_RECOV_RESERVES_DIAM" hidden="1">"c9637"</definedName>
    <definedName name="IQ_PROVED_RECOV_RESERVES_GOLD" hidden="1">"c8998"</definedName>
    <definedName name="IQ_PROVED_RECOV_RESERVES_IRON" hidden="1">"c9372"</definedName>
    <definedName name="IQ_PROVED_RECOV_RESERVES_LEAD" hidden="1">"c9425"</definedName>
    <definedName name="IQ_PROVED_RECOV_RESERVES_MANG" hidden="1">"c9478"</definedName>
    <definedName name="IQ_PROVED_RECOV_RESERVES_MET_COAL" hidden="1">"c9740"</definedName>
    <definedName name="IQ_PROVED_RECOV_RESERVES_MOLYB" hidden="1">"c9690"</definedName>
    <definedName name="IQ_PROVED_RECOV_RESERVES_NICK" hidden="1">"c9266"</definedName>
    <definedName name="IQ_PROVED_RECOV_RESERVES_PLAT" hidden="1">"c9104"</definedName>
    <definedName name="IQ_PROVED_RECOV_RESERVES_SILVER" hidden="1">"c9051"</definedName>
    <definedName name="IQ_PROVED_RECOV_RESERVES_STEAM" hidden="1">"c9770"</definedName>
    <definedName name="IQ_PROVED_RECOV_RESERVES_TITAN" hidden="1">"c9531"</definedName>
    <definedName name="IQ_PROVED_RECOV_RESERVES_URAN" hidden="1">"c9584"</definedName>
    <definedName name="IQ_PROVED_RECOV_RESERVES_ZINC" hidden="1">"c9319"</definedName>
    <definedName name="IQ_PROVED_RESERVES_CALORIFIC_VALUE_COAL" hidden="1">"c9797"</definedName>
    <definedName name="IQ_PROVED_RESERVES_CALORIFIC_VALUE_MET_COAL" hidden="1">"c9737"</definedName>
    <definedName name="IQ_PROVED_RESERVES_CALORIFIC_VALUE_STEAM" hidden="1">"c9767"</definedName>
    <definedName name="IQ_PROVED_RESERVES_GRADE_ALUM" hidden="1">"c9208"</definedName>
    <definedName name="IQ_PROVED_RESERVES_GRADE_COP" hidden="1">"c9152"</definedName>
    <definedName name="IQ_PROVED_RESERVES_GRADE_DIAM" hidden="1">"c9632"</definedName>
    <definedName name="IQ_PROVED_RESERVES_GRADE_GOLD" hidden="1">"c8993"</definedName>
    <definedName name="IQ_PROVED_RESERVES_GRADE_IRON" hidden="1">"c9367"</definedName>
    <definedName name="IQ_PROVED_RESERVES_GRADE_LEAD" hidden="1">"c9420"</definedName>
    <definedName name="IQ_PROVED_RESERVES_GRADE_MANG" hidden="1">"c9473"</definedName>
    <definedName name="IQ_PROVED_RESERVES_GRADE_MOLYB" hidden="1">"c9685"</definedName>
    <definedName name="IQ_PROVED_RESERVES_GRADE_NICK" hidden="1">"c9261"</definedName>
    <definedName name="IQ_PROVED_RESERVES_GRADE_PLAT" hidden="1">"c9099"</definedName>
    <definedName name="IQ_PROVED_RESERVES_GRADE_SILVER" hidden="1">"c9046"</definedName>
    <definedName name="IQ_PROVED_RESERVES_GRADE_TITAN" hidden="1">"c9526"</definedName>
    <definedName name="IQ_PROVED_RESERVES_GRADE_URAN" hidden="1">"c9579"</definedName>
    <definedName name="IQ_PROVED_RESERVES_GRADE_ZINC" hidden="1">"c9314"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ROVISION_LL_FFIEC" hidden="1">"c13019"</definedName>
    <definedName name="IQ_PROVISION_LOSSES_AVG_ASSETS_FFIEC" hidden="1">"c13362"</definedName>
    <definedName name="IQ_PROVISION_LOSSES_AVG_LOANS_FFIEC" hidden="1">"c13470"</definedName>
    <definedName name="IQ_PROVISION_LOSSES_NET_LOSSES_FFIEC" hidden="1">"c13471"</definedName>
    <definedName name="IQ_PTBV" hidden="1">"c1084"</definedName>
    <definedName name="IQ_PTBV_AVG" hidden="1">"c1085"</definedName>
    <definedName name="IQ_PURCHASE_FOREIGN_CURRENCIES_FDIC" hidden="1">"c6513"</definedName>
    <definedName name="IQ_PURCHASE_TREASURY_FFIEC" hidden="1">"c12966"</definedName>
    <definedName name="IQ_PURCHASED_CREDIT_RELS_SERVICING_ASSETS_FFIEC" hidden="1">"c12839"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S_EQUIP_NONRES_SAAR_APR_FC_UNUSED" hidden="1">"c8491"</definedName>
    <definedName name="IQ_PURCHASES_EQUIP_NONRES_SAAR_APR_UNUSED" hidden="1">"c7611"</definedName>
    <definedName name="IQ_PURCHASES_EQUIP_NONRES_SAAR_FC_UNUSED" hidden="1">"c7831"</definedName>
    <definedName name="IQ_PURCHASES_EQUIP_NONRES_SAAR_POP_FC_UNUSED" hidden="1">"c8051"</definedName>
    <definedName name="IQ_PURCHASES_EQUIP_NONRES_SAAR_POP_UNUSED" hidden="1">"c7171"</definedName>
    <definedName name="IQ_PURCHASES_EQUIP_NONRES_SAAR_UNUSED" hidden="1">"c6951"</definedName>
    <definedName name="IQ_PURCHASES_EQUIP_NONRES_SAAR_YOY_FC_UNUSED" hidden="1">"c8271"</definedName>
    <definedName name="IQ_PURCHASES_EQUIP_NONRES_SAAR_YOY_UNUSED" hidden="1">"c7391"</definedName>
    <definedName name="IQ_PURCHASING_SECURITIES_LL_REC_FFIEC" hidden="1">"c12893"</definedName>
    <definedName name="IQ_PUT_DATE_SCHEDULE" hidden="1">"c2483"</definedName>
    <definedName name="IQ_PUT_NOTIFICATION" hidden="1">"c2485"</definedName>
    <definedName name="IQ_PUT_PRICE_SCHEDULE" hidden="1">"c2484"</definedName>
    <definedName name="IQ_PV_PREMIUMS_NEW_BUSINESS" hidden="1">"c9973"</definedName>
    <definedName name="IQ_QTD" hidden="1">750000</definedName>
    <definedName name="IQ_QUALIFYING_MINORITY_INT_T1_FFIEC" hidden="1">"c13135"</definedName>
    <definedName name="IQ_QUALIFYING_SUB_DEBT_REDEEM_PREF_T2_FFIEC" hidden="1">"c13144"</definedName>
    <definedName name="IQ_QUALIFYING_TRUST_PREFERRED_T1_FFIEC" hidden="1">"c13136"</definedName>
    <definedName name="IQ_QUICK_COMP" hidden="1">"c13750"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1_4_RISK_BASED_FFIEC" hidden="1">"c13418"</definedName>
    <definedName name="IQ_RE_ACQ_SATISFACTION_DEBTS_FFIEC" hidden="1">"c12832"</definedName>
    <definedName name="IQ_RE_DEPR_AMORT" hidden="1">"c8750"</definedName>
    <definedName name="IQ_RE_FARMLAND_GROSS_LOANS_FFIEC" hidden="1">"c13408"</definedName>
    <definedName name="IQ_RE_FARMLAND_RISK_BASED_FFIEC" hidden="1">"c13429"</definedName>
    <definedName name="IQ_RE_FCCR" hidden="1">"c8858"</definedName>
    <definedName name="IQ_RE_FCCR_CONT_OPS" hidden="1">"c8859"</definedName>
    <definedName name="IQ_RE_FCCR_INCL_DISC_OPS" hidden="1">"c8860"</definedName>
    <definedName name="IQ_RE_FCCR_INCL_PREF_DIV" hidden="1">"c8861"</definedName>
    <definedName name="IQ_RE_FCCR_INCL_PREF_DIV_CONT_OPS" hidden="1">"c8862"</definedName>
    <definedName name="IQ_RE_FCCR_INCL_PREF_DIV_INCL_DISC_OPS" hidden="1">"c8863"</definedName>
    <definedName name="IQ_RE_FIXED_CHARGES" hidden="1">"c8856"</definedName>
    <definedName name="IQ_RE_FIXED_CHARGES_INCL_PREF_DIV" hidden="1">"c8857"</definedName>
    <definedName name="IQ_RE_FORECLOSURE_FDIC" hidden="1">"c6332"</definedName>
    <definedName name="IQ_RE_FOREIGN_FFIEC" hidden="1">"c13479"</definedName>
    <definedName name="IQ_RE_GAIN_LOSS_SALE_ASSETS" hidden="1">"c8751"</definedName>
    <definedName name="IQ_RE_INVEST_FDIC" hidden="1">"c6331"</definedName>
    <definedName name="IQ_RE_LOANS_1_4_GROSS_LOANS_FFIEC" hidden="1">"c13397"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_LOANS_GROSS_LOANS_FFIEC" hidden="1">"c13396"</definedName>
    <definedName name="IQ_RE_MAINT_CAPEX" hidden="1">"c8755"</definedName>
    <definedName name="IQ_RE_MINORITY_INTEREST" hidden="1">"c8752"</definedName>
    <definedName name="IQ_RE_NET_INCOME" hidden="1">"c8749"</definedName>
    <definedName name="IQ_RE_NOI" hidden="1">"c8864"</definedName>
    <definedName name="IQ_RE_NOI_GROWTH_SAME_PROP" hidden="1">"c8866"</definedName>
    <definedName name="IQ_RE_NOI_SAME_PROP" hidden="1">"c8865"</definedName>
    <definedName name="IQ_RE_OTHER_ITEMS" hidden="1">"c8753"</definedName>
    <definedName name="IQ_RE_RISK_BASED_FFIEC" hidden="1">"c13417"</definedName>
    <definedName name="IQ_REAL_ESTATE" hidden="1">"c1093"</definedName>
    <definedName name="IQ_REAL_ESTATE_ASSETS" hidden="1">"c1094"</definedName>
    <definedName name="IQ_REALIZED_GAINS_AVAIL_SALE_SEC_FFIEC" hidden="1">"c13022"</definedName>
    <definedName name="IQ_REALIZED_GAINS_HELD_MATURITY_SEC_FFIEC" hidden="1">"c13021"</definedName>
    <definedName name="IQ_REALIZED_GAINS_SEC_TOT_FFIEC" hidden="1">"c13517"</definedName>
    <definedName name="IQ_RECOVERIES_1_4_FAMILY_LOANS_FDIC" hidden="1">"c6707"</definedName>
    <definedName name="IQ_RECOVERIES_AUTO_LOANS_FDIC" hidden="1">"c6701"</definedName>
    <definedName name="IQ_RECOVERIES_AVG_LOANS_FFIEC" hidden="1">"c13476"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CURRING_PROFIT_ACT_OR_EST" hidden="1">"c4507"</definedName>
    <definedName name="IQ_RECURRING_PROFIT_ACT_OR_EST_CIQ" hidden="1">"c5045"</definedName>
    <definedName name="IQ_RECURRING_PROFIT_SHARE_ACT_OR_EST" hidden="1">"c4508"</definedName>
    <definedName name="IQ_RECURRING_PROFIT_SHARE_ACT_OR_EST_CIQ" hidden="1">"c5046"</definedName>
    <definedName name="IQ_REDEEM_PREF_STOCK" hidden="1">"c1417"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INSURANCE_RECOVERABLE_ASSETS_LH_FFIEC" hidden="1">"c13104"</definedName>
    <definedName name="IQ_REINSURANCE_RECOVERABLE_ASSETS_PC_FFIEC" hidden="1">"c13098"</definedName>
    <definedName name="IQ_RELATED_PLANS_FDIC" hidden="1">"c6320"</definedName>
    <definedName name="IQ_RENT_OTHER_INC_FROM_OREO_FFIEC" hidden="1">"c13043"</definedName>
    <definedName name="IQ_RENT_PER_SQ_FT_AVG_CONSOL" hidden="1">"c8846"</definedName>
    <definedName name="IQ_RENT_PER_SQ_FT_AVG_MANAGED" hidden="1">"c8848"</definedName>
    <definedName name="IQ_RENT_PER_SQ_FT_AVG_OTHER" hidden="1">"c8849"</definedName>
    <definedName name="IQ_RENT_PER_SQ_FT_AVG_TOTAL" hidden="1">"c8850"</definedName>
    <definedName name="IQ_RENT_PER_SQ_FT_AVG_UNCONSOL" hidden="1">"c8847"</definedName>
    <definedName name="IQ_RENT_PER_SQ_METER_AVG_CONSOL" hidden="1">"c8851"</definedName>
    <definedName name="IQ_RENT_PER_SQ_METER_AVG_MANAGED" hidden="1">"c8853"</definedName>
    <definedName name="IQ_RENT_PER_SQ_METER_AVG_OTHER" hidden="1">"c8854"</definedName>
    <definedName name="IQ_RENT_PER_SQ_METER_AVG_TOTAL" hidden="1">"c8855"</definedName>
    <definedName name="IQ_RENT_PER_SQ_METER_AVG_UNCONSOL" hidden="1">"c8852"</definedName>
    <definedName name="IQ_RENT_SAFE_DEPOSIT_FFIEC" hidden="1">"c13044"</definedName>
    <definedName name="IQ_RENTAL_REV" hidden="1">"c1101"</definedName>
    <definedName name="IQ_REPRICEABLE_EARNING_ASSETS_INT_SENSITIVITY_FFIEC" hidden="1">"c13093"</definedName>
    <definedName name="IQ_REPRICEABLE_INT_DEPOSITS_INT_SENSITIVITY_FFIEC" hidden="1">"c13094"</definedName>
    <definedName name="IQ_REPURCHASED_REBOOKED_GNMA_DUE_30_89_FFIEC" hidden="1">"c13283"</definedName>
    <definedName name="IQ_REPURCHASED_REBOOKED_GNMA_DUE_90_FFIEC" hidden="1">"c13309"</definedName>
    <definedName name="IQ_REPURCHASED_REBOOKED_GNMA_NON_ACCRUAL_FFIEC" hidden="1">"c13334"</definedName>
    <definedName name="IQ_RES_CONST_REAL_APR_FC_UNUSED" hidden="1">"c8536"</definedName>
    <definedName name="IQ_RES_CONST_REAL_APR_UNUSED" hidden="1">"c7656"</definedName>
    <definedName name="IQ_RES_CONST_REAL_FC_UNUSED" hidden="1">"c7876"</definedName>
    <definedName name="IQ_RES_CONST_REAL_POP_FC_UNUSED" hidden="1">"c8096"</definedName>
    <definedName name="IQ_RES_CONST_REAL_POP_UNUSED" hidden="1">"c7216"</definedName>
    <definedName name="IQ_RES_CONST_REAL_SAAR_APR_FC_UNUSED" hidden="1">"c8537"</definedName>
    <definedName name="IQ_RES_CONST_REAL_SAAR_APR_UNUSED" hidden="1">"c7657"</definedName>
    <definedName name="IQ_RES_CONST_REAL_SAAR_FC_UNUSED" hidden="1">"c7877"</definedName>
    <definedName name="IQ_RES_CONST_REAL_SAAR_POP_FC_UNUSED" hidden="1">"c8097"</definedName>
    <definedName name="IQ_RES_CONST_REAL_SAAR_POP_UNUSED" hidden="1">"c7217"</definedName>
    <definedName name="IQ_RES_CONST_REAL_SAAR_UNUSED" hidden="1">"c6997"</definedName>
    <definedName name="IQ_RES_CONST_REAL_SAAR_YOY_FC_UNUSED" hidden="1">"c8317"</definedName>
    <definedName name="IQ_RES_CONST_REAL_SAAR_YOY_UNUSED" hidden="1">"c7437"</definedName>
    <definedName name="IQ_RES_CONST_REAL_UNUSED" hidden="1">"c6996"</definedName>
    <definedName name="IQ_RES_CONST_REAL_YOY_FC_UNUSED" hidden="1">"c8316"</definedName>
    <definedName name="IQ_RES_CONST_REAL_YOY_UNUSED" hidden="1">"c7436"</definedName>
    <definedName name="IQ_RES_CONST_SAAR_APR_FC_UNUSED" hidden="1">"c8540"</definedName>
    <definedName name="IQ_RES_CONST_SAAR_APR_UNUSED" hidden="1">"c7660"</definedName>
    <definedName name="IQ_RES_CONST_SAAR_FC_UNUSED" hidden="1">"c7880"</definedName>
    <definedName name="IQ_RES_CONST_SAAR_POP_FC_UNUSED" hidden="1">"c8100"</definedName>
    <definedName name="IQ_RES_CONST_SAAR_POP_UNUSED" hidden="1">"c7220"</definedName>
    <definedName name="IQ_RES_CONST_SAAR_UNUSED" hidden="1">"c7000"</definedName>
    <definedName name="IQ_RES_CONST_SAAR_YOY_FC_UNUSED" hidden="1">"c8320"</definedName>
    <definedName name="IQ_RES_CONST_SAAR_YOY_UNUSED" hidden="1">"c7440"</definedName>
    <definedName name="IQ_RES_FIXED_INVEST" hidden="1">"c7001"</definedName>
    <definedName name="IQ_RES_FIXED_INVEST_APR" hidden="1">"c7661"</definedName>
    <definedName name="IQ_RES_FIXED_INVEST_APR_FC" hidden="1">"c8541"</definedName>
    <definedName name="IQ_RES_FIXED_INVEST_FC" hidden="1">"c7881"</definedName>
    <definedName name="IQ_RES_FIXED_INVEST_POP" hidden="1">"c7221"</definedName>
    <definedName name="IQ_RES_FIXED_INVEST_POP_FC" hidden="1">"c8101"</definedName>
    <definedName name="IQ_RES_FIXED_INVEST_REAL" hidden="1">"c6998"</definedName>
    <definedName name="IQ_RES_FIXED_INVEST_REAL_APR" hidden="1">"c7658"</definedName>
    <definedName name="IQ_RES_FIXED_INVEST_REAL_APR_FC" hidden="1">"c8538"</definedName>
    <definedName name="IQ_RES_FIXED_INVEST_REAL_FC" hidden="1">"c7878"</definedName>
    <definedName name="IQ_RES_FIXED_INVEST_REAL_POP" hidden="1">"c7218"</definedName>
    <definedName name="IQ_RES_FIXED_INVEST_REAL_POP_FC" hidden="1">"c8098"</definedName>
    <definedName name="IQ_RES_FIXED_INVEST_REAL_YOY" hidden="1">"c7438"</definedName>
    <definedName name="IQ_RES_FIXED_INVEST_REAL_YOY_FC" hidden="1">"c8318"</definedName>
    <definedName name="IQ_RES_FIXED_INVEST_SAAR" hidden="1">"c11994"</definedName>
    <definedName name="IQ_RES_FIXED_INVEST_SAAR_APR" hidden="1">"c11997"</definedName>
    <definedName name="IQ_RES_FIXED_INVEST_SAAR_POP" hidden="1">"c11995"</definedName>
    <definedName name="IQ_RES_FIXED_INVEST_SAAR_REAL" hidden="1">"c11990"</definedName>
    <definedName name="IQ_RES_FIXED_INVEST_SAAR_REAL_APR" hidden="1">"c11993"</definedName>
    <definedName name="IQ_RES_FIXED_INVEST_SAAR_REAL_POP" hidden="1">"c11991"</definedName>
    <definedName name="IQ_RES_FIXED_INVEST_SAAR_REAL_YOY" hidden="1">"c11992"</definedName>
    <definedName name="IQ_RES_FIXED_INVEST_SAAR_YOY" hidden="1">"c11996"</definedName>
    <definedName name="IQ_RES_FIXED_INVEST_YOY" hidden="1">"c7441"</definedName>
    <definedName name="IQ_RES_FIXED_INVEST_YOY_FC" hidden="1">"c8321"</definedName>
    <definedName name="IQ_RESEARCH_DEV" hidden="1">"c1419"</definedName>
    <definedName name="IQ_RESIDENTIAL_LOANS" hidden="1">"c1102"</definedName>
    <definedName name="IQ_REST_ACQUIRED_AFFILIATED_OTHER_RESTAURANTS" hidden="1">"c9873"</definedName>
    <definedName name="IQ_REST_ACQUIRED_FRANCHISE_RESTAURANTS" hidden="1">"c9867"</definedName>
    <definedName name="IQ_REST_ACQUIRED_OWNED_RESTAURANTS" hidden="1">"c9861"</definedName>
    <definedName name="IQ_REST_ACQUIRED_RESTAURANTS" hidden="1">"c9855"</definedName>
    <definedName name="IQ_REST_AFFILIATED_OTHER_RESTAURANTS_BEG" hidden="1">"c9871"</definedName>
    <definedName name="IQ_REST_AVG_VALUE_TRANSACTION" hidden="1">"c9887"</definedName>
    <definedName name="IQ_REST_AVG_VALUE_TRANSACTION_GROWTH" hidden="1">"c9888"</definedName>
    <definedName name="IQ_REST_AVG_WEEKLY_SALES" hidden="1">"c9879"</definedName>
    <definedName name="IQ_REST_AVG_WEEKLY_SALES_FRANCHISE" hidden="1">"c9877"</definedName>
    <definedName name="IQ_REST_AVG_WEEKLY_SALES_OWNED" hidden="1">"c9878"</definedName>
    <definedName name="IQ_REST_CLOSED_AFFILIATED_OTHER_RESTAURANTS" hidden="1">"c9874"</definedName>
    <definedName name="IQ_REST_CLOSED_FRANCHISE_RESTAURANTS" hidden="1">"c9868"</definedName>
    <definedName name="IQ_REST_CLOSED_OWNED_RESTAURANTS" hidden="1">"c9862"</definedName>
    <definedName name="IQ_REST_CLOSED_RESTAURANTS" hidden="1">"c9856"</definedName>
    <definedName name="IQ_REST_FRANCHISE_RESTAURANTS_BEG" hidden="1">"c9865"</definedName>
    <definedName name="IQ_REST_GUEST_COUNT_GROWTH" hidden="1">"c9889"</definedName>
    <definedName name="IQ_REST_OPENED_AFFILIATED_OTHER_RESTAURANTS" hidden="1">"c9872"</definedName>
    <definedName name="IQ_REST_OPENED_FRANCHISE_RESTAURANTS" hidden="1">"c9866"</definedName>
    <definedName name="IQ_REST_OPENED_OWNED_RESTAURANTS" hidden="1">"c9860"</definedName>
    <definedName name="IQ_REST_OPENED_RESTAURANTS" hidden="1">"c9854"</definedName>
    <definedName name="IQ_REST_OPERATING_MARGIN" hidden="1">"c9886"</definedName>
    <definedName name="IQ_REST_OWNED_RESTAURANTS_BEG" hidden="1">"c9859"</definedName>
    <definedName name="IQ_REST_RESTAURANTS_BEG" hidden="1">"c9853"</definedName>
    <definedName name="IQ_REST_SAME_RESTAURANT_SALES" hidden="1">"c9885"</definedName>
    <definedName name="IQ_REST_SAME_RESTAURANT_SALES_FRANCHISE" hidden="1">"c9883"</definedName>
    <definedName name="IQ_REST_SAME_RESTAURANT_SALES_GROWTH" hidden="1">"c9882"</definedName>
    <definedName name="IQ_REST_SAME_RESTAURANT_SALES_GROWTH_FRANCHISE" hidden="1">"c9880"</definedName>
    <definedName name="IQ_REST_SAME_RESTAURANT_SALES_GROWTH_OWNED" hidden="1">"c9881"</definedName>
    <definedName name="IQ_REST_SAME_RESTAURANT_SALES_OWNED" hidden="1">"c9884"</definedName>
    <definedName name="IQ_REST_SOLD_AFFILIATED_OTHER_RESTAURANTS" hidden="1">"c9875"</definedName>
    <definedName name="IQ_REST_SOLD_FRANCHISE_RESTAURANTS" hidden="1">"c9869"</definedName>
    <definedName name="IQ_REST_SOLD_OWNED_RESTAURANTS" hidden="1">"c9863"</definedName>
    <definedName name="IQ_REST_SOLD_RESTAURANTS" hidden="1">"c9857"</definedName>
    <definedName name="IQ_REST_TOTAL_AFFILIATED_OTHER_RESTAURANTS" hidden="1">"c9876"</definedName>
    <definedName name="IQ_REST_TOTAL_FRANCHISE_RESTAURANTS" hidden="1">"c9870"</definedName>
    <definedName name="IQ_REST_TOTAL_OWNED_RESTAURANTS" hidden="1">"c9864"</definedName>
    <definedName name="IQ_REST_TOTAL_RESTAURANTS" hidden="1">"c9858"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FFIEC" hidden="1">"c12958"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SUPPLE" hidden="1">"c13809"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AFFILIATED_OTHER_STORES" hidden="1">"c9892"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FFILIATED_OTHER_STORES_BEG" hidden="1">"c9890"</definedName>
    <definedName name="IQ_RETAIL_AVG_SQ_METERS_GROSS" hidden="1">"c9908"</definedName>
    <definedName name="IQ_RETAIL_AVG_SQ_METERS_NET" hidden="1">"c9907"</definedName>
    <definedName name="IQ_RETAIL_AVG_STORE_SIZE_GROSS" hidden="1">"c2066"</definedName>
    <definedName name="IQ_RETAIL_AVG_STORE_SIZE_NET" hidden="1">"c2067"</definedName>
    <definedName name="IQ_RETAIL_AVG_VALUE_TRANSACTION" hidden="1">"c9915"</definedName>
    <definedName name="IQ_RETAIL_AVG_VALUE_TRANSACTION_GROWTH" hidden="1">"c9916"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AFFILIATED_OTHER_STORES" hidden="1">"c9893"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GROSS_MARGIN" hidden="1">"c9899"</definedName>
    <definedName name="IQ_RETAIL_IS_RATIO" hidden="1">"c7002"</definedName>
    <definedName name="IQ_RETAIL_IS_RATIO_FC" hidden="1">"c7882"</definedName>
    <definedName name="IQ_RETAIL_IS_RATIO_POP" hidden="1">"c7222"</definedName>
    <definedName name="IQ_RETAIL_IS_RATIO_POP_FC" hidden="1">"c8102"</definedName>
    <definedName name="IQ_RETAIL_IS_RATIO_YOY" hidden="1">"c7442"</definedName>
    <definedName name="IQ_RETAIL_IS_RATIO_YOY_FC" hidden="1">"c8322"</definedName>
    <definedName name="IQ_RETAIL_MERCHANDISE_MARGIN" hidden="1">"c9901"</definedName>
    <definedName name="IQ_RETAIL_OPENED_AFFILIATED_OTHER_STORES" hidden="1">"c9891"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PERATING_MARGIN" hidden="1">"c9900"</definedName>
    <definedName name="IQ_RETAIL_OWNED_STORES_BEG" hidden="1">"c2901"</definedName>
    <definedName name="IQ_RETAIL_SALES" hidden="1">"c7003"</definedName>
    <definedName name="IQ_RETAIL_SALES_APR" hidden="1">"c7663"</definedName>
    <definedName name="IQ_RETAIL_SALES_APR_FC" hidden="1">"c8543"</definedName>
    <definedName name="IQ_RETAIL_SALES_CATALOG" hidden="1">"c9903"</definedName>
    <definedName name="IQ_RETAIL_SALES_FC" hidden="1">"c7883"</definedName>
    <definedName name="IQ_RETAIL_SALES_FOOD" hidden="1">"c7004"</definedName>
    <definedName name="IQ_RETAIL_SALES_FOOD_APR" hidden="1">"c7664"</definedName>
    <definedName name="IQ_RETAIL_SALES_FOOD_APR_FC" hidden="1">"c8544"</definedName>
    <definedName name="IQ_RETAIL_SALES_FOOD_EXCL_VEHICLE" hidden="1">"c7005"</definedName>
    <definedName name="IQ_RETAIL_SALES_FOOD_EXCL_VEHICLE_APR" hidden="1">"c7665"</definedName>
    <definedName name="IQ_RETAIL_SALES_FOOD_EXCL_VEHICLE_APR_FC" hidden="1">"c8545"</definedName>
    <definedName name="IQ_RETAIL_SALES_FOOD_EXCL_VEHICLE_FC" hidden="1">"c7885"</definedName>
    <definedName name="IQ_RETAIL_SALES_FOOD_EXCL_VEHICLE_POP" hidden="1">"c7225"</definedName>
    <definedName name="IQ_RETAIL_SALES_FOOD_EXCL_VEHICLE_POP_FC" hidden="1">"c8105"</definedName>
    <definedName name="IQ_RETAIL_SALES_FOOD_EXCL_VEHICLE_YOY" hidden="1">"c7445"</definedName>
    <definedName name="IQ_RETAIL_SALES_FOOD_EXCL_VEHICLE_YOY_FC" hidden="1">"c8325"</definedName>
    <definedName name="IQ_RETAIL_SALES_FOOD_FC" hidden="1">"c7884"</definedName>
    <definedName name="IQ_RETAIL_SALES_FOOD_POP" hidden="1">"c7224"</definedName>
    <definedName name="IQ_RETAIL_SALES_FOOD_POP_FC" hidden="1">"c8104"</definedName>
    <definedName name="IQ_RETAIL_SALES_FOOD_YOY" hidden="1">"c7444"</definedName>
    <definedName name="IQ_RETAIL_SALES_FOOD_YOY_FC" hidden="1">"c8324"</definedName>
    <definedName name="IQ_RETAIL_SALES_ONLINE" hidden="1">"c9904"</definedName>
    <definedName name="IQ_RETAIL_SALES_POP" hidden="1">"c7223"</definedName>
    <definedName name="IQ_RETAIL_SALES_POP_FC" hidden="1">"c8103"</definedName>
    <definedName name="IQ_RETAIL_SALES_RETAIL" hidden="1">"c9902"</definedName>
    <definedName name="IQ_RETAIL_SALES_SAAR" hidden="1">"c7009"</definedName>
    <definedName name="IQ_RETAIL_SALES_SAAR_APR" hidden="1">"c7669"</definedName>
    <definedName name="IQ_RETAIL_SALES_SAAR_APR_FC" hidden="1">"c8549"</definedName>
    <definedName name="IQ_RETAIL_SALES_SAAR_FC" hidden="1">"c7889"</definedName>
    <definedName name="IQ_RETAIL_SALES_SAAR_POP" hidden="1">"c7229"</definedName>
    <definedName name="IQ_RETAIL_SALES_SAAR_POP_FC" hidden="1">"c8109"</definedName>
    <definedName name="IQ_RETAIL_SALES_SAAR_YOY" hidden="1">"c7449"</definedName>
    <definedName name="IQ_RETAIL_SALES_SAAR_YOY_FC" hidden="1">"c8329"</definedName>
    <definedName name="IQ_RETAIL_SALES_SQ_METER_COMPARABLE_GROSS" hidden="1">"c9914"</definedName>
    <definedName name="IQ_RETAIL_SALES_SQ_METER_COMPARABLE_NET" hidden="1">"c9913"</definedName>
    <definedName name="IQ_RETAIL_SALES_SQ_METER_GROSS" hidden="1">"c9910"</definedName>
    <definedName name="IQ_RETAIL_SALES_SQ_METER_NET" hidden="1">"c9909"</definedName>
    <definedName name="IQ_RETAIL_SALES_SQ_METER_OWNED_GROSS" hidden="1">"c9912"</definedName>
    <definedName name="IQ_RETAIL_SALES_SQ_METER_OWNED_NET" hidden="1">"c9911"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ALES_VALUE_INDEX" hidden="1">"c7006"</definedName>
    <definedName name="IQ_RETAIL_SALES_VALUE_INDEX_APR" hidden="1">"c7666"</definedName>
    <definedName name="IQ_RETAIL_SALES_VALUE_INDEX_APR_FC" hidden="1">"c8546"</definedName>
    <definedName name="IQ_RETAIL_SALES_VALUE_INDEX_FC" hidden="1">"c7886"</definedName>
    <definedName name="IQ_RETAIL_SALES_VALUE_INDEX_POP" hidden="1">"c7226"</definedName>
    <definedName name="IQ_RETAIL_SALES_VALUE_INDEX_POP_FC" hidden="1">"c8106"</definedName>
    <definedName name="IQ_RETAIL_SALES_VALUE_INDEX_YOY" hidden="1">"c7446"</definedName>
    <definedName name="IQ_RETAIL_SALES_VALUE_INDEX_YOY_FC" hidden="1">"c8326"</definedName>
    <definedName name="IQ_RETAIL_SALES_VOL_INDEX" hidden="1">"c7007"</definedName>
    <definedName name="IQ_RETAIL_SALES_VOL_INDEX_APR" hidden="1">"c7667"</definedName>
    <definedName name="IQ_RETAIL_SALES_VOL_INDEX_APR_FC" hidden="1">"c8547"</definedName>
    <definedName name="IQ_RETAIL_SALES_VOL_INDEX_EXCL_MOTOR" hidden="1">"c7008"</definedName>
    <definedName name="IQ_RETAIL_SALES_VOL_INDEX_EXCL_MOTOR_APR" hidden="1">"c7668"</definedName>
    <definedName name="IQ_RETAIL_SALES_VOL_INDEX_EXCL_MOTOR_APR_FC" hidden="1">"c8548"</definedName>
    <definedName name="IQ_RETAIL_SALES_VOL_INDEX_EXCL_MOTOR_FC" hidden="1">"c7888"</definedName>
    <definedName name="IQ_RETAIL_SALES_VOL_INDEX_EXCL_MOTOR_POP" hidden="1">"c7228"</definedName>
    <definedName name="IQ_RETAIL_SALES_VOL_INDEX_EXCL_MOTOR_POP_FC" hidden="1">"c8108"</definedName>
    <definedName name="IQ_RETAIL_SALES_VOL_INDEX_EXCL_MOTOR_YOY" hidden="1">"c7448"</definedName>
    <definedName name="IQ_RETAIL_SALES_VOL_INDEX_EXCL_MOTOR_YOY_FC" hidden="1">"c8328"</definedName>
    <definedName name="IQ_RETAIL_SALES_VOL_INDEX_FC" hidden="1">"c7887"</definedName>
    <definedName name="IQ_RETAIL_SALES_VOL_INDEX_POP" hidden="1">"c7227"</definedName>
    <definedName name="IQ_RETAIL_SALES_VOL_INDEX_POP_FC" hidden="1">"c8107"</definedName>
    <definedName name="IQ_RETAIL_SALES_VOL_INDEX_YOY" hidden="1">"c7447"</definedName>
    <definedName name="IQ_RETAIL_SALES_VOL_INDEX_YOY_FC" hidden="1">"c8327"</definedName>
    <definedName name="IQ_RETAIL_SALES_YOY" hidden="1">"c7443"</definedName>
    <definedName name="IQ_RETAIL_SALES_YOY_FC" hidden="1">"c8323"</definedName>
    <definedName name="IQ_RETAIL_SAME_STORE_SALES" hidden="1">"c9898"</definedName>
    <definedName name="IQ_RETAIL_SAME_STORE_SALES_FRANCHISE" hidden="1">"c9896"</definedName>
    <definedName name="IQ_RETAIL_SAME_STORE_SALES_OWNED" hidden="1">"c9897"</definedName>
    <definedName name="IQ_RETAIL_SOLD_AFFILIATED_OTHER_STORES" hidden="1">"c9894"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AFFILIATED_OTHER_STORES" hidden="1">"c9895"</definedName>
    <definedName name="IQ_RETAIL_TOTAL_FRANCHISE_STORES" hidden="1">"c2898"</definedName>
    <definedName name="IQ_RETAIL_TOTAL_OWNED_STORES" hidden="1">"c2906"</definedName>
    <definedName name="IQ_RETAIL_TOTAL_SQ_METERS_GROSS" hidden="1">"c9906"</definedName>
    <definedName name="IQ_RETAIL_TOTAL_SQ_METERS_NET" hidden="1">"c9905"</definedName>
    <definedName name="IQ_RETAIL_TOTAL_STORES" hidden="1">"c2061"</definedName>
    <definedName name="IQ_RETAINED_EARN" hidden="1">"c1420"</definedName>
    <definedName name="IQ_RETAINED_EARNINGS_AVERAGE_EQUITY_FDIC" hidden="1">"c6733"</definedName>
    <definedName name="IQ_RETAINED_EARNINGS_EQUITY_FFIEC" hidden="1">"c13348"</definedName>
    <definedName name="IQ_RETAINED_EARNINGS_FFIEC" hidden="1">"c12878"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DIC" hidden="1">"c6730"</definedName>
    <definedName name="IQ_RETURN_ASSETS_FS" hidden="1">"c1116"</definedName>
    <definedName name="IQ_RETURN_CAPITAL" hidden="1">"c1117"</definedName>
    <definedName name="IQ_RETURN_COMMON_EQUITY" hidden="1">"c13838"</definedName>
    <definedName name="IQ_RETURN_EMBEDDED_VALUE" hidden="1">"c9974"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DIC" hidden="1">"c6732"</definedName>
    <definedName name="IQ_RETURN_EQUITY_FS" hidden="1">"c1121"</definedName>
    <definedName name="IQ_RETURN_INVESTMENT" hidden="1">"c1421"</definedName>
    <definedName name="IQ_REV" hidden="1">"c1122"</definedName>
    <definedName name="IQ_REV_AP" hidden="1">"c8873"</definedName>
    <definedName name="IQ_REV_AP_ABS" hidden="1">"c8892"</definedName>
    <definedName name="IQ_REV_BEFORE_LL" hidden="1">"c1123"</definedName>
    <definedName name="IQ_REV_NAME_AP" hidden="1">"c8911"</definedName>
    <definedName name="IQ_REV_NAME_AP_ABS" hidden="1">"c8930"</definedName>
    <definedName name="IQ_REV_STDDEV_EST" hidden="1">"c1124"</definedName>
    <definedName name="IQ_REV_STDDEV_EST_CIQ" hidden="1">"c3621"</definedName>
    <definedName name="IQ_REV_STDDEV_EST_REUT" hidden="1">"c3639"</definedName>
    <definedName name="IQ_REV_UTI" hidden="1">"c1125"</definedName>
    <definedName name="IQ_REVALUATION_GAINS_DERIVATIVE_DOM_FFIEC" hidden="1">"c12828"</definedName>
    <definedName name="IQ_REVALUATION_GAINS_DERIVATIVE_FOREIGN_FFIEC" hidden="1">"c12829"</definedName>
    <definedName name="IQ_REVALUATION_GAINS_FDIC" hidden="1">"c6428"</definedName>
    <definedName name="IQ_REVALUATION_LOSSES_FDIC" hidden="1">"c6429"</definedName>
    <definedName name="IQ_REVENUE" hidden="1">"c1422"</definedName>
    <definedName name="IQ_REVENUE_ACT_OR_EST" hidden="1">"c2214"</definedName>
    <definedName name="IQ_REVENUE_ACT_OR_EST_CIQ" hidden="1">"c5059"</definedName>
    <definedName name="IQ_REVENUE_BEFORE_LL_FFIEC" hidden="1">"c13018"</definedName>
    <definedName name="IQ_REVENUE_EST" hidden="1">"c1126"</definedName>
    <definedName name="IQ_REVENUE_EST_BOTTOM_UP_CIQ" hidden="1">"c12025"</definedName>
    <definedName name="IQ_REVENUE_EST_CIQ" hidden="1">"c3616"</definedName>
    <definedName name="IQ_REVENUE_EST_REUT" hidden="1">"c3634"</definedName>
    <definedName name="IQ_REVENUE_HIGH_EST" hidden="1">"c1127"</definedName>
    <definedName name="IQ_REVENUE_HIGH_EST_CIQ" hidden="1">"c3618"</definedName>
    <definedName name="IQ_REVENUE_HIGH_EST_REUT" hidden="1">"c3636"</definedName>
    <definedName name="IQ_REVENUE_LOW_EST" hidden="1">"c1128"</definedName>
    <definedName name="IQ_REVENUE_LOW_EST_CIQ" hidden="1">"c3619"</definedName>
    <definedName name="IQ_REVENUE_LOW_EST_REUT" hidden="1">"c3637"</definedName>
    <definedName name="IQ_REVENUE_MEDIAN_EST" hidden="1">"c1662"</definedName>
    <definedName name="IQ_REVENUE_MEDIAN_EST_CIQ" hidden="1">"c3617"</definedName>
    <definedName name="IQ_REVENUE_MEDIAN_EST_REUT" hidden="1">"c3635"</definedName>
    <definedName name="IQ_REVENUE_NUM_EST" hidden="1">"c1129"</definedName>
    <definedName name="IQ_REVENUE_NUM_EST_CIQ" hidden="1">"c3620"</definedName>
    <definedName name="IQ_REVENUE_NUM_EST_REUT" hidden="1">"c3638"</definedName>
    <definedName name="IQ_REVISION_DATE_" hidden="1">39853.4832291667</definedName>
    <definedName name="IQ_REVISION_DATE__1" hidden="1">39996.4420949073</definedName>
    <definedName name="IQ_REVOLV_OPEN_SECURED_1_4_LL_REC_DOM_FFIEC" hidden="1">"c12902"</definedName>
    <definedName name="IQ_REVOLVING_HOME_EQUITY_LINES_UNUSED_FFIEC" hidden="1">"c13241"</definedName>
    <definedName name="IQ_REVOLVING_LOANS_GROSS_LOANS_FFIEC" hidden="1">"c13398"</definedName>
    <definedName name="IQ_REVOLVING_LOANS_RISK_BASED_FFIEC" hidden="1">"c13419"</definedName>
    <definedName name="IQ_REVOLVING_LOANS_SEC_1_4_DOM_CHARGE_OFFS_FFIEC" hidden="1">"c13168"</definedName>
    <definedName name="IQ_REVOLVING_LOANS_SEC_1_4_DOM_RECOV_FFIEC" hidden="1">"c13190"</definedName>
    <definedName name="IQ_REVOLVING_OPEN_END_1_4_TRADING_DOM_FFIEC" hidden="1">"c12927"</definedName>
    <definedName name="IQ_REVOLVING_SECURED_1_4_DUE_30_89_FFIEC" hidden="1">"c13260"</definedName>
    <definedName name="IQ_REVOLVING_SECURED_1_4_DUE_90_FFIEC" hidden="1">"c13288"</definedName>
    <definedName name="IQ_REVOLVING_SECURED_1_4_NON_ACCRUAL_FFIEC" hidden="1">"c13314"</definedName>
    <definedName name="IQ_RISK_ADJ_BANK_ASSETS" hidden="1">"c2670"</definedName>
    <definedName name="IQ_RISK_WEIGHTED_ASSETS_FDIC" hidden="1">"c6370"</definedName>
    <definedName name="IQ_RSI" hidden="1">"c12704"</definedName>
    <definedName name="IQ_RSI_ADJ" hidden="1">"c12705"</definedName>
    <definedName name="IQ_SALARIED_WORKFORCE" hidden="1">"c7010"</definedName>
    <definedName name="IQ_SALARIED_WORKFORCE_APR" hidden="1">"c7670"</definedName>
    <definedName name="IQ_SALARIED_WORKFORCE_APR_FC" hidden="1">"c8550"</definedName>
    <definedName name="IQ_SALARIED_WORKFORCE_FC" hidden="1">"c7890"</definedName>
    <definedName name="IQ_SALARIED_WORKFORCE_POP" hidden="1">"c7230"</definedName>
    <definedName name="IQ_SALARIED_WORKFORCE_POP_FC" hidden="1">"c8110"</definedName>
    <definedName name="IQ_SALARIED_WORKFORCE_YOY" hidden="1">"c7450"</definedName>
    <definedName name="IQ_SALARIED_WORKFORCE_YOY_FC" hidden="1">"c8330"</definedName>
    <definedName name="IQ_SALARIES_EMPLOYEE_BENEFITS_FFIEC" hidden="1">"c13023"</definedName>
    <definedName name="IQ_SALARY" hidden="1">"c1130"</definedName>
    <definedName name="IQ_SALARY_FDIC" hidden="1">"c6576"</definedName>
    <definedName name="IQ_SALE_COMMON_GROSS_FFIEC" hidden="1">"c12963"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PREF_FFIEC" hidden="1">"c12961"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_TREASURY_FFIEC" hidden="1">"c12965"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AVINGS_RATE_DISP_INC_PCT" hidden="1">"c7011"</definedName>
    <definedName name="IQ_SAVINGS_RATE_DISP_INC_PCT_FC" hidden="1">"c7891"</definedName>
    <definedName name="IQ_SAVINGS_RATE_DISP_INC_PCT_POP" hidden="1">"c7231"</definedName>
    <definedName name="IQ_SAVINGS_RATE_DISP_INC_PCT_POP_FC" hidden="1">"c8111"</definedName>
    <definedName name="IQ_SAVINGS_RATE_DISP_INC_PCT_YOY" hidden="1">"c7451"</definedName>
    <definedName name="IQ_SAVINGS_RATE_DISP_INC_PCT_YOY_FC" hidden="1">"c8331"</definedName>
    <definedName name="IQ_SAVINGS_RATE_GDP_PCT" hidden="1">"c7012"</definedName>
    <definedName name="IQ_SAVINGS_RATE_GDP_PCT_FC" hidden="1">"c7892"</definedName>
    <definedName name="IQ_SAVINGS_RATE_GDP_PCT_POP" hidden="1">"c7232"</definedName>
    <definedName name="IQ_SAVINGS_RATE_GDP_PCT_POP_FC" hidden="1">"c8112"</definedName>
    <definedName name="IQ_SAVINGS_RATE_GDP_PCT_YOY" hidden="1">"c7452"</definedName>
    <definedName name="IQ_SAVINGS_RATE_GDP_PCT_YOY_FC" hidden="1">"c8332"</definedName>
    <definedName name="IQ_SAVINGS_RATE_PERSONAL_INC_PCT" hidden="1">"c7013"</definedName>
    <definedName name="IQ_SAVINGS_RATE_PERSONAL_INC_PCT_FC" hidden="1">"c7893"</definedName>
    <definedName name="IQ_SAVINGS_RATE_PERSONAL_INC_PCT_POP" hidden="1">"c7233"</definedName>
    <definedName name="IQ_SAVINGS_RATE_PERSONAL_INC_PCT_POP_FC" hidden="1">"c8113"</definedName>
    <definedName name="IQ_SAVINGS_RATE_PERSONAL_INC_PCT_YOY" hidden="1">"c7453"</definedName>
    <definedName name="IQ_SAVINGS_RATE_PERSONAL_INC_PCT_YOY_FC" hidden="1">"c8333"</definedName>
    <definedName name="IQ_SBC_EXPENSE_FFIEC" hidden="1">"c13077"</definedName>
    <definedName name="IQ_SEC_1_4_CONSTRUCTION_DOM_CHARGE_OFFS_FFIEC" hidden="1">"c13165"</definedName>
    <definedName name="IQ_SEC_1_4_CONSTRUCTION_DOM_RECOV_FFIEC" hidden="1">"c13187"</definedName>
    <definedName name="IQ_SEC_BORROWED_OFF_BS_FFIEC" hidden="1">"c13127"</definedName>
    <definedName name="IQ_SEC_FARMLAND_DOM_CHARGE_OFFS_FFIEC" hidden="1">"c13167"</definedName>
    <definedName name="IQ_SEC_FARMLAND_DOM_RECOV_FFIEC" hidden="1">"c13189"</definedName>
    <definedName name="IQ_SEC_FUNDS_PURCHASED_ASSETS_TOT_FFIEC" hidden="1">"c13447"</definedName>
    <definedName name="IQ_SEC_ISSUED_US_AVAIL_SALE_FFIEC" hidden="1">"c12795"</definedName>
    <definedName name="IQ_SEC_ISSUED_US_TRADING_DOM_FFIEC" hidden="1">"c12920"</definedName>
    <definedName name="IQ_SEC_ISSUED_US_TRADING_FFIEC" hidden="1">"c12815"</definedName>
    <definedName name="IQ_SEC_MULTIFAM_DOM_CHARGE_OFFS_FFIEC" hidden="1">"c13171"</definedName>
    <definedName name="IQ_SEC_MULTIFAM_DOM_DUE_30_89_FFIEC" hidden="1">"c13263"</definedName>
    <definedName name="IQ_SEC_MULTIFAM_DOM_DUE_90_FFIEC" hidden="1">"c13291"</definedName>
    <definedName name="IQ_SEC_MULTIFAM_DOM_NON_ACCRUAL_FFIEC" hidden="1">"c13317"</definedName>
    <definedName name="IQ_SEC_MULTIFAM_DOM_RECOV_FFIEC" hidden="1">"c13193"</definedName>
    <definedName name="IQ_SEC_NONFARM_NONRES_CHARGE_OFFS_FFIEC" hidden="1">"c13629"</definedName>
    <definedName name="IQ_SEC_NONFARM_NONRES_DOM_OFFICES_DUE_30_89_FFIEC" hidden="1">"c13264"</definedName>
    <definedName name="IQ_SEC_NONFARM_NONRES_DOM_OFFICES_DUE_90_FFIEC" hidden="1">"c13292"</definedName>
    <definedName name="IQ_SEC_NONFARM_NONRES_DOM_OFFICES_NON_ACCRUAL_FFIEC" hidden="1">"c13318"</definedName>
    <definedName name="IQ_SEC_NONFARM_NONRES_RECOV_FFIEC" hidden="1">"c13633"</definedName>
    <definedName name="IQ_SEC_OTHER_CONSTRUCTION_DOM_CHARGE_OFFS_FFIEC" hidden="1">"c13166"</definedName>
    <definedName name="IQ_SEC_OTHER_CONSTRUCTION_DOM_RECOV_FFIEC" hidden="1">"c13188"</definedName>
    <definedName name="IQ_SEC_OTHER_NONFARM_NONRES_CHARGE_OFFS_FFIEC" hidden="1">"c13173"</definedName>
    <definedName name="IQ_SEC_OTHER_NONFARM_NONRES_DUE_30_89_FFIEC" hidden="1">"c13266"</definedName>
    <definedName name="IQ_SEC_OTHER_NONFARM_NONRES_DUE_90_FFIEC" hidden="1">"c13637"</definedName>
    <definedName name="IQ_SEC_OTHER_NONFARM_NONRES_RECOV_FFIEC" hidden="1">"c13195"</definedName>
    <definedName name="IQ_SEC_OWNER_NONFARM_NONRES_CHARGE_OFFS_FFIEC" hidden="1">"c13172"</definedName>
    <definedName name="IQ_SEC_OWNER_NONFARM_NONRES_DUE_30_89_FFIEC" hidden="1">"c13265"</definedName>
    <definedName name="IQ_SEC_OWNER_NONFARM_NONRES_DUE_90_FFIEC" hidden="1">"c13636"</definedName>
    <definedName name="IQ_SEC_OWNER_NONFARM_NONRES_RECOV_FFIEC" hidden="1">"c13194"</definedName>
    <definedName name="IQ_SEC_PURCHASED_RESELL" hidden="1">"c5513"</definedName>
    <definedName name="IQ_SEC_PURCHASED_RESELL_FFIEC" hidden="1">"c12807"</definedName>
    <definedName name="IQ_SEC_RE_FOREIGN_DUE_30_89_FFIEC" hidden="1">"c13267"</definedName>
    <definedName name="IQ_SEC_RE_FOREIGN_DUE_90_FFIEC" hidden="1">"c13293"</definedName>
    <definedName name="IQ_SEC_RE_FOREIGN_NON_ACCRUAL_FFIEC" hidden="1">"c13319"</definedName>
    <definedName name="IQ_SEC_SOLD_REPURCHASE_FFIEC" hidden="1">"c12857"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DOM_DUE_30_89_FFIEC" hidden="1">"c13259"</definedName>
    <definedName name="IQ_SECURED_FARMLAND_DOM_DUE_90_FFIEC" hidden="1">"c13287"</definedName>
    <definedName name="IQ_SECURED_FARMLAND_DOM_NON_ACCRUAL_FFIEC" hidden="1">"c13313"</definedName>
    <definedName name="IQ_SECURED_FARMLAND_LL_REC_DOM_FFIEC" hidden="1">"c12901"</definedName>
    <definedName name="IQ_SECURED_FARMLAND_NET_CHARGE_OFFS_FDIC" hidden="1">"c6631"</definedName>
    <definedName name="IQ_SECURED_FARMLAND_RECOVERIES_FDIC" hidden="1">"c6612"</definedName>
    <definedName name="IQ_SECURED_MULTI_RES_LL_REC_DOM_FFIEC" hidden="1">"c12905"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HELD_MATURITY_FFIEC" hidden="1">"c12777"</definedName>
    <definedName name="IQ_SECURITIES_ISSUED_STATES_FDIC" hidden="1">"c6300"</definedName>
    <definedName name="IQ_SECURITIES_ISSUED_US_FFIEC" hidden="1">"c12781"</definedName>
    <definedName name="IQ_SECURITIES_LENT_FDIC" hidden="1">"c6532"</definedName>
    <definedName name="IQ_SECURITIES_LENT_FFIEC" hidden="1">"c13255"</definedName>
    <definedName name="IQ_SECURITIES_QUARTERLY_AVG_FFIEC" hidden="1">"c13079"</definedName>
    <definedName name="IQ_SECURITIES_UNDERWRITING_FDIC" hidden="1">"c6529"</definedName>
    <definedName name="IQ_SECURITIES_UNDERWRITING_UNUSED_FFIEC" hidden="1">"c13247"</definedName>
    <definedName name="IQ_SECURITIZATION_INC_OPERATING_INC_FFIEC" hidden="1">"c13390"</definedName>
    <definedName name="IQ_SECURITIZATION_INCOME_FFIEC" hidden="1">"c13012"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DOL" hidden="1">"c12042"</definedName>
    <definedName name="IQ_SELECTED_FOREIGN_ASSETS_FFIEC" hidden="1">"c13485"</definedName>
    <definedName name="IQ_SEMI_BACKLOG" hidden="1">"c10005"</definedName>
    <definedName name="IQ_SEMI_BACKLOG_AVG_PRICE" hidden="1">"c10006"</definedName>
    <definedName name="IQ_SEMI_BACKLOG_VALUE" hidden="1">"c10007"</definedName>
    <definedName name="IQ_SEMI_BOOK_TO_BILL_RATIO" hidden="1">"c10008"</definedName>
    <definedName name="IQ_SEMI_ORDER_AVG_PRICE" hidden="1">"c10002"</definedName>
    <definedName name="IQ_SEMI_ORDER_VALUE" hidden="1">"c10003"</definedName>
    <definedName name="IQ_SEMI_ORDER_VALUE_CHANGE" hidden="1">"c10004"</definedName>
    <definedName name="IQ_SEMI_ORDERS" hidden="1">"c10001"</definedName>
    <definedName name="IQ_SEMI_WARRANTY_RES_ACQ" hidden="1">"c10011"</definedName>
    <definedName name="IQ_SEMI_WARRANTY_RES_BEG" hidden="1">"c10009"</definedName>
    <definedName name="IQ_SEMI_WARRANTY_RES_END" hidden="1">"c10014"</definedName>
    <definedName name="IQ_SEMI_WARRANTY_RES_ISS" hidden="1">"c10010"</definedName>
    <definedName name="IQ_SEMI_WARRANTY_RES_OTHER" hidden="1">"c10013"</definedName>
    <definedName name="IQ_SEMI_WARRANTY_RES_PAY" hidden="1">"c10012"</definedName>
    <definedName name="IQ_SEP_ACCOUNT_ASSETS_LH_FFIEC" hidden="1">"c13105"</definedName>
    <definedName name="IQ_SEPARATE_ACCOUNT_LIAB_LH_FFIEC" hidden="1">"c13108"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DEPOSIT_ACCOUNTS_DOM_FFIEC" hidden="1">"c13003"</definedName>
    <definedName name="IQ_SERVICE_CHARGES_FDIC" hidden="1">"c6572"</definedName>
    <definedName name="IQ_SERVICE_CHARGES_OPERATING_INC_FFIEC" hidden="1">"c13384"</definedName>
    <definedName name="IQ_SERVICE_FEE" hidden="1">"c8951"</definedName>
    <definedName name="IQ_SERVICING_FEES_FFIEC" hidden="1">"c13011"</definedName>
    <definedName name="IQ_SERVICING_FEES_OPERATING_INC_FFIEC" hidden="1">"c13389"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_PER_DR" hidden="1">"c204"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POSITIONS_FFIEC" hidden="1">"c12859"</definedName>
    <definedName name="IQ_SHORT_TERM_INVEST" hidden="1">"c1425"</definedName>
    <definedName name="IQ_SMALL_INT_BEAR_CD" hidden="1">"c11748"</definedName>
    <definedName name="IQ_SOC_SEC_RECEIPTS_SAAR_USD_APR_FC" hidden="1">"c12005"</definedName>
    <definedName name="IQ_SOC_SEC_RECEIPTS_SAAR_USD_FC" hidden="1">"c12002"</definedName>
    <definedName name="IQ_SOC_SEC_RECEIPTS_SAAR_USD_POP_FC" hidden="1">"c12003"</definedName>
    <definedName name="IQ_SOC_SEC_RECEIPTS_SAAR_USD_YOY_FC" hidden="1">"c12004"</definedName>
    <definedName name="IQ_SOC_SEC_RECEIPTS_USD_APR_FC" hidden="1">"c12001"</definedName>
    <definedName name="IQ_SOC_SEC_RECEIPTS_USD_FC" hidden="1">"c11998"</definedName>
    <definedName name="IQ_SOC_SEC_RECEIPTS_USD_POP_FC" hidden="1">"c11999"</definedName>
    <definedName name="IQ_SOC_SEC_RECEIPTS_USD_YOY_FC" hidden="1">"c12000"</definedName>
    <definedName name="IQ_SOCIAL_SEC_RECEIPTS" hidden="1">"c7015"</definedName>
    <definedName name="IQ_SOCIAL_SEC_RECEIPTS_APR" hidden="1">"c7675"</definedName>
    <definedName name="IQ_SOCIAL_SEC_RECEIPTS_APR_FC" hidden="1">"c8555"</definedName>
    <definedName name="IQ_SOCIAL_SEC_RECEIPTS_FC" hidden="1">"c7895"</definedName>
    <definedName name="IQ_SOCIAL_SEC_RECEIPTS_POP" hidden="1">"c7235"</definedName>
    <definedName name="IQ_SOCIAL_SEC_RECEIPTS_POP_FC" hidden="1">"c8115"</definedName>
    <definedName name="IQ_SOCIAL_SEC_RECEIPTS_SAAR" hidden="1">"c7016"</definedName>
    <definedName name="IQ_SOCIAL_SEC_RECEIPTS_SAAR_APR" hidden="1">"c7676"</definedName>
    <definedName name="IQ_SOCIAL_SEC_RECEIPTS_SAAR_APR_FC" hidden="1">"c8556"</definedName>
    <definedName name="IQ_SOCIAL_SEC_RECEIPTS_SAAR_FC" hidden="1">"c7896"</definedName>
    <definedName name="IQ_SOCIAL_SEC_RECEIPTS_SAAR_POP" hidden="1">"c7236"</definedName>
    <definedName name="IQ_SOCIAL_SEC_RECEIPTS_SAAR_POP_FC" hidden="1">"c8116"</definedName>
    <definedName name="IQ_SOCIAL_SEC_RECEIPTS_SAAR_YOY" hidden="1">"c7456"</definedName>
    <definedName name="IQ_SOCIAL_SEC_RECEIPTS_SAAR_YOY_FC" hidden="1">"c8336"</definedName>
    <definedName name="IQ_SOCIAL_SEC_RECEIPTS_YOY" hidden="1">"c7455"</definedName>
    <definedName name="IQ_SOCIAL_SEC_RECEIPTS_YOY_FC" hidden="1">"c8335"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NSR_ACTION_LT" hidden="1">"c13616"</definedName>
    <definedName name="IQ_SP_ISSUE_NSR_ACTION_ST" hidden="1">"c13622"</definedName>
    <definedName name="IQ_SP_ISSUE_NSR_DATE_LT" hidden="1">"c13615"</definedName>
    <definedName name="IQ_SP_ISSUE_NSR_DATE_ST" hidden="1">"c13621"</definedName>
    <definedName name="IQ_SP_ISSUE_NSR_LT" hidden="1">"c13614"</definedName>
    <definedName name="IQ_SP_ISSUE_NSR_ST" hidden="1">"c13620"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NSR_ACTION_LT" hidden="1">"c13613"</definedName>
    <definedName name="IQ_SP_NSR_ACTION_ST" hidden="1">"c13619"</definedName>
    <definedName name="IQ_SP_NSR_DATE_LT" hidden="1">"c13612"</definedName>
    <definedName name="IQ_SP_NSR_DATE_ST" hidden="1">"c13618"</definedName>
    <definedName name="IQ_SP_NSR_LT" hidden="1">"c13611"</definedName>
    <definedName name="IQ_SP_NSR_ST" hidden="1">"c13617"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Q_FT_LEASED_GROSS_CONSOL" hidden="1">"c8820"</definedName>
    <definedName name="IQ_SQ_FT_LEASED_GROSS_MANAGED" hidden="1">"c8822"</definedName>
    <definedName name="IQ_SQ_FT_LEASED_GROSS_OTHER" hidden="1">"c8823"</definedName>
    <definedName name="IQ_SQ_FT_LEASED_GROSS_TOTAL" hidden="1">"c8824"</definedName>
    <definedName name="IQ_SQ_FT_LEASED_GROSS_UNCONSOL" hidden="1">"c8821"</definedName>
    <definedName name="IQ_SQ_FT_LEASED_NET_CONSOL" hidden="1">"c8825"</definedName>
    <definedName name="IQ_SQ_FT_LEASED_NET_MANAGED" hidden="1">"c8827"</definedName>
    <definedName name="IQ_SQ_FT_LEASED_NET_OTHER" hidden="1">"c8828"</definedName>
    <definedName name="IQ_SQ_FT_LEASED_NET_TOTAL" hidden="1">"c8829"</definedName>
    <definedName name="IQ_SQ_FT_LEASED_NET_UNCONSOL" hidden="1">"c8826"</definedName>
    <definedName name="IQ_SQ_METER_LEASED_GROSS_CONSOL" hidden="1">"c8830"</definedName>
    <definedName name="IQ_SQ_METER_LEASED_GROSS_MANAGED" hidden="1">"c8832"</definedName>
    <definedName name="IQ_SQ_METER_LEASED_GROSS_OTHER" hidden="1">"c8833"</definedName>
    <definedName name="IQ_SQ_METER_LEASED_GROSS_TOTAL" hidden="1">"c8834"</definedName>
    <definedName name="IQ_SQ_METER_LEASED_GROSS_UNCONSOL" hidden="1">"c8831"</definedName>
    <definedName name="IQ_SQ_METER_LEASED_NET_CONSOL" hidden="1">"c8835"</definedName>
    <definedName name="IQ_SQ_METER_LEASED_NET_MANAGED" hidden="1">"c8837"</definedName>
    <definedName name="IQ_SQ_METER_LEASED_NET_OTHER" hidden="1">"c8838"</definedName>
    <definedName name="IQ_SQ_METER_LEASED_NET_TOTAL" hidden="1">"c8839"</definedName>
    <definedName name="IQ_SQ_METER_LEASED_NET_UNCONSOL" hidden="1">"c8836"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ASSETS_TOT_FFIEC" hidden="1">"c13438"</definedName>
    <definedName name="IQ_ST_INVEST_ST_NONCORE_FUNDING_FFIEC" hidden="1">"c13338"</definedName>
    <definedName name="IQ_ST_INVEST_UTI" hidden="1">"c1198"</definedName>
    <definedName name="IQ_ST_NOTE_RECEIV" hidden="1">"c1199"</definedName>
    <definedName name="IQ_STATE" hidden="1">"c1200"</definedName>
    <definedName name="IQ_STATE_LOCAL_SPENDING_SAAR" hidden="1">"c7017"</definedName>
    <definedName name="IQ_STATE_LOCAL_SPENDING_SAAR_APR" hidden="1">"c7677"</definedName>
    <definedName name="IQ_STATE_LOCAL_SPENDING_SAAR_APR_FC" hidden="1">"c8557"</definedName>
    <definedName name="IQ_STATE_LOCAL_SPENDING_SAAR_FC" hidden="1">"c7897"</definedName>
    <definedName name="IQ_STATE_LOCAL_SPENDING_SAAR_POP" hidden="1">"c7237"</definedName>
    <definedName name="IQ_STATE_LOCAL_SPENDING_SAAR_POP_FC" hidden="1">"c8117"</definedName>
    <definedName name="IQ_STATE_LOCAL_SPENDING_SAAR_YOY" hidden="1">"c7457"</definedName>
    <definedName name="IQ_STATE_LOCAL_SPENDING_SAAR_YOY_FC" hidden="1">"c8337"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EXPLORE_DRILL" hidden="1">"c13851"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TEGY_NOTE" hidden="1">"c6791"</definedName>
    <definedName name="IQ_STRIKE_PRICE_ISSUED" hidden="1">"c1645"</definedName>
    <definedName name="IQ_STRIKE_PRICE_OS" hidden="1">"c1646"</definedName>
    <definedName name="IQ_STRIPS_RECEIVABLE_MORTGAGE_LOANS_FFIEC" hidden="1">"c12844"</definedName>
    <definedName name="IQ_STRIPS_RECEIVABLE_OTHER_FFIEC" hidden="1">"c12845"</definedName>
    <definedName name="IQ_STRUCT_FIN_CLASS" hidden="1">"c8950"</definedName>
    <definedName name="IQ_STRUCT_FIN_SERIES" hidden="1">"c8956"</definedName>
    <definedName name="IQ_STRUCTURED_NOTES_INVEST_SECURITIES_FFIEC" hidden="1">"c13468"</definedName>
    <definedName name="IQ_STRUCTURING_NOTES_TIER_1_FFIEC" hidden="1">"c13344"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B_NOTES_DEBENTURES_FFIEC" hidden="1">"c12867"</definedName>
    <definedName name="IQ_SUB_NOTES_PAYABLE_UNCONSOLIDATED_TRUSTS_FFIEC" hidden="1">"c12868"</definedName>
    <definedName name="IQ_SUPPLIES_FFIEC" hidden="1">"c13050"</definedName>
    <definedName name="IQ_SURPLUS_FDIC" hidden="1">"c6351"</definedName>
    <definedName name="IQ_SURPLUS_FFIEC" hidden="1">"c12877"</definedName>
    <definedName name="IQ_SVA" hidden="1">"c1214"</definedName>
    <definedName name="IQ_TANGIBLE_ASSETS_FFIEC" hidden="1">"c13916"</definedName>
    <definedName name="IQ_TANGIBLE_COMMON_EQUITY_FFIEC" hidden="1">"c13914"</definedName>
    <definedName name="IQ_TANGIBLE_EQUITY_ASSETS_FFIEC" hidden="1">"c13346"</definedName>
    <definedName name="IQ_TANGIBLE_EQUITY_FFIEC" hidden="1">"c13915"</definedName>
    <definedName name="IQ_TANGIBLE_TIER_1_LEVERAGE_FFIEC" hidden="1">"c13345"</definedName>
    <definedName name="IQ_TARGET_PRICE_NUM" hidden="1">"c1653"</definedName>
    <definedName name="IQ_TARGET_PRICE_NUM_CIQ" hidden="1">"c4661"</definedName>
    <definedName name="IQ_TARGET_PRICE_NUM_REUT" hidden="1">"c5319"</definedName>
    <definedName name="IQ_TARGET_PRICE_STDDEV" hidden="1">"c1654"</definedName>
    <definedName name="IQ_TARGET_PRICE_STDDEV_CIQ" hidden="1">"c4662"</definedName>
    <definedName name="IQ_TARGET_PRICE_STDDEV_REUT" hidden="1">"c5320"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AX_EQUIVALENT_ADJUSTMENTS_FFIEC" hidden="1">"c13854"</definedName>
    <definedName name="IQ_TAX_OTHER_EXP_AP" hidden="1">"c8878"</definedName>
    <definedName name="IQ_TAX_OTHER_EXP_AP_ABS" hidden="1">"c8897"</definedName>
    <definedName name="IQ_TAX_OTHER_EXP_NAME_AP" hidden="1">"c8916"</definedName>
    <definedName name="IQ_TAX_OTHER_EXP_NAME_AP_ABS" hidden="1">"c8935"</definedName>
    <definedName name="IQ_TAXES_ADJ_NOI_FFIEC" hidden="1">"c13395"</definedName>
    <definedName name="IQ_TAXES_NOI_FFIEC" hidden="1">"c13394"</definedName>
    <definedName name="IQ_TAXES_TE_AVG_ASSETS_FFIEC" hidden="1">"c13366"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EXCL_FFIEC" hidden="1">"c13516"</definedName>
    <definedName name="IQ_TBV_SHARE" hidden="1">"c1217"</definedName>
    <definedName name="IQ_TELECOM_FFIEC" hidden="1">"c13057"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BITDA_FWD_CIQ" hidden="1">"c4043"</definedName>
    <definedName name="IQ_TEV_EBITDA_FWD_REUT" hidden="1">"c4050"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CIQ" hidden="1">"c4044"</definedName>
    <definedName name="IQ_TEV_TOTAL_REV_FWD_REUT" hidden="1">"c4051"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CAPITAL_BEFORE_CHARGES_T1_FFIEC" hidden="1">"c13139"</definedName>
    <definedName name="IQ_TIER_1_CAPITAL_FFIEC" hidden="1">"c13143"</definedName>
    <definedName name="IQ_TIER_1_LEVERAGE_RATIO_FFIEC" hidden="1">"c13160"</definedName>
    <definedName name="IQ_TIER_1_RISK_BASED_CAPITAL_RATIO_FDIC" hidden="1">"c6746"</definedName>
    <definedName name="IQ_TIER_1_RISK_BASED_CAPITAL_RATIO_FFIEC" hidden="1">"c13161"</definedName>
    <definedName name="IQ_TIER_2_CAPITAL_FFIEC" hidden="1">"c13149"</definedName>
    <definedName name="IQ_TIER_3_CAPITAL_ALLOCATED_MARKET_RISK_FFIEC" hidden="1">"c13151"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ME_DEP" hidden="1">"c1230"</definedName>
    <definedName name="IQ_TIME_DEPOSITS_LESS_100K_OTHER_INSTITUTIONS_FFIEC" hidden="1">"c12953"</definedName>
    <definedName name="IQ_TIME_DEPOSITS_LESS_100K_TOT_DEPOSITS_FFIEC" hidden="1">"c13907"</definedName>
    <definedName name="IQ_TIME_DEPOSITS_LESS_THAN_100K_FDIC" hidden="1">"c6465"</definedName>
    <definedName name="IQ_TIME_DEPOSITS_MORE_100K_OTHER_INSTITUTIONS_FFIEC" hidden="1">"c12954"</definedName>
    <definedName name="IQ_TIME_DEPOSITS_MORE_100K_TOT_DEPOSITS_FFIEC" hidden="1">"c13906"</definedName>
    <definedName name="IQ_TIME_DEPOSITS_MORE_THAN_100K_FDIC" hidden="1">"c6470"</definedName>
    <definedName name="IQ_TODAY" hidden="1">0</definedName>
    <definedName name="IQ_TOT_1_4_FAM_LOANS_TOT_LOANS_FFIEC" hidden="1">"c13868"</definedName>
    <definedName name="IQ_TOT_ADJ_INC" hidden="1">"c1616"</definedName>
    <definedName name="IQ_TOT_LEASES_TOT_LOANS_FFIEC" hidden="1">"c13876"</definedName>
    <definedName name="IQ_TOT_NON_RE_LOANS_TOT_LOANS_FFIEC" hidden="1">"c13877"</definedName>
    <definedName name="IQ_TOT_NONTRANS_ACCTS_TOT_DEPOSITS_FFIEC" hidden="1">"c13909"</definedName>
    <definedName name="IQ_TOT_RE_LOANS_TOT_LOANS_FFIEC" hidden="1">"c13873"</definedName>
    <definedName name="IQ_TOT_TIME_DEPOSITS_TOT_DEPOSITS_FFIEC" hidden="1">"c13908"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BNK_SUBTOTAL_AP" hidden="1">"c13644"</definedName>
    <definedName name="IQ_TOTAL_ASSETS_FDIC" hidden="1">"c6339"</definedName>
    <definedName name="IQ_TOTAL_ASSETS_FFIEC" hidden="1">"c12849"</definedName>
    <definedName name="IQ_TOTAL_ASSETS_LH_FFIEC" hidden="1">"c13106"</definedName>
    <definedName name="IQ_TOTAL_ASSETS_PC_FFIEC" hidden="1">"c13099"</definedName>
    <definedName name="IQ_TOTAL_ASSETS_SUBTOTAL_AP" hidden="1">"c8985"</definedName>
    <definedName name="IQ_TOTAL_ATTRIB_ORE_RESOURCES_ALUM" hidden="1">"c9241"</definedName>
    <definedName name="IQ_TOTAL_ATTRIB_ORE_RESOURCES_COP" hidden="1">"c9185"</definedName>
    <definedName name="IQ_TOTAL_ATTRIB_ORE_RESOURCES_DIAM" hidden="1">"c9665"</definedName>
    <definedName name="IQ_TOTAL_ATTRIB_ORE_RESOURCES_GOLD" hidden="1">"c9026"</definedName>
    <definedName name="IQ_TOTAL_ATTRIB_ORE_RESOURCES_IRON" hidden="1">"c9400"</definedName>
    <definedName name="IQ_TOTAL_ATTRIB_ORE_RESOURCES_LEAD" hidden="1">"c9453"</definedName>
    <definedName name="IQ_TOTAL_ATTRIB_ORE_RESOURCES_MANG" hidden="1">"c9506"</definedName>
    <definedName name="IQ_TOTAL_ATTRIB_ORE_RESOURCES_MOLYB" hidden="1">"c9718"</definedName>
    <definedName name="IQ_TOTAL_ATTRIB_ORE_RESOURCES_NICK" hidden="1">"c9294"</definedName>
    <definedName name="IQ_TOTAL_ATTRIB_ORE_RESOURCES_PLAT" hidden="1">"c9132"</definedName>
    <definedName name="IQ_TOTAL_ATTRIB_ORE_RESOURCES_SILVER" hidden="1">"c9079"</definedName>
    <definedName name="IQ_TOTAL_ATTRIB_ORE_RESOURCES_TITAN" hidden="1">"c9559"</definedName>
    <definedName name="IQ_TOTAL_ATTRIB_ORE_RESOURCES_URAN" hidden="1">"c9612"</definedName>
    <definedName name="IQ_TOTAL_ATTRIB_ORE_RESOURCES_ZINC" hidden="1">"c9347"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BEDS" hidden="1">"c8785"</definedName>
    <definedName name="IQ_TOTAL_CA" hidden="1">"c1243"</definedName>
    <definedName name="IQ_TOTAL_CA_SUBTOTAL_AP" hidden="1">"c8986"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L_SUBTOTAL_AP" hidden="1">"c8987"</definedName>
    <definedName name="IQ_TOTAL_COAL_PRODUCTION_COAL" hidden="1">"c9824"</definedName>
    <definedName name="IQ_TOTAL_COMMON" hidden="1">"c1411"</definedName>
    <definedName name="IQ_TOTAL_COMMON_EQUITY" hidden="1">"c1246"</definedName>
    <definedName name="IQ_TOTAL_COMMON_EQUITY_FFIEC" hidden="1">"c13913"</definedName>
    <definedName name="IQ_TOTAL_COMMON_EQUITY_TOTAL_ASSETS_FFIEC" hidden="1">"c13864"</definedName>
    <definedName name="IQ_TOTAL_COMMON_SHARES_OUT_FFIEC" hidden="1">"c12955"</definedName>
    <definedName name="IQ_TOTAL_CONSTRUCTION_LL_REC_DOM_FFIEC" hidden="1">"c13515"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CURRENT" hidden="1">"c6190"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NON_CURRENT" hidden="1">"c6191"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POSITS" hidden="1">"c1265"</definedName>
    <definedName name="IQ_TOTAL_DEPOSITS_FDIC" hidden="1">"c6342"</definedName>
    <definedName name="IQ_TOTAL_DEPOSITS_FFIEC" hidden="1">"c13623"</definedName>
    <definedName name="IQ_TOTAL_DIV_PAID_CF" hidden="1">"c1266"</definedName>
    <definedName name="IQ_TOTAL_EMPLOYEE" hidden="1">"c2141"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EQUITY_CAPITAL_T1_FFIEC" hidden="1">"c13130"</definedName>
    <definedName name="IQ_TOTAL_EQUITY_FFIEC" hidden="1">"c12881"</definedName>
    <definedName name="IQ_TOTAL_EQUITY_LH_FFIEC" hidden="1">"c13109"</definedName>
    <definedName name="IQ_TOTAL_EQUITY_PC_FFIEC" hidden="1">"c13102"</definedName>
    <definedName name="IQ_TOTAL_EQUITY_SUBTOTAL_AP" hidden="1">"c8989"</definedName>
    <definedName name="IQ_TOTAL_EQUITY_TOTAL_ASSETS_FFIEC" hidden="1">"c13863"</definedName>
    <definedName name="IQ_TOTAL_INT_EXPENSE_FFIEC" hidden="1">"c13000"</definedName>
    <definedName name="IQ_TOTAL_INT_INCOME_FFIEC" hidden="1">"c12989"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EQUITY_SUBTOTAL_AP" hidden="1">"c8988"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EQUITY_FFIEC" hidden="1">"c12882"</definedName>
    <definedName name="IQ_TOTAL_LIABILITIES_FDIC" hidden="1">"c6348"</definedName>
    <definedName name="IQ_TOTAL_LIABILITIES_FFIEC" hidden="1">"c12873"</definedName>
    <definedName name="IQ_TOTAL_LL_REC_DOM_FFIEC" hidden="1">"c12917"</definedName>
    <definedName name="IQ_TOTAL_LL_REC_FFIEC" hidden="1">"c12898"</definedName>
    <definedName name="IQ_TOTAL_LOANS" hidden="1">"c5653"</definedName>
    <definedName name="IQ_TOTAL_LOANS_LEASES_CHARGE_OFFS_FFIEC" hidden="1">"c13186"</definedName>
    <definedName name="IQ_TOTAL_LOANS_LEASES_DUE_30_89_FFIEC" hidden="1">"c13280"</definedName>
    <definedName name="IQ_TOTAL_LOANS_LEASES_DUE_90_FFIEC" hidden="1">"c13306"</definedName>
    <definedName name="IQ_TOTAL_LOANS_LEASES_NON_ACCRUAL_FFIEC" hidden="1">"c13757"</definedName>
    <definedName name="IQ_TOTAL_LOANS_LEASES_RECOV_FFIEC" hidden="1">"c13208"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RE_RESOURCES_ALUM" hidden="1">"c9230"</definedName>
    <definedName name="IQ_TOTAL_ORE_RESOURCES_COP" hidden="1">"c9174"</definedName>
    <definedName name="IQ_TOTAL_ORE_RESOURCES_DIAM" hidden="1">"c9654"</definedName>
    <definedName name="IQ_TOTAL_ORE_RESOURCES_GOLD" hidden="1">"c9015"</definedName>
    <definedName name="IQ_TOTAL_ORE_RESOURCES_IRON" hidden="1">"c9389"</definedName>
    <definedName name="IQ_TOTAL_ORE_RESOURCES_LEAD" hidden="1">"c9442"</definedName>
    <definedName name="IQ_TOTAL_ORE_RESOURCES_MANG" hidden="1">"c9495"</definedName>
    <definedName name="IQ_TOTAL_ORE_RESOURCES_MOLYB" hidden="1">"c9707"</definedName>
    <definedName name="IQ_TOTAL_ORE_RESOURCES_NICK" hidden="1">"c9283"</definedName>
    <definedName name="IQ_TOTAL_ORE_RESOURCES_PLAT" hidden="1">"c9121"</definedName>
    <definedName name="IQ_TOTAL_ORE_RESOURCES_SILVER" hidden="1">"c9068"</definedName>
    <definedName name="IQ_TOTAL_ORE_RESOURCES_TITAN" hidden="1">"c9548"</definedName>
    <definedName name="IQ_TOTAL_ORE_RESOURCES_URAN" hidden="1">"c9601"</definedName>
    <definedName name="IQ_TOTAL_ORE_RESOURCES_ZINC" hidden="1">"c9336"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P" hidden="1">"c8765"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COV_ATTRIB_RESOURCES_ALUM" hidden="1">"c9246"</definedName>
    <definedName name="IQ_TOTAL_RECOV_ATTRIB_RESOURCES_COAL" hidden="1">"c9820"</definedName>
    <definedName name="IQ_TOTAL_RECOV_ATTRIB_RESOURCES_COP" hidden="1">"c9190"</definedName>
    <definedName name="IQ_TOTAL_RECOV_ATTRIB_RESOURCES_DIAM" hidden="1">"c9670"</definedName>
    <definedName name="IQ_TOTAL_RECOV_ATTRIB_RESOURCES_GOLD" hidden="1">"c9031"</definedName>
    <definedName name="IQ_TOTAL_RECOV_ATTRIB_RESOURCES_IRON" hidden="1">"c9405"</definedName>
    <definedName name="IQ_TOTAL_RECOV_ATTRIB_RESOURCES_LEAD" hidden="1">"c9458"</definedName>
    <definedName name="IQ_TOTAL_RECOV_ATTRIB_RESOURCES_MANG" hidden="1">"c9511"</definedName>
    <definedName name="IQ_TOTAL_RECOV_ATTRIB_RESOURCES_MET_COAL" hidden="1">"c9760"</definedName>
    <definedName name="IQ_TOTAL_RECOV_ATTRIB_RESOURCES_MOLYB" hidden="1">"c9723"</definedName>
    <definedName name="IQ_TOTAL_RECOV_ATTRIB_RESOURCES_NICK" hidden="1">"c9299"</definedName>
    <definedName name="IQ_TOTAL_RECOV_ATTRIB_RESOURCES_PLAT" hidden="1">"c9137"</definedName>
    <definedName name="IQ_TOTAL_RECOV_ATTRIB_RESOURCES_SILVER" hidden="1">"c9084"</definedName>
    <definedName name="IQ_TOTAL_RECOV_ATTRIB_RESOURCES_STEAM" hidden="1">"c9790"</definedName>
    <definedName name="IQ_TOTAL_RECOV_ATTRIB_RESOURCES_TITAN" hidden="1">"c9564"</definedName>
    <definedName name="IQ_TOTAL_RECOV_ATTRIB_RESOURCES_URAN" hidden="1">"c9617"</definedName>
    <definedName name="IQ_TOTAL_RECOV_ATTRIB_RESOURCES_ZINC" hidden="1">"c9352"</definedName>
    <definedName name="IQ_TOTAL_RECOV_RESOURCES_ALUM" hidden="1">"c9236"</definedName>
    <definedName name="IQ_TOTAL_RECOV_RESOURCES_COAL" hidden="1">"c9815"</definedName>
    <definedName name="IQ_TOTAL_RECOV_RESOURCES_COP" hidden="1">"c9180"</definedName>
    <definedName name="IQ_TOTAL_RECOV_RESOURCES_DIAM" hidden="1">"c9660"</definedName>
    <definedName name="IQ_TOTAL_RECOV_RESOURCES_GOLD" hidden="1">"c9021"</definedName>
    <definedName name="IQ_TOTAL_RECOV_RESOURCES_IRON" hidden="1">"c9395"</definedName>
    <definedName name="IQ_TOTAL_RECOV_RESOURCES_LEAD" hidden="1">"c9448"</definedName>
    <definedName name="IQ_TOTAL_RECOV_RESOURCES_MANG" hidden="1">"c9501"</definedName>
    <definedName name="IQ_TOTAL_RECOV_RESOURCES_MET_COAL" hidden="1">"c9755"</definedName>
    <definedName name="IQ_TOTAL_RECOV_RESOURCES_MOLYB" hidden="1">"c9713"</definedName>
    <definedName name="IQ_TOTAL_RECOV_RESOURCES_NICK" hidden="1">"c9289"</definedName>
    <definedName name="IQ_TOTAL_RECOV_RESOURCES_PLAT" hidden="1">"c9127"</definedName>
    <definedName name="IQ_TOTAL_RECOV_RESOURCES_SILVER" hidden="1">"c9074"</definedName>
    <definedName name="IQ_TOTAL_RECOV_RESOURCES_STEAM" hidden="1">"c9785"</definedName>
    <definedName name="IQ_TOTAL_RECOV_RESOURCES_TITAN" hidden="1">"c9554"</definedName>
    <definedName name="IQ_TOTAL_RECOV_RESOURCES_URAN" hidden="1">"c9607"</definedName>
    <definedName name="IQ_TOTAL_RECOV_RESOURCES_ZINC" hidden="1">"c9342"</definedName>
    <definedName name="IQ_TOTAL_RECOVERIES_FDIC" hidden="1">"c6622"</definedName>
    <definedName name="IQ_TOTAL_RESOURCES_CALORIFIC_VALUE_COAL" hidden="1">"c9810"</definedName>
    <definedName name="IQ_TOTAL_RESOURCES_CALORIFIC_VALUE_MET_COAL" hidden="1">"c9750"</definedName>
    <definedName name="IQ_TOTAL_RESOURCES_CALORIFIC_VALUE_STEAM" hidden="1">"c9780"</definedName>
    <definedName name="IQ_TOTAL_RESOURCES_GRADE_ALUM" hidden="1">"c9231"</definedName>
    <definedName name="IQ_TOTAL_RESOURCES_GRADE_COP" hidden="1">"c9175"</definedName>
    <definedName name="IQ_TOTAL_RESOURCES_GRADE_DIAM" hidden="1">"c9655"</definedName>
    <definedName name="IQ_TOTAL_RESOURCES_GRADE_GOLD" hidden="1">"c9016"</definedName>
    <definedName name="IQ_TOTAL_RESOURCES_GRADE_IRON" hidden="1">"c9390"</definedName>
    <definedName name="IQ_TOTAL_RESOURCES_GRADE_LEAD" hidden="1">"c9443"</definedName>
    <definedName name="IQ_TOTAL_RESOURCES_GRADE_MANG" hidden="1">"c9496"</definedName>
    <definedName name="IQ_TOTAL_RESOURCES_GRADE_MOLYB" hidden="1">"c9708"</definedName>
    <definedName name="IQ_TOTAL_RESOURCES_GRADE_NICK" hidden="1">"c9284"</definedName>
    <definedName name="IQ_TOTAL_RESOURCES_GRADE_PLAT" hidden="1">"c9122"</definedName>
    <definedName name="IQ_TOTAL_RESOURCES_GRADE_SILVER" hidden="1">"c9069"</definedName>
    <definedName name="IQ_TOTAL_RESOURCES_GRADE_TITAN" hidden="1">"c9549"</definedName>
    <definedName name="IQ_TOTAL_RESOURCES_GRADE_URAN" hidden="1">"c9602"</definedName>
    <definedName name="IQ_TOTAL_RESOURCES_GRADE_ZINC" hidden="1">"c9337"</definedName>
    <definedName name="IQ_TOTAL_RETURN_SWAPS_DERIVATIVES_BENEFICIARY_FFIEC" hidden="1">"c13120"</definedName>
    <definedName name="IQ_TOTAL_RETURN_SWAPS_DERIVATIVES_GUARANTOR_FFIEC" hidden="1">"c13113"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SUBTOTAL_AP" hidden="1">"c8975"</definedName>
    <definedName name="IQ_TOTAL_REV_UTI" hidden="1">"c1308"</definedName>
    <definedName name="IQ_TOTAL_REVENUE" hidden="1">"c1436"</definedName>
    <definedName name="IQ_TOTAL_REVENUE_FFIEC" hidden="1">"c13020"</definedName>
    <definedName name="IQ_TOTAL_RISK_BASED_CAPITAL_FFIEC" hidden="1">"c13153"</definedName>
    <definedName name="IQ_TOTAL_RISK_BASED_CAPITAL_RATIO_FDIC" hidden="1">"c6747"</definedName>
    <definedName name="IQ_TOTAL_RISK_BASED_CAPITAL_RATIO_FFIEC" hidden="1">"c13162"</definedName>
    <definedName name="IQ_TOTAL_RISK_WEIGHTED_ASSETS_FFIEC" hidden="1">"c13858"</definedName>
    <definedName name="IQ_TOTAL_ROOMS" hidden="1">"c8789"</definedName>
    <definedName name="IQ_TOTAL_SECURITIES_FDIC" hidden="1">"c6306"</definedName>
    <definedName name="IQ_TOTAL_SPECIAL" hidden="1">"c1618"</definedName>
    <definedName name="IQ_TOTAL_SQ_FT" hidden="1">"c8781"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TRADING_ASSETS_FFIEC" hidden="1">"c12939"</definedName>
    <definedName name="IQ_TOTAL_TRADING_LIAB_DOM_FFIEC" hidden="1">"c12944"</definedName>
    <definedName name="IQ_TOTAL_UNITS" hidden="1">"c8773"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SUPPLE" hidden="1">"c13817"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_TERM_FEE" hidden="1">"c13638"</definedName>
    <definedName name="IQ_TR_BUY_TERM_FEE_PCT" hidden="1">"c13639"</definedName>
    <definedName name="IQ_TR_BUYBACK_TO_CLOSE" hidden="1">"c13919"</definedName>
    <definedName name="IQ_TR_BUYBACK_TO_HIGH" hidden="1">"c13917"</definedName>
    <definedName name="IQ_TR_BUYBACK_TO_LOW" hidden="1">"c13918"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PPROACH" hidden="1">"c12706"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GISTRATION_FEES" hidden="1">"c2274"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_TERM_FEE" hidden="1">"c2298"</definedName>
    <definedName name="IQ_TR_SELL_TERM_FEE_PCT" hidden="1">"c2297"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AIR_VALUE_TOT_FFIEC" hidden="1">"c13210"</definedName>
    <definedName name="IQ_TRADING_ASSETS_FDIC" hidden="1">"c6328"</definedName>
    <definedName name="IQ_TRADING_ASSETS_FFIEC" hidden="1">"c12812"</definedName>
    <definedName name="IQ_TRADING_ASSETS_FOREIGN_FFIEC" hidden="1">"c12940"</definedName>
    <definedName name="IQ_TRADING_ASSETS_LEVEL_1_FFIEC" hidden="1">"c13218"</definedName>
    <definedName name="IQ_TRADING_ASSETS_LEVEL_2_FFIEC" hidden="1">"c13226"</definedName>
    <definedName name="IQ_TRADING_ASSETS_LEVEL_3_FFIEC" hidden="1">"c13234"</definedName>
    <definedName name="IQ_TRADING_ASSETS_QUARTERLY_AVG_FFIEC" hidden="1">"c13085"</definedName>
    <definedName name="IQ_TRADING_CURRENCY" hidden="1">"c2212"</definedName>
    <definedName name="IQ_TRADING_ITEM_CIQID" hidden="1">"c8949"</definedName>
    <definedName name="IQ_TRADING_LIABILITIES_FAIR_VALUE_TOT_FFIEC" hidden="1">"c13214"</definedName>
    <definedName name="IQ_TRADING_LIABILITIES_FDIC" hidden="1">"c6344"</definedName>
    <definedName name="IQ_TRADING_LIABILITIES_FFIEC" hidden="1">"c12858"</definedName>
    <definedName name="IQ_TRADING_LIABILITIES_LEVEL_1_FFIEC" hidden="1">"c13222"</definedName>
    <definedName name="IQ_TRADING_LIABILITIES_LEVEL_2_FFIEC" hidden="1">"c13230"</definedName>
    <definedName name="IQ_TRADING_LIABILITIES_LEVEL_3_FFIEC" hidden="1">"c13238"</definedName>
    <definedName name="IQ_TRADING_REV_OPERATING_INC_FFIEC" hidden="1">"c13385"</definedName>
    <definedName name="IQ_TRADING_REVENUE_FFIEC" hidden="1">"c13004"</definedName>
    <definedName name="IQ_TRANS_ACCTS_TOT_DEPOSITS_FFIEC" hidden="1">"c13904"</definedName>
    <definedName name="IQ_TRANSACTION_ACCOUNTS_FDIC" hidden="1">"c6544"</definedName>
    <definedName name="IQ_TREASURY" hidden="1">"c1311"</definedName>
    <definedName name="IQ_TREASURY_INVEST_SECURITIES_FFIEC" hidden="1">"c13457"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UCK_ASSEMBLIES" hidden="1">"c7021"</definedName>
    <definedName name="IQ_TRUCK_ASSEMBLIES_APR" hidden="1">"c7681"</definedName>
    <definedName name="IQ_TRUCK_ASSEMBLIES_APR_FC" hidden="1">"c8561"</definedName>
    <definedName name="IQ_TRUCK_ASSEMBLIES_FC" hidden="1">"c7901"</definedName>
    <definedName name="IQ_TRUCK_ASSEMBLIES_POP" hidden="1">"c7241"</definedName>
    <definedName name="IQ_TRUCK_ASSEMBLIES_POP_FC" hidden="1">"c8121"</definedName>
    <definedName name="IQ_TRUCK_ASSEMBLIES_YOY" hidden="1">"c7461"</definedName>
    <definedName name="IQ_TRUCK_ASSEMBLIES_YOY_FC" hidden="1">"c8341"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RUSTEE" hidden="1">"c8959"</definedName>
    <definedName name="IQ_TWELVE_MONTHS_FIXED_AND_FLOATING_FDIC" hidden="1">"c6420"</definedName>
    <definedName name="IQ_TWELVE_MONTHS_MORTGAGE_PASS_THROUGHS_FDIC" hidden="1">"c6412"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CONSOL_BEDS" hidden="1">"c8783"</definedName>
    <definedName name="IQ_UNCONSOL_PROP" hidden="1">"c8762"</definedName>
    <definedName name="IQ_UNCONSOL_ROOMS" hidden="1">"c8787"</definedName>
    <definedName name="IQ_UNCONSOL_SQ_FT" hidden="1">"c8778"</definedName>
    <definedName name="IQ_UNCONSOL_UNITS" hidden="1">"c8770"</definedName>
    <definedName name="IQ_UNDERWRITER" hidden="1">"c8958"</definedName>
    <definedName name="IQ_UNDERWRITING_PROFIT" hidden="1">"c9975"</definedName>
    <definedName name="IQ_UNDIVIDED_PROFITS_FDIC" hidden="1">"c6352"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EARNED_INCOME_LL_REC_DOM_FFIEC" hidden="1">"c12916"</definedName>
    <definedName name="IQ_UNEARNED_INCOME_LL_REC_FFIEC" hidden="1">"c12897"</definedName>
    <definedName name="IQ_UNEARNED_PREMIUMS_PC_FFIEC" hidden="1">"c13101"</definedName>
    <definedName name="IQ_UNEMPLOYMENT_RATE" hidden="1">"c7023"</definedName>
    <definedName name="IQ_UNEMPLOYMENT_RATE_FC" hidden="1">"c7903"</definedName>
    <definedName name="IQ_UNEMPLOYMENT_RATE_POP" hidden="1">"c7243"</definedName>
    <definedName name="IQ_UNEMPLOYMENT_RATE_POP_FC" hidden="1">"c8123"</definedName>
    <definedName name="IQ_UNEMPLOYMENT_RATE_YOY" hidden="1">"c7463"</definedName>
    <definedName name="IQ_UNEMPLOYMENT_RATE_YOY_FC" hidden="1">"c8343"</definedName>
    <definedName name="IQ_UNIT_LABOR_COST_INDEX" hidden="1">"c7025"</definedName>
    <definedName name="IQ_UNIT_LABOR_COST_INDEX_APR" hidden="1">"c7685"</definedName>
    <definedName name="IQ_UNIT_LABOR_COST_INDEX_APR_FC" hidden="1">"c8565"</definedName>
    <definedName name="IQ_UNIT_LABOR_COST_INDEX_FC" hidden="1">"c7905"</definedName>
    <definedName name="IQ_UNIT_LABOR_COST_INDEX_PCT_CHANGE" hidden="1">"c7024"</definedName>
    <definedName name="IQ_UNIT_LABOR_COST_INDEX_PCT_CHANGE_FC" hidden="1">"c7904"</definedName>
    <definedName name="IQ_UNIT_LABOR_COST_INDEX_PCT_CHANGE_POP" hidden="1">"c7244"</definedName>
    <definedName name="IQ_UNIT_LABOR_COST_INDEX_PCT_CHANGE_POP_FC" hidden="1">"c8124"</definedName>
    <definedName name="IQ_UNIT_LABOR_COST_INDEX_PCT_CHANGE_YOY" hidden="1">"c7464"</definedName>
    <definedName name="IQ_UNIT_LABOR_COST_INDEX_PCT_CHANGE_YOY_FC" hidden="1">"c8344"</definedName>
    <definedName name="IQ_UNIT_LABOR_COST_INDEX_POP" hidden="1">"c7245"</definedName>
    <definedName name="IQ_UNIT_LABOR_COST_INDEX_POP_FC" hidden="1">"c8125"</definedName>
    <definedName name="IQ_UNIT_LABOR_COST_INDEX_YOY" hidden="1">"c7465"</definedName>
    <definedName name="IQ_UNIT_LABOR_COST_INDEX_YOY_FC" hidden="1">"c8345"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SECURED_COMMITMENTS_COMMERCIAL_RE_UNUSED_FFIEC" hidden="1">"c13246"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"c1456"</definedName>
    <definedName name="IQ_US_ADDRESS_LEASE_FIN_REC_FFIEC" hidden="1">"c13624"</definedName>
    <definedName name="IQ_US_AGENCY_OBLIG_FFIEC" hidden="1">"c12779"</definedName>
    <definedName name="IQ_US_AGENCY_OBLIG_TRADING_DOM_FFIEC" hidden="1">"c12919"</definedName>
    <definedName name="IQ_US_AGENCY_OBLIG_TRADING_FFIEC" hidden="1">"c12814"</definedName>
    <definedName name="IQ_US_AGENCY_OBLIGATIONS_AVAIL_SALE_FFIEC" hidden="1">"c12793"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INST_DUE_30_89_FFIEC" hidden="1">"c13268"</definedName>
    <definedName name="IQ_US_INST_DUE_90_FFIEC" hidden="1">"c13294"</definedName>
    <definedName name="IQ_US_INST_NON_ACCRUAL_FFIEC" hidden="1">"c13320"</definedName>
    <definedName name="IQ_US_SPONSORED_AGENCY_OBLIG_AVAIL_SALE_FFIEC" hidden="1">"c12794"</definedName>
    <definedName name="IQ_US_SPONSORED_AGENCY_OBLIG_FFIEC" hidden="1">"c12780"</definedName>
    <definedName name="IQ_US_TREASURY_SEC_AVAIL_SALE_FFIEC" hidden="1">"c12792"</definedName>
    <definedName name="IQ_US_TREASURY_SEC_TRADING_DOM_FFIEC" hidden="1">"c12918"</definedName>
    <definedName name="IQ_US_TREASURY_SEC_TRADING_FFIEC" hidden="1">"c12813"</definedName>
    <definedName name="IQ_US_TREASURY_SECURITIES_FDIC" hidden="1">"c6298"</definedName>
    <definedName name="IQ_US_TREASURY_SECURITIES_FFIEC" hidden="1">"c12778"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ARIABLE_RATE_PREFERREDS_INT_SENSITIVITY_FFIEC" hidden="1">"c13096"</definedName>
    <definedName name="IQ_VC_REV_OPERATING_INC_FFIEC" hidden="1">"c13388"</definedName>
    <definedName name="IQ_VC_REVENUE_FDIC" hidden="1">"c6667"</definedName>
    <definedName name="IQ_VEHICLE_ASSEMBLIES_LIGHT" hidden="1">"c6905"</definedName>
    <definedName name="IQ_VEHICLE_ASSEMBLIES_LIGHT_APR" hidden="1">"c7565"</definedName>
    <definedName name="IQ_VEHICLE_ASSEMBLIES_LIGHT_APR_FC" hidden="1">"c8445"</definedName>
    <definedName name="IQ_VEHICLE_ASSEMBLIES_LIGHT_FC" hidden="1">"c7785"</definedName>
    <definedName name="IQ_VEHICLE_ASSEMBLIES_LIGHT_NEW" hidden="1">"c6925"</definedName>
    <definedName name="IQ_VEHICLE_ASSEMBLIES_LIGHT_NEW_APR" hidden="1">"c7585"</definedName>
    <definedName name="IQ_VEHICLE_ASSEMBLIES_LIGHT_NEW_APR_FC" hidden="1">"c8465"</definedName>
    <definedName name="IQ_VEHICLE_ASSEMBLIES_LIGHT_NEW_FC" hidden="1">"c7805"</definedName>
    <definedName name="IQ_VEHICLE_ASSEMBLIES_LIGHT_NEW_POP" hidden="1">"c7145"</definedName>
    <definedName name="IQ_VEHICLE_ASSEMBLIES_LIGHT_NEW_POP_FC" hidden="1">"c8025"</definedName>
    <definedName name="IQ_VEHICLE_ASSEMBLIES_LIGHT_NEW_YOY" hidden="1">"c7365"</definedName>
    <definedName name="IQ_VEHICLE_ASSEMBLIES_LIGHT_NEW_YOY_FC" hidden="1">"c8245"</definedName>
    <definedName name="IQ_VEHICLE_ASSEMBLIES_LIGHT_POP" hidden="1">"c7125"</definedName>
    <definedName name="IQ_VEHICLE_ASSEMBLIES_LIGHT_POP_FC" hidden="1">"c8005"</definedName>
    <definedName name="IQ_VEHICLE_ASSEMBLIES_LIGHT_YOY" hidden="1">"c7345"</definedName>
    <definedName name="IQ_VEHICLE_ASSEMBLIES_LIGHT_YOY_FC" hidden="1">"c8225"</definedName>
    <definedName name="IQ_VEHICLE_ASSEMBLIES_TOTAL" hidden="1">"c7020"</definedName>
    <definedName name="IQ_VEHICLE_ASSEMBLIES_TOTAL_APR" hidden="1">"c7680"</definedName>
    <definedName name="IQ_VEHICLE_ASSEMBLIES_TOTAL_APR_FC" hidden="1">"c8560"</definedName>
    <definedName name="IQ_VEHICLE_ASSEMBLIES_TOTAL_FC" hidden="1">"c7900"</definedName>
    <definedName name="IQ_VEHICLE_ASSEMBLIES_TOTAL_POP" hidden="1">"c7240"</definedName>
    <definedName name="IQ_VEHICLE_ASSEMBLIES_TOTAL_POP_FC" hidden="1">"c8120"</definedName>
    <definedName name="IQ_VEHICLE_ASSEMBLIES_TOTAL_YOY" hidden="1">"c7460"</definedName>
    <definedName name="IQ_VEHICLE_ASSEMBLIES_TOTAL_YOY_FC" hidden="1">"c8340"</definedName>
    <definedName name="IQ_VENTURE_CAPITAL_REVENUE_FFIEC" hidden="1">"c13010"</definedName>
    <definedName name="IQ_VIF_AFTER_COST_CAPITAL_COVERED" hidden="1">"c9966"</definedName>
    <definedName name="IQ_VIF_AFTER_COST_CAPITAL_GROUP" hidden="1">"c9952"</definedName>
    <definedName name="IQ_VIF_BEFORE_COST_CAPITAL_COVERED" hidden="1">"c9964"</definedName>
    <definedName name="IQ_VIF_BEFORE_COST_CAPITAL_GROUP" hidden="1">"c9950"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VWAP" hidden="1">"c13514"</definedName>
    <definedName name="IQ_WAC_CURRENT" hidden="1">"c8961"</definedName>
    <definedName name="IQ_WAC_ORIGINAL" hidden="1">"c8953"</definedName>
    <definedName name="IQ_WAM_CURRENT" hidden="1">"c8962"</definedName>
    <definedName name="IQ_WAM_ORIGINAL" hidden="1">"c8952"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>50000</definedName>
    <definedName name="IQ_WEIGHTED_AVG_PRICE" hidden="1">"c1334"</definedName>
    <definedName name="IQ_WHOLESALE_INVENTORIES" hidden="1">"c7027"</definedName>
    <definedName name="IQ_WHOLESALE_INVENTORIES_APR" hidden="1">"c7687"</definedName>
    <definedName name="IQ_WHOLESALE_INVENTORIES_APR_FC" hidden="1">"c8567"</definedName>
    <definedName name="IQ_WHOLESALE_INVENTORIES_FC" hidden="1">"c7907"</definedName>
    <definedName name="IQ_WHOLESALE_INVENTORIES_POP" hidden="1">"c7247"</definedName>
    <definedName name="IQ_WHOLESALE_INVENTORIES_POP_FC" hidden="1">"c8127"</definedName>
    <definedName name="IQ_WHOLESALE_INVENTORIES_YOY" hidden="1">"c7467"</definedName>
    <definedName name="IQ_WHOLESALE_INVENTORIES_YOY_FC" hidden="1">"c8347"</definedName>
    <definedName name="IQ_WHOLESALE_IS_RATIO" hidden="1">"c7026"</definedName>
    <definedName name="IQ_WHOLESALE_IS_RATIO_FC" hidden="1">"c7906"</definedName>
    <definedName name="IQ_WHOLESALE_IS_RATIO_POP" hidden="1">"c7246"</definedName>
    <definedName name="IQ_WHOLESALE_IS_RATIO_POP_FC" hidden="1">"c8126"</definedName>
    <definedName name="IQ_WHOLESALE_IS_RATIO_YOY" hidden="1">"c7466"</definedName>
    <definedName name="IQ_WHOLESALE_IS_RATIO_YOY_FC" hidden="1">"c8346"</definedName>
    <definedName name="IQ_WHOLESALE_SALES" hidden="1">"c7028"</definedName>
    <definedName name="IQ_WHOLESALE_SALES_APR" hidden="1">"c7688"</definedName>
    <definedName name="IQ_WHOLESALE_SALES_APR_FC" hidden="1">"c8568"</definedName>
    <definedName name="IQ_WHOLESALE_SALES_FC" hidden="1">"c7908"</definedName>
    <definedName name="IQ_WHOLESALE_SALES_INDEX" hidden="1">"c7029"</definedName>
    <definedName name="IQ_WHOLESALE_SALES_INDEX_APR" hidden="1">"c7689"</definedName>
    <definedName name="IQ_WHOLESALE_SALES_INDEX_APR_FC" hidden="1">"c8569"</definedName>
    <definedName name="IQ_WHOLESALE_SALES_INDEX_FC" hidden="1">"c7909"</definedName>
    <definedName name="IQ_WHOLESALE_SALES_INDEX_POP" hidden="1">"c7249"</definedName>
    <definedName name="IQ_WHOLESALE_SALES_INDEX_POP_FC" hidden="1">"c8129"</definedName>
    <definedName name="IQ_WHOLESALE_SALES_INDEX_YOY" hidden="1">"c7469"</definedName>
    <definedName name="IQ_WHOLESALE_SALES_INDEX_YOY_FC" hidden="1">"c8349"</definedName>
    <definedName name="IQ_WHOLESALE_SALES_POP" hidden="1">"c7248"</definedName>
    <definedName name="IQ_WHOLESALE_SALES_POP_FC" hidden="1">"c8128"</definedName>
    <definedName name="IQ_WHOLESALE_SALES_YOY" hidden="1">"c7468"</definedName>
    <definedName name="IQ_WHOLESALE_SALES_YOY_FC" hidden="1">"c8348"</definedName>
    <definedName name="IQ_WIP_INV" hidden="1">"c1335"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"c2104"</definedName>
    <definedName name="IQ_YEAR_FOUNDED" hidden="1">"c6793"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IELD_FED_FUNDS_SOLD_FFIEC" hidden="1">"c13487"</definedName>
    <definedName name="IQ_YIELD_TRADING_ASSETS_FFIEC" hidden="1">"c13488"</definedName>
    <definedName name="IQ_YTD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tem">'[104]Master table'!$B$5:$I$296</definedName>
    <definedName name="Item_master" localSheetId="2">#REF!</definedName>
    <definedName name="Item_master" localSheetId="1">#REF!</definedName>
    <definedName name="Item_master">#REF!</definedName>
    <definedName name="Item_Master__06" localSheetId="2">#REF!</definedName>
    <definedName name="Item_Master__06" localSheetId="1">#REF!</definedName>
    <definedName name="Item_Master__06">#REF!</definedName>
    <definedName name="Item_name">'[104]Master table'!$B$6:$B$295</definedName>
    <definedName name="ITS" localSheetId="2">#REF!</definedName>
    <definedName name="ITS" localSheetId="1">#REF!</definedName>
    <definedName name="ITS">#REF!</definedName>
    <definedName name="J" localSheetId="2">#REF!</definedName>
    <definedName name="J" localSheetId="1">#REF!</definedName>
    <definedName name="J">#REF!</definedName>
    <definedName name="J_102" localSheetId="2">#REF!</definedName>
    <definedName name="J_102" localSheetId="1">#REF!</definedName>
    <definedName name="J_102">#REF!</definedName>
    <definedName name="j_10a" hidden="1">{#N/A,#N/A,FALSE,"Aging Summary";#N/A,#N/A,FALSE,"Ratio Analysis";#N/A,#N/A,FALSE,"Test 120 Day Accts";#N/A,#N/A,FALSE,"Tickmarks"}</definedName>
    <definedName name="j_10a_2" hidden="1">{#N/A,#N/A,FALSE,"Aging Summary";#N/A,#N/A,FALSE,"Ratio Analysis";#N/A,#N/A,FALSE,"Test 120 Day Accts";#N/A,#N/A,FALSE,"Tickmarks"}</definedName>
    <definedName name="j_10a1" hidden="1">{#N/A,#N/A,FALSE,"Aging Summary";#N/A,#N/A,FALSE,"Ratio Analysis";#N/A,#N/A,FALSE,"Test 120 Day Accts";#N/A,#N/A,FALSE,"Tickmarks"}</definedName>
    <definedName name="j_11a" hidden="1">{#N/A,#N/A,FALSE,"Aging Summary";#N/A,#N/A,FALSE,"Ratio Analysis";#N/A,#N/A,FALSE,"Test 120 Day Accts";#N/A,#N/A,FALSE,"Tickmarks"}</definedName>
    <definedName name="j_12a" hidden="1">{#N/A,#N/A,FALSE,"Aging Summary";#N/A,#N/A,FALSE,"Ratio Analysis";#N/A,#N/A,FALSE,"Test 120 Day Accts";#N/A,#N/A,FALSE,"Tickmarks"}</definedName>
    <definedName name="j_12a_2" hidden="1">{#N/A,#N/A,FALSE,"Aging Summary";#N/A,#N/A,FALSE,"Ratio Analysis";#N/A,#N/A,FALSE,"Test 120 Day Accts";#N/A,#N/A,FALSE,"Tickmarks"}</definedName>
    <definedName name="j_12p" hidden="1">{#N/A,#N/A,FALSE,"Aging Summary";#N/A,#N/A,FALSE,"Ratio Analysis";#N/A,#N/A,FALSE,"Test 120 Day Accts";#N/A,#N/A,FALSE,"Tickmarks"}</definedName>
    <definedName name="j_16a" hidden="1">{#N/A,#N/A,FALSE,"Aging Summary";#N/A,#N/A,FALSE,"Ratio Analysis";#N/A,#N/A,FALSE,"Test 120 Day Accts";#N/A,#N/A,FALSE,"Tickmarks"}</definedName>
    <definedName name="j_17p" hidden="1">{#N/A,#N/A,FALSE,"Aging Summary";#N/A,#N/A,FALSE,"Ratio Analysis";#N/A,#N/A,FALSE,"Test 120 Day Accts";#N/A,#N/A,FALSE,"Tickmarks"}</definedName>
    <definedName name="j_18a" hidden="1">{#N/A,#N/A,FALSE,"Aging Summary";#N/A,#N/A,FALSE,"Ratio Analysis";#N/A,#N/A,FALSE,"Test 120 Day Accts";#N/A,#N/A,FALSE,"Tickmarks"}</definedName>
    <definedName name="j_19A" hidden="1">{#N/A,#N/A,FALSE,"Aging Summary";#N/A,#N/A,FALSE,"Ratio Analysis";#N/A,#N/A,FALSE,"Test 120 Day Accts";#N/A,#N/A,FALSE,"Tickmarks"}</definedName>
    <definedName name="j_19a_1" hidden="1">{#N/A,#N/A,FALSE,"Aging Summary";#N/A,#N/A,FALSE,"Ratio Analysis";#N/A,#N/A,FALSE,"Test 120 Day Accts";#N/A,#N/A,FALSE,"Tickmarks"}</definedName>
    <definedName name="J_2000" localSheetId="2">#REF!</definedName>
    <definedName name="J_2000" localSheetId="1">#REF!</definedName>
    <definedName name="J_2000">#REF!</definedName>
    <definedName name="J_2001" localSheetId="2">#REF!</definedName>
    <definedName name="J_2001" localSheetId="1">#REF!</definedName>
    <definedName name="J_2001">#REF!</definedName>
    <definedName name="J_2002" localSheetId="2">#REF!</definedName>
    <definedName name="J_2002" localSheetId="1">#REF!</definedName>
    <definedName name="J_2002">#REF!</definedName>
    <definedName name="J_2003" localSheetId="2">#REF!</definedName>
    <definedName name="J_2003" localSheetId="1">#REF!</definedName>
    <definedName name="J_2003">#REF!</definedName>
    <definedName name="j_2009a" hidden="1">{#N/A,#N/A,FALSE,"Aging Summary";#N/A,#N/A,FALSE,"Ratio Analysis";#N/A,#N/A,FALSE,"Test 120 Day Accts";#N/A,#N/A,FALSE,"Tickmarks"}</definedName>
    <definedName name="j_21a" hidden="1">{#N/A,#N/A,FALSE,"Aging Summary";#N/A,#N/A,FALSE,"Ratio Analysis";#N/A,#N/A,FALSE,"Test 120 Day Accts";#N/A,#N/A,FALSE,"Tickmarks"}</definedName>
    <definedName name="j_28A" hidden="1">{#N/A,#N/A,FALSE,"Aging Summary";#N/A,#N/A,FALSE,"Ratio Analysis";#N/A,#N/A,FALSE,"Test 120 Day Accts";#N/A,#N/A,FALSE,"Tickmarks"}</definedName>
    <definedName name="j_29a" hidden="1">{#N/A,#N/A,FALSE,"Aging Summary";#N/A,#N/A,FALSE,"Ratio Analysis";#N/A,#N/A,FALSE,"Test 120 Day Accts";#N/A,#N/A,FALSE,"Tickmarks"}</definedName>
    <definedName name="j_2a" hidden="1">{#N/A,#N/A,FALSE,"Aging Summary";#N/A,#N/A,FALSE,"Ratio Analysis";#N/A,#N/A,FALSE,"Test 120 Day Accts";#N/A,#N/A,FALSE,"Tickmarks"}</definedName>
    <definedName name="j_2a1" hidden="1">{#N/A,#N/A,FALSE,"Aging Summary";#N/A,#N/A,FALSE,"Ratio Analysis";#N/A,#N/A,FALSE,"Test 120 Day Accts";#N/A,#N/A,FALSE,"Tickmarks"}</definedName>
    <definedName name="j_32p" hidden="1">{#N/A,#N/A,FALSE,"Aging Summary";#N/A,#N/A,FALSE,"Ratio Analysis";#N/A,#N/A,FALSE,"Test 120 Day Accts";#N/A,#N/A,FALSE,"Tickmarks"}</definedName>
    <definedName name="j_33a" hidden="1">{#N/A,#N/A,FALSE,"Aging Summary";#N/A,#N/A,FALSE,"Ratio Analysis";#N/A,#N/A,FALSE,"Test 120 Day Accts";#N/A,#N/A,FALSE,"Tickmarks"}</definedName>
    <definedName name="j_36a" hidden="1">{#N/A,#N/A,FALSE,"Aging Summary";#N/A,#N/A,FALSE,"Ratio Analysis";#N/A,#N/A,FALSE,"Test 120 Day Accts";#N/A,#N/A,FALSE,"Tickmarks"}</definedName>
    <definedName name="j_36p" hidden="1">{#N/A,#N/A,FALSE,"Aging Summary";#N/A,#N/A,FALSE,"Ratio Analysis";#N/A,#N/A,FALSE,"Test 120 Day Accts";#N/A,#N/A,FALSE,"Tickmarks"}</definedName>
    <definedName name="j_38a" hidden="1">{#N/A,#N/A,FALSE,"Aging Summary";#N/A,#N/A,FALSE,"Ratio Analysis";#N/A,#N/A,FALSE,"Test 120 Day Accts";#N/A,#N/A,FALSE,"Tickmarks"}</definedName>
    <definedName name="j_39a" hidden="1">{#N/A,#N/A,FALSE,"Aging Summary";#N/A,#N/A,FALSE,"Ratio Analysis";#N/A,#N/A,FALSE,"Test 120 Day Accts";#N/A,#N/A,FALSE,"Tickmarks"}</definedName>
    <definedName name="j_3p_1" hidden="1">{#N/A,#N/A,FALSE,"Aging Summary";#N/A,#N/A,FALSE,"Ratio Analysis";#N/A,#N/A,FALSE,"Test 120 Day Accts";#N/A,#N/A,FALSE,"Tickmarks"}</definedName>
    <definedName name="j_4a1" hidden="1">{#N/A,#N/A,FALSE,"Aging Summary";#N/A,#N/A,FALSE,"Ratio Analysis";#N/A,#N/A,FALSE,"Test 120 Day Accts";#N/A,#N/A,FALSE,"Tickmarks"}</definedName>
    <definedName name="j_7p" hidden="1">{#N/A,#N/A,FALSE,"Aging Summary";#N/A,#N/A,FALSE,"Ratio Analysis";#N/A,#N/A,FALSE,"Test 120 Day Accts";#N/A,#N/A,FALSE,"Tickmarks"}</definedName>
    <definedName name="j_7pA" hidden="1">{#N/A,#N/A,FALSE,"Aging Summary";#N/A,#N/A,FALSE,"Ratio Analysis";#N/A,#N/A,FALSE,"Test 120 Day Accts";#N/A,#N/A,FALSE,"Tickmarks"}</definedName>
    <definedName name="j_8a" hidden="1">{#N/A,#N/A,FALSE,"Aging Summary";#N/A,#N/A,FALSE,"Ratio Analysis";#N/A,#N/A,FALSE,"Test 120 Day Accts";#N/A,#N/A,FALSE,"Tickmarks"}</definedName>
    <definedName name="j_ammeded" hidden="1">{#N/A,#N/A,FALSE,"Aging Summary";#N/A,#N/A,FALSE,"Ratio Analysis";#N/A,#N/A,FALSE,"Test 120 Day Accts";#N/A,#N/A,FALSE,"Tickmarks"}</definedName>
    <definedName name="j356C8">NA()</definedName>
    <definedName name="JAK8116_49" localSheetId="2">#REF!</definedName>
    <definedName name="JAK8116_49" localSheetId="1">#REF!</definedName>
    <definedName name="JAK8116_49">#REF!</definedName>
    <definedName name="JAK8116_65" localSheetId="2">#REF!</definedName>
    <definedName name="JAK8116_65" localSheetId="1">#REF!</definedName>
    <definedName name="JAK8116_65">#REF!</definedName>
    <definedName name="JAK8116_72">"$#REF!.$#REF!$#REF!"</definedName>
    <definedName name="Jan" localSheetId="2">#REF!</definedName>
    <definedName name="Jan" localSheetId="1">#REF!</definedName>
    <definedName name="Jan">#REF!</definedName>
    <definedName name="Jan_1">NA()</definedName>
    <definedName name="Jan_Building">[46]BUILD95!$AB$9:$AB$17</definedName>
    <definedName name="Jas" hidden="1">{"'Feb 99'!$A$1:$G$30"}</definedName>
    <definedName name="JBFA98" localSheetId="2">#REF!</definedName>
    <definedName name="JBFA98" localSheetId="1">#REF!</definedName>
    <definedName name="JBFA98">#REF!</definedName>
    <definedName name="JCC2934_49" localSheetId="2">#REF!</definedName>
    <definedName name="JCC2934_49" localSheetId="1">#REF!</definedName>
    <definedName name="JCC2934_49">#REF!</definedName>
    <definedName name="JCC2934_65" localSheetId="2">#REF!</definedName>
    <definedName name="JCC2934_65" localSheetId="1">#REF!</definedName>
    <definedName name="JCC2934_65">#REF!</definedName>
    <definedName name="JCC2934_72">"$#REF!.$#REF!$#REF!"</definedName>
    <definedName name="JCD7460_49" localSheetId="2">#REF!</definedName>
    <definedName name="JCD7460_49" localSheetId="1">#REF!</definedName>
    <definedName name="JCD7460_49">#REF!</definedName>
    <definedName name="JCD7460_65" localSheetId="2">#REF!</definedName>
    <definedName name="JCD7460_65" localSheetId="1">#REF!</definedName>
    <definedName name="JCD7460_65">#REF!</definedName>
    <definedName name="JCD7460_72">"$#REF!.$#REF!$#REF!"</definedName>
    <definedName name="JCE5834_49" localSheetId="2">#REF!</definedName>
    <definedName name="JCE5834_49" localSheetId="1">#REF!</definedName>
    <definedName name="JCE5834_49">#REF!</definedName>
    <definedName name="JCE5834_65" localSheetId="2">#REF!</definedName>
    <definedName name="JCE5834_65" localSheetId="1">#REF!</definedName>
    <definedName name="JCE5834_65">#REF!</definedName>
    <definedName name="JCE5834_72">"$#REF!.#REF!$#REF!"</definedName>
    <definedName name="JCK4712_49" localSheetId="2">#REF!</definedName>
    <definedName name="JCK4712_49" localSheetId="1">#REF!</definedName>
    <definedName name="JCK4712_49">#REF!</definedName>
    <definedName name="JCK4712_65" localSheetId="2">#REF!</definedName>
    <definedName name="JCK4712_65" localSheetId="1">#REF!</definedName>
    <definedName name="JCK4712_65">#REF!</definedName>
    <definedName name="JCK4712_72">"$#REF!.$#REF!$#REF!"</definedName>
    <definedName name="JCW6924_72">"$#REF!.$C$43"</definedName>
    <definedName name="jcz" localSheetId="2">#REF!</definedName>
    <definedName name="jcz" localSheetId="1">#REF!</definedName>
    <definedName name="jcz">#REF!</definedName>
    <definedName name="JDC3818_49" localSheetId="2">#REF!</definedName>
    <definedName name="JDC3818_49" localSheetId="1">#REF!</definedName>
    <definedName name="JDC3818_49">#REF!</definedName>
    <definedName name="JDC3818_65" localSheetId="2">#REF!</definedName>
    <definedName name="JDC3818_65" localSheetId="1">#REF!</definedName>
    <definedName name="JDC3818_65">#REF!</definedName>
    <definedName name="JDC3818_72">"$#REF!.$#REF!$#REF!"</definedName>
    <definedName name="JDF3422_49" localSheetId="2">#REF!</definedName>
    <definedName name="JDF3422_49" localSheetId="1">#REF!</definedName>
    <definedName name="JDF3422_49">#REF!</definedName>
    <definedName name="JDF3422_65" localSheetId="2">#REF!</definedName>
    <definedName name="JDF3422_65" localSheetId="1">#REF!</definedName>
    <definedName name="JDF3422_65">#REF!</definedName>
    <definedName name="JDF3422_72">"$#REF!.$#REF!$#REF!"</definedName>
    <definedName name="JDF4294_49" localSheetId="2">#REF!</definedName>
    <definedName name="JDF4294_49" localSheetId="1">#REF!</definedName>
    <definedName name="JDF4294_49">#REF!</definedName>
    <definedName name="JDF4294_65" localSheetId="2">#REF!</definedName>
    <definedName name="JDF4294_65" localSheetId="1">#REF!</definedName>
    <definedName name="JDF4294_65">#REF!</definedName>
    <definedName name="JDF4294_72">"$#REF!.$#REF!$#REF!"</definedName>
    <definedName name="JDP2875_49" localSheetId="2">#REF!</definedName>
    <definedName name="JDP2875_49" localSheetId="1">#REF!</definedName>
    <definedName name="JDP2875_49">#REF!</definedName>
    <definedName name="JDP2875_65" localSheetId="2">#REF!</definedName>
    <definedName name="JDP2875_65" localSheetId="1">#REF!</definedName>
    <definedName name="JDP2875_65">#REF!</definedName>
    <definedName name="JDP2875_72">"$#REF!.$#REF!$#REF!"</definedName>
    <definedName name="JDR9740_49" localSheetId="2">#REF!</definedName>
    <definedName name="JDR9740_49" localSheetId="1">#REF!</definedName>
    <definedName name="JDR9740_49">#REF!</definedName>
    <definedName name="JDR9740_65" localSheetId="2">#REF!</definedName>
    <definedName name="JDR9740_65" localSheetId="1">#REF!</definedName>
    <definedName name="JDR9740_65">#REF!</definedName>
    <definedName name="JDR9740_72">"$#REF!.$#REF!$#REF!"</definedName>
    <definedName name="JDS601_49" localSheetId="2">#REF!</definedName>
    <definedName name="JDS601_49" localSheetId="1">#REF!</definedName>
    <definedName name="JDS601_49">#REF!</definedName>
    <definedName name="JDS601_65" localSheetId="2">#REF!</definedName>
    <definedName name="JDS601_65" localSheetId="1">#REF!</definedName>
    <definedName name="JDS601_65">#REF!</definedName>
    <definedName name="JDS601_72">"$#REF!.$#REF!$#REF!"</definedName>
    <definedName name="JDSSFC" localSheetId="2">#REF!</definedName>
    <definedName name="JDSSFC" localSheetId="1">#REF!</definedName>
    <definedName name="JDSSFC">#REF!</definedName>
    <definedName name="JDV3439_49" localSheetId="2">#REF!</definedName>
    <definedName name="JDV3439_49" localSheetId="1">#REF!</definedName>
    <definedName name="JDV3439_49">#REF!</definedName>
    <definedName name="JDV3439_65" localSheetId="2">#REF!</definedName>
    <definedName name="JDV3439_65" localSheetId="1">#REF!</definedName>
    <definedName name="JDV3439_65">#REF!</definedName>
    <definedName name="JDV3439_72">"$#REF!.$#REF!$#REF!"</definedName>
    <definedName name="jfdfs_1a1" hidden="1">{#N/A,#N/A,FALSE,"Aging Summary";#N/A,#N/A,FALSE,"Ratio Analysis";#N/A,#N/A,FALSE,"Test 120 Day Accts";#N/A,#N/A,FALSE,"Tickmarks"}</definedName>
    <definedName name="jfdjfs_1" hidden="1">{#N/A,#N/A,FALSE,"Aging Summary";#N/A,#N/A,FALSE,"Ratio Analysis";#N/A,#N/A,FALSE,"Test 120 Day Accts";#N/A,#N/A,FALSE,"Tickmarks"}</definedName>
    <definedName name="jfjfjyfj" localSheetId="2">#REF!</definedName>
    <definedName name="jfjfjyfj" localSheetId="1">#REF!</definedName>
    <definedName name="jfjfjyfj">#REF!</definedName>
    <definedName name="jfkd" hidden="1">{"'Eng (page2)'!$A$1:$D$52"}</definedName>
    <definedName name="jfldfs" hidden="1">{#N/A,#N/A,FALSE,"Aging Summary";#N/A,#N/A,FALSE,"Ratio Analysis";#N/A,#N/A,FALSE,"Test 120 Day Accts";#N/A,#N/A,FALSE,"Tickmarks"}</definedName>
    <definedName name="jfldfs_1" hidden="1">{#N/A,#N/A,FALSE,"Aging Summary";#N/A,#N/A,FALSE,"Ratio Analysis";#N/A,#N/A,FALSE,"Test 120 Day Accts";#N/A,#N/A,FALSE,"Tickmarks"}</definedName>
    <definedName name="jfldfs_12" hidden="1">{#N/A,#N/A,FALSE,"Aging Summary";#N/A,#N/A,FALSE,"Ratio Analysis";#N/A,#N/A,FALSE,"Test 120 Day Accts";#N/A,#N/A,FALSE,"Tickmarks"}</definedName>
    <definedName name="jfldfs_12p" hidden="1">{#N/A,#N/A,FALSE,"Aging Summary";#N/A,#N/A,FALSE,"Ratio Analysis";#N/A,#N/A,FALSE,"Test 120 Day Accts";#N/A,#N/A,FALSE,"Tickmarks"}</definedName>
    <definedName name="jfldfs_16p" hidden="1">{#N/A,#N/A,FALSE,"Aging Summary";#N/A,#N/A,FALSE,"Ratio Analysis";#N/A,#N/A,FALSE,"Test 120 Day Accts";#N/A,#N/A,FALSE,"Tickmarks"}</definedName>
    <definedName name="jfldfs_1A" hidden="1">{#N/A,#N/A,FALSE,"Aging Summary";#N/A,#N/A,FALSE,"Ratio Analysis";#N/A,#N/A,FALSE,"Test 120 Day Accts";#N/A,#N/A,FALSE,"Tickmarks"}</definedName>
    <definedName name="jfldfs_1P" hidden="1">{#N/A,#N/A,FALSE,"Aging Summary";#N/A,#N/A,FALSE,"Ratio Analysis";#N/A,#N/A,FALSE,"Test 120 Day Accts";#N/A,#N/A,FALSE,"Tickmarks"}</definedName>
    <definedName name="jfldfs_201" hidden="1">{#N/A,#N/A,FALSE,"Aging Summary";#N/A,#N/A,FALSE,"Ratio Analysis";#N/A,#N/A,FALSE,"Test 120 Day Accts";#N/A,#N/A,FALSE,"Tickmarks"}</definedName>
    <definedName name="jfldfs_2010a" hidden="1">{#N/A,#N/A,FALSE,"Aging Summary";#N/A,#N/A,FALSE,"Ratio Analysis";#N/A,#N/A,FALSE,"Test 120 Day Accts";#N/A,#N/A,FALSE,"Tickmarks"}</definedName>
    <definedName name="jfldfs_20a" hidden="1">{#N/A,#N/A,FALSE,"Aging Summary";#N/A,#N/A,FALSE,"Ratio Analysis";#N/A,#N/A,FALSE,"Test 120 Day Accts";#N/A,#N/A,FALSE,"Tickmarks"}</definedName>
    <definedName name="jfldfs_23a" hidden="1">{#N/A,#N/A,FALSE,"Aging Summary";#N/A,#N/A,FALSE,"Ratio Analysis";#N/A,#N/A,FALSE,"Test 120 Day Accts";#N/A,#N/A,FALSE,"Tickmarks"}</definedName>
    <definedName name="jfldfs_24a" hidden="1">{#N/A,#N/A,FALSE,"Aging Summary";#N/A,#N/A,FALSE,"Ratio Analysis";#N/A,#N/A,FALSE,"Test 120 Day Accts";#N/A,#N/A,FALSE,"Tickmarks"}</definedName>
    <definedName name="jfldfs_2a" hidden="1">{#N/A,#N/A,FALSE,"Aging Summary";#N/A,#N/A,FALSE,"Ratio Analysis";#N/A,#N/A,FALSE,"Test 120 Day Accts";#N/A,#N/A,FALSE,"Tickmarks"}</definedName>
    <definedName name="jfldfs_34p" hidden="1">{#N/A,#N/A,FALSE,"Aging Summary";#N/A,#N/A,FALSE,"Ratio Analysis";#N/A,#N/A,FALSE,"Test 120 Day Accts";#N/A,#N/A,FALSE,"Tickmarks"}</definedName>
    <definedName name="jfldfs_3a_1" hidden="1">{#N/A,#N/A,FALSE,"Aging Summary";#N/A,#N/A,FALSE,"Ratio Analysis";#N/A,#N/A,FALSE,"Test 120 Day Accts";#N/A,#N/A,FALSE,"Tickmarks"}</definedName>
    <definedName name="jfldfs_40a" hidden="1">{#N/A,#N/A,FALSE,"Aging Summary";#N/A,#N/A,FALSE,"Ratio Analysis";#N/A,#N/A,FALSE,"Test 120 Day Accts";#N/A,#N/A,FALSE,"Tickmarks"}</definedName>
    <definedName name="jfldfs_41A" hidden="1">{#N/A,#N/A,FALSE,"Aging Summary";#N/A,#N/A,FALSE,"Ratio Analysis";#N/A,#N/A,FALSE,"Test 120 Day Accts";#N/A,#N/A,FALSE,"Tickmarks"}</definedName>
    <definedName name="jfldfs_41P" hidden="1">{#N/A,#N/A,FALSE,"Aging Summary";#N/A,#N/A,FALSE,"Ratio Analysis";#N/A,#N/A,FALSE,"Test 120 Day Accts";#N/A,#N/A,FALSE,"Tickmarks"}</definedName>
    <definedName name="jfldfs_4a1" hidden="1">{#N/A,#N/A,FALSE,"Aging Summary";#N/A,#N/A,FALSE,"Ratio Analysis";#N/A,#N/A,FALSE,"Test 120 Day Accts";#N/A,#N/A,FALSE,"Tickmarks"}</definedName>
    <definedName name="jfldfs_5p_1" hidden="1">{#N/A,#N/A,FALSE,"Aging Summary";#N/A,#N/A,FALSE,"Ratio Analysis";#N/A,#N/A,FALSE,"Test 120 Day Accts";#N/A,#N/A,FALSE,"Tickmarks"}</definedName>
    <definedName name="jfldfs_6a1" hidden="1">{#N/A,#N/A,FALSE,"Aging Summary";#N/A,#N/A,FALSE,"Ratio Analysis";#N/A,#N/A,FALSE,"Test 120 Day Accts";#N/A,#N/A,FALSE,"Tickmarks"}</definedName>
    <definedName name="jfldfs_7p" hidden="1">{#N/A,#N/A,FALSE,"Aging Summary";#N/A,#N/A,FALSE,"Ratio Analysis";#N/A,#N/A,FALSE,"Test 120 Day Accts";#N/A,#N/A,FALSE,"Tickmarks"}</definedName>
    <definedName name="jfldfs_7p1" hidden="1">{#N/A,#N/A,FALSE,"Aging Summary";#N/A,#N/A,FALSE,"Ratio Analysis";#N/A,#N/A,FALSE,"Test 120 Day Accts";#N/A,#N/A,FALSE,"Tickmarks"}</definedName>
    <definedName name="jfldfs_8a" hidden="1">{#N/A,#N/A,FALSE,"Aging Summary";#N/A,#N/A,FALSE,"Ratio Analysis";#N/A,#N/A,FALSE,"Test 120 Day Accts";#N/A,#N/A,FALSE,"Tickmarks"}</definedName>
    <definedName name="jfldfs_8p" hidden="1">{#N/A,#N/A,FALSE,"Aging Summary";#N/A,#N/A,FALSE,"Ratio Analysis";#N/A,#N/A,FALSE,"Test 120 Day Accts";#N/A,#N/A,FALSE,"Tickmarks"}</definedName>
    <definedName name="jfldfs_8p_v" hidden="1">{#N/A,#N/A,FALSE,"Aging Summary";#N/A,#N/A,FALSE,"Ratio Analysis";#N/A,#N/A,FALSE,"Test 120 Day Accts";#N/A,#N/A,FALSE,"Tickmarks"}</definedName>
    <definedName name="jfldfs_8p11" hidden="1">{#N/A,#N/A,FALSE,"Aging Summary";#N/A,#N/A,FALSE,"Ratio Analysis";#N/A,#N/A,FALSE,"Test 120 Day Accts";#N/A,#N/A,FALSE,"Tickmarks"}</definedName>
    <definedName name="jfldfs_9a" hidden="1">{#N/A,#N/A,FALSE,"Aging Summary";#N/A,#N/A,FALSE,"Ratio Analysis";#N/A,#N/A,FALSE,"Test 120 Day Accts";#N/A,#N/A,FALSE,"Tickmarks"}</definedName>
    <definedName name="jfldfs_9p" hidden="1">{#N/A,#N/A,FALSE,"Aging Summary";#N/A,#N/A,FALSE,"Ratio Analysis";#N/A,#N/A,FALSE,"Test 120 Day Accts";#N/A,#N/A,FALSE,"Tickmarks"}</definedName>
    <definedName name="jfldjfs" hidden="1">{#N/A,#N/A,FALSE,"Aging Summary";#N/A,#N/A,FALSE,"Ratio Analysis";#N/A,#N/A,FALSE,"Test 120 Day Accts";#N/A,#N/A,FALSE,"Tickmarks"}</definedName>
    <definedName name="jfldjfs_1" hidden="1">{#N/A,#N/A,FALSE,"Aging Summary";#N/A,#N/A,FALSE,"Ratio Analysis";#N/A,#N/A,FALSE,"Test 120 Day Accts";#N/A,#N/A,FALSE,"Tickmarks"}</definedName>
    <definedName name="jfldjfs_11" hidden="1">{#N/A,#N/A,FALSE,"Aging Summary";#N/A,#N/A,FALSE,"Ratio Analysis";#N/A,#N/A,FALSE,"Test 120 Day Accts";#N/A,#N/A,FALSE,"Tickmarks"}</definedName>
    <definedName name="jfldjfs_2" hidden="1">{#N/A,#N/A,FALSE,"Aging Summary";#N/A,#N/A,FALSE,"Ratio Analysis";#N/A,#N/A,FALSE,"Test 120 Day Accts";#N/A,#N/A,FALSE,"Tickmarks"}</definedName>
    <definedName name="jfldjfs_40P" hidden="1">{#N/A,#N/A,FALSE,"Aging Summary";#N/A,#N/A,FALSE,"Ratio Analysis";#N/A,#N/A,FALSE,"Test 120 Day Accts";#N/A,#N/A,FALSE,"Tickmarks"}</definedName>
    <definedName name="jftjfj" localSheetId="2">#REF!</definedName>
    <definedName name="jftjfj" localSheetId="1">#REF!</definedName>
    <definedName name="jftjfj">#REF!</definedName>
    <definedName name="JGL" hidden="1">{"'Income Statement'!$D$96:$E$101"}</definedName>
    <definedName name="jhhj" localSheetId="2">OFFSET('EQ-T Conso'!Full_Print,0,0,'EQ-T Conso'!Last_Row)</definedName>
    <definedName name="jhhj" localSheetId="1">OFFSET('PL-T3M'!Full_Print,0,0,'PL-T3M'!Last_Row)</definedName>
    <definedName name="jhhj">OFFSET(Full_Print,0,0,Last_Row)</definedName>
    <definedName name="jhhk">#N/A</definedName>
    <definedName name="JHJHGK" hidden="1">{#N/A,#N/A,FALSE,"Aa-Ab";#N/A,#N/A,FALSE,"A03";#N/A,#N/A,FALSE,"A03a_A07a";#N/A,#N/A,FALSE,"A04a";#N/A,#N/A,FALSE,"A05a";#N/A,#N/A,FALSE,"A08.02-03-04";#N/A,#N/A,FALSE,"A08a2-3";#N/A,#N/A,FALSE,"A08.05";#N/A,#N/A,FALSE,"A09a";#N/A,#N/A,FALSE,"A13.01";#N/A,#N/A,FALSE,"A16a";#N/A,#N/A,FALSE,"A16b";#N/A,#N/A,FALSE,"A16da";#N/A,#N/A,FALSE,"A16i 1";#N/A,#N/A,FALSE,"A26.01-02";#N/A,#N/A,FALSE,"A32.03";#N/A,#N/A,FALSE,"A32.04a";#N/A,#N/A,FALSE,"A33.01";#N/A,#N/A,FALSE,"A33.02";#N/A,#N/A,FALSE,"A36";#N/A,#N/A,FALSE,"A37.01-03";#N/A,#N/A,FALSE,"A41"}</definedName>
    <definedName name="ji">'[105]เงินกู้ MGC'!$F$15</definedName>
    <definedName name="jin" hidden="1">{"'Eng (page2)'!$A$1:$D$52"}</definedName>
    <definedName name="jj" localSheetId="2">#REF!</definedName>
    <definedName name="jj" localSheetId="1">#REF!</definedName>
    <definedName name="jj">#REF!</definedName>
    <definedName name="JJJ" localSheetId="2">#REF!</definedName>
    <definedName name="JJJ" localSheetId="1">#REF!</definedName>
    <definedName name="JJJ">#REF!</definedName>
    <definedName name="jjjj" hidden="1">{"closed",#N/A,FALSE,"Consolidated Products - Budget";"expanded",#N/A,FALSE,"Consolidated Products - Budget"}</definedName>
    <definedName name="jjjjj" localSheetId="2">#REF!</definedName>
    <definedName name="jjjjj" localSheetId="1">#REF!</definedName>
    <definedName name="jjjjj">#REF!</definedName>
    <definedName name="jjjjjj" localSheetId="2">#REF!</definedName>
    <definedName name="jjjjjj" localSheetId="1">#REF!</definedName>
    <definedName name="jjjjjj">#REF!</definedName>
    <definedName name="jjjjjjjjjjj" hidden="1">{"'Sell_Office'!$C$5:$D$6"}</definedName>
    <definedName name="jjkj" localSheetId="2">#REF!</definedName>
    <definedName name="jjkj" localSheetId="1">#REF!</definedName>
    <definedName name="jjkj">#REF!</definedName>
    <definedName name="jk">[106]ตั๋วเงินรับ!$F$1</definedName>
    <definedName name="jkcvls" localSheetId="2">#REF!</definedName>
    <definedName name="jkcvls" localSheetId="1">#REF!</definedName>
    <definedName name="jkcvls">#REF!</definedName>
    <definedName name="jkkjkj" localSheetId="2">#REF!</definedName>
    <definedName name="jkkjkj" localSheetId="1">#REF!</definedName>
    <definedName name="jkkjkj">#REF!</definedName>
    <definedName name="JKL" localSheetId="2" hidden="1">#REF!</definedName>
    <definedName name="JKL" localSheetId="1" hidden="1">#REF!</definedName>
    <definedName name="JKL" hidden="1">#REF!</definedName>
    <definedName name="JKLH" hidden="1">{#N/A,#N/A,FALSE,"Aa-Ab";#N/A,#N/A,FALSE,"A03";#N/A,#N/A,FALSE,"A03a_A07a";#N/A,#N/A,FALSE,"A04a";#N/A,#N/A,FALSE,"A05a";#N/A,#N/A,FALSE,"A08.02-03-04";#N/A,#N/A,FALSE,"A08a2-3";#N/A,#N/A,FALSE,"A08.05";#N/A,#N/A,FALSE,"A09a";#N/A,#N/A,FALSE,"A13.01";#N/A,#N/A,FALSE,"A16a";#N/A,#N/A,FALSE,"A16b";#N/A,#N/A,FALSE,"A16da";#N/A,#N/A,FALSE,"A16i 1";#N/A,#N/A,FALSE,"A26.01-02";#N/A,#N/A,FALSE,"A32.03";#N/A,#N/A,FALSE,"A32.04a";#N/A,#N/A,FALSE,"A33.01";#N/A,#N/A,FALSE,"A33.02";#N/A,#N/A,FALSE,"A36";#N/A,#N/A,FALSE,"A37.01-03";#N/A,#N/A,FALSE,"A41"}</definedName>
    <definedName name="JKLOOU" hidden="1">{#N/A,#N/A,FALSE,"Aa-Ab";#N/A,#N/A,FALSE,"A03";#N/A,#N/A,FALSE,"A03a_A07a";#N/A,#N/A,FALSE,"A04a";#N/A,#N/A,FALSE,"A05a";#N/A,#N/A,FALSE,"A08.02-03-04";#N/A,#N/A,FALSE,"A08a2-3";#N/A,#N/A,FALSE,"A08.05";#N/A,#N/A,FALSE,"A09a";#N/A,#N/A,FALSE,"A13.01";#N/A,#N/A,FALSE,"A16a";#N/A,#N/A,FALSE,"A16b";#N/A,#N/A,FALSE,"A16da";#N/A,#N/A,FALSE,"A16i 1";#N/A,#N/A,FALSE,"A26.01-02";#N/A,#N/A,FALSE,"A32.03";#N/A,#N/A,FALSE,"A32.04a";#N/A,#N/A,FALSE,"A33.01";#N/A,#N/A,FALSE,"A33.02";#N/A,#N/A,FALSE,"A36";#N/A,#N/A,FALSE,"A37.01-03";#N/A,#N/A,FALSE,"A41"}</definedName>
    <definedName name="jkmhcd" hidden="1">{"'Eng (page2)'!$A$1:$D$52"}</definedName>
    <definedName name="JOIN">[107]SQL!$1:$1048576</definedName>
    <definedName name="Joy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jrrjrtj" localSheetId="2">#REF!</definedName>
    <definedName name="jrrjrtj" localSheetId="1">#REF!</definedName>
    <definedName name="jrrjrtj">#REF!</definedName>
    <definedName name="jrtjqer" localSheetId="2">#REF!</definedName>
    <definedName name="jrtjqer" localSheetId="1">#REF!</definedName>
    <definedName name="jrtjqer">#REF!</definedName>
    <definedName name="jryjryj" localSheetId="2">#REF!</definedName>
    <definedName name="jryjryj" localSheetId="1">#REF!</definedName>
    <definedName name="jryjryj">#REF!</definedName>
    <definedName name="jtehwr" localSheetId="2">#REF!</definedName>
    <definedName name="jtehwr" localSheetId="1">#REF!</definedName>
    <definedName name="jtehwr">#REF!</definedName>
    <definedName name="jtjryjytj" localSheetId="2">#REF!</definedName>
    <definedName name="jtjryjytj" localSheetId="1">#REF!</definedName>
    <definedName name="jtjryjytj">#REF!</definedName>
    <definedName name="jtrjtjrjrj" localSheetId="2">#REF!</definedName>
    <definedName name="jtrjtjrjrj" localSheetId="1">#REF!</definedName>
    <definedName name="jtrjtjrjrj">#REF!</definedName>
    <definedName name="jttrjrtj" localSheetId="2">#REF!</definedName>
    <definedName name="jttrjrtj" localSheetId="1">#REF!</definedName>
    <definedName name="jttrjrtj">#REF!</definedName>
    <definedName name="ju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Jul" localSheetId="2">#REF!</definedName>
    <definedName name="Jul" localSheetId="1">#REF!</definedName>
    <definedName name="Jul">#REF!</definedName>
    <definedName name="Jul_1">NA()</definedName>
    <definedName name="Jul_Building">[46]BUILD95!$AH$9:$AH$17</definedName>
    <definedName name="Julun" localSheetId="2">#REF!</definedName>
    <definedName name="Julun" localSheetId="1">#REF!</definedName>
    <definedName name="Julun">#REF!</definedName>
    <definedName name="july" localSheetId="2" hidden="1">#REF!</definedName>
    <definedName name="july" localSheetId="1" hidden="1">#REF!</definedName>
    <definedName name="july" hidden="1">#REF!</definedName>
    <definedName name="Jun" localSheetId="2">#REF!</definedName>
    <definedName name="Jun" localSheetId="1">#REF!</definedName>
    <definedName name="Jun">#REF!</definedName>
    <definedName name="Jun_1">NA()</definedName>
    <definedName name="Jun_Building">[46]BUILD95!$AG$9:$AG$17</definedName>
    <definedName name="JUNE" localSheetId="2">#REF!</definedName>
    <definedName name="JUNE" localSheetId="1">#REF!</definedName>
    <definedName name="JUNE">#REF!</definedName>
    <definedName name="JUNE_1">NA()</definedName>
    <definedName name="Junun" localSheetId="2">#REF!</definedName>
    <definedName name="Junun" localSheetId="1">#REF!</definedName>
    <definedName name="Junun">#REF!</definedName>
    <definedName name="JV06_01" localSheetId="2">#REF!</definedName>
    <definedName name="JV06_01" localSheetId="1">#REF!</definedName>
    <definedName name="JV06_01">#REF!</definedName>
    <definedName name="jvsk" localSheetId="2">#REF!</definedName>
    <definedName name="jvsk" localSheetId="1">#REF!</definedName>
    <definedName name="jvsk">#REF!</definedName>
    <definedName name="jyjet" localSheetId="2">#REF!</definedName>
    <definedName name="jyjet" localSheetId="1">#REF!</definedName>
    <definedName name="jyjet">#REF!</definedName>
    <definedName name="jyjj" localSheetId="2">#REF!</definedName>
    <definedName name="jyjj" localSheetId="1">#REF!</definedName>
    <definedName name="jyjj">#REF!</definedName>
    <definedName name="jyjk7" localSheetId="2">#REF!</definedName>
    <definedName name="jyjk7" localSheetId="1">#REF!</definedName>
    <definedName name="jyjk7">#REF!</definedName>
    <definedName name="jyjyjyj" localSheetId="2">#REF!</definedName>
    <definedName name="jyjyjyj" localSheetId="1">#REF!</definedName>
    <definedName name="jyjyjyj">#REF!</definedName>
    <definedName name="K">[35]STart!$C$7:$C$1300</definedName>
    <definedName name="K_1">[69]!K_1</definedName>
    <definedName name="K_2">[69]!K_2</definedName>
    <definedName name="K_35">NA()</definedName>
    <definedName name="K0.001">NA()</definedName>
    <definedName name="K0.011">NA()</definedName>
    <definedName name="K0.101">NA()</definedName>
    <definedName name="K0.111">NA()</definedName>
    <definedName name="K0.201">NA()</definedName>
    <definedName name="K0.211">NA()</definedName>
    <definedName name="K0.301">NA()</definedName>
    <definedName name="K0.311">NA()</definedName>
    <definedName name="K0.400">NA()</definedName>
    <definedName name="K0.410">NA()</definedName>
    <definedName name="K0.501">NA()</definedName>
    <definedName name="K0.511">NA()</definedName>
    <definedName name="K0.61">NA()</definedName>
    <definedName name="K0.71">NA()</definedName>
    <definedName name="K1.001">NA()</definedName>
    <definedName name="K1.021">NA()</definedName>
    <definedName name="K1.041">NA()</definedName>
    <definedName name="K1.121">NA()</definedName>
    <definedName name="K1.201">NA()</definedName>
    <definedName name="K1.211">NA()</definedName>
    <definedName name="K1.221">NA()</definedName>
    <definedName name="K1.301">NA()</definedName>
    <definedName name="K1.321">NA()</definedName>
    <definedName name="K1.331">NA()</definedName>
    <definedName name="K1.341">NA()</definedName>
    <definedName name="K1.401">NA()</definedName>
    <definedName name="K1.411">NA()</definedName>
    <definedName name="K1.421">NA()</definedName>
    <definedName name="K1.431">NA()</definedName>
    <definedName name="K1.441">NA()</definedName>
    <definedName name="K2.001">NA()</definedName>
    <definedName name="K2.011">NA()</definedName>
    <definedName name="K2.021">NA()</definedName>
    <definedName name="K2.031">NA()</definedName>
    <definedName name="K2.041">NA()</definedName>
    <definedName name="K2.1">'[108]Trial Balance'!$A$1:$H$65536</definedName>
    <definedName name="K2.101">NA()</definedName>
    <definedName name="K2.111">NA()</definedName>
    <definedName name="K2.121">NA()</definedName>
    <definedName name="K2.131">NA()</definedName>
    <definedName name="K2.141">NA()</definedName>
    <definedName name="k2.2">"'file:///A:/WeltaxcompPY.xls'#$AFA.$#REF!$#REF!"</definedName>
    <definedName name="k2.2_72">"'file:///A:/WeltaxcompPY.xls'#$AFA.$#REF!$#REF!"</definedName>
    <definedName name="K2.201">NA()</definedName>
    <definedName name="K2.211">NA()</definedName>
    <definedName name="K2.221">NA()</definedName>
    <definedName name="K2.231">NA()</definedName>
    <definedName name="K2.241">NA()</definedName>
    <definedName name="K2.301">NA()</definedName>
    <definedName name="K2.321">NA()</definedName>
    <definedName name="K2.341">NA()</definedName>
    <definedName name="K2.400">NA()</definedName>
    <definedName name="K2.420">NA()</definedName>
    <definedName name="K2.440">NA()</definedName>
    <definedName name="K2.500">NA()</definedName>
    <definedName name="K2.520">NA()</definedName>
    <definedName name="K2.540">NA()</definedName>
    <definedName name="K2_WBEVMODE" hidden="1">-1</definedName>
    <definedName name="K2a" hidden="1">{#N/A,#N/A,FALSE,"Sheet1"}</definedName>
    <definedName name="k2b">NA()</definedName>
    <definedName name="K3.210">NA()</definedName>
    <definedName name="K3.220">NA()</definedName>
    <definedName name="K3.230">NA()</definedName>
    <definedName name="K3.310">NA()</definedName>
    <definedName name="K3.320">NA()</definedName>
    <definedName name="K3.330">NA()</definedName>
    <definedName name="K3.410">NA()</definedName>
    <definedName name="K3.430">NA()</definedName>
    <definedName name="K3.450">NA()</definedName>
    <definedName name="K4.010">NA()</definedName>
    <definedName name="K4.020">NA()</definedName>
    <definedName name="K4.110">NA()</definedName>
    <definedName name="K4.120">NA()</definedName>
    <definedName name="K4.210">NA()</definedName>
    <definedName name="K4.220">NA()</definedName>
    <definedName name="K4.230">NA()</definedName>
    <definedName name="K4.240">NA()</definedName>
    <definedName name="KAA" hidden="1">{#N/A,#N/A,FALSE,"Sheet1"}</definedName>
    <definedName name="kaka" hidden="1">{"'Income Statement'!$D$96:$E$101"}</definedName>
    <definedName name="Karen" localSheetId="2">#REF!</definedName>
    <definedName name="Karen" localSheetId="1">#REF!</definedName>
    <definedName name="Karen">#REF!</definedName>
    <definedName name="KB" hidden="1">{#N/A,#N/A,FALSE,"Sheet1"}</definedName>
    <definedName name="kbb" localSheetId="2">#REF!</definedName>
    <definedName name="kbb" localSheetId="1">#REF!</definedName>
    <definedName name="kbb">#REF!</definedName>
    <definedName name="KC" localSheetId="2">#REF!</definedName>
    <definedName name="KC" localSheetId="1">#REF!</definedName>
    <definedName name="KC">#REF!</definedName>
    <definedName name="KCC" localSheetId="2">#REF!</definedName>
    <definedName name="KCC" localSheetId="1">#REF!</definedName>
    <definedName name="KCC">#REF!</definedName>
    <definedName name="kcong">NA()</definedName>
    <definedName name="KD（HK）应收账款" localSheetId="2">#REF!</definedName>
    <definedName name="KD（HK）应收账款" localSheetId="1">#REF!</definedName>
    <definedName name="KD（HK）应收账款">#REF!</definedName>
    <definedName name="kdien">NA()</definedName>
    <definedName name="ked" hidden="1">{"'Model'!$A$1:$N$53"}</definedName>
    <definedName name="keidkc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keyshops">NA()</definedName>
    <definedName name="keyshops.hcm">NA()</definedName>
    <definedName name="kfgykgy" localSheetId="2">#REF!</definedName>
    <definedName name="kfgykgy" localSheetId="1">#REF!</definedName>
    <definedName name="kfgykgy">#REF!</definedName>
    <definedName name="KG" localSheetId="2">#REF!</definedName>
    <definedName name="KG" localSheetId="1">#REF!</definedName>
    <definedName name="KG">#REF!</definedName>
    <definedName name="kgfffkf" localSheetId="2">#REF!</definedName>
    <definedName name="kgfffkf" localSheetId="1">#REF!</definedName>
    <definedName name="kgfffkf">#REF!</definedName>
    <definedName name="kgtukguk" localSheetId="2">#REF!</definedName>
    <definedName name="kgtukguk" localSheetId="1">#REF!</definedName>
    <definedName name="kgtukguk">#REF!</definedName>
    <definedName name="kgukhulku" localSheetId="2">#REF!</definedName>
    <definedName name="kgukhulku" localSheetId="1">#REF!</definedName>
    <definedName name="kgukhulku">#REF!</definedName>
    <definedName name="KHJGDFGFHGHJ" hidden="1">{"cashflow",#N/A,FALSE,"cash flow"}</definedName>
    <definedName name="KhuyenmaiUPS">"AutoShape 264"</definedName>
    <definedName name="KICK" hidden="1">{#N/A,#N/A,FALSE,"Sheet1"}</definedName>
    <definedName name="Kiem_tra_trung_ten">NA()</definedName>
    <definedName name="kijoi" localSheetId="2">#REF!</definedName>
    <definedName name="kijoi" localSheetId="1">#REF!</definedName>
    <definedName name="kijoi">#REF!</definedName>
    <definedName name="kiyklyillyur" localSheetId="2">#REF!</definedName>
    <definedName name="kiyklyillyur" localSheetId="1">#REF!</definedName>
    <definedName name="kiyklyillyur">#REF!</definedName>
    <definedName name="kjkj" localSheetId="2">#REF!</definedName>
    <definedName name="kjkj" localSheetId="1">#REF!</definedName>
    <definedName name="kjkj">#REF!</definedName>
    <definedName name="KJKJJIKP\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kjnk" hidden="1">{"FB Assumptions",#N/A,FALSE,"Asu";"FB Cashflow 1",#N/A,FALSE,"F&amp;B";"FB Cashflow 2",#N/A,FALSE,"F&amp;B"}</definedName>
    <definedName name="kk" localSheetId="2">#REF!</definedName>
    <definedName name="kk" localSheetId="1">#REF!</definedName>
    <definedName name="kk">#REF!</definedName>
    <definedName name="kkd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kkk" localSheetId="2">#REF!</definedName>
    <definedName name="kkk" localSheetId="1">#REF!</definedName>
    <definedName name="kkk">#REF!</definedName>
    <definedName name="kkk00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kkkk" localSheetId="2">#REF!</definedName>
    <definedName name="kkkk" localSheetId="1">#REF!</definedName>
    <definedName name="kkkk">#REF!</definedName>
    <definedName name="kkkkk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kkkkkkk" localSheetId="2">#REF!</definedName>
    <definedName name="kkkkkkk" localSheetId="1">#REF!</definedName>
    <definedName name="kkkkkkk">#REF!</definedName>
    <definedName name="kkkkkkkkkkkkk" localSheetId="2">#REF!</definedName>
    <definedName name="kkkkkkkkkkkkk" localSheetId="1">#REF!</definedName>
    <definedName name="kkkkkkkkkkkkk">#REF!</definedName>
    <definedName name="kkl" localSheetId="2">#REF!</definedName>
    <definedName name="kkl" localSheetId="1">#REF!</definedName>
    <definedName name="kkl">#REF!</definedName>
    <definedName name="kklk" localSheetId="2">#REF!</definedName>
    <definedName name="kklk" localSheetId="1">#REF!</definedName>
    <definedName name="kklk">#REF!</definedName>
    <definedName name="KKPKP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kkzc" hidden="1">{#N/A,#N/A,FALSE,"Sheet1"}</definedName>
    <definedName name="kl">[109]เงินกู้ธนชาติ!$E$17</definedName>
    <definedName name="kldd1p">NA()</definedName>
    <definedName name="kldd3p">NA()</definedName>
    <definedName name="klk" localSheetId="2">[110]________BLDG!#REF!</definedName>
    <definedName name="klk" localSheetId="1">[110]________BLDG!#REF!</definedName>
    <definedName name="klk">[110]________BLDG!#REF!</definedName>
    <definedName name="KLP" hidden="1">{#N/A,#N/A,FALSE,"Sheet1"}</definedName>
    <definedName name="kmghkfjd" localSheetId="2">#REF!</definedName>
    <definedName name="kmghkfjd" localSheetId="1">#REF!</definedName>
    <definedName name="kmghkfjd">#REF!</definedName>
    <definedName name="kmong">NA()</definedName>
    <definedName name="knk" localSheetId="2">#REF!,#REF!</definedName>
    <definedName name="knk" localSheetId="1">#REF!,#REF!</definedName>
    <definedName name="knk">#REF!,#REF!</definedName>
    <definedName name="kno">NA()</definedName>
    <definedName name="kp1ph">NA()</definedName>
    <definedName name="kpkkp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ktkrywyw" localSheetId="2">#REF!</definedName>
    <definedName name="ktkrywyw" localSheetId="1">#REF!</definedName>
    <definedName name="ktkrywyw">#REF!</definedName>
    <definedName name="KTTRAMD1">NA()</definedName>
    <definedName name="ktukmtukm" localSheetId="2">#REF!</definedName>
    <definedName name="ktukmtukm" localSheetId="1">#REF!</definedName>
    <definedName name="ktukmtukm">#REF!</definedName>
    <definedName name="kul" localSheetId="2">#REF!</definedName>
    <definedName name="kul" localSheetId="1">#REF!</definedName>
    <definedName name="kul">#REF!</definedName>
    <definedName name="kun" localSheetId="2">#REF!</definedName>
    <definedName name="kun" localSheetId="1">#REF!</definedName>
    <definedName name="kun">#REF!</definedName>
    <definedName name="kutktuk" localSheetId="2">#REF!</definedName>
    <definedName name="kutktuk" localSheetId="1">#REF!</definedName>
    <definedName name="kutktuk">#REF!</definedName>
    <definedName name="KVC">NA()</definedName>
    <definedName name="KXklaspdfg" localSheetId="2">[110]________BLDG!#REF!</definedName>
    <definedName name="KXklaspdfg" localSheetId="1">[110]________BLDG!#REF!</definedName>
    <definedName name="KXklaspdfg">[110]________BLDG!#REF!</definedName>
    <definedName name="L" localSheetId="2">#REF!</definedName>
    <definedName name="L" localSheetId="1">#REF!</definedName>
    <definedName name="L">#REF!</definedName>
    <definedName name="L_35">NA()</definedName>
    <definedName name="Lab">NA()</definedName>
    <definedName name="Lab_Life">NA()</definedName>
    <definedName name="Lain" localSheetId="2">#REF!</definedName>
    <definedName name="Lain" localSheetId="1">#REF!</definedName>
    <definedName name="Lain">#REF!</definedName>
    <definedName name="LANDIMP">NA()</definedName>
    <definedName name="LANDREV">NA()</definedName>
    <definedName name="Language">[62]Basic_Information!$E$4</definedName>
    <definedName name="lanh_bq">NA()</definedName>
    <definedName name="lanh_bq_35">NA()</definedName>
    <definedName name="lanh_bv">NA()</definedName>
    <definedName name="lanh_bv_35">NA()</definedName>
    <definedName name="lanh_ck">NA()</definedName>
    <definedName name="lanh_ck_35">NA()</definedName>
    <definedName name="lanh_d1">NA()</definedName>
    <definedName name="lanh_d1_35">NA()</definedName>
    <definedName name="lanh_d2">NA()</definedName>
    <definedName name="lanh_d2_35">NA()</definedName>
    <definedName name="lanh_d3">NA()</definedName>
    <definedName name="lanh_d3_35">NA()</definedName>
    <definedName name="lanh_dl">NA()</definedName>
    <definedName name="lanh_dl_35">NA()</definedName>
    <definedName name="lanh_kcs">NA()</definedName>
    <definedName name="lanh_kcs_35">NA()</definedName>
    <definedName name="lanh_nb">NA()</definedName>
    <definedName name="lanh_nb_35">NA()</definedName>
    <definedName name="lanh_ngio">NA()</definedName>
    <definedName name="lanh_ngio_35">NA()</definedName>
    <definedName name="lanh_nv">NA()</definedName>
    <definedName name="lanh_nv_35">NA()</definedName>
    <definedName name="lanh_t3">NA()</definedName>
    <definedName name="lanh_t3_35">NA()</definedName>
    <definedName name="lanh_t4">NA()</definedName>
    <definedName name="lanh_t4_35">NA()</definedName>
    <definedName name="lanh_t5">NA()</definedName>
    <definedName name="lanh_t5_35">NA()</definedName>
    <definedName name="lanh_t6">NA()</definedName>
    <definedName name="lanh_t6_35">NA()</definedName>
    <definedName name="lanh_tc">NA()</definedName>
    <definedName name="lanh_tc_35">NA()</definedName>
    <definedName name="lanh_tm">NA()</definedName>
    <definedName name="lanh_tm_35">NA()</definedName>
    <definedName name="lanh_vs">NA()</definedName>
    <definedName name="lanh_vs_35">NA()</definedName>
    <definedName name="lanh_xh">NA()</definedName>
    <definedName name="lanh_xh_35">NA()</definedName>
    <definedName name="lapa">NA()</definedName>
    <definedName name="lapa_35">NA()</definedName>
    <definedName name="lapb">NA()</definedName>
    <definedName name="lapb_35">NA()</definedName>
    <definedName name="lapc">NA()</definedName>
    <definedName name="lapc_35">NA()</definedName>
    <definedName name="last" localSheetId="2">#REF!</definedName>
    <definedName name="last" localSheetId="1">#REF!</definedName>
    <definedName name="last">#REF!</definedName>
    <definedName name="Last_Row" localSheetId="2">IF('EQ-T Conso'!Values_Entered,'EQ-T Conso'!Header_Row+'EQ-T Conso'!Number_of_Payments,'EQ-T Conso'!Header_Row)</definedName>
    <definedName name="Last_Row" localSheetId="1">IF('PL-T3M'!Values_Entered,'PL-T3M'!Header_Row+'PL-T3M'!Number_of_Payments,'PL-T3M'!Header_Row)</definedName>
    <definedName name="Last_Row">IF(Values_Entered,Header_Row+Number_of_Payments,Header_Row)</definedName>
    <definedName name="LASTCOLUMNCELL" localSheetId="2">#REF!</definedName>
    <definedName name="LASTCOLUMNCELL" localSheetId="1">#REF!</definedName>
    <definedName name="LASTCOLUMNCELL">#REF!</definedName>
    <definedName name="LB" localSheetId="2">#REF!</definedName>
    <definedName name="LB" localSheetId="1">#REF!</definedName>
    <definedName name="LB">#REF!</definedName>
    <definedName name="lcb_bq">NA()</definedName>
    <definedName name="lcb_bq_35">NA()</definedName>
    <definedName name="lcb_bv">NA()</definedName>
    <definedName name="lcb_bv_35">NA()</definedName>
    <definedName name="lcb_ck">NA()</definedName>
    <definedName name="lcb_ck_35">NA()</definedName>
    <definedName name="lcb_d1">NA()</definedName>
    <definedName name="lcb_d1_35">NA()</definedName>
    <definedName name="lcb_d2">NA()</definedName>
    <definedName name="lcb_d2_35">NA()</definedName>
    <definedName name="lcb_d3">NA()</definedName>
    <definedName name="lcb_d3_35">NA()</definedName>
    <definedName name="lcb_dl">NA()</definedName>
    <definedName name="lcb_dl_35">NA()</definedName>
    <definedName name="lcb_kcs">NA()</definedName>
    <definedName name="lcb_kcs_35">NA()</definedName>
    <definedName name="lcb_nb">NA()</definedName>
    <definedName name="lcb_nb_35">NA()</definedName>
    <definedName name="lcb_ngio">NA()</definedName>
    <definedName name="lcb_ngio_35">NA()</definedName>
    <definedName name="lcb_nv">NA()</definedName>
    <definedName name="lcb_nv_35">NA()</definedName>
    <definedName name="lcb_t3">NA()</definedName>
    <definedName name="lcb_t3_35">NA()</definedName>
    <definedName name="lcb_t4">NA()</definedName>
    <definedName name="lcb_t4_35">NA()</definedName>
    <definedName name="lcb_t5">NA()</definedName>
    <definedName name="lcb_t5_35">NA()</definedName>
    <definedName name="lcb_t6">NA()</definedName>
    <definedName name="lcb_t6_35">NA()</definedName>
    <definedName name="lcb_tc">NA()</definedName>
    <definedName name="lcb_tc_35">NA()</definedName>
    <definedName name="lcb_tm">NA()</definedName>
    <definedName name="lcb_tm_35">NA()</definedName>
    <definedName name="lcb_vs">NA()</definedName>
    <definedName name="lcb_vs_35">NA()</definedName>
    <definedName name="lcb_xh">NA()</definedName>
    <definedName name="lcb_xh_35">NA()</definedName>
    <definedName name="ldsf" localSheetId="2" hidden="1">#REF!</definedName>
    <definedName name="ldsf" localSheetId="1" hidden="1">#REF!</definedName>
    <definedName name="ldsf" hidden="1">#REF!</definedName>
    <definedName name="le_bq">NA()</definedName>
    <definedName name="le_bq_35">NA()</definedName>
    <definedName name="le_bv">NA()</definedName>
    <definedName name="le_bv_35">NA()</definedName>
    <definedName name="le_ck">NA()</definedName>
    <definedName name="le_ck_35">NA()</definedName>
    <definedName name="le_d1">NA()</definedName>
    <definedName name="le_d1_35">NA()</definedName>
    <definedName name="le_d2">NA()</definedName>
    <definedName name="le_d2_35">NA()</definedName>
    <definedName name="le_d3">NA()</definedName>
    <definedName name="le_d3_35">NA()</definedName>
    <definedName name="le_dl">NA()</definedName>
    <definedName name="le_dl_35">NA()</definedName>
    <definedName name="le_kcs">NA()</definedName>
    <definedName name="le_kcs_35">NA()</definedName>
    <definedName name="le_nb">NA()</definedName>
    <definedName name="le_nb_35">NA()</definedName>
    <definedName name="le_ngio">NA()</definedName>
    <definedName name="le_ngio_35">NA()</definedName>
    <definedName name="le_nv">NA()</definedName>
    <definedName name="le_nv_35">NA()</definedName>
    <definedName name="le_t3">NA()</definedName>
    <definedName name="le_t3_35">NA()</definedName>
    <definedName name="le_t4">NA()</definedName>
    <definedName name="le_t4_35">NA()</definedName>
    <definedName name="le_t5">NA()</definedName>
    <definedName name="le_t5_35">NA()</definedName>
    <definedName name="le_t6">NA()</definedName>
    <definedName name="le_t6_35">NA()</definedName>
    <definedName name="le_tc">NA()</definedName>
    <definedName name="le_tc_35">NA()</definedName>
    <definedName name="le_tm">NA()</definedName>
    <definedName name="le_tm_35">NA()</definedName>
    <definedName name="le_vs">NA()</definedName>
    <definedName name="le_vs_35">NA()</definedName>
    <definedName name="le_xh">NA()</definedName>
    <definedName name="le_xh_35">NA()</definedName>
    <definedName name="LEASE" localSheetId="2">#REF!</definedName>
    <definedName name="LEASE" localSheetId="1">#REF!</definedName>
    <definedName name="LEASE">#REF!</definedName>
    <definedName name="LeaseAsset">[57]Details!$D$2:$D$12</definedName>
    <definedName name="LEGAL">"$#REF!.$#REF!$#REF!"</definedName>
    <definedName name="LEGAL_49" localSheetId="2">#REF!</definedName>
    <definedName name="LEGAL_49" localSheetId="1">#REF!</definedName>
    <definedName name="LEGAL_49">#REF!</definedName>
    <definedName name="LEGAL_65" localSheetId="2">#REF!</definedName>
    <definedName name="LEGAL_65" localSheetId="1">#REF!</definedName>
    <definedName name="LEGAL_65">#REF!</definedName>
    <definedName name="LEGAL_72">"$#REF!.$#REF!$#REF!"</definedName>
    <definedName name="lemg" hidden="1">#REF!</definedName>
    <definedName name="Letter" localSheetId="2">#REF!</definedName>
    <definedName name="Letter" localSheetId="1">#REF!</definedName>
    <definedName name="Letter">#REF!</definedName>
    <definedName name="Letter2" localSheetId="2">#REF!</definedName>
    <definedName name="Letter2" localSheetId="1">#REF!</definedName>
    <definedName name="Letter2">#REF!</definedName>
    <definedName name="lf" localSheetId="2">#REF!</definedName>
    <definedName name="lf" localSheetId="1">#REF!</definedName>
    <definedName name="lf">#REF!</definedName>
    <definedName name="lhin" hidden="1">{"'Eng (page2)'!$A$1:$D$52"}</definedName>
    <definedName name="lhulhlulu" localSheetId="2">#REF!</definedName>
    <definedName name="lhulhlulu" localSheetId="1">#REF!</definedName>
    <definedName name="lhulhlulu">#REF!</definedName>
    <definedName name="LIEW" localSheetId="2">#REF!</definedName>
    <definedName name="LIEW" localSheetId="1">#REF!</definedName>
    <definedName name="LIEW">#REF!</definedName>
    <definedName name="LIK" hidden="1">{#N/A,#N/A,FALSE,"Sheet1"}</definedName>
    <definedName name="lINE" localSheetId="2">#REF!</definedName>
    <definedName name="lINE" localSheetId="1">#REF!</definedName>
    <definedName name="lINE">#REF!</definedName>
    <definedName name="Line1" localSheetId="2">#REF!</definedName>
    <definedName name="Line1" localSheetId="1">#REF!</definedName>
    <definedName name="Line1">#REF!</definedName>
    <definedName name="Link_data_file_Fixed_asset_regi" localSheetId="2">#REF!</definedName>
    <definedName name="Link_data_file_Fixed_asset_regi" localSheetId="1">#REF!</definedName>
    <definedName name="Link_data_file_Fixed_asset_regi">#REF!</definedName>
    <definedName name="list">NA()</definedName>
    <definedName name="LIST_M">[111]Master!$A$3:$Q$540</definedName>
    <definedName name="LIT">'[78]ADJ - RATE'!$B$2</definedName>
    <definedName name="liyen" localSheetId="2">#REF!</definedName>
    <definedName name="liyen" localSheetId="1">#REF!</definedName>
    <definedName name="liyen">#REF!</definedName>
    <definedName name="lko" localSheetId="2">[112]vat!#REF!</definedName>
    <definedName name="lko" localSheetId="1">[112]vat!#REF!</definedName>
    <definedName name="lko">[112]vat!#REF!</definedName>
    <definedName name="ll" hidden="1">{#N/A,#N/A,TRUE,"Cover";#N/A,#N/A,TRUE,"Cases";#N/A,#N/A,TRUE,"Assumptions";#N/A,#N/A,TRUE,"BreakEven";#N/A,#N/A,TRUE,"BS";#N/A,#N/A,TRUE,"P&amp;L";#N/A,#N/A,TRUE,"CF";#N/A,#N/A,TRUE,"Revenues";#N/A,#N/A,TRUE,"Costs";#N/A,#N/A,TRUE,"Capex";#N/A,#N/A,TRUE,"Debt"}</definedName>
    <definedName name="ll.cashflow." hidden="1">{"cashflow",#N/A,FALSE,"cash flow"}</definedName>
    <definedName name="ll_72">"$#REF!.$A$1:$M$74"</definedName>
    <definedName name="lll" hidden="1">{"'Eng (page2)'!$A$1:$D$52"}</definedName>
    <definedName name="llllll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lllllll" localSheetId="2">#REF!</definedName>
    <definedName name="lllllll" localSheetId="1">#REF!</definedName>
    <definedName name="lllllll">#REF!</definedName>
    <definedName name="llllllllll" localSheetId="2">#REF!</definedName>
    <definedName name="llllllllll" localSheetId="1">#REF!</definedName>
    <definedName name="llllllllll">#REF!</definedName>
    <definedName name="lllppp" localSheetId="2">#REF!</definedName>
    <definedName name="lllppp" localSheetId="1">#REF!</definedName>
    <definedName name="lllppp">#REF!</definedName>
    <definedName name="LM" localSheetId="2">#REF!</definedName>
    <definedName name="LM" localSheetId="1">#REF!</definedName>
    <definedName name="LM">#REF!</definedName>
    <definedName name="Lmk">NA()</definedName>
    <definedName name="LN">NA()</definedName>
    <definedName name="Lo">NA()</definedName>
    <definedName name="Loan">[113]เงินกู้ธนชาติ!$B$4</definedName>
    <definedName name="Loan_Amount" localSheetId="2">#REF!</definedName>
    <definedName name="Loan_Amount" localSheetId="1">#REF!</definedName>
    <definedName name="Loan_Amount">#REF!</definedName>
    <definedName name="Loan_Start" localSheetId="2">#REF!</definedName>
    <definedName name="Loan_Start" localSheetId="1">#REF!</definedName>
    <definedName name="Loan_Start">#REF!</definedName>
    <definedName name="Loan_Years" localSheetId="2">#REF!</definedName>
    <definedName name="Loan_Years" localSheetId="1">#REF!</definedName>
    <definedName name="Loan_Years">#REF!</definedName>
    <definedName name="Loan1">'[113]เงินกู้ MGC'!$B$4</definedName>
    <definedName name="Loan2">'[114]เงินกู้ MGC'!$B$4</definedName>
    <definedName name="LoanCurrency">[115]TermLoans!$C$37:$C$40</definedName>
    <definedName name="loc" localSheetId="2">#REF!</definedName>
    <definedName name="loc" localSheetId="1">#REF!</definedName>
    <definedName name="loc">#REF!</definedName>
    <definedName name="loc_1">NA()</definedName>
    <definedName name="lok" hidden="1">{#N/A,#N/A,TRUE,"M [OS-05]-00(1)"}</definedName>
    <definedName name="Long">[113]เงินกู้ธนชาติ!$F$15</definedName>
    <definedName name="Long1">'[113]เงินกู้ MGC'!$F$15</definedName>
    <definedName name="Long2">'[114]เงินกู้ MGC'!$F$15</definedName>
    <definedName name="lonj" localSheetId="2">#REF!</definedName>
    <definedName name="lonj" localSheetId="1">#REF!</definedName>
    <definedName name="lonj">#REF!</definedName>
    <definedName name="LOP" hidden="1">{#N/A,#N/A,FALSE,"Sheet1"}</definedName>
    <definedName name="lplp" localSheetId="2">[116]CONSOL!#REF!</definedName>
    <definedName name="lplp" localSheetId="1">[116]CONSOL!#REF!</definedName>
    <definedName name="lplp">[116]CONSOL!#REF!</definedName>
    <definedName name="lpppppppppp" hidden="1">{"'Sell_Office'!$C$5:$D$6"}</definedName>
    <definedName name="lsat" localSheetId="2">#REF!</definedName>
    <definedName name="lsat" localSheetId="1">#REF!</definedName>
    <definedName name="lsat">#REF!</definedName>
    <definedName name="ltre">NA()</definedName>
    <definedName name="ltultuklt" localSheetId="2">#REF!</definedName>
    <definedName name="ltultuklt" localSheetId="1">#REF!</definedName>
    <definedName name="ltultuklt">#REF!</definedName>
    <definedName name="LUCK" hidden="1">{#N/A,#N/A,FALSE,"Sheet1"}</definedName>
    <definedName name="luglkguu" localSheetId="2">#REF!</definedName>
    <definedName name="luglkguu" localSheetId="1">#REF!</definedName>
    <definedName name="luglkguu">#REF!</definedName>
    <definedName name="luong">NA()</definedName>
    <definedName name="lVC">NA()</definedName>
    <definedName name="LY_AccDepre_Building">[46]BUILD95!$AO$9:$AO$17</definedName>
    <definedName name="LY_NBV_Building">[46]BUILD95!$AP$9:$AP$17</definedName>
    <definedName name="m" localSheetId="2">#REF!</definedName>
    <definedName name="m" localSheetId="1">#REF!</definedName>
    <definedName name="m">#REF!</definedName>
    <definedName name="M_2" localSheetId="2">#REF!</definedName>
    <definedName name="M_2" localSheetId="1">#REF!</definedName>
    <definedName name="M_2">#REF!</definedName>
    <definedName name="M_35">NA()</definedName>
    <definedName name="m102bnnc">NA()</definedName>
    <definedName name="m102bnvl">NA()</definedName>
    <definedName name="M10aa1p">NA()</definedName>
    <definedName name="m10aamtc">NA()</definedName>
    <definedName name="m10aanc">NA()</definedName>
    <definedName name="m10aavl">NA()</definedName>
    <definedName name="m10anc">NA()</definedName>
    <definedName name="m10avl">NA()</definedName>
    <definedName name="m10banc">NA()</definedName>
    <definedName name="m10bavl">NA()</definedName>
    <definedName name="m122bnnc">NA()</definedName>
    <definedName name="m122bnvl">NA()</definedName>
    <definedName name="m12aanc">NA()</definedName>
    <definedName name="m12aavl">NA()</definedName>
    <definedName name="m12anc">NA()</definedName>
    <definedName name="m12avl">NA()</definedName>
    <definedName name="M12ba3p">NA()</definedName>
    <definedName name="m12banc">NA()</definedName>
    <definedName name="m12bavl">NA()</definedName>
    <definedName name="M12bb1p">NA()</definedName>
    <definedName name="m12bbnc">NA()</definedName>
    <definedName name="m12bbvl">NA()</definedName>
    <definedName name="M12bnnc">NA()</definedName>
    <definedName name="M12bnvl">NA()</definedName>
    <definedName name="M12cbnc">NA()</definedName>
    <definedName name="M12cbvl">NA()</definedName>
    <definedName name="m142bnnc">NA()</definedName>
    <definedName name="m142bnvl">NA()</definedName>
    <definedName name="M14bb1p">NA()</definedName>
    <definedName name="m14bbnc">NA()</definedName>
    <definedName name="M14bbvc">NA()</definedName>
    <definedName name="m14bbvl">NA()</definedName>
    <definedName name="M8a">NA()</definedName>
    <definedName name="M8aa">NA()</definedName>
    <definedName name="m8aanc">NA()</definedName>
    <definedName name="m8aavl">NA()</definedName>
    <definedName name="m8amtc">NA()</definedName>
    <definedName name="m8anc">NA()</definedName>
    <definedName name="m8avl">NA()</definedName>
    <definedName name="MA">[35]STart!$Q$7:$Q$1300</definedName>
    <definedName name="Ma3pnc">NA()</definedName>
    <definedName name="Ma3pvl">NA()</definedName>
    <definedName name="Maa3pnc">NA()</definedName>
    <definedName name="Maa3pvl">NA()</definedName>
    <definedName name="MACHINEBURNER10">"$#REF!.$#REF!$#REF!"</definedName>
    <definedName name="MACHINEBURNER10_49" localSheetId="2">#REF!</definedName>
    <definedName name="MACHINEBURNER10_49" localSheetId="1">#REF!</definedName>
    <definedName name="MACHINEBURNER10_49">#REF!</definedName>
    <definedName name="MACHINEBURNER10_65" localSheetId="2">#REF!</definedName>
    <definedName name="MACHINEBURNER10_65" localSheetId="1">#REF!</definedName>
    <definedName name="MACHINEBURNER10_65">#REF!</definedName>
    <definedName name="MACHINEBURNER10_72">"$#REF!.$#REF!$#REF!"</definedName>
    <definedName name="mai" localSheetId="2">#REF!</definedName>
    <definedName name="mai" localSheetId="1">#REF!</definedName>
    <definedName name="mai">#REF!</definedName>
    <definedName name="Maint_Rate">NA()</definedName>
    <definedName name="MAJ_CON_EQP">NA()</definedName>
    <definedName name="MAJ_CON_EQP_35">NA()</definedName>
    <definedName name="MAN" localSheetId="2">#REF!</definedName>
    <definedName name="MAN" localSheetId="1">#REF!</definedName>
    <definedName name="MAN">#REF!</definedName>
    <definedName name="Manager_Initials" localSheetId="2">#REF!</definedName>
    <definedName name="Manager_Initials" localSheetId="1">#REF!</definedName>
    <definedName name="Manager_Initials">#REF!</definedName>
    <definedName name="MANU">#N/A</definedName>
    <definedName name="MANUAL1">#N/A</definedName>
    <definedName name="MANUAL2">#N/A</definedName>
    <definedName name="MAÕ_HAØNG">NA()</definedName>
    <definedName name="MAÕ_HAØNG_35">NA()</definedName>
    <definedName name="MAÕ_SOÁ_THUEÁ">NA()</definedName>
    <definedName name="MAÕ_SOÁ_THUEÁ_35">NA()</definedName>
    <definedName name="maple" localSheetId="2">#REF!</definedName>
    <definedName name="maple" localSheetId="1">#REF!</definedName>
    <definedName name="maple">#REF!</definedName>
    <definedName name="Mar" localSheetId="2">#REF!</definedName>
    <definedName name="Mar" localSheetId="1">#REF!</definedName>
    <definedName name="Mar">#REF!</definedName>
    <definedName name="Mar_1">NA()</definedName>
    <definedName name="Mar_Building">[46]BUILD95!$AD$9:$AD$17</definedName>
    <definedName name="Mark_Up" localSheetId="2">#REF!</definedName>
    <definedName name="Mark_Up" localSheetId="1">#REF!</definedName>
    <definedName name="Mark_Up">#REF!</definedName>
    <definedName name="Master">NA()</definedName>
    <definedName name="MasterSegments">NA()</definedName>
    <definedName name="MAT">NA()</definedName>
    <definedName name="mat_35">NA()</definedName>
    <definedName name="matit">NA()</definedName>
    <definedName name="Max_WHour">NA()</definedName>
    <definedName name="May" localSheetId="2">#REF!</definedName>
    <definedName name="May" localSheetId="1">#REF!</definedName>
    <definedName name="May">#REF!</definedName>
    <definedName name="May_1">NA()</definedName>
    <definedName name="May_Building">[46]BUILD95!$AF$9:$AF$17</definedName>
    <definedName name="MB">[35]STart!$R$7:$R$1300</definedName>
    <definedName name="MB_Intel_Server_C440GX_Dual_Sl2_ATX">NA()</definedName>
    <definedName name="MB_Tomato_810B_Twin">NA()</definedName>
    <definedName name="Mba1p">NA()</definedName>
    <definedName name="Mba3p">NA()</definedName>
    <definedName name="Mbb3p">NA()</definedName>
    <definedName name="Mbn1p">NA()</definedName>
    <definedName name="mbnc">NA()</definedName>
    <definedName name="mbvl">NA()</definedName>
    <definedName name="MC">[117]STart!$R$7:$R$1300</definedName>
    <definedName name="mctrend" localSheetId="2">#REF!</definedName>
    <definedName name="mctrend" localSheetId="1">#REF!</definedName>
    <definedName name="mctrend">#REF!</definedName>
    <definedName name="mdd">#N/A</definedName>
    <definedName name="Mduration" localSheetId="2">#REF!</definedName>
    <definedName name="Mduration" localSheetId="1">#REF!</definedName>
    <definedName name="Mduration">#REF!</definedName>
    <definedName name="me">NA()</definedName>
    <definedName name="memo1" localSheetId="2">#REF!</definedName>
    <definedName name="memo1" localSheetId="1">#REF!</definedName>
    <definedName name="memo1">#REF!</definedName>
    <definedName name="memo2" localSheetId="2">#REF!</definedName>
    <definedName name="memo2" localSheetId="1">#REF!</definedName>
    <definedName name="memo2">#REF!</definedName>
    <definedName name="MF">NA()</definedName>
    <definedName name="MF_35">NA()</definedName>
    <definedName name="mg" localSheetId="2">#REF!</definedName>
    <definedName name="mg" localSheetId="1">#REF!</definedName>
    <definedName name="mg">#REF!</definedName>
    <definedName name="MG_A">NA()</definedName>
    <definedName name="min" hidden="1">{"'Feb 99'!$A$1:$G$30"}</definedName>
    <definedName name="mjmjm" localSheetId="2">#REF!</definedName>
    <definedName name="mjmjm" localSheetId="1">#REF!</definedName>
    <definedName name="mjmjm">#REF!</definedName>
    <definedName name="mkt" localSheetId="2">#REF!</definedName>
    <definedName name="mkt" localSheetId="1">#REF!</definedName>
    <definedName name="mkt">#REF!</definedName>
    <definedName name="ml" localSheetId="2">#REF!</definedName>
    <definedName name="ml" localSheetId="1">#REF!</definedName>
    <definedName name="ml">#REF!</definedName>
    <definedName name="MM" hidden="1">{"conso",#N/A,FALSE,"cash flow"}</definedName>
    <definedName name="MM_02" localSheetId="2">#REF!</definedName>
    <definedName name="MM_02" localSheetId="1">#REF!</definedName>
    <definedName name="MM_02">#REF!</definedName>
    <definedName name="MM_Note1.2" hidden="1">{"CF Assumptions",#N/A,FALSE,"Asu";#N/A,#N/A,FALSE,"Summary";#N/A,#N/A,FALSE,"CF (2)";#N/A,#N/A,FALSE,"C&amp;D";"SM1",#N/A,FALSE,"SM";"SM2",#N/A,FALSE,"SM";#N/A,#N/A,FALSE,"B&amp;T";"Mgmt1",#N/A,FALSE,"MGMT";"Mgmt2",#N/A,FALSE,"MGMT";"Rent1",#N/A,FALSE,"RENT";"Rent2",#N/A,FALSE,"RENT";#N/A,#N/A,FALSE,"HOSP";#N/A,#N/A,FALSE,"FIN";#N/A,#N/A,FALSE,"Notes"}</definedName>
    <definedName name="MM_note2" hidden="1">{"Book Income",#N/A,FALSE,"B&amp;T";"Taxable Income",#N/A,FALSE,"B&amp;T"}</definedName>
    <definedName name="mmaa">'[118]200-110'!$H$16</definedName>
    <definedName name="MmExcelLinker_2CC61EC9_D22E_42B8_B578_15101041F782" localSheetId="2">#REF!</definedName>
    <definedName name="MmExcelLinker_2CC61EC9_D22E_42B8_B578_15101041F782" localSheetId="1">#REF!</definedName>
    <definedName name="MmExcelLinker_2CC61EC9_D22E_42B8_B578_15101041F782">#REF!</definedName>
    <definedName name="MmExcelLinker_45D2A10B_37B5_45F7_B51E_65071C7719E6">#N/A</definedName>
    <definedName name="MmExcelLinker_630267B8_A516_4ED4_9B60_DD26391AF994" localSheetId="2">#REF!</definedName>
    <definedName name="MmExcelLinker_630267B8_A516_4ED4_9B60_DD26391AF994" localSheetId="1">#REF!</definedName>
    <definedName name="MmExcelLinker_630267B8_A516_4ED4_9B60_DD26391AF994">#REF!</definedName>
    <definedName name="MmExcelLinker_6AC14C93_7293_43D1_9436_65F9206A1A59">NA()</definedName>
    <definedName name="MmExcelLinker_74351BFE_E84D_427F_842C_15BBA3C14EC6" localSheetId="2">[119]vehicle!#REF!</definedName>
    <definedName name="MmExcelLinker_74351BFE_E84D_427F_842C_15BBA3C14EC6" localSheetId="1">[119]vehicle!#REF!</definedName>
    <definedName name="MmExcelLinker_74351BFE_E84D_427F_842C_15BBA3C14EC6">[119]vehicle!#REF!</definedName>
    <definedName name="MmExcelLinker_A5084F11_4CDC_4222_9B6B_0A7BAB5D913F">NA()</definedName>
    <definedName name="MmExcelLinker_AABCB4C3_41E1_4F13_BE5B_B93E203C9C50" localSheetId="2">LE-NA()</definedName>
    <definedName name="MmExcelLinker_AABCB4C3_41E1_4F13_BE5B_B93E203C9C50" localSheetId="1">LE-NA()</definedName>
    <definedName name="MmExcelLinker_AABCB4C3_41E1_4F13_BE5B_B93E203C9C50">LE-NA()</definedName>
    <definedName name="MmExcelLinker_AABCB4C3_41E1_4F13_BE5B_B93E203C9C50_1">#NAME?-NA()</definedName>
    <definedName name="MmExcelLinker_CD691C83_16AF_4BE3_A7D5_2FC6C992CAB5">NA()</definedName>
    <definedName name="MmExcelLinker_ECF3EAB6_3FB0_4EFD_BD61_7843E31877FB" localSheetId="2">acc. [120]exp!$D$128:$D$128</definedName>
    <definedName name="MmExcelLinker_ECF3EAB6_3FB0_4EFD_BD61_7843E31877FB" localSheetId="1">acc. [120]exp!$D$128:$D$128</definedName>
    <definedName name="MmExcelLinker_ECF3EAB6_3FB0_4EFD_BD61_7843E31877FB">acc. [120]exp!$D$128:$D$128</definedName>
    <definedName name="MmExcelLinker_F72A4FB3_3355_4545_8C9F_08FEEE3F8971">#N/A</definedName>
    <definedName name="MmExcelLinker_F72A4FB3_3355_4545_8C9F_08FEEE3F8971_1">#N/A</definedName>
    <definedName name="mmm">NA()</definedName>
    <definedName name="mmmmm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mmmmm\" hidden="1">{"'Sell_Office'!$C$5:$D$6"}</definedName>
    <definedName name="mnfmfgm" localSheetId="2">#REF!</definedName>
    <definedName name="mnfmfgm" localSheetId="1">#REF!</definedName>
    <definedName name="mnfmfgm">#REF!</definedName>
    <definedName name="mo" localSheetId="2">#REF!</definedName>
    <definedName name="mo" localSheetId="1">#REF!</definedName>
    <definedName name="mo">#REF!</definedName>
    <definedName name="MODE" localSheetId="2">#REF!</definedName>
    <definedName name="MODE" localSheetId="1">#REF!</definedName>
    <definedName name="MODE">#REF!</definedName>
    <definedName name="ModulePrn.PrintCase" localSheetId="2">[121]!ModulePrn.PrintCase</definedName>
    <definedName name="ModulePrn.PrintCase" localSheetId="1">[121]!ModulePrn.PrintCase</definedName>
    <definedName name="ModulePrn.PrintCase">[121]!ModulePrn.PrintCase</definedName>
    <definedName name="ModulePrn.PrintWorkout" localSheetId="2">[121]!ModulePrn.PrintWorkout</definedName>
    <definedName name="ModulePrn.PrintWorkout" localSheetId="1">[121]!ModulePrn.PrintWorkout</definedName>
    <definedName name="ModulePrn.PrintWorkout">[121]!ModulePrn.PrintWorkout</definedName>
    <definedName name="month" localSheetId="2">#REF!</definedName>
    <definedName name="month" localSheetId="1">#REF!</definedName>
    <definedName name="month">#REF!</definedName>
    <definedName name="Month_REV">[122]!Month_REV</definedName>
    <definedName name="Month1">[0]!Month_REV([0]!Quarter_rev([17]Database!XFC1,1),1)</definedName>
    <definedName name="Months" localSheetId="2">#REF!</definedName>
    <definedName name="Months" localSheetId="1">#REF!</definedName>
    <definedName name="Months">#REF!</definedName>
    <definedName name="MOTOR">"$#REF!.$H$120"</definedName>
    <definedName name="MOTOR_72">"$#REF!.$H$121"</definedName>
    <definedName name="MOTOR20">"$#REF!.$T$219"</definedName>
    <definedName name="MOTOR20_72">"$#REF!.$T$220"</definedName>
    <definedName name="mp1x25">NA()</definedName>
    <definedName name="mt">NA()</definedName>
    <definedName name="MTC1P">NA()</definedName>
    <definedName name="MTC3P">NA()</definedName>
    <definedName name="MTCHC">NA()</definedName>
    <definedName name="MTCMB">NA()</definedName>
    <definedName name="MTMAC12">NA()</definedName>
    <definedName name="mtr">NA()</definedName>
    <definedName name="mtram">NA()</definedName>
    <definedName name="mtymrftgjm" localSheetId="2">#REF!</definedName>
    <definedName name="mtymrftgjm" localSheetId="1">#REF!</definedName>
    <definedName name="mtymrftgjm">#REF!</definedName>
    <definedName name="mun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music" localSheetId="2">#REF!</definedName>
    <definedName name="music" localSheetId="1">#REF!</definedName>
    <definedName name="music">#REF!</definedName>
    <definedName name="MV">NA()</definedName>
    <definedName name="MyRange">[123]Sheet1!$A$1:$N$46</definedName>
    <definedName name="MyRange2">[123]Sheet1!$A$10:$C$19</definedName>
    <definedName name="MyRange3">[123]Sheet1!$A$9:$C$9</definedName>
    <definedName name="MyRange4">[123]Sheet1!$A$6:$C$6</definedName>
    <definedName name="MyRange5">[123]Sheet1!$A$10:$C$19</definedName>
    <definedName name="n" hidden="1">{"'Model'!$A$1:$N$53"}</definedName>
    <definedName name="n_1">#N/A</definedName>
    <definedName name="n_35">NA()</definedName>
    <definedName name="N1IN">NA()</definedName>
    <definedName name="n1pig">NA()</definedName>
    <definedName name="n1pignc">NA()</definedName>
    <definedName name="n1pigvl">NA()</definedName>
    <definedName name="n1pind">NA()</definedName>
    <definedName name="n1pindnc">NA()</definedName>
    <definedName name="n1pindvl">NA()</definedName>
    <definedName name="n1ping">NA()</definedName>
    <definedName name="n1pingnc">NA()</definedName>
    <definedName name="n1pingvl">NA()</definedName>
    <definedName name="n1pint">NA()</definedName>
    <definedName name="n1pintnc">NA()</definedName>
    <definedName name="n1pintvl">NA()</definedName>
    <definedName name="n24nc">NA()</definedName>
    <definedName name="n24vl">NA()</definedName>
    <definedName name="n2mignc">NA()</definedName>
    <definedName name="n2migvl">NA()</definedName>
    <definedName name="n2min1nc">NA()</definedName>
    <definedName name="n2min1vl">NA()</definedName>
    <definedName name="n3a" localSheetId="2">#REF!</definedName>
    <definedName name="n3a" localSheetId="1">#REF!</definedName>
    <definedName name="n3a">#REF!</definedName>
    <definedName name="NA">[35]STart!$T$7:$T$1300</definedName>
    <definedName name="NalcoBPR" localSheetId="2">#REF!</definedName>
    <definedName name="NalcoBPR" localSheetId="1">#REF!</definedName>
    <definedName name="NalcoBPR">#REF!</definedName>
    <definedName name="name">"'file://COMPAQ1/backup%20(F)/DOCUME~1/JLAMAR~1/LOCALS~1/Temp/9912audit.xls'#$''.$M$3085"</definedName>
    <definedName name="NameRef" localSheetId="2">#REF!</definedName>
    <definedName name="NameRef" localSheetId="1">#REF!</definedName>
    <definedName name="NameRef">#REF!</definedName>
    <definedName name="NameRef1" localSheetId="2">#REF!</definedName>
    <definedName name="NameRef1" localSheetId="1">#REF!</definedName>
    <definedName name="NameRef1">#REF!</definedName>
    <definedName name="NB">[35]STart!$U$7:$U$1300</definedName>
    <definedName name="NB2A." localSheetId="2">#REF!</definedName>
    <definedName name="NB2A." localSheetId="1">#REF!</definedName>
    <definedName name="NB2A.">#REF!</definedName>
    <definedName name="nbk">'[109]เงินกู้ MGC'!$E$17</definedName>
    <definedName name="NBV" localSheetId="2">#REF!</definedName>
    <definedName name="NBV" localSheetId="1">#REF!</definedName>
    <definedName name="NBV">#REF!</definedName>
    <definedName name="nc1nc">NA()</definedName>
    <definedName name="nc1p">NA()</definedName>
    <definedName name="nc1vl">NA()</definedName>
    <definedName name="nc24nc">NA()</definedName>
    <definedName name="nc24vl">NA()</definedName>
    <definedName name="nc3p">NA()</definedName>
    <definedName name="NCBD100">NA()</definedName>
    <definedName name="NCBD200">NA()</definedName>
    <definedName name="NCBD250">NA()</definedName>
    <definedName name="NCcap0.7">NA()</definedName>
    <definedName name="NCcap1">NA()</definedName>
    <definedName name="nccc2">NA()</definedName>
    <definedName name="ncdd">NA()</definedName>
    <definedName name="NCDD2">NA()</definedName>
    <definedName name="NCHC">NA()</definedName>
    <definedName name="NCode" localSheetId="2">'[124]B131 '!NCode</definedName>
    <definedName name="NCode" localSheetId="1">'[124]B131 '!NCode</definedName>
    <definedName name="NCode">'[124]B131 '!NCode</definedName>
    <definedName name="nctr">NA()</definedName>
    <definedName name="nctram">NA()</definedName>
    <definedName name="NCVC100">NA()</definedName>
    <definedName name="NCVC200">NA()</definedName>
    <definedName name="NCVC250">NA()</definedName>
    <definedName name="NCVC3P">NA()</definedName>
    <definedName name="NCVR" localSheetId="2">#REF!</definedName>
    <definedName name="NCVR" localSheetId="1">#REF!</definedName>
    <definedName name="NCVR">#REF!</definedName>
    <definedName name="nd">NA()</definedName>
    <definedName name="nee" localSheetId="2">#REF!</definedName>
    <definedName name="nee" localSheetId="1">#REF!</definedName>
    <definedName name="nee">#REF!</definedName>
    <definedName name="NERO">NA()</definedName>
    <definedName name="NET">NA()</definedName>
    <definedName name="NET_1">NA()</definedName>
    <definedName name="NET_1_35">NA()</definedName>
    <definedName name="NET_35">NA()</definedName>
    <definedName name="NET_ANA">NA()</definedName>
    <definedName name="NET_ANA_1">NA()</definedName>
    <definedName name="NET_ANA_1_35">NA()</definedName>
    <definedName name="NET_ANA_2">NA()</definedName>
    <definedName name="NET_ANA_2_35">NA()</definedName>
    <definedName name="NET_ANA_35">NA()</definedName>
    <definedName name="Net_book_value" localSheetId="2">#REF!</definedName>
    <definedName name="Net_book_value" localSheetId="1">#REF!</definedName>
    <definedName name="Net_book_value">#REF!</definedName>
    <definedName name="NET2_35">NA()</definedName>
    <definedName name="new" hidden="1">{"'Model'!$A$1:$N$53"}</definedName>
    <definedName name="nfgf" localSheetId="2">#REF!</definedName>
    <definedName name="nfgf" localSheetId="1">#REF!</definedName>
    <definedName name="nfgf">#REF!</definedName>
    <definedName name="NGAØY">NA()</definedName>
    <definedName name="NGAØY_35">NA()</definedName>
    <definedName name="ngau">NA()</definedName>
    <definedName name="nghi_bq">NA()</definedName>
    <definedName name="nghi_bq_35">NA()</definedName>
    <definedName name="nghi_bv">NA()</definedName>
    <definedName name="nghi_bv_35">NA()</definedName>
    <definedName name="nghi_ck">NA()</definedName>
    <definedName name="nghi_ck_35">NA()</definedName>
    <definedName name="nghi_d1">NA()</definedName>
    <definedName name="nghi_d1_35">NA()</definedName>
    <definedName name="nghi_d2">NA()</definedName>
    <definedName name="nghi_d2_35">NA()</definedName>
    <definedName name="nghi_d3">NA()</definedName>
    <definedName name="nghi_d3_35">NA()</definedName>
    <definedName name="nghi_dl">NA()</definedName>
    <definedName name="nghi_dl_35">NA()</definedName>
    <definedName name="nghi_kcs">NA()</definedName>
    <definedName name="nghi_kcs_35">NA()</definedName>
    <definedName name="nghi_nb">NA()</definedName>
    <definedName name="nghi_nb_35">NA()</definedName>
    <definedName name="nghi_ngio">NA()</definedName>
    <definedName name="nghi_ngio_35">NA()</definedName>
    <definedName name="nghi_nv">NA()</definedName>
    <definedName name="nghi_nv_35">NA()</definedName>
    <definedName name="nghi_t3">NA()</definedName>
    <definedName name="nghi_t3_35">NA()</definedName>
    <definedName name="nghi_t4">NA()</definedName>
    <definedName name="nghi_t4_35">NA()</definedName>
    <definedName name="nghi_t5">NA()</definedName>
    <definedName name="nghi_t5_35">NA()</definedName>
    <definedName name="nghi_t6">NA()</definedName>
    <definedName name="nghi_t6_35">NA()</definedName>
    <definedName name="nghi_tc">NA()</definedName>
    <definedName name="nghi_tc_35">NA()</definedName>
    <definedName name="nghi_tm">NA()</definedName>
    <definedName name="nghi_tm_35">NA()</definedName>
    <definedName name="nghi_vs">NA()</definedName>
    <definedName name="nghi_vs_35">NA()</definedName>
    <definedName name="nghi_xh">NA()</definedName>
    <definedName name="nghi_xh_35">NA()</definedName>
    <definedName name="ngjgj" localSheetId="2">#REF!</definedName>
    <definedName name="ngjgj" localSheetId="1">#REF!</definedName>
    <definedName name="ngjgj">#REF!</definedName>
    <definedName name="NH">NA()</definedName>
    <definedName name="nhaslk" localSheetId="2">#REF!</definedName>
    <definedName name="nhaslk" localSheetId="1">#REF!</definedName>
    <definedName name="nhaslk">#REF!</definedName>
    <definedName name="nhn">NA()</definedName>
    <definedName name="nhnnc">NA()</definedName>
    <definedName name="nhnvl">NA()</definedName>
    <definedName name="NHot">NA()</definedName>
    <definedName name="nhua">NA()</definedName>
    <definedName name="ni" hidden="1">{"conso",#N/A,FALSE,"cash flow"}</definedName>
    <definedName name="nig">NA()</definedName>
    <definedName name="NIG13p">NA()</definedName>
    <definedName name="nig1p">NA()</definedName>
    <definedName name="nig3p">NA()</definedName>
    <definedName name="nightnc">NA()</definedName>
    <definedName name="nightvl">NA()</definedName>
    <definedName name="nignc1p">NA()</definedName>
    <definedName name="nignc3p">NA()</definedName>
    <definedName name="nigvl1p">NA()</definedName>
    <definedName name="nigvl3p">NA()</definedName>
    <definedName name="nin">NA()</definedName>
    <definedName name="nin14nc3p">NA()</definedName>
    <definedName name="nin14vl3p">NA()</definedName>
    <definedName name="nin1903p">NA()</definedName>
    <definedName name="nin190nc">NA()</definedName>
    <definedName name="nin190nc3p">NA()</definedName>
    <definedName name="nin190vl">NA()</definedName>
    <definedName name="nin190vl3p">NA()</definedName>
    <definedName name="nin1pnc">NA()</definedName>
    <definedName name="nin1pvl">NA()</definedName>
    <definedName name="nin2903p">NA()</definedName>
    <definedName name="nin290nc3p">NA()</definedName>
    <definedName name="nin290vl3p">NA()</definedName>
    <definedName name="nin3p">NA()</definedName>
    <definedName name="nind">NA()</definedName>
    <definedName name="nind1p">NA()</definedName>
    <definedName name="nind3p">NA()</definedName>
    <definedName name="nindnc">NA()</definedName>
    <definedName name="nindnc1p">NA()</definedName>
    <definedName name="nindnc3p">NA()</definedName>
    <definedName name="nindvl">NA()</definedName>
    <definedName name="nindvl1p">NA()</definedName>
    <definedName name="nindvl3p">NA()</definedName>
    <definedName name="ning1p">NA()</definedName>
    <definedName name="ningnc1p">NA()</definedName>
    <definedName name="ningvl1p">NA()</definedName>
    <definedName name="ninnc">NA()</definedName>
    <definedName name="ninnc3p">NA()</definedName>
    <definedName name="nint1p">NA()</definedName>
    <definedName name="nintnc1p">NA()</definedName>
    <definedName name="nintvl1p">NA()</definedName>
    <definedName name="ninvl">NA()</definedName>
    <definedName name="ninvl3p">NA()</definedName>
    <definedName name="NKH" localSheetId="2">#REF!</definedName>
    <definedName name="NKH" localSheetId="1">#REF!</definedName>
    <definedName name="NKH">#REF!</definedName>
    <definedName name="nklnj">[125]เงินกู้ธนชาติ!$B$4</definedName>
    <definedName name="nl">NA()</definedName>
    <definedName name="NL12nc">NA()</definedName>
    <definedName name="NL12vl">NA()</definedName>
    <definedName name="nl1p">NA()</definedName>
    <definedName name="nl3p">NA()</definedName>
    <definedName name="nlht">NA()</definedName>
    <definedName name="nlmtc">NA()</definedName>
    <definedName name="nlnc">NA()</definedName>
    <definedName name="nlnc3p">NA()</definedName>
    <definedName name="nlnc3pha">NA()</definedName>
    <definedName name="NLTK1p">NA()</definedName>
    <definedName name="nlvl">NA()</definedName>
    <definedName name="nlvl1">NA()</definedName>
    <definedName name="nlvl3p">NA()</definedName>
    <definedName name="nmkl">'[109]เงินกู้ MGC'!$B$4</definedName>
    <definedName name="nn" hidden="1">{"'Model'!$A$1:$N$53"}</definedName>
    <definedName name="nn1p">NA()</definedName>
    <definedName name="nn3p">NA()</definedName>
    <definedName name="nnn" hidden="1">{"conso",#N/A,FALSE,"cash flow"}</definedName>
    <definedName name="nnnc">NA()</definedName>
    <definedName name="nnnc3p">NA()</definedName>
    <definedName name="nnnnnn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nnvl">NA()</definedName>
    <definedName name="nnvl3p">NA()</definedName>
    <definedName name="No">NA()</definedName>
    <definedName name="No." localSheetId="2">#REF!</definedName>
    <definedName name="No." localSheetId="1">#REF!</definedName>
    <definedName name="No.">#REF!</definedName>
    <definedName name="No._Eq.1">NA()</definedName>
    <definedName name="No._Eq.2">NA()</definedName>
    <definedName name="NO_H">'[83]INV (2)'!$B:$B</definedName>
    <definedName name="NOMO" localSheetId="2">#REF!</definedName>
    <definedName name="NOMO" localSheetId="1">#REF!</definedName>
    <definedName name="NOMO">#REF!</definedName>
    <definedName name="non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ÑÔN_GIAÙ">NA()</definedName>
    <definedName name="ÑÔN_GIAÙ_35">NA()</definedName>
    <definedName name="note" localSheetId="2">#REF!</definedName>
    <definedName name="note" localSheetId="1">#REF!</definedName>
    <definedName name="note">#REF!</definedName>
    <definedName name="NOTE2" localSheetId="2">#REF!</definedName>
    <definedName name="NOTE2" localSheetId="1">#REF!</definedName>
    <definedName name="NOTE2">#REF!</definedName>
    <definedName name="Notes" localSheetId="4">#REF!</definedName>
    <definedName name="Notes" localSheetId="2">#REF!</definedName>
    <definedName name="Notes" localSheetId="1">#REF!</definedName>
    <definedName name="Notes">#REF!</definedName>
    <definedName name="Notes_1">NA()</definedName>
    <definedName name="Notes_2">NA()</definedName>
    <definedName name="Notes_3">NA()</definedName>
    <definedName name="Notes_6">NA()</definedName>
    <definedName name="notes2To4" localSheetId="2">#REF!</definedName>
    <definedName name="notes2To4" localSheetId="1">#REF!</definedName>
    <definedName name="notes2To4">#REF!</definedName>
    <definedName name="Nov" localSheetId="2">#REF!</definedName>
    <definedName name="Nov" localSheetId="1">#REF!</definedName>
    <definedName name="Nov">#REF!</definedName>
    <definedName name="Nov_1">NA()</definedName>
    <definedName name="Nov_Building">[46]BUILD95!$AL$9:$AL$17</definedName>
    <definedName name="NOW" localSheetId="2">'[126]TB-2001-Apr''01'!#REF!</definedName>
    <definedName name="NOW" localSheetId="1">'[126]TB-2001-Apr''01'!#REF!</definedName>
    <definedName name="NOW">'[126]TB-2001-Apr''01'!#REF!</definedName>
    <definedName name="NS" localSheetId="2">#REF!</definedName>
    <definedName name="NS" localSheetId="1">#REF!</definedName>
    <definedName name="NS">#REF!</definedName>
    <definedName name="NToS">[69]!NToS</definedName>
    <definedName name="nu" hidden="1">{"cashflow",#N/A,FALSE,"cash flow"}</definedName>
    <definedName name="nu_1" hidden="1">{"cashflow",#N/A,FALSE,"cash flow"}</definedName>
    <definedName name="nu_2" hidden="1">{"cashflow",#N/A,FALSE,"cash flow"}</definedName>
    <definedName name="nu_3" hidden="1">{"cashflow",#N/A,FALSE,"cash flow"}</definedName>
    <definedName name="nu_4" hidden="1">{"cashflow",#N/A,FALSE,"cash flow"}</definedName>
    <definedName name="nu_5" hidden="1">{"cashflow",#N/A,FALSE,"cash flow"}</definedName>
    <definedName name="nuc">'[127]TrialBalance Q3-2002'!$A$1:$H$301</definedName>
    <definedName name="nuch" localSheetId="2">#REF!</definedName>
    <definedName name="nuch" localSheetId="1">#REF!</definedName>
    <definedName name="nuch">#REF!</definedName>
    <definedName name="num" localSheetId="2">#REF!</definedName>
    <definedName name="num" localSheetId="1">#REF!</definedName>
    <definedName name="num">#REF!</definedName>
    <definedName name="num_doc" localSheetId="2">#REF!</definedName>
    <definedName name="num_doc" localSheetId="1">#REF!</definedName>
    <definedName name="num_doc">#REF!</definedName>
    <definedName name="NUM_DOCS" localSheetId="2">#REF!</definedName>
    <definedName name="NUM_DOCS" localSheetId="1">#REF!</definedName>
    <definedName name="NUM_DOCS">#REF!</definedName>
    <definedName name="Num_Pmt_Per_Year" localSheetId="2">#REF!</definedName>
    <definedName name="Num_Pmt_Per_Year" localSheetId="1">#REF!</definedName>
    <definedName name="Num_Pmt_Per_Year">#REF!</definedName>
    <definedName name="Number" localSheetId="2">#REF!</definedName>
    <definedName name="Number" localSheetId="1">#REF!</definedName>
    <definedName name="Number">#REF!</definedName>
    <definedName name="Number_of_Payments" localSheetId="2">MATCH(0.01,'EQ-T Conso'!End_Bal,-1)+1</definedName>
    <definedName name="Number_of_Payments" localSheetId="1">MATCH(0.01,'PL-T3M'!End_Bal,-1)+1</definedName>
    <definedName name="Number_of_Payments">MATCH(0.01,End_Bal,-1)+1</definedName>
    <definedName name="Number1" localSheetId="2">#REF!</definedName>
    <definedName name="Number1" localSheetId="1">#REF!</definedName>
    <definedName name="Number1">#REF!</definedName>
    <definedName name="NUMCHECK" localSheetId="2">AND(ISNUMBER(#REF!),ISNUMBER(#REF!),ISNUMBER(#REF!),ISNUMBER(#REF!))</definedName>
    <definedName name="NUMCHECK" localSheetId="1">AND(ISNUMBER(#REF!),ISNUMBER(#REF!),ISNUMBER(#REF!),ISNUMBER(#REF!))</definedName>
    <definedName name="NUMCHECK">AND(ISNUMBER(#REF!),ISNUMBER(#REF!),ISNUMBER(#REF!),ISNUMBER(#REF!))</definedName>
    <definedName name="NumFinancing" localSheetId="2">#REF!</definedName>
    <definedName name="NumFinancing" localSheetId="1">#REF!</definedName>
    <definedName name="NumFinancing">#REF!</definedName>
    <definedName name="nuoc">NA()</definedName>
    <definedName name="nuoc_35">NA()</definedName>
    <definedName name="nut" localSheetId="2" hidden="1">[128]A!#REF!</definedName>
    <definedName name="nut" localSheetId="1" hidden="1">[128]A!#REF!</definedName>
    <definedName name="nut" hidden="1">[128]A!#REF!</definedName>
    <definedName name="nx">NA()</definedName>
    <definedName name="nxmtc">NA()</definedName>
    <definedName name="o">[0]!Month_REV([0]!Quarter_rev([17]Database!XFC1,1),1)</definedName>
    <definedName name="o_1">#N/A</definedName>
    <definedName name="o9ujoiuo">'[129]เงินกู้ MGC'!$B$4</definedName>
    <definedName name="OA">[35]STart!$Z$7:$Z$1300</definedName>
    <definedName name="OB">[35]STart!$AA$7:$AA$1300</definedName>
    <definedName name="oc">NA()</definedName>
    <definedName name="ociuhdsoic" localSheetId="2">#REF!</definedName>
    <definedName name="ociuhdsoic" localSheetId="1">#REF!</definedName>
    <definedName name="ociuhdsoic">#REF!</definedName>
    <definedName name="Oct" localSheetId="2">#REF!</definedName>
    <definedName name="Oct" localSheetId="1">#REF!</definedName>
    <definedName name="Oct">#REF!</definedName>
    <definedName name="Oct_1">NA()</definedName>
    <definedName name="oCT_bUILDING">[46]BUILD95!$AK$9:$AK$17</definedName>
    <definedName name="Octun" localSheetId="2">#REF!</definedName>
    <definedName name="Octun" localSheetId="1">#REF!</definedName>
    <definedName name="Octun">#REF!</definedName>
    <definedName name="OE">NA()</definedName>
    <definedName name="OFFEQUIP" localSheetId="2">#REF!</definedName>
    <definedName name="OFFEQUIP" localSheetId="1">#REF!</definedName>
    <definedName name="OFFEQUIP">#REF!</definedName>
    <definedName name="OFFICE.EQ10">"$#REF!.#REF!$#REF!"</definedName>
    <definedName name="OFFICE.EQ10_49" localSheetId="2">#REF!</definedName>
    <definedName name="OFFICE.EQ10_49" localSheetId="1">#REF!</definedName>
    <definedName name="OFFICE.EQ10_49">#REF!</definedName>
    <definedName name="OFFICE.EQ10_65" localSheetId="2">#REF!</definedName>
    <definedName name="OFFICE.EQ10_65" localSheetId="1">#REF!</definedName>
    <definedName name="OFFICE.EQ10_65">#REF!</definedName>
    <definedName name="OFFICE.EQ10_72">"$#REF!.#REF!$#REF!"</definedName>
    <definedName name="OFFICE.EQ12">"$#REF!.#REF!$#REF!"</definedName>
    <definedName name="OFFICE.EQ12_49" localSheetId="2">#REF!</definedName>
    <definedName name="OFFICE.EQ12_49" localSheetId="1">#REF!</definedName>
    <definedName name="OFFICE.EQ12_49">#REF!</definedName>
    <definedName name="OFFICE.EQ12_65" localSheetId="2">#REF!</definedName>
    <definedName name="OFFICE.EQ12_65" localSheetId="1">#REF!</definedName>
    <definedName name="OFFICE.EQ12_65">#REF!</definedName>
    <definedName name="OFFICE.EQ12_72">"$#REF!.#REF!$#REF!"</definedName>
    <definedName name="OFFICE.EQ8">"$#REF!.#REF!$#REF!"</definedName>
    <definedName name="OFFICE.EQ8_49" localSheetId="2">#REF!</definedName>
    <definedName name="OFFICE.EQ8_49" localSheetId="1">#REF!</definedName>
    <definedName name="OFFICE.EQ8_49">#REF!</definedName>
    <definedName name="OFFICE.EQ8_65" localSheetId="2">#REF!</definedName>
    <definedName name="OFFICE.EQ8_65" localSheetId="1">#REF!</definedName>
    <definedName name="OFFICE.EQ8_65">#REF!</definedName>
    <definedName name="OFFICE.EQ8_72">"$#REF!.#REF!$#REF!"</definedName>
    <definedName name="OFFICE10">"$#REF!.#REF!#REF!"</definedName>
    <definedName name="OFFICE10_49" localSheetId="2">#REF!</definedName>
    <definedName name="OFFICE10_49" localSheetId="1">#REF!</definedName>
    <definedName name="OFFICE10_49">#REF!</definedName>
    <definedName name="OFFICE10_65" localSheetId="2">#REF!</definedName>
    <definedName name="OFFICE10_65" localSheetId="1">#REF!</definedName>
    <definedName name="OFFICE10_65">#REF!</definedName>
    <definedName name="OFFICE10_72">"$#REF!.#REF!#REF!"</definedName>
    <definedName name="OFFICE12">"$#REF!.#REF!#REF!"</definedName>
    <definedName name="OFFICE12_49" localSheetId="2">#REF!</definedName>
    <definedName name="OFFICE12_49" localSheetId="1">#REF!</definedName>
    <definedName name="OFFICE12_49">#REF!</definedName>
    <definedName name="OFFICE12_65" localSheetId="2">#REF!</definedName>
    <definedName name="OFFICE12_65" localSheetId="1">#REF!</definedName>
    <definedName name="OFFICE12_65">#REF!</definedName>
    <definedName name="OFFICE12_72">"$#REF!.#REF!#REF!"</definedName>
    <definedName name="OFFICE40">"$#REF!.#REF!#REF!"</definedName>
    <definedName name="OFFICE40_49" localSheetId="2">#REF!</definedName>
    <definedName name="OFFICE40_49" localSheetId="1">#REF!</definedName>
    <definedName name="OFFICE40_49">#REF!</definedName>
    <definedName name="OFFICE40_65" localSheetId="2">#REF!</definedName>
    <definedName name="OFFICE40_65" localSheetId="1">#REF!</definedName>
    <definedName name="OFFICE40_65">#REF!</definedName>
    <definedName name="OFFICE40_72">"$#REF!.#REF!#REF!"</definedName>
    <definedName name="oil" localSheetId="2">#REF!</definedName>
    <definedName name="oil" localSheetId="1">#REF!</definedName>
    <definedName name="oil">#REF!</definedName>
    <definedName name="OK" localSheetId="2">#REF!</definedName>
    <definedName name="OK" localSheetId="1">#REF!</definedName>
    <definedName name="OK">#REF!</definedName>
    <definedName name="oka" hidden="1">{#N/A,#N/A,FALSE,"Aa-Ab";#N/A,#N/A,FALSE,"A03";#N/A,#N/A,FALSE,"A03a_A07a";#N/A,#N/A,FALSE,"A04a";#N/A,#N/A,FALSE,"A05a";#N/A,#N/A,FALSE,"A08.02-03-04";#N/A,#N/A,FALSE,"A08a2-3";#N/A,#N/A,FALSE,"A08.05";#N/A,#N/A,FALSE,"A09a";#N/A,#N/A,FALSE,"A13.01";#N/A,#N/A,FALSE,"A16a";#N/A,#N/A,FALSE,"A16b";#N/A,#N/A,FALSE,"A16da";#N/A,#N/A,FALSE,"A16i 1";#N/A,#N/A,FALSE,"A26.01-02";#N/A,#N/A,FALSE,"A32.03";#N/A,#N/A,FALSE,"A32.04a";#N/A,#N/A,FALSE,"A33.01";#N/A,#N/A,FALSE,"A33.02";#N/A,#N/A,FALSE,"A36";#N/A,#N/A,FALSE,"A37.01-03";#N/A,#N/A,FALSE,"A41"}</definedName>
    <definedName name="oldData" localSheetId="2">#REF!</definedName>
    <definedName name="oldData" localSheetId="1">#REF!</definedName>
    <definedName name="oldData">#REF!</definedName>
    <definedName name="olj" hidden="1">{"'Eng (page2)'!$A$1:$D$52"}</definedName>
    <definedName name="ong">NA()</definedName>
    <definedName name="oo" hidden="1">{#N/A,#N/A,TRUE,"Cover";#N/A,#N/A,TRUE,"Cases";#N/A,#N/A,TRUE,"Assumptions";#N/A,#N/A,TRUE,"BreakEven";#N/A,#N/A,TRUE,"BS";#N/A,#N/A,TRUE,"P&amp;L";#N/A,#N/A,TRUE,"CF";#N/A,#N/A,TRUE,"Revenues";#N/A,#N/A,TRUE,"Costs";#N/A,#N/A,TRUE,"Capex";#N/A,#N/A,TRUE,"Debt"}</definedName>
    <definedName name="ooo" localSheetId="2">#REF!,#REF!</definedName>
    <definedName name="ooo" localSheetId="1">#REF!,#REF!</definedName>
    <definedName name="ooo">#REF!,#REF!</definedName>
    <definedName name="oooo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oooooooooo" hidden="1">{"'Sell_Office'!$C$5:$D$6"}</definedName>
    <definedName name="OPA" hidden="1">{#N/A,#N/A,FALSE,"Aa-Ab";#N/A,#N/A,FALSE,"A03";#N/A,#N/A,FALSE,"A03a_A07a";#N/A,#N/A,FALSE,"A04a";#N/A,#N/A,FALSE,"A05a";#N/A,#N/A,FALSE,"A08.02-03-04";#N/A,#N/A,FALSE,"A08a2-3";#N/A,#N/A,FALSE,"A08.05";#N/A,#N/A,FALSE,"A09a";#N/A,#N/A,FALSE,"A13.01";#N/A,#N/A,FALSE,"A16a";#N/A,#N/A,FALSE,"A16b";#N/A,#N/A,FALSE,"A16da";#N/A,#N/A,FALSE,"A16i 1";#N/A,#N/A,FALSE,"A26.01-02";#N/A,#N/A,FALSE,"A32.03";#N/A,#N/A,FALSE,"A32.04a";#N/A,#N/A,FALSE,"A33.01";#N/A,#N/A,FALSE,"A33.02";#N/A,#N/A,FALSE,"A36";#N/A,#N/A,FALSE,"A37.01-03";#N/A,#N/A,FALSE,"A41"}</definedName>
    <definedName name="Open">TRUE</definedName>
    <definedName name="ORDER_NO." localSheetId="2">#REF!</definedName>
    <definedName name="ORDER_NO." localSheetId="1">#REF!</definedName>
    <definedName name="ORDER_NO.">#REF!</definedName>
    <definedName name="osc">NA()</definedName>
    <definedName name="othcred" localSheetId="2">[130]!Visible</definedName>
    <definedName name="othcred" localSheetId="1">[130]!Visible</definedName>
    <definedName name="othcred">[130]!Visible</definedName>
    <definedName name="OthDebts" localSheetId="2">#REF!</definedName>
    <definedName name="OthDebts" localSheetId="1">#REF!</definedName>
    <definedName name="OthDebts">#REF!</definedName>
    <definedName name="other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OTHER_PANEL">NA()</definedName>
    <definedName name="OTHER_PANEL_35">NA()</definedName>
    <definedName name="others" localSheetId="2">#REF!</definedName>
    <definedName name="others" localSheetId="1">#REF!</definedName>
    <definedName name="others">#REF!</definedName>
    <definedName name="ots" hidden="1">{#VALUE!,#N/A,FALSE,0}</definedName>
    <definedName name="Óu75">NA()</definedName>
    <definedName name="Óu75_35">NA()</definedName>
    <definedName name="Outboundctrl1">NA()</definedName>
    <definedName name="OVERSEA">"$#REF!.$EW$1196"</definedName>
    <definedName name="OVERSEA_72">"$#REF!.$EW$1197"</definedName>
    <definedName name="oxy">NA()</definedName>
    <definedName name="p" hidden="1">{#N/A,#N/A,TRUE,"Cover";#N/A,#N/A,TRUE,"Cases";#N/A,#N/A,TRUE,"Assumptions";#N/A,#N/A,TRUE,"BreakEven";#N/A,#N/A,TRUE,"BS";#N/A,#N/A,TRUE,"P&amp;L";#N/A,#N/A,TRUE,"CF";#N/A,#N/A,TRUE,"Revenues";#N/A,#N/A,TRUE,"Costs";#N/A,#N/A,TRUE,"Capex";#N/A,#N/A,TRUE,"Debt"}</definedName>
    <definedName name="P_35">NA()</definedName>
    <definedName name="P_L_DISCLOSURE">#N/A</definedName>
    <definedName name="P_M">NA()</definedName>
    <definedName name="P_M10">"$#REF!.$Q$186"</definedName>
    <definedName name="P_M10_72">"$#REF!.$Q$187"</definedName>
    <definedName name="P_M12">"$#REF!.$R$186"</definedName>
    <definedName name="P_M12_72">"$#REF!.$R$187"</definedName>
    <definedName name="P_M8">"$#REF!.$P$186"</definedName>
    <definedName name="P_M8_72">"$#REF!.$P$187"</definedName>
    <definedName name="P_YR" localSheetId="2">#REF!</definedName>
    <definedName name="P_YR" localSheetId="1">#REF!</definedName>
    <definedName name="P_YR">#REF!</definedName>
    <definedName name="PA">NA()</definedName>
    <definedName name="page1" localSheetId="2">#REF!</definedName>
    <definedName name="page1" localSheetId="1">#REF!</definedName>
    <definedName name="page1">#REF!</definedName>
    <definedName name="page2" localSheetId="2">#REF!</definedName>
    <definedName name="page2" localSheetId="1">#REF!</definedName>
    <definedName name="page2">#REF!</definedName>
    <definedName name="paped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pare" localSheetId="2">#REF!,#REF!</definedName>
    <definedName name="pare" localSheetId="1">#REF!,#REF!</definedName>
    <definedName name="pare">#REF!,#REF!</definedName>
    <definedName name="parner" localSheetId="2">#REF!</definedName>
    <definedName name="parner" localSheetId="1">#REF!</definedName>
    <definedName name="parner">#REF!</definedName>
    <definedName name="pars" localSheetId="2">#REF!</definedName>
    <definedName name="pars" localSheetId="1">#REF!</definedName>
    <definedName name="pars">#REF!</definedName>
    <definedName name="Particulars" localSheetId="2">#REF!</definedName>
    <definedName name="Particulars" localSheetId="1">#REF!</definedName>
    <definedName name="Particulars">#REF!</definedName>
    <definedName name="Particulars1" localSheetId="2">#REF!</definedName>
    <definedName name="Particulars1" localSheetId="1">#REF!</definedName>
    <definedName name="Particulars1">#REF!</definedName>
    <definedName name="partner" localSheetId="2">#REF!</definedName>
    <definedName name="partner" localSheetId="1">#REF!</definedName>
    <definedName name="partner">#REF!</definedName>
    <definedName name="PARTNERS_INITIALS" localSheetId="2">#REF!</definedName>
    <definedName name="PARTNERS_INITIALS" localSheetId="1">#REF!</definedName>
    <definedName name="PARTNERS_INITIALS">#REF!</definedName>
    <definedName name="PATRA">NA()</definedName>
    <definedName name="Pay_Date" localSheetId="2">#REF!</definedName>
    <definedName name="Pay_Date" localSheetId="1">#REF!</definedName>
    <definedName name="Pay_Date">#REF!</definedName>
    <definedName name="Pay_Num" localSheetId="2">#REF!</definedName>
    <definedName name="Pay_Num" localSheetId="1">#REF!</definedName>
    <definedName name="Pay_Num">#REF!</definedName>
    <definedName name="payment" hidden="1">{"'Sell_Office'!$C$5:$D$6"}</definedName>
    <definedName name="Payment_Date" localSheetId="2">DATE(YEAR('EQ-T Conso'!Loan_Start),MONTH('EQ-T Conso'!Loan_Start)+Payment_Number,DAY('EQ-T Conso'!Loan_Start))</definedName>
    <definedName name="Payment_Date" localSheetId="1">DATE(YEAR('PL-T3M'!Loan_Start),MONTH('PL-T3M'!Loan_Start)+Payment_Number,DAY('PL-T3M'!Loan_Start))</definedName>
    <definedName name="Payment_Date">DATE(YEAR(Loan_Start),MONTH(Loan_Start)+Payment_Number,DAY(Loan_Start))</definedName>
    <definedName name="Payment_method" localSheetId="2">#REF!</definedName>
    <definedName name="Payment_method" localSheetId="1">#REF!</definedName>
    <definedName name="Payment_method">#REF!</definedName>
    <definedName name="Payment_type" localSheetId="2">#REF!</definedName>
    <definedName name="Payment_type" localSheetId="1">#REF!</definedName>
    <definedName name="Payment_type">#REF!</definedName>
    <definedName name="Payroll_Samp" localSheetId="2">#REF!</definedName>
    <definedName name="Payroll_Samp" localSheetId="1">#REF!</definedName>
    <definedName name="Payroll_Samp">#REF!</definedName>
    <definedName name="pc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PChe">NA()</definedName>
    <definedName name="PCR">#N/A</definedName>
    <definedName name="PCR_1">#N/A</definedName>
    <definedName name="PCR1_1">#N/A</definedName>
    <definedName name="PD" localSheetId="2">#REF!</definedName>
    <definedName name="PD" localSheetId="1">#REF!</definedName>
    <definedName name="PD">#REF!</definedName>
    <definedName name="PEJM">NA()</definedName>
    <definedName name="PEJM_35">NA()</definedName>
    <definedName name="peprt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Period">"ACT"</definedName>
    <definedName name="Period_End">[59]DATA!$B$3</definedName>
    <definedName name="Period_Month">12</definedName>
    <definedName name="Period_Year">1997</definedName>
    <definedName name="PeriodEnding">[62]Basic_Information!$E$9</definedName>
    <definedName name="PeriodsInYear" localSheetId="2">[131]PL!#REF!</definedName>
    <definedName name="PeriodsInYear" localSheetId="1">[131]PL!#REF!</definedName>
    <definedName name="PeriodsInYear">[131]PL!#REF!</definedName>
    <definedName name="PERYR" localSheetId="2">#REF!</definedName>
    <definedName name="PERYR" localSheetId="1">#REF!</definedName>
    <definedName name="PERYR">#REF!</definedName>
    <definedName name="PF">NA()</definedName>
    <definedName name="PF_35">NA()</definedName>
    <definedName name="PFRate1" localSheetId="2">#REF!</definedName>
    <definedName name="PFRate1" localSheetId="1">#REF!</definedName>
    <definedName name="PFRate1">#REF!</definedName>
    <definedName name="PFRate2" localSheetId="2">#REF!</definedName>
    <definedName name="PFRate2" localSheetId="1">#REF!</definedName>
    <definedName name="PFRate2">#REF!</definedName>
    <definedName name="PFRate3" localSheetId="2">#REF!</definedName>
    <definedName name="PFRate3" localSheetId="1">#REF!</definedName>
    <definedName name="PFRate3">#REF!</definedName>
    <definedName name="pgia">NA()</definedName>
    <definedName name="phase1">NA()</definedName>
    <definedName name="phase2">NA()</definedName>
    <definedName name="phase3">NA()</definedName>
    <definedName name="PhpYavg" localSheetId="2">#REF!</definedName>
    <definedName name="PhpYavg" localSheetId="1">#REF!</definedName>
    <definedName name="PhpYavg">#REF!</definedName>
    <definedName name="phu_luc_vua">NA()</definedName>
    <definedName name="phugia">NA()</definedName>
    <definedName name="PHYSICAL_SIGHT_TAC" localSheetId="2">#REF!</definedName>
    <definedName name="PHYSICAL_SIGHT_TAC" localSheetId="1">#REF!</definedName>
    <definedName name="PHYSICAL_SIGHT_TAC">#REF!</definedName>
    <definedName name="PHYSICAL_SIGHT_TIC" localSheetId="2">#REF!</definedName>
    <definedName name="PHYSICAL_SIGHT_TIC" localSheetId="1">#REF!</definedName>
    <definedName name="PHYSICAL_SIGHT_TIC">#REF!</definedName>
    <definedName name="Pivot2" hidden="1">{"closed",#N/A,FALSE,"Consolidated Products - Budget";"expanded",#N/A,FALSE,"Consolidated Products - Budget"}</definedName>
    <definedName name="pivot3" hidden="1">{"closed",#N/A,FALSE,"Consolidated Products - Budget";"expanded",#N/A,FALSE,"Consolidated Products - Budget"}</definedName>
    <definedName name="PivotTable7.doc" localSheetId="2" hidden="1">#REF!</definedName>
    <definedName name="PivotTable7.doc" localSheetId="1" hidden="1">#REF!</definedName>
    <definedName name="PivotTable7.doc" hidden="1">#REF!</definedName>
    <definedName name="PK">NA()</definedName>
    <definedName name="pl" localSheetId="2">#REF!</definedName>
    <definedName name="pl" localSheetId="1">#REF!</definedName>
    <definedName name="pl">#REF!</definedName>
    <definedName name="PL_06" localSheetId="2">#REF!</definedName>
    <definedName name="PL_06" localSheetId="1">#REF!</definedName>
    <definedName name="PL_06">#REF!</definedName>
    <definedName name="PL_07" localSheetId="2">#REF!</definedName>
    <definedName name="PL_07" localSheetId="1">#REF!</definedName>
    <definedName name="PL_07">#REF!</definedName>
    <definedName name="pl_eq" localSheetId="2">#REF!</definedName>
    <definedName name="pl_eq" localSheetId="1">#REF!</definedName>
    <definedName name="pl_eq">#REF!</definedName>
    <definedName name="PL_指示燈___P.B.___REST_P.B._壓扣開關">NA()</definedName>
    <definedName name="PL_指示燈___P.B.___REST_P.B._壓扣開關_35">NA()</definedName>
    <definedName name="PLA" localSheetId="2">#REF!</definedName>
    <definedName name="PLA" localSheetId="1">#REF!</definedName>
    <definedName name="PLA">#REF!</definedName>
    <definedName name="PLADF" localSheetId="2">#REF!</definedName>
    <definedName name="PLADF" localSheetId="1">#REF!</definedName>
    <definedName name="PLADF">#REF!</definedName>
    <definedName name="PLALAND" localSheetId="2">#REF!</definedName>
    <definedName name="PLALAND" localSheetId="1">#REF!</definedName>
    <definedName name="PLALAND">#REF!</definedName>
    <definedName name="PLAMCO" localSheetId="2">#REF!</definedName>
    <definedName name="PLAMCO" localSheetId="1">#REF!</definedName>
    <definedName name="PLAMCO">#REF!</definedName>
    <definedName name="PLANT">"$#REF!.$H$42"</definedName>
    <definedName name="PLANT_72">"$#REF!.$H$45"</definedName>
    <definedName name="PLANT10">"$#REF!.#REF!$#REF!"</definedName>
    <definedName name="PLANT10_16" localSheetId="2">#REF!</definedName>
    <definedName name="PLANT10_16" localSheetId="1">#REF!</definedName>
    <definedName name="PLANT10_16">#REF!</definedName>
    <definedName name="PLANT10_20" localSheetId="2">#REF!</definedName>
    <definedName name="PLANT10_20" localSheetId="1">#REF!</definedName>
    <definedName name="PLANT10_20">#REF!</definedName>
    <definedName name="PLANT10_24" localSheetId="2">#REF!</definedName>
    <definedName name="PLANT10_24" localSheetId="1">#REF!</definedName>
    <definedName name="PLANT10_24">#REF!</definedName>
    <definedName name="PLANT10_25" localSheetId="2">#REF!</definedName>
    <definedName name="PLANT10_25" localSheetId="1">#REF!</definedName>
    <definedName name="PLANT10_25">#REF!</definedName>
    <definedName name="PLANT10_26">"$#REF!.$Q$213"</definedName>
    <definedName name="PLANT10_26_72">"$#REF!.$Q$214"</definedName>
    <definedName name="PLANT10_29" localSheetId="2">#REF!</definedName>
    <definedName name="PLANT10_29" localSheetId="1">#REF!</definedName>
    <definedName name="PLANT10_29">#REF!</definedName>
    <definedName name="PLANT10_32" localSheetId="2">#REF!</definedName>
    <definedName name="PLANT10_32" localSheetId="1">#REF!</definedName>
    <definedName name="PLANT10_32">#REF!</definedName>
    <definedName name="PLANT10_49" localSheetId="2">#REF!</definedName>
    <definedName name="PLANT10_49" localSheetId="1">#REF!</definedName>
    <definedName name="PLANT10_49">#REF!</definedName>
    <definedName name="PLANT10_51" localSheetId="2">#REF!</definedName>
    <definedName name="PLANT10_51" localSheetId="1">#REF!</definedName>
    <definedName name="PLANT10_51">#REF!</definedName>
    <definedName name="PLANT10_65" localSheetId="2">#REF!</definedName>
    <definedName name="PLANT10_65" localSheetId="1">#REF!</definedName>
    <definedName name="PLANT10_65">#REF!</definedName>
    <definedName name="PLANT10_72">"$#REF!.#REF!$#REF!"</definedName>
    <definedName name="PLANT10_73" localSheetId="2">#REF!</definedName>
    <definedName name="PLANT10_73" localSheetId="1">#REF!</definedName>
    <definedName name="PLANT10_73">#REF!</definedName>
    <definedName name="PLANT12">"$#REF!.#REF!$#REF!"</definedName>
    <definedName name="PLANT12_49" localSheetId="2">#REF!</definedName>
    <definedName name="PLANT12_49" localSheetId="1">#REF!</definedName>
    <definedName name="PLANT12_49">#REF!</definedName>
    <definedName name="PLANT12_65" localSheetId="2">#REF!</definedName>
    <definedName name="PLANT12_65" localSheetId="1">#REF!</definedName>
    <definedName name="PLANT12_65">#REF!</definedName>
    <definedName name="PLANT12_72">"$#REF!.#REF!$#REF!"</definedName>
    <definedName name="PLANT14">"$#REF!.#REF!$#REF!"</definedName>
    <definedName name="PLANT14_49" localSheetId="2">#REF!</definedName>
    <definedName name="PLANT14_49" localSheetId="1">#REF!</definedName>
    <definedName name="PLANT14_49">#REF!</definedName>
    <definedName name="PLANT14_65" localSheetId="2">#REF!</definedName>
    <definedName name="PLANT14_65" localSheetId="1">#REF!</definedName>
    <definedName name="PLANT14_65">#REF!</definedName>
    <definedName name="PLANT14_72">"$#REF!.#REF!$#REF!"</definedName>
    <definedName name="PLAPO" localSheetId="2">#REF!</definedName>
    <definedName name="PLAPO" localSheetId="1">#REF!</definedName>
    <definedName name="PLAPO">#REF!</definedName>
    <definedName name="plBoardFee" localSheetId="2">#REF!</definedName>
    <definedName name="plBoardFee" localSheetId="1">#REF!</definedName>
    <definedName name="plBoardFee">#REF!</definedName>
    <definedName name="PLCML" localSheetId="2">#REF!</definedName>
    <definedName name="PLCML" localSheetId="1">#REF!</definedName>
    <definedName name="PLCML">#REF!</definedName>
    <definedName name="plCostOfServices" localSheetId="2">#REF!</definedName>
    <definedName name="plCostOfServices" localSheetId="1">#REF!</definedName>
    <definedName name="plCostOfServices">#REF!</definedName>
    <definedName name="PLHPP" localSheetId="2">#REF!</definedName>
    <definedName name="PLHPP" localSheetId="1">#REF!</definedName>
    <definedName name="PLHPP">#REF!</definedName>
    <definedName name="plIncome1" localSheetId="2">#REF!</definedName>
    <definedName name="plIncome1" localSheetId="1">#REF!</definedName>
    <definedName name="plIncome1">#REF!</definedName>
    <definedName name="plIncome2" localSheetId="2">#REF!</definedName>
    <definedName name="plIncome2" localSheetId="1">#REF!</definedName>
    <definedName name="plIncome2">#REF!</definedName>
    <definedName name="plInterest" localSheetId="2">#REF!</definedName>
    <definedName name="plInterest" localSheetId="1">#REF!</definedName>
    <definedName name="plInterest">#REF!</definedName>
    <definedName name="PLonAssetSoldII">'[77]VariableII  period'!$E$150</definedName>
    <definedName name="plOtherIncome" localSheetId="2">#REF!</definedName>
    <definedName name="plOtherIncome" localSheetId="1">#REF!</definedName>
    <definedName name="plOtherIncome">#REF!</definedName>
    <definedName name="plPLonAssetSold" localSheetId="2">#REF!</definedName>
    <definedName name="plPLonAssetSold" localSheetId="1">#REF!</definedName>
    <definedName name="plPLonAssetSold">#REF!</definedName>
    <definedName name="plPLonFX" localSheetId="2">#REF!</definedName>
    <definedName name="plPLonFX" localSheetId="1">#REF!</definedName>
    <definedName name="plPLonFX">#REF!</definedName>
    <definedName name="PLPPO" localSheetId="2">#REF!</definedName>
    <definedName name="PLPPO" localSheetId="1">#REF!</definedName>
    <definedName name="PLPPO">#REF!</definedName>
    <definedName name="PLPROCO" localSheetId="2">#REF!</definedName>
    <definedName name="PLPROCO" localSheetId="1">#REF!</definedName>
    <definedName name="PLPROCO">#REF!</definedName>
    <definedName name="plSAndA" localSheetId="2">#REF!</definedName>
    <definedName name="plSAndA" localSheetId="1">#REF!</definedName>
    <definedName name="plSAndA">#REF!</definedName>
    <definedName name="plSharePLfromSubCom" localSheetId="2">#REF!</definedName>
    <definedName name="plSharePLfromSubCom" localSheetId="1">#REF!</definedName>
    <definedName name="plSharePLfromSubCom">#REF!</definedName>
    <definedName name="PLstment" localSheetId="4">#REF!</definedName>
    <definedName name="PLstment" localSheetId="2">#REF!</definedName>
    <definedName name="PLstment" localSheetId="1">#REF!</definedName>
    <definedName name="PLstment">#REF!</definedName>
    <definedName name="PLstment_1">NA()</definedName>
    <definedName name="PLstment_2">NA()</definedName>
    <definedName name="PLstment_3">NA()</definedName>
    <definedName name="PLstment_6">NA()</definedName>
    <definedName name="PM">[132]List!$A$7:$A$10</definedName>
    <definedName name="PM_35">NA()</definedName>
    <definedName name="pmnt" localSheetId="2">#REF!</definedName>
    <definedName name="pmnt" localSheetId="1">#REF!</definedName>
    <definedName name="pmnt">#REF!</definedName>
    <definedName name="PNL_10" localSheetId="2">#REF!</definedName>
    <definedName name="PNL_10" localSheetId="1">#REF!</definedName>
    <definedName name="PNL_10">#REF!</definedName>
    <definedName name="PNL_20" localSheetId="2">#REF!</definedName>
    <definedName name="PNL_20" localSheetId="1">#REF!</definedName>
    <definedName name="PNL_20">#REF!</definedName>
    <definedName name="PNL_30" localSheetId="2">#REF!</definedName>
    <definedName name="PNL_30" localSheetId="1">#REF!</definedName>
    <definedName name="PNL_30">#REF!</definedName>
    <definedName name="PNL20_1" localSheetId="2">#REF!</definedName>
    <definedName name="PNL20_1" localSheetId="1">#REF!</definedName>
    <definedName name="PNL20_1">#REF!</definedName>
    <definedName name="PNL20_2" localSheetId="2">#REF!</definedName>
    <definedName name="PNL20_2" localSheetId="1">#REF!</definedName>
    <definedName name="PNL20_2">#REF!</definedName>
    <definedName name="PO" localSheetId="2">#REF!</definedName>
    <definedName name="PO" localSheetId="1">#REF!</definedName>
    <definedName name="PO">#REF!</definedName>
    <definedName name="po_performance">"$#REF!.$A$1:$I$280"</definedName>
    <definedName name="po_performance_17" localSheetId="2">#REF!</definedName>
    <definedName name="po_performance_17" localSheetId="1">#REF!</definedName>
    <definedName name="po_performance_17">#REF!</definedName>
    <definedName name="po_performance_18" localSheetId="2">#REF!</definedName>
    <definedName name="po_performance_18" localSheetId="1">#REF!</definedName>
    <definedName name="po_performance_18">#REF!</definedName>
    <definedName name="po_performance_18_1" localSheetId="2">#REF!</definedName>
    <definedName name="po_performance_18_1" localSheetId="1">#REF!</definedName>
    <definedName name="po_performance_18_1">#REF!</definedName>
    <definedName name="po_performance_19" localSheetId="2">#REF!</definedName>
    <definedName name="po_performance_19" localSheetId="1">#REF!</definedName>
    <definedName name="po_performance_19">#REF!</definedName>
    <definedName name="po_performance_20" localSheetId="2">#REF!</definedName>
    <definedName name="po_performance_20" localSheetId="1">#REF!</definedName>
    <definedName name="po_performance_20">#REF!</definedName>
    <definedName name="po_performance_5" localSheetId="2">#REF!</definedName>
    <definedName name="po_performance_5" localSheetId="1">#REF!</definedName>
    <definedName name="po_performance_5">#REF!</definedName>
    <definedName name="po_performance_7">"$#REF!.$A$1:$I$280"</definedName>
    <definedName name="po_performance_7_1">"$#REF!.$A$1:$I$280"</definedName>
    <definedName name="po_performance_7_1_5" localSheetId="2">#REF!</definedName>
    <definedName name="po_performance_7_1_5" localSheetId="1">#REF!</definedName>
    <definedName name="po_performance_7_1_5">#REF!</definedName>
    <definedName name="po_performance_7_5" localSheetId="2">#REF!</definedName>
    <definedName name="po_performance_7_5" localSheetId="1">#REF!</definedName>
    <definedName name="po_performance_7_5">#REF!</definedName>
    <definedName name="po_performance_8">"$#REF!.$A$1:$I$280"</definedName>
    <definedName name="po_performance_8_5" localSheetId="2">#REF!</definedName>
    <definedName name="po_performance_8_5" localSheetId="1">#REF!</definedName>
    <definedName name="po_performance_8_5">#REF!</definedName>
    <definedName name="PO_Samp" localSheetId="2">#REF!</definedName>
    <definedName name="PO_Samp" localSheetId="1">#REF!</definedName>
    <definedName name="PO_Samp">#REF!</definedName>
    <definedName name="PO_Samp02" localSheetId="2">#REF!</definedName>
    <definedName name="PO_Samp02" localSheetId="1">#REF!</definedName>
    <definedName name="PO_Samp02">#REF!</definedName>
    <definedName name="poe" hidden="1">#REF!</definedName>
    <definedName name="pooo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pop" hidden="1">{"cashflow",#N/A,FALSE,"cash flow"}</definedName>
    <definedName name="Population">NA()</definedName>
    <definedName name="population.hcm">NA()</definedName>
    <definedName name="por" localSheetId="2">#REF!,#REF!</definedName>
    <definedName name="por" localSheetId="1">#REF!,#REF!</definedName>
    <definedName name="por">#REF!,#REF!</definedName>
    <definedName name="Port" localSheetId="2">#REF!</definedName>
    <definedName name="Port" localSheetId="1">#REF!</definedName>
    <definedName name="Port">#REF!</definedName>
    <definedName name="Pouch">#N/A</definedName>
    <definedName name="Pouch_1">#N/A</definedName>
    <definedName name="PowerCord">NA()</definedName>
    <definedName name="pp" hidden="1">{#N/A,#N/A,TRUE,"Cover";#N/A,#N/A,TRUE,"Cases";#N/A,#N/A,TRUE,"Assumptions";#N/A,#N/A,TRUE,"BreakEven";#N/A,#N/A,TRUE,"BS";#N/A,#N/A,TRUE,"P&amp;L";#N/A,#N/A,TRUE,"CF";#N/A,#N/A,TRUE,"Revenues";#N/A,#N/A,TRUE,"Costs";#N/A,#N/A,TRUE,"Capex";#N/A,#N/A,TRUE,"Debt"}</definedName>
    <definedName name="ppl" localSheetId="2">#REF!</definedName>
    <definedName name="ppl" localSheetId="1">#REF!</definedName>
    <definedName name="ppl">#REF!</definedName>
    <definedName name="ppp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pppppp" localSheetId="2">#REF!</definedName>
    <definedName name="pppppp" localSheetId="1">#REF!</definedName>
    <definedName name="pppppp">#REF!</definedName>
    <definedName name="pppppppppppppp" hidden="1">{"'Sell_Office'!$C$5:$D$6"}</definedName>
    <definedName name="ppsppspp" hidden="1">#REF!</definedName>
    <definedName name="PPT">[0]!Month_REV([0]!Quarter_rev([17]Database!XFC1,1),1)</definedName>
    <definedName name="Pr_area1">'[29]Seagate _share_in_units'!$A$1:$F$43</definedName>
    <definedName name="pram" localSheetId="2" hidden="1">[28]total!#REF!</definedName>
    <definedName name="pram" localSheetId="1" hidden="1">[28]total!#REF!</definedName>
    <definedName name="pram" hidden="1">[28]total!#REF!</definedName>
    <definedName name="Predict_Depre1" localSheetId="2">#REF!</definedName>
    <definedName name="Predict_Depre1" localSheetId="1">#REF!</definedName>
    <definedName name="Predict_Depre1">#REF!</definedName>
    <definedName name="PrepytFD" localSheetId="2">#REF!</definedName>
    <definedName name="PrepytFD" localSheetId="1">#REF!</definedName>
    <definedName name="PrepytFD">#REF!</definedName>
    <definedName name="PRICE">NA()</definedName>
    <definedName name="PRICE1">NA()</definedName>
    <definedName name="Princ" localSheetId="2">#REF!</definedName>
    <definedName name="Princ" localSheetId="1">#REF!</definedName>
    <definedName name="Princ">#REF!</definedName>
    <definedName name="print" localSheetId="2">#REF!</definedName>
    <definedName name="print" localSheetId="1">#REF!</definedName>
    <definedName name="print">#REF!</definedName>
    <definedName name="_xlnm.Print_Area" localSheetId="4">'CF-T12M'!$A$1:$L$45</definedName>
    <definedName name="_xlnm.Print_Area" localSheetId="2">'EQ-T Conso'!$A$1:$L$42</definedName>
    <definedName name="_xlnm.Print_Area" localSheetId="3">'EQ-T seperate'!$A$1:$M$40</definedName>
    <definedName name="_xlnm.Print_Area" localSheetId="0">'FS-T'!$A$1:$N$45</definedName>
    <definedName name="_xlnm.Print_Area" localSheetId="1">'PL-T3M'!$A$1:$N$43</definedName>
    <definedName name="_xlnm.Print_Area">#REF!</definedName>
    <definedName name="Print_Area_MI" localSheetId="2">[133]exp!#REF!</definedName>
    <definedName name="Print_Area_MI" localSheetId="1">[133]exp!#REF!</definedName>
    <definedName name="Print_Area_MI">[133]exp!#REF!</definedName>
    <definedName name="Print_Area_MI___2">"$'FC  _2_'.$#REF!$#REF!:$#REF!$#REF!"</definedName>
    <definedName name="Print_Area_MI___3">"$'FC  _3_'.$#REF!$#REF!:$#REF!$#REF!"</definedName>
    <definedName name="Print_Area_MI___4">"$'FC  _4_'.$#REF!$#REF!:$#REF!$#REF!"</definedName>
    <definedName name="Print_Area_MI_1">NA()</definedName>
    <definedName name="Print_Area_MI_1_5" localSheetId="2">#REF!</definedName>
    <definedName name="Print_Area_MI_1_5" localSheetId="1">#REF!</definedName>
    <definedName name="Print_Area_MI_1_5">#REF!</definedName>
    <definedName name="Print_Area_MI_10">"$#REF!.$A$1:$AC$114"</definedName>
    <definedName name="Print_Area_MI_10_5" localSheetId="2">#REF!</definedName>
    <definedName name="Print_Area_MI_10_5" localSheetId="1">#REF!</definedName>
    <definedName name="Print_Area_MI_10_5">#REF!</definedName>
    <definedName name="Print_Area_MI_13" localSheetId="2">#REF!</definedName>
    <definedName name="Print_Area_MI_13" localSheetId="1">#REF!</definedName>
    <definedName name="Print_Area_MI_13">#REF!</definedName>
    <definedName name="Print_Area_MI_13_1">"$#REF!.$A$1:$L$5"</definedName>
    <definedName name="Print_Area_MI_13_1_1">"$#REF!.$A$1:$L$5"</definedName>
    <definedName name="Print_Area_MI_13_1_1_1" localSheetId="2">#REF!</definedName>
    <definedName name="Print_Area_MI_13_1_1_1" localSheetId="1">#REF!</definedName>
    <definedName name="Print_Area_MI_13_1_1_1">#REF!</definedName>
    <definedName name="Print_Area_MI_13_1_1_1_1">"$#REF!.$A$1:$L$5"</definedName>
    <definedName name="Print_Area_MI_13_5" localSheetId="2">#REF!</definedName>
    <definedName name="Print_Area_MI_13_5" localSheetId="1">#REF!</definedName>
    <definedName name="Print_Area_MI_13_5">#REF!</definedName>
    <definedName name="Print_Area_MI_14">"$#REF!.$A$1:$L$5"</definedName>
    <definedName name="Print_Area_MI_14_5" localSheetId="2">#REF!</definedName>
    <definedName name="Print_Area_MI_14_5" localSheetId="1">#REF!</definedName>
    <definedName name="Print_Area_MI_14_5">#REF!</definedName>
    <definedName name="Print_Area_MI_15">"$#REF!.$A$1:$L$5"</definedName>
    <definedName name="Print_Area_MI_15_5" localSheetId="2">#REF!</definedName>
    <definedName name="Print_Area_MI_15_5" localSheetId="1">#REF!</definedName>
    <definedName name="Print_Area_MI_15_5">#REF!</definedName>
    <definedName name="Print_Area_MI_16">"$#REF!.$A$1:$L$5"</definedName>
    <definedName name="Print_Area_MI_16_5" localSheetId="2">#REF!</definedName>
    <definedName name="Print_Area_MI_16_5" localSheetId="1">#REF!</definedName>
    <definedName name="Print_Area_MI_16_5">#REF!</definedName>
    <definedName name="Print_Area_MI_17" localSheetId="2">#REF!</definedName>
    <definedName name="Print_Area_MI_17" localSheetId="1">#REF!</definedName>
    <definedName name="Print_Area_MI_17">#REF!</definedName>
    <definedName name="Print_Area_MI_18" localSheetId="2">#REF!</definedName>
    <definedName name="Print_Area_MI_18" localSheetId="1">#REF!</definedName>
    <definedName name="Print_Area_MI_18">#REF!</definedName>
    <definedName name="Print_Area_MI_18_1" localSheetId="2">#REF!</definedName>
    <definedName name="Print_Area_MI_18_1" localSheetId="1">#REF!</definedName>
    <definedName name="Print_Area_MI_18_1">#REF!</definedName>
    <definedName name="Print_Area_MI_19" localSheetId="2">#REF!</definedName>
    <definedName name="Print_Area_MI_19" localSheetId="1">#REF!</definedName>
    <definedName name="Print_Area_MI_19">#REF!</definedName>
    <definedName name="Print_Area_MI_19_1">"$#REF!.$A$1:$AC$111"</definedName>
    <definedName name="Print_Area_MI_19_5" localSheetId="2">#REF!</definedName>
    <definedName name="Print_Area_MI_19_5" localSheetId="1">#REF!</definedName>
    <definedName name="Print_Area_MI_19_5">#REF!</definedName>
    <definedName name="Print_Area_MI_2">NA()</definedName>
    <definedName name="Print_Area_MI_2_5" localSheetId="2">#REF!</definedName>
    <definedName name="Print_Area_MI_2_5" localSheetId="1">#REF!</definedName>
    <definedName name="Print_Area_MI_2_5">#REF!</definedName>
    <definedName name="Print_Area_MI_20" localSheetId="2">#REF!</definedName>
    <definedName name="Print_Area_MI_20" localSheetId="1">#REF!</definedName>
    <definedName name="Print_Area_MI_20">#REF!</definedName>
    <definedName name="Print_Area_MI_20_1">"$#REF!.$A$1:$AC$114"</definedName>
    <definedName name="Print_Area_MI_20_1_1">"$#REF!.$A$1:$AC$114"</definedName>
    <definedName name="Print_Area_MI_20_1_5" localSheetId="2">#REF!</definedName>
    <definedName name="Print_Area_MI_20_1_5" localSheetId="1">#REF!</definedName>
    <definedName name="Print_Area_MI_20_1_5">#REF!</definedName>
    <definedName name="Print_Area_MI_20_5" localSheetId="2">#REF!</definedName>
    <definedName name="Print_Area_MI_20_5" localSheetId="1">#REF!</definedName>
    <definedName name="Print_Area_MI_20_5">#REF!</definedName>
    <definedName name="Print_Area_MI_22">"$#REF!.$A$1:$AC$111"</definedName>
    <definedName name="Print_Area_MI_22_1">"$#REF!.$A$1:$AC$111"</definedName>
    <definedName name="Print_Area_MI_22_1_5" localSheetId="2">#REF!</definedName>
    <definedName name="Print_Area_MI_22_1_5" localSheetId="1">#REF!</definedName>
    <definedName name="Print_Area_MI_22_1_5">#REF!</definedName>
    <definedName name="Print_Area_MI_22_5" localSheetId="2">#REF!</definedName>
    <definedName name="Print_Area_MI_22_5" localSheetId="1">#REF!</definedName>
    <definedName name="Print_Area_MI_22_5">#REF!</definedName>
    <definedName name="Print_Area_MI_25" localSheetId="2">#REF!</definedName>
    <definedName name="Print_Area_MI_25" localSheetId="1">#REF!</definedName>
    <definedName name="Print_Area_MI_25">#REF!</definedName>
    <definedName name="Print_Area_MI_3">NA()</definedName>
    <definedName name="Print_Area_MI_3_1">"$#REF!.$A$1:$L$5"</definedName>
    <definedName name="Print_Area_MI_3_1_1">"$#REF!.$A$1:$L$5"</definedName>
    <definedName name="Print_Area_MI_3_1_1_5" localSheetId="2">#REF!</definedName>
    <definedName name="Print_Area_MI_3_1_1_5" localSheetId="1">#REF!</definedName>
    <definedName name="Print_Area_MI_3_1_1_5">#REF!</definedName>
    <definedName name="Print_Area_MI_3_1_5" localSheetId="2">#REF!</definedName>
    <definedName name="Print_Area_MI_3_1_5" localSheetId="1">#REF!</definedName>
    <definedName name="Print_Area_MI_3_1_5">#REF!</definedName>
    <definedName name="Print_Area_MI_3_5" localSheetId="2">#REF!</definedName>
    <definedName name="Print_Area_MI_3_5" localSheetId="1">#REF!</definedName>
    <definedName name="Print_Area_MI_3_5">#REF!</definedName>
    <definedName name="PRINT_AREA_MI_35">NA()</definedName>
    <definedName name="Print_Area_MI_4">"$#REF!.$A$1:$L$5"</definedName>
    <definedName name="Print_Area_MI_4_5" localSheetId="2">#REF!</definedName>
    <definedName name="Print_Area_MI_4_5" localSheetId="1">#REF!</definedName>
    <definedName name="Print_Area_MI_4_5">#REF!</definedName>
    <definedName name="Print_Area_MI_5" localSheetId="2">#REF!</definedName>
    <definedName name="Print_Area_MI_5" localSheetId="1">#REF!</definedName>
    <definedName name="Print_Area_MI_5">#REF!</definedName>
    <definedName name="Print_Area_MI_6">NA()</definedName>
    <definedName name="Print_Area_MI_7">"$#REF!.$A$1:$K$71"</definedName>
    <definedName name="Print_Area_MI_7_1">"$#REF!.$A$1:$K$71"</definedName>
    <definedName name="Print_Area_MI_7_1_1">"$#REF!.$A$1:$L$5"</definedName>
    <definedName name="Print_Area_MI_7_1_1_5" localSheetId="2">#REF!</definedName>
    <definedName name="Print_Area_MI_7_1_1_5" localSheetId="1">#REF!</definedName>
    <definedName name="Print_Area_MI_7_1_1_5">#REF!</definedName>
    <definedName name="Print_Area_MI_7_1_5" localSheetId="2">#REF!</definedName>
    <definedName name="Print_Area_MI_7_1_5" localSheetId="1">#REF!</definedName>
    <definedName name="Print_Area_MI_7_1_5">#REF!</definedName>
    <definedName name="Print_Area_MI_7_5" localSheetId="2">#REF!</definedName>
    <definedName name="Print_Area_MI_7_5" localSheetId="1">#REF!</definedName>
    <definedName name="Print_Area_MI_7_5">#REF!</definedName>
    <definedName name="Print_Area_MI_8">"$#REF!.$A$1:$K$71"</definedName>
    <definedName name="Print_Area_MI_8_5" localSheetId="2">#REF!</definedName>
    <definedName name="Print_Area_MI_8_5" localSheetId="1">#REF!</definedName>
    <definedName name="Print_Area_MI_8_5">#REF!</definedName>
    <definedName name="Print_Area_Reset">#N/A</definedName>
    <definedName name="Print_PL" localSheetId="2">'[134]19'!#REF!</definedName>
    <definedName name="Print_PL" localSheetId="1">'[134]19'!#REF!</definedName>
    <definedName name="Print_PL">'[134]19'!#REF!</definedName>
    <definedName name="_xlnm.Print_Titles">#N/A</definedName>
    <definedName name="Print_Titles_MI" localSheetId="2">#REF!</definedName>
    <definedName name="Print_Titles_MI" localSheetId="1">#REF!</definedName>
    <definedName name="Print_Titles_MI">#REF!</definedName>
    <definedName name="PRINT_TITLES_MI_35">NA()</definedName>
    <definedName name="PRINT1" localSheetId="2">#REF!</definedName>
    <definedName name="PRINT1" localSheetId="1">#REF!</definedName>
    <definedName name="PRINT1">#REF!</definedName>
    <definedName name="Print2" localSheetId="2">#REF!</definedName>
    <definedName name="Print2" localSheetId="1">#REF!</definedName>
    <definedName name="Print2">#REF!</definedName>
    <definedName name="PRINTA">NA()</definedName>
    <definedName name="PRINTA_35">NA()</definedName>
    <definedName name="Printacbal">#N/A</definedName>
    <definedName name="PrintArea" localSheetId="2">#REF!</definedName>
    <definedName name="PrintArea" localSheetId="1">#REF!</definedName>
    <definedName name="PrintArea">#REF!</definedName>
    <definedName name="PRINTB">NA()</definedName>
    <definedName name="PRINTB_35">NA()</definedName>
    <definedName name="PRINTC">NA()</definedName>
    <definedName name="PRINTC_35">NA()</definedName>
    <definedName name="Prior" localSheetId="2">#REF!</definedName>
    <definedName name="Prior" localSheetId="1">#REF!</definedName>
    <definedName name="Prior">#REF!</definedName>
    <definedName name="Pro">"$#REF!.$BD$533"</definedName>
    <definedName name="Pro_72">"$#REF!.$BD$534"</definedName>
    <definedName name="proceed" localSheetId="2">#REF!</definedName>
    <definedName name="proceed" localSheetId="1">#REF!</definedName>
    <definedName name="proceed">#REF!</definedName>
    <definedName name="Proceeds" localSheetId="2">#REF!</definedName>
    <definedName name="Proceeds" localSheetId="1">#REF!</definedName>
    <definedName name="Proceeds">#REF!</definedName>
    <definedName name="Proceeds1" localSheetId="2">#REF!</definedName>
    <definedName name="Proceeds1" localSheetId="1">#REF!</definedName>
    <definedName name="Proceeds1">#REF!</definedName>
    <definedName name="PROFESSIONAL">"$#REF!.$#REF!$#REF!"</definedName>
    <definedName name="PROFESSIONAL_49" localSheetId="2">#REF!</definedName>
    <definedName name="PROFESSIONAL_49" localSheetId="1">#REF!</definedName>
    <definedName name="PROFESSIONAL_49">#REF!</definedName>
    <definedName name="PROFESSIONAL_65" localSheetId="2">#REF!</definedName>
    <definedName name="PROFESSIONAL_65" localSheetId="1">#REF!</definedName>
    <definedName name="PROFESSIONAL_65">#REF!</definedName>
    <definedName name="PROFESSIONAL_72">"$#REF!.$#REF!$#REF!"</definedName>
    <definedName name="PROFIT">"$#REF!.$#REF!$#REF!"</definedName>
    <definedName name="PROFIT_49" localSheetId="2">#REF!</definedName>
    <definedName name="PROFIT_49" localSheetId="1">#REF!</definedName>
    <definedName name="PROFIT_49">#REF!</definedName>
    <definedName name="PROFIT_65" localSheetId="2">#REF!</definedName>
    <definedName name="PROFIT_65" localSheetId="1">#REF!</definedName>
    <definedName name="PROFIT_65">#REF!</definedName>
    <definedName name="PROFIT_72">"$#REF!.$#REF!$#REF!"</definedName>
    <definedName name="Profitloss" localSheetId="2">#REF!</definedName>
    <definedName name="Profitloss" localSheetId="1">#REF!</definedName>
    <definedName name="Profitloss">#REF!</definedName>
    <definedName name="Project_Life">NA()</definedName>
    <definedName name="PROMMIS" localSheetId="2">#REF!</definedName>
    <definedName name="PROMMIS" localSheetId="1">#REF!</definedName>
    <definedName name="PROMMIS">#REF!</definedName>
    <definedName name="Promotion" localSheetId="2">#REF!</definedName>
    <definedName name="Promotion" localSheetId="1">#REF!</definedName>
    <definedName name="Promotion">#REF!</definedName>
    <definedName name="PROPOSAL">NA()</definedName>
    <definedName name="prytu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PS" localSheetId="2">#REF!</definedName>
    <definedName name="PS" localSheetId="1">#REF!</definedName>
    <definedName name="PS">#REF!</definedName>
    <definedName name="pt">NA()</definedName>
    <definedName name="PT_Duong">NA()</definedName>
    <definedName name="ptdg">NA()</definedName>
    <definedName name="PTDG_cau">NA()</definedName>
    <definedName name="ptdg_cong">NA()</definedName>
    <definedName name="ptdg_duong">NA()</definedName>
    <definedName name="PTNC">NA()</definedName>
    <definedName name="ptttt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ptvt">NA()</definedName>
    <definedName name="PULSEBURNER10">"$#REF!.$#REF!$#REF!"</definedName>
    <definedName name="PULSEBURNER10_49" localSheetId="2">#REF!</definedName>
    <definedName name="PULSEBURNER10_49" localSheetId="1">#REF!</definedName>
    <definedName name="PULSEBURNER10_49">#REF!</definedName>
    <definedName name="PULSEBURNER10_65" localSheetId="2">#REF!</definedName>
    <definedName name="PULSEBURNER10_65" localSheetId="1">#REF!</definedName>
    <definedName name="PULSEBURNER10_65">#REF!</definedName>
    <definedName name="PULSEBURNER10_72">"$#REF!.$#REF!$#REF!"</definedName>
    <definedName name="PurCost_Building">[46]BUILD95!$Z$9:$Z$17</definedName>
    <definedName name="PY_Accounts_Receivable" localSheetId="2">#REF!</definedName>
    <definedName name="PY_Accounts_Receivable" localSheetId="1">#REF!</definedName>
    <definedName name="PY_Accounts_Receivable">#REF!</definedName>
    <definedName name="PY_Cash" localSheetId="2">#REF!</definedName>
    <definedName name="PY_Cash" localSheetId="1">#REF!</definedName>
    <definedName name="PY_Cash">#REF!</definedName>
    <definedName name="PY_Common_Equity" localSheetId="2">#REF!</definedName>
    <definedName name="PY_Common_Equity" localSheetId="1">#REF!</definedName>
    <definedName name="PY_Common_Equity">#REF!</definedName>
    <definedName name="PY_Cost_of_Sales" localSheetId="2">#REF!</definedName>
    <definedName name="PY_Cost_of_Sales" localSheetId="1">#REF!</definedName>
    <definedName name="PY_Cost_of_Sales">#REF!</definedName>
    <definedName name="PY_Current_Liabilities" localSheetId="2">#REF!</definedName>
    <definedName name="PY_Current_Liabilities" localSheetId="1">#REF!</definedName>
    <definedName name="PY_Current_Liabilities">#REF!</definedName>
    <definedName name="PY_Depreciation" localSheetId="2">#REF!</definedName>
    <definedName name="PY_Depreciation" localSheetId="1">#REF!</definedName>
    <definedName name="PY_Depreciation">#REF!</definedName>
    <definedName name="PY_Gross_Profit" localSheetId="2">#REF!</definedName>
    <definedName name="PY_Gross_Profit" localSheetId="1">#REF!</definedName>
    <definedName name="PY_Gross_Profit">#REF!</definedName>
    <definedName name="PY_Inc_Bef_Tax" localSheetId="2">#REF!</definedName>
    <definedName name="PY_Inc_Bef_Tax" localSheetId="1">#REF!</definedName>
    <definedName name="PY_Inc_Bef_Tax">#REF!</definedName>
    <definedName name="PY_Intangible_Assets" localSheetId="2">#REF!</definedName>
    <definedName name="PY_Intangible_Assets" localSheetId="1">#REF!</definedName>
    <definedName name="PY_Intangible_Assets">#REF!</definedName>
    <definedName name="PY_Interest_Expense" localSheetId="2">#REF!</definedName>
    <definedName name="PY_Interest_Expense" localSheetId="1">#REF!</definedName>
    <definedName name="PY_Interest_Expense">#REF!</definedName>
    <definedName name="PY_Inventory" localSheetId="2">#REF!</definedName>
    <definedName name="PY_Inventory" localSheetId="1">#REF!</definedName>
    <definedName name="PY_Inventory">#REF!</definedName>
    <definedName name="PY_LIABIL_EQUITY" localSheetId="2">#REF!</definedName>
    <definedName name="PY_LIABIL_EQUITY" localSheetId="1">#REF!</definedName>
    <definedName name="PY_LIABIL_EQUITY">#REF!</definedName>
    <definedName name="PY_LT_Debt" localSheetId="2">#REF!</definedName>
    <definedName name="PY_LT_Debt" localSheetId="1">#REF!</definedName>
    <definedName name="PY_LT_Debt">#REF!</definedName>
    <definedName name="PY_Market_Value_of_Equity" localSheetId="2">#REF!</definedName>
    <definedName name="PY_Market_Value_of_Equity" localSheetId="1">#REF!</definedName>
    <definedName name="PY_Market_Value_of_Equity">#REF!</definedName>
    <definedName name="PY_Marketable_Sec" localSheetId="2">#REF!</definedName>
    <definedName name="PY_Marketable_Sec" localSheetId="1">#REF!</definedName>
    <definedName name="PY_Marketable_Sec">#REF!</definedName>
    <definedName name="PY_NET_PROFIT" localSheetId="2">#REF!</definedName>
    <definedName name="PY_NET_PROFIT" localSheetId="1">#REF!</definedName>
    <definedName name="PY_NET_PROFIT">#REF!</definedName>
    <definedName name="PY_Net_Revenue" localSheetId="2">#REF!</definedName>
    <definedName name="PY_Net_Revenue" localSheetId="1">#REF!</definedName>
    <definedName name="PY_Net_Revenue">#REF!</definedName>
    <definedName name="PY_Operating_Inc" localSheetId="2">#REF!</definedName>
    <definedName name="PY_Operating_Inc" localSheetId="1">#REF!</definedName>
    <definedName name="PY_Operating_Inc">#REF!</definedName>
    <definedName name="PY_Operating_Income" localSheetId="2">#REF!</definedName>
    <definedName name="PY_Operating_Income" localSheetId="1">#REF!</definedName>
    <definedName name="PY_Operating_Income">#REF!</definedName>
    <definedName name="PY_Other_Curr_Assets" localSheetId="2">#REF!</definedName>
    <definedName name="PY_Other_Curr_Assets" localSheetId="1">#REF!</definedName>
    <definedName name="PY_Other_Curr_Assets">#REF!</definedName>
    <definedName name="PY_Other_LT_Assets" localSheetId="2">#REF!</definedName>
    <definedName name="PY_Other_LT_Assets" localSheetId="1">#REF!</definedName>
    <definedName name="PY_Other_LT_Assets">#REF!</definedName>
    <definedName name="PY_Other_LT_Liabilities" localSheetId="2">#REF!</definedName>
    <definedName name="PY_Other_LT_Liabilities" localSheetId="1">#REF!</definedName>
    <definedName name="PY_Other_LT_Liabilities">#REF!</definedName>
    <definedName name="PY_Preferred_Stock" localSheetId="2">#REF!</definedName>
    <definedName name="PY_Preferred_Stock" localSheetId="1">#REF!</definedName>
    <definedName name="PY_Preferred_Stock">#REF!</definedName>
    <definedName name="PY_QUICK_ASSETS" localSheetId="2">#REF!</definedName>
    <definedName name="PY_QUICK_ASSETS" localSheetId="1">#REF!</definedName>
    <definedName name="PY_QUICK_ASSETS">#REF!</definedName>
    <definedName name="PY_Retained_Earnings" localSheetId="2">#REF!</definedName>
    <definedName name="PY_Retained_Earnings" localSheetId="1">#REF!</definedName>
    <definedName name="PY_Retained_Earnings">#REF!</definedName>
    <definedName name="PY_Tangible_Assets" localSheetId="2">#REF!</definedName>
    <definedName name="PY_Tangible_Assets" localSheetId="1">#REF!</definedName>
    <definedName name="PY_Tangible_Assets">#REF!</definedName>
    <definedName name="PY_Tangible_Net_Worth" localSheetId="2">#REF!</definedName>
    <definedName name="PY_Tangible_Net_Worth" localSheetId="1">#REF!</definedName>
    <definedName name="PY_Tangible_Net_Worth">#REF!</definedName>
    <definedName name="PY_Taxes" localSheetId="2">#REF!</definedName>
    <definedName name="PY_Taxes" localSheetId="1">#REF!</definedName>
    <definedName name="PY_Taxes">#REF!</definedName>
    <definedName name="PY_TOTAL_ASSETS" localSheetId="2">#REF!</definedName>
    <definedName name="PY_TOTAL_ASSETS" localSheetId="1">#REF!</definedName>
    <definedName name="PY_TOTAL_ASSETS">#REF!</definedName>
    <definedName name="PY_TOTAL_CURR_ASSETS" localSheetId="2">#REF!</definedName>
    <definedName name="PY_TOTAL_CURR_ASSETS" localSheetId="1">#REF!</definedName>
    <definedName name="PY_TOTAL_CURR_ASSETS">#REF!</definedName>
    <definedName name="PY_TOTAL_DEBT" localSheetId="2">#REF!</definedName>
    <definedName name="PY_TOTAL_DEBT" localSheetId="1">#REF!</definedName>
    <definedName name="PY_TOTAL_DEBT">#REF!</definedName>
    <definedName name="PY_TOTAL_EQUITY" localSheetId="2">#REF!</definedName>
    <definedName name="PY_TOTAL_EQUITY" localSheetId="1">#REF!</definedName>
    <definedName name="PY_TOTAL_EQUITY">#REF!</definedName>
    <definedName name="PY_Working_Capital" localSheetId="2">#REF!</definedName>
    <definedName name="PY_Working_Capital" localSheetId="1">#REF!</definedName>
    <definedName name="PY_Working_Capital">#REF!</definedName>
    <definedName name="PY2_Accounts_Receivable" localSheetId="2">#REF!</definedName>
    <definedName name="PY2_Accounts_Receivable" localSheetId="1">#REF!</definedName>
    <definedName name="PY2_Accounts_Receivable">#REF!</definedName>
    <definedName name="PY2_Cash" localSheetId="2">#REF!</definedName>
    <definedName name="PY2_Cash" localSheetId="1">#REF!</definedName>
    <definedName name="PY2_Cash">#REF!</definedName>
    <definedName name="PY2_Common_Equity" localSheetId="2">#REF!</definedName>
    <definedName name="PY2_Common_Equity" localSheetId="1">#REF!</definedName>
    <definedName name="PY2_Common_Equity">#REF!</definedName>
    <definedName name="PY2_Cost_of_Sales" localSheetId="2">#REF!</definedName>
    <definedName name="PY2_Cost_of_Sales" localSheetId="1">#REF!</definedName>
    <definedName name="PY2_Cost_of_Sales">#REF!</definedName>
    <definedName name="PY2_Current_Liabilities" localSheetId="2">#REF!</definedName>
    <definedName name="PY2_Current_Liabilities" localSheetId="1">#REF!</definedName>
    <definedName name="PY2_Current_Liabilities">#REF!</definedName>
    <definedName name="PY2_Depreciation" localSheetId="2">#REF!</definedName>
    <definedName name="PY2_Depreciation" localSheetId="1">#REF!</definedName>
    <definedName name="PY2_Depreciation">#REF!</definedName>
    <definedName name="PY2_Gross_Profit" localSheetId="2">#REF!</definedName>
    <definedName name="PY2_Gross_Profit" localSheetId="1">#REF!</definedName>
    <definedName name="PY2_Gross_Profit">#REF!</definedName>
    <definedName name="PY2_Inc_Bef_Tax" localSheetId="2">#REF!</definedName>
    <definedName name="PY2_Inc_Bef_Tax" localSheetId="1">#REF!</definedName>
    <definedName name="PY2_Inc_Bef_Tax">#REF!</definedName>
    <definedName name="PY2_Intangible_Assets" localSheetId="2">#REF!</definedName>
    <definedName name="PY2_Intangible_Assets" localSheetId="1">#REF!</definedName>
    <definedName name="PY2_Intangible_Assets">#REF!</definedName>
    <definedName name="PY2_Interest_Expense" localSheetId="2">#REF!</definedName>
    <definedName name="PY2_Interest_Expense" localSheetId="1">#REF!</definedName>
    <definedName name="PY2_Interest_Expense">#REF!</definedName>
    <definedName name="PY2_Inventory" localSheetId="2">#REF!</definedName>
    <definedName name="PY2_Inventory" localSheetId="1">#REF!</definedName>
    <definedName name="PY2_Inventory">#REF!</definedName>
    <definedName name="PY2_LIABIL_EQUITY" localSheetId="2">#REF!</definedName>
    <definedName name="PY2_LIABIL_EQUITY" localSheetId="1">#REF!</definedName>
    <definedName name="PY2_LIABIL_EQUITY">#REF!</definedName>
    <definedName name="PY2_LT_Debt" localSheetId="2">#REF!</definedName>
    <definedName name="PY2_LT_Debt" localSheetId="1">#REF!</definedName>
    <definedName name="PY2_LT_Debt">#REF!</definedName>
    <definedName name="PY2_Marketable_Sec" localSheetId="2">#REF!</definedName>
    <definedName name="PY2_Marketable_Sec" localSheetId="1">#REF!</definedName>
    <definedName name="PY2_Marketable_Sec">#REF!</definedName>
    <definedName name="PY2_NET_PROFIT" localSheetId="2">#REF!</definedName>
    <definedName name="PY2_NET_PROFIT" localSheetId="1">#REF!</definedName>
    <definedName name="PY2_NET_PROFIT">#REF!</definedName>
    <definedName name="PY2_Net_Revenue" localSheetId="2">#REF!</definedName>
    <definedName name="PY2_Net_Revenue" localSheetId="1">#REF!</definedName>
    <definedName name="PY2_Net_Revenue">#REF!</definedName>
    <definedName name="PY2_Operating_Inc" localSheetId="2">#REF!</definedName>
    <definedName name="PY2_Operating_Inc" localSheetId="1">#REF!</definedName>
    <definedName name="PY2_Operating_Inc">#REF!</definedName>
    <definedName name="PY2_Operating_Income" localSheetId="2">#REF!</definedName>
    <definedName name="PY2_Operating_Income" localSheetId="1">#REF!</definedName>
    <definedName name="PY2_Operating_Income">#REF!</definedName>
    <definedName name="PY2_Other_Curr_Assets" localSheetId="2">#REF!</definedName>
    <definedName name="PY2_Other_Curr_Assets" localSheetId="1">#REF!</definedName>
    <definedName name="PY2_Other_Curr_Assets">#REF!</definedName>
    <definedName name="PY2_Other_LT_Assets" localSheetId="2">#REF!</definedName>
    <definedName name="PY2_Other_LT_Assets" localSheetId="1">#REF!</definedName>
    <definedName name="PY2_Other_LT_Assets">#REF!</definedName>
    <definedName name="PY2_Other_LT_Liabilities" localSheetId="2">#REF!</definedName>
    <definedName name="PY2_Other_LT_Liabilities" localSheetId="1">#REF!</definedName>
    <definedName name="PY2_Other_LT_Liabilities">#REF!</definedName>
    <definedName name="PY2_Preferred_Stock" localSheetId="2">#REF!</definedName>
    <definedName name="PY2_Preferred_Stock" localSheetId="1">#REF!</definedName>
    <definedName name="PY2_Preferred_Stock">#REF!</definedName>
    <definedName name="PY2_QUICK_ASSETS" localSheetId="2">#REF!</definedName>
    <definedName name="PY2_QUICK_ASSETS" localSheetId="1">#REF!</definedName>
    <definedName name="PY2_QUICK_ASSETS">#REF!</definedName>
    <definedName name="PY2_Retained_Earnings" localSheetId="2">#REF!</definedName>
    <definedName name="PY2_Retained_Earnings" localSheetId="1">#REF!</definedName>
    <definedName name="PY2_Retained_Earnings">#REF!</definedName>
    <definedName name="PY2_Tangible_Assets" localSheetId="2">#REF!</definedName>
    <definedName name="PY2_Tangible_Assets" localSheetId="1">#REF!</definedName>
    <definedName name="PY2_Tangible_Assets">#REF!</definedName>
    <definedName name="PY2_Tangible_Net_Worth" localSheetId="2">#REF!</definedName>
    <definedName name="PY2_Tangible_Net_Worth" localSheetId="1">#REF!</definedName>
    <definedName name="PY2_Tangible_Net_Worth">#REF!</definedName>
    <definedName name="PY2_Taxes" localSheetId="2">#REF!</definedName>
    <definedName name="PY2_Taxes" localSheetId="1">#REF!</definedName>
    <definedName name="PY2_Taxes">#REF!</definedName>
    <definedName name="PY2_TOTAL_ASSETS" localSheetId="2">#REF!</definedName>
    <definedName name="PY2_TOTAL_ASSETS" localSheetId="1">#REF!</definedName>
    <definedName name="PY2_TOTAL_ASSETS">#REF!</definedName>
    <definedName name="PY2_TOTAL_CURR_ASSETS" localSheetId="2">#REF!</definedName>
    <definedName name="PY2_TOTAL_CURR_ASSETS" localSheetId="1">#REF!</definedName>
    <definedName name="PY2_TOTAL_CURR_ASSETS">#REF!</definedName>
    <definedName name="PY2_TOTAL_DEBT" localSheetId="2">#REF!</definedName>
    <definedName name="PY2_TOTAL_DEBT" localSheetId="1">#REF!</definedName>
    <definedName name="PY2_TOTAL_DEBT">#REF!</definedName>
    <definedName name="PY2_TOTAL_EQUITY" localSheetId="2">#REF!</definedName>
    <definedName name="PY2_TOTAL_EQUITY" localSheetId="1">#REF!</definedName>
    <definedName name="PY2_TOTAL_EQUITY">#REF!</definedName>
    <definedName name="PY2_Working_Capital" localSheetId="2">#REF!</definedName>
    <definedName name="PY2_Working_Capital" localSheetId="1">#REF!</definedName>
    <definedName name="PY2_Working_Capital">#REF!</definedName>
    <definedName name="q" localSheetId="2">#REF!</definedName>
    <definedName name="q" localSheetId="1">#REF!</definedName>
    <definedName name="q">#REF!</definedName>
    <definedName name="q_1">#N/A</definedName>
    <definedName name="q35y5yu" localSheetId="2">#REF!</definedName>
    <definedName name="q35y5yu" localSheetId="1">#REF!</definedName>
    <definedName name="q35y5yu">#REF!</definedName>
    <definedName name="q3t3242t32">#N/A</definedName>
    <definedName name="qaqa" hidden="1">{"conso",#N/A,FALSE,"cash flow"}</definedName>
    <definedName name="qaqas" hidden="1">{"cashflow",#N/A,FALSE,"cash flow"}</definedName>
    <definedName name="qaqasa" hidden="1">{"conso",#N/A,FALSE,"cash flow"}</definedName>
    <definedName name="qaqass" hidden="1">{"conso",#N/A,FALSE,"cash flow"}</definedName>
    <definedName name="qdqwdcqe" localSheetId="2">#REF!</definedName>
    <definedName name="qdqwdcqe" localSheetId="1">#REF!</definedName>
    <definedName name="qdqwdcqe">#REF!</definedName>
    <definedName name="QEAddition" localSheetId="2">#REF!</definedName>
    <definedName name="QEAddition" localSheetId="1">#REF!</definedName>
    <definedName name="QEAddition">#REF!</definedName>
    <definedName name="QEAddition1" localSheetId="2">#REF!</definedName>
    <definedName name="QEAddition1" localSheetId="1">#REF!</definedName>
    <definedName name="QEAddition1">#REF!</definedName>
    <definedName name="QEBF" localSheetId="2">#REF!</definedName>
    <definedName name="QEBF" localSheetId="1">#REF!</definedName>
    <definedName name="QEBF">#REF!</definedName>
    <definedName name="QEBF1" localSheetId="2">#REF!</definedName>
    <definedName name="QEBF1" localSheetId="1">#REF!</definedName>
    <definedName name="QEBF1">#REF!</definedName>
    <definedName name="QECF" localSheetId="2">#REF!</definedName>
    <definedName name="QECF" localSheetId="1">#REF!</definedName>
    <definedName name="QECF">#REF!</definedName>
    <definedName name="QECF1" localSheetId="2">#REF!</definedName>
    <definedName name="QECF1" localSheetId="1">#REF!</definedName>
    <definedName name="QECF1">#REF!</definedName>
    <definedName name="qed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QEDisposal" localSheetId="2">#REF!</definedName>
    <definedName name="QEDisposal" localSheetId="1">#REF!</definedName>
    <definedName name="QEDisposal">#REF!</definedName>
    <definedName name="QEDisposal1" localSheetId="2">#REF!</definedName>
    <definedName name="QEDisposal1" localSheetId="1">#REF!</definedName>
    <definedName name="QEDisposal1">#REF!</definedName>
    <definedName name="qegewgwr" localSheetId="2">#REF!</definedName>
    <definedName name="qegewgwr" localSheetId="1">#REF!</definedName>
    <definedName name="qegewgwr">#REF!</definedName>
    <definedName name="qegqeg" hidden="1">{#N/A,#N/A,FALSE,"Sheet1"}</definedName>
    <definedName name="qerdqedqw" localSheetId="2">#REF!</definedName>
    <definedName name="qerdqedqw" localSheetId="1">#REF!</definedName>
    <definedName name="qerdqedqw">#REF!</definedName>
    <definedName name="qere" hidden="1">{#N/A,#N/A,FALSE,"Sheet1"}</definedName>
    <definedName name="qerqwerqwr" localSheetId="2">#REF!</definedName>
    <definedName name="qerqwerqwr" localSheetId="1">#REF!</definedName>
    <definedName name="qerqwerqwr">#REF!</definedName>
    <definedName name="qetfewgrw" localSheetId="2">#REF!</definedName>
    <definedName name="qetfewgrw" localSheetId="1">#REF!</definedName>
    <definedName name="qetfewgrw">#REF!</definedName>
    <definedName name="QETWET" localSheetId="2">#REF!</definedName>
    <definedName name="QETWET" localSheetId="1">#REF!</definedName>
    <definedName name="QETWET">#REF!</definedName>
    <definedName name="qewfdeqwrfeqwr" localSheetId="2">#REF!</definedName>
    <definedName name="qewfdeqwrfeqwr" localSheetId="1">#REF!</definedName>
    <definedName name="qewfdeqwrfeqwr">#REF!</definedName>
    <definedName name="QEWFW" localSheetId="2">#REF!</definedName>
    <definedName name="QEWFW" localSheetId="1">#REF!</definedName>
    <definedName name="QEWFW">#REF!</definedName>
    <definedName name="qewwqeqw" localSheetId="2">#REF!</definedName>
    <definedName name="qewwqeqw" localSheetId="1">#REF!</definedName>
    <definedName name="qewwqeqw">#REF!</definedName>
    <definedName name="qffff">#N/A</definedName>
    <definedName name="qgegqe">#N/A</definedName>
    <definedName name="qgqegeg">"Reinhausen Asia-Pacific Sdn Bhd"</definedName>
    <definedName name="qh">NA()</definedName>
    <definedName name="qhxd" localSheetId="2">#REF!</definedName>
    <definedName name="qhxd" localSheetId="1">#REF!</definedName>
    <definedName name="qhxd">#REF!</definedName>
    <definedName name="qq" localSheetId="2">IF('EQ-T Conso'!Values_Entered,'EQ-T Conso'!Header_Row+'EQ-T Conso'!Number_of_Payments,'EQ-T Conso'!Header_Row)</definedName>
    <definedName name="qq" localSheetId="1">IF('PL-T3M'!Values_Entered,'PL-T3M'!Header_Row+'PL-T3M'!Number_of_Payments,'PL-T3M'!Header_Row)</definedName>
    <definedName name="qq">IF(Values_Entered,Header_Row+Number_of_Payments,Header_Row)</definedName>
    <definedName name="qqq" hidden="1">{#N/A,#N/A,FALSE,"Sheet1"}</definedName>
    <definedName name="qqqq" localSheetId="2">#REF!</definedName>
    <definedName name="qqqq" localSheetId="1">#REF!</definedName>
    <definedName name="qqqq">#REF!</definedName>
    <definedName name="qqqqq" hidden="1">{"cashflow",#N/A,FALSE,"cash flow"}</definedName>
    <definedName name="qqqqqq" localSheetId="2">#REF!</definedName>
    <definedName name="qqqqqq" localSheetId="1">#REF!</definedName>
    <definedName name="qqqqqq">#REF!</definedName>
    <definedName name="qregfe" localSheetId="2">#REF!</definedName>
    <definedName name="qregfe" localSheetId="1">#REF!</definedName>
    <definedName name="qregfe">#REF!</definedName>
    <definedName name="qrfqwfwq">#N/A</definedName>
    <definedName name="qrqfqe" localSheetId="2">#REF!</definedName>
    <definedName name="qrqfqe" localSheetId="1">#REF!</definedName>
    <definedName name="qrqfqe">#REF!</definedName>
    <definedName name="qrqfr12fr" hidden="1">{#N/A,#N/A,FALSE,"Sheet1"}</definedName>
    <definedName name="qrqrq" localSheetId="2">#REF!</definedName>
    <definedName name="qrqrq" localSheetId="1">#REF!</definedName>
    <definedName name="qrqrq">#REF!</definedName>
    <definedName name="qrqwerqr" localSheetId="2">#REF!</definedName>
    <definedName name="qrqwerqr" localSheetId="1">#REF!</definedName>
    <definedName name="qrqwerqr">#REF!</definedName>
    <definedName name="qrqwrqwr" localSheetId="2">#REF!</definedName>
    <definedName name="qrqwrqwr" localSheetId="1">#REF!</definedName>
    <definedName name="qrqwrqwr">#REF!</definedName>
    <definedName name="qrqwrqwrqw" localSheetId="2">#REF!</definedName>
    <definedName name="qrqwrqwrqw" localSheetId="1">#REF!</definedName>
    <definedName name="qrqwrqwrqw">#REF!</definedName>
    <definedName name="qrrqwf" localSheetId="2">#REF!</definedName>
    <definedName name="qrrqwf" localSheetId="1">#REF!</definedName>
    <definedName name="qrrqwf">#REF!</definedName>
    <definedName name="qrrrr" hidden="1">{#N/A,#N/A,TRUE,"M [OS-05]-00(1)"}</definedName>
    <definedName name="qrwqwf" localSheetId="2">#REF!</definedName>
    <definedName name="qrwqwf" localSheetId="1">#REF!</definedName>
    <definedName name="qrwqwf">#REF!</definedName>
    <definedName name="qtgwge">#N/A</definedName>
    <definedName name="qtq3t321t31t" hidden="1">{#N/A,#N/A,FALSE,"Sheet1"}</definedName>
    <definedName name="Qualifying_Cost" localSheetId="2">#REF!</definedName>
    <definedName name="Qualifying_Cost" localSheetId="1">#REF!</definedName>
    <definedName name="Qualifying_Cost">#REF!</definedName>
    <definedName name="Quantity__Kg" localSheetId="2">#REF!</definedName>
    <definedName name="Quantity__Kg" localSheetId="1">#REF!</definedName>
    <definedName name="Quantity__Kg">#REF!</definedName>
    <definedName name="Quarter_rev">[122]!Quarter_rev</definedName>
    <definedName name="quehan">NA()</definedName>
    <definedName name="QUYLUONG">NA()</definedName>
    <definedName name="QUYLUONG_35">NA()</definedName>
    <definedName name="qw" hidden="1">{"'Income Statement'!$D$96:$E$101"}</definedName>
    <definedName name="qwa" hidden="1">{"'Income Statement'!$D$96:$E$101"}</definedName>
    <definedName name="qwe">#N/A</definedName>
    <definedName name="qwedsa" hidden="1">#REF!</definedName>
    <definedName name="qwegfewgwr" localSheetId="2">#REF!</definedName>
    <definedName name="qwegfewgwr" localSheetId="1">#REF!</definedName>
    <definedName name="qwegfewgwr">#REF!</definedName>
    <definedName name="qwer" hidden="1">#REF!</definedName>
    <definedName name="QWERQER" localSheetId="2">#REF!</definedName>
    <definedName name="QWERQER" localSheetId="1">#REF!</definedName>
    <definedName name="QWERQER">#REF!</definedName>
    <definedName name="qwfwqf">#N/A</definedName>
    <definedName name="qwqwq" hidden="1">{"cashflow",#N/A,FALSE,"cash flow"}</definedName>
    <definedName name="qwrfqwreqr" localSheetId="2">#REF!</definedName>
    <definedName name="qwrfqwreqr" localSheetId="1">#REF!</definedName>
    <definedName name="qwrfqwreqr">#REF!</definedName>
    <definedName name="qwrq2r2" localSheetId="2">#REF!</definedName>
    <definedName name="qwrq2r2" localSheetId="1">#REF!</definedName>
    <definedName name="qwrq2r2">#REF!</definedName>
    <definedName name="qwrqwqw" localSheetId="2">#REF!</definedName>
    <definedName name="qwrqwqw" localSheetId="1">#REF!</definedName>
    <definedName name="qwrqwqw">#REF!</definedName>
    <definedName name="qwtqt">#N/A</definedName>
    <definedName name="qww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qwww" localSheetId="2">#REF!</definedName>
    <definedName name="qwww" localSheetId="1">#REF!</definedName>
    <definedName name="qwww">#REF!</definedName>
    <definedName name="qwwww" hidden="1">{"'Income Statement'!$D$96:$E$101"}</definedName>
    <definedName name="R_E_Additions" localSheetId="2">#REF!</definedName>
    <definedName name="R_E_Additions" localSheetId="1">#REF!</definedName>
    <definedName name="R_E_Additions">#REF!</definedName>
    <definedName name="R_E_b_f" localSheetId="2">#REF!</definedName>
    <definedName name="R_E_b_f" localSheetId="1">#REF!</definedName>
    <definedName name="R_E_b_f">#REF!</definedName>
    <definedName name="R_e_c_f" localSheetId="2">#REF!</definedName>
    <definedName name="R_e_c_f" localSheetId="1">#REF!</definedName>
    <definedName name="R_e_c_f">#REF!</definedName>
    <definedName name="RA">[35]STart!$N$7:$N$1300</definedName>
    <definedName name="ra11p">NA()</definedName>
    <definedName name="ra13p">NA()</definedName>
    <definedName name="rack1">NA()</definedName>
    <definedName name="rack2">NA()</definedName>
    <definedName name="rack3">NA()</definedName>
    <definedName name="rack4">NA()</definedName>
    <definedName name="ramli" localSheetId="2">#REF!</definedName>
    <definedName name="ramli" localSheetId="1">#REF!</definedName>
    <definedName name="ramli">#REF!</definedName>
    <definedName name="ramli1" localSheetId="2">#REF!</definedName>
    <definedName name="ramli1" localSheetId="1">#REF!</definedName>
    <definedName name="ramli1">#REF!</definedName>
    <definedName name="ramli2" localSheetId="2">#REF!</definedName>
    <definedName name="ramli2" localSheetId="1">#REF!</definedName>
    <definedName name="ramli2">#REF!</definedName>
    <definedName name="ramli3" localSheetId="2">#REF!</definedName>
    <definedName name="ramli3" localSheetId="1">#REF!</definedName>
    <definedName name="ramli3">#REF!</definedName>
    <definedName name="ramli4" localSheetId="2">#REF!</definedName>
    <definedName name="ramli4" localSheetId="1">#REF!</definedName>
    <definedName name="ramli4">#REF!</definedName>
    <definedName name="ramli5" localSheetId="2">#REF!</definedName>
    <definedName name="ramli5" localSheetId="1">#REF!</definedName>
    <definedName name="ramli5">#REF!</definedName>
    <definedName name="ramli6" localSheetId="2">#REF!</definedName>
    <definedName name="ramli6" localSheetId="1">#REF!</definedName>
    <definedName name="ramli6">#REF!</definedName>
    <definedName name="ramli7" localSheetId="2">#REF!</definedName>
    <definedName name="ramli7" localSheetId="1">#REF!</definedName>
    <definedName name="ramli7">#REF!</definedName>
    <definedName name="RATE">[135]C!$AA$3:$AA$22</definedName>
    <definedName name="RATE_D" localSheetId="2">#REF!</definedName>
    <definedName name="RATE_D" localSheetId="1">#REF!</definedName>
    <definedName name="RATE_D">#REF!</definedName>
    <definedName name="RateAA" localSheetId="2">#REF!</definedName>
    <definedName name="RateAA" localSheetId="1">#REF!</definedName>
    <definedName name="RateAA">#REF!</definedName>
    <definedName name="RateAA1" localSheetId="2">#REF!</definedName>
    <definedName name="RateAA1" localSheetId="1">#REF!</definedName>
    <definedName name="RateAA1">#REF!</definedName>
    <definedName name="RateIA" localSheetId="2">#REF!</definedName>
    <definedName name="RateIA" localSheetId="1">#REF!</definedName>
    <definedName name="RateIA">#REF!</definedName>
    <definedName name="RateIA1" localSheetId="2">#REF!</definedName>
    <definedName name="RateIA1" localSheetId="1">#REF!</definedName>
    <definedName name="RateIA1">#REF!</definedName>
    <definedName name="ratio" localSheetId="2">IF(#REF!&lt;=5,INDEX(#REF!,(#REF!*5)-4),#REF!)</definedName>
    <definedName name="ratio" localSheetId="1">IF(#REF!&lt;=5,INDEX(#REF!,(#REF!*5)-4),#REF!)</definedName>
    <definedName name="ratio">IF(#REF!&lt;=5,INDEX(#REF!,(#REF!*5)-4),#REF!)</definedName>
    <definedName name="ratio_Admin" comment="Compare to TSR amount">20</definedName>
    <definedName name="ratio_QC" comment="Compare to amount of TSR">20</definedName>
    <definedName name="ratio_Sup" comment="Compare to amount of TSR">10</definedName>
    <definedName name="ratio1" localSheetId="2">IF(#REF!&lt;=5,INDEX(#REF!,(#REF!*5)-4),#REF!)</definedName>
    <definedName name="ratio1" localSheetId="1">IF(#REF!&lt;=5,INDEX(#REF!,(#REF!*5)-4),#REF!)</definedName>
    <definedName name="ratio1">IF(#REF!&lt;=5,INDEX(#REF!,(#REF!*5)-4),#REF!)</definedName>
    <definedName name="ratio2" localSheetId="2">IF(#REF!&lt;=5,INDEX(#REF!,(#REF!*5)-4),#REF!)</definedName>
    <definedName name="ratio2" localSheetId="1">IF(#REF!&lt;=5,INDEX(#REF!,(#REF!*5)-4),#REF!)</definedName>
    <definedName name="ratio2">IF(#REF!&lt;=5,INDEX(#REF!,(#REF!*5)-4),#REF!)</definedName>
    <definedName name="ratio3" localSheetId="2">IF(#REF!&lt;=5,INDEX(#REF!,(#REF!*5)-4),#REF!)</definedName>
    <definedName name="ratio3" localSheetId="1">IF(#REF!&lt;=5,INDEX(#REF!,(#REF!*5)-4),#REF!)</definedName>
    <definedName name="ratio3">IF(#REF!&lt;=5,INDEX(#REF!,(#REF!*5)-4),#REF!)</definedName>
    <definedName name="RawData" localSheetId="2">#REF!</definedName>
    <definedName name="RawData" localSheetId="1">#REF!</definedName>
    <definedName name="RawData">#REF!</definedName>
    <definedName name="RB">[35]STart!$O$7:$O$1300</definedName>
    <definedName name="rdsff" localSheetId="2">#REF!</definedName>
    <definedName name="rdsff" localSheetId="1">#REF!</definedName>
    <definedName name="rdsff">#REF!</definedName>
    <definedName name="re" hidden="1">{#N/A,#N/A,TRUE,"Cover";#N/A,#N/A,TRUE,"Cases";#N/A,#N/A,TRUE,"Assumptions";#N/A,#N/A,TRUE,"BreakEven";#N/A,#N/A,TRUE,"BS";#N/A,#N/A,TRUE,"P&amp;L";#N/A,#N/A,TRUE,"CF";#N/A,#N/A,TRUE,"Revenues";#N/A,#N/A,TRUE,"Costs";#N/A,#N/A,TRUE,"Capex";#N/A,#N/A,TRUE,"Debt"}</definedName>
    <definedName name="RE_Disposal" localSheetId="2">#REF!</definedName>
    <definedName name="RE_Disposal" localSheetId="1">#REF!</definedName>
    <definedName name="RE_Disposal">#REF!</definedName>
    <definedName name="RE_tranferred_in" localSheetId="2">#REF!</definedName>
    <definedName name="RE_tranferred_in" localSheetId="1">#REF!</definedName>
    <definedName name="RE_tranferred_in">#REF!</definedName>
    <definedName name="RE_transferred_in" localSheetId="2">#REF!</definedName>
    <definedName name="RE_transferred_in" localSheetId="1">#REF!</definedName>
    <definedName name="RE_transferred_in">#REF!</definedName>
    <definedName name="rea" localSheetId="2">#REF!</definedName>
    <definedName name="rea" localSheetId="1">#REF!</definedName>
    <definedName name="rea">#REF!</definedName>
    <definedName name="REAddition" localSheetId="2">#REF!</definedName>
    <definedName name="REAddition" localSheetId="1">#REF!</definedName>
    <definedName name="REAddition">#REF!</definedName>
    <definedName name="REAddition1" localSheetId="2">#REF!</definedName>
    <definedName name="REAddition1" localSheetId="1">#REF!</definedName>
    <definedName name="REAddition1">#REF!</definedName>
    <definedName name="Rebate_A">NA()</definedName>
    <definedName name="REBF" localSheetId="2">#REF!</definedName>
    <definedName name="REBF" localSheetId="1">#REF!</definedName>
    <definedName name="REBF">#REF!</definedName>
    <definedName name="REBF1" localSheetId="2">#REF!</definedName>
    <definedName name="REBF1" localSheetId="1">#REF!</definedName>
    <definedName name="REBF1">#REF!</definedName>
    <definedName name="Receipt_No." localSheetId="2">#REF!</definedName>
    <definedName name="Receipt_No." localSheetId="1">#REF!</definedName>
    <definedName name="Receipt_No.">#REF!</definedName>
    <definedName name="RECF" localSheetId="2">#REF!</definedName>
    <definedName name="RECF" localSheetId="1">#REF!</definedName>
    <definedName name="RECF">#REF!</definedName>
    <definedName name="RECF1" localSheetId="2">#REF!</definedName>
    <definedName name="RECF1" localSheetId="1">#REF!</definedName>
    <definedName name="RECF1">#REF!</definedName>
    <definedName name="Recognition" localSheetId="2">#REF!</definedName>
    <definedName name="Recognition" localSheetId="1">#REF!</definedName>
    <definedName name="Recognition">#REF!</definedName>
    <definedName name="RECON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RECON_AS_ON_DT">[136]TH00_12080000!$I$38</definedName>
    <definedName name="recon42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recon42a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recon42b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Recona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RECONAA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reconnn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_xlnm.Recorder" localSheetId="2">#REF!</definedName>
    <definedName name="_xlnm.Recorder" localSheetId="1">#REF!</definedName>
    <definedName name="_xlnm.Recorder">#REF!</definedName>
    <definedName name="RECOUT">NA()</definedName>
    <definedName name="REDisposal" localSheetId="2">#REF!</definedName>
    <definedName name="REDisposal" localSheetId="1">#REF!</definedName>
    <definedName name="REDisposal">#REF!</definedName>
    <definedName name="REDisposal1" localSheetId="2">#REF!</definedName>
    <definedName name="REDisposal1" localSheetId="1">#REF!</definedName>
    <definedName name="REDisposal1">#REF!</definedName>
    <definedName name="REE" localSheetId="2">#REF!</definedName>
    <definedName name="REE" localSheetId="1">#REF!</definedName>
    <definedName name="REE">#REF!</definedName>
    <definedName name="REEE" localSheetId="2">#REF!</definedName>
    <definedName name="REEE" localSheetId="1">#REF!</definedName>
    <definedName name="REEE">#REF!</definedName>
    <definedName name="Refin_Balance">NA()</definedName>
    <definedName name="Refin_Pymt">NA()</definedName>
    <definedName name="REGERG" localSheetId="2">#REF!</definedName>
    <definedName name="REGERG" localSheetId="1">#REF!</definedName>
    <definedName name="REGERG">#REF!</definedName>
    <definedName name="regethtr" localSheetId="2">#REF!</definedName>
    <definedName name="regethtr" localSheetId="1">#REF!</definedName>
    <definedName name="regethtr">#REF!</definedName>
    <definedName name="Region">NA()</definedName>
    <definedName name="region.hcm">NA()</definedName>
    <definedName name="regregre" localSheetId="2">#REF!</definedName>
    <definedName name="regregre" localSheetId="1">#REF!</definedName>
    <definedName name="regregre">#REF!</definedName>
    <definedName name="reheheht" localSheetId="2">#REF!</definedName>
    <definedName name="reheheht" localSheetId="1">#REF!</definedName>
    <definedName name="reheheht">#REF!</definedName>
    <definedName name="reherht" localSheetId="2">#REF!</definedName>
    <definedName name="reherht" localSheetId="1">#REF!</definedName>
    <definedName name="reherht">#REF!</definedName>
    <definedName name="rehethte" localSheetId="2">#REF!</definedName>
    <definedName name="rehethte" localSheetId="1">#REF!</definedName>
    <definedName name="rehethte">#REF!</definedName>
    <definedName name="REINVESTMENT">"$#REF!.$#REF!$#REF!"</definedName>
    <definedName name="REINVESTMENT_16" localSheetId="2">#REF!</definedName>
    <definedName name="REINVESTMENT_16" localSheetId="1">#REF!</definedName>
    <definedName name="REINVESTMENT_16">#REF!</definedName>
    <definedName name="REINVESTMENT_20" localSheetId="2">#REF!</definedName>
    <definedName name="REINVESTMENT_20" localSheetId="1">#REF!</definedName>
    <definedName name="REINVESTMENT_20">#REF!</definedName>
    <definedName name="REINVESTMENT_24" localSheetId="2">#REF!</definedName>
    <definedName name="REINVESTMENT_24" localSheetId="1">#REF!</definedName>
    <definedName name="REINVESTMENT_24">#REF!</definedName>
    <definedName name="REINVESTMENT_25" localSheetId="2">#REF!</definedName>
    <definedName name="REINVESTMENT_25" localSheetId="1">#REF!</definedName>
    <definedName name="REINVESTMENT_25">#REF!</definedName>
    <definedName name="REINVESTMENT_26">"$#REF!.$DH$897"</definedName>
    <definedName name="REINVESTMENT_26_72">"$#REF!.$DH$898"</definedName>
    <definedName name="REINVESTMENT_29" localSheetId="2">#REF!</definedName>
    <definedName name="REINVESTMENT_29" localSheetId="1">#REF!</definedName>
    <definedName name="REINVESTMENT_29">#REF!</definedName>
    <definedName name="REINVESTMENT_32" localSheetId="2">#REF!</definedName>
    <definedName name="REINVESTMENT_32" localSheetId="1">#REF!</definedName>
    <definedName name="REINVESTMENT_32">#REF!</definedName>
    <definedName name="REINVESTMENT_49" localSheetId="2">#REF!</definedName>
    <definedName name="REINVESTMENT_49" localSheetId="1">#REF!</definedName>
    <definedName name="REINVESTMENT_49">#REF!</definedName>
    <definedName name="REINVESTMENT_51" localSheetId="2">#REF!</definedName>
    <definedName name="REINVESTMENT_51" localSheetId="1">#REF!</definedName>
    <definedName name="REINVESTMENT_51">#REF!</definedName>
    <definedName name="REINVESTMENT_65" localSheetId="2">#REF!</definedName>
    <definedName name="REINVESTMENT_65" localSheetId="1">#REF!</definedName>
    <definedName name="REINVESTMENT_65">#REF!</definedName>
    <definedName name="REINVESTMENT_72">"$#REF!.$#REF!$#REF!"</definedName>
    <definedName name="REINVESTMENT_73" localSheetId="2">#REF!</definedName>
    <definedName name="REINVESTMENT_73" localSheetId="1">#REF!</definedName>
    <definedName name="REINVESTMENT_73">#REF!</definedName>
    <definedName name="Remark" localSheetId="2">#REF!</definedName>
    <definedName name="Remark" localSheetId="1">#REF!</definedName>
    <definedName name="Remark">#REF!</definedName>
    <definedName name="RENOVATION2">"$#REF!.#REF!#REF!"</definedName>
    <definedName name="RENOVATION2_49" localSheetId="2">#REF!</definedName>
    <definedName name="RENOVATION2_49" localSheetId="1">#REF!</definedName>
    <definedName name="RENOVATION2_49">#REF!</definedName>
    <definedName name="RENOVATION2_65" localSheetId="2">#REF!</definedName>
    <definedName name="RENOVATION2_65" localSheetId="1">#REF!</definedName>
    <definedName name="RENOVATION2_65">#REF!</definedName>
    <definedName name="RENOVATION2_72">"$#REF!.#REF!#REF!"</definedName>
    <definedName name="Rent" localSheetId="2">#REF!</definedName>
    <definedName name="Rent" localSheetId="1">#REF!</definedName>
    <definedName name="Rent">#REF!</definedName>
    <definedName name="Rental_expenses" localSheetId="2">#REF!</definedName>
    <definedName name="Rental_expenses" localSheetId="1">#REF!</definedName>
    <definedName name="Rental_expenses">#REF!</definedName>
    <definedName name="Report" localSheetId="4">#REF!</definedName>
    <definedName name="Report" localSheetId="2">#REF!</definedName>
    <definedName name="Report" localSheetId="1">#REF!</definedName>
    <definedName name="Report">#REF!</definedName>
    <definedName name="Report_1">NA()</definedName>
    <definedName name="Report_2">NA()</definedName>
    <definedName name="Report_3">NA()</definedName>
    <definedName name="Report_6">NA()</definedName>
    <definedName name="Report_Version_4">"A1"</definedName>
    <definedName name="report1" localSheetId="2">#REF!</definedName>
    <definedName name="report1" localSheetId="1">#REF!</definedName>
    <definedName name="report1">#REF!</definedName>
    <definedName name="REPORTDATE">#N/A</definedName>
    <definedName name="rer" hidden="1">{"cashflow",#N/A,FALSE,"cash flow"}</definedName>
    <definedName name="rere" hidden="1">{"conso",#N/A,FALSE,"cash flow"}</definedName>
    <definedName name="rerer" localSheetId="2">#REF!</definedName>
    <definedName name="rerer" localSheetId="1">#REF!</definedName>
    <definedName name="rerer">#REF!</definedName>
    <definedName name="rert" localSheetId="2">#REF!</definedName>
    <definedName name="rert" localSheetId="1">#REF!</definedName>
    <definedName name="rert">#REF!</definedName>
    <definedName name="Res_Movement">NA()</definedName>
    <definedName name="Resrv_Perc">NA()</definedName>
    <definedName name="RestNote" localSheetId="2">#REF!</definedName>
    <definedName name="RestNote" localSheetId="1">#REF!</definedName>
    <definedName name="RestNote">#REF!</definedName>
    <definedName name="Restricted_Sales_proceeds" localSheetId="2">#REF!</definedName>
    <definedName name="Restricted_Sales_proceeds" localSheetId="1">#REF!</definedName>
    <definedName name="Restricted_Sales_proceeds">#REF!</definedName>
    <definedName name="ret" localSheetId="2">#REF!</definedName>
    <definedName name="ret" localSheetId="1">#REF!</definedName>
    <definedName name="ret">#REF!</definedName>
    <definedName name="ret4rt" localSheetId="2">#REF!</definedName>
    <definedName name="ret4rt" localSheetId="1">#REF!</definedName>
    <definedName name="ret4rt">#REF!</definedName>
    <definedName name="RETotal" localSheetId="2">#REF!</definedName>
    <definedName name="RETotal" localSheetId="1">#REF!</definedName>
    <definedName name="RETotal">#REF!</definedName>
    <definedName name="RETotal1" localSheetId="2">#REF!</definedName>
    <definedName name="RETotal1" localSheetId="1">#REF!</definedName>
    <definedName name="RETotal1">#REF!</definedName>
    <definedName name="rett" localSheetId="2">#REF!</definedName>
    <definedName name="rett" localSheetId="1">#REF!</definedName>
    <definedName name="rett">#REF!</definedName>
    <definedName name="rev1_1">#N/A</definedName>
    <definedName name="RevenueDBase" localSheetId="2">#REF!</definedName>
    <definedName name="RevenueDBase" localSheetId="1">#REF!</definedName>
    <definedName name="RevenueDBase">#REF!</definedName>
    <definedName name="revised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RevRecogn" localSheetId="2">#REF!</definedName>
    <definedName name="RevRecogn" localSheetId="1">#REF!</definedName>
    <definedName name="RevRecogn">#REF!</definedName>
    <definedName name="rewhreher" localSheetId="2">#REF!</definedName>
    <definedName name="rewhreher" localSheetId="1">#REF!</definedName>
    <definedName name="rewhreher">#REF!</definedName>
    <definedName name="REWQRQ" localSheetId="2">#REF!</definedName>
    <definedName name="REWQRQ" localSheetId="1">#REF!</definedName>
    <definedName name="REWQRQ">#REF!</definedName>
    <definedName name="rfg" localSheetId="2">#REF!</definedName>
    <definedName name="rfg" localSheetId="1">#REF!</definedName>
    <definedName name="rfg">#REF!</definedName>
    <definedName name="rfgdfd" localSheetId="2">#REF!</definedName>
    <definedName name="rfgdfd" localSheetId="1">#REF!</definedName>
    <definedName name="rfgdfd">#REF!</definedName>
    <definedName name="rfgrgreg" localSheetId="2">#REF!</definedName>
    <definedName name="rfgrgreg" localSheetId="1">#REF!</definedName>
    <definedName name="rfgrgreg">#REF!</definedName>
    <definedName name="rfhteh" localSheetId="2">#REF!</definedName>
    <definedName name="rfhteh" localSheetId="1">#REF!</definedName>
    <definedName name="rfhteh">#REF!</definedName>
    <definedName name="RFP003A">NA()</definedName>
    <definedName name="RFP003B">NA()</definedName>
    <definedName name="RFP003C">NA()</definedName>
    <definedName name="RFP003D">NA()</definedName>
    <definedName name="RFP003E">NA()</definedName>
    <definedName name="RFP003F">NA()</definedName>
    <definedName name="rfrfgtgt" localSheetId="2">#REF!</definedName>
    <definedName name="rfrfgtgt" localSheetId="1">#REF!</definedName>
    <definedName name="rfrfgtgt">#REF!</definedName>
    <definedName name="rftjrtjrt" localSheetId="2">#REF!</definedName>
    <definedName name="rftjrtjrt" localSheetId="1">#REF!</definedName>
    <definedName name="rftjrtjrt">#REF!</definedName>
    <definedName name="rgegergeg" localSheetId="2">#REF!</definedName>
    <definedName name="rgegergeg" localSheetId="1">#REF!</definedName>
    <definedName name="rgegergeg">#REF!</definedName>
    <definedName name="rgerherh" localSheetId="2">#REF!</definedName>
    <definedName name="rgerherh" localSheetId="1">#REF!</definedName>
    <definedName name="rgerherh">#REF!</definedName>
    <definedName name="rggrege" localSheetId="2">#REF!</definedName>
    <definedName name="rggrege" localSheetId="1">#REF!</definedName>
    <definedName name="rggrege">#REF!</definedName>
    <definedName name="rggrgg" localSheetId="2">#REF!</definedName>
    <definedName name="rggrgg" localSheetId="1">#REF!</definedName>
    <definedName name="rggrgg">#REF!</definedName>
    <definedName name="rgregreg" localSheetId="2">#REF!</definedName>
    <definedName name="rgregreg" localSheetId="1">#REF!</definedName>
    <definedName name="rgregreg">#REF!</definedName>
    <definedName name="rgregrteg" localSheetId="2">#REF!</definedName>
    <definedName name="rgregrteg" localSheetId="1">#REF!</definedName>
    <definedName name="rgregrteg">#REF!</definedName>
    <definedName name="rgrere" localSheetId="2">#REF!</definedName>
    <definedName name="rgrere" localSheetId="1">#REF!</definedName>
    <definedName name="rgrere">#REF!</definedName>
    <definedName name="rgrg" localSheetId="2">#REF!</definedName>
    <definedName name="rgrg" localSheetId="1">#REF!</definedName>
    <definedName name="rgrg">#REF!</definedName>
    <definedName name="rgrgregrg" localSheetId="2">#REF!</definedName>
    <definedName name="rgrgregrg" localSheetId="1">#REF!</definedName>
    <definedName name="rgrgregrg">#REF!</definedName>
    <definedName name="rgrgrgr" localSheetId="2">#REF!</definedName>
    <definedName name="rgrgrgr" localSheetId="1">#REF!</definedName>
    <definedName name="rgrgrgr">#REF!</definedName>
    <definedName name="rgrtrgrtg" localSheetId="2">#REF!</definedName>
    <definedName name="rgrtrgrtg" localSheetId="1">#REF!</definedName>
    <definedName name="rgrtrgrtg">#REF!</definedName>
    <definedName name="RHRHRY" localSheetId="2">#REF!</definedName>
    <definedName name="RHRHRY" localSheetId="1">#REF!</definedName>
    <definedName name="RHRHRY">#REF!</definedName>
    <definedName name="rjejrj" localSheetId="2">#REF!</definedName>
    <definedName name="rjejrj" localSheetId="1">#REF!</definedName>
    <definedName name="rjejrj">#REF!</definedName>
    <definedName name="rjrjrtj" localSheetId="2">#REF!</definedName>
    <definedName name="rjrjrtj" localSheetId="1">#REF!</definedName>
    <definedName name="rjrjrtj">#REF!</definedName>
    <definedName name="rjrtjrtj" localSheetId="2">#REF!</definedName>
    <definedName name="rjrtjrtj" localSheetId="1">#REF!</definedName>
    <definedName name="rjrtjrtj">#REF!</definedName>
    <definedName name="rjrtjrtjr" localSheetId="2">#REF!</definedName>
    <definedName name="rjrtjrtjr" localSheetId="1">#REF!</definedName>
    <definedName name="rjrtjrtjr">#REF!</definedName>
    <definedName name="rjrwjrwy" localSheetId="2">#REF!</definedName>
    <definedName name="rjrwjrwy" localSheetId="1">#REF!</definedName>
    <definedName name="rjrwjrwy">#REF!</definedName>
    <definedName name="rjtrjr" localSheetId="2">#REF!</definedName>
    <definedName name="rjtrjr" localSheetId="1">#REF!</definedName>
    <definedName name="rjtrjr">#REF!</definedName>
    <definedName name="rjtrtjrjtj" localSheetId="2">#REF!</definedName>
    <definedName name="rjtrtjrjtj" localSheetId="1">#REF!</definedName>
    <definedName name="rjtrtjrjtj">#REF!</definedName>
    <definedName name="rjywjr" localSheetId="2">#REF!</definedName>
    <definedName name="rjywjr" localSheetId="1">#REF!</definedName>
    <definedName name="rjywjr">#REF!</definedName>
    <definedName name="RM">'[78]ADJ - RATE'!$B$5</definedName>
    <definedName name="RMCOptions">"*010000000000000"</definedName>
    <definedName name="rmYavg" localSheetId="2">#REF!</definedName>
    <definedName name="rmYavg" localSheetId="1">#REF!</definedName>
    <definedName name="rmYavg">#REF!</definedName>
    <definedName name="ROP" hidden="1">{#N/A,#N/A,FALSE,"Sheet1"}</definedName>
    <definedName name="ROT" hidden="1">{#N/A,#N/A,FALSE,"Sheet1"}</definedName>
    <definedName name="RQ2RQE" localSheetId="2">#REF!</definedName>
    <definedName name="RQ2RQE" localSheetId="1">#REF!</definedName>
    <definedName name="RQ2RQE">#REF!</definedName>
    <definedName name="rqf1fr" hidden="1">{#N/A,#N/A,FALSE,"Sheet1"}</definedName>
    <definedName name="RQRQ" localSheetId="2">#REF!</definedName>
    <definedName name="RQRQ" localSheetId="1">#REF!</definedName>
    <definedName name="RQRQ">#REF!</definedName>
    <definedName name="rr" localSheetId="2">#REF!</definedName>
    <definedName name="rr" localSheetId="1">#REF!</definedName>
    <definedName name="rr">#REF!</definedName>
    <definedName name="rrgt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rrr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rrrr" localSheetId="2">#REF!</definedName>
    <definedName name="rrrr" localSheetId="1">#REF!</definedName>
    <definedName name="rrrr">#REF!</definedName>
    <definedName name="rrrrrrr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rrrt\" localSheetId="2">#REF!</definedName>
    <definedName name="rrrt\" localSheetId="1">#REF!</definedName>
    <definedName name="rrrt\">#REF!</definedName>
    <definedName name="rrtt" localSheetId="2">#REF!</definedName>
    <definedName name="rrtt" localSheetId="1">#REF!</definedName>
    <definedName name="rrtt">#REF!</definedName>
    <definedName name="RS">[135]ISP!$S$2:$S$31</definedName>
    <definedName name="rsedt" localSheetId="2">#REF!</definedName>
    <definedName name="rsedt" localSheetId="1">#REF!</definedName>
    <definedName name="rsedt">#REF!</definedName>
    <definedName name="RT">NA()</definedName>
    <definedName name="RT_35">NA()</definedName>
    <definedName name="rtert" localSheetId="2">#REF!</definedName>
    <definedName name="rtert" localSheetId="1">#REF!</definedName>
    <definedName name="rtert">#REF!</definedName>
    <definedName name="rtfjrtjrt" localSheetId="2">#REF!</definedName>
    <definedName name="rtfjrtjrt" localSheetId="1">#REF!</definedName>
    <definedName name="rtfjrtjrt">#REF!</definedName>
    <definedName name="rthrthet" localSheetId="2">#REF!</definedName>
    <definedName name="rthrthet" localSheetId="1">#REF!</definedName>
    <definedName name="rthrthet">#REF!</definedName>
    <definedName name="rthtjrf" localSheetId="2">#REF!</definedName>
    <definedName name="rthtjrf" localSheetId="1">#REF!</definedName>
    <definedName name="rthtjrf">#REF!</definedName>
    <definedName name="rthtrhjt" localSheetId="2">#REF!</definedName>
    <definedName name="rthtrhjt" localSheetId="1">#REF!</definedName>
    <definedName name="rthtrhjt">#REF!</definedName>
    <definedName name="rtjetqhjq3" localSheetId="2">#REF!</definedName>
    <definedName name="rtjetqhjq3" localSheetId="1">#REF!</definedName>
    <definedName name="rtjetqhjq3">#REF!</definedName>
    <definedName name="rtjrjyj" localSheetId="2">#REF!</definedName>
    <definedName name="rtjrjyj" localSheetId="1">#REF!</definedName>
    <definedName name="rtjrjyj">#REF!</definedName>
    <definedName name="rtjrthjhet" localSheetId="2">#REF!</definedName>
    <definedName name="rtjrthjhet" localSheetId="1">#REF!</definedName>
    <definedName name="rtjrthjhet">#REF!</definedName>
    <definedName name="rtjrtje" localSheetId="2">#REF!</definedName>
    <definedName name="rtjrtje" localSheetId="1">#REF!</definedName>
    <definedName name="rtjrtje">#REF!</definedName>
    <definedName name="rtjrtjrtj" localSheetId="2">#REF!</definedName>
    <definedName name="rtjrtjrtj" localSheetId="1">#REF!</definedName>
    <definedName name="rtjrtjrtj">#REF!</definedName>
    <definedName name="rtret4" localSheetId="2">#REF!</definedName>
    <definedName name="rtret4" localSheetId="1">#REF!</definedName>
    <definedName name="rtret4">#REF!</definedName>
    <definedName name="rtrtrr" localSheetId="2">#REF!</definedName>
    <definedName name="rtrtrr" localSheetId="1">#REF!</definedName>
    <definedName name="rtrtrr">#REF!</definedName>
    <definedName name="rtrtrtrttyt" localSheetId="2">#REF!</definedName>
    <definedName name="rtrtrtrttyt" localSheetId="1">#REF!</definedName>
    <definedName name="rtrtrtrttyt">#REF!</definedName>
    <definedName name="rtrtt" localSheetId="2">#REF!</definedName>
    <definedName name="rtrtt" localSheetId="1">#REF!</definedName>
    <definedName name="rtrtt">#REF!</definedName>
    <definedName name="rttrytru" localSheetId="2">#REF!</definedName>
    <definedName name="rttrytru" localSheetId="1">#REF!</definedName>
    <definedName name="rttrytru">#REF!</definedName>
    <definedName name="RTYJUTKUY" localSheetId="2">#REF!</definedName>
    <definedName name="RTYJUTKUY" localSheetId="1">#REF!</definedName>
    <definedName name="RTYJUTKUY">#REF!</definedName>
    <definedName name="rtytt" localSheetId="2">#REF!</definedName>
    <definedName name="rtytt" localSheetId="1">#REF!</definedName>
    <definedName name="rtytt">#REF!</definedName>
    <definedName name="rtyu" hidden="1">#REF!</definedName>
    <definedName name="rumc" localSheetId="2">#REF!</definedName>
    <definedName name="rumc" localSheetId="1">#REF!</definedName>
    <definedName name="rumc">#REF!</definedName>
    <definedName name="rung25">NA()</definedName>
    <definedName name="RUT" hidden="1">{#N/A,#N/A,FALSE,"Sheet1"}</definedName>
    <definedName name="RV" localSheetId="2">#REF!</definedName>
    <definedName name="RV" localSheetId="1">#REF!</definedName>
    <definedName name="RV">#REF!</definedName>
    <definedName name="rwjrywjtr" localSheetId="2">#REF!</definedName>
    <definedName name="rwjrywjtr" localSheetId="1">#REF!</definedName>
    <definedName name="rwjrywjtr">#REF!</definedName>
    <definedName name="rwr" localSheetId="2">#REF!</definedName>
    <definedName name="rwr" localSheetId="1">#REF!</definedName>
    <definedName name="rwr">#REF!</definedName>
    <definedName name="ryhetteh" localSheetId="2" hidden="1">#REF!</definedName>
    <definedName name="ryhetteh" localSheetId="1" hidden="1">#REF!</definedName>
    <definedName name="ryhetteh" hidden="1">#REF!</definedName>
    <definedName name="ryjryjryj" localSheetId="2">#REF!</definedName>
    <definedName name="ryjryjryj" localSheetId="1">#REF!</definedName>
    <definedName name="ryjryjryj">#REF!</definedName>
    <definedName name="RYJYTJTY" localSheetId="2">#REF!</definedName>
    <definedName name="RYJYTJTY" localSheetId="1">#REF!</definedName>
    <definedName name="RYJYTJTY">#REF!</definedName>
    <definedName name="ryreyre" localSheetId="2">#REF!</definedName>
    <definedName name="ryreyre" localSheetId="1">#REF!</definedName>
    <definedName name="ryreyre">#REF!</definedName>
    <definedName name="ryt" hidden="1">{"'Income Statement'!$D$96:$E$101"}</definedName>
    <definedName name="s" hidden="1">{"'Model'!$A$1:$N$53"}</definedName>
    <definedName name="s_1">NA()</definedName>
    <definedName name="S0DF" localSheetId="2">#REF!</definedName>
    <definedName name="S0DF" localSheetId="1">#REF!</definedName>
    <definedName name="S0DF">#REF!</definedName>
    <definedName name="s75F29">NA()</definedName>
    <definedName name="s75F29_35">NA()</definedName>
    <definedName name="sa" hidden="1">{"'Model'!$A$1:$N$53"}</definedName>
    <definedName name="SAD" localSheetId="2">'[61]E001 Lead'!#REF!</definedName>
    <definedName name="SAD" localSheetId="1">'[61]E001 Lead'!#REF!</definedName>
    <definedName name="SAD">'[61]E001 Lead'!#REF!</definedName>
    <definedName name="SAE" hidden="1">{"'Eng (page2)'!$A$1:$D$52"}</definedName>
    <definedName name="SAF" hidden="1">{"cashflow",#N/A,FALSE,"cash flow"}</definedName>
    <definedName name="safeffe">#N/A</definedName>
    <definedName name="saft" localSheetId="2">#REF!</definedName>
    <definedName name="saft" localSheetId="1">#REF!</definedName>
    <definedName name="saft">#REF!</definedName>
    <definedName name="sagfadfvad" localSheetId="2">#REF!</definedName>
    <definedName name="sagfadfvad" localSheetId="1">#REF!</definedName>
    <definedName name="sagfadfvad">#REF!</definedName>
    <definedName name="sagshrh" localSheetId="2">#REF!</definedName>
    <definedName name="sagshrh" localSheetId="1">#REF!</definedName>
    <definedName name="sagshrh">#REF!</definedName>
    <definedName name="SAL">[74]type!$D$3:$E$125</definedName>
    <definedName name="SALE">#N/A</definedName>
    <definedName name="SaleCyc" localSheetId="2">#REF!</definedName>
    <definedName name="SaleCyc" localSheetId="1">#REF!</definedName>
    <definedName name="SaleCyc">#REF!</definedName>
    <definedName name="Sales_Proceeds" localSheetId="2">#REF!</definedName>
    <definedName name="Sales_Proceeds" localSheetId="1">#REF!</definedName>
    <definedName name="Sales_Proceeds">#REF!</definedName>
    <definedName name="Sales_Samp01" localSheetId="2">#REF!</definedName>
    <definedName name="Sales_Samp01" localSheetId="1">#REF!</definedName>
    <definedName name="Sales_Samp01">#REF!</definedName>
    <definedName name="Sales_Samp02" localSheetId="2">#REF!</definedName>
    <definedName name="Sales_Samp02" localSheetId="1">#REF!</definedName>
    <definedName name="Sales_Samp02">#REF!</definedName>
    <definedName name="SalryAdj1" localSheetId="2">#REF!</definedName>
    <definedName name="SalryAdj1" localSheetId="1">#REF!</definedName>
    <definedName name="SalryAdj1">#REF!</definedName>
    <definedName name="SalryAdj2" localSheetId="2">#REF!</definedName>
    <definedName name="SalryAdj2" localSheetId="1">#REF!</definedName>
    <definedName name="SalryAdj2">#REF!</definedName>
    <definedName name="SalryAdj3" localSheetId="2">#REF!</definedName>
    <definedName name="SalryAdj3" localSheetId="1">#REF!</definedName>
    <definedName name="SalryAdj3">#REF!</definedName>
    <definedName name="SAPBEXdnldView" hidden="1">"3Y0T31REH35G7WOAIY0JRGBPH"</definedName>
    <definedName name="SAPBEXhrIndnt" hidden="1">1</definedName>
    <definedName name="SAPBEXrevision" hidden="1">1</definedName>
    <definedName name="SAPBEXsysID" hidden="1">"BW1"</definedName>
    <definedName name="SAPBEXwbID" hidden="1">"3QT0CREASQELGVIPBAZEILHZ2"</definedName>
    <definedName name="SAPsysID" hidden="1">"708C5W7SBKP804JT78WJ0JNKI"</definedName>
    <definedName name="SAPwbID" hidden="1">"ARS"</definedName>
    <definedName name="sasfqwdqw" localSheetId="2">#REF!</definedName>
    <definedName name="sasfqwdqw" localSheetId="1">#REF!</definedName>
    <definedName name="sasfqwdqw">#REF!</definedName>
    <definedName name="sat">NA()</definedName>
    <definedName name="sat10_35">NA()</definedName>
    <definedName name="sat12_35">NA()</definedName>
    <definedName name="sat14_35">NA()</definedName>
    <definedName name="sat16_35">NA()</definedName>
    <definedName name="sat20_35">NA()</definedName>
    <definedName name="sat8_35">NA()</definedName>
    <definedName name="satu">NA()</definedName>
    <definedName name="satu_35">NA()</definedName>
    <definedName name="sau">NA()</definedName>
    <definedName name="sau_35">NA()</definedName>
    <definedName name="SB">NA()</definedName>
    <definedName name="SB_35">NA()</definedName>
    <definedName name="SCB" localSheetId="2">'[51]ADJ - RATE'!#REF!</definedName>
    <definedName name="SCB" localSheetId="1">'[51]ADJ - RATE'!#REF!</definedName>
    <definedName name="SCB">'[51]ADJ - RATE'!#REF!</definedName>
    <definedName name="ScenarioNum" localSheetId="2">#REF!</definedName>
    <definedName name="ScenarioNum" localSheetId="1">#REF!</definedName>
    <definedName name="ScenarioNum">#REF!</definedName>
    <definedName name="SCH">NA()</definedName>
    <definedName name="SchDebts" localSheetId="2">#REF!</definedName>
    <definedName name="SchDebts" localSheetId="1">#REF!</definedName>
    <definedName name="SchDebts">#REF!</definedName>
    <definedName name="Sched_Pay" localSheetId="2">#REF!</definedName>
    <definedName name="Sched_Pay" localSheetId="1">#REF!</definedName>
    <definedName name="Sched_Pay">#REF!</definedName>
    <definedName name="Scheduled_Extra_Payments" localSheetId="2">#REF!</definedName>
    <definedName name="Scheduled_Extra_Payments" localSheetId="1">#REF!</definedName>
    <definedName name="Scheduled_Extra_Payments">#REF!</definedName>
    <definedName name="Scheduled_Interest_Rate" localSheetId="2">#REF!</definedName>
    <definedName name="Scheduled_Interest_Rate" localSheetId="1">#REF!</definedName>
    <definedName name="Scheduled_Interest_Rate">#REF!</definedName>
    <definedName name="Scheduled_Monthly_Payment" localSheetId="2">#REF!</definedName>
    <definedName name="Scheduled_Monthly_Payment" localSheetId="1">#REF!</definedName>
    <definedName name="Scheduled_Monthly_Payment">#REF!</definedName>
    <definedName name="SchName" localSheetId="2">#REF!</definedName>
    <definedName name="SchName" localSheetId="1">#REF!</definedName>
    <definedName name="SchName">#REF!</definedName>
    <definedName name="SchRef" localSheetId="2">#REF!</definedName>
    <definedName name="SchRef" localSheetId="1">#REF!</definedName>
    <definedName name="SchRef">#REF!</definedName>
    <definedName name="SchRef1" localSheetId="2">#REF!</definedName>
    <definedName name="SchRef1" localSheetId="1">#REF!</definedName>
    <definedName name="SchRef1">#REF!</definedName>
    <definedName name="SchRefText" localSheetId="2">#REF!</definedName>
    <definedName name="SchRefText" localSheetId="1">#REF!</definedName>
    <definedName name="SchRefText">#REF!</definedName>
    <definedName name="SchRefText1" localSheetId="2">#REF!</definedName>
    <definedName name="SchRefText1" localSheetId="1">#REF!</definedName>
    <definedName name="SchRefText1">#REF!</definedName>
    <definedName name="scm">NA()</definedName>
    <definedName name="scr">NA()</definedName>
    <definedName name="SD">#N/A</definedName>
    <definedName name="sd3p">NA()</definedName>
    <definedName name="sdadasf" localSheetId="2">#REF!</definedName>
    <definedName name="sdadasf" localSheetId="1">#REF!</definedName>
    <definedName name="sdadasf">#REF!</definedName>
    <definedName name="SDDL">NA()</definedName>
    <definedName name="sdds">[4]เงินกู้ธนชาติ!$G$2</definedName>
    <definedName name="sdfas" hidden="1">{"CF Assumptions",#N/A,FALSE,"Asu";#N/A,#N/A,FALSE,"Summary";#N/A,#N/A,FALSE,"CF (2)";#N/A,#N/A,FALSE,"C&amp;D";"SM1",#N/A,FALSE,"SM";"SM2",#N/A,FALSE,"SM";#N/A,#N/A,FALSE,"B&amp;T";"Mgmt1",#N/A,FALSE,"MGMT";"Mgmt2",#N/A,FALSE,"MGMT";"Rent1",#N/A,FALSE,"RENT";"Rent2",#N/A,FALSE,"RENT";#N/A,#N/A,FALSE,"HOSP";#N/A,#N/A,FALSE,"FIN";#N/A,#N/A,FALSE,"Notes"}</definedName>
    <definedName name="sdfasgfa">#N/A</definedName>
    <definedName name="sdfghj" hidden="1">{"'Model'!$A$1:$N$53"}</definedName>
    <definedName name="sdfs">NA()</definedName>
    <definedName name="sdfsdfse" localSheetId="2">#REF!</definedName>
    <definedName name="sdfsdfse" localSheetId="1">#REF!</definedName>
    <definedName name="sdfsdfse">#REF!</definedName>
    <definedName name="sdgds" localSheetId="2">#REF!</definedName>
    <definedName name="sdgds" localSheetId="1">#REF!</definedName>
    <definedName name="sdgds">#REF!</definedName>
    <definedName name="sdgdsg" localSheetId="2">#REF!</definedName>
    <definedName name="sdgdsg" localSheetId="1">#REF!</definedName>
    <definedName name="sdgdsg">#REF!</definedName>
    <definedName name="sdgdsgds" localSheetId="2">#REF!</definedName>
    <definedName name="sdgdsgds" localSheetId="1">#REF!</definedName>
    <definedName name="sdgdsgds">#REF!</definedName>
    <definedName name="sdgesggewq">#N/A</definedName>
    <definedName name="sdgre" localSheetId="2">#REF!</definedName>
    <definedName name="sdgre" localSheetId="1">#REF!</definedName>
    <definedName name="sdgre">#REF!</definedName>
    <definedName name="sdgrehteh" localSheetId="2">#REF!</definedName>
    <definedName name="sdgrehteh" localSheetId="1">#REF!</definedName>
    <definedName name="sdgrehteh">#REF!</definedName>
    <definedName name="sdgsd" localSheetId="2">#REF!</definedName>
    <definedName name="sdgsd" localSheetId="1">#REF!</definedName>
    <definedName name="sdgsd">#REF!</definedName>
    <definedName name="sdgsdfgfsdh" localSheetId="2">#REF!</definedName>
    <definedName name="sdgsdfgfsdh" localSheetId="1">#REF!</definedName>
    <definedName name="sdgsdfgfsdh">#REF!</definedName>
    <definedName name="sdgsdgsdg" localSheetId="2">#REF!</definedName>
    <definedName name="sdgsdgsdg" localSheetId="1">#REF!</definedName>
    <definedName name="sdgsdgsdg">#REF!</definedName>
    <definedName name="sdhshd" hidden="1">{#N/A,#N/A,FALSE,"Sheet1"}</definedName>
    <definedName name="sdisu" localSheetId="2">#REF!</definedName>
    <definedName name="sdisu" localSheetId="1">#REF!</definedName>
    <definedName name="sdisu">#REF!</definedName>
    <definedName name="sdjhdfhjshf" localSheetId="2">#REF!</definedName>
    <definedName name="sdjhdfhjshf" localSheetId="1">#REF!</definedName>
    <definedName name="sdjhdfhjshf">#REF!</definedName>
    <definedName name="SDKFLKASDJF" localSheetId="2">#REF!</definedName>
    <definedName name="SDKFLKASDJF" localSheetId="1">#REF!</definedName>
    <definedName name="SDKFLKASDJF">#REF!</definedName>
    <definedName name="SDMONG">NA()</definedName>
    <definedName name="sdo">NA()</definedName>
    <definedName name="sdsd">'[137]Trial Balance'!$A$1:$H$65536</definedName>
    <definedName name="sdsds">"$#REF!.$A$1:$M$73"</definedName>
    <definedName name="sdsds_72">"$#REF!.$A$1:$M$74"</definedName>
    <definedName name="SE" localSheetId="2">#REF!</definedName>
    <definedName name="SE" localSheetId="1">#REF!</definedName>
    <definedName name="SE">#REF!</definedName>
    <definedName name="sectionA" localSheetId="2">#REF!</definedName>
    <definedName name="sectionA" localSheetId="1">#REF!</definedName>
    <definedName name="sectionA">#REF!</definedName>
    <definedName name="sectionAA" localSheetId="2">#REF!</definedName>
    <definedName name="sectionAA" localSheetId="1">#REF!</definedName>
    <definedName name="sectionAA">#REF!</definedName>
    <definedName name="sectionB" localSheetId="2">#REF!</definedName>
    <definedName name="sectionB" localSheetId="1">#REF!</definedName>
    <definedName name="sectionB">#REF!</definedName>
    <definedName name="sectionBB" localSheetId="2">#REF!</definedName>
    <definedName name="sectionBB" localSheetId="1">#REF!</definedName>
    <definedName name="sectionBB">#REF!</definedName>
    <definedName name="sectionBB_3" localSheetId="2">#REF!</definedName>
    <definedName name="sectionBB_3" localSheetId="1">#REF!</definedName>
    <definedName name="sectionBB_3">#REF!</definedName>
    <definedName name="sectionC" localSheetId="2">#REF!</definedName>
    <definedName name="sectionC" localSheetId="1">#REF!</definedName>
    <definedName name="sectionC">#REF!</definedName>
    <definedName name="sectionC_1" localSheetId="2">#REF!</definedName>
    <definedName name="sectionC_1" localSheetId="1">#REF!</definedName>
    <definedName name="sectionC_1">#REF!</definedName>
    <definedName name="sectionCC" localSheetId="2">#REF!</definedName>
    <definedName name="sectionCC" localSheetId="1">#REF!</definedName>
    <definedName name="sectionCC">#REF!</definedName>
    <definedName name="sectionDD" localSheetId="2">#REF!</definedName>
    <definedName name="sectionDD" localSheetId="1">#REF!</definedName>
    <definedName name="sectionDD">#REF!</definedName>
    <definedName name="sectionL" localSheetId="2">#REF!</definedName>
    <definedName name="sectionL" localSheetId="1">#REF!</definedName>
    <definedName name="sectionL">#REF!</definedName>
    <definedName name="sectionM" localSheetId="2">#REF!</definedName>
    <definedName name="sectionM" localSheetId="1">#REF!</definedName>
    <definedName name="sectionM">#REF!</definedName>
    <definedName name="sectionMM" localSheetId="2">#REF!</definedName>
    <definedName name="sectionMM" localSheetId="1">#REF!</definedName>
    <definedName name="sectionMM">#REF!</definedName>
    <definedName name="sectionN" localSheetId="2">#REF!</definedName>
    <definedName name="sectionN" localSheetId="1">#REF!</definedName>
    <definedName name="sectionN">#REF!</definedName>
    <definedName name="sectionNN" localSheetId="2">#REF!</definedName>
    <definedName name="sectionNN" localSheetId="1">#REF!</definedName>
    <definedName name="sectionNN">#REF!</definedName>
    <definedName name="sectionU_2" localSheetId="2">#REF!</definedName>
    <definedName name="sectionU_2" localSheetId="1">#REF!</definedName>
    <definedName name="sectionU_2">#REF!</definedName>
    <definedName name="sectionU_3" localSheetId="2">#REF!</definedName>
    <definedName name="sectionU_3" localSheetId="1">#REF!</definedName>
    <definedName name="sectionU_3">#REF!</definedName>
    <definedName name="segtwewegt" localSheetId="2">#REF!</definedName>
    <definedName name="segtwewegt" localSheetId="1">#REF!</definedName>
    <definedName name="segtwewegt">#REF!</definedName>
    <definedName name="segweg" localSheetId="2">#REF!</definedName>
    <definedName name="segweg" localSheetId="1">#REF!</definedName>
    <definedName name="segweg">#REF!</definedName>
    <definedName name="sell" hidden="1">{"'Eng (page2)'!$A$1:$D$52"}</definedName>
    <definedName name="Selling">NA()</definedName>
    <definedName name="sellom">NA()</definedName>
    <definedName name="Sep" localSheetId="2">#REF!</definedName>
    <definedName name="Sep" localSheetId="1">#REF!</definedName>
    <definedName name="Sep">#REF!</definedName>
    <definedName name="Sep_1">NA()</definedName>
    <definedName name="Sep_Building">[46]BUILD95!$AJ$9:$AJ$17</definedName>
    <definedName name="Sept" localSheetId="2">#REF!</definedName>
    <definedName name="Sept" localSheetId="1">#REF!</definedName>
    <definedName name="Sept">#REF!</definedName>
    <definedName name="ser" localSheetId="2">#REF!</definedName>
    <definedName name="ser" localSheetId="1">#REF!</definedName>
    <definedName name="ser">#REF!</definedName>
    <definedName name="SERI_SELANGIN_SDN_BHD" localSheetId="2">#REF!</definedName>
    <definedName name="SERI_SELANGIN_SDN_BHD" localSheetId="1">#REF!</definedName>
    <definedName name="SERI_SELANGIN_SDN_BHD">#REF!</definedName>
    <definedName name="Service">NA()</definedName>
    <definedName name="sesa" hidden="1">{#N/A,#N/A,FALSE,"Sheet1"}</definedName>
    <definedName name="setgsr" localSheetId="2">#REF!</definedName>
    <definedName name="setgsr" localSheetId="1">#REF!</definedName>
    <definedName name="setgsr">#REF!</definedName>
    <definedName name="SETOFBOOKSNAME1">[72]CRITERIA1!$B$2</definedName>
    <definedName name="setwt" localSheetId="2">#REF!</definedName>
    <definedName name="setwt" localSheetId="1">#REF!</definedName>
    <definedName name="setwt">#REF!</definedName>
    <definedName name="sevtionBB" localSheetId="2">#REF!</definedName>
    <definedName name="sevtionBB" localSheetId="1">#REF!</definedName>
    <definedName name="sevtionBB">#REF!</definedName>
    <definedName name="sf" localSheetId="2">#REF!</definedName>
    <definedName name="sf" localSheetId="1">#REF!</definedName>
    <definedName name="sf">#REF!</definedName>
    <definedName name="sfafed" localSheetId="2">#REF!</definedName>
    <definedName name="sfafed" localSheetId="1">#REF!</definedName>
    <definedName name="sfafed">#REF!</definedName>
    <definedName name="sfagea" localSheetId="2">#REF!</definedName>
    <definedName name="sfagea" localSheetId="1">#REF!</definedName>
    <definedName name="sfagea">#REF!</definedName>
    <definedName name="sfas" localSheetId="2">'[138]11922'!#REF!</definedName>
    <definedName name="sfas" localSheetId="1">'[138]11922'!#REF!</definedName>
    <definedName name="sfas">'[138]11922'!#REF!</definedName>
    <definedName name="sfasf" hidden="1">{#N/A,#N/A,FALSE,"Sheet1"}</definedName>
    <definedName name="sfawfwqf">#N/A</definedName>
    <definedName name="sfd" hidden="1">{"cashflow",#N/A,FALSE,"cash flow"}</definedName>
    <definedName name="sfdf" localSheetId="2">#REF!</definedName>
    <definedName name="sfdf" localSheetId="1">#REF!</definedName>
    <definedName name="sfdf">#REF!</definedName>
    <definedName name="sfdsgfdsg" localSheetId="2">#REF!</definedName>
    <definedName name="sfdsgfdsg" localSheetId="1">#REF!</definedName>
    <definedName name="sfdsgfdsg">#REF!</definedName>
    <definedName name="sfe" localSheetId="2">#REF!</definedName>
    <definedName name="sfe" localSheetId="1">#REF!</definedName>
    <definedName name="sfe">#REF!</definedName>
    <definedName name="sfe_1">NA()</definedName>
    <definedName name="sfewf" localSheetId="2">#REF!</definedName>
    <definedName name="sfewf" localSheetId="1">#REF!</definedName>
    <definedName name="sfewf">#REF!</definedName>
    <definedName name="sff" localSheetId="2">'[1]ลูกหนี้(เก่า)'!#REF!</definedName>
    <definedName name="sff" localSheetId="1">'[1]ลูกหนี้(เก่า)'!#REF!</definedName>
    <definedName name="sff">'[1]ลูกหนี้(เก่า)'!#REF!</definedName>
    <definedName name="sfgethetye" localSheetId="2">#REF!</definedName>
    <definedName name="sfgethetye" localSheetId="1">#REF!</definedName>
    <definedName name="sfgethetye">#REF!</definedName>
    <definedName name="sfgfdh" localSheetId="2">#REF!</definedName>
    <definedName name="sfgfdh" localSheetId="1">#REF!</definedName>
    <definedName name="sfgfdh">#REF!</definedName>
    <definedName name="sfgrds" localSheetId="2" hidden="1">#REF!</definedName>
    <definedName name="sfgrds" localSheetId="1" hidden="1">#REF!</definedName>
    <definedName name="sfgrds" hidden="1">#REF!</definedName>
    <definedName name="sfgrg" localSheetId="2">#REF!</definedName>
    <definedName name="sfgrg" localSheetId="1">#REF!</definedName>
    <definedName name="sfgrg">#REF!</definedName>
    <definedName name="sfqafqegf" localSheetId="2">#REF!</definedName>
    <definedName name="sfqafqegf" localSheetId="1">#REF!</definedName>
    <definedName name="sfqafqegf">#REF!</definedName>
    <definedName name="sfsegergs" localSheetId="2">#REF!</definedName>
    <definedName name="sfsegergs" localSheetId="1">#REF!</definedName>
    <definedName name="sfsegergs">#REF!</definedName>
    <definedName name="sg">#N/A</definedName>
    <definedName name="sgddshs" localSheetId="2">#REF!</definedName>
    <definedName name="sgddshs" localSheetId="1">#REF!</definedName>
    <definedName name="sgddshs">#REF!</definedName>
    <definedName name="sgdgds" localSheetId="2">#REF!</definedName>
    <definedName name="sgdgds" localSheetId="1">#REF!</definedName>
    <definedName name="sgdgds">#REF!</definedName>
    <definedName name="sgdgshhdf" localSheetId="2">#REF!</definedName>
    <definedName name="sgdgshhdf" localSheetId="1">#REF!</definedName>
    <definedName name="sgdgshhdf">#REF!</definedName>
    <definedName name="sgdsdfgdfg" localSheetId="2">#REF!</definedName>
    <definedName name="sgdsdfgdfg" localSheetId="1">#REF!</definedName>
    <definedName name="sgdsdfgdfg">#REF!</definedName>
    <definedName name="sgdsgd" localSheetId="2">#REF!</definedName>
    <definedName name="sgdsgd" localSheetId="1">#REF!</definedName>
    <definedName name="sgdsgd">#REF!</definedName>
    <definedName name="sgdsgs" localSheetId="2">#REF!</definedName>
    <definedName name="sgdsgs" localSheetId="1">#REF!</definedName>
    <definedName name="sgdsgs">#REF!</definedName>
    <definedName name="sgdshr" localSheetId="2">#REF!</definedName>
    <definedName name="sgdshr" localSheetId="1">#REF!</definedName>
    <definedName name="sgdshr">#REF!</definedName>
    <definedName name="sgegg" localSheetId="2">#REF!</definedName>
    <definedName name="sgegg" localSheetId="1">#REF!</definedName>
    <definedName name="sgegg">#REF!</definedName>
    <definedName name="sgegqeg">#N/A</definedName>
    <definedName name="sgfgfdhf" localSheetId="2">#REF!</definedName>
    <definedName name="sgfgfdhf" localSheetId="1">#REF!</definedName>
    <definedName name="sgfgfdhf">#REF!</definedName>
    <definedName name="sghghsdfh" localSheetId="2">#REF!</definedName>
    <definedName name="sghghsdfh" localSheetId="1">#REF!</definedName>
    <definedName name="sghghsdfh">#REF!</definedName>
    <definedName name="sgnc">NA()</definedName>
    <definedName name="sgsdfgsr" localSheetId="2">#REF!</definedName>
    <definedName name="sgsdfgsr" localSheetId="1">#REF!</definedName>
    <definedName name="sgsdfgsr">#REF!</definedName>
    <definedName name="sgsdgsr" localSheetId="2">#REF!</definedName>
    <definedName name="sgsdgsr" localSheetId="1">#REF!</definedName>
    <definedName name="sgsdgsr">#REF!</definedName>
    <definedName name="sgsfds" localSheetId="2">#REF!</definedName>
    <definedName name="sgsfds" localSheetId="1">#REF!</definedName>
    <definedName name="sgsfds">#REF!</definedName>
    <definedName name="sgsg" localSheetId="2">#REF!</definedName>
    <definedName name="sgsg" localSheetId="1">#REF!</definedName>
    <definedName name="sgsg">#REF!</definedName>
    <definedName name="sgsgs" localSheetId="2">#REF!</definedName>
    <definedName name="sgsgs" localSheetId="1">#REF!</definedName>
    <definedName name="sgsgs">#REF!</definedName>
    <definedName name="sgsgsg" localSheetId="2">#REF!</definedName>
    <definedName name="sgsgsg" localSheetId="1">#REF!</definedName>
    <definedName name="sgsgsg">#REF!</definedName>
    <definedName name="sgshhrsh" localSheetId="2">#REF!</definedName>
    <definedName name="sgshhrsh" localSheetId="1">#REF!</definedName>
    <definedName name="sgshhrsh">#REF!</definedName>
    <definedName name="sgsr" localSheetId="2">#REF!</definedName>
    <definedName name="sgsr" localSheetId="1">#REF!</definedName>
    <definedName name="sgsr">#REF!</definedName>
    <definedName name="sgswre" localSheetId="2" hidden="1">#REF!</definedName>
    <definedName name="sgswre" localSheetId="1" hidden="1">#REF!</definedName>
    <definedName name="sgswre" hidden="1">#REF!</definedName>
    <definedName name="sgtwqegt" localSheetId="2">#REF!</definedName>
    <definedName name="sgtwqegt" localSheetId="1">#REF!</definedName>
    <definedName name="sgtwqegt">#REF!</definedName>
    <definedName name="sgv" localSheetId="2">#REF!</definedName>
    <definedName name="sgv" localSheetId="1">#REF!</definedName>
    <definedName name="sgv">#REF!</definedName>
    <definedName name="sgvl">NA()</definedName>
    <definedName name="sgwesgweh">#N/A</definedName>
    <definedName name="sgwsegwr">#N/A</definedName>
    <definedName name="sh">[139]เงินกู้ธนชาติ!$E$17</definedName>
    <definedName name="Sheet1">NA()</definedName>
    <definedName name="SheetName_35">"[finadf49-09-พุฒิพงศ์.xls]~         "</definedName>
    <definedName name="SheLett" localSheetId="2">#REF!</definedName>
    <definedName name="SheLett" localSheetId="1">#REF!</definedName>
    <definedName name="SheLett">#REF!</definedName>
    <definedName name="shfdhdhd" localSheetId="2">#REF!</definedName>
    <definedName name="shfdhdhd" localSheetId="1">#REF!</definedName>
    <definedName name="shfdhdhd">#REF!</definedName>
    <definedName name="shfhdfh" localSheetId="2">#REF!</definedName>
    <definedName name="shfhdfh" localSheetId="1">#REF!</definedName>
    <definedName name="shfhdfh">#REF!</definedName>
    <definedName name="shfsh" localSheetId="2">#REF!</definedName>
    <definedName name="shfsh" localSheetId="1">#REF!</definedName>
    <definedName name="shfsh">#REF!</definedName>
    <definedName name="shhre" localSheetId="2">#REF!</definedName>
    <definedName name="shhre" localSheetId="1">#REF!</definedName>
    <definedName name="shhre">#REF!</definedName>
    <definedName name="SHIP_TO" localSheetId="2">#REF!</definedName>
    <definedName name="SHIP_TO" localSheetId="1">#REF!</definedName>
    <definedName name="SHIP_TO">#REF!</definedName>
    <definedName name="Short">[113]เงินกู้ธนชาติ!$E$17</definedName>
    <definedName name="short1">'[113]เงินกู้ MGC'!$E$17</definedName>
    <definedName name="short2" localSheetId="2">#REF!</definedName>
    <definedName name="short2" localSheetId="1">#REF!</definedName>
    <definedName name="short2">#REF!</definedName>
    <definedName name="shshdrh" localSheetId="2">#REF!</definedName>
    <definedName name="shshdrh" localSheetId="1">#REF!</definedName>
    <definedName name="shshdrh">#REF!</definedName>
    <definedName name="shshresh" localSheetId="2">#REF!</definedName>
    <definedName name="shshresh" localSheetId="1">#REF!</definedName>
    <definedName name="shshresh">#REF!</definedName>
    <definedName name="shshsrh" localSheetId="2">#REF!</definedName>
    <definedName name="shshsrh" localSheetId="1">#REF!</definedName>
    <definedName name="shshsrh">#REF!</definedName>
    <definedName name="sht">NA()</definedName>
    <definedName name="sht3p">NA()</definedName>
    <definedName name="shuji" localSheetId="2">#REF!</definedName>
    <definedName name="shuji" localSheetId="1">#REF!</definedName>
    <definedName name="shuji">#REF!</definedName>
    <definedName name="shwshrwhrewh">#N/A</definedName>
    <definedName name="shyrsrherh" localSheetId="2">#REF!</definedName>
    <definedName name="shyrsrherh" localSheetId="1">#REF!</definedName>
    <definedName name="shyrsrherh">#REF!</definedName>
    <definedName name="SIZE">NA()</definedName>
    <definedName name="sjas" localSheetId="2">#REF!</definedName>
    <definedName name="sjas" localSheetId="1">#REF!</definedName>
    <definedName name="sjas">#REF!</definedName>
    <definedName name="skd">NA()</definedName>
    <definedName name="SKI" localSheetId="2">#REF!</definedName>
    <definedName name="SKI" localSheetId="1">#REF!</definedName>
    <definedName name="SKI">#REF!</definedName>
    <definedName name="sl">NA()</definedName>
    <definedName name="SL_CRD">NA()</definedName>
    <definedName name="SL_CRS">NA()</definedName>
    <definedName name="SL_CS">NA()</definedName>
    <definedName name="SL_DD">NA()</definedName>
    <definedName name="slk">NA()</definedName>
    <definedName name="sll">NA()</definedName>
    <definedName name="sm." hidden="1">{#N/A,#N/A,FALSE,"Aa-Ab";#N/A,#N/A,FALSE,"A03";#N/A,#N/A,FALSE,"A03a_A07a";#N/A,#N/A,FALSE,"A04a";#N/A,#N/A,FALSE,"A05a";#N/A,#N/A,FALSE,"A08.02-03-04";#N/A,#N/A,FALSE,"A08a2-3";#N/A,#N/A,FALSE,"A08.05";#N/A,#N/A,FALSE,"A09a";#N/A,#N/A,FALSE,"A13.01";#N/A,#N/A,FALSE,"A16a";#N/A,#N/A,FALSE,"A16b";#N/A,#N/A,FALSE,"A16da";#N/A,#N/A,FALSE,"A16i 1";#N/A,#N/A,FALSE,"A26.01-02";#N/A,#N/A,FALSE,"A32.03";#N/A,#N/A,FALSE,"A32.04a";#N/A,#N/A,FALSE,"A33.01";#N/A,#N/A,FALSE,"A33.02";#N/A,#N/A,FALSE,"A36";#N/A,#N/A,FALSE,"A37.01-03";#N/A,#N/A,FALSE,"A41"}</definedName>
    <definedName name="sn" hidden="1">{#N/A,#N/A,FALSE,"Aa-Ab";#N/A,#N/A,FALSE,"A03";#N/A,#N/A,FALSE,"A03a_A07a";#N/A,#N/A,FALSE,"A04a";#N/A,#N/A,FALSE,"A05a";#N/A,#N/A,FALSE,"A08.02-03-04";#N/A,#N/A,FALSE,"A08a2-3";#N/A,#N/A,FALSE,"A08.05";#N/A,#N/A,FALSE,"A09a";#N/A,#N/A,FALSE,"A13.01";#N/A,#N/A,FALSE,"A16a";#N/A,#N/A,FALSE,"A16b";#N/A,#N/A,FALSE,"A16da";#N/A,#N/A,FALSE,"A16i 1";#N/A,#N/A,FALSE,"A26.01-02";#N/A,#N/A,FALSE,"A32.03";#N/A,#N/A,FALSE,"A32.04a";#N/A,#N/A,FALSE,"A33.01";#N/A,#N/A,FALSE,"A33.02";#N/A,#N/A,FALSE,"A36";#N/A,#N/A,FALSE,"A37.01-03";#N/A,#N/A,FALSE,"A41"}</definedName>
    <definedName name="SOÁ_CTÖØ">NA()</definedName>
    <definedName name="SOÁ_CTÖØ_35">NA()</definedName>
    <definedName name="SOÁ_LÖÔÏNG">NA()</definedName>
    <definedName name="SOÁ_LÖÔÏNG_35">NA()</definedName>
    <definedName name="soc3p">NA()</definedName>
    <definedName name="software" hidden="1">{"'Eng (page2)'!$A$1:$D$52"}</definedName>
    <definedName name="Soi">NA()</definedName>
    <definedName name="Soi_HamYen">NA()</definedName>
    <definedName name="som" localSheetId="2">'[84] กระทบผลรวม  1710 '!#REF!</definedName>
    <definedName name="som" localSheetId="1">'[84] กระทบผลรวม  1710 '!#REF!</definedName>
    <definedName name="som">'[84] กระทบผลรวม  1710 '!#REF!</definedName>
    <definedName name="som_1">NA()</definedName>
    <definedName name="somethe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Sonth">NA()</definedName>
    <definedName name="SORT">NA()</definedName>
    <definedName name="SORT_35">NA()</definedName>
    <definedName name="SORT_AREA">NA()</definedName>
    <definedName name="SORT_AREA_35">NA()</definedName>
    <definedName name="SP">NA()</definedName>
    <definedName name="SP_35">NA()</definedName>
    <definedName name="sp_bq">NA()</definedName>
    <definedName name="sp_bq_35">NA()</definedName>
    <definedName name="sp_bv">NA()</definedName>
    <definedName name="sp_bv_35">NA()</definedName>
    <definedName name="sp_ck">NA()</definedName>
    <definedName name="sp_ck_35">NA()</definedName>
    <definedName name="sp_d1">NA()</definedName>
    <definedName name="sp_d1_35">NA()</definedName>
    <definedName name="sp_d2">NA()</definedName>
    <definedName name="sp_d2_35">NA()</definedName>
    <definedName name="sp_d3">NA()</definedName>
    <definedName name="sp_d3_35">NA()</definedName>
    <definedName name="sp_dl">NA()</definedName>
    <definedName name="sp_dl_35">NA()</definedName>
    <definedName name="sp_kcs">NA()</definedName>
    <definedName name="sp_kcs_35">NA()</definedName>
    <definedName name="sp_nb">NA()</definedName>
    <definedName name="sp_nb_35">NA()</definedName>
    <definedName name="sp_ngio">NA()</definedName>
    <definedName name="sp_ngio_35">NA()</definedName>
    <definedName name="sp_nv">NA()</definedName>
    <definedName name="sp_nv_35">NA()</definedName>
    <definedName name="sp_t3">NA()</definedName>
    <definedName name="sp_t3_35">NA()</definedName>
    <definedName name="sp_t4">NA()</definedName>
    <definedName name="sp_t4_35">NA()</definedName>
    <definedName name="sp_t5">NA()</definedName>
    <definedName name="sp_t5_35">NA()</definedName>
    <definedName name="sp_t6">NA()</definedName>
    <definedName name="sp_t6_35">NA()</definedName>
    <definedName name="sp_tc">NA()</definedName>
    <definedName name="sp_tc_35">NA()</definedName>
    <definedName name="sp_tm">NA()</definedName>
    <definedName name="sp_tm_35">NA()</definedName>
    <definedName name="sp_vs">NA()</definedName>
    <definedName name="sp_vs_35">NA()</definedName>
    <definedName name="sp_xh">NA()</definedName>
    <definedName name="sp_xh_35">NA()</definedName>
    <definedName name="Spec" localSheetId="2">[131]BS!#REF!</definedName>
    <definedName name="Spec" localSheetId="1">[131]BS!#REF!</definedName>
    <definedName name="Spec">[131]BS!#REF!</definedName>
    <definedName name="special">#N/A</definedName>
    <definedName name="special_1">#N/A</definedName>
    <definedName name="specila">#N/A</definedName>
    <definedName name="specila_1">#N/A</definedName>
    <definedName name="SPECSUMMARY">NA()</definedName>
    <definedName name="spi" localSheetId="2">#REF!</definedName>
    <definedName name="spi" localSheetId="1">#REF!</definedName>
    <definedName name="spi">#REF!</definedName>
    <definedName name="spk1p">NA()</definedName>
    <definedName name="spk3p">NA()</definedName>
    <definedName name="SPS_all">"$#REF!.$A$1:$Q$560"</definedName>
    <definedName name="SPS_all_17" localSheetId="2">#REF!</definedName>
    <definedName name="SPS_all_17" localSheetId="1">#REF!</definedName>
    <definedName name="SPS_all_17">#REF!</definedName>
    <definedName name="SPS_all_18" localSheetId="2">#REF!</definedName>
    <definedName name="SPS_all_18" localSheetId="1">#REF!</definedName>
    <definedName name="SPS_all_18">#REF!</definedName>
    <definedName name="SPS_all_18_1" localSheetId="2">#REF!</definedName>
    <definedName name="SPS_all_18_1" localSheetId="1">#REF!</definedName>
    <definedName name="SPS_all_18_1">#REF!</definedName>
    <definedName name="SPS_all_19" localSheetId="2">#REF!</definedName>
    <definedName name="SPS_all_19" localSheetId="1">#REF!</definedName>
    <definedName name="SPS_all_19">#REF!</definedName>
    <definedName name="SPS_all_20" localSheetId="2">#REF!</definedName>
    <definedName name="SPS_all_20" localSheetId="1">#REF!</definedName>
    <definedName name="SPS_all_20">#REF!</definedName>
    <definedName name="SPS_all_22">"$#REF!.$A$1:$Q$559"</definedName>
    <definedName name="SPS_all_5" localSheetId="2">#REF!</definedName>
    <definedName name="SPS_all_5" localSheetId="1">#REF!</definedName>
    <definedName name="SPS_all_5">#REF!</definedName>
    <definedName name="SPS_all_7">"$#REF!.$A$1:$Q$560"</definedName>
    <definedName name="SPS_all_7_1">"$#REF!.$A$1:$Q$560"</definedName>
    <definedName name="SPS_all_7_1_5" localSheetId="2">#REF!</definedName>
    <definedName name="SPS_all_7_1_5" localSheetId="1">#REF!</definedName>
    <definedName name="SPS_all_7_1_5">#REF!</definedName>
    <definedName name="SPS_all_7_5" localSheetId="2">#REF!</definedName>
    <definedName name="SPS_all_7_5" localSheetId="1">#REF!</definedName>
    <definedName name="SPS_all_7_5">#REF!</definedName>
    <definedName name="SPS_all_8">"$#REF!.$A$1:$Q$560"</definedName>
    <definedName name="SPS_all_8_5" localSheetId="2">#REF!</definedName>
    <definedName name="SPS_all_8_5" localSheetId="1">#REF!</definedName>
    <definedName name="SPS_all_8_5">#REF!</definedName>
    <definedName name="sqm.hcm">NA()</definedName>
    <definedName name="Sqms">NA()</definedName>
    <definedName name="SRate1" localSheetId="2">#REF!</definedName>
    <definedName name="SRate1" localSheetId="1">#REF!</definedName>
    <definedName name="SRate1">#REF!</definedName>
    <definedName name="SRate2" localSheetId="2">#REF!</definedName>
    <definedName name="SRate2" localSheetId="1">#REF!</definedName>
    <definedName name="SRate2">#REF!</definedName>
    <definedName name="SRate3" localSheetId="2">#REF!</definedName>
    <definedName name="SRate3" localSheetId="1">#REF!</definedName>
    <definedName name="SRate3">#REF!</definedName>
    <definedName name="srgetgwe" localSheetId="2">#REF!</definedName>
    <definedName name="srgetgwe" localSheetId="1">#REF!</definedName>
    <definedName name="srgetgwe">#REF!</definedName>
    <definedName name="ss" localSheetId="2">#REF!</definedName>
    <definedName name="ss" localSheetId="1">#REF!</definedName>
    <definedName name="ss">#REF!</definedName>
    <definedName name="ss_1">NA()</definedName>
    <definedName name="ss_2">NA()</definedName>
    <definedName name="ss_3">NA()</definedName>
    <definedName name="ss_6">NA()</definedName>
    <definedName name="ssfdhdsfh" localSheetId="2">#REF!</definedName>
    <definedName name="ssfdhdsfh" localSheetId="1">#REF!</definedName>
    <definedName name="ssfdhdsfh">#REF!</definedName>
    <definedName name="ssgrfgsrdh" localSheetId="2">#REF!</definedName>
    <definedName name="ssgrfgsrdh" localSheetId="1">#REF!</definedName>
    <definedName name="ssgrfgsrdh">#REF!</definedName>
    <definedName name="sss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ssss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sssss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ssssss" localSheetId="2">#REF!</definedName>
    <definedName name="ssssss" localSheetId="1">#REF!</definedName>
    <definedName name="ssssss">#REF!</definedName>
    <definedName name="sssssss" localSheetId="2">#REF!</definedName>
    <definedName name="sssssss" localSheetId="1">#REF!</definedName>
    <definedName name="sssssss">#REF!</definedName>
    <definedName name="ssssssss" localSheetId="2">#REF!</definedName>
    <definedName name="ssssssss" localSheetId="1">#REF!</definedName>
    <definedName name="ssssssss">#REF!</definedName>
    <definedName name="sssssssssss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ssssssssssssss" localSheetId="2">#REF!</definedName>
    <definedName name="ssssssssssssss" localSheetId="1">#REF!</definedName>
    <definedName name="ssssssssssssss">#REF!</definedName>
    <definedName name="ssw" localSheetId="2">#REF!</definedName>
    <definedName name="ssw" localSheetId="1">#REF!</definedName>
    <definedName name="ssw">#REF!</definedName>
    <definedName name="st" localSheetId="2">#REF!</definedName>
    <definedName name="st" localSheetId="1">#REF!</definedName>
    <definedName name="st">#REF!</definedName>
    <definedName name="st3p">NA()</definedName>
    <definedName name="staetet" localSheetId="2">#REF!</definedName>
    <definedName name="staetet" localSheetId="1">#REF!</definedName>
    <definedName name="staetet">#REF!</definedName>
    <definedName name="stamp" hidden="1">{"'Eng (page2)'!$A$1:$D$52"}</definedName>
    <definedName name="Stand_TV_Front__Black__TV_32_42_22_PLG">"$#REF!.$G$57"</definedName>
    <definedName name="Stand_TV_Front__Black__TV_32_42_22_PLG_17" localSheetId="2">#REF!</definedName>
    <definedName name="Stand_TV_Front__Black__TV_32_42_22_PLG_17" localSheetId="1">#REF!</definedName>
    <definedName name="Stand_TV_Front__Black__TV_32_42_22_PLG_17">#REF!</definedName>
    <definedName name="Stand_TV_Front__Black__TV_32_42_22_PLG_18" localSheetId="2">#REF!</definedName>
    <definedName name="Stand_TV_Front__Black__TV_32_42_22_PLG_18" localSheetId="1">#REF!</definedName>
    <definedName name="Stand_TV_Front__Black__TV_32_42_22_PLG_18">#REF!</definedName>
    <definedName name="Stand_TV_Front__Black__TV_32_42_22_PLG_18_1" localSheetId="2">#REF!</definedName>
    <definedName name="Stand_TV_Front__Black__TV_32_42_22_PLG_18_1" localSheetId="1">#REF!</definedName>
    <definedName name="Stand_TV_Front__Black__TV_32_42_22_PLG_18_1">#REF!</definedName>
    <definedName name="Stand_TV_Front__Black__TV_32_42_22_PLG_19" localSheetId="2">#REF!</definedName>
    <definedName name="Stand_TV_Front__Black__TV_32_42_22_PLG_19" localSheetId="1">#REF!</definedName>
    <definedName name="Stand_TV_Front__Black__TV_32_42_22_PLG_19">#REF!</definedName>
    <definedName name="Stand_TV_Front__Black__TV_32_42_22_PLG_20" localSheetId="2">#REF!</definedName>
    <definedName name="Stand_TV_Front__Black__TV_32_42_22_PLG_20" localSheetId="1">#REF!</definedName>
    <definedName name="Stand_TV_Front__Black__TV_32_42_22_PLG_20">#REF!</definedName>
    <definedName name="Stand_TV_Front__Black__TV_32_42_22_PLG_5" localSheetId="2">#REF!</definedName>
    <definedName name="Stand_TV_Front__Black__TV_32_42_22_PLG_5" localSheetId="1">#REF!</definedName>
    <definedName name="Stand_TV_Front__Black__TV_32_42_22_PLG_5">#REF!</definedName>
    <definedName name="Start_1">NA()</definedName>
    <definedName name="Start_10">NA()</definedName>
    <definedName name="Start_11">NA()</definedName>
    <definedName name="Start_12">NA()</definedName>
    <definedName name="Start_13">NA()</definedName>
    <definedName name="Start_2">NA()</definedName>
    <definedName name="Start_3">NA()</definedName>
    <definedName name="Start_4">NA()</definedName>
    <definedName name="Start_5">NA()</definedName>
    <definedName name="Start_6">NA()</definedName>
    <definedName name="Start_7">NA()</definedName>
    <definedName name="Start_8">NA()</definedName>
    <definedName name="Start_9">NA()</definedName>
    <definedName name="StartBP" localSheetId="2">#REF!</definedName>
    <definedName name="StartBP" localSheetId="1">#REF!</definedName>
    <definedName name="StartBP">#REF!</definedName>
    <definedName name="StartDte" localSheetId="2">#REF!</definedName>
    <definedName name="StartDte" localSheetId="1">#REF!</definedName>
    <definedName name="StartDte">#REF!</definedName>
    <definedName name="STATACC" localSheetId="2">#REF!</definedName>
    <definedName name="STATACC" localSheetId="1">#REF!</definedName>
    <definedName name="STATACC">#REF!</definedName>
    <definedName name="Status">[132]List!$C$2:$C$10</definedName>
    <definedName name="StInvestment" localSheetId="2">#REF!</definedName>
    <definedName name="StInvestment" localSheetId="1">#REF!</definedName>
    <definedName name="StInvestment">#REF!</definedName>
    <definedName name="STOCK">#N/A</definedName>
    <definedName name="str">NA()</definedName>
    <definedName name="SU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SUB" localSheetId="2">#REF!</definedName>
    <definedName name="SUB" localSheetId="1">#REF!</definedName>
    <definedName name="SUB">#REF!</definedName>
    <definedName name="SUBSCRIPTION">"$#REF!.$BD$548"</definedName>
    <definedName name="SUBSCRIPTION_72">"$#REF!.$BD$549"</definedName>
    <definedName name="SUM" localSheetId="2">#REF!</definedName>
    <definedName name="SUM" localSheetId="1">#REF!</definedName>
    <definedName name="SUM">#REF!</definedName>
    <definedName name="sum_by_ac_no" localSheetId="2">#REF!</definedName>
    <definedName name="sum_by_ac_no" localSheetId="1">#REF!</definedName>
    <definedName name="sum_by_ac_no">#REF!</definedName>
    <definedName name="SUMMARY">NA()</definedName>
    <definedName name="SUMMARY_35">NA()</definedName>
    <definedName name="summary_aging" localSheetId="2">#REF!</definedName>
    <definedName name="summary_aging" localSheetId="1">#REF!</definedName>
    <definedName name="summary_aging">#REF!</definedName>
    <definedName name="SundryReceipts" localSheetId="2">#REF!</definedName>
    <definedName name="SundryReceipts" localSheetId="1">#REF!</definedName>
    <definedName name="SundryReceipts">#REF!</definedName>
    <definedName name="SUNG" localSheetId="2">#REF!</definedName>
    <definedName name="SUNG" localSheetId="1">#REF!</definedName>
    <definedName name="SUNG">#REF!</definedName>
    <definedName name="supharatkabsuwan" hidden="1">{"cashflow",#N/A,FALSE,"cash flow"}</definedName>
    <definedName name="svavvvbw">#N/A</definedName>
    <definedName name="SW" localSheetId="2">#REF!</definedName>
    <definedName name="SW" localSheetId="1">#REF!</definedName>
    <definedName name="SW">#REF!</definedName>
    <definedName name="Swap1">[140]Debt!$F$133</definedName>
    <definedName name="swap2">[140]Debt!$F$151</definedName>
    <definedName name="swfewq" localSheetId="2">#REF!</definedName>
    <definedName name="swfewq" localSheetId="1">#REF!</definedName>
    <definedName name="swfewq">#REF!</definedName>
    <definedName name="SX" hidden="1">{#N/A,#N/A,FALSE,"Aa-Ab";#N/A,#N/A,FALSE,"A03";#N/A,#N/A,FALSE,"A03a_A07a";#N/A,#N/A,FALSE,"A04a";#N/A,#N/A,FALSE,"A05a";#N/A,#N/A,FALSE,"A08.02-03-04";#N/A,#N/A,FALSE,"A08a2-3";#N/A,#N/A,FALSE,"A08.05";#N/A,#N/A,FALSE,"A09a";#N/A,#N/A,FALSE,"A13.01";#N/A,#N/A,FALSE,"A16a";#N/A,#N/A,FALSE,"A16b";#N/A,#N/A,FALSE,"A16da";#N/A,#N/A,FALSE,"A16i 1";#N/A,#N/A,FALSE,"A26.01-02";#N/A,#N/A,FALSE,"A32.03";#N/A,#N/A,FALSE,"A32.04a";#N/A,#N/A,FALSE,"A33.01";#N/A,#N/A,FALSE,"A33.02";#N/A,#N/A,FALSE,"A36";#N/A,#N/A,FALSE,"A37.01-03";#N/A,#N/A,FALSE,"A41"}</definedName>
    <definedName name="SYNF" localSheetId="2">#REF!</definedName>
    <definedName name="SYNF" localSheetId="1">#REF!</definedName>
    <definedName name="SYNF">#REF!</definedName>
    <definedName name="syt" localSheetId="2">#REF!</definedName>
    <definedName name="syt" localSheetId="1">#REF!</definedName>
    <definedName name="syt">#REF!</definedName>
    <definedName name="T" hidden="1">{#N/A,#N/A,FALSE,"Cover";#N/A,#N/A,FALSE,"Assumptions";#N/A,#N/A,FALSE,"Ratios";#N/A,#N/A,FALSE,"P&amp;L";#N/A,#N/A,FALSE,"CF";#N/A,#N/A,FALSE,"BS";#N/A,#N/A,FALSE,"Revenues";#N/A,#N/A,FALSE,"Costs";#N/A,#N/A,FALSE,"Capex";#N/A,#N/A,FALSE,"Debt"}</definedName>
    <definedName name="T_35">NA()</definedName>
    <definedName name="T_List" localSheetId="2">#REF!</definedName>
    <definedName name="T_List" localSheetId="1">#REF!</definedName>
    <definedName name="T_List">#REF!</definedName>
    <definedName name="t101p">NA()</definedName>
    <definedName name="t103p">NA()</definedName>
    <definedName name="t105mnc">NA()</definedName>
    <definedName name="t10m">NA()</definedName>
    <definedName name="t10nc">NA()</definedName>
    <definedName name="t10nc1p">NA()</definedName>
    <definedName name="t10ncm">NA()</definedName>
    <definedName name="t10vl">NA()</definedName>
    <definedName name="t10vl1p">NA()</definedName>
    <definedName name="t121p">NA()</definedName>
    <definedName name="t123p">NA()</definedName>
    <definedName name="t12m">NA()</definedName>
    <definedName name="t12mnc">NA()</definedName>
    <definedName name="t12nc">NA()</definedName>
    <definedName name="t12nc3p">NA()</definedName>
    <definedName name="t12ncm">NA()</definedName>
    <definedName name="t12vl">NA()</definedName>
    <definedName name="t12vl3p">NA()</definedName>
    <definedName name="t141p">NA()</definedName>
    <definedName name="t143p">NA()</definedName>
    <definedName name="t14m">NA()</definedName>
    <definedName name="t14mnc">NA()</definedName>
    <definedName name="t14nc">NA()</definedName>
    <definedName name="t14nc3p">NA()</definedName>
    <definedName name="t14ncm">NA()</definedName>
    <definedName name="T14vc">NA()</definedName>
    <definedName name="t14vl">NA()</definedName>
    <definedName name="t14vl3p">NA()</definedName>
    <definedName name="T203P">NA()</definedName>
    <definedName name="t20m">NA()</definedName>
    <definedName name="t20ncm">NA()</definedName>
    <definedName name="t2g42" hidden="1">{#N/A,#N/A,FALSE,"Sheet1"}</definedName>
    <definedName name="t2gg43g">#N/A</definedName>
    <definedName name="T4_DrawDownProfile" localSheetId="2">#REF!</definedName>
    <definedName name="T4_DrawDownProfile" localSheetId="1">#REF!</definedName>
    <definedName name="T4_DrawDownProfile">#REF!</definedName>
    <definedName name="T4_FinancingStructures" localSheetId="2">#REF!</definedName>
    <definedName name="T4_FinancingStructures" localSheetId="1">#REF!</definedName>
    <definedName name="T4_FinancingStructures">#REF!</definedName>
    <definedName name="T4_GracePeriod" localSheetId="2">#REF!</definedName>
    <definedName name="T4_GracePeriod" localSheetId="1">#REF!</definedName>
    <definedName name="T4_GracePeriod">#REF!</definedName>
    <definedName name="T4_InterestRate" localSheetId="2">#REF!</definedName>
    <definedName name="T4_InterestRate" localSheetId="1">#REF!</definedName>
    <definedName name="T4_InterestRate">#REF!</definedName>
    <definedName name="T4_LaunchMonth" localSheetId="2">#REF!</definedName>
    <definedName name="T4_LaunchMonth" localSheetId="1">#REF!</definedName>
    <definedName name="T4_LaunchMonth">#REF!</definedName>
    <definedName name="T4_LaunchYear" localSheetId="2">#REF!</definedName>
    <definedName name="T4_LaunchYear" localSheetId="1">#REF!</definedName>
    <definedName name="T4_LaunchYear">#REF!</definedName>
    <definedName name="T4_Tenor" localSheetId="2">#REF!</definedName>
    <definedName name="T4_Tenor" localSheetId="1">#REF!</definedName>
    <definedName name="T4_Tenor">#REF!</definedName>
    <definedName name="T4TotalCapex" localSheetId="2">#REF!</definedName>
    <definedName name="T4TotalCapex" localSheetId="1">#REF!</definedName>
    <definedName name="T4TotalCapex">#REF!</definedName>
    <definedName name="t7m">NA()</definedName>
    <definedName name="t7nc">NA()</definedName>
    <definedName name="t7vl">NA()</definedName>
    <definedName name="t84mnc">NA()</definedName>
    <definedName name="t8eyt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t8m">NA()</definedName>
    <definedName name="t8nc">NA()</definedName>
    <definedName name="t8vl">NA()</definedName>
    <definedName name="T99_BYCUST_INC_NOTSPEC" localSheetId="2">#REF!</definedName>
    <definedName name="T99_BYCUST_INC_NOTSPEC" localSheetId="1">#REF!</definedName>
    <definedName name="T99_BYCUST_INC_NOTSPEC">#REF!</definedName>
    <definedName name="T99_BYGROUP_INC_NOTSPEC" localSheetId="2">#REF!</definedName>
    <definedName name="T99_BYGROUP_INC_NOTSPEC" localSheetId="1">#REF!</definedName>
    <definedName name="T99_BYGROUP_INC_NOTSPEC">#REF!</definedName>
    <definedName name="TABadj" localSheetId="2">#REF!</definedName>
    <definedName name="TABadj" localSheetId="1">#REF!</definedName>
    <definedName name="TABadj">#REF!</definedName>
    <definedName name="TABbs" localSheetId="2">#REF!</definedName>
    <definedName name="TABbs" localSheetId="1">#REF!</definedName>
    <definedName name="TABbs">#REF!</definedName>
    <definedName name="table" localSheetId="2">#REF!</definedName>
    <definedName name="table" localSheetId="1">#REF!</definedName>
    <definedName name="table">#REF!</definedName>
    <definedName name="TABLE_10_21" localSheetId="2">[89]ใบประหน้า!#REF!</definedName>
    <definedName name="TABLE_10_21" localSheetId="1">[89]ใบประหน้า!#REF!</definedName>
    <definedName name="TABLE_10_21">[89]ใบประหน้า!#REF!</definedName>
    <definedName name="TABLE_10_25" localSheetId="2">#REF!</definedName>
    <definedName name="TABLE_10_25" localSheetId="1">#REF!</definedName>
    <definedName name="TABLE_10_25">#REF!</definedName>
    <definedName name="TABLE_11_21" localSheetId="2">[89]ใบประหน้า!#REF!</definedName>
    <definedName name="TABLE_11_21" localSheetId="1">[89]ใบประหน้า!#REF!</definedName>
    <definedName name="TABLE_11_21">[89]ใบประหน้า!#REF!</definedName>
    <definedName name="TABLE_11_25" localSheetId="2">#REF!</definedName>
    <definedName name="TABLE_11_25" localSheetId="1">#REF!</definedName>
    <definedName name="TABLE_11_25">#REF!</definedName>
    <definedName name="TABLE_12_21" localSheetId="2">[89]ใบประหน้า!#REF!</definedName>
    <definedName name="TABLE_12_21" localSheetId="1">[89]ใบประหน้า!#REF!</definedName>
    <definedName name="TABLE_12_21">[89]ใบประหน้า!#REF!</definedName>
    <definedName name="TABLE_12_25" localSheetId="2">#REF!</definedName>
    <definedName name="TABLE_12_25" localSheetId="1">#REF!</definedName>
    <definedName name="TABLE_12_25">#REF!</definedName>
    <definedName name="TABLE_13_21" localSheetId="2">[89]ใบประหน้า!#REF!</definedName>
    <definedName name="TABLE_13_21" localSheetId="1">[89]ใบประหน้า!#REF!</definedName>
    <definedName name="TABLE_13_21">[89]ใบประหน้า!#REF!</definedName>
    <definedName name="TABLE_13_25" localSheetId="2">#REF!</definedName>
    <definedName name="TABLE_13_25" localSheetId="1">#REF!</definedName>
    <definedName name="TABLE_13_25">#REF!</definedName>
    <definedName name="TABLE_14_21" localSheetId="2">[89]ใบประหน้า!#REF!</definedName>
    <definedName name="TABLE_14_21" localSheetId="1">[89]ใบประหน้า!#REF!</definedName>
    <definedName name="TABLE_14_21">[89]ใบประหน้า!#REF!</definedName>
    <definedName name="TABLE_14_25" localSheetId="2">#REF!</definedName>
    <definedName name="TABLE_14_25" localSheetId="1">#REF!</definedName>
    <definedName name="TABLE_14_25">#REF!</definedName>
    <definedName name="TABLE_15_21" localSheetId="2">[89]ใบประหน้า!#REF!</definedName>
    <definedName name="TABLE_15_21" localSheetId="1">[89]ใบประหน้า!#REF!</definedName>
    <definedName name="TABLE_15_21">[89]ใบประหน้า!#REF!</definedName>
    <definedName name="TABLE_15_25" localSheetId="2">#REF!</definedName>
    <definedName name="TABLE_15_25" localSheetId="1">#REF!</definedName>
    <definedName name="TABLE_15_25">#REF!</definedName>
    <definedName name="TABLE_16_21" localSheetId="2">[89]ใบประหน้า!#REF!</definedName>
    <definedName name="TABLE_16_21" localSheetId="1">[89]ใบประหน้า!#REF!</definedName>
    <definedName name="TABLE_16_21">[89]ใบประหน้า!#REF!</definedName>
    <definedName name="TABLE_16_25" localSheetId="2">#REF!</definedName>
    <definedName name="TABLE_16_25" localSheetId="1">#REF!</definedName>
    <definedName name="TABLE_16_25">#REF!</definedName>
    <definedName name="TABLE_17_21" localSheetId="2">[89]ใบประหน้า!#REF!</definedName>
    <definedName name="TABLE_17_21" localSheetId="1">[89]ใบประหน้า!#REF!</definedName>
    <definedName name="TABLE_17_21">[89]ใบประหน้า!#REF!</definedName>
    <definedName name="TABLE_17_25" localSheetId="2">#REF!</definedName>
    <definedName name="TABLE_17_25" localSheetId="1">#REF!</definedName>
    <definedName name="TABLE_17_25">#REF!</definedName>
    <definedName name="TABLE_18_21" localSheetId="2">[89]ใบประหน้า!#REF!</definedName>
    <definedName name="TABLE_18_21" localSheetId="1">[89]ใบประหน้า!#REF!</definedName>
    <definedName name="TABLE_18_21">[89]ใบประหน้า!#REF!</definedName>
    <definedName name="TABLE_18_25" localSheetId="2">#REF!</definedName>
    <definedName name="TABLE_18_25" localSheetId="1">#REF!</definedName>
    <definedName name="TABLE_18_25">#REF!</definedName>
    <definedName name="TABLE_19_21" localSheetId="2">[89]ใบประหน้า!#REF!</definedName>
    <definedName name="TABLE_19_21" localSheetId="1">[89]ใบประหน้า!#REF!</definedName>
    <definedName name="TABLE_19_21">[89]ใบประหน้า!#REF!</definedName>
    <definedName name="TABLE_19_25" localSheetId="2">#REF!</definedName>
    <definedName name="TABLE_19_25" localSheetId="1">#REF!</definedName>
    <definedName name="TABLE_19_25">#REF!</definedName>
    <definedName name="TABLE_2_21" localSheetId="2">[89]ใบประหน้า!#REF!</definedName>
    <definedName name="TABLE_2_21" localSheetId="1">[89]ใบประหน้า!#REF!</definedName>
    <definedName name="TABLE_2_21">[89]ใบประหน้า!#REF!</definedName>
    <definedName name="TABLE_2_25" localSheetId="2">#REF!</definedName>
    <definedName name="TABLE_2_25" localSheetId="1">#REF!</definedName>
    <definedName name="TABLE_2_25">#REF!</definedName>
    <definedName name="TABLE_20_21" localSheetId="2">[89]ใบประหน้า!#REF!</definedName>
    <definedName name="TABLE_20_21" localSheetId="1">[89]ใบประหน้า!#REF!</definedName>
    <definedName name="TABLE_20_21">[89]ใบประหน้า!#REF!</definedName>
    <definedName name="TABLE_20_25" localSheetId="2">#REF!</definedName>
    <definedName name="TABLE_20_25" localSheetId="1">#REF!</definedName>
    <definedName name="TABLE_20_25">#REF!</definedName>
    <definedName name="TABLE_21" localSheetId="2">[89]ใบประหน้า!#REF!</definedName>
    <definedName name="TABLE_21" localSheetId="1">[89]ใบประหน้า!#REF!</definedName>
    <definedName name="TABLE_21">[89]ใบประหน้า!#REF!</definedName>
    <definedName name="TABLE_21_21" localSheetId="2">[89]ใบประหน้า!#REF!</definedName>
    <definedName name="TABLE_21_21" localSheetId="1">[89]ใบประหน้า!#REF!</definedName>
    <definedName name="TABLE_21_21">[89]ใบประหน้า!#REF!</definedName>
    <definedName name="TABLE_21_25" localSheetId="2">#REF!</definedName>
    <definedName name="TABLE_21_25" localSheetId="1">#REF!</definedName>
    <definedName name="TABLE_21_25">#REF!</definedName>
    <definedName name="TABLE_22_21" localSheetId="2">[89]ใบประหน้า!#REF!</definedName>
    <definedName name="TABLE_22_21" localSheetId="1">[89]ใบประหน้า!#REF!</definedName>
    <definedName name="TABLE_22_21">[89]ใบประหน้า!#REF!</definedName>
    <definedName name="TABLE_22_25" localSheetId="2">#REF!</definedName>
    <definedName name="TABLE_22_25" localSheetId="1">#REF!</definedName>
    <definedName name="TABLE_22_25">#REF!</definedName>
    <definedName name="TABLE_23_21" localSheetId="2">[89]ใบประหน้า!#REF!</definedName>
    <definedName name="TABLE_23_21" localSheetId="1">[89]ใบประหน้า!#REF!</definedName>
    <definedName name="TABLE_23_21">[89]ใบประหน้า!#REF!</definedName>
    <definedName name="TABLE_23_25" localSheetId="2">#REF!</definedName>
    <definedName name="TABLE_23_25" localSheetId="1">#REF!</definedName>
    <definedName name="TABLE_23_25">#REF!</definedName>
    <definedName name="TABLE_24_21" localSheetId="2">[89]ใบประหน้า!#REF!</definedName>
    <definedName name="TABLE_24_21" localSheetId="1">[89]ใบประหน้า!#REF!</definedName>
    <definedName name="TABLE_24_21">[89]ใบประหน้า!#REF!</definedName>
    <definedName name="TABLE_24_25" localSheetId="2">#REF!</definedName>
    <definedName name="TABLE_24_25" localSheetId="1">#REF!</definedName>
    <definedName name="TABLE_24_25">#REF!</definedName>
    <definedName name="TABLE_25" localSheetId="2">#REF!</definedName>
    <definedName name="TABLE_25" localSheetId="1">#REF!</definedName>
    <definedName name="TABLE_25">#REF!</definedName>
    <definedName name="TABLE_25_21" localSheetId="2">[89]ใบประหน้า!#REF!</definedName>
    <definedName name="TABLE_25_21" localSheetId="1">[89]ใบประหน้า!#REF!</definedName>
    <definedName name="TABLE_25_21">[89]ใบประหน้า!#REF!</definedName>
    <definedName name="TABLE_25_25" localSheetId="2">#REF!</definedName>
    <definedName name="TABLE_25_25" localSheetId="1">#REF!</definedName>
    <definedName name="TABLE_25_25">#REF!</definedName>
    <definedName name="TABLE_26_21" localSheetId="2">[89]ใบประหน้า!#REF!</definedName>
    <definedName name="TABLE_26_21" localSheetId="1">[89]ใบประหน้า!#REF!</definedName>
    <definedName name="TABLE_26_21">[89]ใบประหน้า!#REF!</definedName>
    <definedName name="TABLE_26_25" localSheetId="2">#REF!</definedName>
    <definedName name="TABLE_26_25" localSheetId="1">#REF!</definedName>
    <definedName name="TABLE_26_25">#REF!</definedName>
    <definedName name="TABLE_27_21" localSheetId="2">[89]ใบประหน้า!#REF!</definedName>
    <definedName name="TABLE_27_21" localSheetId="1">[89]ใบประหน้า!#REF!</definedName>
    <definedName name="TABLE_27_21">[89]ใบประหน้า!#REF!</definedName>
    <definedName name="TABLE_27_25" localSheetId="2">#REF!</definedName>
    <definedName name="TABLE_27_25" localSheetId="1">#REF!</definedName>
    <definedName name="TABLE_27_25">#REF!</definedName>
    <definedName name="TABLE_28_21" localSheetId="2">[89]ใบประหน้า!#REF!</definedName>
    <definedName name="TABLE_28_21" localSheetId="1">[89]ใบประหน้า!#REF!</definedName>
    <definedName name="TABLE_28_21">[89]ใบประหน้า!#REF!</definedName>
    <definedName name="TABLE_28_25" localSheetId="2">#REF!</definedName>
    <definedName name="TABLE_28_25" localSheetId="1">#REF!</definedName>
    <definedName name="TABLE_28_25">#REF!</definedName>
    <definedName name="TABLE_29_21" localSheetId="2">[89]ใบประหน้า!#REF!</definedName>
    <definedName name="TABLE_29_21" localSheetId="1">[89]ใบประหน้า!#REF!</definedName>
    <definedName name="TABLE_29_21">[89]ใบประหน้า!#REF!</definedName>
    <definedName name="TABLE_29_25" localSheetId="2">#REF!</definedName>
    <definedName name="TABLE_29_25" localSheetId="1">#REF!</definedName>
    <definedName name="TABLE_29_25">#REF!</definedName>
    <definedName name="TABLE_3_21" localSheetId="2">[89]ใบประหน้า!#REF!</definedName>
    <definedName name="TABLE_3_21" localSheetId="1">[89]ใบประหน้า!#REF!</definedName>
    <definedName name="TABLE_3_21">[89]ใบประหน้า!#REF!</definedName>
    <definedName name="TABLE_3_25" localSheetId="2">#REF!</definedName>
    <definedName name="TABLE_3_25" localSheetId="1">#REF!</definedName>
    <definedName name="TABLE_3_25">#REF!</definedName>
    <definedName name="TABLE_30_21" localSheetId="2">[89]ใบประหน้า!#REF!</definedName>
    <definedName name="TABLE_30_21" localSheetId="1">[89]ใบประหน้า!#REF!</definedName>
    <definedName name="TABLE_30_21">[89]ใบประหน้า!#REF!</definedName>
    <definedName name="TABLE_30_25" localSheetId="2">#REF!</definedName>
    <definedName name="TABLE_30_25" localSheetId="1">#REF!</definedName>
    <definedName name="TABLE_30_25">#REF!</definedName>
    <definedName name="TABLE_31_21" localSheetId="2">[89]ใบประหน้า!#REF!</definedName>
    <definedName name="TABLE_31_21" localSheetId="1">[89]ใบประหน้า!#REF!</definedName>
    <definedName name="TABLE_31_21">[89]ใบประหน้า!#REF!</definedName>
    <definedName name="TABLE_31_25" localSheetId="2">#REF!</definedName>
    <definedName name="TABLE_31_25" localSheetId="1">#REF!</definedName>
    <definedName name="TABLE_31_25">#REF!</definedName>
    <definedName name="TABLE_32_21" localSheetId="2">[89]ใบประหน้า!#REF!</definedName>
    <definedName name="TABLE_32_21" localSheetId="1">[89]ใบประหน้า!#REF!</definedName>
    <definedName name="TABLE_32_21">[89]ใบประหน้า!#REF!</definedName>
    <definedName name="TABLE_32_25" localSheetId="2">#REF!</definedName>
    <definedName name="TABLE_32_25" localSheetId="1">#REF!</definedName>
    <definedName name="TABLE_32_25">#REF!</definedName>
    <definedName name="TABLE_33_21" localSheetId="2">[89]ใบประหน้า!#REF!</definedName>
    <definedName name="TABLE_33_21" localSheetId="1">[89]ใบประหน้า!#REF!</definedName>
    <definedName name="TABLE_33_21">[89]ใบประหน้า!#REF!</definedName>
    <definedName name="TABLE_33_25" localSheetId="2">#REF!</definedName>
    <definedName name="TABLE_33_25" localSheetId="1">#REF!</definedName>
    <definedName name="TABLE_33_25">#REF!</definedName>
    <definedName name="TABLE_34" localSheetId="2">[141]vat!#REF!</definedName>
    <definedName name="TABLE_34" localSheetId="1">[141]vat!#REF!</definedName>
    <definedName name="TABLE_34">[141]vat!#REF!</definedName>
    <definedName name="TABLE_34_21" localSheetId="2">[89]ใบประหน้า!#REF!</definedName>
    <definedName name="TABLE_34_21" localSheetId="1">[89]ใบประหน้า!#REF!</definedName>
    <definedName name="TABLE_34_21">[89]ใบประหน้า!#REF!</definedName>
    <definedName name="TABLE_34_25" localSheetId="2">#REF!</definedName>
    <definedName name="TABLE_34_25" localSheetId="1">#REF!</definedName>
    <definedName name="TABLE_34_25">#REF!</definedName>
    <definedName name="TABLE_35_21" localSheetId="2">[89]ใบประหน้า!#REF!</definedName>
    <definedName name="TABLE_35_21" localSheetId="1">[89]ใบประหน้า!#REF!</definedName>
    <definedName name="TABLE_35_21">[89]ใบประหน้า!#REF!</definedName>
    <definedName name="TABLE_35_25" localSheetId="2">#REF!</definedName>
    <definedName name="TABLE_35_25" localSheetId="1">#REF!</definedName>
    <definedName name="TABLE_35_25">#REF!</definedName>
    <definedName name="TABLE_36_21" localSheetId="2">[89]ใบประหน้า!#REF!</definedName>
    <definedName name="TABLE_36_21" localSheetId="1">[89]ใบประหน้า!#REF!</definedName>
    <definedName name="TABLE_36_21">[89]ใบประหน้า!#REF!</definedName>
    <definedName name="TABLE_36_25" localSheetId="2">#REF!</definedName>
    <definedName name="TABLE_36_25" localSheetId="1">#REF!</definedName>
    <definedName name="TABLE_36_25">#REF!</definedName>
    <definedName name="TABLE_37_25" localSheetId="2">#REF!</definedName>
    <definedName name="TABLE_37_25" localSheetId="1">#REF!</definedName>
    <definedName name="TABLE_37_25">#REF!</definedName>
    <definedName name="TABLE_38_25" localSheetId="2">#REF!</definedName>
    <definedName name="TABLE_38_25" localSheetId="1">#REF!</definedName>
    <definedName name="TABLE_38_25">#REF!</definedName>
    <definedName name="TABLE_39_25" localSheetId="2">#REF!</definedName>
    <definedName name="TABLE_39_25" localSheetId="1">#REF!</definedName>
    <definedName name="TABLE_39_25">#REF!</definedName>
    <definedName name="TABLE_4_21" localSheetId="2">[89]ใบประหน้า!#REF!</definedName>
    <definedName name="TABLE_4_21" localSheetId="1">[89]ใบประหน้า!#REF!</definedName>
    <definedName name="TABLE_4_21">[89]ใบประหน้า!#REF!</definedName>
    <definedName name="TABLE_4_25" localSheetId="2">#REF!</definedName>
    <definedName name="TABLE_4_25" localSheetId="1">#REF!</definedName>
    <definedName name="TABLE_4_25">#REF!</definedName>
    <definedName name="TABLE_40_25" localSheetId="2">#REF!</definedName>
    <definedName name="TABLE_40_25" localSheetId="1">#REF!</definedName>
    <definedName name="TABLE_40_25">#REF!</definedName>
    <definedName name="TABLE_41_25" localSheetId="2">#REF!</definedName>
    <definedName name="TABLE_41_25" localSheetId="1">#REF!</definedName>
    <definedName name="TABLE_41_25">#REF!</definedName>
    <definedName name="TABLE_42_25" localSheetId="2">#REF!</definedName>
    <definedName name="TABLE_42_25" localSheetId="1">#REF!</definedName>
    <definedName name="TABLE_42_25">#REF!</definedName>
    <definedName name="TABLE_43_25" localSheetId="2">#REF!</definedName>
    <definedName name="TABLE_43_25" localSheetId="1">#REF!</definedName>
    <definedName name="TABLE_43_25">#REF!</definedName>
    <definedName name="TABLE_44_25" localSheetId="2">#REF!</definedName>
    <definedName name="TABLE_44_25" localSheetId="1">#REF!</definedName>
    <definedName name="TABLE_44_25">#REF!</definedName>
    <definedName name="TABLE_45_25" localSheetId="2">#REF!</definedName>
    <definedName name="TABLE_45_25" localSheetId="1">#REF!</definedName>
    <definedName name="TABLE_45_25">#REF!</definedName>
    <definedName name="TABLE_46_25" localSheetId="2">#REF!</definedName>
    <definedName name="TABLE_46_25" localSheetId="1">#REF!</definedName>
    <definedName name="TABLE_46_25">#REF!</definedName>
    <definedName name="TABLE_47_25" localSheetId="2">#REF!</definedName>
    <definedName name="TABLE_47_25" localSheetId="1">#REF!</definedName>
    <definedName name="TABLE_47_25">#REF!</definedName>
    <definedName name="TABLE_48_25" localSheetId="2">#REF!</definedName>
    <definedName name="TABLE_48_25" localSheetId="1">#REF!</definedName>
    <definedName name="TABLE_48_25">#REF!</definedName>
    <definedName name="TABLE_49_25" localSheetId="2">#REF!</definedName>
    <definedName name="TABLE_49_25" localSheetId="1">#REF!</definedName>
    <definedName name="TABLE_49_25">#REF!</definedName>
    <definedName name="TABLE_5_21" localSheetId="2">[89]ใบประหน้า!#REF!</definedName>
    <definedName name="TABLE_5_21" localSheetId="1">[89]ใบประหน้า!#REF!</definedName>
    <definedName name="TABLE_5_21">[89]ใบประหน้า!#REF!</definedName>
    <definedName name="TABLE_5_25" localSheetId="2">#REF!</definedName>
    <definedName name="TABLE_5_25" localSheetId="1">#REF!</definedName>
    <definedName name="TABLE_5_25">#REF!</definedName>
    <definedName name="TABLE_50_25" localSheetId="2">#REF!</definedName>
    <definedName name="TABLE_50_25" localSheetId="1">#REF!</definedName>
    <definedName name="TABLE_50_25">#REF!</definedName>
    <definedName name="TABLE_51_25" localSheetId="2">#REF!</definedName>
    <definedName name="TABLE_51_25" localSheetId="1">#REF!</definedName>
    <definedName name="TABLE_51_25">#REF!</definedName>
    <definedName name="TABLE_52_25" localSheetId="2">#REF!</definedName>
    <definedName name="TABLE_52_25" localSheetId="1">#REF!</definedName>
    <definedName name="TABLE_52_25">#REF!</definedName>
    <definedName name="TABLE_53_25" localSheetId="2">#REF!</definedName>
    <definedName name="TABLE_53_25" localSheetId="1">#REF!</definedName>
    <definedName name="TABLE_53_25">#REF!</definedName>
    <definedName name="TABLE_54_25" localSheetId="2">#REF!</definedName>
    <definedName name="TABLE_54_25" localSheetId="1">#REF!</definedName>
    <definedName name="TABLE_54_25">#REF!</definedName>
    <definedName name="TABLE_55_25" localSheetId="2">#REF!</definedName>
    <definedName name="TABLE_55_25" localSheetId="1">#REF!</definedName>
    <definedName name="TABLE_55_25">#REF!</definedName>
    <definedName name="TABLE_56_25" localSheetId="2">#REF!</definedName>
    <definedName name="TABLE_56_25" localSheetId="1">#REF!</definedName>
    <definedName name="TABLE_56_25">#REF!</definedName>
    <definedName name="TABLE_57_25" localSheetId="2">#REF!</definedName>
    <definedName name="TABLE_57_25" localSheetId="1">#REF!</definedName>
    <definedName name="TABLE_57_25">#REF!</definedName>
    <definedName name="TABLE_58_25" localSheetId="2">#REF!</definedName>
    <definedName name="TABLE_58_25" localSheetId="1">#REF!</definedName>
    <definedName name="TABLE_58_25">#REF!</definedName>
    <definedName name="TABLE_59_25" localSheetId="2">#REF!</definedName>
    <definedName name="TABLE_59_25" localSheetId="1">#REF!</definedName>
    <definedName name="TABLE_59_25">#REF!</definedName>
    <definedName name="TABLE_6_21" localSheetId="2">[89]ใบประหน้า!#REF!</definedName>
    <definedName name="TABLE_6_21" localSheetId="1">[89]ใบประหน้า!#REF!</definedName>
    <definedName name="TABLE_6_21">[89]ใบประหน้า!#REF!</definedName>
    <definedName name="TABLE_6_25" localSheetId="2">#REF!</definedName>
    <definedName name="TABLE_6_25" localSheetId="1">#REF!</definedName>
    <definedName name="TABLE_6_25">#REF!</definedName>
    <definedName name="TABLE_60_25" localSheetId="2">#REF!</definedName>
    <definedName name="TABLE_60_25" localSheetId="1">#REF!</definedName>
    <definedName name="TABLE_60_25">#REF!</definedName>
    <definedName name="TABLE_61_25" localSheetId="2">#REF!</definedName>
    <definedName name="TABLE_61_25" localSheetId="1">#REF!</definedName>
    <definedName name="TABLE_61_25">#REF!</definedName>
    <definedName name="TABLE_62_25" localSheetId="2">#REF!</definedName>
    <definedName name="TABLE_62_25" localSheetId="1">#REF!</definedName>
    <definedName name="TABLE_62_25">#REF!</definedName>
    <definedName name="TABLE_63_25" localSheetId="2">#REF!</definedName>
    <definedName name="TABLE_63_25" localSheetId="1">#REF!</definedName>
    <definedName name="TABLE_63_25">#REF!</definedName>
    <definedName name="TABLE_64_25" localSheetId="2">#REF!</definedName>
    <definedName name="TABLE_64_25" localSheetId="1">#REF!</definedName>
    <definedName name="TABLE_64_25">#REF!</definedName>
    <definedName name="TABLE_65_25" localSheetId="2">#REF!</definedName>
    <definedName name="TABLE_65_25" localSheetId="1">#REF!</definedName>
    <definedName name="TABLE_65_25">#REF!</definedName>
    <definedName name="TABLE_66_25" localSheetId="2">#REF!</definedName>
    <definedName name="TABLE_66_25" localSheetId="1">#REF!</definedName>
    <definedName name="TABLE_66_25">#REF!</definedName>
    <definedName name="TABLE_67_25" localSheetId="2">#REF!</definedName>
    <definedName name="TABLE_67_25" localSheetId="1">#REF!</definedName>
    <definedName name="TABLE_67_25">#REF!</definedName>
    <definedName name="TABLE_68_25" localSheetId="2">#REF!</definedName>
    <definedName name="TABLE_68_25" localSheetId="1">#REF!</definedName>
    <definedName name="TABLE_68_25">#REF!</definedName>
    <definedName name="TABLE_69_25" localSheetId="2">#REF!</definedName>
    <definedName name="TABLE_69_25" localSheetId="1">#REF!</definedName>
    <definedName name="TABLE_69_25">#REF!</definedName>
    <definedName name="TABLE_7_21" localSheetId="2">[89]ใบประหน้า!#REF!</definedName>
    <definedName name="TABLE_7_21" localSheetId="1">[89]ใบประหน้า!#REF!</definedName>
    <definedName name="TABLE_7_21">[89]ใบประหน้า!#REF!</definedName>
    <definedName name="TABLE_7_25" localSheetId="2">#REF!</definedName>
    <definedName name="TABLE_7_25" localSheetId="1">#REF!</definedName>
    <definedName name="TABLE_7_25">#REF!</definedName>
    <definedName name="TABLE_70_25" localSheetId="2">#REF!</definedName>
    <definedName name="TABLE_70_25" localSheetId="1">#REF!</definedName>
    <definedName name="TABLE_70_25">#REF!</definedName>
    <definedName name="TABLE_71_25" localSheetId="2">#REF!</definedName>
    <definedName name="TABLE_71_25" localSheetId="1">#REF!</definedName>
    <definedName name="TABLE_71_25">#REF!</definedName>
    <definedName name="TABLE_72_25" localSheetId="2">#REF!</definedName>
    <definedName name="TABLE_72_25" localSheetId="1">#REF!</definedName>
    <definedName name="TABLE_72_25">#REF!</definedName>
    <definedName name="TABLE_73_25" localSheetId="2">#REF!</definedName>
    <definedName name="TABLE_73_25" localSheetId="1">#REF!</definedName>
    <definedName name="TABLE_73_25">#REF!</definedName>
    <definedName name="TABLE_74_25" localSheetId="2">#REF!</definedName>
    <definedName name="TABLE_74_25" localSheetId="1">#REF!</definedName>
    <definedName name="TABLE_74_25">#REF!</definedName>
    <definedName name="TABLE_75_25" localSheetId="2">#REF!</definedName>
    <definedName name="TABLE_75_25" localSheetId="1">#REF!</definedName>
    <definedName name="TABLE_75_25">#REF!</definedName>
    <definedName name="TABLE_76_25" localSheetId="2">#REF!</definedName>
    <definedName name="TABLE_76_25" localSheetId="1">#REF!</definedName>
    <definedName name="TABLE_76_25">#REF!</definedName>
    <definedName name="TABLE_77_25" localSheetId="2">#REF!</definedName>
    <definedName name="TABLE_77_25" localSheetId="1">#REF!</definedName>
    <definedName name="TABLE_77_25">#REF!</definedName>
    <definedName name="TABLE_8_21" localSheetId="2">[89]ใบประหน้า!#REF!</definedName>
    <definedName name="TABLE_8_21" localSheetId="1">[89]ใบประหน้า!#REF!</definedName>
    <definedName name="TABLE_8_21">[89]ใบประหน้า!#REF!</definedName>
    <definedName name="TABLE_8_25" localSheetId="2">#REF!</definedName>
    <definedName name="TABLE_8_25" localSheetId="1">#REF!</definedName>
    <definedName name="TABLE_8_25">#REF!</definedName>
    <definedName name="TABLE_9_21" localSheetId="2">[89]ใบประหน้า!#REF!</definedName>
    <definedName name="TABLE_9_21" localSheetId="1">[89]ใบประหน้า!#REF!</definedName>
    <definedName name="TABLE_9_21">[89]ใบประหน้า!#REF!</definedName>
    <definedName name="TABLE_9_25" localSheetId="2">#REF!</definedName>
    <definedName name="TABLE_9_25" localSheetId="1">#REF!</definedName>
    <definedName name="TABLE_9_25">#REF!</definedName>
    <definedName name="TABpl" localSheetId="2">#REF!</definedName>
    <definedName name="TABpl" localSheetId="1">#REF!</definedName>
    <definedName name="TABpl">#REF!</definedName>
    <definedName name="tadao">NA()</definedName>
    <definedName name="Taikhoan">NA()</definedName>
    <definedName name="TAMTINH">NA()</definedName>
    <definedName name="Tarn">[114]เงินกู้ธนชาติ!$F$15</definedName>
    <definedName name="tatcol" localSheetId="2">#REF!</definedName>
    <definedName name="tatcol" localSheetId="1">#REF!</definedName>
    <definedName name="tatcol">#REF!</definedName>
    <definedName name="tatpl" localSheetId="2">#REF!</definedName>
    <definedName name="tatpl" localSheetId="1">#REF!</definedName>
    <definedName name="tatpl">#REF!</definedName>
    <definedName name="tatrow" localSheetId="2">#REF!</definedName>
    <definedName name="tatrow" localSheetId="1">#REF!</definedName>
    <definedName name="tatrow">#REF!</definedName>
    <definedName name="TAX">"$#REF!.$#REF!$#REF!"</definedName>
    <definedName name="TAX_49" localSheetId="2">#REF!</definedName>
    <definedName name="TAX_49" localSheetId="1">#REF!</definedName>
    <definedName name="TAX_49">#REF!</definedName>
    <definedName name="TAX_65" localSheetId="2">#REF!</definedName>
    <definedName name="TAX_65" localSheetId="1">#REF!</definedName>
    <definedName name="TAX_65">#REF!</definedName>
    <definedName name="TAX_72">"$#REF!.$#REF!$#REF!"</definedName>
    <definedName name="taxcal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TaxRate1" localSheetId="2">#REF!</definedName>
    <definedName name="TaxRate1" localSheetId="1">#REF!</definedName>
    <definedName name="TaxRate1">#REF!</definedName>
    <definedName name="TaxRate2" localSheetId="2">#REF!</definedName>
    <definedName name="TaxRate2" localSheetId="1">#REF!</definedName>
    <definedName name="TaxRate2">#REF!</definedName>
    <definedName name="TaxRate3" localSheetId="2">#REF!</definedName>
    <definedName name="TaxRate3" localSheetId="1">#REF!</definedName>
    <definedName name="TaxRate3">#REF!</definedName>
    <definedName name="TaxRef" localSheetId="2">#REF!</definedName>
    <definedName name="TaxRef" localSheetId="1">#REF!</definedName>
    <definedName name="TaxRef">#REF!</definedName>
    <definedName name="TaxTV">10%</definedName>
    <definedName name="TaxXL">5%</definedName>
    <definedName name="tb">'[142]TrialBalance Q3-2002'!$A$1:$H$301</definedName>
    <definedName name="TB_group" hidden="1">{"'Sell_Office'!$C$5:$D$6"}</definedName>
    <definedName name="TB_Manual_JEs" localSheetId="2">#REF!</definedName>
    <definedName name="TB_Manual_JEs" localSheetId="1">#REF!</definedName>
    <definedName name="TB_Manual_JEs">#REF!</definedName>
    <definedName name="TB_print" hidden="1">{"'Sell_Office'!$C$5:$D$6"}</definedName>
    <definedName name="TBA">NA()</definedName>
    <definedName name="tbData" localSheetId="2">#REF!</definedName>
    <definedName name="tbData" localSheetId="1">#REF!</definedName>
    <definedName name="tbData">#REF!</definedName>
    <definedName name="tbdd1p">NA()</definedName>
    <definedName name="tbdd3p">NA()</definedName>
    <definedName name="tbddsdl">NA()</definedName>
    <definedName name="TBI">NA()</definedName>
    <definedName name="tbIndex" localSheetId="2">#REF!</definedName>
    <definedName name="tbIndex" localSheetId="1">#REF!</definedName>
    <definedName name="tbIndex">#REF!</definedName>
    <definedName name="tbold" localSheetId="2">#REF!</definedName>
    <definedName name="tbold" localSheetId="1">#REF!</definedName>
    <definedName name="tbold">#REF!</definedName>
    <definedName name="TBtable" localSheetId="2">#REF!</definedName>
    <definedName name="TBtable" localSheetId="1">#REF!</definedName>
    <definedName name="TBtable">#REF!</definedName>
    <definedName name="tbtr">NA()</definedName>
    <definedName name="tbtram">NA()</definedName>
    <definedName name="TC">NA()</definedName>
    <definedName name="TC_NHANH1">NA()</definedName>
    <definedName name="TCCCLMilan" hidden="1">#REF!</definedName>
    <definedName name="tcxxnc">NA()</definedName>
    <definedName name="td">NA()</definedName>
    <definedName name="td10vl">NA()</definedName>
    <definedName name="td12nc">NA()</definedName>
    <definedName name="td1cnc">NA()</definedName>
    <definedName name="td1cvl">NA()</definedName>
    <definedName name="td1p">NA()</definedName>
    <definedName name="TD1pnc">NA()</definedName>
    <definedName name="TD1pvl">NA()</definedName>
    <definedName name="td3p">NA()</definedName>
    <definedName name="TDB" localSheetId="2">'[16]B&amp;S 1999'!#REF!</definedName>
    <definedName name="TDB" localSheetId="1">'[16]B&amp;S 1999'!#REF!</definedName>
    <definedName name="TDB">'[16]B&amp;S 1999'!#REF!</definedName>
    <definedName name="tdc84nc">NA()</definedName>
    <definedName name="tdcnc">NA()</definedName>
    <definedName name="tdgnc">NA()</definedName>
    <definedName name="tdgvl">NA()</definedName>
    <definedName name="tdhtnc">NA()</definedName>
    <definedName name="tdhtvl">NA()</definedName>
    <definedName name="tdnc">NA()</definedName>
    <definedName name="tdnc1p">NA()</definedName>
    <definedName name="tdnc3p">NA()</definedName>
    <definedName name="tdo">NA()</definedName>
    <definedName name="tdt1pnc">NA()</definedName>
    <definedName name="tdt1pvl">NA()</definedName>
    <definedName name="tdt2cnc">NA()</definedName>
    <definedName name="tdt2cvl">NA()</definedName>
    <definedName name="tdtr2cnc">NA()</definedName>
    <definedName name="tdtr2cvl">NA()</definedName>
    <definedName name="tdtrnc">NA()</definedName>
    <definedName name="tdtrnc_35">NA()</definedName>
    <definedName name="tdtrvl">NA()</definedName>
    <definedName name="tdtrvl_35">NA()</definedName>
    <definedName name="tdvl">NA()</definedName>
    <definedName name="tdvl1p">NA()</definedName>
    <definedName name="tdvl3p">NA()</definedName>
    <definedName name="TE" localSheetId="2">'[61]E001 Lead'!#REF!</definedName>
    <definedName name="TE" localSheetId="1">'[61]E001 Lead'!#REF!</definedName>
    <definedName name="TE">'[61]E001 Lead'!#REF!</definedName>
    <definedName name="Tea" hidden="1">{"'Sell_Office'!$C$5:$D$6"}</definedName>
    <definedName name="TEÂN_HAØNG">NA()</definedName>
    <definedName name="TEÂN_HAØNG_35">NA()</definedName>
    <definedName name="TEÂN_KHAÙCH_HAØ">NA()</definedName>
    <definedName name="TEÂN_KHAÙCH_HAØ_35">NA()</definedName>
    <definedName name="TEHTRHTR" localSheetId="2">#REF!</definedName>
    <definedName name="TEHTRHTR" localSheetId="1">#REF!</definedName>
    <definedName name="TEHTRHTR">#REF!</definedName>
    <definedName name="tejnyrjytkt" localSheetId="2">#REF!</definedName>
    <definedName name="tejnyrjytkt" localSheetId="1">#REF!</definedName>
    <definedName name="tejnyrjytkt">#REF!</definedName>
    <definedName name="TEM" localSheetId="2">#REF!</definedName>
    <definedName name="TEM" localSheetId="1">#REF!</definedName>
    <definedName name="TEM">#REF!</definedName>
    <definedName name="temp" localSheetId="2">#REF!</definedName>
    <definedName name="temp" localSheetId="1">#REF!</definedName>
    <definedName name="temp">#REF!</definedName>
    <definedName name="temp1" localSheetId="2">#REF!</definedName>
    <definedName name="temp1" localSheetId="1">#REF!</definedName>
    <definedName name="temp1">#REF!</definedName>
    <definedName name="temp2" localSheetId="2">#REF!</definedName>
    <definedName name="temp2" localSheetId="1">#REF!</definedName>
    <definedName name="temp2">#REF!</definedName>
    <definedName name="Terhutang_kepada_sykt._berkaitan" localSheetId="2">#REF!</definedName>
    <definedName name="Terhutang_kepada_sykt._berkaitan" localSheetId="1">#REF!</definedName>
    <definedName name="Terhutang_kepada_sykt._berkaitan">#REF!</definedName>
    <definedName name="TERM" localSheetId="2">#REF!</definedName>
    <definedName name="TERM" localSheetId="1">#REF!</definedName>
    <definedName name="TERM">#REF!</definedName>
    <definedName name="TEST" localSheetId="2">#REF!</definedName>
    <definedName name="TEST" localSheetId="1">#REF!</definedName>
    <definedName name="TEST">#REF!</definedName>
    <definedName name="TEST0" localSheetId="2">#REF!</definedName>
    <definedName name="TEST0" localSheetId="1">#REF!</definedName>
    <definedName name="TEST0">#REF!</definedName>
    <definedName name="TEST1" localSheetId="2">#REF!</definedName>
    <definedName name="TEST1" localSheetId="1">#REF!</definedName>
    <definedName name="TEST1">#REF!</definedName>
    <definedName name="TEST2">NA()</definedName>
    <definedName name="test4" localSheetId="2">#REF!</definedName>
    <definedName name="test4" localSheetId="1">#REF!</definedName>
    <definedName name="test4">#REF!</definedName>
    <definedName name="TESTHKEY" localSheetId="2">#REF!</definedName>
    <definedName name="TESTHKEY" localSheetId="1">#REF!</definedName>
    <definedName name="TESTHKEY">#REF!</definedName>
    <definedName name="TESTKEYS" localSheetId="2">#REF!</definedName>
    <definedName name="TESTKEYS" localSheetId="1">#REF!</definedName>
    <definedName name="TESTKEYS">#REF!</definedName>
    <definedName name="TESTVKEY" localSheetId="2">#REF!</definedName>
    <definedName name="TESTVKEY" localSheetId="1">#REF!</definedName>
    <definedName name="TESTVKEY">#REF!</definedName>
    <definedName name="Testราคาต่อหน่วย_FG" localSheetId="2">#REF!</definedName>
    <definedName name="Testราคาต่อหน่วย_FG" localSheetId="1">#REF!</definedName>
    <definedName name="Testราคาต่อหน่วย_FG">#REF!</definedName>
    <definedName name="TextRefCopy1" localSheetId="2">'[143]K-1A'!#REF!</definedName>
    <definedName name="TextRefCopy1" localSheetId="1">'[143]K-1A'!#REF!</definedName>
    <definedName name="TextRefCopy1">'[143]K-1A'!#REF!</definedName>
    <definedName name="TextRefCopy10" localSheetId="2">[144]TaxCal!#REF!</definedName>
    <definedName name="TextRefCopy10" localSheetId="1">[144]TaxCal!#REF!</definedName>
    <definedName name="TextRefCopy10">[144]TaxCal!#REF!</definedName>
    <definedName name="TextRefCopy11" localSheetId="2">[144]TaxCal!#REF!</definedName>
    <definedName name="TextRefCopy11" localSheetId="1">[144]TaxCal!#REF!</definedName>
    <definedName name="TextRefCopy11">[144]TaxCal!#REF!</definedName>
    <definedName name="TextRefCopy12" localSheetId="2">[144]TaxCal!#REF!</definedName>
    <definedName name="TextRefCopy12" localSheetId="1">[144]TaxCal!#REF!</definedName>
    <definedName name="TextRefCopy12">[144]TaxCal!#REF!</definedName>
    <definedName name="TextRefCopy13" localSheetId="2">[144]TaxCal!#REF!</definedName>
    <definedName name="TextRefCopy13" localSheetId="1">[144]TaxCal!#REF!</definedName>
    <definedName name="TextRefCopy13">[144]TaxCal!#REF!</definedName>
    <definedName name="TextRefCopy14" localSheetId="2">#REF!</definedName>
    <definedName name="TextRefCopy14" localSheetId="1">#REF!</definedName>
    <definedName name="TextRefCopy14">#REF!</definedName>
    <definedName name="TextRefCopy15" localSheetId="2">#REF!</definedName>
    <definedName name="TextRefCopy15" localSheetId="1">#REF!</definedName>
    <definedName name="TextRefCopy15">#REF!</definedName>
    <definedName name="TextRefCopy16" localSheetId="2">#REF!</definedName>
    <definedName name="TextRefCopy16" localSheetId="1">#REF!</definedName>
    <definedName name="TextRefCopy16">#REF!</definedName>
    <definedName name="TextRefCopy17" localSheetId="2">#REF!</definedName>
    <definedName name="TextRefCopy17" localSheetId="1">#REF!</definedName>
    <definedName name="TextRefCopy17">#REF!</definedName>
    <definedName name="TextRefCopy18" localSheetId="2">#REF!</definedName>
    <definedName name="TextRefCopy18" localSheetId="1">#REF!</definedName>
    <definedName name="TextRefCopy18">#REF!</definedName>
    <definedName name="TextRefCopy19" localSheetId="2">#REF!</definedName>
    <definedName name="TextRefCopy19" localSheetId="1">#REF!</definedName>
    <definedName name="TextRefCopy19">#REF!</definedName>
    <definedName name="TextRefCopy2" localSheetId="2">#REF!</definedName>
    <definedName name="TextRefCopy2" localSheetId="1">#REF!</definedName>
    <definedName name="TextRefCopy2">#REF!</definedName>
    <definedName name="TextRefCopy20" localSheetId="2">#REF!</definedName>
    <definedName name="TextRefCopy20" localSheetId="1">#REF!</definedName>
    <definedName name="TextRefCopy20">#REF!</definedName>
    <definedName name="TextRefCopy24" localSheetId="2">[144]TaxCal!#REF!</definedName>
    <definedName name="TextRefCopy24" localSheetId="1">[144]TaxCal!#REF!</definedName>
    <definedName name="TextRefCopy24">[144]TaxCal!#REF!</definedName>
    <definedName name="TextRefCopy25" localSheetId="2">[144]TaxCal!#REF!</definedName>
    <definedName name="TextRefCopy25" localSheetId="1">[144]TaxCal!#REF!</definedName>
    <definedName name="TextRefCopy25">[144]TaxCal!#REF!</definedName>
    <definedName name="TextRefCopy26" localSheetId="2">[144]TaxCal!#REF!</definedName>
    <definedName name="TextRefCopy26" localSheetId="1">[144]TaxCal!#REF!</definedName>
    <definedName name="TextRefCopy26">[144]TaxCal!#REF!</definedName>
    <definedName name="TextRefCopy27" localSheetId="2">[144]TaxCal!#REF!</definedName>
    <definedName name="TextRefCopy27" localSheetId="1">[144]TaxCal!#REF!</definedName>
    <definedName name="TextRefCopy27">[144]TaxCal!#REF!</definedName>
    <definedName name="TextRefCopy3" localSheetId="2">#REF!</definedName>
    <definedName name="TextRefCopy3" localSheetId="1">#REF!</definedName>
    <definedName name="TextRefCopy3">#REF!</definedName>
    <definedName name="TextRefCopy4" localSheetId="2">#REF!</definedName>
    <definedName name="TextRefCopy4" localSheetId="1">#REF!</definedName>
    <definedName name="TextRefCopy4">#REF!</definedName>
    <definedName name="TextRefCopy5" localSheetId="2">#REF!</definedName>
    <definedName name="TextRefCopy5" localSheetId="1">#REF!</definedName>
    <definedName name="TextRefCopy5">#REF!</definedName>
    <definedName name="TextRefCopy6" localSheetId="2">#REF!</definedName>
    <definedName name="TextRefCopy6" localSheetId="1">#REF!</definedName>
    <definedName name="TextRefCopy6">#REF!</definedName>
    <definedName name="TextRefCopy7" localSheetId="2">#REF!</definedName>
    <definedName name="TextRefCopy7" localSheetId="1">#REF!</definedName>
    <definedName name="TextRefCopy7">#REF!</definedName>
    <definedName name="TextRefCopy8" localSheetId="2">[144]TaxCal!#REF!</definedName>
    <definedName name="TextRefCopy8" localSheetId="1">[144]TaxCal!#REF!</definedName>
    <definedName name="TextRefCopy8">[144]TaxCal!#REF!</definedName>
    <definedName name="TextRefCopy9" localSheetId="2">[144]TaxCal!#REF!</definedName>
    <definedName name="TextRefCopy9" localSheetId="1">[144]TaxCal!#REF!</definedName>
    <definedName name="TextRefCopy9">[144]TaxCal!#REF!</definedName>
    <definedName name="TextRefCopyRangeCount" hidden="1">4</definedName>
    <definedName name="TFKGSDPXFCIJRODPSF" localSheetId="2">#REF!</definedName>
    <definedName name="TFKGSDPXFCIJRODPSF" localSheetId="1">#REF!</definedName>
    <definedName name="TFKGSDPXFCIJRODPSF">#REF!</definedName>
    <definedName name="tfyhtrh" localSheetId="2">#REF!</definedName>
    <definedName name="tfyhtrh" localSheetId="1">#REF!</definedName>
    <definedName name="tfyhtrh">#REF!</definedName>
    <definedName name="TG">NA()</definedName>
    <definedName name="tgerfe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tgtger" localSheetId="2">#REF!</definedName>
    <definedName name="tgtger" localSheetId="1">#REF!</definedName>
    <definedName name="tgtger">#REF!</definedName>
    <definedName name="tgtgtg" localSheetId="2">#REF!</definedName>
    <definedName name="tgtgtg" localSheetId="1">#REF!</definedName>
    <definedName name="tgtgtg">#REF!</definedName>
    <definedName name="tgth" localSheetId="2">#REF!</definedName>
    <definedName name="tgth" localSheetId="1">#REF!</definedName>
    <definedName name="tgth">#REF!</definedName>
    <definedName name="tgtht" localSheetId="2">#REF!</definedName>
    <definedName name="tgtht" localSheetId="1">#REF!</definedName>
    <definedName name="tgtht">#REF!</definedName>
    <definedName name="th">NA()</definedName>
    <definedName name="th3x15">NA()</definedName>
    <definedName name="ThanhXuan110">NA()</definedName>
    <definedName name="THAØNH_TIEÀN">NA()</definedName>
    <definedName name="THAØNH_TIEÀN_35">NA()</definedName>
    <definedName name="thepbuoc">NA()</definedName>
    <definedName name="ThepCT3">NA()</definedName>
    <definedName name="thepCT5">NA()</definedName>
    <definedName name="ThepDet32x3">NA()</definedName>
    <definedName name="ThepDet35x3">NA()</definedName>
    <definedName name="ThepDet40x4">NA()</definedName>
    <definedName name="ThepDet45x4">NA()</definedName>
    <definedName name="ThepDet50x5">NA()</definedName>
    <definedName name="ThepDet63x6">NA()</definedName>
    <definedName name="ThepDet75x6">NA()</definedName>
    <definedName name="thepDet75x7">NA()</definedName>
    <definedName name="ThepGoc32x32x3">NA()</definedName>
    <definedName name="ThepGoc35x35x3">NA()</definedName>
    <definedName name="ThepGoc40x40x4">NA()</definedName>
    <definedName name="ThepGoc45x45x4">NA()</definedName>
    <definedName name="ThepGoc50x50x5">NA()</definedName>
    <definedName name="ThepGoc63x63x6">NA()</definedName>
    <definedName name="ThepGoc75x6">NA()</definedName>
    <definedName name="ThepGoc75x75x6">NA()</definedName>
    <definedName name="thephinh">NA()</definedName>
    <definedName name="theptam">NA()</definedName>
    <definedName name="ThepTronD10D18">NA()</definedName>
    <definedName name="ThepTronD6D8">NA()</definedName>
    <definedName name="thepU">NA()</definedName>
    <definedName name="THETHEQ" localSheetId="2">#REF!</definedName>
    <definedName name="THETHEQ" localSheetId="1">#REF!</definedName>
    <definedName name="THETHEQ">#REF!</definedName>
    <definedName name="thgian_bq">NA()</definedName>
    <definedName name="thgian_bq_35">NA()</definedName>
    <definedName name="thgian_bv">NA()</definedName>
    <definedName name="thgian_bv_35">NA()</definedName>
    <definedName name="thgian_ck">NA()</definedName>
    <definedName name="thgian_ck_35">NA()</definedName>
    <definedName name="thgian_d1">NA()</definedName>
    <definedName name="thgian_d1_35">NA()</definedName>
    <definedName name="thgian_d2">NA()</definedName>
    <definedName name="thgian_d2_35">NA()</definedName>
    <definedName name="thgian_d3">NA()</definedName>
    <definedName name="thgian_d3_35">NA()</definedName>
    <definedName name="thgian_dl">NA()</definedName>
    <definedName name="thgian_dl_35">NA()</definedName>
    <definedName name="thgian_kcs">NA()</definedName>
    <definedName name="thgian_kcs_35">NA()</definedName>
    <definedName name="thgian_nb">NA()</definedName>
    <definedName name="thgian_nb_35">NA()</definedName>
    <definedName name="thgian_ngio">NA()</definedName>
    <definedName name="thgian_ngio_35">NA()</definedName>
    <definedName name="thgian_nv">NA()</definedName>
    <definedName name="thgian_nv_35">NA()</definedName>
    <definedName name="thgian_t3">NA()</definedName>
    <definedName name="thgian_t3_35">NA()</definedName>
    <definedName name="thgian_t4">NA()</definedName>
    <definedName name="thgian_t4_35">NA()</definedName>
    <definedName name="thgian_t5">NA()</definedName>
    <definedName name="thgian_t5_35">NA()</definedName>
    <definedName name="thgian_t6">NA()</definedName>
    <definedName name="thgian_t6_35">NA()</definedName>
    <definedName name="thgian_tc">NA()</definedName>
    <definedName name="thgian_tc_35">NA()</definedName>
    <definedName name="thgian_tm">NA()</definedName>
    <definedName name="thgian_tm_35">NA()</definedName>
    <definedName name="thgian_vs">NA()</definedName>
    <definedName name="thgian_vs_35">NA()</definedName>
    <definedName name="thgian_xh">NA()</definedName>
    <definedName name="thgian_xh_35">NA()</definedName>
    <definedName name="thgio_bq">NA()</definedName>
    <definedName name="thgio_bq_35">NA()</definedName>
    <definedName name="thgio_bv">NA()</definedName>
    <definedName name="thgio_bv_35">NA()</definedName>
    <definedName name="thgio_ck">NA()</definedName>
    <definedName name="thgio_ck_35">NA()</definedName>
    <definedName name="thgio_d1">NA()</definedName>
    <definedName name="thgio_d1_35">NA()</definedName>
    <definedName name="thgio_d2">NA()</definedName>
    <definedName name="thgio_d2_35">NA()</definedName>
    <definedName name="thgio_d3">NA()</definedName>
    <definedName name="thgio_d3_35">NA()</definedName>
    <definedName name="thgio_dl">NA()</definedName>
    <definedName name="thgio_dl_35">NA()</definedName>
    <definedName name="thgio_kcs">NA()</definedName>
    <definedName name="thgio_kcs_35">NA()</definedName>
    <definedName name="thgio_nb">NA()</definedName>
    <definedName name="thgio_nb_35">NA()</definedName>
    <definedName name="thgio_ngio">NA()</definedName>
    <definedName name="thgio_ngio_35">NA()</definedName>
    <definedName name="thgio_nv">NA()</definedName>
    <definedName name="thgio_nv_35">NA()</definedName>
    <definedName name="thgio_t3">NA()</definedName>
    <definedName name="thgio_t3_35">NA()</definedName>
    <definedName name="thgio_t4">NA()</definedName>
    <definedName name="thgio_t4_35">NA()</definedName>
    <definedName name="thgio_t5">NA()</definedName>
    <definedName name="thgio_t5_35">NA()</definedName>
    <definedName name="thgio_t6">NA()</definedName>
    <definedName name="thgio_t6_35">NA()</definedName>
    <definedName name="thgio_tc">NA()</definedName>
    <definedName name="thgio_tc_35">NA()</definedName>
    <definedName name="thgio_tm">NA()</definedName>
    <definedName name="thgio_tm_35">NA()</definedName>
    <definedName name="thgio_vs">NA()</definedName>
    <definedName name="thgio_vs_35">NA()</definedName>
    <definedName name="thgio_xh">NA()</definedName>
    <definedName name="thgio_xh_35">NA()</definedName>
    <definedName name="THGO1pnc">NA()</definedName>
    <definedName name="thht">NA()</definedName>
    <definedName name="thhy" localSheetId="2">#REF!</definedName>
    <definedName name="thhy" localSheetId="1">#REF!</definedName>
    <definedName name="thhy">#REF!</definedName>
    <definedName name="thhyy" localSheetId="2">#REF!</definedName>
    <definedName name="thhyy" localSheetId="1">#REF!</definedName>
    <definedName name="thhyy">#REF!</definedName>
    <definedName name="thi" localSheetId="2">#REF!</definedName>
    <definedName name="thi" localSheetId="1">#REF!</definedName>
    <definedName name="thi">#REF!</definedName>
    <definedName name="THI_35">NA()</definedName>
    <definedName name="thinh">NA()</definedName>
    <definedName name="thit" localSheetId="2">#REF!</definedName>
    <definedName name="thit" localSheetId="1">#REF!</definedName>
    <definedName name="thit">#REF!</definedName>
    <definedName name="thitiwan" localSheetId="2">#REF!</definedName>
    <definedName name="thitiwan" localSheetId="1">#REF!</definedName>
    <definedName name="thitiwan">#REF!</definedName>
    <definedName name="thitiwan16" localSheetId="2">#REF!</definedName>
    <definedName name="thitiwan16" localSheetId="1">#REF!</definedName>
    <definedName name="thitiwan16">#REF!</definedName>
    <definedName name="thjryjhrt" localSheetId="2">#REF!</definedName>
    <definedName name="thjryjhrt" localSheetId="1">#REF!</definedName>
    <definedName name="thjryjhrt">#REF!</definedName>
    <definedName name="THK">NA()</definedName>
    <definedName name="THK_35">NA()</definedName>
    <definedName name="THKP160">NA()</definedName>
    <definedName name="thkp3">NA()</definedName>
    <definedName name="thnrjyrj" localSheetId="2">#REF!</definedName>
    <definedName name="thnrjyrj" localSheetId="1">#REF!</definedName>
    <definedName name="thnrjyrj">#REF!</definedName>
    <definedName name="thrdgsgs" localSheetId="2">#REF!</definedName>
    <definedName name="thrdgsgs" localSheetId="1">#REF!</definedName>
    <definedName name="thrdgsgs">#REF!</definedName>
    <definedName name="thtr15">NA()</definedName>
    <definedName name="thtrhrt" localSheetId="2">#REF!</definedName>
    <definedName name="thtrhrt" localSheetId="1">#REF!</definedName>
    <definedName name="thtrhrt">#REF!</definedName>
    <definedName name="thtrhth" localSheetId="2">#REF!</definedName>
    <definedName name="thtrhth" localSheetId="1">#REF!</definedName>
    <definedName name="thtrhth">#REF!</definedName>
    <definedName name="thtt">NA()</definedName>
    <definedName name="thtted" localSheetId="2">#REF!</definedName>
    <definedName name="thtted" localSheetId="1">#REF!</definedName>
    <definedName name="thtted">#REF!</definedName>
    <definedName name="thucthanh">NA()</definedName>
    <definedName name="Tien">NA()</definedName>
    <definedName name="Tiepdia">NA()</definedName>
    <definedName name="Tim_lan_xuat_hien">NA()</definedName>
    <definedName name="Tim_lan_xuat_hien_35">NA()</definedName>
    <definedName name="tim_xuat_hien">NA()</definedName>
    <definedName name="TITAN">NA()</definedName>
    <definedName name="Title" localSheetId="2">#REF!</definedName>
    <definedName name="Title" localSheetId="1">#REF!</definedName>
    <definedName name="Title">#REF!</definedName>
    <definedName name="Title1" localSheetId="2">#REF!</definedName>
    <definedName name="Title1" localSheetId="1">#REF!</definedName>
    <definedName name="Title1">#REF!</definedName>
    <definedName name="tjfjrt" localSheetId="2">#REF!</definedName>
    <definedName name="tjfjrt" localSheetId="1">#REF!</definedName>
    <definedName name="tjfjrt">#REF!</definedName>
    <definedName name="TJKB" hidden="1">{#N/A,#N/A,FALSE,"Aa-Ab";#N/A,#N/A,FALSE,"A03";#N/A,#N/A,FALSE,"A03a_A07a";#N/A,#N/A,FALSE,"A04a";#N/A,#N/A,FALSE,"A05a";#N/A,#N/A,FALSE,"A08.02-03-04";#N/A,#N/A,FALSE,"A08a2-3";#N/A,#N/A,FALSE,"A08.05";#N/A,#N/A,FALSE,"A09a";#N/A,#N/A,FALSE,"A13.01";#N/A,#N/A,FALSE,"A16a";#N/A,#N/A,FALSE,"A16b";#N/A,#N/A,FALSE,"A16da";#N/A,#N/A,FALSE,"A16i 1";#N/A,#N/A,FALSE,"A26.01-02";#N/A,#N/A,FALSE,"A32.03";#N/A,#N/A,FALSE,"A32.04a";#N/A,#N/A,FALSE,"A33.01";#N/A,#N/A,FALSE,"A33.02";#N/A,#N/A,FALSE,"A36";#N/A,#N/A,FALSE,"A37.01-03";#N/A,#N/A,FALSE,"A41"}</definedName>
    <definedName name="tjrjyjryj" localSheetId="2">#REF!</definedName>
    <definedName name="tjrjyjryj" localSheetId="1">#REF!</definedName>
    <definedName name="tjrjyjryj">#REF!</definedName>
    <definedName name="tjryjyrj" localSheetId="2">#REF!</definedName>
    <definedName name="tjryjyrj" localSheetId="1">#REF!</definedName>
    <definedName name="tjryjyrj">#REF!</definedName>
    <definedName name="tjtrhjrt" localSheetId="2">#REF!</definedName>
    <definedName name="tjtrhjrt" localSheetId="1">#REF!</definedName>
    <definedName name="tjtrhjrt">#REF!</definedName>
    <definedName name="tjtrjrt" localSheetId="2">#REF!</definedName>
    <definedName name="tjtrjrt" localSheetId="1">#REF!</definedName>
    <definedName name="tjtrjrt">#REF!</definedName>
    <definedName name="tjtrjtrh" localSheetId="2">#REF!</definedName>
    <definedName name="tjtrjtrh" localSheetId="1">#REF!</definedName>
    <definedName name="tjtrjtrh">#REF!</definedName>
    <definedName name="tjykjtk" localSheetId="2">#REF!</definedName>
    <definedName name="tjykjtk" localSheetId="1">#REF!</definedName>
    <definedName name="tjykjtk">#REF!</definedName>
    <definedName name="TK">NA()</definedName>
    <definedName name="tkreeqwrtrjte" localSheetId="2">#REF!</definedName>
    <definedName name="tkreeqwrtrjte" localSheetId="1">#REF!</definedName>
    <definedName name="tkreeqwrtrjte">#REF!</definedName>
    <definedName name="tktektw" localSheetId="2">#REF!</definedName>
    <definedName name="tktektw" localSheetId="1">#REF!</definedName>
    <definedName name="tktektw">#REF!</definedName>
    <definedName name="tktykje" localSheetId="2">#REF!</definedName>
    <definedName name="tktykje" localSheetId="1">#REF!</definedName>
    <definedName name="tktykje">#REF!</definedName>
    <definedName name="tkykws" localSheetId="2">#REF!</definedName>
    <definedName name="tkykws" localSheetId="1">#REF!</definedName>
    <definedName name="tkykws">#REF!</definedName>
    <definedName name="TL">NA()</definedName>
    <definedName name="TLAC120">NA()</definedName>
    <definedName name="TLAC35">NA()</definedName>
    <definedName name="TLAC50">NA()</definedName>
    <definedName name="TLAC70">NA()</definedName>
    <definedName name="TLAC95">NA()</definedName>
    <definedName name="Tle">NA()</definedName>
    <definedName name="tluong">NA()</definedName>
    <definedName name="TM" hidden="1">{#N/A,#N/A,FALSE,"Aa-Ab";#N/A,#N/A,FALSE,"A03";#N/A,#N/A,FALSE,"A03a_A07a";#N/A,#N/A,FALSE,"A04a";#N/A,#N/A,FALSE,"A05a";#N/A,#N/A,FALSE,"A08.02-03-04";#N/A,#N/A,FALSE,"A08a2-3";#N/A,#N/A,FALSE,"A08.05";#N/A,#N/A,FALSE,"A09a";#N/A,#N/A,FALSE,"A13.01";#N/A,#N/A,FALSE,"A16a";#N/A,#N/A,FALSE,"A16b";#N/A,#N/A,FALSE,"A16da";#N/A,#N/A,FALSE,"A16i 1";#N/A,#N/A,FALSE,"A26.01-02";#N/A,#N/A,FALSE,"A32.03";#N/A,#N/A,FALSE,"A32.04a";#N/A,#N/A,FALSE,"A33.01";#N/A,#N/A,FALSE,"A33.02";#N/A,#N/A,FALSE,"A36";#N/A,#N/A,FALSE,"A37.01-03";#N/A,#N/A,FALSE,"A41"}</definedName>
    <definedName name="tmtmtym" localSheetId="2">#REF!</definedName>
    <definedName name="tmtmtym" localSheetId="1">#REF!</definedName>
    <definedName name="tmtmtym">#REF!</definedName>
    <definedName name="tn1pinnc">NA()</definedName>
    <definedName name="tn2mhnnc">NA()</definedName>
    <definedName name="TNCM">NA()</definedName>
    <definedName name="tnh_bq">NA()</definedName>
    <definedName name="tnh_bq_35">NA()</definedName>
    <definedName name="tnh_bv">NA()</definedName>
    <definedName name="tnh_bv_35">NA()</definedName>
    <definedName name="tnh_ck">NA()</definedName>
    <definedName name="tnh_ck_35">NA()</definedName>
    <definedName name="tnh_d1">NA()</definedName>
    <definedName name="tnh_d1_35">NA()</definedName>
    <definedName name="tnh_d2">NA()</definedName>
    <definedName name="tnh_d2_35">NA()</definedName>
    <definedName name="tnh_d3">NA()</definedName>
    <definedName name="tnh_d3_35">NA()</definedName>
    <definedName name="tnh_dl">NA()</definedName>
    <definedName name="tnh_dl_35">NA()</definedName>
    <definedName name="tnh_kcs">NA()</definedName>
    <definedName name="tnh_kcs_35">NA()</definedName>
    <definedName name="tnh_nb">NA()</definedName>
    <definedName name="tnh_nb_35">NA()</definedName>
    <definedName name="tnh_ngio">NA()</definedName>
    <definedName name="tnh_ngio_35">NA()</definedName>
    <definedName name="tnh_nv">NA()</definedName>
    <definedName name="tnh_nv_35">NA()</definedName>
    <definedName name="tnh_t3">NA()</definedName>
    <definedName name="tnh_t3_35">NA()</definedName>
    <definedName name="tnh_t4">NA()</definedName>
    <definedName name="tnh_t4_35">NA()</definedName>
    <definedName name="tnh_t5">NA()</definedName>
    <definedName name="tnh_t5_35">NA()</definedName>
    <definedName name="tnh_t6">NA()</definedName>
    <definedName name="tnh_t6_35">NA()</definedName>
    <definedName name="tnh_tc">NA()</definedName>
    <definedName name="tnh_tc_35">NA()</definedName>
    <definedName name="tnh_tm">NA()</definedName>
    <definedName name="tnh_tm_35">NA()</definedName>
    <definedName name="tnh_vs">NA()</definedName>
    <definedName name="tnh_vs_35">NA()</definedName>
    <definedName name="tnh_xh">NA()</definedName>
    <definedName name="tnh_xh_35">NA()</definedName>
    <definedName name="tnhnnc">NA()</definedName>
    <definedName name="tnignc">NA()</definedName>
    <definedName name="tnin190nc">NA()</definedName>
    <definedName name="tnlnc">NA()</definedName>
    <definedName name="tnnnc">NA()</definedName>
    <definedName name="tno">NA()</definedName>
    <definedName name="TO" localSheetId="2">#REF!</definedName>
    <definedName name="TO" localSheetId="1">#REF!</definedName>
    <definedName name="TO">#REF!</definedName>
    <definedName name="toltkot5ikt67" localSheetId="2">#REF!</definedName>
    <definedName name="toltkot5ikt67" localSheetId="1">#REF!</definedName>
    <definedName name="toltkot5ikt67">#REF!</definedName>
    <definedName name="ton">NA()</definedName>
    <definedName name="tong">"'file://Mindy//Jhb2_gen_mal_3/AabsData/DATA/Bee Sing/KIL334/YE00/Ideal Reno/awpIR.xls'#$FF_4.$#REF!$#REF!"</definedName>
    <definedName name="tong_72">"'file://Mindy//Jhb2_gen_mal_3/AabsData/DATA/Bee Sing/KIL334/YE00/Ideal Reno/awpIR.xls'#$FF_4.$#REF!$#REF!"</definedName>
    <definedName name="tong1">"'file://Mindy//Jhb2_gen_mal_3/AabsData/DATA/Bee Sing/KIL334/YE00/Ideal Reno/awpIR.xls'#$FF_4.$#REF!$#REF!"</definedName>
    <definedName name="tong1_72">"'file://Mindy//Jhb2_gen_mal_3/AabsData/DATA/Bee Sing/KIL334/YE00/Ideal Reno/awpIR.xls'#$FF_4.$#REF!$#REF!"</definedName>
    <definedName name="too" hidden="1">{"conso",#N/A,FALSE,"cash flow"}</definedName>
    <definedName name="too_pop" hidden="1">{"conso",#N/A,FALSE,"cash flow"}</definedName>
    <definedName name="Tools" hidden="1">{"EXPORT",#N/A,FALSE,"A8CONTENT"}</definedName>
    <definedName name="TOOLS14">"$#REF!.#REF!$#REF!"</definedName>
    <definedName name="TOOLS14_49" localSheetId="2">#REF!</definedName>
    <definedName name="TOOLS14_49" localSheetId="1">#REF!</definedName>
    <definedName name="TOOLS14_49">#REF!</definedName>
    <definedName name="TOOLS14_65" localSheetId="2">#REF!</definedName>
    <definedName name="TOOLS14_65" localSheetId="1">#REF!</definedName>
    <definedName name="TOOLS14_65">#REF!</definedName>
    <definedName name="TOOLS14_72">"$#REF!.#REF!$#REF!"</definedName>
    <definedName name="toooo" hidden="1">{"conso",#N/A,FALSE,"cash flow"}</definedName>
    <definedName name="TOP">NA()</definedName>
    <definedName name="TOP_35">NA()</definedName>
    <definedName name="TOT" localSheetId="2">#REF!</definedName>
    <definedName name="TOT" localSheetId="1">#REF!</definedName>
    <definedName name="TOT">#REF!</definedName>
    <definedName name="Total" localSheetId="2">#REF!</definedName>
    <definedName name="Total" localSheetId="1">#REF!</definedName>
    <definedName name="Total">#REF!</definedName>
    <definedName name="total_17">'[145]TGX_A8_27 MHz_'!$Y$61</definedName>
    <definedName name="total_18">'[146]TGX_A8_27 MHz_'!$Y$61</definedName>
    <definedName name="total_18_1">'[147]TGX_A8_27 MHz_'!$Y$61</definedName>
    <definedName name="total_19">'[147]TGX_A8_27 MHz_'!$Y$61</definedName>
    <definedName name="total_20">'[147]TGX_A8_27 MHz_'!$Y$61</definedName>
    <definedName name="total_7">'[147]TGX_A8_27 MHz_'!$Y$61</definedName>
    <definedName name="total_7_1">'[147]TGX_A8_27 MHz_'!$Y$61</definedName>
    <definedName name="total_8">'[148]TGX_A8_27 MHz_'!$Y$61</definedName>
    <definedName name="Total_Interest" localSheetId="2">#REF!</definedName>
    <definedName name="Total_Interest" localSheetId="1">#REF!</definedName>
    <definedName name="Total_Interest">#REF!</definedName>
    <definedName name="Total_Pay" localSheetId="2">#REF!</definedName>
    <definedName name="Total_Pay" localSheetId="1">#REF!</definedName>
    <definedName name="Total_Pay">#REF!</definedName>
    <definedName name="Total_Payment" localSheetId="2">Scheduled_Payment+Extra_Payment</definedName>
    <definedName name="Total_Payment" localSheetId="1">Scheduled_Payment+Extra_Payment</definedName>
    <definedName name="Total_Payment">Scheduled_Payment+Extra_Payment</definedName>
    <definedName name="TotalDepre_Building">[46]BUILD95!$AN$9:$AN$17</definedName>
    <definedName name="TotalIBA" localSheetId="2">#REF!</definedName>
    <definedName name="TotalIBA" localSheetId="1">#REF!</definedName>
    <definedName name="TotalIBA">#REF!</definedName>
    <definedName name="TOTALS" localSheetId="2">#REF!</definedName>
    <definedName name="TOTALS" localSheetId="1">#REF!</definedName>
    <definedName name="TOTALS">#REF!</definedName>
    <definedName name="totalsupervisor">NA()</definedName>
    <definedName name="totb">NA()</definedName>
    <definedName name="totb1">NA()</definedName>
    <definedName name="totb2">NA()</definedName>
    <definedName name="totb3">NA()</definedName>
    <definedName name="totb4">NA()</definedName>
    <definedName name="totb5">NA()</definedName>
    <definedName name="totb6">NA()</definedName>
    <definedName name="Townlets">NA()</definedName>
    <definedName name="townlets.hcm">NA()</definedName>
    <definedName name="TPLRP">NA()</definedName>
    <definedName name="TPM" hidden="1">{#N/A,#N/A,FALSE,"Sheet1"}</definedName>
    <definedName name="tr" localSheetId="2">#REF!</definedName>
    <definedName name="tr" localSheetId="1">#REF!</definedName>
    <definedName name="tr">#REF!</definedName>
    <definedName name="TR15HT">NA()</definedName>
    <definedName name="TR16HT">NA()</definedName>
    <definedName name="TR19HT">NA()</definedName>
    <definedName name="tr1x15">NA()</definedName>
    <definedName name="TR20HT">NA()</definedName>
    <definedName name="tr3x100">NA()</definedName>
    <definedName name="Tra_DM_su_dung">NA()</definedName>
    <definedName name="Tra_don_gia_KS">NA()</definedName>
    <definedName name="Tra_DTCT">NA()</definedName>
    <definedName name="Tra_GTXLST">NA()</definedName>
    <definedName name="Tra_phan_tram">NA()</definedName>
    <definedName name="Tra_tim_hang_mucPT_trung">NA()</definedName>
    <definedName name="Tra_TL">NA()</definedName>
    <definedName name="Tra_ty_le2">NA()</definedName>
    <definedName name="Tra_ty_le3">NA()</definedName>
    <definedName name="Tra_ty_le4">NA()</definedName>
    <definedName name="Tra_ty_le5">NA()</definedName>
    <definedName name="TRA_VAT_LIEU">NA()</definedName>
    <definedName name="tra_vat_lieu1">NA()</definedName>
    <definedName name="TRA_VL">NA()</definedName>
    <definedName name="tra_VL_1">NA()</definedName>
    <definedName name="TRADE2">NA()</definedName>
    <definedName name="TradeFinRate3" localSheetId="2">#REF!</definedName>
    <definedName name="TradeFinRate3" localSheetId="1">#REF!</definedName>
    <definedName name="TradeFinRate3">#REF!</definedName>
    <definedName name="tram">NA()</definedName>
    <definedName name="TRAM_35">NA()</definedName>
    <definedName name="tram100">NA()</definedName>
    <definedName name="tram1x25">NA()</definedName>
    <definedName name="TransCrncy">[18]Cover!$E$6</definedName>
    <definedName name="TRANSFORMER">NA()</definedName>
    <definedName name="TRANSFORMER_35">NA()</definedName>
    <definedName name="TraTH">NA()</definedName>
    <definedName name="TRAVL">NA()</definedName>
    <definedName name="tre4r564t" hidden="1">{"'Eng (page2)'!$A$1:$D$52"}</definedName>
    <definedName name="Trend" hidden="1">{"closed",#N/A,FALSE,"Consolidated Products - Budget";"expanded",#N/A,FALSE,"Consolidated Products - Budget"}</definedName>
    <definedName name="trhtrh" localSheetId="2">#REF!</definedName>
    <definedName name="trhtrh" localSheetId="1">#REF!</definedName>
    <definedName name="trhtrh">#REF!</definedName>
    <definedName name="trhtrht" localSheetId="2">#REF!</definedName>
    <definedName name="trhtrht" localSheetId="1">#REF!</definedName>
    <definedName name="trhtrht">#REF!</definedName>
    <definedName name="trhtrhtr" localSheetId="2">#REF!</definedName>
    <definedName name="trhtrhtr" localSheetId="1">#REF!</definedName>
    <definedName name="trhtrhtr">#REF!</definedName>
    <definedName name="TRIAL">#N/A</definedName>
    <definedName name="tribal" localSheetId="2">#REF!</definedName>
    <definedName name="tribal" localSheetId="1">#REF!</definedName>
    <definedName name="tribal">#REF!</definedName>
    <definedName name="trjjmyrjy" localSheetId="2">#REF!</definedName>
    <definedName name="trjjmyrjy" localSheetId="1">#REF!</definedName>
    <definedName name="trjjmyrjy">#REF!</definedName>
    <definedName name="trjrjytjmy" localSheetId="2">#REF!</definedName>
    <definedName name="trjrjytjmy" localSheetId="1">#REF!</definedName>
    <definedName name="trjrjytjmy">#REF!</definedName>
    <definedName name="trjtrj" localSheetId="2">#REF!</definedName>
    <definedName name="trjtrj" localSheetId="1">#REF!</definedName>
    <definedName name="trjtrj">#REF!</definedName>
    <definedName name="trjtrjr" localSheetId="2">#REF!</definedName>
    <definedName name="trjtrjr" localSheetId="1">#REF!</definedName>
    <definedName name="trjtrjr">#REF!</definedName>
    <definedName name="TRÒ_GIAÙ">NA()</definedName>
    <definedName name="TRÒ_GIAÙ__VAT_">NA()</definedName>
    <definedName name="TRÒ_GIAÙ__VAT__35">NA()</definedName>
    <definedName name="TRÒ_GIAÙ_35">NA()</definedName>
    <definedName name="TronD10D18">NA()</definedName>
    <definedName name="TronD6D8">NA()</definedName>
    <definedName name="trruhtjy6j" localSheetId="2">#REF!</definedName>
    <definedName name="trruhtjy6j" localSheetId="1">#REF!</definedName>
    <definedName name="trruhtjy6j">#REF!</definedName>
    <definedName name="trt" localSheetId="2">#REF!</definedName>
    <definedName name="trt" localSheetId="1">#REF!</definedName>
    <definedName name="trt">#REF!</definedName>
    <definedName name="trtg" localSheetId="2">#REF!</definedName>
    <definedName name="trtg" localSheetId="1">#REF!</definedName>
    <definedName name="trtg">#REF!</definedName>
    <definedName name="trtjyjyu" localSheetId="2">#REF!</definedName>
    <definedName name="trtjyjyu" localSheetId="1">#REF!</definedName>
    <definedName name="trtjyjyu">#REF!</definedName>
    <definedName name="trtr" localSheetId="2">#REF!</definedName>
    <definedName name="trtr" localSheetId="1">#REF!</definedName>
    <definedName name="trtr">#REF!</definedName>
    <definedName name="trtt" localSheetId="2">#REF!</definedName>
    <definedName name="trtt" localSheetId="1">#REF!</definedName>
    <definedName name="trtt">#REF!</definedName>
    <definedName name="tru10mtc">NA()</definedName>
    <definedName name="tru8mtc">NA()</definedName>
    <definedName name="tryj" localSheetId="2">#REF!</definedName>
    <definedName name="tryj" localSheetId="1">#REF!</definedName>
    <definedName name="tryj">#REF!</definedName>
    <definedName name="tsrdf" localSheetId="2">#REF!</definedName>
    <definedName name="tsrdf" localSheetId="1">#REF!</definedName>
    <definedName name="tsrdf">#REF!</definedName>
    <definedName name="TT">NA()</definedName>
    <definedName name="TT_1P">NA()</definedName>
    <definedName name="TT_3p">NA()</definedName>
    <definedName name="tt1pnc">NA()</definedName>
    <definedName name="tt1pvl">NA()</definedName>
    <definedName name="tt3pnc">NA()</definedName>
    <definedName name="tt3pvl">NA()</definedName>
    <definedName name="ttam">NA()</definedName>
    <definedName name="ttao">NA()</definedName>
    <definedName name="ttbt">NA()</definedName>
    <definedName name="TTDD">NA()+NA()+NA()</definedName>
    <definedName name="TTDD3P">NA()</definedName>
    <definedName name="TTDDCT3p">NA()</definedName>
    <definedName name="ttf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ttg" localSheetId="2">#REF!</definedName>
    <definedName name="ttg" localSheetId="1">#REF!</definedName>
    <definedName name="ttg">#REF!</definedName>
    <definedName name="ttgregfr" localSheetId="2">#REF!</definedName>
    <definedName name="ttgregfr" localSheetId="1">#REF!</definedName>
    <definedName name="ttgregfr">#REF!</definedName>
    <definedName name="tthi">NA()</definedName>
    <definedName name="tthtth" localSheetId="2">#REF!</definedName>
    <definedName name="tthtth" localSheetId="1">#REF!</definedName>
    <definedName name="tthtth">#REF!</definedName>
    <definedName name="TTK3p">NA()</definedName>
    <definedName name="ttr" localSheetId="2">#REF!</definedName>
    <definedName name="ttr" localSheetId="1">#REF!</definedName>
    <definedName name="ttr">#REF!</definedName>
    <definedName name="ttrhwr" localSheetId="2">#REF!</definedName>
    <definedName name="ttrhwr" localSheetId="1">#REF!</definedName>
    <definedName name="ttrhwr">#REF!</definedName>
    <definedName name="ttronmk">NA()</definedName>
    <definedName name="ttrtr" localSheetId="2">#REF!</definedName>
    <definedName name="ttrtr" localSheetId="1">#REF!</definedName>
    <definedName name="ttrtr">#REF!</definedName>
    <definedName name="tts" localSheetId="2">#REF!</definedName>
    <definedName name="tts" localSheetId="1">#REF!</definedName>
    <definedName name="tts">#REF!</definedName>
    <definedName name="ttt">NA()</definedName>
    <definedName name="ttt_35">NA()</definedName>
    <definedName name="tttb">NA()</definedName>
    <definedName name="tttb_35">NA()</definedName>
    <definedName name="tttr" localSheetId="2">#REF!</definedName>
    <definedName name="tttr" localSheetId="1">#REF!</definedName>
    <definedName name="tttr">#REF!</definedName>
    <definedName name="tttt" localSheetId="2">#REF!</definedName>
    <definedName name="tttt" localSheetId="1">#REF!</definedName>
    <definedName name="tttt">#REF!</definedName>
    <definedName name="tukk" localSheetId="2">#REF!</definedName>
    <definedName name="tukk" localSheetId="1">#REF!</definedName>
    <definedName name="tukk">#REF!</definedName>
    <definedName name="tukrajrwa" localSheetId="2">#REF!</definedName>
    <definedName name="tukrajrwa" localSheetId="1">#REF!</definedName>
    <definedName name="tukrajrwa">#REF!</definedName>
    <definedName name="tun" hidden="1">{"'Model'!$A$1:$N$53"}</definedName>
    <definedName name="tv75nc">NA()</definedName>
    <definedName name="tv75vl">NA()</definedName>
    <definedName name="twetwrty" localSheetId="2">#REF!</definedName>
    <definedName name="twetwrty" localSheetId="1">#REF!</definedName>
    <definedName name="twetwrty">#REF!</definedName>
    <definedName name="twgg4">#N/A</definedName>
    <definedName name="twwetwy" localSheetId="2">#REF!</definedName>
    <definedName name="twwetwy" localSheetId="1">#REF!</definedName>
    <definedName name="twwetwy">#REF!</definedName>
    <definedName name="tx1pignc">NA()</definedName>
    <definedName name="tx1pindnc">NA()</definedName>
    <definedName name="tx1pingnc">NA()</definedName>
    <definedName name="tx1pintnc">NA()</definedName>
    <definedName name="tx1pitnc">NA()</definedName>
    <definedName name="tx2mhnnc">NA()</definedName>
    <definedName name="tx2mitnc">NA()</definedName>
    <definedName name="txhnnc">NA()</definedName>
    <definedName name="txig1nc">NA()</definedName>
    <definedName name="txin190nc">NA()</definedName>
    <definedName name="txinnc">NA()</definedName>
    <definedName name="txit1nc">NA()</definedName>
    <definedName name="ty_le">NA()</definedName>
    <definedName name="ty_le_BTN">NA()</definedName>
    <definedName name="Ty_le1">NA()</definedName>
    <definedName name="tyjkjte" localSheetId="2">#REF!</definedName>
    <definedName name="tyjkjte" localSheetId="1">#REF!</definedName>
    <definedName name="tyjkjte">#REF!</definedName>
    <definedName name="TYJTYJ" localSheetId="2">#REF!</definedName>
    <definedName name="TYJTYJ" localSheetId="1">#REF!</definedName>
    <definedName name="TYJTYJ">#REF!</definedName>
    <definedName name="TYKJYRWJ" localSheetId="2">#REF!</definedName>
    <definedName name="TYKJYRWJ" localSheetId="1">#REF!</definedName>
    <definedName name="TYKJYRWJ">#REF!</definedName>
    <definedName name="tyktykty" localSheetId="2">#REF!</definedName>
    <definedName name="tyktykty" localSheetId="1">#REF!</definedName>
    <definedName name="tyktykty">#REF!</definedName>
    <definedName name="type" localSheetId="2">#REF!</definedName>
    <definedName name="type" localSheetId="1">#REF!</definedName>
    <definedName name="type">#REF!</definedName>
    <definedName name="tyu" localSheetId="2">#REF!</definedName>
    <definedName name="tyu" localSheetId="1">#REF!</definedName>
    <definedName name="tyu">#REF!</definedName>
    <definedName name="tyy" localSheetId="2">#REF!</definedName>
    <definedName name="tyy" localSheetId="1">#REF!</definedName>
    <definedName name="tyy">#REF!</definedName>
    <definedName name="tyy435h" localSheetId="2">#REF!</definedName>
    <definedName name="tyy435h" localSheetId="1">#REF!</definedName>
    <definedName name="tyy435h">#REF!</definedName>
    <definedName name="tyyjhjh" localSheetId="2">#REF!</definedName>
    <definedName name="tyyjhjh" localSheetId="1">#REF!</definedName>
    <definedName name="tyyjhjh">#REF!</definedName>
    <definedName name="u" hidden="1">{#N/A,#N/A,FALSE,"INCOME";#N/A,#N/A,FALSE,"BG1-QUARTERLY";#N/A,#N/A,FALSE,"BG1-MONTHLY"}</definedName>
    <definedName name="U_01" localSheetId="2">#REF!</definedName>
    <definedName name="U_01" localSheetId="1">#REF!</definedName>
    <definedName name="U_01">#REF!</definedName>
    <definedName name="U_01lead" localSheetId="2">#REF!</definedName>
    <definedName name="U_01lead" localSheetId="1">#REF!</definedName>
    <definedName name="U_01lead">#REF!</definedName>
    <definedName name="U_02" localSheetId="2">#REF!</definedName>
    <definedName name="U_02" localSheetId="1">#REF!</definedName>
    <definedName name="U_02">#REF!</definedName>
    <definedName name="U_04" localSheetId="2">#REF!</definedName>
    <definedName name="U_04" localSheetId="1">#REF!</definedName>
    <definedName name="U_04">#REF!</definedName>
    <definedName name="U_1" localSheetId="2">#REF!</definedName>
    <definedName name="U_1" localSheetId="1">#REF!</definedName>
    <definedName name="U_1">#REF!</definedName>
    <definedName name="U_1Dis" localSheetId="2">#REF!</definedName>
    <definedName name="U_1Dis" localSheetId="1">#REF!</definedName>
    <definedName name="U_1Dis">#REF!</definedName>
    <definedName name="U_20" localSheetId="2">#REF!</definedName>
    <definedName name="U_20" localSheetId="1">#REF!</definedName>
    <definedName name="U_20">#REF!</definedName>
    <definedName name="U_40" localSheetId="2">#REF!</definedName>
    <definedName name="U_40" localSheetId="1">#REF!</definedName>
    <definedName name="U_40">#REF!</definedName>
    <definedName name="u_pang" localSheetId="2">#REF!</definedName>
    <definedName name="u_pang" localSheetId="1">#REF!</definedName>
    <definedName name="u_pang">#REF!</definedName>
    <definedName name="u45y35" localSheetId="2">#REF!</definedName>
    <definedName name="u45y35" localSheetId="1">#REF!</definedName>
    <definedName name="u45y35">#REF!</definedName>
    <definedName name="u46u65" localSheetId="2">#REF!</definedName>
    <definedName name="u46u65" localSheetId="1">#REF!</definedName>
    <definedName name="u46u65">#REF!</definedName>
    <definedName name="u66j6" localSheetId="2">#REF!</definedName>
    <definedName name="u66j6" localSheetId="1">#REF!</definedName>
    <definedName name="u66j6">#REF!</definedName>
    <definedName name="ua" localSheetId="2">#REF!</definedName>
    <definedName name="ua" localSheetId="1">#REF!</definedName>
    <definedName name="ua">#REF!</definedName>
    <definedName name="uas" localSheetId="2">#REF!</definedName>
    <definedName name="uas" localSheetId="1">#REF!</definedName>
    <definedName name="uas">#REF!</definedName>
    <definedName name="UCost_1">NA()</definedName>
    <definedName name="UCost_2">NA()</definedName>
    <definedName name="UFPrn20030806093948" localSheetId="2">#REF!</definedName>
    <definedName name="UFPrn20030806093948" localSheetId="1">#REF!</definedName>
    <definedName name="UFPrn20030806093948">#REF!</definedName>
    <definedName name="UFPrn20030910143900" localSheetId="2">[149]B20!#REF!</definedName>
    <definedName name="UFPrn20030910143900" localSheetId="1">[149]B20!#REF!</definedName>
    <definedName name="UFPrn20030910143900">[149]B20!#REF!</definedName>
    <definedName name="UFPrn20031002121020" localSheetId="2">#REF!</definedName>
    <definedName name="UFPrn20031002121020" localSheetId="1">#REF!</definedName>
    <definedName name="UFPrn20031002121020">#REF!</definedName>
    <definedName name="UFPrn20031010081241" localSheetId="2">#REF!</definedName>
    <definedName name="UFPrn20031010081241" localSheetId="1">#REF!</definedName>
    <definedName name="UFPrn20031010081241">#REF!</definedName>
    <definedName name="UFPrn20031013101545" localSheetId="2">#REF!</definedName>
    <definedName name="UFPrn20031013101545" localSheetId="1">#REF!</definedName>
    <definedName name="UFPrn20031013101545">#REF!</definedName>
    <definedName name="UFPrn20031015094949" localSheetId="2">#REF!</definedName>
    <definedName name="UFPrn20031015094949" localSheetId="1">#REF!</definedName>
    <definedName name="UFPrn20031015094949">#REF!</definedName>
    <definedName name="UFPrn20031022142714" localSheetId="2">#REF!</definedName>
    <definedName name="UFPrn20031022142714" localSheetId="1">#REF!</definedName>
    <definedName name="UFPrn20031022142714">#REF!</definedName>
    <definedName name="UFPrn20031030111453" localSheetId="2">#REF!</definedName>
    <definedName name="UFPrn20031030111453" localSheetId="1">#REF!</definedName>
    <definedName name="UFPrn20031030111453">#REF!</definedName>
    <definedName name="UFPrn20031030134024" localSheetId="2">#REF!</definedName>
    <definedName name="UFPrn20031030134024" localSheetId="1">#REF!</definedName>
    <definedName name="UFPrn20031030134024">#REF!</definedName>
    <definedName name="UFPrn20031101150739" localSheetId="2">#REF!</definedName>
    <definedName name="UFPrn20031101150739" localSheetId="1">#REF!</definedName>
    <definedName name="UFPrn20031101150739">#REF!</definedName>
    <definedName name="UFPrn20031101162925" localSheetId="2">#REF!</definedName>
    <definedName name="UFPrn20031101162925" localSheetId="1">#REF!</definedName>
    <definedName name="UFPrn20031101162925">#REF!</definedName>
    <definedName name="UFPrn20031105122349" localSheetId="2">#REF!</definedName>
    <definedName name="UFPrn20031105122349" localSheetId="1">#REF!</definedName>
    <definedName name="UFPrn20031105122349">#REF!</definedName>
    <definedName name="UFPrn20031106112628" localSheetId="2">#REF!</definedName>
    <definedName name="UFPrn20031106112628" localSheetId="1">#REF!</definedName>
    <definedName name="UFPrn20031106112628">#REF!</definedName>
    <definedName name="UFPrn20031106193910" localSheetId="2">#REF!</definedName>
    <definedName name="UFPrn20031106193910" localSheetId="1">#REF!</definedName>
    <definedName name="UFPrn20031106193910">#REF!</definedName>
    <definedName name="UFPrn20031118102503" localSheetId="2">#REF!</definedName>
    <definedName name="UFPrn20031118102503" localSheetId="1">#REF!</definedName>
    <definedName name="UFPrn20031118102503">#REF!</definedName>
    <definedName name="UFPrn20031120114522" localSheetId="2">#REF!</definedName>
    <definedName name="UFPrn20031120114522" localSheetId="1">#REF!</definedName>
    <definedName name="UFPrn20031120114522">#REF!</definedName>
    <definedName name="UFPrn20031205135418" localSheetId="2">[150]应收账款明细表!#REF!</definedName>
    <definedName name="UFPrn20031205135418" localSheetId="1">[150]应收账款明细表!#REF!</definedName>
    <definedName name="UFPrn20031205135418">[150]应收账款明细表!#REF!</definedName>
    <definedName name="UFPrn20040105161839" localSheetId="2">#REF!</definedName>
    <definedName name="UFPrn20040105161839" localSheetId="1">#REF!</definedName>
    <definedName name="UFPrn20040105161839">#REF!</definedName>
    <definedName name="UFPrn20040105173818" localSheetId="2">#REF!</definedName>
    <definedName name="UFPrn20040105173818" localSheetId="1">#REF!</definedName>
    <definedName name="UFPrn20040105173818">#REF!</definedName>
    <definedName name="UFPrn20040107165001" localSheetId="2">#REF!</definedName>
    <definedName name="UFPrn20040107165001" localSheetId="1">#REF!</definedName>
    <definedName name="UFPrn20040107165001">#REF!</definedName>
    <definedName name="UFPrn20040111175252" localSheetId="2">#REF!</definedName>
    <definedName name="UFPrn20040111175252" localSheetId="1">#REF!</definedName>
    <definedName name="UFPrn20040111175252">#REF!</definedName>
    <definedName name="UFPrn20040421105908" localSheetId="2">#REF!</definedName>
    <definedName name="UFPrn20040421105908" localSheetId="1">#REF!</definedName>
    <definedName name="UFPrn20040421105908">#REF!</definedName>
    <definedName name="UFPrn20040421110030" localSheetId="2">#REF!</definedName>
    <definedName name="UFPrn20040421110030" localSheetId="1">#REF!</definedName>
    <definedName name="UFPrn20040421110030">#REF!</definedName>
    <definedName name="UFPrn20040509181814" localSheetId="2">#REF!</definedName>
    <definedName name="UFPrn20040509181814" localSheetId="1">#REF!</definedName>
    <definedName name="UFPrn20040509181814">#REF!</definedName>
    <definedName name="UFPrn20040509181928" localSheetId="2">#REF!</definedName>
    <definedName name="UFPrn20040509181928" localSheetId="1">#REF!</definedName>
    <definedName name="UFPrn20040509181928">#REF!</definedName>
    <definedName name="UFPrn20040608105234" localSheetId="2">#REF!</definedName>
    <definedName name="UFPrn20040608105234" localSheetId="1">#REF!</definedName>
    <definedName name="UFPrn20040608105234">#REF!</definedName>
    <definedName name="UFPrn20040630120055" localSheetId="2">#REF!</definedName>
    <definedName name="UFPrn20040630120055" localSheetId="1">#REF!</definedName>
    <definedName name="UFPrn20040630120055">#REF!</definedName>
    <definedName name="UFPrn20040717132628" localSheetId="2">#REF!</definedName>
    <definedName name="UFPrn20040717132628" localSheetId="1">#REF!</definedName>
    <definedName name="UFPrn20040717132628">#REF!</definedName>
    <definedName name="UFPrn20040717133044" localSheetId="2">#REF!</definedName>
    <definedName name="UFPrn20040717133044" localSheetId="1">#REF!</definedName>
    <definedName name="UFPrn20040717133044">#REF!</definedName>
    <definedName name="UFPrn20040722195431" localSheetId="2">#REF!</definedName>
    <definedName name="UFPrn20040722195431" localSheetId="1">#REF!</definedName>
    <definedName name="UFPrn20040722195431">#REF!</definedName>
    <definedName name="UFPrn20040723151514" localSheetId="2">#REF!</definedName>
    <definedName name="UFPrn20040723151514" localSheetId="1">#REF!</definedName>
    <definedName name="UFPrn20040723151514">#REF!</definedName>
    <definedName name="UFPrn20040810090533" localSheetId="2">#REF!</definedName>
    <definedName name="UFPrn20040810090533" localSheetId="1">#REF!</definedName>
    <definedName name="UFPrn20040810090533">#REF!</definedName>
    <definedName name="UFPrn20040831083542" localSheetId="2">#REF!</definedName>
    <definedName name="UFPrn20040831083542" localSheetId="1">#REF!</definedName>
    <definedName name="UFPrn20040831083542">#REF!</definedName>
    <definedName name="UFPrn20040904185502" localSheetId="2">#REF!</definedName>
    <definedName name="UFPrn20040904185502" localSheetId="1">#REF!</definedName>
    <definedName name="UFPrn20040904185502">#REF!</definedName>
    <definedName name="UFPrn20040904185529" localSheetId="2">#REF!</definedName>
    <definedName name="UFPrn20040904185529" localSheetId="1">#REF!</definedName>
    <definedName name="UFPrn20040904185529">#REF!</definedName>
    <definedName name="UFPrn20040907142741" localSheetId="2">#REF!</definedName>
    <definedName name="UFPrn20040907142741" localSheetId="1">#REF!</definedName>
    <definedName name="UFPrn20040907142741">#REF!</definedName>
    <definedName name="UFPrn20041006141811" localSheetId="2">#REF!</definedName>
    <definedName name="UFPrn20041006141811" localSheetId="1">#REF!</definedName>
    <definedName name="UFPrn20041006141811">#REF!</definedName>
    <definedName name="UFPrn20041006141908" localSheetId="2">#REF!</definedName>
    <definedName name="UFPrn20041006141908" localSheetId="1">#REF!</definedName>
    <definedName name="UFPrn20041006141908">#REF!</definedName>
    <definedName name="UFPrn20041109140236" localSheetId="2">#REF!</definedName>
    <definedName name="UFPrn20041109140236" localSheetId="1">#REF!</definedName>
    <definedName name="UFPrn20041109140236">#REF!</definedName>
    <definedName name="UFPrn20041116105008" localSheetId="2">#REF!</definedName>
    <definedName name="UFPrn20041116105008" localSheetId="1">#REF!</definedName>
    <definedName name="UFPrn20041116105008">#REF!</definedName>
    <definedName name="UFPrn20041116181745" localSheetId="2">#REF!</definedName>
    <definedName name="UFPrn20041116181745" localSheetId="1">#REF!</definedName>
    <definedName name="UFPrn20041116181745">#REF!</definedName>
    <definedName name="UFPrn20041118172149" localSheetId="2">#REF!</definedName>
    <definedName name="UFPrn20041118172149" localSheetId="1">#REF!</definedName>
    <definedName name="UFPrn20041118172149">#REF!</definedName>
    <definedName name="UFPrn20041130142330" localSheetId="2">#REF!</definedName>
    <definedName name="UFPrn20041130142330" localSheetId="1">#REF!</definedName>
    <definedName name="UFPrn20041130142330">#REF!</definedName>
    <definedName name="UFPrn20041231044452" localSheetId="2">#REF!</definedName>
    <definedName name="UFPrn20041231044452" localSheetId="1">#REF!</definedName>
    <definedName name="UFPrn20041231044452">#REF!</definedName>
    <definedName name="UFPrn20050408180126" localSheetId="2">#REF!</definedName>
    <definedName name="UFPrn20050408180126" localSheetId="1">#REF!</definedName>
    <definedName name="UFPrn20050408180126">#REF!</definedName>
    <definedName name="UFPrn20050408180208" localSheetId="2">#REF!</definedName>
    <definedName name="UFPrn20050408180208" localSheetId="1">#REF!</definedName>
    <definedName name="UFPrn20050408180208">#REF!</definedName>
    <definedName name="UFPrn20050509235854" localSheetId="2">#REF!</definedName>
    <definedName name="UFPrn20050509235854" localSheetId="1">#REF!</definedName>
    <definedName name="UFPrn20050509235854">#REF!</definedName>
    <definedName name="UFPrn20050512135058" localSheetId="2">#REF!</definedName>
    <definedName name="UFPrn20050512135058" localSheetId="1">#REF!</definedName>
    <definedName name="UFPrn20050512135058">#REF!</definedName>
    <definedName name="UFPrn20050608121701" localSheetId="2">#REF!</definedName>
    <definedName name="UFPrn20050608121701" localSheetId="1">#REF!</definedName>
    <definedName name="UFPrn20050608121701">#REF!</definedName>
    <definedName name="UFPrn20050608121748" localSheetId="2">#REF!</definedName>
    <definedName name="UFPrn20050608121748" localSheetId="1">#REF!</definedName>
    <definedName name="UFPrn20050608121748">#REF!</definedName>
    <definedName name="UFPrn20050705204752" localSheetId="2">#REF!</definedName>
    <definedName name="UFPrn20050705204752" localSheetId="1">#REF!</definedName>
    <definedName name="UFPrn20050705204752">#REF!</definedName>
    <definedName name="UFPrn20050707034943" localSheetId="2">#REF!</definedName>
    <definedName name="UFPrn20050707034943" localSheetId="1">#REF!</definedName>
    <definedName name="UFPrn20050707034943">#REF!</definedName>
    <definedName name="UFPrn20050707035051" localSheetId="2">#REF!</definedName>
    <definedName name="UFPrn20050707035051" localSheetId="1">#REF!</definedName>
    <definedName name="UFPrn20050707035051">#REF!</definedName>
    <definedName name="UFPrn20050707182659" localSheetId="2">#REF!</definedName>
    <definedName name="UFPrn20050707182659" localSheetId="1">#REF!</definedName>
    <definedName name="UFPrn20050707182659">#REF!</definedName>
    <definedName name="UFPrn20050707182753" localSheetId="2">#REF!</definedName>
    <definedName name="UFPrn20050707182753" localSheetId="1">#REF!</definedName>
    <definedName name="UFPrn20050707182753">#REF!</definedName>
    <definedName name="UFPrn20050804135325" localSheetId="2">#REF!</definedName>
    <definedName name="UFPrn20050804135325" localSheetId="1">#REF!</definedName>
    <definedName name="UFPrn20050804135325">#REF!</definedName>
    <definedName name="UFPrn20050806170928" localSheetId="2">#REF!</definedName>
    <definedName name="UFPrn20050806170928" localSheetId="1">#REF!</definedName>
    <definedName name="UFPrn20050806170928">#REF!</definedName>
    <definedName name="UFPrn20050806170948" localSheetId="2">#REF!</definedName>
    <definedName name="UFPrn20050806170948" localSheetId="1">#REF!</definedName>
    <definedName name="UFPrn20050806170948">#REF!</definedName>
    <definedName name="UFPrn20050806171000" localSheetId="2">#REF!</definedName>
    <definedName name="UFPrn20050806171000" localSheetId="1">#REF!</definedName>
    <definedName name="UFPrn20050806171000">#REF!</definedName>
    <definedName name="UFPrn20050806171014" localSheetId="2">#REF!</definedName>
    <definedName name="UFPrn20050806171014" localSheetId="1">#REF!</definedName>
    <definedName name="UFPrn20050806171014">#REF!</definedName>
    <definedName name="UFPrn20050806171024" localSheetId="2">#REF!</definedName>
    <definedName name="UFPrn20050806171024" localSheetId="1">#REF!</definedName>
    <definedName name="UFPrn20050806171024">#REF!</definedName>
    <definedName name="UFPrn20050806183527" localSheetId="2">#REF!</definedName>
    <definedName name="UFPrn20050806183527" localSheetId="1">#REF!</definedName>
    <definedName name="UFPrn20050806183527">#REF!</definedName>
    <definedName name="UFPrn20050808101326" localSheetId="2">#REF!</definedName>
    <definedName name="UFPrn20050808101326" localSheetId="1">#REF!</definedName>
    <definedName name="UFPrn20050808101326">#REF!</definedName>
    <definedName name="UFPrn20050808101348" localSheetId="2">#REF!</definedName>
    <definedName name="UFPrn20050808101348" localSheetId="1">#REF!</definedName>
    <definedName name="UFPrn20050808101348">#REF!</definedName>
    <definedName name="UFPrn20050808163255" localSheetId="2">#REF!</definedName>
    <definedName name="UFPrn20050808163255" localSheetId="1">#REF!</definedName>
    <definedName name="UFPrn20050808163255">#REF!</definedName>
    <definedName name="UFPrn20050808165633" localSheetId="2">#REF!</definedName>
    <definedName name="UFPrn20050808165633" localSheetId="1">#REF!</definedName>
    <definedName name="UFPrn20050808165633">#REF!</definedName>
    <definedName name="UFPrn20050808171623" localSheetId="2">#REF!</definedName>
    <definedName name="UFPrn20050808171623" localSheetId="1">#REF!</definedName>
    <definedName name="UFPrn20050808171623">#REF!</definedName>
    <definedName name="UFPrn20050808173024" localSheetId="2">#REF!</definedName>
    <definedName name="UFPrn20050808173024" localSheetId="1">#REF!</definedName>
    <definedName name="UFPrn20050808173024">#REF!</definedName>
    <definedName name="UFPrn20050808175655" localSheetId="2">#REF!</definedName>
    <definedName name="UFPrn20050808175655" localSheetId="1">#REF!</definedName>
    <definedName name="UFPrn20050808175655">#REF!</definedName>
    <definedName name="UFPrn20050809174706" localSheetId="2">#REF!</definedName>
    <definedName name="UFPrn20050809174706" localSheetId="1">#REF!</definedName>
    <definedName name="UFPrn20050809174706">#REF!</definedName>
    <definedName name="UFPrn20050811105803" localSheetId="2">#REF!</definedName>
    <definedName name="UFPrn20050811105803" localSheetId="1">#REF!</definedName>
    <definedName name="UFPrn20050811105803">#REF!</definedName>
    <definedName name="UFPrn20050811113639" localSheetId="2">#REF!</definedName>
    <definedName name="UFPrn20050811113639" localSheetId="1">#REF!</definedName>
    <definedName name="UFPrn20050811113639">#REF!</definedName>
    <definedName name="UFPrn20051006143818" localSheetId="2">#REF!</definedName>
    <definedName name="UFPrn20051006143818" localSheetId="1">#REF!</definedName>
    <definedName name="UFPrn20051006143818">#REF!</definedName>
    <definedName name="UFPrn20051006143938" localSheetId="2">#REF!</definedName>
    <definedName name="UFPrn20051006143938" localSheetId="1">#REF!</definedName>
    <definedName name="UFPrn20051006143938">#REF!</definedName>
    <definedName name="UFPrn20051006144138" localSheetId="2">#REF!</definedName>
    <definedName name="UFPrn20051006144138" localSheetId="1">#REF!</definedName>
    <definedName name="UFPrn20051006144138">#REF!</definedName>
    <definedName name="UFPrn20051011150445" localSheetId="2">#REF!</definedName>
    <definedName name="UFPrn20051011150445" localSheetId="1">#REF!</definedName>
    <definedName name="UFPrn20051011150445">#REF!</definedName>
    <definedName name="UFPrn20051013160632" localSheetId="2">#REF!</definedName>
    <definedName name="UFPrn20051013160632" localSheetId="1">#REF!</definedName>
    <definedName name="UFPrn20051013160632">#REF!</definedName>
    <definedName name="UFPrn20060608151328" localSheetId="2">#REF!</definedName>
    <definedName name="UFPrn20060608151328" localSheetId="1">#REF!</definedName>
    <definedName name="UFPrn20060608151328">#REF!</definedName>
    <definedName name="UFPrn20060830153735" localSheetId="2">#REF!</definedName>
    <definedName name="UFPrn20060830153735" localSheetId="1">#REF!</definedName>
    <definedName name="UFPrn20060830153735">#REF!</definedName>
    <definedName name="UFPrn20060830162238" localSheetId="2">#REF!</definedName>
    <definedName name="UFPrn20060830162238" localSheetId="1">#REF!</definedName>
    <definedName name="UFPrn20060830162238">#REF!</definedName>
    <definedName name="UFPrn20060901152411" localSheetId="2">#REF!</definedName>
    <definedName name="UFPrn20060901152411" localSheetId="1">#REF!</definedName>
    <definedName name="UFPrn20060901152411">#REF!</definedName>
    <definedName name="UFPrn20070125092048" localSheetId="2">#REF!</definedName>
    <definedName name="UFPrn20070125092048" localSheetId="1">#REF!</definedName>
    <definedName name="UFPrn20070125092048">#REF!</definedName>
    <definedName name="UFPrn20070130112734" localSheetId="2">#REF!</definedName>
    <definedName name="UFPrn20070130112734" localSheetId="1">#REF!</definedName>
    <definedName name="UFPrn20070130112734">#REF!</definedName>
    <definedName name="UFPrn20071031145159" localSheetId="2">#REF!</definedName>
    <definedName name="UFPrn20071031145159" localSheetId="1">#REF!</definedName>
    <definedName name="UFPrn20071031145159">#REF!</definedName>
    <definedName name="UFPr付" localSheetId="2">#REF!</definedName>
    <definedName name="UFPr付" localSheetId="1">#REF!</definedName>
    <definedName name="UFPr付">#REF!</definedName>
    <definedName name="ugop">#N/A</definedName>
    <definedName name="ui" hidden="1">#REF!</definedName>
    <definedName name="uiop" hidden="1">#REF!</definedName>
    <definedName name="uiop12" hidden="1">#REF!</definedName>
    <definedName name="uirfuy">[81]เงินกู้ธนชาติ!$F$15</definedName>
    <definedName name="ujj" hidden="1">{"'Eng (page2)'!$A$1:$D$52"}</definedName>
    <definedName name="ukkk" localSheetId="2">#REF!</definedName>
    <definedName name="ukkk" localSheetId="1">#REF!</definedName>
    <definedName name="ukkk">#REF!</definedName>
    <definedName name="ukru4" localSheetId="2">#REF!</definedName>
    <definedName name="ukru4" localSheetId="1">#REF!</definedName>
    <definedName name="ukru4">#REF!</definedName>
    <definedName name="uktujrywj" localSheetId="2">#REF!</definedName>
    <definedName name="uktujrywj" localSheetId="1">#REF!</definedName>
    <definedName name="uktujrywj">#REF!</definedName>
    <definedName name="unew" hidden="1">{"'Model'!$A$1:$N$53"}</definedName>
    <definedName name="Unit">[62]Basic_Information!$E$11</definedName>
    <definedName name="unnamed" localSheetId="2">#REF!</definedName>
    <definedName name="unnamed" localSheetId="1">#REF!</definedName>
    <definedName name="unnamed">#REF!</definedName>
    <definedName name="unnamed_1" localSheetId="2">#REF!</definedName>
    <definedName name="unnamed_1" localSheetId="1">#REF!</definedName>
    <definedName name="unnamed_1">#REF!</definedName>
    <definedName name="unnamed_2" localSheetId="2">#REF!</definedName>
    <definedName name="unnamed_2" localSheetId="1">#REF!</definedName>
    <definedName name="unnamed_2">#REF!</definedName>
    <definedName name="UO" hidden="1">{#N/A,#N/A,FALSE,"Aa-Ab";#N/A,#N/A,FALSE,"A03";#N/A,#N/A,FALSE,"A03a_A07a";#N/A,#N/A,FALSE,"A04a";#N/A,#N/A,FALSE,"A05a";#N/A,#N/A,FALSE,"A08.02-03-04";#N/A,#N/A,FALSE,"A08a2-3";#N/A,#N/A,FALSE,"A08.05";#N/A,#N/A,FALSE,"A09a";#N/A,#N/A,FALSE,"A13.01";#N/A,#N/A,FALSE,"A16a";#N/A,#N/A,FALSE,"A16b";#N/A,#N/A,FALSE,"A16da";#N/A,#N/A,FALSE,"A16i 1";#N/A,#N/A,FALSE,"A26.01-02";#N/A,#N/A,FALSE,"A32.03";#N/A,#N/A,FALSE,"A32.04a";#N/A,#N/A,FALSE,"A33.01";#N/A,#N/A,FALSE,"A33.02";#N/A,#N/A,FALSE,"A36";#N/A,#N/A,FALSE,"A37.01-03";#N/A,#N/A,FALSE,"A41"}</definedName>
    <definedName name="Uor" hidden="1">{"'Eng (page2)'!$A$1:$D$52"}</definedName>
    <definedName name="Upkeep" localSheetId="2">#REF!</definedName>
    <definedName name="Upkeep" localSheetId="1">#REF!</definedName>
    <definedName name="Upkeep">#REF!</definedName>
    <definedName name="US">'[78]ADJ - RATE'!$B$3</definedName>
    <definedName name="USD" localSheetId="2">#REF!</definedName>
    <definedName name="USD" localSheetId="1">#REF!</definedName>
    <definedName name="USD">#REF!</definedName>
    <definedName name="usdYavg" localSheetId="2">#REF!</definedName>
    <definedName name="usdYavg" localSheetId="1">#REF!</definedName>
    <definedName name="usdYavg">#REF!</definedName>
    <definedName name="utituit" localSheetId="2">#REF!</definedName>
    <definedName name="utituit" localSheetId="1">#REF!</definedName>
    <definedName name="utituit">#REF!</definedName>
    <definedName name="uu" hidden="1">{#N/A,#N/A,FALSE,"Cover";#N/A,#N/A,FALSE,"Assumptions";#N/A,#N/A,FALSE,"Ratios";#N/A,#N/A,FALSE,"P&amp;L";#N/A,#N/A,FALSE,"CF";#N/A,#N/A,FALSE,"BS";#N/A,#N/A,FALSE,"Revenues";#N/A,#N/A,FALSE,"Costs";#N/A,#N/A,FALSE,"Capex";#N/A,#N/A,FALSE,"Debt"}</definedName>
    <definedName name="uuuu">'[4]เงินกู้ MGC'!$F$15</definedName>
    <definedName name="uuuuu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U实收资本" localSheetId="2">#REF!</definedName>
    <definedName name="U实收资本" localSheetId="1">#REF!</definedName>
    <definedName name="U实收资本">#REF!</definedName>
    <definedName name="U应付" localSheetId="2">#REF!</definedName>
    <definedName name="U应付" localSheetId="1">#REF!</definedName>
    <definedName name="U应付">#REF!</definedName>
    <definedName name="U应收" localSheetId="2">#REF!</definedName>
    <definedName name="U应收" localSheetId="1">#REF!</definedName>
    <definedName name="U应收">#REF!</definedName>
    <definedName name="V" hidden="1">{#N/A,#N/A,FALSE,"Sheet1"}</definedName>
    <definedName name="V303.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VA">NA()</definedName>
    <definedName name="vaava">#N/A</definedName>
    <definedName name="val" localSheetId="2">#REF!,#REF!</definedName>
    <definedName name="val" localSheetId="1">#REF!,#REF!</definedName>
    <definedName name="val">#REF!,#REF!</definedName>
    <definedName name="valei" localSheetId="2">#REF!,#REF!</definedName>
    <definedName name="valei" localSheetId="1">#REF!,#REF!</definedName>
    <definedName name="valei">#REF!,#REF!</definedName>
    <definedName name="valid" localSheetId="2">#REF!</definedName>
    <definedName name="valid" localSheetId="1">#REF!</definedName>
    <definedName name="valid">#REF!</definedName>
    <definedName name="valid_date">'[151]List valid date'!$A$1:$A$12</definedName>
    <definedName name="Valid_Show" localSheetId="2">[130]!Visible</definedName>
    <definedName name="Valid_Show" localSheetId="1">[130]!Visible</definedName>
    <definedName name="Valid_Show">[130]!Visible</definedName>
    <definedName name="VALID01234" localSheetId="2">#REF!,#REF!</definedName>
    <definedName name="VALID01234" localSheetId="1">#REF!,#REF!</definedName>
    <definedName name="VALID01234">#REF!,#REF!</definedName>
    <definedName name="VALID1234" localSheetId="2">#REF!,#REF!</definedName>
    <definedName name="VALID1234" localSheetId="1">#REF!,#REF!</definedName>
    <definedName name="VALID1234">#REF!,#REF!</definedName>
    <definedName name="valido1234" localSheetId="2">#REF!,#REF!</definedName>
    <definedName name="valido1234" localSheetId="1">#REF!,#REF!</definedName>
    <definedName name="valido1234">#REF!,#REF!</definedName>
    <definedName name="valids" localSheetId="2">#REF!,#REF!</definedName>
    <definedName name="valids" localSheetId="1">#REF!,#REF!</definedName>
    <definedName name="valids">#REF!,#REF!</definedName>
    <definedName name="valie" localSheetId="2">#REF!,#REF!</definedName>
    <definedName name="valie" localSheetId="1">#REF!,#REF!</definedName>
    <definedName name="valie">#REF!,#REF!</definedName>
    <definedName name="valied" localSheetId="2">#REF!,#REF!</definedName>
    <definedName name="valied" localSheetId="1">#REF!,#REF!</definedName>
    <definedName name="valied">#REF!,#REF!</definedName>
    <definedName name="Values_Entered" localSheetId="2">IF('EQ-T Conso'!Loan_Amount*'EQ-T Conso'!Interest_Rate*'EQ-T Conso'!Loan_Years*'EQ-T Conso'!Loan_Start&gt;0,1,0)</definedName>
    <definedName name="Values_Entered" localSheetId="1">IF('PL-T3M'!Loan_Amount*'PL-T3M'!Interest_Rate*'PL-T3M'!Loan_Years*'PL-T3M'!Loan_Start&gt;0,1,0)</definedName>
    <definedName name="Values_Entered">IF(Loan_Amount*Interest_Rate*Loan_Years*Loan_Start&gt;0,1,0)</definedName>
    <definedName name="Var" localSheetId="2">#REF!</definedName>
    <definedName name="Var" localSheetId="1">#REF!</definedName>
    <definedName name="Var">#REF!</definedName>
    <definedName name="Var_1" localSheetId="2">#REF!</definedName>
    <definedName name="Var_1" localSheetId="1">#REF!</definedName>
    <definedName name="Var_1">#REF!</definedName>
    <definedName name="Var_2" localSheetId="2">#REF!</definedName>
    <definedName name="Var_2" localSheetId="1">#REF!</definedName>
    <definedName name="Var_2">#REF!</definedName>
    <definedName name="Var_3" localSheetId="2">#REF!</definedName>
    <definedName name="Var_3" localSheetId="1">#REF!</definedName>
    <definedName name="Var_3">#REF!</definedName>
    <definedName name="vare" hidden="1">#REF!</definedName>
    <definedName name="VARIINST">NA()</definedName>
    <definedName name="VARIPURC">NA()</definedName>
    <definedName name="Vat" localSheetId="2">#REF!</definedName>
    <definedName name="Vat" localSheetId="1">#REF!</definedName>
    <definedName name="Vat">#REF!</definedName>
    <definedName name="vbnm" hidden="1">#REF!</definedName>
    <definedName name="vc1_35">NA()</definedName>
    <definedName name="vc2_35">NA()</definedName>
    <definedName name="vc3.">NA()</definedName>
    <definedName name="vc3._35">NA()</definedName>
    <definedName name="vc3_35">NA()</definedName>
    <definedName name="vca">NA()</definedName>
    <definedName name="vca_35">NA()</definedName>
    <definedName name="vccot">NA()</definedName>
    <definedName name="vccot.">NA()</definedName>
    <definedName name="vccot._35">NA()</definedName>
    <definedName name="vcdbt">NA()</definedName>
    <definedName name="vcdbt_35">NA()</definedName>
    <definedName name="vcdc.">NA()</definedName>
    <definedName name="vcdc._35">NA()</definedName>
    <definedName name="vcdd">NA()</definedName>
    <definedName name="vcdd_35">NA()</definedName>
    <definedName name="VCDD3p">NA()</definedName>
    <definedName name="vcdt">NA()</definedName>
    <definedName name="vcdt_35">NA()</definedName>
    <definedName name="vcdtb">NA()</definedName>
    <definedName name="vcdtb_35">NA()</definedName>
    <definedName name="VCHT">NA()</definedName>
    <definedName name="vctb">NA()</definedName>
    <definedName name="VCTT">NA()</definedName>
    <definedName name="vctt_35">NA()</definedName>
    <definedName name="VCVBT1">NA()</definedName>
    <definedName name="VCVBT2">NA()</definedName>
    <definedName name="vcxa">NA()</definedName>
    <definedName name="vd3p">NA()</definedName>
    <definedName name="VDCLY">NA()</definedName>
    <definedName name="vdf">[152]ตั๋วเงินรับ!$F$1</definedName>
    <definedName name="vdkt">NA()</definedName>
    <definedName name="vdsabvdsabv" localSheetId="2">#REF!</definedName>
    <definedName name="vdsabvdsabv" localSheetId="1">#REF!</definedName>
    <definedName name="vdsabvdsabv">#REF!</definedName>
    <definedName name="VEN_NO">[83]DATA!$A$2:$A$3</definedName>
    <definedName name="Vendor_Summary" localSheetId="2">#REF!</definedName>
    <definedName name="Vendor_Summary" localSheetId="1">#REF!</definedName>
    <definedName name="Vendor_Summary">#REF!</definedName>
    <definedName name="VENDORSO_NO">[83]DATA!$G$2:$G$36</definedName>
    <definedName name="Vessels_under_construction">"Vessels_under_construction"</definedName>
    <definedName name="vhj" localSheetId="2">#REF!</definedName>
    <definedName name="vhj" localSheetId="1">#REF!</definedName>
    <definedName name="vhj">#REF!</definedName>
    <definedName name="viiuuiiu" localSheetId="2" hidden="1">#REF!</definedName>
    <definedName name="viiuuiiu" localSheetId="1" hidden="1">#REF!</definedName>
    <definedName name="viiuuiiu" hidden="1">#REF!</definedName>
    <definedName name="vjksv" localSheetId="2">#REF!</definedName>
    <definedName name="vjksv" localSheetId="1">#REF!</definedName>
    <definedName name="vjksv">#REF!</definedName>
    <definedName name="vkds">NA()</definedName>
    <definedName name="VKL" hidden="1">{#N/A,#N/A,FALSE,"Sheet1"}</definedName>
    <definedName name="vktc">NA()</definedName>
    <definedName name="vl1p">NA()</definedName>
    <definedName name="vl3p">NA()</definedName>
    <definedName name="Vlcap0.7">NA()</definedName>
    <definedName name="VLcap1">NA()</definedName>
    <definedName name="vldd">NA()</definedName>
    <definedName name="vldn400">NA()</definedName>
    <definedName name="vldn600">NA()</definedName>
    <definedName name="VLHC">NA()</definedName>
    <definedName name="vltco">NA()</definedName>
    <definedName name="vltr">NA()</definedName>
    <definedName name="vltram">NA()</definedName>
    <definedName name="VN">[35]STart!$D$7:$D$1300</definedName>
    <definedName name="voice" localSheetId="2">#REF!</definedName>
    <definedName name="voice" localSheetId="1">#REF!</definedName>
    <definedName name="voice">#REF!</definedName>
    <definedName name="vr3p">NA()</definedName>
    <definedName name="VRP" hidden="1">{"'Feb 99'!$A$1:$G$30"}</definedName>
    <definedName name="vt1pbs">NA()</definedName>
    <definedName name="vtbs">NA()</definedName>
    <definedName name="VuaBT200">NA()</definedName>
    <definedName name="vung">NA()</definedName>
    <definedName name="vungdcd">NA()</definedName>
    <definedName name="vungdcl">NA()</definedName>
    <definedName name="vungnhapk">NA()</definedName>
    <definedName name="vungnhapl">NA()</definedName>
    <definedName name="vungxuatk">NA()</definedName>
    <definedName name="vungxuatl">NA()</definedName>
    <definedName name="vvli" localSheetId="2">#REF!,#REF!</definedName>
    <definedName name="vvli" localSheetId="1">#REF!,#REF!</definedName>
    <definedName name="vvli">#REF!,#REF!</definedName>
    <definedName name="vvv" localSheetId="2">#REF!</definedName>
    <definedName name="vvv" localSheetId="1">#REF!</definedName>
    <definedName name="vvv">#REF!</definedName>
    <definedName name="vvvvvv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vvvvvvvv" localSheetId="2">#REF!</definedName>
    <definedName name="vvvvvvvv" localSheetId="1">#REF!</definedName>
    <definedName name="vvvvvvvv">#REF!</definedName>
    <definedName name="w" hidden="1">{#N/A,#N/A,FALSE,"INCOME";#N/A,#N/A,FALSE,"BG1-QUARTERLY";#N/A,#N/A,FALSE,"BG1-MONTHLY"}</definedName>
    <definedName name="w_11a" hidden="1">{#N/A,#N/A,FALSE,"Aging Summary";#N/A,#N/A,FALSE,"Ratio Analysis";#N/A,#N/A,FALSE,"Test 120 Day Accts";#N/A,#N/A,FALSE,"Tickmarks"}</definedName>
    <definedName name="w_12a" hidden="1">{#N/A,#N/A,FALSE,"Aging Summary";#N/A,#N/A,FALSE,"Ratio Analysis";#N/A,#N/A,FALSE,"Test 120 Day Accts";#N/A,#N/A,FALSE,"Tickmarks"}</definedName>
    <definedName name="w_12a_2" hidden="1">{#N/A,#N/A,FALSE,"Aging Summary";#N/A,#N/A,FALSE,"Ratio Analysis";#N/A,#N/A,FALSE,"Test 120 Day Accts";#N/A,#N/A,FALSE,"Tickmarks"}</definedName>
    <definedName name="w_12p" hidden="1">{#N/A,#N/A,FALSE,"Aging Summary";#N/A,#N/A,FALSE,"Ratio Analysis";#N/A,#N/A,FALSE,"Test 120 Day Accts";#N/A,#N/A,FALSE,"Tickmarks"}</definedName>
    <definedName name="w_16a" hidden="1">{#N/A,#N/A,FALSE,"Aging Summary";#N/A,#N/A,FALSE,"Ratio Analysis";#N/A,#N/A,FALSE,"Test 120 Day Accts";#N/A,#N/A,FALSE,"Tickmarks"}</definedName>
    <definedName name="w_17p" hidden="1">{#N/A,#N/A,FALSE,"Aging Summary";#N/A,#N/A,FALSE,"Ratio Analysis";#N/A,#N/A,FALSE,"Test 120 Day Accts";#N/A,#N/A,FALSE,"Tickmarks"}</definedName>
    <definedName name="w_18a" hidden="1">{#N/A,#N/A,FALSE,"Aging Summary";#N/A,#N/A,FALSE,"Ratio Analysis";#N/A,#N/A,FALSE,"Test 120 Day Accts";#N/A,#N/A,FALSE,"Tickmarks"}</definedName>
    <definedName name="w_19a" hidden="1">{#N/A,#N/A,FALSE,"Aging Summary";#N/A,#N/A,FALSE,"Ratio Analysis";#N/A,#N/A,FALSE,"Test 120 Day Accts";#N/A,#N/A,FALSE,"Tickmarks"}</definedName>
    <definedName name="w_19a_1" hidden="1">{#N/A,#N/A,FALSE,"Aging Summary";#N/A,#N/A,FALSE,"Ratio Analysis";#N/A,#N/A,FALSE,"Test 120 Day Accts";#N/A,#N/A,FALSE,"Tickmarks"}</definedName>
    <definedName name="w_21a" hidden="1">{#N/A,#N/A,FALSE,"Aging Summary";#N/A,#N/A,FALSE,"Ratio Analysis";#N/A,#N/A,FALSE,"Test 120 Day Accts";#N/A,#N/A,FALSE,"Tickmarks"}</definedName>
    <definedName name="w_29a" hidden="1">{#N/A,#N/A,FALSE,"Aging Summary";#N/A,#N/A,FALSE,"Ratio Analysis";#N/A,#N/A,FALSE,"Test 120 Day Accts";#N/A,#N/A,FALSE,"Tickmarks"}</definedName>
    <definedName name="w_2a" hidden="1">{#N/A,#N/A,FALSE,"Aging Summary";#N/A,#N/A,FALSE,"Ratio Analysis";#N/A,#N/A,FALSE,"Test 120 Day Accts";#N/A,#N/A,FALSE,"Tickmarks"}</definedName>
    <definedName name="w_2a1" hidden="1">{#N/A,#N/A,FALSE,"Aging Summary";#N/A,#N/A,FALSE,"Ratio Analysis";#N/A,#N/A,FALSE,"Test 120 Day Accts";#N/A,#N/A,FALSE,"Tickmarks"}</definedName>
    <definedName name="w_32p" hidden="1">{#N/A,#N/A,FALSE,"Aging Summary";#N/A,#N/A,FALSE,"Ratio Analysis";#N/A,#N/A,FALSE,"Test 120 Day Accts";#N/A,#N/A,FALSE,"Tickmarks"}</definedName>
    <definedName name="w_33a" hidden="1">{#N/A,#N/A,FALSE,"Aging Summary";#N/A,#N/A,FALSE,"Ratio Analysis";#N/A,#N/A,FALSE,"Test 120 Day Accts";#N/A,#N/A,FALSE,"Tickmarks"}</definedName>
    <definedName name="w_4a1" hidden="1">{#N/A,#N/A,FALSE,"Aging Summary";#N/A,#N/A,FALSE,"Ratio Analysis";#N/A,#N/A,FALSE,"Test 120 Day Accts";#N/A,#N/A,FALSE,"Tickmarks"}</definedName>
    <definedName name="w_7pA" hidden="1">{#N/A,#N/A,FALSE,"Aging Summary";#N/A,#N/A,FALSE,"Ratio Analysis";#N/A,#N/A,FALSE,"Test 120 Day Accts";#N/A,#N/A,FALSE,"Tickmarks"}</definedName>
    <definedName name="w_ammeded" hidden="1">{#N/A,#N/A,FALSE,"Aging Summary";#N/A,#N/A,FALSE,"Ratio Analysis";#N/A,#N/A,FALSE,"Test 120 Day Accts";#N/A,#N/A,FALSE,"Tickmarks"}</definedName>
    <definedName name="wafqwqftwf">#N/A</definedName>
    <definedName name="wai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walkthrough" hidden="1">{"'Eng (page2)'!$A$1:$D$52"}</definedName>
    <definedName name="wan" localSheetId="2">[153]lam_moi!#REF!</definedName>
    <definedName name="wan" localSheetId="1">[153]lam_moi!#REF!</definedName>
    <definedName name="wan">[153]lam_moi!#REF!</definedName>
    <definedName name="wanwisa" localSheetId="2">'[154]N-2'!#REF!</definedName>
    <definedName name="wanwisa" localSheetId="1">'[154]N-2'!#REF!</definedName>
    <definedName name="wanwisa">'[154]N-2'!#REF!</definedName>
    <definedName name="wanwisa.ss" localSheetId="1">#REF!</definedName>
    <definedName name="wanwisa.ss">#REF!</definedName>
    <definedName name="wanwisaa" localSheetId="1">#REF!</definedName>
    <definedName name="wanwisaa">#REF!</definedName>
    <definedName name="wanwisaann" localSheetId="1">#REF!</definedName>
    <definedName name="wanwisaann">#REF!</definedName>
    <definedName name="wanwisann" localSheetId="1">#REF!</definedName>
    <definedName name="wanwisann">#REF!</definedName>
    <definedName name="wanwisannn" localSheetId="1">#REF!</definedName>
    <definedName name="wanwisannn">#REF!</definedName>
    <definedName name="warn1" localSheetId="2">#REF!</definedName>
    <definedName name="warn1" localSheetId="1">#REF!</definedName>
    <definedName name="warn1">#REF!</definedName>
    <definedName name="warn2" localSheetId="2">#REF!</definedName>
    <definedName name="warn2" localSheetId="1">#REF!</definedName>
    <definedName name="warn2">#REF!</definedName>
    <definedName name="warqwfd" localSheetId="2">#REF!</definedName>
    <definedName name="warqwfd" localSheetId="1">#REF!</definedName>
    <definedName name="warqwfd">#REF!</definedName>
    <definedName name="WAS7962_49" localSheetId="2">#REF!</definedName>
    <definedName name="WAS7962_49" localSheetId="1">#REF!</definedName>
    <definedName name="WAS7962_49">#REF!</definedName>
    <definedName name="WAS7962_65" localSheetId="2">#REF!</definedName>
    <definedName name="WAS7962_65" localSheetId="1">#REF!</definedName>
    <definedName name="WAS7962_65">#REF!</definedName>
    <definedName name="WAS7962_72">"$#REF!.#REF!$#REF!"</definedName>
    <definedName name="wbr" localSheetId="2">#REF!</definedName>
    <definedName name="wbr" localSheetId="1">#REF!</definedName>
    <definedName name="wbr">#REF!</definedName>
    <definedName name="wbr___0" localSheetId="2">#REF!</definedName>
    <definedName name="wbr___0" localSheetId="1">#REF!</definedName>
    <definedName name="wbr___0">#REF!</definedName>
    <definedName name="WCA8822_72">"$#REF!.$E$43"</definedName>
    <definedName name="wdd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WDEWFCD" localSheetId="2" hidden="1">#REF!</definedName>
    <definedName name="WDEWFCD" localSheetId="1" hidden="1">#REF!</definedName>
    <definedName name="WDEWFCD" hidden="1">#REF!</definedName>
    <definedName name="WDR.CONSO." hidden="1">{"conso",#N/A,FALSE,"cash flow"}</definedName>
    <definedName name="we" hidden="1">{#N/A,#N/A,FALSE,"Cover";#N/A,#N/A,FALSE,"Assumptions";#N/A,#N/A,FALSE,"Ratios";#N/A,#N/A,FALSE,"P&amp;L";#N/A,#N/A,FALSE,"CF";#N/A,#N/A,FALSE,"BS";#N/A,#N/A,FALSE,"Revenues";#N/A,#N/A,FALSE,"Costs";#N/A,#N/A,FALSE,"Capex";#N/A,#N/A,FALSE,"Debt"}</definedName>
    <definedName name="weedwqdwq" localSheetId="2">#REF!</definedName>
    <definedName name="weedwqdwq" localSheetId="1">#REF!</definedName>
    <definedName name="weedwqdwq">#REF!</definedName>
    <definedName name="weee" hidden="1">{"'Eng (page2)'!$A$1:$D$52"}</definedName>
    <definedName name="weettdy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wegewgegwe">#N/A</definedName>
    <definedName name="wegtwgwrh" localSheetId="2">#REF!</definedName>
    <definedName name="wegtwgwrh" localSheetId="1">#REF!</definedName>
    <definedName name="wegtwgwrh">#REF!</definedName>
    <definedName name="wegwrgwr" localSheetId="2">#REF!</definedName>
    <definedName name="wegwrgwr" localSheetId="1">#REF!</definedName>
    <definedName name="wegwrgwr">#REF!</definedName>
    <definedName name="weqeqwrq" localSheetId="2">#REF!</definedName>
    <definedName name="weqeqwrq" localSheetId="1">#REF!</definedName>
    <definedName name="weqeqwrq">#REF!</definedName>
    <definedName name="WEQWQWR" localSheetId="2">#REF!</definedName>
    <definedName name="WEQWQWR" localSheetId="1">#REF!</definedName>
    <definedName name="WEQWQWR">#REF!</definedName>
    <definedName name="wer" hidden="1">#REF!</definedName>
    <definedName name="wergwqr" localSheetId="2">#REF!</definedName>
    <definedName name="wergwqr" localSheetId="1">#REF!</definedName>
    <definedName name="wergwqr">#REF!</definedName>
    <definedName name="wertwwery" localSheetId="2">#REF!</definedName>
    <definedName name="wertwwery" localSheetId="1">#REF!</definedName>
    <definedName name="wertwwery">#REF!</definedName>
    <definedName name="wet23gt23g32">#N/A</definedName>
    <definedName name="wetg" localSheetId="2">#REF!</definedName>
    <definedName name="wetg" localSheetId="1">#REF!</definedName>
    <definedName name="wetg">#REF!</definedName>
    <definedName name="wetgqwt" localSheetId="2">#REF!</definedName>
    <definedName name="wetgqwt" localSheetId="1">#REF!</definedName>
    <definedName name="wetgqwt">#REF!</definedName>
    <definedName name="wetweywy\">#N/A</definedName>
    <definedName name="wetwgwtyw">#N/A</definedName>
    <definedName name="weweg">#N/A</definedName>
    <definedName name="wewq" localSheetId="2">#REF!</definedName>
    <definedName name="wewq" localSheetId="1">#REF!</definedName>
    <definedName name="wewq">#REF!</definedName>
    <definedName name="wfqwfqw" localSheetId="2">#REF!</definedName>
    <definedName name="wfqwfqw" localSheetId="1">#REF!</definedName>
    <definedName name="wfqwfqw">#REF!</definedName>
    <definedName name="WFWAF" localSheetId="2">#REF!</definedName>
    <definedName name="WFWAF" localSheetId="1">#REF!</definedName>
    <definedName name="WFWAF">#REF!</definedName>
    <definedName name="wgewergwrg" localSheetId="2">#REF!</definedName>
    <definedName name="wgewergwrg" localSheetId="1">#REF!</definedName>
    <definedName name="wgewergwrg">#REF!</definedName>
    <definedName name="wgfewqge" hidden="1">{#N/A,#N/A,FALSE,"Sheet1"}</definedName>
    <definedName name="wgweg" localSheetId="2">#REF!</definedName>
    <definedName name="wgweg" localSheetId="1">#REF!</definedName>
    <definedName name="wgweg">#REF!</definedName>
    <definedName name="wgwgwg" localSheetId="2">#REF!</definedName>
    <definedName name="wgwgwg" localSheetId="1">#REF!</definedName>
    <definedName name="wgwgwg">#REF!</definedName>
    <definedName name="what">#N/A</definedName>
    <definedName name="whatever">#N/A</definedName>
    <definedName name="WIP">"$#REF!.$H$170"</definedName>
    <definedName name="WIP_72">"$#REF!.$H$171"</definedName>
    <definedName name="WL" localSheetId="2">#REF!</definedName>
    <definedName name="WL" localSheetId="1">#REF!</definedName>
    <definedName name="WL">#REF!</definedName>
    <definedName name="WLG" localSheetId="2">#REF!</definedName>
    <definedName name="WLG" localSheetId="1">#REF!</definedName>
    <definedName name="WLG">#REF!</definedName>
    <definedName name="wn_10a" hidden="1">{#N/A,#N/A,FALSE,"Aging Summary";#N/A,#N/A,FALSE,"Ratio Analysis";#N/A,#N/A,FALSE,"Test 120 Day Accts";#N/A,#N/A,FALSE,"Tickmarks"}</definedName>
    <definedName name="woan" hidden="1">{#N/A,#N/A,FALSE,"Sheet1"}</definedName>
    <definedName name="Worksheets">NA()</definedName>
    <definedName name="wqfqfqfw">#N/A</definedName>
    <definedName name="wqfwf">#N/A</definedName>
    <definedName name="wqfwqfwqf">#N/A</definedName>
    <definedName name="wqqq" hidden="1">{"'Income Statement'!$D$96:$E$101"}</definedName>
    <definedName name="wqr">#N/A</definedName>
    <definedName name="wqtqg3g" hidden="1">{#N/A,#N/A,FALSE,"Sheet1"}</definedName>
    <definedName name="wqwqw" hidden="1">{"cashflow",#N/A,FALSE,"cash flow"}</definedName>
    <definedName name="wr" localSheetId="2">#REF!</definedName>
    <definedName name="wr" localSheetId="1">#REF!</definedName>
    <definedName name="wr">#REF!</definedName>
    <definedName name="wr3wr3v" localSheetId="2">#REF!</definedName>
    <definedName name="wr3wr3v" localSheetId="1">#REF!</definedName>
    <definedName name="wr3wr3v">#REF!</definedName>
    <definedName name="wregwrgr" localSheetId="2">#REF!</definedName>
    <definedName name="wregwrgr" localSheetId="1">#REF!</definedName>
    <definedName name="wregwrgr">#REF!</definedName>
    <definedName name="wrhgrwhnr" localSheetId="2">#REF!</definedName>
    <definedName name="wrhgrwhnr" localSheetId="1">#REF!</definedName>
    <definedName name="wrhgrwhnr">#REF!</definedName>
    <definedName name="wrhreher" localSheetId="2">#REF!</definedName>
    <definedName name="wrhreher" localSheetId="1">#REF!</definedName>
    <definedName name="wrhreher">#REF!</definedName>
    <definedName name="wrn.AA." hidden="1">{#N/A,#N/A,TRUE,"M [OS-05]-00(1)"}</definedName>
    <definedName name="wrn.Aging._.and._.Trend._.Analysis." hidden="1">{#N/A,#N/A,FALSE,"Aging Summary";#N/A,#N/A,FALSE,"Ratio Analysis";#N/A,#N/A,FALSE,"Test 120 Day Accts";#N/A,#N/A,FALSE,"Tickmarks"}</definedName>
    <definedName name="wrn.Aging._.and._.Trend._.Analysis._1" hidden="1">{#N/A,#N/A,FALSE,"Aging Summary";#N/A,#N/A,FALSE,"Ratio Analysis";#N/A,#N/A,FALSE,"Test 120 Day Accts";#N/A,#N/A,FALSE,"Tickmarks"}</definedName>
    <definedName name="wrn.All." hidden="1">{"CF Assumptions",#N/A,FALSE,"Asu";#N/A,#N/A,FALSE,"Notes";#N/A,#N/A,FALSE,"CF";#N/A,#N/A,FALSE,"Summary";#N/A,#N/A,FALSE,"B&amp;T";"Taxable Income",#N/A,FALSE,"B&amp;T";"SM1",#N/A,FALSE,"SM";"SM2",#N/A,FALSE,"SM";#N/A,#N/A,FALSE,"C&amp;D";"NetFees",#N/A,FALSE,"MAINT";"RoomNights",#N/A,FALSE,"MAINT";"Mgmt1",#N/A,FALSE,"MGMT";"Mgmt2",#N/A,FALSE,"MGMT";"Rent1",#N/A,FALSE,"RENT";"Rent2",#N/A,FALSE,"RENT";#N/A,#N/A,FALSE,"HOSP";#N/A,#N/A,FALSE,"FIN";#N/A,#N/A,FALSE,"CF (2)";#N/A,#N/A,FALSE,"C&amp;D (2)";"FB Assumptions",#N/A,FALSE,"Asu";"FB Cashflow 1",#N/A,FALSE,"F&amp;B";"FB Cashflow 2",#N/A,FALSE,"F&amp;B";"Golf Assumptions",#N/A,FALSE,"Asu";"Golf PF1",#N/A,FALSE,"Golf";"Golf PF2",#N/A,FALSE,"Golf";"Golf Dep1",#N/A,FALSE,"Golf";"Golf Dep2",#N/A,FALSE,"Golf";"Rpt_Cost Bridge",#N/A,FALSE,"Reports";"Rpt_Cost Comp",#N/A,FALSE,"Reports";"Rpt_CP22",#N/A,FALSE,"Reports";"Rpt_Economic Comp",#N/A,FALSE,"Reports";"Rpt_Inv Mix1",#N/A,FALSE,"Reports";"Rpt_Inv Mix2",#N/A,FALSE,"Reports";"Rpt_LRP Comp",#N/A,FALSE,"Reports";"Rpt_NPV Bridge",#N/A,FALSE,"Reports";"Sensitivity1",#N/A,FALSE,"Sensitivity";"Rpt_Price Pace Comp",#N/A,FALSE,"Reports";"Sensitivity2",#N/A,FALSE,"Sensitivity"}</definedName>
    <definedName name="wrn.All._.Reports." hidden="1">{#N/A,#N/A,FALSE,"Summary";"Sensitivity1",#N/A,FALSE,"Sensitivity";"Sensitivity2",#N/A,FALSE,"Sensitivity";"Rpt_Cost Bridge",#N/A,FALSE,"Reports";"Rpt_Cost Comp",#N/A,FALSE,"Reports";"Rpt_CP22",#N/A,FALSE,"Reports";"Rpt_Economic Comp",#N/A,FALSE,"Reports";"Rpt_Inv Mix1",#N/A,FALSE,"Reports";"Rpt_Inv Mix2",#N/A,FALSE,"Reports";"Rpt_LRP Comp",#N/A,FALSE,"Reports";"Rpt_NPV Bridge",#N/A,FALSE,"Reports";"Rpt_Price Pace Comp",#N/A,FALSE,"Reports";#N/A,#N/A,FALSE,"Notes"}</definedName>
    <definedName name="wrn.Balance._.Sheet." hidden="1">{"Balsheet",#N/A,FALSE,"BalSheet"}</definedName>
    <definedName name="wrn.BB." hidden="1">{#N/A,#N/A,TRUE,"M [OS-05]-00(1)";#N/A,#N/A,TRUE,"M [OS-05]-00(1)"}</definedName>
    <definedName name="wrn.Cashflow." hidden="1">{"cashflow",#N/A,FALSE,"cash flow"}</definedName>
    <definedName name="wrn.Cashflow._1" hidden="1">{"cashflow",#N/A,FALSE,"cash flow"}</definedName>
    <definedName name="wrn.Cashflow._2" hidden="1">{"cashflow",#N/A,FALSE,"cash flow"}</definedName>
    <definedName name="wrn.Cashflow._3" hidden="1">{"cashflow",#N/A,FALSE,"cash flow"}</definedName>
    <definedName name="wrn.Cashflow._4" hidden="1">{"cashflow",#N/A,FALSE,"cash flow"}</definedName>
    <definedName name="wrn.Cashflow._5" hidden="1">{"cashflow",#N/A,FALSE,"cash flow"}</definedName>
    <definedName name="wrn.Coface." hidden="1">{#N/A,#N/A,FALSE,"Cover";#N/A,#N/A,FALSE,"Assumptions";#N/A,#N/A,FALSE,"Ratios";#N/A,#N/A,FALSE,"P&amp;L";#N/A,#N/A,FALSE,"CF";#N/A,#N/A,FALSE,"BS";#N/A,#N/A,FALSE,"Revenues";#N/A,#N/A,FALSE,"Costs";#N/A,#N/A,FALSE,"Capex";#N/A,#N/A,FALSE,"Debt"}</definedName>
    <definedName name="wrn.Complete._.Cash._.Flow." hidden="1">{"CF Assumptions",#N/A,FALSE,"Asu";#N/A,#N/A,FALSE,"Summary";#N/A,#N/A,FALSE,"CF (2)";#N/A,#N/A,FALSE,"C&amp;D";"SM1",#N/A,FALSE,"SM";"SM2",#N/A,FALSE,"SM";#N/A,#N/A,FALSE,"B&amp;T";"Mgmt1",#N/A,FALSE,"MGMT";"Mgmt2",#N/A,FALSE,"MGMT";"Rent1",#N/A,FALSE,"RENT";"Rent2",#N/A,FALSE,"RENT";#N/A,#N/A,FALSE,"HOSP";#N/A,#N/A,FALSE,"FIN";#N/A,#N/A,FALSE,"Notes"}</definedName>
    <definedName name="wrn.Complete._.Sys.._.Estimate.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wrn.conso." hidden="1">{"conso",#N/A,FALSE,"cash flow"}</definedName>
    <definedName name="wrn.conso._1" hidden="1">{"conso",#N/A,FALSE,"cash flow"}</definedName>
    <definedName name="wrn.conso._2" hidden="1">{"conso",#N/A,FALSE,"cash flow"}</definedName>
    <definedName name="wrn.conso._3" hidden="1">{"conso",#N/A,FALSE,"cash flow"}</definedName>
    <definedName name="wrn.conso._4" hidden="1">{"conso",#N/A,FALSE,"cash flow"}</definedName>
    <definedName name="wrn.conso._5" hidden="1">{"conso",#N/A,FALSE,"cash flow"}</definedName>
    <definedName name="wrn.DOM." hidden="1">{"DOM",#N/A,FALSE,"A8CONTENT"}</definedName>
    <definedName name="wrn.Every." hidden="1">{#N/A,#N/A,FALSE,"11901110";#N/A,#N/A,FALSE,"13606150";#N/A,#N/A,FALSE,"13609990";#N/A,#N/A,FALSE,"13609995";#N/A,#N/A,FALSE,"15501100 ";#N/A,#N/A,FALSE,"17909100";#N/A,#N/A,FALSE,"18101110";#N/A,#N/A,FALSE,"18101150";#N/A,#N/A,FALSE,"18105100";#N/A,#N/A,FALSE,"18301100";#N/A,#N/A,FALSE,"18801510";#N/A,#N/A,FALSE,"18809100";#N/A,#N/A,FALSE,"18809200";#N/A,#N/A,FALSE,"19620235"}</definedName>
    <definedName name="wrn.ex_f." hidden="1">{#N/A,#N/A,FALSE,"EX-FORECAST"}</definedName>
    <definedName name="wrn.EXPORT." hidden="1">{"EXPORT",#N/A,FALSE,"A8CONTENT"}</definedName>
    <definedName name="wrn.FA40.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wrn.Facility._.Estimate." hidden="1">{#N/A,#N/A,TRUE,"Cover Memo";"Facility Estimate",#N/A,TRUE,"Change Summary";"Facility Estimate",#N/A,TRUE,"Estimate Summary";"Facility Estimate",#N/A,TRUE,"Dept. Summary";"Facility Estimate",#N/A,TRUE,"DOW Detail"}</definedName>
    <definedName name="wrn.Food_Beverage." hidden="1">{"FB Assumptions",#N/A,FALSE,"Asu";"FB Cashflow 1",#N/A,FALSE,"F&amp;B";"FB Cashflow 2",#N/A,FALSE,"F&amp;B"}</definedName>
    <definedName name="wrn.For._.Printout." hidden="1">{#N/A,#N/A,FALSE,"25207200";#N/A,#N/A,FALSE,"26901800"}</definedName>
    <definedName name="wrn.Forecast." hidden="1">{"CF Assumptions",#N/A,FALSE,"Asu";#N/A,#N/A,FALSE,"CF (2)";"Sensitivity2",#N/A,FALSE,"Sensitivity";"SM1",#N/A,FALSE,"SM";#N/A,#N/A,FALSE,"C&amp;D (2)";"Mgmt1",#N/A,FALSE,"MGMT";"Mgmt2",#N/A,FALSE,"MGMT";"Rpt_Cost Bridge",#N/A,FALSE,"Reports";"Rpt_CP22",#N/A,FALSE,"Reports";"Rpt_LRP Comp",#N/A,FALSE,"Reports";"Rpt_NPV Bridge",#N/A,FALSE,"Reports";#N/A,#N/A,FALSE,"Notes"}</definedName>
    <definedName name="wrn.Full._.Report." hidden="1">{#N/A,#N/A,TRUE,"Cover";#N/A,#N/A,TRUE,"Cases";#N/A,#N/A,TRUE,"Assumptions";#N/A,#N/A,TRUE,"BreakEven";#N/A,#N/A,TRUE,"BS";#N/A,#N/A,TRUE,"P&amp;L";#N/A,#N/A,TRUE,"CF";#N/A,#N/A,TRUE,"Revenues";#N/A,#N/A,TRUE,"Costs";#N/A,#N/A,TRUE,"Capex";#N/A,#N/A,TRUE,"Debt"}</definedName>
    <definedName name="wrn.Golf." hidden="1">{"Golf Assumptions",#N/A,FALSE,"Asu";"Golf PF1",#N/A,FALSE,"Golf";"Golf PF2",#N/A,FALSE,"Golf";"Golf Dep1",#N/A,FALSE,"Golf";"Golf Dep2",#N/A,FALSE,"Golf"}</definedName>
    <definedName name="wrn.graphdata." hidden="1">{#N/A,#N/A,FALSE,"GraphData"}</definedName>
    <definedName name="wrn.Income." hidden="1">{"Book Income",#N/A,FALSE,"B&amp;T";"Taxable Income",#N/A,FALSE,"B&amp;T"}</definedName>
    <definedName name="wrn.KPI." hidden="1">{"kpi",#N/A,FALSE,"KPI"}</definedName>
    <definedName name="wrn.Miscellaneous." hidden="1">{"Misc",#N/A,FALSE,"Misc"}</definedName>
    <definedName name="wrn.MONTHLY." hidden="1">{#N/A,#N/A,FALSE,"4_TOTAL";#N/A,#N/A,FALSE,"3_2TOTAL";#N/A,#N/A,FALSE,"5_INCOME";#N/A,#N/A,FALSE,"2_2LEV";#N/A,#N/A,FALSE,"2_2LEVYTD";#N/A,#N/A,FALSE,"BALANCE";#N/A,#N/A,FALSE,"CASHFLOW";#N/A,#N/A,FALSE,"PRODUCT";#N/A,#N/A,FALSE,"SALES";#N/A,#N/A,FALSE,"AGING"}</definedName>
    <definedName name="wrn.MPLTC." hidden="1">{#VALUE!,#N/A,FALSE,0}</definedName>
    <definedName name="wrn.Operating._.Budget._.1997._._._.i." hidden="1">{#N/A,#N/A,TRUE,"Index (1)";#N/A,#N/A,TRUE,"Summary";#N/A,#N/A,TRUE,"Rooms Department";#N/A,#N/A,TRUE,"F &amp; B Department";#N/A,#N/A,TRUE,"Telephone Department";#N/A,#N/A,TRUE,"Health Club";#N/A,#N/A,TRUE,"Other Operating Departments";#N/A,#N/A,TRUE,"Laundry";#N/A,#N/A,TRUE,"R &amp; M";#N/A,#N/A,TRUE,"Sales &amp; Marketing";#N/A,#N/A,TRUE,"A &amp; G"}</definedName>
    <definedName name="wrn.Physical._.Count._.Securities." hidden="1">{"Physical Count Securities",#N/A,FALSE,"BFIT B&amp;D Valuation"}</definedName>
    <definedName name="wrn.prodcon." hidden="1">{"closed",#N/A,FALSE,"Consolidated Products - Budget";"expanded",#N/A,FALSE,"Consolidated Products - Budget"}</definedName>
    <definedName name="wrn.Profit._.Statement." hidden="1">{"profit",#N/A,FALSE,"Profit"}</definedName>
    <definedName name="wrn.Rent." hidden="1">{"Rent1",#N/A,FALSE,"RENT";"Rent2",#N/A,FALSE,"RENT"}</definedName>
    <definedName name="wrn.report._.2." hidden="1">{#N/A,#N/A,TRUE,"Summary";#N/A,#N/A,TRUE,"Rooms Department";#N/A,#N/A,TRUE,"F &amp; B Department";#N/A,#N/A,TRUE,"Telephone Department";#N/A,#N/A,TRUE,"Health Club";#N/A,#N/A,TRUE,"Other Operating Departments";#N/A,#N/A,TRUE,"Laundry";#N/A,#N/A,TRUE,"R &amp; M";#N/A,#N/A,TRUE,"Sales &amp; Marketing";#N/A,#N/A,TRUE,"A &amp; G";#N/A,#N/A,TRUE,"Room Revenue";#N/A,#N/A,TRUE,"F &amp; B Revenue"}</definedName>
    <definedName name="wrn.Ride._.Estimate." hidden="1">{#N/A,#N/A,TRUE,"Cover Memo";"Ride Estimate",#N/A,TRUE,"Change Summary";"Ride Estimate",#N/A,TRUE,"Estimate Summary";"Ride Estimate",#N/A,TRUE,"Dept. Summary";"Ride Estimate",#N/A,TRUE,"DOW Detail"}</definedName>
    <definedName name="wrn.Section._.D." hidden="1">{"Physical Count Securities",#N/A,FALSE,"BFIT B&amp;D Valuation";"Accrued Interest",#N/A,FALSE,"BFIT B&amp;D Valuation";"Major Differences",#N/A,FALSE,"BFIT B&amp;D Valuation";"Print_Bond and Debenture Calculation",#N/A,FALSE,"BFIT B&amp;D Valuation";"Note to FS_Liquidity Risk",#N/A,FALSE,"BFIT B&amp;D Valuation"}</definedName>
    <definedName name="wrn.Sensitive." hidden="1">{"Sensitivity1",#N/A,FALSE,"Sensitivity";"Sensitivity2",#N/A,FALSE,"Sensitivity"}</definedName>
    <definedName name="wrn.Show._.Estimate." hidden="1">{#N/A,#N/A,TRUE,"Cover Memo";"Show Estimate",#N/A,TRUE,"Change Summary";"Show Estimate",#N/A,TRUE,"Estimate Summary";"Show Estimate",#N/A,TRUE,"Dept. Summary";"Show Estimate",#N/A,TRUE,"DOW Detail"}</definedName>
    <definedName name="wrn.Steering._.Committee." hidden="1">{"CF Assumptions",#N/A,FALSE,"Asu";#N/A,#N/A,FALSE,"Summary";#N/A,#N/A,FALSE,"CF (2)";#N/A,#N/A,FALSE,"SM";#N/A,#N/A,FALSE,"C&amp;D";#N/A,#N/A,FALSE,"MGMT";#N/A,#N/A,FALSE,"Notes"}</definedName>
    <definedName name="wrn.sum_mth.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wrn.Title._.Page." hidden="1">{"title",#N/A,FALSE,"title"}</definedName>
    <definedName name="wrn.TOTAL." hidden="1">{#N/A,#N/A,FALSE,"INCOME";#N/A,#N/A,FALSE,"BG1-QUARTERLY";#N/A,#N/A,FALSE,"BG1-MONTHLY"}</definedName>
    <definedName name="wrn.Tracking." hidden="1">{"tracking",#N/A,FALSE,"tracking"}</definedName>
    <definedName name="wrn_1" hidden="1">{#N/A,#N/A,FALSE,"Aging Summary";#N/A,#N/A,FALSE,"Ratio Analysis";#N/A,#N/A,FALSE,"Test 120 Day Accts";#N/A,#N/A,FALSE,"Tickmarks"}</definedName>
    <definedName name="wrn_10_a2" hidden="1">{#N/A,#N/A,FALSE,"Aging Summary";#N/A,#N/A,FALSE,"Ratio Analysis";#N/A,#N/A,FALSE,"Test 120 Day Accts";#N/A,#N/A,FALSE,"Tickmarks"}</definedName>
    <definedName name="wrn_10a_2" hidden="1">{#N/A,#N/A,FALSE,"Aging Summary";#N/A,#N/A,FALSE,"Ratio Analysis";#N/A,#N/A,FALSE,"Test 120 Day Accts";#N/A,#N/A,FALSE,"Tickmarks"}</definedName>
    <definedName name="wrn_10a1" hidden="1">{#N/A,#N/A,FALSE,"Aging Summary";#N/A,#N/A,FALSE,"Ratio Analysis";#N/A,#N/A,FALSE,"Test 120 Day Accts";#N/A,#N/A,FALSE,"Tickmarks"}</definedName>
    <definedName name="wrn_11" hidden="1">{#N/A,#N/A,FALSE,"Aging Summary";#N/A,#N/A,FALSE,"Ratio Analysis";#N/A,#N/A,FALSE,"Test 120 Day Accts";#N/A,#N/A,FALSE,"Tickmarks"}</definedName>
    <definedName name="wrn_12" hidden="1">{#N/A,#N/A,FALSE,"Aging Summary";#N/A,#N/A,FALSE,"Ratio Analysis";#N/A,#N/A,FALSE,"Test 120 Day Accts";#N/A,#N/A,FALSE,"Tickmarks"}</definedName>
    <definedName name="wrn_12p" hidden="1">{#N/A,#N/A,FALSE,"Aging Summary";#N/A,#N/A,FALSE,"Ratio Analysis";#N/A,#N/A,FALSE,"Test 120 Day Accts";#N/A,#N/A,FALSE,"Tickmarks"}</definedName>
    <definedName name="wrn_16p" hidden="1">{#N/A,#N/A,FALSE,"Aging Summary";#N/A,#N/A,FALSE,"Ratio Analysis";#N/A,#N/A,FALSE,"Test 120 Day Accts";#N/A,#N/A,FALSE,"Tickmarks"}</definedName>
    <definedName name="wrn_1A" hidden="1">{#N/A,#N/A,FALSE,"Aging Summary";#N/A,#N/A,FALSE,"Ratio Analysis";#N/A,#N/A,FALSE,"Test 120 Day Accts";#N/A,#N/A,FALSE,"Tickmarks"}</definedName>
    <definedName name="wrn_1a1" hidden="1">{#N/A,#N/A,FALSE,"Aging Summary";#N/A,#N/A,FALSE,"Ratio Analysis";#N/A,#N/A,FALSE,"Test 120 Day Accts";#N/A,#N/A,FALSE,"Tickmarks"}</definedName>
    <definedName name="wrn_1a2" hidden="1">{#N/A,#N/A,FALSE,"Aging Summary";#N/A,#N/A,FALSE,"Ratio Analysis";#N/A,#N/A,FALSE,"Test 120 Day Accts";#N/A,#N/A,FALSE,"Tickmarks"}</definedName>
    <definedName name="wrn_1a22" hidden="1">{#N/A,#N/A,FALSE,"Aging Summary";#N/A,#N/A,FALSE,"Ratio Analysis";#N/A,#N/A,FALSE,"Test 120 Day Accts";#N/A,#N/A,FALSE,"Tickmarks"}</definedName>
    <definedName name="wrn_1P" hidden="1">{#N/A,#N/A,FALSE,"Aging Summary";#N/A,#N/A,FALSE,"Ratio Analysis";#N/A,#N/A,FALSE,"Test 120 Day Accts";#N/A,#N/A,FALSE,"Tickmarks"}</definedName>
    <definedName name="wrn_2" hidden="1">{#N/A,#N/A,FALSE,"Aging Summary";#N/A,#N/A,FALSE,"Ratio Analysis";#N/A,#N/A,FALSE,"Test 120 Day Accts";#N/A,#N/A,FALSE,"Tickmarks"}</definedName>
    <definedName name="wrn_2009a" hidden="1">{#N/A,#N/A,FALSE,"Aging Summary";#N/A,#N/A,FALSE,"Ratio Analysis";#N/A,#N/A,FALSE,"Test 120 Day Accts";#N/A,#N/A,FALSE,"Tickmarks"}</definedName>
    <definedName name="wrn_201" hidden="1">{#N/A,#N/A,FALSE,"Aging Summary";#N/A,#N/A,FALSE,"Ratio Analysis";#N/A,#N/A,FALSE,"Test 120 Day Accts";#N/A,#N/A,FALSE,"Tickmarks"}</definedName>
    <definedName name="wrn_2010a" hidden="1">{#N/A,#N/A,FALSE,"Aging Summary";#N/A,#N/A,FALSE,"Ratio Analysis";#N/A,#N/A,FALSE,"Test 120 Day Accts";#N/A,#N/A,FALSE,"Tickmarks"}</definedName>
    <definedName name="wrn_20a" hidden="1">{#N/A,#N/A,FALSE,"Aging Summary";#N/A,#N/A,FALSE,"Ratio Analysis";#N/A,#N/A,FALSE,"Test 120 Day Accts";#N/A,#N/A,FALSE,"Tickmarks"}</definedName>
    <definedName name="wrn_23a" hidden="1">{#N/A,#N/A,FALSE,"Aging Summary";#N/A,#N/A,FALSE,"Ratio Analysis";#N/A,#N/A,FALSE,"Test 120 Day Accts";#N/A,#N/A,FALSE,"Tickmarks"}</definedName>
    <definedName name="wrn_24a" hidden="1">{#N/A,#N/A,FALSE,"Aging Summary";#N/A,#N/A,FALSE,"Ratio Analysis";#N/A,#N/A,FALSE,"Test 120 Day Accts";#N/A,#N/A,FALSE,"Tickmarks"}</definedName>
    <definedName name="wrn_28a" hidden="1">{#N/A,#N/A,FALSE,"Aging Summary";#N/A,#N/A,FALSE,"Ratio Analysis";#N/A,#N/A,FALSE,"Test 120 Day Accts";#N/A,#N/A,FALSE,"Tickmarks"}</definedName>
    <definedName name="wrn_2a" hidden="1">{#N/A,#N/A,FALSE,"Aging Summary";#N/A,#N/A,FALSE,"Ratio Analysis";#N/A,#N/A,FALSE,"Test 120 Day Accts";#N/A,#N/A,FALSE,"Tickmarks"}</definedName>
    <definedName name="wrn_34p" hidden="1">{#N/A,#N/A,FALSE,"Aging Summary";#N/A,#N/A,FALSE,"Ratio Analysis";#N/A,#N/A,FALSE,"Test 120 Day Accts";#N/A,#N/A,FALSE,"Tickmarks"}</definedName>
    <definedName name="wrn_36a" hidden="1">{#N/A,#N/A,FALSE,"Aging Summary";#N/A,#N/A,FALSE,"Ratio Analysis";#N/A,#N/A,FALSE,"Test 120 Day Accts";#N/A,#N/A,FALSE,"Tickmarks"}</definedName>
    <definedName name="wrn_38a" hidden="1">{#N/A,#N/A,FALSE,"Aging Summary";#N/A,#N/A,FALSE,"Ratio Analysis";#N/A,#N/A,FALSE,"Test 120 Day Accts";#N/A,#N/A,FALSE,"Tickmarks"}</definedName>
    <definedName name="wrn_39a" hidden="1">{#N/A,#N/A,FALSE,"Aging Summary";#N/A,#N/A,FALSE,"Ratio Analysis";#N/A,#N/A,FALSE,"Test 120 Day Accts";#N/A,#N/A,FALSE,"Tickmarks"}</definedName>
    <definedName name="wrn_3a_1" hidden="1">{#N/A,#N/A,FALSE,"Aging Summary";#N/A,#N/A,FALSE,"Ratio Analysis";#N/A,#N/A,FALSE,"Test 120 Day Accts";#N/A,#N/A,FALSE,"Tickmarks"}</definedName>
    <definedName name="wrn_3p_1" hidden="1">{#N/A,#N/A,FALSE,"Aging Summary";#N/A,#N/A,FALSE,"Ratio Analysis";#N/A,#N/A,FALSE,"Test 120 Day Accts";#N/A,#N/A,FALSE,"Tickmarks"}</definedName>
    <definedName name="wrn_40a" hidden="1">{#N/A,#N/A,FALSE,"Aging Summary";#N/A,#N/A,FALSE,"Ratio Analysis";#N/A,#N/A,FALSE,"Test 120 Day Accts";#N/A,#N/A,FALSE,"Tickmarks"}</definedName>
    <definedName name="wrn_40P" hidden="1">{#N/A,#N/A,FALSE,"Aging Summary";#N/A,#N/A,FALSE,"Ratio Analysis";#N/A,#N/A,FALSE,"Test 120 Day Accts";#N/A,#N/A,FALSE,"Tickmarks"}</definedName>
    <definedName name="wrn_41A" hidden="1">{#N/A,#N/A,FALSE,"Aging Summary";#N/A,#N/A,FALSE,"Ratio Analysis";#N/A,#N/A,FALSE,"Test 120 Day Accts";#N/A,#N/A,FALSE,"Tickmarks"}</definedName>
    <definedName name="wrn_41P" hidden="1">{#N/A,#N/A,FALSE,"Aging Summary";#N/A,#N/A,FALSE,"Ratio Analysis";#N/A,#N/A,FALSE,"Test 120 Day Accts";#N/A,#N/A,FALSE,"Tickmarks"}</definedName>
    <definedName name="wrn_4a1" hidden="1">{#N/A,#N/A,FALSE,"Aging Summary";#N/A,#N/A,FALSE,"Ratio Analysis";#N/A,#N/A,FALSE,"Test 120 Day Accts";#N/A,#N/A,FALSE,"Tickmarks"}</definedName>
    <definedName name="wrn_5p_1" hidden="1">{#N/A,#N/A,FALSE,"Aging Summary";#N/A,#N/A,FALSE,"Ratio Analysis";#N/A,#N/A,FALSE,"Test 120 Day Accts";#N/A,#N/A,FALSE,"Tickmarks"}</definedName>
    <definedName name="wrn_6a" hidden="1">{#N/A,#N/A,FALSE,"Aging Summary";#N/A,#N/A,FALSE,"Ratio Analysis";#N/A,#N/A,FALSE,"Test 120 Day Accts";#N/A,#N/A,FALSE,"Tickmarks"}</definedName>
    <definedName name="wrn_6a1" hidden="1">{#N/A,#N/A,FALSE,"Aging Summary";#N/A,#N/A,FALSE,"Ratio Analysis";#N/A,#N/A,FALSE,"Test 120 Day Accts";#N/A,#N/A,FALSE,"Tickmarks"}</definedName>
    <definedName name="wrn_6p" hidden="1">{#N/A,#N/A,FALSE,"Aging Summary";#N/A,#N/A,FALSE,"Ratio Analysis";#N/A,#N/A,FALSE,"Test 120 Day Accts";#N/A,#N/A,FALSE,"Tickmarks"}</definedName>
    <definedName name="wrn_7p" hidden="1">{#N/A,#N/A,FALSE,"Aging Summary";#N/A,#N/A,FALSE,"Ratio Analysis";#N/A,#N/A,FALSE,"Test 120 Day Accts";#N/A,#N/A,FALSE,"Tickmarks"}</definedName>
    <definedName name="wrn_7p1" hidden="1">{#N/A,#N/A,FALSE,"Aging Summary";#N/A,#N/A,FALSE,"Ratio Analysis";#N/A,#N/A,FALSE,"Test 120 Day Accts";#N/A,#N/A,FALSE,"Tickmarks"}</definedName>
    <definedName name="wrn_7p11" hidden="1">{#N/A,#N/A,FALSE,"Aging Summary";#N/A,#N/A,FALSE,"Ratio Analysis";#N/A,#N/A,FALSE,"Test 120 Day Accts";#N/A,#N/A,FALSE,"Tickmarks"}</definedName>
    <definedName name="wrn_8a" hidden="1">{#N/A,#N/A,FALSE,"Aging Summary";#N/A,#N/A,FALSE,"Ratio Analysis";#N/A,#N/A,FALSE,"Test 120 Day Accts";#N/A,#N/A,FALSE,"Tickmarks"}</definedName>
    <definedName name="wrn_8a1" hidden="1">{#N/A,#N/A,FALSE,"Aging Summary";#N/A,#N/A,FALSE,"Ratio Analysis";#N/A,#N/A,FALSE,"Test 120 Day Accts";#N/A,#N/A,FALSE,"Tickmarks"}</definedName>
    <definedName name="wrn_8p" hidden="1">{#N/A,#N/A,FALSE,"Aging Summary";#N/A,#N/A,FALSE,"Ratio Analysis";#N/A,#N/A,FALSE,"Test 120 Day Accts";#N/A,#N/A,FALSE,"Tickmarks"}</definedName>
    <definedName name="wrn_8p_v" hidden="1">{#N/A,#N/A,FALSE,"Aging Summary";#N/A,#N/A,FALSE,"Ratio Analysis";#N/A,#N/A,FALSE,"Test 120 Day Accts";#N/A,#N/A,FALSE,"Tickmarks"}</definedName>
    <definedName name="wrn_8p11" hidden="1">{#N/A,#N/A,FALSE,"Aging Summary";#N/A,#N/A,FALSE,"Ratio Analysis";#N/A,#N/A,FALSE,"Test 120 Day Accts";#N/A,#N/A,FALSE,"Tickmarks"}</definedName>
    <definedName name="wrn_9a" hidden="1">{#N/A,#N/A,FALSE,"Aging Summary";#N/A,#N/A,FALSE,"Ratio Analysis";#N/A,#N/A,FALSE,"Test 120 Day Accts";#N/A,#N/A,FALSE,"Tickmarks"}</definedName>
    <definedName name="wrqwr">#N/A</definedName>
    <definedName name="wsgwegwg" localSheetId="2">#REF!</definedName>
    <definedName name="wsgwegwg" localSheetId="1">#REF!</definedName>
    <definedName name="wsgwegwg">#REF!</definedName>
    <definedName name="wtetry" localSheetId="2">#REF!</definedName>
    <definedName name="wtetry" localSheetId="1">#REF!</definedName>
    <definedName name="wtetry">#REF!</definedName>
    <definedName name="wtewty" localSheetId="2">#REF!</definedName>
    <definedName name="wtewty" localSheetId="1">#REF!</definedName>
    <definedName name="wtewty">#REF!</definedName>
    <definedName name="wtggewh" localSheetId="2">#REF!</definedName>
    <definedName name="wtggewh" localSheetId="1">#REF!</definedName>
    <definedName name="wtggewh">#REF!</definedName>
    <definedName name="wtgrwgre" localSheetId="2">#REF!</definedName>
    <definedName name="wtgrwgre" localSheetId="1">#REF!</definedName>
    <definedName name="wtgrwgre">#REF!</definedName>
    <definedName name="wtlky" hidden="1">#REF!</definedName>
    <definedName name="wtwtgwg3h" localSheetId="2">#REF!</definedName>
    <definedName name="wtwtgwg3h" localSheetId="1">#REF!</definedName>
    <definedName name="wtwtgwg3h">#REF!</definedName>
    <definedName name="wtwyw24">#N/A</definedName>
    <definedName name="WTYRYR" localSheetId="2">#REF!</definedName>
    <definedName name="WTYRYR" localSheetId="1">#REF!</definedName>
    <definedName name="WTYRYR">#REF!</definedName>
    <definedName name="wuio" hidden="1">{"cashflow",#N/A,FALSE,"cash flow"}</definedName>
    <definedName name="ww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wwqgege" localSheetId="2">#REF!</definedName>
    <definedName name="wwqgege" localSheetId="1">#REF!</definedName>
    <definedName name="wwqgege">#REF!</definedName>
    <definedName name="wwqq" hidden="1">{"cashflow",#N/A,FALSE,"cash flow"}</definedName>
    <definedName name="WWW" localSheetId="2">#REF!</definedName>
    <definedName name="WWW" localSheetId="1">#REF!</definedName>
    <definedName name="WWW">#REF!</definedName>
    <definedName name="www.">[155]TB!$A$1:$H$65536</definedName>
    <definedName name="www..">[155]TB!$A$1:$A$65536</definedName>
    <definedName name="wwwe" localSheetId="2">#REF!</definedName>
    <definedName name="wwwe" localSheetId="1">#REF!</definedName>
    <definedName name="wwwe">#REF!</definedName>
    <definedName name="wwwr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wwww" hidden="1">{"'Model'!$A$1:$N$53"}</definedName>
    <definedName name="wwwwwwwwwwwww" localSheetId="2">#REF!</definedName>
    <definedName name="wwwwwwwwwwwww" localSheetId="1">#REF!</definedName>
    <definedName name="wwwwwwwwwwwww">#REF!</definedName>
    <definedName name="x" hidden="1">{#N/A,#N/A,FALSE,"Cover";#N/A,#N/A,FALSE,"Assumptions";#N/A,#N/A,FALSE,"Ratios";#N/A,#N/A,FALSE,"P&amp;L";#N/A,#N/A,FALSE,"CF";#N/A,#N/A,FALSE,"BS";#N/A,#N/A,FALSE,"Revenues";#N/A,#N/A,FALSE,"Costs";#N/A,#N/A,FALSE,"Capex";#N/A,#N/A,FALSE,"Debt"}</definedName>
    <definedName name="x17dnc">NA()</definedName>
    <definedName name="x17dvl">NA()</definedName>
    <definedName name="x17knc">NA()</definedName>
    <definedName name="x17kvl">NA()</definedName>
    <definedName name="X1pFCOnc">NA()</definedName>
    <definedName name="X1pFCOvc">NA()</definedName>
    <definedName name="X1pFCOvl">NA()</definedName>
    <definedName name="x1pignc">NA()</definedName>
    <definedName name="X1pIGvc">NA()</definedName>
    <definedName name="x1pigvl">NA()</definedName>
    <definedName name="x1pind">NA()</definedName>
    <definedName name="x1pindnc">NA()</definedName>
    <definedName name="x1pindvl">NA()</definedName>
    <definedName name="x1ping">NA()</definedName>
    <definedName name="x1pingnc">NA()</definedName>
    <definedName name="x1pingvl">NA()</definedName>
    <definedName name="x1pint">NA()</definedName>
    <definedName name="x1pintnc">NA()</definedName>
    <definedName name="X1pINTvc">NA()</definedName>
    <definedName name="x1pintvl">NA()</definedName>
    <definedName name="x1pitnc">NA()</definedName>
    <definedName name="X1pITvc">NA()</definedName>
    <definedName name="x1pitvl">NA()</definedName>
    <definedName name="x20knc">NA()</definedName>
    <definedName name="x20kvl">NA()</definedName>
    <definedName name="x22knc">NA()</definedName>
    <definedName name="x22kvl">NA()</definedName>
    <definedName name="x2mig1nc">NA()</definedName>
    <definedName name="x2mig1vl">NA()</definedName>
    <definedName name="x2min1nc">NA()</definedName>
    <definedName name="x2min1vl">NA()</definedName>
    <definedName name="x2mit1vl">NA()</definedName>
    <definedName name="x2mitnc">NA()</definedName>
    <definedName name="xa">NA()</definedName>
    <definedName name="xaxa" hidden="1">{"cashflow",#N/A,FALSE,"cash flow"}</definedName>
    <definedName name="xaxasa" hidden="1">{"cashflow",#N/A,FALSE,"cash flow"}</definedName>
    <definedName name="xaxax" hidden="1">{"cashflow",#N/A,FALSE,"cash flow"}</definedName>
    <definedName name="xazz" hidden="1">{"cashflow",#N/A,FALSE,"cash flow"}</definedName>
    <definedName name="xbdsb" localSheetId="2">#REF!</definedName>
    <definedName name="xbdsb" localSheetId="1">#REF!</definedName>
    <definedName name="xbdsb">#REF!</definedName>
    <definedName name="XCCT">0.5</definedName>
    <definedName name="xcv" localSheetId="2">#REF!</definedName>
    <definedName name="xcv" localSheetId="1">#REF!</definedName>
    <definedName name="xcv">#REF!</definedName>
    <definedName name="xdcfvgh" localSheetId="2">#REF!</definedName>
    <definedName name="xdcfvgh" localSheetId="1">#REF!</definedName>
    <definedName name="xdcfvgh">#REF!</definedName>
    <definedName name="xdsnc">NA()</definedName>
    <definedName name="xdsvl">NA()</definedName>
    <definedName name="xfco">NA()</definedName>
    <definedName name="xfco3p">NA()</definedName>
    <definedName name="xfconc">NA()</definedName>
    <definedName name="xfconc_35">NA()</definedName>
    <definedName name="xfconc3p">NA()</definedName>
    <definedName name="xfcotnc">NA()</definedName>
    <definedName name="xfcotvl">NA()</definedName>
    <definedName name="xfcovl">NA()</definedName>
    <definedName name="xfcovl_35">NA()</definedName>
    <definedName name="xfcovl3p">NA()</definedName>
    <definedName name="XFFJ" localSheetId="2">#REF!</definedName>
    <definedName name="XFFJ" localSheetId="1">#REF!</definedName>
    <definedName name="XFFJ">#REF!</definedName>
    <definedName name="xfnc">NA()</definedName>
    <definedName name="xfvl">NA()</definedName>
    <definedName name="xh">NA()</definedName>
    <definedName name="xh_bq">NA()</definedName>
    <definedName name="xh_bq_35">NA()</definedName>
    <definedName name="xh_bv">NA()</definedName>
    <definedName name="xh_bv_35">NA()</definedName>
    <definedName name="xh_ck">NA()</definedName>
    <definedName name="xh_ck_35">NA()</definedName>
    <definedName name="xh_d1">NA()</definedName>
    <definedName name="xh_d1_35">NA()</definedName>
    <definedName name="xh_d2">NA()</definedName>
    <definedName name="xh_d2_35">NA()</definedName>
    <definedName name="xh_d3">NA()</definedName>
    <definedName name="xh_d3_35">NA()</definedName>
    <definedName name="xh_dl">NA()</definedName>
    <definedName name="xh_dl_35">NA()</definedName>
    <definedName name="xh_kcs">NA()</definedName>
    <definedName name="xh_kcs_35">NA()</definedName>
    <definedName name="xh_nb">NA()</definedName>
    <definedName name="xh_nb_35">NA()</definedName>
    <definedName name="xh_ngio">NA()</definedName>
    <definedName name="xh_ngio_35">NA()</definedName>
    <definedName name="xh_nv">NA()</definedName>
    <definedName name="xh_nv_35">NA()</definedName>
    <definedName name="xh_t3">NA()</definedName>
    <definedName name="xh_t3_35">NA()</definedName>
    <definedName name="xh_t4">NA()</definedName>
    <definedName name="xh_t4_35">NA()</definedName>
    <definedName name="xh_t5">NA()</definedName>
    <definedName name="xh_t5_35">NA()</definedName>
    <definedName name="xh_t6">NA()</definedName>
    <definedName name="xh_t6_35">NA()</definedName>
    <definedName name="xh_tc">NA()</definedName>
    <definedName name="xh_tc_35">NA()</definedName>
    <definedName name="xh_tm">NA()</definedName>
    <definedName name="xh_tm_35">NA()</definedName>
    <definedName name="xh_vs">NA()</definedName>
    <definedName name="xh_vs_35">NA()</definedName>
    <definedName name="xh_xh">NA()</definedName>
    <definedName name="xh_xh_35">NA()</definedName>
    <definedName name="xhn">NA()</definedName>
    <definedName name="xhnnc">NA()</definedName>
    <definedName name="xhnvl">NA()</definedName>
    <definedName name="Xi_m_ng_PC30">NA()</definedName>
    <definedName name="xig">NA()</definedName>
    <definedName name="xig1">NA()</definedName>
    <definedName name="xig1nc">NA()</definedName>
    <definedName name="xig1p">NA()</definedName>
    <definedName name="xig1pnc">NA()</definedName>
    <definedName name="xig1pvl">NA()</definedName>
    <definedName name="xig1vl">NA()</definedName>
    <definedName name="xig2nc">NA()</definedName>
    <definedName name="xig2vl">NA()</definedName>
    <definedName name="xig3p">NA()</definedName>
    <definedName name="xiggnc">NA()</definedName>
    <definedName name="xiggvl">NA()</definedName>
    <definedName name="xignc">NA()</definedName>
    <definedName name="xignc3p">NA()</definedName>
    <definedName name="xigvl">NA()</definedName>
    <definedName name="xigvl3p">NA()</definedName>
    <definedName name="XiMangPCB30">NA()</definedName>
    <definedName name="xin">NA()</definedName>
    <definedName name="xin190">NA()</definedName>
    <definedName name="xin1903p">NA()</definedName>
    <definedName name="xin190nc">NA()</definedName>
    <definedName name="xin190nc3p">NA()</definedName>
    <definedName name="xin190vl">NA()</definedName>
    <definedName name="xin190vl3p">NA()</definedName>
    <definedName name="xin2903p">NA()</definedName>
    <definedName name="xin290nc3p">NA()</definedName>
    <definedName name="xin290vl3p">NA()</definedName>
    <definedName name="xin3p">NA()</definedName>
    <definedName name="xin901nc">NA()</definedName>
    <definedName name="xin901vl">NA()</definedName>
    <definedName name="xind">NA()</definedName>
    <definedName name="xind1p">NA()</definedName>
    <definedName name="xind1pnc">NA()</definedName>
    <definedName name="xind1pvl">NA()</definedName>
    <definedName name="xind3p">NA()</definedName>
    <definedName name="xindnc">NA()</definedName>
    <definedName name="xindnc1p">NA()</definedName>
    <definedName name="xindnc3p">NA()</definedName>
    <definedName name="xindvl">NA()</definedName>
    <definedName name="xindvl1p">NA()</definedName>
    <definedName name="xindvl3p">NA()</definedName>
    <definedName name="xing1p">NA()</definedName>
    <definedName name="xing1pnc">NA()</definedName>
    <definedName name="xing1pvl">NA()</definedName>
    <definedName name="xingnc1p">NA()</definedName>
    <definedName name="xingvl1p">NA()</definedName>
    <definedName name="xinnc">NA()</definedName>
    <definedName name="xinnc3p">NA()</definedName>
    <definedName name="xint1p">NA()</definedName>
    <definedName name="xinvl">NA()</definedName>
    <definedName name="xinvl3p">NA()</definedName>
    <definedName name="xit">NA()</definedName>
    <definedName name="xit1">NA()</definedName>
    <definedName name="xit1nc">NA()</definedName>
    <definedName name="xit1p">NA()</definedName>
    <definedName name="xit1pnc">NA()</definedName>
    <definedName name="xit1pvl">NA()</definedName>
    <definedName name="xit1vl">NA()</definedName>
    <definedName name="xit23p">NA()</definedName>
    <definedName name="xit2nc">NA()</definedName>
    <definedName name="xit2nc3p">NA()</definedName>
    <definedName name="xit2vl">NA()</definedName>
    <definedName name="xit2vl3p">NA()</definedName>
    <definedName name="xit3p">NA()</definedName>
    <definedName name="xitnc">NA()</definedName>
    <definedName name="xitnc3p">NA()</definedName>
    <definedName name="xittnc">NA()</definedName>
    <definedName name="xittvl">NA()</definedName>
    <definedName name="xitvl">NA()</definedName>
    <definedName name="xitvl3p">NA()</definedName>
    <definedName name="xl">NA()</definedName>
    <definedName name="xlc">NA()</definedName>
    <definedName name="xlk">NA()</definedName>
    <definedName name="xm">NA()</definedName>
    <definedName name="xm_35">NA()</definedName>
    <definedName name="xmp40">NA()</definedName>
    <definedName name="xn">NA()</definedName>
    <definedName name="xoaxuatk">NA()</definedName>
    <definedName name="xoaxuatl">NA()</definedName>
    <definedName name="xr1nc">NA()</definedName>
    <definedName name="xr1vl">NA()</definedName>
    <definedName name="XREF_COLUMN_1" localSheetId="2" hidden="1">#REF!</definedName>
    <definedName name="XREF_COLUMN_1" localSheetId="1" hidden="1">#REF!</definedName>
    <definedName name="XREF_COLUMN_1" hidden="1">#REF!</definedName>
    <definedName name="XREF_COLUMN_10" localSheetId="2" hidden="1">#REF!</definedName>
    <definedName name="XREF_COLUMN_10" localSheetId="1" hidden="1">#REF!</definedName>
    <definedName name="XREF_COLUMN_10" hidden="1">#REF!</definedName>
    <definedName name="XREF_COLUMN_2" localSheetId="2" hidden="1">#REF!</definedName>
    <definedName name="XREF_COLUMN_2" localSheetId="1" hidden="1">#REF!</definedName>
    <definedName name="XREF_COLUMN_2" hidden="1">#REF!</definedName>
    <definedName name="XREF_COLUMN_3" localSheetId="2" hidden="1">#REF!</definedName>
    <definedName name="XREF_COLUMN_3" localSheetId="1" hidden="1">#REF!</definedName>
    <definedName name="XREF_COLUMN_3" hidden="1">#REF!</definedName>
    <definedName name="XREF_COLUMN_4" localSheetId="2" hidden="1">#REF!</definedName>
    <definedName name="XREF_COLUMN_4" localSheetId="1" hidden="1">#REF!</definedName>
    <definedName name="XREF_COLUMN_4" hidden="1">#REF!</definedName>
    <definedName name="XREF_COLUMN_5" localSheetId="2" hidden="1">#REF!</definedName>
    <definedName name="XREF_COLUMN_5" localSheetId="1" hidden="1">#REF!</definedName>
    <definedName name="XREF_COLUMN_5" hidden="1">#REF!</definedName>
    <definedName name="XREF_COLUMN_6" localSheetId="2" hidden="1">#REF!</definedName>
    <definedName name="XREF_COLUMN_6" localSheetId="1" hidden="1">#REF!</definedName>
    <definedName name="XREF_COLUMN_6" hidden="1">#REF!</definedName>
    <definedName name="XREF_COLUMN_7" localSheetId="2" hidden="1">#REF!</definedName>
    <definedName name="XREF_COLUMN_7" localSheetId="1" hidden="1">#REF!</definedName>
    <definedName name="XREF_COLUMN_7" hidden="1">#REF!</definedName>
    <definedName name="XREF_COLUMN_8" localSheetId="2" hidden="1">#REF!</definedName>
    <definedName name="XREF_COLUMN_8" localSheetId="1" hidden="1">#REF!</definedName>
    <definedName name="XREF_COLUMN_8" hidden="1">#REF!</definedName>
    <definedName name="XREF_COLUMN_9" localSheetId="2" hidden="1">#REF!</definedName>
    <definedName name="XREF_COLUMN_9" localSheetId="1" hidden="1">#REF!</definedName>
    <definedName name="XREF_COLUMN_9" hidden="1">#REF!</definedName>
    <definedName name="XRefActiveRow" localSheetId="2" hidden="1">#REF!</definedName>
    <definedName name="XRefActiveRow" localSheetId="1" hidden="1">#REF!</definedName>
    <definedName name="XRefActiveRow" hidden="1">#REF!</definedName>
    <definedName name="XRefColumnsCount" hidden="1">10</definedName>
    <definedName name="XRefCopy1" localSheetId="2" hidden="1">#REF!</definedName>
    <definedName name="XRefCopy1" localSheetId="1" hidden="1">#REF!</definedName>
    <definedName name="XRefCopy1" hidden="1">#REF!</definedName>
    <definedName name="XRefCopy10" localSheetId="2" hidden="1">#REF!</definedName>
    <definedName name="XRefCopy10" localSheetId="1" hidden="1">#REF!</definedName>
    <definedName name="XRefCopy10" hidden="1">#REF!</definedName>
    <definedName name="XRefCopy10Row" localSheetId="2" hidden="1">#REF!</definedName>
    <definedName name="XRefCopy10Row" localSheetId="1" hidden="1">#REF!</definedName>
    <definedName name="XRefCopy10Row" hidden="1">#REF!</definedName>
    <definedName name="XRefCopy11" localSheetId="2" hidden="1">#REF!</definedName>
    <definedName name="XRefCopy11" localSheetId="1" hidden="1">#REF!</definedName>
    <definedName name="XRefCopy11" hidden="1">#REF!</definedName>
    <definedName name="XRefCopy11Row" localSheetId="2" hidden="1">#REF!</definedName>
    <definedName name="XRefCopy11Row" localSheetId="1" hidden="1">#REF!</definedName>
    <definedName name="XRefCopy11Row" hidden="1">#REF!</definedName>
    <definedName name="XRefCopy12" localSheetId="2" hidden="1">#REF!</definedName>
    <definedName name="XRefCopy12" localSheetId="1" hidden="1">#REF!</definedName>
    <definedName name="XRefCopy12" hidden="1">#REF!</definedName>
    <definedName name="XRefCopy12Row" localSheetId="2" hidden="1">#REF!</definedName>
    <definedName name="XRefCopy12Row" localSheetId="1" hidden="1">#REF!</definedName>
    <definedName name="XRefCopy12Row" hidden="1">#REF!</definedName>
    <definedName name="XRefCopy13" localSheetId="2" hidden="1">#REF!</definedName>
    <definedName name="XRefCopy13" localSheetId="1" hidden="1">#REF!</definedName>
    <definedName name="XRefCopy13" hidden="1">#REF!</definedName>
    <definedName name="XRefCopy13Row" localSheetId="2" hidden="1">#REF!</definedName>
    <definedName name="XRefCopy13Row" localSheetId="1" hidden="1">#REF!</definedName>
    <definedName name="XRefCopy13Row" hidden="1">#REF!</definedName>
    <definedName name="XRefCopy14" localSheetId="2" hidden="1">#REF!</definedName>
    <definedName name="XRefCopy14" localSheetId="1" hidden="1">#REF!</definedName>
    <definedName name="XRefCopy14" hidden="1">#REF!</definedName>
    <definedName name="XRefCopy14Row" localSheetId="2" hidden="1">#REF!</definedName>
    <definedName name="XRefCopy14Row" localSheetId="1" hidden="1">#REF!</definedName>
    <definedName name="XRefCopy14Row" hidden="1">#REF!</definedName>
    <definedName name="XRefCopy15" localSheetId="2" hidden="1">#REF!</definedName>
    <definedName name="XRefCopy15" localSheetId="1" hidden="1">#REF!</definedName>
    <definedName name="XRefCopy15" hidden="1">#REF!</definedName>
    <definedName name="XRefCopy16" localSheetId="2" hidden="1">#REF!</definedName>
    <definedName name="XRefCopy16" localSheetId="1" hidden="1">#REF!</definedName>
    <definedName name="XRefCopy16" hidden="1">#REF!</definedName>
    <definedName name="XRefCopy17" localSheetId="2" hidden="1">#REF!</definedName>
    <definedName name="XRefCopy17" localSheetId="1" hidden="1">#REF!</definedName>
    <definedName name="XRefCopy17" hidden="1">#REF!</definedName>
    <definedName name="XRefCopy17Row" localSheetId="2" hidden="1">#REF!</definedName>
    <definedName name="XRefCopy17Row" localSheetId="1" hidden="1">#REF!</definedName>
    <definedName name="XRefCopy17Row" hidden="1">#REF!</definedName>
    <definedName name="XRefCopy18" localSheetId="2" hidden="1">#REF!</definedName>
    <definedName name="XRefCopy18" localSheetId="1" hidden="1">#REF!</definedName>
    <definedName name="XRefCopy18" hidden="1">#REF!</definedName>
    <definedName name="XRefCopy19" localSheetId="2" hidden="1">#REF!</definedName>
    <definedName name="XRefCopy19" localSheetId="1" hidden="1">#REF!</definedName>
    <definedName name="XRefCopy19" hidden="1">#REF!</definedName>
    <definedName name="XRefCopy19Row" localSheetId="2" hidden="1">#REF!</definedName>
    <definedName name="XRefCopy19Row" localSheetId="1" hidden="1">#REF!</definedName>
    <definedName name="XRefCopy19Row" hidden="1">#REF!</definedName>
    <definedName name="XRefCopy1Row" localSheetId="2" hidden="1">#REF!</definedName>
    <definedName name="XRefCopy1Row" localSheetId="1" hidden="1">#REF!</definedName>
    <definedName name="XRefCopy1Row" hidden="1">#REF!</definedName>
    <definedName name="XRefCopy2" localSheetId="2" hidden="1">#REF!</definedName>
    <definedName name="XRefCopy2" localSheetId="1" hidden="1">#REF!</definedName>
    <definedName name="XRefCopy2" hidden="1">#REF!</definedName>
    <definedName name="XRefCopy20" localSheetId="2" hidden="1">#REF!</definedName>
    <definedName name="XRefCopy20" localSheetId="1" hidden="1">#REF!</definedName>
    <definedName name="XRefCopy20" hidden="1">#REF!</definedName>
    <definedName name="XRefCopy21" localSheetId="2" hidden="1">#REF!</definedName>
    <definedName name="XRefCopy21" localSheetId="1" hidden="1">#REF!</definedName>
    <definedName name="XRefCopy21" hidden="1">#REF!</definedName>
    <definedName name="XRefCopy21Row" localSheetId="2" hidden="1">#REF!</definedName>
    <definedName name="XRefCopy21Row" localSheetId="1" hidden="1">#REF!</definedName>
    <definedName name="XRefCopy21Row" hidden="1">#REF!</definedName>
    <definedName name="XRefCopy22" localSheetId="2" hidden="1">#REF!</definedName>
    <definedName name="XRefCopy22" localSheetId="1" hidden="1">#REF!</definedName>
    <definedName name="XRefCopy22" hidden="1">#REF!</definedName>
    <definedName name="XRefCopy23" localSheetId="2" hidden="1">#REF!</definedName>
    <definedName name="XRefCopy23" localSheetId="1" hidden="1">#REF!</definedName>
    <definedName name="XRefCopy23" hidden="1">#REF!</definedName>
    <definedName name="XRefCopy24" localSheetId="2" hidden="1">#REF!</definedName>
    <definedName name="XRefCopy24" localSheetId="1" hidden="1">#REF!</definedName>
    <definedName name="XRefCopy24" hidden="1">#REF!</definedName>
    <definedName name="XRefCopy24Row" localSheetId="2" hidden="1">#REF!</definedName>
    <definedName name="XRefCopy24Row" localSheetId="1" hidden="1">#REF!</definedName>
    <definedName name="XRefCopy24Row" hidden="1">#REF!</definedName>
    <definedName name="XRefCopy25" localSheetId="2" hidden="1">#REF!</definedName>
    <definedName name="XRefCopy25" localSheetId="1" hidden="1">#REF!</definedName>
    <definedName name="XRefCopy25" hidden="1">#REF!</definedName>
    <definedName name="XRefCopy25Row" localSheetId="2" hidden="1">#REF!</definedName>
    <definedName name="XRefCopy25Row" localSheetId="1" hidden="1">#REF!</definedName>
    <definedName name="XRefCopy25Row" hidden="1">#REF!</definedName>
    <definedName name="XRefCopy26" localSheetId="2" hidden="1">#REF!</definedName>
    <definedName name="XRefCopy26" localSheetId="1" hidden="1">#REF!</definedName>
    <definedName name="XRefCopy26" hidden="1">#REF!</definedName>
    <definedName name="XRefCopy26Row" localSheetId="2" hidden="1">#REF!</definedName>
    <definedName name="XRefCopy26Row" localSheetId="1" hidden="1">#REF!</definedName>
    <definedName name="XRefCopy26Row" hidden="1">#REF!</definedName>
    <definedName name="XRefCopy27" localSheetId="2" hidden="1">#REF!</definedName>
    <definedName name="XRefCopy27" localSheetId="1" hidden="1">#REF!</definedName>
    <definedName name="XRefCopy27" hidden="1">#REF!</definedName>
    <definedName name="XRefCopy27Row" localSheetId="2" hidden="1">#REF!</definedName>
    <definedName name="XRefCopy27Row" localSheetId="1" hidden="1">#REF!</definedName>
    <definedName name="XRefCopy27Row" hidden="1">#REF!</definedName>
    <definedName name="XRefCopy28" localSheetId="2" hidden="1">#REF!</definedName>
    <definedName name="XRefCopy28" localSheetId="1" hidden="1">#REF!</definedName>
    <definedName name="XRefCopy28" hidden="1">#REF!</definedName>
    <definedName name="XRefCopy28Row" localSheetId="2" hidden="1">#REF!</definedName>
    <definedName name="XRefCopy28Row" localSheetId="1" hidden="1">#REF!</definedName>
    <definedName name="XRefCopy28Row" hidden="1">#REF!</definedName>
    <definedName name="XRefCopy29" localSheetId="2" hidden="1">#REF!</definedName>
    <definedName name="XRefCopy29" localSheetId="1" hidden="1">#REF!</definedName>
    <definedName name="XRefCopy29" hidden="1">#REF!</definedName>
    <definedName name="XRefCopy29Row" localSheetId="2" hidden="1">#REF!</definedName>
    <definedName name="XRefCopy29Row" localSheetId="1" hidden="1">#REF!</definedName>
    <definedName name="XRefCopy29Row" hidden="1">#REF!</definedName>
    <definedName name="XRefCopy2Row" localSheetId="2" hidden="1">#REF!</definedName>
    <definedName name="XRefCopy2Row" localSheetId="1" hidden="1">#REF!</definedName>
    <definedName name="XRefCopy2Row" hidden="1">#REF!</definedName>
    <definedName name="XRefCopy3" localSheetId="2" hidden="1">#REF!</definedName>
    <definedName name="XRefCopy3" localSheetId="1" hidden="1">#REF!</definedName>
    <definedName name="XRefCopy3" hidden="1">#REF!</definedName>
    <definedName name="XRefCopy30" localSheetId="2" hidden="1">#REF!</definedName>
    <definedName name="XRefCopy30" localSheetId="1" hidden="1">#REF!</definedName>
    <definedName name="XRefCopy30" hidden="1">#REF!</definedName>
    <definedName name="XRefCopy30Row" localSheetId="2" hidden="1">#REF!</definedName>
    <definedName name="XRefCopy30Row" localSheetId="1" hidden="1">#REF!</definedName>
    <definedName name="XRefCopy30Row" hidden="1">#REF!</definedName>
    <definedName name="XRefCopy31" localSheetId="2" hidden="1">#REF!</definedName>
    <definedName name="XRefCopy31" localSheetId="1" hidden="1">#REF!</definedName>
    <definedName name="XRefCopy31" hidden="1">#REF!</definedName>
    <definedName name="XRefCopy32" localSheetId="2" hidden="1">#REF!</definedName>
    <definedName name="XRefCopy32" localSheetId="1" hidden="1">#REF!</definedName>
    <definedName name="XRefCopy32" hidden="1">#REF!</definedName>
    <definedName name="XRefCopy32Row" localSheetId="2" hidden="1">#REF!</definedName>
    <definedName name="XRefCopy32Row" localSheetId="1" hidden="1">#REF!</definedName>
    <definedName name="XRefCopy32Row" hidden="1">#REF!</definedName>
    <definedName name="XRefCopy33" localSheetId="2" hidden="1">#REF!</definedName>
    <definedName name="XRefCopy33" localSheetId="1" hidden="1">#REF!</definedName>
    <definedName name="XRefCopy33" hidden="1">#REF!</definedName>
    <definedName name="XRefCopy33Row" localSheetId="2" hidden="1">#REF!</definedName>
    <definedName name="XRefCopy33Row" localSheetId="1" hidden="1">#REF!</definedName>
    <definedName name="XRefCopy33Row" hidden="1">#REF!</definedName>
    <definedName name="XRefCopy34" localSheetId="2" hidden="1">#REF!</definedName>
    <definedName name="XRefCopy34" localSheetId="1" hidden="1">#REF!</definedName>
    <definedName name="XRefCopy34" hidden="1">#REF!</definedName>
    <definedName name="XRefCopy34Row" localSheetId="2" hidden="1">#REF!</definedName>
    <definedName name="XRefCopy34Row" localSheetId="1" hidden="1">#REF!</definedName>
    <definedName name="XRefCopy34Row" hidden="1">#REF!</definedName>
    <definedName name="XRefCopy35" localSheetId="2" hidden="1">#REF!</definedName>
    <definedName name="XRefCopy35" localSheetId="1" hidden="1">#REF!</definedName>
    <definedName name="XRefCopy35" hidden="1">#REF!</definedName>
    <definedName name="XRefCopy35Row" localSheetId="2" hidden="1">#REF!</definedName>
    <definedName name="XRefCopy35Row" localSheetId="1" hidden="1">#REF!</definedName>
    <definedName name="XRefCopy35Row" hidden="1">#REF!</definedName>
    <definedName name="XRefCopy36" localSheetId="2" hidden="1">#REF!</definedName>
    <definedName name="XRefCopy36" localSheetId="1" hidden="1">#REF!</definedName>
    <definedName name="XRefCopy36" hidden="1">#REF!</definedName>
    <definedName name="XRefCopy36Row" localSheetId="2" hidden="1">#REF!</definedName>
    <definedName name="XRefCopy36Row" localSheetId="1" hidden="1">#REF!</definedName>
    <definedName name="XRefCopy36Row" hidden="1">#REF!</definedName>
    <definedName name="XRefCopy37" localSheetId="2" hidden="1">#REF!</definedName>
    <definedName name="XRefCopy37" localSheetId="1" hidden="1">#REF!</definedName>
    <definedName name="XRefCopy37" hidden="1">#REF!</definedName>
    <definedName name="XRefCopy37Row" localSheetId="2" hidden="1">#REF!</definedName>
    <definedName name="XRefCopy37Row" localSheetId="1" hidden="1">#REF!</definedName>
    <definedName name="XRefCopy37Row" hidden="1">#REF!</definedName>
    <definedName name="XRefCopy38" localSheetId="2" hidden="1">#REF!</definedName>
    <definedName name="XRefCopy38" localSheetId="1" hidden="1">#REF!</definedName>
    <definedName name="XRefCopy38" hidden="1">#REF!</definedName>
    <definedName name="XRefCopy38Row" localSheetId="2" hidden="1">#REF!</definedName>
    <definedName name="XRefCopy38Row" localSheetId="1" hidden="1">#REF!</definedName>
    <definedName name="XRefCopy38Row" hidden="1">#REF!</definedName>
    <definedName name="XRefCopy39" localSheetId="2" hidden="1">#REF!</definedName>
    <definedName name="XRefCopy39" localSheetId="1" hidden="1">#REF!</definedName>
    <definedName name="XRefCopy39" hidden="1">#REF!</definedName>
    <definedName name="XRefCopy39Row" localSheetId="2" hidden="1">#REF!</definedName>
    <definedName name="XRefCopy39Row" localSheetId="1" hidden="1">#REF!</definedName>
    <definedName name="XRefCopy39Row" hidden="1">#REF!</definedName>
    <definedName name="XRefCopy3Row" localSheetId="2" hidden="1">#REF!</definedName>
    <definedName name="XRefCopy3Row" localSheetId="1" hidden="1">#REF!</definedName>
    <definedName name="XRefCopy3Row" hidden="1">#REF!</definedName>
    <definedName name="XRefCopy4" localSheetId="2" hidden="1">#REF!</definedName>
    <definedName name="XRefCopy4" localSheetId="1" hidden="1">#REF!</definedName>
    <definedName name="XRefCopy4" hidden="1">#REF!</definedName>
    <definedName name="XRefCopy40" localSheetId="2" hidden="1">#REF!</definedName>
    <definedName name="XRefCopy40" localSheetId="1" hidden="1">#REF!</definedName>
    <definedName name="XRefCopy40" hidden="1">#REF!</definedName>
    <definedName name="XRefCopy40Row" localSheetId="2" hidden="1">#REF!</definedName>
    <definedName name="XRefCopy40Row" localSheetId="1" hidden="1">#REF!</definedName>
    <definedName name="XRefCopy40Row" hidden="1">#REF!</definedName>
    <definedName name="XRefCopy41" localSheetId="2" hidden="1">#REF!</definedName>
    <definedName name="XRefCopy41" localSheetId="1" hidden="1">#REF!</definedName>
    <definedName name="XRefCopy41" hidden="1">#REF!</definedName>
    <definedName name="XRefCopy42" localSheetId="2" hidden="1">#REF!</definedName>
    <definedName name="XRefCopy42" localSheetId="1" hidden="1">#REF!</definedName>
    <definedName name="XRefCopy42" hidden="1">#REF!</definedName>
    <definedName name="XRefCopy42Row" localSheetId="2" hidden="1">#REF!</definedName>
    <definedName name="XRefCopy42Row" localSheetId="1" hidden="1">#REF!</definedName>
    <definedName name="XRefCopy42Row" hidden="1">#REF!</definedName>
    <definedName name="XRefCopy43" localSheetId="2" hidden="1">#REF!</definedName>
    <definedName name="XRefCopy43" localSheetId="1" hidden="1">#REF!</definedName>
    <definedName name="XRefCopy43" hidden="1">#REF!</definedName>
    <definedName name="XRefCopy44" localSheetId="2" hidden="1">#REF!</definedName>
    <definedName name="XRefCopy44" localSheetId="1" hidden="1">#REF!</definedName>
    <definedName name="XRefCopy44" hidden="1">#REF!</definedName>
    <definedName name="XRefCopy44Row" localSheetId="2" hidden="1">#REF!</definedName>
    <definedName name="XRefCopy44Row" localSheetId="1" hidden="1">#REF!</definedName>
    <definedName name="XRefCopy44Row" hidden="1">#REF!</definedName>
    <definedName name="XRefCopy45" localSheetId="2" hidden="1">#REF!</definedName>
    <definedName name="XRefCopy45" localSheetId="1" hidden="1">#REF!</definedName>
    <definedName name="XRefCopy45" hidden="1">#REF!</definedName>
    <definedName name="XRefCopy45Row" localSheetId="2" hidden="1">#REF!</definedName>
    <definedName name="XRefCopy45Row" localSheetId="1" hidden="1">#REF!</definedName>
    <definedName name="XRefCopy45Row" hidden="1">#REF!</definedName>
    <definedName name="XRefCopy46" localSheetId="2" hidden="1">#REF!</definedName>
    <definedName name="XRefCopy46" localSheetId="1" hidden="1">#REF!</definedName>
    <definedName name="XRefCopy46" hidden="1">#REF!</definedName>
    <definedName name="XRefCopy46Row" localSheetId="2" hidden="1">#REF!</definedName>
    <definedName name="XRefCopy46Row" localSheetId="1" hidden="1">#REF!</definedName>
    <definedName name="XRefCopy46Row" hidden="1">#REF!</definedName>
    <definedName name="XRefCopy47" localSheetId="2" hidden="1">#REF!</definedName>
    <definedName name="XRefCopy47" localSheetId="1" hidden="1">#REF!</definedName>
    <definedName name="XRefCopy47" hidden="1">#REF!</definedName>
    <definedName name="XRefCopy47Row" localSheetId="2" hidden="1">#REF!</definedName>
    <definedName name="XRefCopy47Row" localSheetId="1" hidden="1">#REF!</definedName>
    <definedName name="XRefCopy47Row" hidden="1">#REF!</definedName>
    <definedName name="XRefCopy48" localSheetId="2" hidden="1">#REF!</definedName>
    <definedName name="XRefCopy48" localSheetId="1" hidden="1">#REF!</definedName>
    <definedName name="XRefCopy48" hidden="1">#REF!</definedName>
    <definedName name="XRefCopy48Row" localSheetId="2" hidden="1">#REF!</definedName>
    <definedName name="XRefCopy48Row" localSheetId="1" hidden="1">#REF!</definedName>
    <definedName name="XRefCopy48Row" hidden="1">#REF!</definedName>
    <definedName name="XRefCopy49" localSheetId="2" hidden="1">#REF!</definedName>
    <definedName name="XRefCopy49" localSheetId="1" hidden="1">#REF!</definedName>
    <definedName name="XRefCopy49" hidden="1">#REF!</definedName>
    <definedName name="XRefCopy49Row" localSheetId="2" hidden="1">#REF!</definedName>
    <definedName name="XRefCopy49Row" localSheetId="1" hidden="1">#REF!</definedName>
    <definedName name="XRefCopy49Row" hidden="1">#REF!</definedName>
    <definedName name="XRefCopy4Row" localSheetId="2" hidden="1">#REF!</definedName>
    <definedName name="XRefCopy4Row" localSheetId="1" hidden="1">#REF!</definedName>
    <definedName name="XRefCopy4Row" hidden="1">#REF!</definedName>
    <definedName name="XRefCopy5" localSheetId="2" hidden="1">#REF!</definedName>
    <definedName name="XRefCopy5" localSheetId="1" hidden="1">#REF!</definedName>
    <definedName name="XRefCopy5" hidden="1">#REF!</definedName>
    <definedName name="XRefCopy50" localSheetId="2" hidden="1">#REF!</definedName>
    <definedName name="XRefCopy50" localSheetId="1" hidden="1">#REF!</definedName>
    <definedName name="XRefCopy50" hidden="1">#REF!</definedName>
    <definedName name="XRefCopy51" localSheetId="2" hidden="1">#REF!</definedName>
    <definedName name="XRefCopy51" localSheetId="1" hidden="1">#REF!</definedName>
    <definedName name="XRefCopy51" hidden="1">#REF!</definedName>
    <definedName name="XRefCopy52" localSheetId="2" hidden="1">#REF!</definedName>
    <definedName name="XRefCopy52" localSheetId="1" hidden="1">#REF!</definedName>
    <definedName name="XRefCopy52" hidden="1">#REF!</definedName>
    <definedName name="XRefCopy53" localSheetId="2" hidden="1">#REF!</definedName>
    <definedName name="XRefCopy53" localSheetId="1" hidden="1">#REF!</definedName>
    <definedName name="XRefCopy53" hidden="1">#REF!</definedName>
    <definedName name="XRefCopy54" localSheetId="2" hidden="1">#REF!</definedName>
    <definedName name="XRefCopy54" localSheetId="1" hidden="1">#REF!</definedName>
    <definedName name="XRefCopy54" hidden="1">#REF!</definedName>
    <definedName name="XRefCopy55" localSheetId="2" hidden="1">#REF!</definedName>
    <definedName name="XRefCopy55" localSheetId="1" hidden="1">#REF!</definedName>
    <definedName name="XRefCopy55" hidden="1">#REF!</definedName>
    <definedName name="XRefCopy56" localSheetId="2" hidden="1">#REF!</definedName>
    <definedName name="XRefCopy56" localSheetId="1" hidden="1">#REF!</definedName>
    <definedName name="XRefCopy56" hidden="1">#REF!</definedName>
    <definedName name="XRefCopy57" localSheetId="2" hidden="1">#REF!</definedName>
    <definedName name="XRefCopy57" localSheetId="1" hidden="1">#REF!</definedName>
    <definedName name="XRefCopy57" hidden="1">#REF!</definedName>
    <definedName name="XRefCopy57Row" localSheetId="2" hidden="1">#REF!</definedName>
    <definedName name="XRefCopy57Row" localSheetId="1" hidden="1">#REF!</definedName>
    <definedName name="XRefCopy57Row" hidden="1">#REF!</definedName>
    <definedName name="XRefCopy58" localSheetId="2" hidden="1">#REF!</definedName>
    <definedName name="XRefCopy58" localSheetId="1" hidden="1">#REF!</definedName>
    <definedName name="XRefCopy58" hidden="1">#REF!</definedName>
    <definedName name="XRefCopy58Row" localSheetId="2" hidden="1">#REF!</definedName>
    <definedName name="XRefCopy58Row" localSheetId="1" hidden="1">#REF!</definedName>
    <definedName name="XRefCopy58Row" hidden="1">#REF!</definedName>
    <definedName name="XRefCopy59" localSheetId="2" hidden="1">#REF!</definedName>
    <definedName name="XRefCopy59" localSheetId="1" hidden="1">#REF!</definedName>
    <definedName name="XRefCopy59" hidden="1">#REF!</definedName>
    <definedName name="XRefCopy59Row" localSheetId="2" hidden="1">#REF!</definedName>
    <definedName name="XRefCopy59Row" localSheetId="1" hidden="1">#REF!</definedName>
    <definedName name="XRefCopy59Row" hidden="1">#REF!</definedName>
    <definedName name="XRefCopy5Row" localSheetId="2" hidden="1">#REF!</definedName>
    <definedName name="XRefCopy5Row" localSheetId="1" hidden="1">#REF!</definedName>
    <definedName name="XRefCopy5Row" hidden="1">#REF!</definedName>
    <definedName name="XRefCopy6" localSheetId="2" hidden="1">#REF!</definedName>
    <definedName name="XRefCopy6" localSheetId="1" hidden="1">#REF!</definedName>
    <definedName name="XRefCopy6" hidden="1">#REF!</definedName>
    <definedName name="XRefCopy60" localSheetId="2" hidden="1">#REF!</definedName>
    <definedName name="XRefCopy60" localSheetId="1" hidden="1">#REF!</definedName>
    <definedName name="XRefCopy60" hidden="1">#REF!</definedName>
    <definedName name="XRefCopy60Row" localSheetId="2" hidden="1">#REF!</definedName>
    <definedName name="XRefCopy60Row" localSheetId="1" hidden="1">#REF!</definedName>
    <definedName name="XRefCopy60Row" hidden="1">#REF!</definedName>
    <definedName name="XRefCopy61" localSheetId="2" hidden="1">#REF!</definedName>
    <definedName name="XRefCopy61" localSheetId="1" hidden="1">#REF!</definedName>
    <definedName name="XRefCopy61" hidden="1">#REF!</definedName>
    <definedName name="XRefCopy61Row" localSheetId="2" hidden="1">#REF!</definedName>
    <definedName name="XRefCopy61Row" localSheetId="1" hidden="1">#REF!</definedName>
    <definedName name="XRefCopy61Row" hidden="1">#REF!</definedName>
    <definedName name="XRefCopy62" localSheetId="2" hidden="1">#REF!</definedName>
    <definedName name="XRefCopy62" localSheetId="1" hidden="1">#REF!</definedName>
    <definedName name="XRefCopy62" hidden="1">#REF!</definedName>
    <definedName name="XRefCopy62Row" localSheetId="2" hidden="1">#REF!</definedName>
    <definedName name="XRefCopy62Row" localSheetId="1" hidden="1">#REF!</definedName>
    <definedName name="XRefCopy62Row" hidden="1">#REF!</definedName>
    <definedName name="XRefCopy63" localSheetId="2" hidden="1">#REF!</definedName>
    <definedName name="XRefCopy63" localSheetId="1" hidden="1">#REF!</definedName>
    <definedName name="XRefCopy63" hidden="1">#REF!</definedName>
    <definedName name="XRefCopy63Row" localSheetId="2" hidden="1">#REF!</definedName>
    <definedName name="XRefCopy63Row" localSheetId="1" hidden="1">#REF!</definedName>
    <definedName name="XRefCopy63Row" hidden="1">#REF!</definedName>
    <definedName name="XRefCopy6Row" localSheetId="2" hidden="1">#REF!</definedName>
    <definedName name="XRefCopy6Row" localSheetId="1" hidden="1">#REF!</definedName>
    <definedName name="XRefCopy6Row" hidden="1">#REF!</definedName>
    <definedName name="XRefCopy7" localSheetId="2" hidden="1">#REF!</definedName>
    <definedName name="XRefCopy7" localSheetId="1" hidden="1">#REF!</definedName>
    <definedName name="XRefCopy7" hidden="1">#REF!</definedName>
    <definedName name="XRefCopy7Row" localSheetId="2" hidden="1">#REF!</definedName>
    <definedName name="XRefCopy7Row" localSheetId="1" hidden="1">#REF!</definedName>
    <definedName name="XRefCopy7Row" hidden="1">#REF!</definedName>
    <definedName name="XRefCopy8" localSheetId="2" hidden="1">#REF!</definedName>
    <definedName name="XRefCopy8" localSheetId="1" hidden="1">#REF!</definedName>
    <definedName name="XRefCopy8" hidden="1">#REF!</definedName>
    <definedName name="XRefCopy9" localSheetId="2" hidden="1">#REF!</definedName>
    <definedName name="XRefCopy9" localSheetId="1" hidden="1">#REF!</definedName>
    <definedName name="XRefCopy9" hidden="1">#REF!</definedName>
    <definedName name="XRefCopy9Row" localSheetId="2" hidden="1">#REF!</definedName>
    <definedName name="XRefCopy9Row" localSheetId="1" hidden="1">#REF!</definedName>
    <definedName name="XRefCopy9Row" hidden="1">#REF!</definedName>
    <definedName name="XRefCopyRangeCount" hidden="1">63</definedName>
    <definedName name="XRefPaste1" localSheetId="2" hidden="1">#REF!</definedName>
    <definedName name="XRefPaste1" localSheetId="1" hidden="1">#REF!</definedName>
    <definedName name="XRefPaste1" hidden="1">#REF!</definedName>
    <definedName name="XRefPaste10" localSheetId="2" hidden="1">#REF!</definedName>
    <definedName name="XRefPaste10" localSheetId="1" hidden="1">#REF!</definedName>
    <definedName name="XRefPaste10" hidden="1">#REF!</definedName>
    <definedName name="XRefPaste10Row" localSheetId="2" hidden="1">#REF!</definedName>
    <definedName name="XRefPaste10Row" localSheetId="1" hidden="1">#REF!</definedName>
    <definedName name="XRefPaste10Row" hidden="1">#REF!</definedName>
    <definedName name="XRefPaste11" localSheetId="2" hidden="1">#REF!</definedName>
    <definedName name="XRefPaste11" localSheetId="1" hidden="1">#REF!</definedName>
    <definedName name="XRefPaste11" hidden="1">#REF!</definedName>
    <definedName name="XRefPaste11Row" localSheetId="2" hidden="1">#REF!</definedName>
    <definedName name="XRefPaste11Row" localSheetId="1" hidden="1">#REF!</definedName>
    <definedName name="XRefPaste11Row" hidden="1">#REF!</definedName>
    <definedName name="XRefPaste12" localSheetId="2" hidden="1">#REF!</definedName>
    <definedName name="XRefPaste12" localSheetId="1" hidden="1">#REF!</definedName>
    <definedName name="XRefPaste12" hidden="1">#REF!</definedName>
    <definedName name="XRefPaste12Row" localSheetId="2" hidden="1">#REF!</definedName>
    <definedName name="XRefPaste12Row" localSheetId="1" hidden="1">#REF!</definedName>
    <definedName name="XRefPaste12Row" hidden="1">#REF!</definedName>
    <definedName name="XRefPaste13" localSheetId="2" hidden="1">#REF!</definedName>
    <definedName name="XRefPaste13" localSheetId="1" hidden="1">#REF!</definedName>
    <definedName name="XRefPaste13" hidden="1">#REF!</definedName>
    <definedName name="XRefPaste13Row" localSheetId="2" hidden="1">#REF!</definedName>
    <definedName name="XRefPaste13Row" localSheetId="1" hidden="1">#REF!</definedName>
    <definedName name="XRefPaste13Row" hidden="1">#REF!</definedName>
    <definedName name="XRefPaste14" localSheetId="2" hidden="1">#REF!</definedName>
    <definedName name="XRefPaste14" localSheetId="1" hidden="1">#REF!</definedName>
    <definedName name="XRefPaste14" hidden="1">#REF!</definedName>
    <definedName name="XRefPaste14Row" localSheetId="2" hidden="1">#REF!</definedName>
    <definedName name="XRefPaste14Row" localSheetId="1" hidden="1">#REF!</definedName>
    <definedName name="XRefPaste14Row" hidden="1">#REF!</definedName>
    <definedName name="XRefPaste15" localSheetId="2" hidden="1">#REF!</definedName>
    <definedName name="XRefPaste15" localSheetId="1" hidden="1">#REF!</definedName>
    <definedName name="XRefPaste15" hidden="1">#REF!</definedName>
    <definedName name="XRefPaste15Row" localSheetId="2" hidden="1">#REF!</definedName>
    <definedName name="XRefPaste15Row" localSheetId="1" hidden="1">#REF!</definedName>
    <definedName name="XRefPaste15Row" hidden="1">#REF!</definedName>
    <definedName name="XRefPaste16" localSheetId="2" hidden="1">#REF!</definedName>
    <definedName name="XRefPaste16" localSheetId="1" hidden="1">#REF!</definedName>
    <definedName name="XRefPaste16" hidden="1">#REF!</definedName>
    <definedName name="XRefPaste16Row" localSheetId="2" hidden="1">#REF!</definedName>
    <definedName name="XRefPaste16Row" localSheetId="1" hidden="1">#REF!</definedName>
    <definedName name="XRefPaste16Row" hidden="1">#REF!</definedName>
    <definedName name="XRefPaste17" localSheetId="2" hidden="1">#REF!</definedName>
    <definedName name="XRefPaste17" localSheetId="1" hidden="1">#REF!</definedName>
    <definedName name="XRefPaste17" hidden="1">#REF!</definedName>
    <definedName name="XRefPaste17Row" localSheetId="2" hidden="1">#REF!</definedName>
    <definedName name="XRefPaste17Row" localSheetId="1" hidden="1">#REF!</definedName>
    <definedName name="XRefPaste17Row" hidden="1">#REF!</definedName>
    <definedName name="XRefPaste18" localSheetId="2" hidden="1">#REF!</definedName>
    <definedName name="XRefPaste18" localSheetId="1" hidden="1">#REF!</definedName>
    <definedName name="XRefPaste18" hidden="1">#REF!</definedName>
    <definedName name="XRefPaste18Row" localSheetId="2" hidden="1">#REF!</definedName>
    <definedName name="XRefPaste18Row" localSheetId="1" hidden="1">#REF!</definedName>
    <definedName name="XRefPaste18Row" hidden="1">#REF!</definedName>
    <definedName name="XRefPaste19" localSheetId="2" hidden="1">#REF!</definedName>
    <definedName name="XRefPaste19" localSheetId="1" hidden="1">#REF!</definedName>
    <definedName name="XRefPaste19" hidden="1">#REF!</definedName>
    <definedName name="XRefPaste19Row" localSheetId="2" hidden="1">#REF!</definedName>
    <definedName name="XRefPaste19Row" localSheetId="1" hidden="1">#REF!</definedName>
    <definedName name="XRefPaste19Row" hidden="1">#REF!</definedName>
    <definedName name="XRefPaste1Row" localSheetId="2" hidden="1">#REF!</definedName>
    <definedName name="XRefPaste1Row" localSheetId="1" hidden="1">#REF!</definedName>
    <definedName name="XRefPaste1Row" hidden="1">#REF!</definedName>
    <definedName name="XRefPaste2" localSheetId="2" hidden="1">#REF!</definedName>
    <definedName name="XRefPaste2" localSheetId="1" hidden="1">#REF!</definedName>
    <definedName name="XRefPaste2" hidden="1">#REF!</definedName>
    <definedName name="XRefPaste20" localSheetId="2" hidden="1">#REF!</definedName>
    <definedName name="XRefPaste20" localSheetId="1" hidden="1">#REF!</definedName>
    <definedName name="XRefPaste20" hidden="1">#REF!</definedName>
    <definedName name="XRefPaste20Row" localSheetId="2" hidden="1">#REF!</definedName>
    <definedName name="XRefPaste20Row" localSheetId="1" hidden="1">#REF!</definedName>
    <definedName name="XRefPaste20Row" hidden="1">#REF!</definedName>
    <definedName name="XRefPaste21" localSheetId="2" hidden="1">#REF!</definedName>
    <definedName name="XRefPaste21" localSheetId="1" hidden="1">#REF!</definedName>
    <definedName name="XRefPaste21" hidden="1">#REF!</definedName>
    <definedName name="XRefPaste21Row" localSheetId="2" hidden="1">#REF!</definedName>
    <definedName name="XRefPaste21Row" localSheetId="1" hidden="1">#REF!</definedName>
    <definedName name="XRefPaste21Row" hidden="1">#REF!</definedName>
    <definedName name="XRefPaste22" localSheetId="2" hidden="1">#REF!</definedName>
    <definedName name="XRefPaste22" localSheetId="1" hidden="1">#REF!</definedName>
    <definedName name="XRefPaste22" hidden="1">#REF!</definedName>
    <definedName name="XRefPaste22Row" localSheetId="2" hidden="1">#REF!</definedName>
    <definedName name="XRefPaste22Row" localSheetId="1" hidden="1">#REF!</definedName>
    <definedName name="XRefPaste22Row" hidden="1">#REF!</definedName>
    <definedName name="XRefPaste23" localSheetId="2" hidden="1">#REF!</definedName>
    <definedName name="XRefPaste23" localSheetId="1" hidden="1">#REF!</definedName>
    <definedName name="XRefPaste23" hidden="1">#REF!</definedName>
    <definedName name="XRefPaste23Row" localSheetId="2" hidden="1">#REF!</definedName>
    <definedName name="XRefPaste23Row" localSheetId="1" hidden="1">#REF!</definedName>
    <definedName name="XRefPaste23Row" hidden="1">#REF!</definedName>
    <definedName name="XRefPaste24" localSheetId="2" hidden="1">#REF!</definedName>
    <definedName name="XRefPaste24" localSheetId="1" hidden="1">#REF!</definedName>
    <definedName name="XRefPaste24" hidden="1">#REF!</definedName>
    <definedName name="XRefPaste24Row" localSheetId="2" hidden="1">#REF!</definedName>
    <definedName name="XRefPaste24Row" localSheetId="1" hidden="1">#REF!</definedName>
    <definedName name="XRefPaste24Row" hidden="1">#REF!</definedName>
    <definedName name="XRefPaste25" localSheetId="2" hidden="1">#REF!</definedName>
    <definedName name="XRefPaste25" localSheetId="1" hidden="1">#REF!</definedName>
    <definedName name="XRefPaste25" hidden="1">#REF!</definedName>
    <definedName name="XRefPaste25Row" localSheetId="2" hidden="1">#REF!</definedName>
    <definedName name="XRefPaste25Row" localSheetId="1" hidden="1">#REF!</definedName>
    <definedName name="XRefPaste25Row" hidden="1">#REF!</definedName>
    <definedName name="XRefPaste26" localSheetId="2" hidden="1">#REF!</definedName>
    <definedName name="XRefPaste26" localSheetId="1" hidden="1">#REF!</definedName>
    <definedName name="XRefPaste26" hidden="1">#REF!</definedName>
    <definedName name="XRefPaste26Row" localSheetId="2" hidden="1">#REF!</definedName>
    <definedName name="XRefPaste26Row" localSheetId="1" hidden="1">#REF!</definedName>
    <definedName name="XRefPaste26Row" hidden="1">#REF!</definedName>
    <definedName name="XRefPaste27" localSheetId="2" hidden="1">#REF!</definedName>
    <definedName name="XRefPaste27" localSheetId="1" hidden="1">#REF!</definedName>
    <definedName name="XRefPaste27" hidden="1">#REF!</definedName>
    <definedName name="XRefPaste27Row" localSheetId="2" hidden="1">#REF!</definedName>
    <definedName name="XRefPaste27Row" localSheetId="1" hidden="1">#REF!</definedName>
    <definedName name="XRefPaste27Row" hidden="1">#REF!</definedName>
    <definedName name="XRefPaste28" localSheetId="2" hidden="1">#REF!</definedName>
    <definedName name="XRefPaste28" localSheetId="1" hidden="1">#REF!</definedName>
    <definedName name="XRefPaste28" hidden="1">#REF!</definedName>
    <definedName name="XRefPaste28Row" localSheetId="2" hidden="1">#REF!</definedName>
    <definedName name="XRefPaste28Row" localSheetId="1" hidden="1">#REF!</definedName>
    <definedName name="XRefPaste28Row" hidden="1">#REF!</definedName>
    <definedName name="XRefPaste29" localSheetId="2" hidden="1">#REF!</definedName>
    <definedName name="XRefPaste29" localSheetId="1" hidden="1">#REF!</definedName>
    <definedName name="XRefPaste29" hidden="1">#REF!</definedName>
    <definedName name="XRefPaste29Row" localSheetId="2" hidden="1">#REF!</definedName>
    <definedName name="XRefPaste29Row" localSheetId="1" hidden="1">#REF!</definedName>
    <definedName name="XRefPaste29Row" hidden="1">#REF!</definedName>
    <definedName name="XRefPaste2Row" localSheetId="2" hidden="1">#REF!</definedName>
    <definedName name="XRefPaste2Row" localSheetId="1" hidden="1">#REF!</definedName>
    <definedName name="XRefPaste2Row" hidden="1">#REF!</definedName>
    <definedName name="XRefPaste3" localSheetId="2" hidden="1">#REF!</definedName>
    <definedName name="XRefPaste3" localSheetId="1" hidden="1">#REF!</definedName>
    <definedName name="XRefPaste3" hidden="1">#REF!</definedName>
    <definedName name="XRefPaste30" localSheetId="2" hidden="1">#REF!</definedName>
    <definedName name="XRefPaste30" localSheetId="1" hidden="1">#REF!</definedName>
    <definedName name="XRefPaste30" hidden="1">#REF!</definedName>
    <definedName name="XRefPaste30Row" localSheetId="2" hidden="1">#REF!</definedName>
    <definedName name="XRefPaste30Row" localSheetId="1" hidden="1">#REF!</definedName>
    <definedName name="XRefPaste30Row" hidden="1">#REF!</definedName>
    <definedName name="XRefPaste31" localSheetId="2" hidden="1">#REF!</definedName>
    <definedName name="XRefPaste31" localSheetId="1" hidden="1">#REF!</definedName>
    <definedName name="XRefPaste31" hidden="1">#REF!</definedName>
    <definedName name="XRefPaste31Row" localSheetId="2" hidden="1">#REF!</definedName>
    <definedName name="XRefPaste31Row" localSheetId="1" hidden="1">#REF!</definedName>
    <definedName name="XRefPaste31Row" hidden="1">#REF!</definedName>
    <definedName name="XRefPaste32" localSheetId="2" hidden="1">#REF!</definedName>
    <definedName name="XRefPaste32" localSheetId="1" hidden="1">#REF!</definedName>
    <definedName name="XRefPaste32" hidden="1">#REF!</definedName>
    <definedName name="XRefPaste32Row" localSheetId="2" hidden="1">#REF!</definedName>
    <definedName name="XRefPaste32Row" localSheetId="1" hidden="1">#REF!</definedName>
    <definedName name="XRefPaste32Row" hidden="1">#REF!</definedName>
    <definedName name="XRefPaste33" localSheetId="2" hidden="1">#REF!</definedName>
    <definedName name="XRefPaste33" localSheetId="1" hidden="1">#REF!</definedName>
    <definedName name="XRefPaste33" hidden="1">#REF!</definedName>
    <definedName name="XRefPaste33Row" localSheetId="2" hidden="1">#REF!</definedName>
    <definedName name="XRefPaste33Row" localSheetId="1" hidden="1">#REF!</definedName>
    <definedName name="XRefPaste33Row" hidden="1">#REF!</definedName>
    <definedName name="XRefPaste34" localSheetId="2" hidden="1">#REF!</definedName>
    <definedName name="XRefPaste34" localSheetId="1" hidden="1">#REF!</definedName>
    <definedName name="XRefPaste34" hidden="1">#REF!</definedName>
    <definedName name="XRefPaste34Row" localSheetId="2" hidden="1">#REF!</definedName>
    <definedName name="XRefPaste34Row" localSheetId="1" hidden="1">#REF!</definedName>
    <definedName name="XRefPaste34Row" hidden="1">#REF!</definedName>
    <definedName name="XRefPaste35" localSheetId="2" hidden="1">#REF!</definedName>
    <definedName name="XRefPaste35" localSheetId="1" hidden="1">#REF!</definedName>
    <definedName name="XRefPaste35" hidden="1">#REF!</definedName>
    <definedName name="XRefPaste35Row" localSheetId="2" hidden="1">#REF!</definedName>
    <definedName name="XRefPaste35Row" localSheetId="1" hidden="1">#REF!</definedName>
    <definedName name="XRefPaste35Row" hidden="1">#REF!</definedName>
    <definedName name="XRefPaste36" localSheetId="2" hidden="1">#REF!</definedName>
    <definedName name="XRefPaste36" localSheetId="1" hidden="1">#REF!</definedName>
    <definedName name="XRefPaste36" hidden="1">#REF!</definedName>
    <definedName name="XRefPaste36Row" localSheetId="2" hidden="1">#REF!</definedName>
    <definedName name="XRefPaste36Row" localSheetId="1" hidden="1">#REF!</definedName>
    <definedName name="XRefPaste36Row" hidden="1">#REF!</definedName>
    <definedName name="XRefPaste37" localSheetId="2" hidden="1">#REF!</definedName>
    <definedName name="XRefPaste37" localSheetId="1" hidden="1">#REF!</definedName>
    <definedName name="XRefPaste37" hidden="1">#REF!</definedName>
    <definedName name="XRefPaste37Row" localSheetId="2" hidden="1">#REF!</definedName>
    <definedName name="XRefPaste37Row" localSheetId="1" hidden="1">#REF!</definedName>
    <definedName name="XRefPaste37Row" hidden="1">#REF!</definedName>
    <definedName name="XRefPaste38" localSheetId="2" hidden="1">#REF!</definedName>
    <definedName name="XRefPaste38" localSheetId="1" hidden="1">#REF!</definedName>
    <definedName name="XRefPaste38" hidden="1">#REF!</definedName>
    <definedName name="XRefPaste38Row" localSheetId="2" hidden="1">#REF!</definedName>
    <definedName name="XRefPaste38Row" localSheetId="1" hidden="1">#REF!</definedName>
    <definedName name="XRefPaste38Row" hidden="1">#REF!</definedName>
    <definedName name="XRefPaste39" localSheetId="2" hidden="1">#REF!</definedName>
    <definedName name="XRefPaste39" localSheetId="1" hidden="1">#REF!</definedName>
    <definedName name="XRefPaste39" hidden="1">#REF!</definedName>
    <definedName name="XRefPaste39Row" localSheetId="2" hidden="1">#REF!</definedName>
    <definedName name="XRefPaste39Row" localSheetId="1" hidden="1">#REF!</definedName>
    <definedName name="XRefPaste39Row" hidden="1">#REF!</definedName>
    <definedName name="XRefPaste3Row" localSheetId="2" hidden="1">#REF!</definedName>
    <definedName name="XRefPaste3Row" localSheetId="1" hidden="1">#REF!</definedName>
    <definedName name="XRefPaste3Row" hidden="1">#REF!</definedName>
    <definedName name="XRefPaste4" localSheetId="2" hidden="1">#REF!</definedName>
    <definedName name="XRefPaste4" localSheetId="1" hidden="1">#REF!</definedName>
    <definedName name="XRefPaste4" hidden="1">#REF!</definedName>
    <definedName name="XRefPaste40" localSheetId="2" hidden="1">#REF!</definedName>
    <definedName name="XRefPaste40" localSheetId="1" hidden="1">#REF!</definedName>
    <definedName name="XRefPaste40" hidden="1">#REF!</definedName>
    <definedName name="XRefPaste41" localSheetId="2" hidden="1">#REF!</definedName>
    <definedName name="XRefPaste41" localSheetId="1" hidden="1">#REF!</definedName>
    <definedName name="XRefPaste41" hidden="1">#REF!</definedName>
    <definedName name="XRefPaste42" localSheetId="2" hidden="1">#REF!</definedName>
    <definedName name="XRefPaste42" localSheetId="1" hidden="1">#REF!</definedName>
    <definedName name="XRefPaste42" hidden="1">#REF!</definedName>
    <definedName name="XRefPaste43" localSheetId="2" hidden="1">#REF!</definedName>
    <definedName name="XRefPaste43" localSheetId="1" hidden="1">#REF!</definedName>
    <definedName name="XRefPaste43" hidden="1">#REF!</definedName>
    <definedName name="XRefPaste44" localSheetId="2" hidden="1">#REF!</definedName>
    <definedName name="XRefPaste44" localSheetId="1" hidden="1">#REF!</definedName>
    <definedName name="XRefPaste44" hidden="1">#REF!</definedName>
    <definedName name="XRefPaste45" localSheetId="2" hidden="1">#REF!</definedName>
    <definedName name="XRefPaste45" localSheetId="1" hidden="1">#REF!</definedName>
    <definedName name="XRefPaste45" hidden="1">#REF!</definedName>
    <definedName name="XRefPaste46" localSheetId="2" hidden="1">#REF!</definedName>
    <definedName name="XRefPaste46" localSheetId="1" hidden="1">#REF!</definedName>
    <definedName name="XRefPaste46" hidden="1">#REF!</definedName>
    <definedName name="XRefPaste46Row" localSheetId="2" hidden="1">#REF!</definedName>
    <definedName name="XRefPaste46Row" localSheetId="1" hidden="1">#REF!</definedName>
    <definedName name="XRefPaste46Row" hidden="1">#REF!</definedName>
    <definedName name="XRefPaste47" localSheetId="2" hidden="1">#REF!</definedName>
    <definedName name="XRefPaste47" localSheetId="1" hidden="1">#REF!</definedName>
    <definedName name="XRefPaste47" hidden="1">#REF!</definedName>
    <definedName name="XRefPaste47Row" localSheetId="2" hidden="1">#REF!</definedName>
    <definedName name="XRefPaste47Row" localSheetId="1" hidden="1">#REF!</definedName>
    <definedName name="XRefPaste47Row" hidden="1">#REF!</definedName>
    <definedName name="XRefPaste48" localSheetId="2" hidden="1">#REF!</definedName>
    <definedName name="XRefPaste48" localSheetId="1" hidden="1">#REF!</definedName>
    <definedName name="XRefPaste48" hidden="1">#REF!</definedName>
    <definedName name="XRefPaste48Row" localSheetId="2" hidden="1">#REF!</definedName>
    <definedName name="XRefPaste48Row" localSheetId="1" hidden="1">#REF!</definedName>
    <definedName name="XRefPaste48Row" hidden="1">#REF!</definedName>
    <definedName name="XRefPaste49" localSheetId="2" hidden="1">#REF!</definedName>
    <definedName name="XRefPaste49" localSheetId="1" hidden="1">#REF!</definedName>
    <definedName name="XRefPaste49" hidden="1">#REF!</definedName>
    <definedName name="XRefPaste49Row" localSheetId="2" hidden="1">#REF!</definedName>
    <definedName name="XRefPaste49Row" localSheetId="1" hidden="1">#REF!</definedName>
    <definedName name="XRefPaste49Row" hidden="1">#REF!</definedName>
    <definedName name="XRefPaste4Row" localSheetId="2" hidden="1">#REF!</definedName>
    <definedName name="XRefPaste4Row" localSheetId="1" hidden="1">#REF!</definedName>
    <definedName name="XRefPaste4Row" hidden="1">#REF!</definedName>
    <definedName name="XRefPaste5" localSheetId="2" hidden="1">#REF!</definedName>
    <definedName name="XRefPaste5" localSheetId="1" hidden="1">#REF!</definedName>
    <definedName name="XRefPaste5" hidden="1">#REF!</definedName>
    <definedName name="XRefPaste50" localSheetId="2" hidden="1">#REF!</definedName>
    <definedName name="XRefPaste50" localSheetId="1" hidden="1">#REF!</definedName>
    <definedName name="XRefPaste50" hidden="1">#REF!</definedName>
    <definedName name="XRefPaste50Row" localSheetId="2" hidden="1">#REF!</definedName>
    <definedName name="XRefPaste50Row" localSheetId="1" hidden="1">#REF!</definedName>
    <definedName name="XRefPaste50Row" hidden="1">#REF!</definedName>
    <definedName name="XRefPaste51" localSheetId="2" hidden="1">#REF!</definedName>
    <definedName name="XRefPaste51" localSheetId="1" hidden="1">#REF!</definedName>
    <definedName name="XRefPaste51" hidden="1">#REF!</definedName>
    <definedName name="XRefPaste51Row" localSheetId="2" hidden="1">#REF!</definedName>
    <definedName name="XRefPaste51Row" localSheetId="1" hidden="1">#REF!</definedName>
    <definedName name="XRefPaste51Row" hidden="1">#REF!</definedName>
    <definedName name="XRefPaste52" localSheetId="2" hidden="1">#REF!</definedName>
    <definedName name="XRefPaste52" localSheetId="1" hidden="1">#REF!</definedName>
    <definedName name="XRefPaste52" hidden="1">#REF!</definedName>
    <definedName name="XRefPaste52Row" localSheetId="2" hidden="1">#REF!</definedName>
    <definedName name="XRefPaste52Row" localSheetId="1" hidden="1">#REF!</definedName>
    <definedName name="XRefPaste52Row" hidden="1">#REF!</definedName>
    <definedName name="XRefPaste5Row" localSheetId="2" hidden="1">#REF!</definedName>
    <definedName name="XRefPaste5Row" localSheetId="1" hidden="1">#REF!</definedName>
    <definedName name="XRefPaste5Row" hidden="1">#REF!</definedName>
    <definedName name="XRefPaste6" localSheetId="2" hidden="1">#REF!</definedName>
    <definedName name="XRefPaste6" localSheetId="1" hidden="1">#REF!</definedName>
    <definedName name="XRefPaste6" hidden="1">#REF!</definedName>
    <definedName name="XRefPaste6Row" localSheetId="2" hidden="1">#REF!</definedName>
    <definedName name="XRefPaste6Row" localSheetId="1" hidden="1">#REF!</definedName>
    <definedName name="XRefPaste6Row" hidden="1">#REF!</definedName>
    <definedName name="XRefPaste7" localSheetId="2" hidden="1">#REF!</definedName>
    <definedName name="XRefPaste7" localSheetId="1" hidden="1">#REF!</definedName>
    <definedName name="XRefPaste7" hidden="1">#REF!</definedName>
    <definedName name="XRefPaste7Row" localSheetId="2" hidden="1">#REF!</definedName>
    <definedName name="XRefPaste7Row" localSheetId="1" hidden="1">#REF!</definedName>
    <definedName name="XRefPaste7Row" hidden="1">#REF!</definedName>
    <definedName name="XRefPaste8" localSheetId="2" hidden="1">#REF!</definedName>
    <definedName name="XRefPaste8" localSheetId="1" hidden="1">#REF!</definedName>
    <definedName name="XRefPaste8" hidden="1">#REF!</definedName>
    <definedName name="XRefPaste8Row" localSheetId="2" hidden="1">#REF!</definedName>
    <definedName name="XRefPaste8Row" localSheetId="1" hidden="1">#REF!</definedName>
    <definedName name="XRefPaste8Row" hidden="1">#REF!</definedName>
    <definedName name="XRefPaste9" localSheetId="2" hidden="1">#REF!</definedName>
    <definedName name="XRefPaste9" localSheetId="1" hidden="1">#REF!</definedName>
    <definedName name="XRefPaste9" hidden="1">#REF!</definedName>
    <definedName name="XRefPaste9Row" localSheetId="2" hidden="1">#REF!</definedName>
    <definedName name="XRefPaste9Row" localSheetId="1" hidden="1">#REF!</definedName>
    <definedName name="XRefPaste9Row" hidden="1">#REF!</definedName>
    <definedName name="XRefPasteRangeCount" hidden="1">52</definedName>
    <definedName name="xscvg" localSheetId="2">#REF!</definedName>
    <definedName name="xscvg" localSheetId="1">#REF!</definedName>
    <definedName name="xscvg">#REF!</definedName>
    <definedName name="XTN">NA()</definedName>
    <definedName name="xtr3pnc">NA()</definedName>
    <definedName name="xtr3pvl">NA()</definedName>
    <definedName name="xuat_hien">NA()</definedName>
    <definedName name="Xuat_hien1">NA()</definedName>
    <definedName name="XX" localSheetId="2">#REF!</definedName>
    <definedName name="XX" localSheetId="1">#REF!</definedName>
    <definedName name="XX">#REF!</definedName>
    <definedName name="XXIbnew" hidden="1">{#N/A,#N/A,FALSE,"Aa-Ab";#N/A,#N/A,FALSE,"A03";#N/A,#N/A,FALSE,"A03a_A07a";#N/A,#N/A,FALSE,"A04a";#N/A,#N/A,FALSE,"A05a";#N/A,#N/A,FALSE,"A08.02-03-04";#N/A,#N/A,FALSE,"A08a2-3";#N/A,#N/A,FALSE,"A08.05";#N/A,#N/A,FALSE,"A09a";#N/A,#N/A,FALSE,"A13.01";#N/A,#N/A,FALSE,"A16a";#N/A,#N/A,FALSE,"A16b";#N/A,#N/A,FALSE,"A16da";#N/A,#N/A,FALSE,"A16i 1";#N/A,#N/A,FALSE,"A26.01-02";#N/A,#N/A,FALSE,"A32.03";#N/A,#N/A,FALSE,"A32.04a";#N/A,#N/A,FALSE,"A33.01";#N/A,#N/A,FALSE,"A33.02";#N/A,#N/A,FALSE,"A36";#N/A,#N/A,FALSE,"A37.01-03";#N/A,#N/A,FALSE,"A41"}</definedName>
    <definedName name="XXX" localSheetId="2">'[156]10'!#REF!</definedName>
    <definedName name="XXX" localSheetId="1">'[156]10'!#REF!</definedName>
    <definedName name="XXX">'[156]10'!#REF!</definedName>
    <definedName name="xxxxxx" localSheetId="2">#REF!</definedName>
    <definedName name="xxxxxx" localSheetId="1">#REF!</definedName>
    <definedName name="xxxxxx">#REF!</definedName>
    <definedName name="y">[0]!Month_REV([0]!Quarter_rev([17]Database!XFC1,1),1)</definedName>
    <definedName name="y_1" localSheetId="2">#REF!</definedName>
    <definedName name="y_1" localSheetId="1">#REF!</definedName>
    <definedName name="y_1">#REF!</definedName>
    <definedName name="y_10" localSheetId="2">#REF!</definedName>
    <definedName name="y_10" localSheetId="1">#REF!</definedName>
    <definedName name="y_10">#REF!</definedName>
    <definedName name="y_11">"$#REF!.$#REF!$#REF!"</definedName>
    <definedName name="y_12" localSheetId="2">#REF!</definedName>
    <definedName name="y_12" localSheetId="1">#REF!</definedName>
    <definedName name="y_12">#REF!</definedName>
    <definedName name="y_13">"$#REF!.$#REF!$#REF!"</definedName>
    <definedName name="y_14" localSheetId="2">#REF!</definedName>
    <definedName name="y_14" localSheetId="1">#REF!</definedName>
    <definedName name="y_14">#REF!</definedName>
    <definedName name="y_15" localSheetId="2">#REF!</definedName>
    <definedName name="y_15" localSheetId="1">#REF!</definedName>
    <definedName name="y_15">#REF!</definedName>
    <definedName name="y_16">"$#REF!.$#REF!$#REF!"</definedName>
    <definedName name="y_17">"$#REF!.$#REF!$#REF!"</definedName>
    <definedName name="y_18">"$#REF!.$#REF!$#REF!"</definedName>
    <definedName name="y_19">"$#REF!.$#REF!$#REF!"</definedName>
    <definedName name="y_2">"$#REF!.$#REF!$#REF!"</definedName>
    <definedName name="y_20">"$#REF!.$#REF!$#REF!"</definedName>
    <definedName name="y_21">"$#REF!.$#REF!$#REF!"</definedName>
    <definedName name="y_22" localSheetId="2">#REF!</definedName>
    <definedName name="y_22" localSheetId="1">#REF!</definedName>
    <definedName name="y_22">#REF!</definedName>
    <definedName name="y_23" localSheetId="2">#REF!</definedName>
    <definedName name="y_23" localSheetId="1">#REF!</definedName>
    <definedName name="y_23">#REF!</definedName>
    <definedName name="y_24" localSheetId="2">#REF!</definedName>
    <definedName name="y_24" localSheetId="1">#REF!</definedName>
    <definedName name="y_24">#REF!</definedName>
    <definedName name="y_25">"$#REF!.$#REF!$#REF!"</definedName>
    <definedName name="y_25_1">"$#REF!.$#REF!$#REF!"</definedName>
    <definedName name="y_26" localSheetId="2">#REF!</definedName>
    <definedName name="y_26" localSheetId="1">#REF!</definedName>
    <definedName name="y_26">#REF!</definedName>
    <definedName name="y_26_1" localSheetId="2">#REF!</definedName>
    <definedName name="y_26_1" localSheetId="1">#REF!</definedName>
    <definedName name="y_26_1">#REF!</definedName>
    <definedName name="y_27">"$#REF!.$#REF!$#REF!"</definedName>
    <definedName name="y_28">"$#REF!.$#REF!$#REF!"</definedName>
    <definedName name="y_29">"$#REF!.$#REF!$#REF!"</definedName>
    <definedName name="y_29_1">"$#REF!.$#REF!$#REF!"</definedName>
    <definedName name="y_3" localSheetId="2">#REF!</definedName>
    <definedName name="y_3" localSheetId="1">#REF!</definedName>
    <definedName name="y_3">#REF!</definedName>
    <definedName name="y_30" localSheetId="2">#REF!</definedName>
    <definedName name="y_30" localSheetId="1">#REF!</definedName>
    <definedName name="y_30">#REF!</definedName>
    <definedName name="y_30_1">"$#REF!.$#REF!$#REF!"</definedName>
    <definedName name="y_31" localSheetId="2">#REF!</definedName>
    <definedName name="y_31" localSheetId="1">#REF!</definedName>
    <definedName name="y_31">#REF!</definedName>
    <definedName name="y_31_1" localSheetId="2">#REF!</definedName>
    <definedName name="y_31_1" localSheetId="1">#REF!</definedName>
    <definedName name="y_31_1">#REF!</definedName>
    <definedName name="y_32" localSheetId="2">#REF!</definedName>
    <definedName name="y_32" localSheetId="1">#REF!</definedName>
    <definedName name="y_32">#REF!</definedName>
    <definedName name="y_33" localSheetId="2">#REF!</definedName>
    <definedName name="y_33" localSheetId="1">#REF!</definedName>
    <definedName name="y_33">#REF!</definedName>
    <definedName name="y_33_1">"$#REF!.$#REF!$#REF!"</definedName>
    <definedName name="y_34" localSheetId="2">#REF!</definedName>
    <definedName name="y_34" localSheetId="1">#REF!</definedName>
    <definedName name="y_34">#REF!</definedName>
    <definedName name="y_35" localSheetId="2">#REF!</definedName>
    <definedName name="y_35" localSheetId="1">#REF!</definedName>
    <definedName name="y_35">#REF!</definedName>
    <definedName name="y_35_1">"$#REF!.$#REF!$#REF!"</definedName>
    <definedName name="y_36" localSheetId="2">#REF!</definedName>
    <definedName name="y_36" localSheetId="1">#REF!</definedName>
    <definedName name="y_36">#REF!</definedName>
    <definedName name="y_37" localSheetId="2">#REF!</definedName>
    <definedName name="y_37" localSheetId="1">#REF!</definedName>
    <definedName name="y_37">#REF!</definedName>
    <definedName name="y_38" localSheetId="2">#REF!</definedName>
    <definedName name="y_38" localSheetId="1">#REF!</definedName>
    <definedName name="y_38">#REF!</definedName>
    <definedName name="y_39" localSheetId="2">#REF!</definedName>
    <definedName name="y_39" localSheetId="1">#REF!</definedName>
    <definedName name="y_39">#REF!</definedName>
    <definedName name="y_40" localSheetId="2">#REF!</definedName>
    <definedName name="y_40" localSheetId="1">#REF!</definedName>
    <definedName name="y_40">#REF!</definedName>
    <definedName name="y_42" localSheetId="2">#REF!</definedName>
    <definedName name="y_42" localSheetId="1">#REF!</definedName>
    <definedName name="y_42">#REF!</definedName>
    <definedName name="y_43" localSheetId="2">#REF!</definedName>
    <definedName name="y_43" localSheetId="1">#REF!</definedName>
    <definedName name="y_43">#REF!</definedName>
    <definedName name="y_45" localSheetId="2">#REF!</definedName>
    <definedName name="y_45" localSheetId="1">#REF!</definedName>
    <definedName name="y_45">#REF!</definedName>
    <definedName name="y_47" localSheetId="2">#REF!</definedName>
    <definedName name="y_47" localSheetId="1">#REF!</definedName>
    <definedName name="y_47">#REF!</definedName>
    <definedName name="y_49" localSheetId="2">#REF!</definedName>
    <definedName name="y_49" localSheetId="1">#REF!</definedName>
    <definedName name="y_49">#REF!</definedName>
    <definedName name="y_5" localSheetId="2">#REF!</definedName>
    <definedName name="y_5" localSheetId="1">#REF!</definedName>
    <definedName name="y_5">#REF!</definedName>
    <definedName name="y_52" localSheetId="2">#REF!</definedName>
    <definedName name="y_52" localSheetId="1">#REF!</definedName>
    <definedName name="y_52">#REF!</definedName>
    <definedName name="y_53" localSheetId="2">#REF!</definedName>
    <definedName name="y_53" localSheetId="1">#REF!</definedName>
    <definedName name="y_53">#REF!</definedName>
    <definedName name="y_6" localSheetId="2">#REF!</definedName>
    <definedName name="y_6" localSheetId="1">#REF!</definedName>
    <definedName name="y_6">#REF!</definedName>
    <definedName name="y_60" localSheetId="2">#REF!</definedName>
    <definedName name="y_60" localSheetId="1">#REF!</definedName>
    <definedName name="y_60">#REF!</definedName>
    <definedName name="y_65" localSheetId="2">#REF!</definedName>
    <definedName name="y_65" localSheetId="1">#REF!</definedName>
    <definedName name="y_65">#REF!</definedName>
    <definedName name="y_67" localSheetId="2">#REF!</definedName>
    <definedName name="y_67" localSheetId="1">#REF!</definedName>
    <definedName name="y_67">#REF!</definedName>
    <definedName name="y_68" localSheetId="2">#REF!</definedName>
    <definedName name="y_68" localSheetId="1">#REF!</definedName>
    <definedName name="y_68">#REF!</definedName>
    <definedName name="y_70" localSheetId="2">#REF!</definedName>
    <definedName name="y_70" localSheetId="1">#REF!</definedName>
    <definedName name="y_70">#REF!</definedName>
    <definedName name="y_71" localSheetId="2">#REF!</definedName>
    <definedName name="y_71" localSheetId="1">#REF!</definedName>
    <definedName name="y_71">#REF!</definedName>
    <definedName name="y_72">"$#REF!.$#REF!$#REF!"</definedName>
    <definedName name="y_8" localSheetId="2">#REF!</definedName>
    <definedName name="y_8" localSheetId="1">#REF!</definedName>
    <definedName name="y_8">#REF!</definedName>
    <definedName name="y_9" localSheetId="2">#REF!</definedName>
    <definedName name="y_9" localSheetId="1">#REF!</definedName>
    <definedName name="y_9">#REF!</definedName>
    <definedName name="y6etrsyfr" hidden="1">{#N/A,#N/A,FALSE,"Sheet1"}</definedName>
    <definedName name="YA" localSheetId="2">#REF!</definedName>
    <definedName name="YA" localSheetId="1">#REF!</definedName>
    <definedName name="YA">#REF!</definedName>
    <definedName name="YA_Disposed" localSheetId="2">#REF!</definedName>
    <definedName name="YA_Disposed" localSheetId="1">#REF!</definedName>
    <definedName name="YA_Disposed">#REF!</definedName>
    <definedName name="YA_of_Tranferor" localSheetId="2">#REF!</definedName>
    <definedName name="YA_of_Tranferor" localSheetId="1">#REF!</definedName>
    <definedName name="YA_of_Tranferor">#REF!</definedName>
    <definedName name="YA_of_Transferor" localSheetId="2">#REF!</definedName>
    <definedName name="YA_of_Transferor" localSheetId="1">#REF!</definedName>
    <definedName name="YA_of_Transferor">#REF!</definedName>
    <definedName name="YA_Purchased" localSheetId="2">#REF!</definedName>
    <definedName name="YA_Purchased" localSheetId="1">#REF!</definedName>
    <definedName name="YA_Purchased">#REF!</definedName>
    <definedName name="YA_transferred_in" localSheetId="2">#REF!</definedName>
    <definedName name="YA_transferred_in" localSheetId="1">#REF!</definedName>
    <definedName name="YA_transferred_in">#REF!</definedName>
    <definedName name="yagi" localSheetId="2">#REF!</definedName>
    <definedName name="yagi" localSheetId="1">#REF!</definedName>
    <definedName name="yagi">#REF!</definedName>
    <definedName name="YE" localSheetId="2">'[61]E001 Lead'!#REF!</definedName>
    <definedName name="YE" localSheetId="1">'[61]E001 Lead'!#REF!</definedName>
    <definedName name="YE">'[61]E001 Lead'!#REF!</definedName>
    <definedName name="year">NA()</definedName>
    <definedName name="Year_A_20">"="</definedName>
    <definedName name="Year_end" localSheetId="2">'[157]N100 Subledger with GL'!#REF!</definedName>
    <definedName name="Year_end" localSheetId="1">'[157]N100 Subledger with GL'!#REF!</definedName>
    <definedName name="Year_end">'[157]N100 Subledger with GL'!#REF!</definedName>
    <definedName name="Year_of_assessment_1992" localSheetId="2">#REF!</definedName>
    <definedName name="Year_of_assessment_1992" localSheetId="1">#REF!</definedName>
    <definedName name="Year_of_assessment_1992">#REF!</definedName>
    <definedName name="Year_of_assessment_1993" localSheetId="2">#REF!</definedName>
    <definedName name="Year_of_assessment_1993" localSheetId="1">#REF!</definedName>
    <definedName name="Year_of_assessment_1993">#REF!</definedName>
    <definedName name="Year1" localSheetId="2">#REF!</definedName>
    <definedName name="Year1" localSheetId="1">#REF!</definedName>
    <definedName name="Year1">#REF!</definedName>
    <definedName name="yenn" hidden="1">#REF!</definedName>
    <definedName name="yerhryrhy" localSheetId="2">#REF!</definedName>
    <definedName name="yerhryrhy" localSheetId="1">#REF!</definedName>
    <definedName name="yerhryrhy">#REF!</definedName>
    <definedName name="yhjryhry" localSheetId="2">#REF!</definedName>
    <definedName name="yhjryhry" localSheetId="1">#REF!</definedName>
    <definedName name="yhjryhry">#REF!</definedName>
    <definedName name="yil88l" localSheetId="2">#REF!</definedName>
    <definedName name="yil88l" localSheetId="1">#REF!</definedName>
    <definedName name="yil88l">#REF!</definedName>
    <definedName name="ying" localSheetId="2">#REF!</definedName>
    <definedName name="ying" localSheetId="1">#REF!</definedName>
    <definedName name="ying">#REF!</definedName>
    <definedName name="yj4w" localSheetId="2">#REF!</definedName>
    <definedName name="yj4w" localSheetId="1">#REF!</definedName>
    <definedName name="yj4w">#REF!</definedName>
    <definedName name="yjjytjytj" localSheetId="2">#REF!</definedName>
    <definedName name="yjjytjytj" localSheetId="1">#REF!</definedName>
    <definedName name="yjjytjytj">#REF!</definedName>
    <definedName name="yjreye" localSheetId="2">#REF!</definedName>
    <definedName name="yjreye" localSheetId="1">#REF!</definedName>
    <definedName name="yjreye">#REF!</definedName>
    <definedName name="yjtyejeyj" localSheetId="2">#REF!</definedName>
    <definedName name="yjtyejeyj" localSheetId="1">#REF!</definedName>
    <definedName name="yjtyejeyj">#REF!</definedName>
    <definedName name="yjyjkuku" localSheetId="2">#REF!</definedName>
    <definedName name="yjyjkuku" localSheetId="1">#REF!</definedName>
    <definedName name="yjyjkuku">#REF!</definedName>
    <definedName name="yjyjrtj" localSheetId="2">#REF!</definedName>
    <definedName name="yjyjrtj" localSheetId="1">#REF!</definedName>
    <definedName name="yjyjrtj">#REF!</definedName>
    <definedName name="yjyjtj" localSheetId="2">#REF!</definedName>
    <definedName name="yjyjtj" localSheetId="1">#REF!</definedName>
    <definedName name="yjyjtj">#REF!</definedName>
    <definedName name="yjyuj6uyj" localSheetId="2">#REF!</definedName>
    <definedName name="yjyuj6uyj" localSheetId="1">#REF!</definedName>
    <definedName name="yjyuj6uyj">#REF!</definedName>
    <definedName name="yktkyjeye" localSheetId="2">#REF!</definedName>
    <definedName name="yktkyjeye" localSheetId="1">#REF!</definedName>
    <definedName name="yktkyjeye">#REF!</definedName>
    <definedName name="ykttyktu" localSheetId="2">#REF!</definedName>
    <definedName name="ykttyktu" localSheetId="1">#REF!</definedName>
    <definedName name="ykttyktu">#REF!</definedName>
    <definedName name="ykutkut" localSheetId="2">#REF!</definedName>
    <definedName name="ykutkut" localSheetId="1">#REF!</definedName>
    <definedName name="ykutkut">#REF!</definedName>
    <definedName name="ylktujkty" localSheetId="2">#REF!</definedName>
    <definedName name="ylktujkty" localSheetId="1">#REF!</definedName>
    <definedName name="ylktujkty">#REF!</definedName>
    <definedName name="YMtable" localSheetId="2">#REF!</definedName>
    <definedName name="YMtable" localSheetId="1">#REF!</definedName>
    <definedName name="YMtable">#REF!</definedName>
    <definedName name="yr" localSheetId="2">#REF!</definedName>
    <definedName name="yr" localSheetId="1">#REF!</definedName>
    <definedName name="yr">#REF!</definedName>
    <definedName name="yrjj" localSheetId="2">#REF!</definedName>
    <definedName name="yrjj" localSheetId="1">#REF!</definedName>
    <definedName name="yrjj">#REF!</definedName>
    <definedName name="yrjytjyt" localSheetId="2">#REF!</definedName>
    <definedName name="yrjytjyt" localSheetId="1">#REF!</definedName>
    <definedName name="yrjytjyt">#REF!</definedName>
    <definedName name="yrprd">"year"</definedName>
    <definedName name="yt">[0]!Month_REV([0]!Quarter_rev([17]Database!XFC1,1),1)</definedName>
    <definedName name="yt_bq">NA()</definedName>
    <definedName name="yt_bq_35">NA()</definedName>
    <definedName name="yt_bv">NA()</definedName>
    <definedName name="yt_bv_35">NA()</definedName>
    <definedName name="yt_ck">NA()</definedName>
    <definedName name="yt_ck_35">NA()</definedName>
    <definedName name="yt_d1">NA()</definedName>
    <definedName name="yt_d1_35">NA()</definedName>
    <definedName name="yt_d2">NA()</definedName>
    <definedName name="yt_d2_35">NA()</definedName>
    <definedName name="yt_d3">NA()</definedName>
    <definedName name="yt_d3_35">NA()</definedName>
    <definedName name="yt_dl">NA()</definedName>
    <definedName name="yt_dl_35">NA()</definedName>
    <definedName name="yt_kcs">NA()</definedName>
    <definedName name="yt_kcs_35">NA()</definedName>
    <definedName name="yt_nb">NA()</definedName>
    <definedName name="yt_nb_35">NA()</definedName>
    <definedName name="yt_ngio">NA()</definedName>
    <definedName name="yt_ngio_35">NA()</definedName>
    <definedName name="yt_nv">NA()</definedName>
    <definedName name="yt_nv_35">NA()</definedName>
    <definedName name="yt_t3">NA()</definedName>
    <definedName name="yt_t3_35">NA()</definedName>
    <definedName name="yt_t4">NA()</definedName>
    <definedName name="yt_t4_35">NA()</definedName>
    <definedName name="yt_t5">NA()</definedName>
    <definedName name="yt_t5_35">NA()</definedName>
    <definedName name="yt_t6">NA()</definedName>
    <definedName name="yt_t6_35">NA()</definedName>
    <definedName name="yt_tc">NA()</definedName>
    <definedName name="yt_tc_35">NA()</definedName>
    <definedName name="yt_tm">NA()</definedName>
    <definedName name="yt_tm_35">NA()</definedName>
    <definedName name="yt_vs">NA()</definedName>
    <definedName name="yt_vs_35">NA()</definedName>
    <definedName name="yt_xh">NA()</definedName>
    <definedName name="yt_xh_35">NA()</definedName>
    <definedName name="YTJRYJRYJ" localSheetId="2">#REF!</definedName>
    <definedName name="YTJRYJRYJ" localSheetId="1">#REF!</definedName>
    <definedName name="YTJRYJRYJ">#REF!</definedName>
    <definedName name="ytkjtyjrthjjet" localSheetId="2">#REF!</definedName>
    <definedName name="ytkjtyjrthjjet" localSheetId="1">#REF!</definedName>
    <definedName name="ytkjtyjrthjjet">#REF!</definedName>
    <definedName name="ytkmtyekje" localSheetId="2">#REF!</definedName>
    <definedName name="ytkmtyekje" localSheetId="1">#REF!</definedName>
    <definedName name="ytkmtyekje">#REF!</definedName>
    <definedName name="ytktukut" localSheetId="2">#REF!</definedName>
    <definedName name="ytktukut" localSheetId="1">#REF!</definedName>
    <definedName name="ytktukut">#REF!</definedName>
    <definedName name="ytkuku" localSheetId="2">#REF!</definedName>
    <definedName name="ytkuku" localSheetId="1">#REF!</definedName>
    <definedName name="ytkuku">#REF!</definedName>
    <definedName name="ytrtujrtjryj" localSheetId="2">#REF!</definedName>
    <definedName name="ytrtujrtjryj" localSheetId="1">#REF!</definedName>
    <definedName name="ytrtujrtjryj">#REF!</definedName>
    <definedName name="yu" hidden="1">{#N/A,#N/A,FALSE,"INCOME";#N/A,#N/A,FALSE,"BG1-QUARTERLY";#N/A,#N/A,FALSE,"BG1-MONTHLY"}</definedName>
    <definedName name="yui" hidden="1">#REF!</definedName>
    <definedName name="yukltsekw" localSheetId="2">#REF!</definedName>
    <definedName name="yukltsekw" localSheetId="1">#REF!</definedName>
    <definedName name="yukltsekw">#REF!</definedName>
    <definedName name="YUKUKUTE" localSheetId="2">#REF!</definedName>
    <definedName name="YUKUKUTE" localSheetId="1">#REF!</definedName>
    <definedName name="YUKUKUTE">#REF!</definedName>
    <definedName name="yyy" localSheetId="2">#REF!</definedName>
    <definedName name="yyy" localSheetId="1">#REF!</definedName>
    <definedName name="yyy">#REF!</definedName>
    <definedName name="z" hidden="1">{#N/A,#N/A,FALSE,"Cover";#N/A,#N/A,FALSE,"Assumptions";#N/A,#N/A,FALSE,"Ratios";#N/A,#N/A,FALSE,"P&amp;L";#N/A,#N/A,FALSE,"CF";#N/A,#N/A,FALSE,"BS";#N/A,#N/A,FALSE,"Revenues";#N/A,#N/A,FALSE,"Costs";#N/A,#N/A,FALSE,"Capex";#N/A,#N/A,FALSE,"Debt"}</definedName>
    <definedName name="Z_39BC5E81_0594_11D1_8C74_006097B34275_.wvu.FilterData" localSheetId="2" hidden="1">#REF!</definedName>
    <definedName name="Z_39BC5E81_0594_11D1_8C74_006097B34275_.wvu.FilterData" localSheetId="1" hidden="1">#REF!</definedName>
    <definedName name="Z_39BC5E81_0594_11D1_8C74_006097B34275_.wvu.FilterData" hidden="1">#REF!</definedName>
    <definedName name="Z_39BC5E82_0594_11D1_8C74_006097B34275_.wvu.FilterData" localSheetId="2" hidden="1">#REF!</definedName>
    <definedName name="Z_39BC5E82_0594_11D1_8C74_006097B34275_.wvu.FilterData" localSheetId="1" hidden="1">#REF!</definedName>
    <definedName name="Z_39BC5E82_0594_11D1_8C74_006097B34275_.wvu.FilterData" hidden="1">#REF!</definedName>
    <definedName name="Z_49B219E1_4786_11D6_A7AB_00062912FA68_.wvu.Cols" hidden="1">#REF!</definedName>
    <definedName name="Z_49B219E1_4786_11D6_A7AB_00062912FA68_.wvu.PrintArea" hidden="1">#REF!</definedName>
    <definedName name="Z_4B5573A2_25FD_11D1_8C74_006097B34275_.wvu.FilterData" localSheetId="2" hidden="1">#REF!</definedName>
    <definedName name="Z_4B5573A2_25FD_11D1_8C74_006097B34275_.wvu.FilterData" localSheetId="1" hidden="1">#REF!</definedName>
    <definedName name="Z_4B5573A2_25FD_11D1_8C74_006097B34275_.wvu.FilterData" hidden="1">#REF!</definedName>
    <definedName name="Z_4B5573A3_25FD_11D1_8C74_006097B34275_.wvu.FilterData" localSheetId="2" hidden="1">#REF!</definedName>
    <definedName name="Z_4B5573A3_25FD_11D1_8C74_006097B34275_.wvu.FilterData" localSheetId="1" hidden="1">#REF!</definedName>
    <definedName name="Z_4B5573A3_25FD_11D1_8C74_006097B34275_.wvu.FilterData" hidden="1">#REF!</definedName>
    <definedName name="Z_4C289101_0FD6_11D1_A510_006097B38048_.wvu.FilterData" localSheetId="2" hidden="1">#REF!</definedName>
    <definedName name="Z_4C289101_0FD6_11D1_A510_006097B38048_.wvu.FilterData" localSheetId="1" hidden="1">#REF!</definedName>
    <definedName name="Z_4C289101_0FD6_11D1_A510_006097B38048_.wvu.FilterData" hidden="1">#REF!</definedName>
    <definedName name="Z_4C854AA2_3991_11D1_8C74_006097B34275_.wvu.FilterData" localSheetId="2" hidden="1">#REF!</definedName>
    <definedName name="Z_4C854AA2_3991_11D1_8C74_006097B34275_.wvu.FilterData" localSheetId="1" hidden="1">#REF!</definedName>
    <definedName name="Z_4C854AA2_3991_11D1_8C74_006097B34275_.wvu.FilterData" hidden="1">#REF!</definedName>
    <definedName name="Z_4E9FC601_CB8F_11D0_8C74_006097B34275_.wvu.FilterData" localSheetId="2" hidden="1">#REF!</definedName>
    <definedName name="Z_4E9FC601_CB8F_11D0_8C74_006097B34275_.wvu.FilterData" localSheetId="1" hidden="1">#REF!</definedName>
    <definedName name="Z_4E9FC601_CB8F_11D0_8C74_006097B34275_.wvu.FilterData" hidden="1">#REF!</definedName>
    <definedName name="Z_6E0ADC42_F22D_11D0_8C74_006097B34275_.wvu.FilterData" localSheetId="2" hidden="1">#REF!</definedName>
    <definedName name="Z_6E0ADC42_F22D_11D0_8C74_006097B34275_.wvu.FilterData" localSheetId="1" hidden="1">#REF!</definedName>
    <definedName name="Z_6E0ADC42_F22D_11D0_8C74_006097B34275_.wvu.FilterData" hidden="1">#REF!</definedName>
    <definedName name="Z_7E0A45E1_0993_11D1_8C74_006097B34275_.wvu.FilterData" localSheetId="2" hidden="1">#REF!</definedName>
    <definedName name="Z_7E0A45E1_0993_11D1_8C74_006097B34275_.wvu.FilterData" localSheetId="1" hidden="1">#REF!</definedName>
    <definedName name="Z_7E0A45E1_0993_11D1_8C74_006097B34275_.wvu.FilterData" hidden="1">#REF!</definedName>
    <definedName name="Z_82212322_246D_11D1_8C74_006097B34275_.wvu.FilterData" localSheetId="2" hidden="1">#REF!</definedName>
    <definedName name="Z_82212322_246D_11D1_8C74_006097B34275_.wvu.FilterData" localSheetId="1" hidden="1">#REF!</definedName>
    <definedName name="Z_82212322_246D_11D1_8C74_006097B34275_.wvu.FilterData" hidden="1">#REF!</definedName>
    <definedName name="Z_B8175DE2_E97C_11D0_8C74_006097B34275_.wvu.FilterData" localSheetId="2" hidden="1">#REF!</definedName>
    <definedName name="Z_B8175DE2_E97C_11D0_8C74_006097B34275_.wvu.FilterData" localSheetId="1" hidden="1">#REF!</definedName>
    <definedName name="Z_B8175DE2_E97C_11D0_8C74_006097B34275_.wvu.FilterData" hidden="1">#REF!</definedName>
    <definedName name="Z_DCA8D884_2605_11D1_A510_006097B38048_.wvu.FilterData" localSheetId="2" hidden="1">#REF!</definedName>
    <definedName name="Z_DCA8D884_2605_11D1_A510_006097B38048_.wvu.FilterData" localSheetId="1" hidden="1">#REF!</definedName>
    <definedName name="Z_DCA8D884_2605_11D1_A510_006097B38048_.wvu.FilterData" hidden="1">#REF!</definedName>
    <definedName name="Z_E2699901_D040_11D0_A510_006097B38048_.wvu.FilterData" localSheetId="2" hidden="1">#REF!</definedName>
    <definedName name="Z_E2699901_D040_11D0_A510_006097B38048_.wvu.FilterData" localSheetId="1" hidden="1">#REF!</definedName>
    <definedName name="Z_E2699901_D040_11D0_A510_006097B38048_.wvu.FilterData" hidden="1">#REF!</definedName>
    <definedName name="z1q">[4]เงินกู้ธนชาติ!$F$15</definedName>
    <definedName name="zaliza" localSheetId="2">#REF!</definedName>
    <definedName name="zaliza" localSheetId="1">#REF!</definedName>
    <definedName name="zaliza">#REF!</definedName>
    <definedName name="zaxa" hidden="1">{"conso",#N/A,FALSE,"cash flow"}</definedName>
    <definedName name="zaza" hidden="1">{"conso",#N/A,FALSE,"cash flow"}</definedName>
    <definedName name="ZD" hidden="1">{"'Eng (page2)'!$A$1:$D$52"}</definedName>
    <definedName name="Zone">"02"</definedName>
    <definedName name="zsdfg" localSheetId="2">#REF!</definedName>
    <definedName name="zsdfg" localSheetId="1">#REF!</definedName>
    <definedName name="zsdfg">#REF!</definedName>
    <definedName name="zx" hidden="1">{#N/A,#N/A,FALSE,"Cover";#N/A,#N/A,FALSE,"Assumptions";#N/A,#N/A,FALSE,"Ratios";#N/A,#N/A,FALSE,"P&amp;L";#N/A,#N/A,FALSE,"CF";#N/A,#N/A,FALSE,"BS";#N/A,#N/A,FALSE,"Revenues";#N/A,#N/A,FALSE,"Costs";#N/A,#N/A,FALSE,"Capex";#N/A,#N/A,FALSE,"Debt"}</definedName>
    <definedName name="zxcv" hidden="1">#REF!</definedName>
    <definedName name="zxcvb" localSheetId="2">#REF!</definedName>
    <definedName name="zxcvb" localSheetId="1">#REF!</definedName>
    <definedName name="zxcvb">#REF!</definedName>
    <definedName name="Zxcvbnm" localSheetId="2">#REF!</definedName>
    <definedName name="Zxcvbnm" localSheetId="1">#REF!</definedName>
    <definedName name="Zxcvbnm">#REF!</definedName>
    <definedName name="zxv" localSheetId="2">#REF!</definedName>
    <definedName name="zxv" localSheetId="1">#REF!</definedName>
    <definedName name="zxv">#REF!</definedName>
    <definedName name="ZYX">NA()</definedName>
    <definedName name="ZYX_35">NA()</definedName>
    <definedName name="zz" hidden="1">{"cashflow",#N/A,FALSE,"cash flow"}</definedName>
    <definedName name="ZZZ">NA()</definedName>
    <definedName name="ZZZ_35">NA()</definedName>
    <definedName name="เ" localSheetId="2">#REF!</definedName>
    <definedName name="เ" localSheetId="1">#REF!</definedName>
    <definedName name="เ">#REF!</definedName>
    <definedName name="เง_นให_ก__ย_ม">NA()</definedName>
    <definedName name="เง_นทดรองจ_าย">NA()</definedName>
    <definedName name="เงินให้กู้ยืม" localSheetId="2">[158]สรุปงบดุล!#REF!</definedName>
    <definedName name="เงินให้กู้ยืม" localSheetId="1">[158]สรุปงบดุล!#REF!</definedName>
    <definedName name="เงินให้กู้ยืม">[158]สรุปงบดุล!#REF!</definedName>
    <definedName name="เงินทดรองจ่าย" localSheetId="2">[158]สรุปงบดุล!#REF!</definedName>
    <definedName name="เงินทดรองจ่าย" localSheetId="1">[158]สรุปงบดุล!#REF!</definedName>
    <definedName name="เงินทดรองจ่าย">[158]สรุปงบดุล!#REF!</definedName>
    <definedName name="เงินฝากประจำ" localSheetId="2">#REF!</definedName>
    <definedName name="เงินฝากประจำ" localSheetId="1">#REF!</definedName>
    <definedName name="เงินฝากประจำ">#REF!</definedName>
    <definedName name="เจ_าหน__">NA()</definedName>
    <definedName name="เจ้าหนี้" localSheetId="2">#REF!</definedName>
    <definedName name="เจ้าหนี้" localSheetId="1">#REF!</definedName>
    <definedName name="เจ้าหนี้">#REF!</definedName>
    <definedName name="เช่าซื้อ">#N/A</definedName>
    <definedName name="เชียงใหม่" localSheetId="2">#REF!</definedName>
    <definedName name="เชียงใหม่" localSheetId="1">#REF!</definedName>
    <definedName name="เชียงใหม่">#REF!</definedName>
    <definedName name="เชียงราย" localSheetId="2">#REF!</definedName>
    <definedName name="เชียงราย" localSheetId="1">#REF!</definedName>
    <definedName name="เชียงราย">#REF!</definedName>
    <definedName name="เดือน">[159]ข้อมูลฐาน!$B$2:$B$13</definedName>
    <definedName name="เนีร">#N/A</definedName>
    <definedName name="เมย.42" hidden="1">#REF!</definedName>
    <definedName name="แ2" localSheetId="2">#REF!</definedName>
    <definedName name="แ2" localSheetId="1">#REF!</definedName>
    <definedName name="แ2">#REF!</definedName>
    <definedName name="แผ่น1" localSheetId="2">#REF!</definedName>
    <definedName name="แผ่น1" localSheetId="1">#REF!</definedName>
    <definedName name="แผ่น1">#REF!</definedName>
    <definedName name="แผ่น2" localSheetId="2">#REF!</definedName>
    <definedName name="แผ่น2" localSheetId="1">#REF!</definedName>
    <definedName name="แผ่น2">#REF!</definedName>
    <definedName name="แผ่น3" localSheetId="2">#REF!</definedName>
    <definedName name="แผ่น3" localSheetId="1">#REF!</definedName>
    <definedName name="แผ่น3">#REF!</definedName>
    <definedName name="แม่สอด" localSheetId="2">#REF!</definedName>
    <definedName name="แม่สอด" localSheetId="1">#REF!</definedName>
    <definedName name="แม่สอด">#REF!</definedName>
    <definedName name="ไewew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ไตรมาส1" localSheetId="2">#REF!</definedName>
    <definedName name="ไตรมาส1" localSheetId="1">#REF!</definedName>
    <definedName name="ไตรมาส1">#REF!</definedName>
    <definedName name="ไตรมาส2" localSheetId="2">#REF!</definedName>
    <definedName name="ไตรมาส2" localSheetId="1">#REF!</definedName>
    <definedName name="ไตรมาส2">#REF!</definedName>
    <definedName name="ไตรมาส3" localSheetId="2">#REF!</definedName>
    <definedName name="ไตรมาส3" localSheetId="1">#REF!</definedName>
    <definedName name="ไตรมาส3">#REF!</definedName>
    <definedName name="ไตรมาส4" localSheetId="2">#REF!</definedName>
    <definedName name="ไตรมาส4" localSheetId="1">#REF!</definedName>
    <definedName name="ไตรมาส4">#REF!</definedName>
    <definedName name="ก" localSheetId="2">#REF!</definedName>
    <definedName name="ก" localSheetId="1">#REF!</definedName>
    <definedName name="ก">#REF!</definedName>
    <definedName name="ก138" localSheetId="2">'[160]คชจ.ดำเนินงาน6-43'!#REF!</definedName>
    <definedName name="ก138" localSheetId="1">'[160]คชจ.ดำเนินงาน6-43'!#REF!</definedName>
    <definedName name="ก138">'[160]คชจ.ดำเนินงาน6-43'!#REF!</definedName>
    <definedName name="ก54" localSheetId="2">#REF!</definedName>
    <definedName name="ก54" localSheetId="1">#REF!</definedName>
    <definedName name="ก54">#REF!</definedName>
    <definedName name="กกก" hidden="1">#REF!</definedName>
    <definedName name="กค" localSheetId="2">[76]MPU!#REF!</definedName>
    <definedName name="กค" localSheetId="1">[76]MPU!#REF!</definedName>
    <definedName name="กค">[76]MPU!#REF!</definedName>
    <definedName name="กค." localSheetId="2">[76]MPU!#REF!</definedName>
    <definedName name="กค." localSheetId="1">[76]MPU!#REF!</definedName>
    <definedName name="กค.">[76]MPU!#REF!</definedName>
    <definedName name="กพ." hidden="1">#REF!</definedName>
    <definedName name="กพ.42" hidden="1">#REF!</definedName>
    <definedName name="กพรายได_ขาย">[73]XRREPPRN!$C$50</definedName>
    <definedName name="กพรายได_ขาย_1">NA()</definedName>
    <definedName name="กพรายได_ขาย_1_1">NA()</definedName>
    <definedName name="กพรายได้ขาย">[161]XRREPPRN!$C$50</definedName>
    <definedName name="กฟ" hidden="1">{"conso",#N/A,FALSE,"cash flow"}</definedName>
    <definedName name="กย" localSheetId="2">[76]MPU!#REF!</definedName>
    <definedName name="กย" localSheetId="1">[76]MPU!#REF!</definedName>
    <definedName name="กย">[76]MPU!#REF!</definedName>
    <definedName name="กย1710" localSheetId="2">'[76] กระทบผลรวม  1710 '!#REF!</definedName>
    <definedName name="กย1710" localSheetId="1">'[76] กระทบผลรวม  1710 '!#REF!</definedName>
    <definedName name="กย1710">'[76] กระทบผลรวม  1710 '!#REF!</definedName>
    <definedName name="กระทบจ_ายท__งหมด">NA()</definedName>
    <definedName name="กระทบจ่ายทั้งหมด" localSheetId="2">#REF!</definedName>
    <definedName name="กระทบจ่ายทั้งหมด" localSheetId="1">#REF!</definedName>
    <definedName name="กระทบจ่ายทั้งหมด">#REF!</definedName>
    <definedName name="กระทบด_านร_บ">NA()</definedName>
    <definedName name="กระทบด้านรับ" localSheetId="2">#REF!</definedName>
    <definedName name="กระทบด้านรับ" localSheetId="1">#REF!</definedName>
    <definedName name="กระทบด้านรับ">#REF!</definedName>
    <definedName name="กระทบร_บท__งหมด">NA()</definedName>
    <definedName name="กระทบรับทั้งหมด" localSheetId="2">#REF!</definedName>
    <definedName name="กระทบรับทั้งหมด" localSheetId="1">#REF!</definedName>
    <definedName name="กระทบรับทั้งหมด">#REF!</definedName>
    <definedName name="กระทบส_นทร_พย_">NA()</definedName>
    <definedName name="กระทบสินทรัพย์" localSheetId="2">#REF!</definedName>
    <definedName name="กระทบสินทรัพย์" localSheetId="1">#REF!</definedName>
    <definedName name="กระทบสินทรัพย์">#REF!</definedName>
    <definedName name="กระทบหน__ส_น">NA()</definedName>
    <definedName name="กระทบหนี้สิน" localSheetId="2">#REF!</definedName>
    <definedName name="กระทบหนี้สิน" localSheetId="1">#REF!</definedName>
    <definedName name="กระทบหนี้สิน">#REF!</definedName>
    <definedName name="กระบี่" localSheetId="2">#REF!</definedName>
    <definedName name="กระบี่" localSheetId="1">#REF!</definedName>
    <definedName name="กระบี่">#REF!</definedName>
    <definedName name="กห" localSheetId="2">#REF!</definedName>
    <definedName name="กห" localSheetId="1">#REF!</definedName>
    <definedName name="กห">#REF!</definedName>
    <definedName name="กำไรข__นต_น" localSheetId="2">#REF!</definedName>
    <definedName name="กำไรข__นต_น" localSheetId="1">#REF!</definedName>
    <definedName name="กำไรข__นต_น">#REF!</definedName>
    <definedName name="กำไรข__นต_น_1">NA()</definedName>
    <definedName name="กำไรขั้นต้น" localSheetId="2">#REF!</definedName>
    <definedName name="กำไรขั้นต้น" localSheetId="1">#REF!</definedName>
    <definedName name="กำไรขั้นต้น">#REF!</definedName>
    <definedName name="กำไรขาดท_น">NA()</definedName>
    <definedName name="กำไรขาดทุน" localSheetId="2">#REF!</definedName>
    <definedName name="กำไรขาดทุน" localSheetId="1">#REF!</definedName>
    <definedName name="กำไรขาดทุน">#REF!</definedName>
    <definedName name="ขขขขข" hidden="1">{"'Sell_Office'!$C$5:$D$6"}</definedName>
    <definedName name="ขอนแก่น" localSheetId="2">#REF!</definedName>
    <definedName name="ขอนแก่น" localSheetId="1">#REF!</definedName>
    <definedName name="ขอนแก่น">#REF!</definedName>
    <definedName name="ขาย1" localSheetId="2">'[76] กระทบผลรวม  1710 '!#REF!</definedName>
    <definedName name="ขาย1" localSheetId="1">'[76] กระทบผลรวม  1710 '!#REF!</definedName>
    <definedName name="ขาย1">'[76] กระทบผลรวม  1710 '!#REF!</definedName>
    <definedName name="ค_าใช_จ_ายขายบร_หาร">NA()</definedName>
    <definedName name="คชจ.Q3">[162]Exp!$B$1:$AD$39</definedName>
    <definedName name="ค่าใช้จ่ายขายบริหาร" localSheetId="2">#REF!</definedName>
    <definedName name="ค่าใช้จ่ายขายบริหาร" localSheetId="1">#REF!</definedName>
    <definedName name="ค่าใช้จ่ายขายบริหาร">#REF!</definedName>
    <definedName name="ชชชชชช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ชุมพร" localSheetId="2">#REF!</definedName>
    <definedName name="ชุมพร" localSheetId="1">#REF!</definedName>
    <definedName name="ชุมพร">#REF!</definedName>
    <definedName name="ซื้อเงินลงทุนQ146" localSheetId="2">#REF!</definedName>
    <definedName name="ซื้อเงินลงทุนQ146" localSheetId="1">#REF!</definedName>
    <definedName name="ซื้อเงินลงทุนQ146">#REF!</definedName>
    <definedName name="ฏฏฆฆฆฆ" hidden="1">{#N/A,#N/A,FALSE,"Cover";#N/A,#N/A,FALSE,"Assumptions";#N/A,#N/A,FALSE,"Ratios";#N/A,#N/A,FALSE,"P&amp;L";#N/A,#N/A,FALSE,"CF";#N/A,#N/A,FALSE,"BS";#N/A,#N/A,FALSE,"Revenues";#N/A,#N/A,FALSE,"Costs";#N/A,#N/A,FALSE,"Capex";#N/A,#N/A,FALSE,"Debt"}</definedName>
    <definedName name="ด" localSheetId="2">#REF!</definedName>
    <definedName name="ด" localSheetId="1">#REF!</definedName>
    <definedName name="ด">#REF!</definedName>
    <definedName name="ด้เ">#N/A</definedName>
    <definedName name="ดก" localSheetId="2">#REF!</definedName>
    <definedName name="ดก" localSheetId="1">#REF!</definedName>
    <definedName name="ดก">#REF!</definedName>
    <definedName name="ดดเ">#N/A</definedName>
    <definedName name="ดดดด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ดพพพ" localSheetId="2">#REF!</definedName>
    <definedName name="ดพพพ" localSheetId="1">#REF!</definedName>
    <definedName name="ดพพพ">#REF!</definedName>
    <definedName name="ดาว" localSheetId="2">#REF!</definedName>
    <definedName name="ดาว" localSheetId="1">#REF!</definedName>
    <definedName name="ดาว">#REF!</definedName>
    <definedName name="ต_นท_นส_นค_า">NA()</definedName>
    <definedName name="ตค" localSheetId="2">[76]MPU!#REF!</definedName>
    <definedName name="ตค" localSheetId="1">[76]MPU!#REF!</definedName>
    <definedName name="ตค">[76]MPU!#REF!</definedName>
    <definedName name="ตค.42" hidden="1">#REF!</definedName>
    <definedName name="ตดตามเรงรด">"Picture 165"</definedName>
    <definedName name="ต้นทุนสินค้า" localSheetId="2">#REF!</definedName>
    <definedName name="ต้นทุนสินค้า" localSheetId="1">#REF!</definedName>
    <definedName name="ต้นทุนสินค้า">#REF!</definedName>
    <definedName name="ตรัง" localSheetId="2">#REF!</definedName>
    <definedName name="ตรัง" localSheetId="1">#REF!</definedName>
    <definedName name="ตรัง">#REF!</definedName>
    <definedName name="ทท" hidden="1">{"conso",#N/A,FALSE,"cash flow"}</definedName>
    <definedName name="น512" localSheetId="2">#REF!</definedName>
    <definedName name="น512" localSheetId="1">#REF!</definedName>
    <definedName name="น512">#REF!</definedName>
    <definedName name="นครปฐม" localSheetId="2">#REF!</definedName>
    <definedName name="นครปฐม" localSheetId="1">#REF!</definedName>
    <definedName name="นครปฐม">#REF!</definedName>
    <definedName name="นครราชสีมา" localSheetId="2">#REF!</definedName>
    <definedName name="นครราชสีมา" localSheetId="1">#REF!</definedName>
    <definedName name="นครราชสีมา">#REF!</definedName>
    <definedName name="นครศรี" localSheetId="2">#REF!</definedName>
    <definedName name="นครศรี" localSheetId="1">#REF!</definedName>
    <definedName name="นครศรี">#REF!</definedName>
    <definedName name="นครสวรรค์" localSheetId="2">#REF!</definedName>
    <definedName name="นครสวรรค์" localSheetId="1">#REF!</definedName>
    <definedName name="นครสวรรค์">#REF!</definedName>
    <definedName name="นยยยย" hidden="1">#REF!</definedName>
    <definedName name="ปป.สิ้นปี" hidden="1">#REF!</definedName>
    <definedName name="ประจวบ" localSheetId="2">#REF!</definedName>
    <definedName name="ประจวบ" localSheetId="1">#REF!</definedName>
    <definedName name="ประจวบ">#REF!</definedName>
    <definedName name="ปห" localSheetId="2">#REF!</definedName>
    <definedName name="ปห" localSheetId="1">#REF!</definedName>
    <definedName name="ปห">#REF!</definedName>
    <definedName name="ปัตตานี" localSheetId="2">#REF!</definedName>
    <definedName name="ปัตตานี" localSheetId="1">#REF!</definedName>
    <definedName name="ปัตตานี">#REF!</definedName>
    <definedName name="ผลต_างPL">NA()</definedName>
    <definedName name="ผลต_างสท">NA()</definedName>
    <definedName name="ผลต่างPL" localSheetId="2">#REF!</definedName>
    <definedName name="ผลต่างPL" localSheetId="1">#REF!</definedName>
    <definedName name="ผลต่างPL">#REF!</definedName>
    <definedName name="ผลต่างสท" localSheetId="2">#REF!</definedName>
    <definedName name="ผลต่างสท" localSheetId="1">#REF!</definedName>
    <definedName name="ผลต่างสท">#REF!</definedName>
    <definedName name="ผลรวม" localSheetId="2">'[163]เงินสดรับ-จ่าย มีค. 47ล่วงหน้า'!#REF!</definedName>
    <definedName name="ผลรวม" localSheetId="1">'[163]เงินสดรับ-จ่าย มีค. 47ล่วงหน้า'!#REF!</definedName>
    <definedName name="ผลรวม">'[163]เงินสดรับ-จ่าย มีค. 47ล่วงหน้า'!#REF!</definedName>
    <definedName name="ผลิตภัณฑ์">#N/A</definedName>
    <definedName name="พ" localSheetId="2">#REF!</definedName>
    <definedName name="พ" localSheetId="1">#REF!</definedName>
    <definedName name="พ">#REF!</definedName>
    <definedName name="พ_อาร_1" localSheetId="2">'[84]_กระทบผลรวม  1710 '!#REF!</definedName>
    <definedName name="พ_อาร_1" localSheetId="1">'[84]_กระทบผลรวม  1710 '!#REF!</definedName>
    <definedName name="พ_อาร_1">'[84]_กระทบผลรวม  1710 '!#REF!</definedName>
    <definedName name="พ_อาร_1_1">NA()</definedName>
    <definedName name="พ_อาร_1_1_1">NA()</definedName>
    <definedName name="พค." hidden="1">#REF!</definedName>
    <definedName name="พพเเ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พย" localSheetId="2">[76]MPU!#REF!</definedName>
    <definedName name="พย" localSheetId="1">[76]MPU!#REF!</definedName>
    <definedName name="พย">[76]MPU!#REF!</definedName>
    <definedName name="พัทยา" localSheetId="2">#REF!</definedName>
    <definedName name="พัทยา" localSheetId="1">#REF!</definedName>
    <definedName name="พัทยา">#REF!</definedName>
    <definedName name="พันธบัตร" localSheetId="2">#REF!</definedName>
    <definedName name="พันธบัตร" localSheetId="1">#REF!</definedName>
    <definedName name="พันธบัตร">#REF!</definedName>
    <definedName name="พีอาร์1" localSheetId="2">'[84] กระทบผลรวม  1710 '!#REF!</definedName>
    <definedName name="พีอาร์1" localSheetId="1">'[84] กระทบผลรวม  1710 '!#REF!</definedName>
    <definedName name="พีอาร์1">'[84] กระทบผลรวม  1710 '!#REF!</definedName>
    <definedName name="ฟ" localSheetId="2">#REF!</definedName>
    <definedName name="ฟ" localSheetId="1">#REF!</definedName>
    <definedName name="ฟ">#REF!</definedName>
    <definedName name="ฟ1" localSheetId="2">#REF!</definedName>
    <definedName name="ฟ1" localSheetId="1">#REF!</definedName>
    <definedName name="ฟ1">#REF!</definedName>
    <definedName name="ฟ1_1">NA()</definedName>
    <definedName name="ฟ1_17" localSheetId="2">#REF!</definedName>
    <definedName name="ฟ1_17" localSheetId="1">#REF!</definedName>
    <definedName name="ฟ1_17">#REF!</definedName>
    <definedName name="ฟ1_18" localSheetId="2">#REF!</definedName>
    <definedName name="ฟ1_18" localSheetId="1">#REF!</definedName>
    <definedName name="ฟ1_18">#REF!</definedName>
    <definedName name="ฟ1_18_1" localSheetId="2">#REF!</definedName>
    <definedName name="ฟ1_18_1" localSheetId="1">#REF!</definedName>
    <definedName name="ฟ1_18_1">#REF!</definedName>
    <definedName name="ฟ1_19" localSheetId="2">#REF!</definedName>
    <definedName name="ฟ1_19" localSheetId="1">#REF!</definedName>
    <definedName name="ฟ1_19">#REF!</definedName>
    <definedName name="ฟ1_20" localSheetId="2">#REF!</definedName>
    <definedName name="ฟ1_20" localSheetId="1">#REF!</definedName>
    <definedName name="ฟ1_20">#REF!</definedName>
    <definedName name="ฟ1_22">"$#REF!.$#REF!$#REF!"</definedName>
    <definedName name="ฟ1_3">NA()</definedName>
    <definedName name="ฟ1_5" localSheetId="2">#REF!</definedName>
    <definedName name="ฟ1_5" localSheetId="1">#REF!</definedName>
    <definedName name="ฟ1_5">#REF!</definedName>
    <definedName name="ฟ1000" localSheetId="2">#REF!</definedName>
    <definedName name="ฟ1000" localSheetId="1">#REF!</definedName>
    <definedName name="ฟ1000">#REF!</definedName>
    <definedName name="ฟ2" localSheetId="2">#REF!</definedName>
    <definedName name="ฟ2" localSheetId="1">#REF!</definedName>
    <definedName name="ฟ2">#REF!</definedName>
    <definedName name="ฟ2_17" localSheetId="2">#REF!</definedName>
    <definedName name="ฟ2_17" localSheetId="1">#REF!</definedName>
    <definedName name="ฟ2_17">#REF!</definedName>
    <definedName name="ฟ2_18" localSheetId="2">#REF!</definedName>
    <definedName name="ฟ2_18" localSheetId="1">#REF!</definedName>
    <definedName name="ฟ2_18">#REF!</definedName>
    <definedName name="ฟ2_18_1" localSheetId="2">#REF!</definedName>
    <definedName name="ฟ2_18_1" localSheetId="1">#REF!</definedName>
    <definedName name="ฟ2_18_1">#REF!</definedName>
    <definedName name="ฟ2_19" localSheetId="2">#REF!</definedName>
    <definedName name="ฟ2_19" localSheetId="1">#REF!</definedName>
    <definedName name="ฟ2_19">#REF!</definedName>
    <definedName name="ฟ2_20" localSheetId="2">#REF!</definedName>
    <definedName name="ฟ2_20" localSheetId="1">#REF!</definedName>
    <definedName name="ฟ2_20">#REF!</definedName>
    <definedName name="ฟ2_22">"$#REF!.$#REF!$#REF!"</definedName>
    <definedName name="ฟ2_5" localSheetId="2">#REF!</definedName>
    <definedName name="ฟ2_5" localSheetId="1">#REF!</definedName>
    <definedName name="ฟ2_5">#REF!</definedName>
    <definedName name="ฟ200" localSheetId="2">#REF!</definedName>
    <definedName name="ฟ200" localSheetId="1">#REF!</definedName>
    <definedName name="ฟ200">#REF!</definedName>
    <definedName name="ฟ218" localSheetId="2">'[160]คชจ.ดำเนินงาน6-43'!#REF!</definedName>
    <definedName name="ฟ218" localSheetId="1">'[160]คชจ.ดำเนินงาน6-43'!#REF!</definedName>
    <definedName name="ฟ218">'[160]คชจ.ดำเนินงาน6-43'!#REF!</definedName>
    <definedName name="ฟ255" localSheetId="2">'[160]คชจ.ดำเนินงาน6-43'!#REF!</definedName>
    <definedName name="ฟ255" localSheetId="1">'[160]คชจ.ดำเนินงาน6-43'!#REF!</definedName>
    <definedName name="ฟ255">'[160]คชจ.ดำเนินงาน6-43'!#REF!</definedName>
    <definedName name="ฟ395" localSheetId="2">#REF!</definedName>
    <definedName name="ฟ395" localSheetId="1">#REF!</definedName>
    <definedName name="ฟ395">#REF!</definedName>
    <definedName name="ฟ420" localSheetId="2">'[160]คชจ.ดำเนินงาน6-43'!#REF!</definedName>
    <definedName name="ฟ420" localSheetId="1">'[160]คชจ.ดำเนินงาน6-43'!#REF!</definedName>
    <definedName name="ฟ420">'[160]คชจ.ดำเนินงาน6-43'!#REF!</definedName>
    <definedName name="ฟ650" localSheetId="2">#REF!</definedName>
    <definedName name="ฟ650" localSheetId="1">#REF!</definedName>
    <definedName name="ฟ650">#REF!</definedName>
    <definedName name="ฟ70" localSheetId="2">'[164]S-5'!#REF!</definedName>
    <definedName name="ฟ70" localSheetId="1">'[164]S-5'!#REF!</definedName>
    <definedName name="ฟ70">'[164]S-5'!#REF!</definedName>
    <definedName name="ฟ80" localSheetId="2">#REF!</definedName>
    <definedName name="ฟ80" localSheetId="1">#REF!</definedName>
    <definedName name="ฟ80">#REF!</definedName>
    <definedName name="ฟ850" localSheetId="2">#REF!</definedName>
    <definedName name="ฟ850" localSheetId="1">#REF!</definedName>
    <definedName name="ฟ850">#REF!</definedName>
    <definedName name="ฟฟฟฟฟ" localSheetId="2">#REF!</definedName>
    <definedName name="ฟฟฟฟฟ" localSheetId="1">#REF!</definedName>
    <definedName name="ฟฟฟฟฟ">#REF!</definedName>
    <definedName name="ฟหดหฟด" hidden="1">{#N/A,#N/A,FALSE,"Aging Summary";#N/A,#N/A,FALSE,"Ratio Analysis";#N/A,#N/A,FALSE,"Test 120 Day Accts";#N/A,#N/A,FALSE,"Tickmarks"}</definedName>
    <definedName name="ฟๅ" localSheetId="2">#REF!</definedName>
    <definedName name="ฟๅ" localSheetId="1">#REF!</definedName>
    <definedName name="ฟๅ">#REF!</definedName>
    <definedName name="ฟๅจ" localSheetId="2">#REF!</definedName>
    <definedName name="ฟๅจ" localSheetId="1">#REF!</definedName>
    <definedName name="ฟๅจ">#REF!</definedName>
    <definedName name="ภูเก็ต" localSheetId="2">#REF!</definedName>
    <definedName name="ภูเก็ต" localSheetId="1">#REF!</definedName>
    <definedName name="ภูเก็ต">#REF!</definedName>
    <definedName name="มกราคม" localSheetId="2">#REF!</definedName>
    <definedName name="มกราคม" localSheetId="1">#REF!</definedName>
    <definedName name="มกราคม">#REF!</definedName>
    <definedName name="มค.3" hidden="1">#REF!</definedName>
    <definedName name="มีค." hidden="1">#REF!</definedName>
    <definedName name="รมา">#N/A</definedName>
    <definedName name="รรร">#N/A</definedName>
    <definedName name="ร่วมT">[47]Defer_ร่วม!$B$5:$Z$49</definedName>
    <definedName name="รวมรายได้" localSheetId="2">#REF!</definedName>
    <definedName name="รวมรายได้" localSheetId="1">#REF!</definedName>
    <definedName name="รวมรายได้">#REF!</definedName>
    <definedName name="รวมรายได_" localSheetId="2">#REF!</definedName>
    <definedName name="รวมรายได_" localSheetId="1">#REF!</definedName>
    <definedName name="รวมรายได_">#REF!</definedName>
    <definedName name="รวมรายได__1">NA()</definedName>
    <definedName name="รวมรายได__1_1">NA()</definedName>
    <definedName name="รวมรายได_ขาย">NA()</definedName>
    <definedName name="รวมรายได้ขาย" localSheetId="2">#REF!</definedName>
    <definedName name="รวมรายได้ขาย" localSheetId="1">#REF!</definedName>
    <definedName name="รวมรายได้ขาย">#REF!</definedName>
    <definedName name="รัชดา" localSheetId="2">#REF!</definedName>
    <definedName name="รัชดา" localSheetId="1">#REF!</definedName>
    <definedName name="รัชดา">#REF!</definedName>
    <definedName name="รายได_รวม" localSheetId="2">#REF!</definedName>
    <definedName name="รายได_รวม" localSheetId="1">#REF!</definedName>
    <definedName name="รายได_รวม">#REF!</definedName>
    <definedName name="รายได_รวม_1">NA()</definedName>
    <definedName name="รายได้รวม" localSheetId="2">#REF!</definedName>
    <definedName name="รายได้รวม" localSheetId="1">#REF!</definedName>
    <definedName name="รายได้รวม">#REF!</definedName>
    <definedName name="รายการ">'[165]งบกำไรฯ_48(1)'!$AB$6:$AB$33</definedName>
    <definedName name="รายละเอ_ยด">NA()</definedName>
    <definedName name="รายละเอียด" localSheetId="2">#REF!</definedName>
    <definedName name="รายละเอียด" localSheetId="1">#REF!</definedName>
    <definedName name="รายละเอียด">#REF!</definedName>
    <definedName name="ราศี" localSheetId="2">#REF!</definedName>
    <definedName name="ราศี" localSheetId="1">#REF!</definedName>
    <definedName name="ราศี">#REF!</definedName>
    <definedName name="ฤ1" localSheetId="2">#REF!</definedName>
    <definedName name="ฤ1" localSheetId="1">#REF!</definedName>
    <definedName name="ฤ1">#REF!</definedName>
    <definedName name="ฤฎ๐" hidden="1">{"'Income Statement'!$D$96:$E$101"}</definedName>
    <definedName name="ฤฤฤฤฆฏ" hidden="1">{#N/A,#N/A,TRUE,"Cover";#N/A,#N/A,TRUE,"Cases";#N/A,#N/A,TRUE,"Assumptions";#N/A,#N/A,TRUE,"BreakEven";#N/A,#N/A,TRUE,"BS";#N/A,#N/A,TRUE,"P&amp;L";#N/A,#N/A,TRUE,"CF";#N/A,#N/A,TRUE,"Revenues";#N/A,#N/A,TRUE,"Costs";#N/A,#N/A,TRUE,"Capex";#N/A,#N/A,TRUE,"Debt"}</definedName>
    <definedName name="ล_กหน__">NA()</definedName>
    <definedName name="ล_กหน__อ__น">NA()</definedName>
    <definedName name="ลูกหนี้" localSheetId="2">#REF!</definedName>
    <definedName name="ลูกหนี้" localSheetId="1">#REF!</definedName>
    <definedName name="ลูกหนี้">#REF!</definedName>
    <definedName name="ลูกหนี้อื่น" localSheetId="2">[158]สรุปงบดุล!#REF!</definedName>
    <definedName name="ลูกหนี้อื่น" localSheetId="1">[158]สรุปงบดุล!#REF!</definedName>
    <definedName name="ลูกหนี้อื่น">[158]สรุปงบดุล!#REF!</definedName>
    <definedName name="วงว" localSheetId="2">[153]lam_moi!#REF!</definedName>
    <definedName name="วงว" localSheetId="1">[153]lam_moi!#REF!</definedName>
    <definedName name="วงว">[153]lam_moi!#REF!</definedName>
    <definedName name="วรา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ศรีนครินทร์" localSheetId="2">#REF!</definedName>
    <definedName name="ศรีนครินทร์" localSheetId="1">#REF!</definedName>
    <definedName name="ศรีนครินทร์">#REF!</definedName>
    <definedName name="ศูนย์คลองตัน" localSheetId="2">#REF!</definedName>
    <definedName name="ศูนย์คลองตัน" localSheetId="1">#REF!</definedName>
    <definedName name="ศูนย์คลองตัน">#REF!</definedName>
    <definedName name="ส">[117]STart!$Q$7:$Q$1300</definedName>
    <definedName name="สค" localSheetId="2">[76]MPU!#REF!</definedName>
    <definedName name="สค" localSheetId="1">[76]MPU!#REF!</definedName>
    <definedName name="สค">[76]MPU!#REF!</definedName>
    <definedName name="สค.42" hidden="1">#REF!</definedName>
    <definedName name="สท41" localSheetId="2">#REF!</definedName>
    <definedName name="สท41" localSheetId="1">#REF!</definedName>
    <definedName name="สท41">#REF!</definedName>
    <definedName name="สปส2" hidden="1">#REF!</definedName>
    <definedName name="สมชาย" localSheetId="2">'[76] กระทบผลรวม  1710 '!#REF!</definedName>
    <definedName name="สมชาย" localSheetId="1">'[76] กระทบผลรวม  1710 '!#REF!</definedName>
    <definedName name="สมชาย">'[76] กระทบผลรวม  1710 '!#REF!</definedName>
    <definedName name="สร_ป">NA()</definedName>
    <definedName name="สรคค" hidden="1">#REF!</definedName>
    <definedName name="สระบุรี" localSheetId="2">#REF!</definedName>
    <definedName name="สระบุรี" localSheetId="1">#REF!</definedName>
    <definedName name="สระบุรี">#REF!</definedName>
    <definedName name="สรุป">[166]XRREPPRN!$C$50</definedName>
    <definedName name="สุราษฎร์" localSheetId="2">#REF!</definedName>
    <definedName name="สุราษฎร์" localSheetId="1">#REF!</definedName>
    <definedName name="สุราษฎร์">#REF!</definedName>
    <definedName name="หน__ส_น">NA()</definedName>
    <definedName name="หนี้สิน" localSheetId="2">[158]สรุปงบดุล!#REF!</definedName>
    <definedName name="หนี้สิน" localSheetId="1">[158]สรุปงบดุล!#REF!</definedName>
    <definedName name="หนี้สิน">[158]สรุปงบดุล!#REF!</definedName>
    <definedName name="หหหห" localSheetId="2">#REF!</definedName>
    <definedName name="หหหห" localSheetId="1">#REF!</definedName>
    <definedName name="หหหห">#REF!</definedName>
    <definedName name="หาดใหญ่" localSheetId="2">#REF!</definedName>
    <definedName name="หาดใหญ่" localSheetId="1">#REF!</definedName>
    <definedName name="หาดใหญ่">#REF!</definedName>
    <definedName name="หุ้นกู้" localSheetId="2">#REF!</definedName>
    <definedName name="หุ้นกู้" localSheetId="1">#REF!</definedName>
    <definedName name="หุ้นกู้">#REF!</definedName>
    <definedName name="อมร">[167]ชื่อแผนก!$D$4:$D$8</definedName>
    <definedName name="อาคารระหว่างก่อสร้าง" localSheetId="2">#REF!</definedName>
    <definedName name="อาคารระหว่างก่อสร้าง" localSheetId="1">#REF!</definedName>
    <definedName name="อาคารระหว่างก่อสร้าง">#REF!</definedName>
    <definedName name="อุดร" localSheetId="2">#REF!</definedName>
    <definedName name="อุดร" localSheetId="1">#REF!</definedName>
    <definedName name="อุดร">#REF!</definedName>
    <definedName name="อุบล" localSheetId="2">#REF!</definedName>
    <definedName name="อุบล" localSheetId="1">#REF!</definedName>
    <definedName name="อุบล">#REF!</definedName>
    <definedName name="ๆ" localSheetId="2">#REF!</definedName>
    <definedName name="ๆ" localSheetId="1">#REF!</definedName>
    <definedName name="ๆ">#REF!</definedName>
    <definedName name="为" localSheetId="2">[168]应交税金明细!#REF!</definedName>
    <definedName name="为" localSheetId="1">[168]应交税金明细!#REF!</definedName>
    <definedName name="为">[168]应交税金明细!#REF!</definedName>
    <definedName name="产成品" localSheetId="2">#REF!</definedName>
    <definedName name="产成品" localSheetId="1">#REF!</definedName>
    <definedName name="产成品">#REF!</definedName>
    <definedName name="产成品2" localSheetId="2">#REF!</definedName>
    <definedName name="产成品2" localSheetId="1">#REF!</definedName>
    <definedName name="产成品2">#REF!</definedName>
    <definedName name="共用全共" localSheetId="2">[169]UPG表!#REF!</definedName>
    <definedName name="共用全共" localSheetId="1">[169]UPG表!#REF!</definedName>
    <definedName name="共用全共">[169]UPG表!#REF!</definedName>
    <definedName name="其" localSheetId="2">#REF!</definedName>
    <definedName name="其" localSheetId="1">#REF!</definedName>
    <definedName name="其">#REF!</definedName>
    <definedName name="其他" localSheetId="2">#REF!</definedName>
    <definedName name="其他" localSheetId="1">#REF!</definedName>
    <definedName name="其他">#REF!</definedName>
    <definedName name="其他应付款" localSheetId="2">#REF!</definedName>
    <definedName name="其他应付款" localSheetId="1">#REF!</definedName>
    <definedName name="其他应付款">#REF!</definedName>
    <definedName name="其他设备" localSheetId="2">#REF!</definedName>
    <definedName name="其他设备" localSheetId="1">#REF!</definedName>
    <definedName name="其他设备">#REF!</definedName>
    <definedName name="其它" localSheetId="2">#REF!</definedName>
    <definedName name="其它" localSheetId="1">#REF!</definedName>
    <definedName name="其它">#REF!</definedName>
    <definedName name="出" localSheetId="2">#REF!</definedName>
    <definedName name="出" localSheetId="1">#REF!</definedName>
    <definedName name="出">#REF!</definedName>
    <definedName name="出口" localSheetId="2">#REF!</definedName>
    <definedName name="出口" localSheetId="1">#REF!</definedName>
    <definedName name="出口">#REF!</definedName>
    <definedName name="办" localSheetId="2">#REF!</definedName>
    <definedName name="办" localSheetId="1">#REF!</definedName>
    <definedName name="办">#REF!</definedName>
    <definedName name="办公" localSheetId="2">#REF!</definedName>
    <definedName name="办公" localSheetId="1">#REF!</definedName>
    <definedName name="办公">#REF!</definedName>
    <definedName name="包材" localSheetId="2">#REF!</definedName>
    <definedName name="包材" localSheetId="1">#REF!</definedName>
    <definedName name="包材">#REF!</definedName>
    <definedName name="包装物" localSheetId="2">#REF!</definedName>
    <definedName name="包装物" localSheetId="1">#REF!</definedName>
    <definedName name="包装物">#REF!</definedName>
    <definedName name="印刷" localSheetId="2">'[170]03中'!#REF!</definedName>
    <definedName name="印刷" localSheetId="1">'[170]03中'!#REF!</definedName>
    <definedName name="印刷">'[170]03中'!#REF!</definedName>
    <definedName name="原材料" localSheetId="2">#REF!</definedName>
    <definedName name="原材料" localSheetId="1">#REF!</definedName>
    <definedName name="原材料">#REF!</definedName>
    <definedName name="原材料2" localSheetId="2">#REF!</definedName>
    <definedName name="原材料2" localSheetId="1">#REF!</definedName>
    <definedName name="原材料2">#REF!</definedName>
    <definedName name="固定资产" localSheetId="2">#REF!</definedName>
    <definedName name="固定资产" localSheetId="1">#REF!</definedName>
    <definedName name="固定资产">#REF!</definedName>
    <definedName name="在产品成本汇总表" localSheetId="2">#REF!</definedName>
    <definedName name="在产品成本汇总表" localSheetId="1">#REF!</definedName>
    <definedName name="在产品成本汇总表">#REF!</definedName>
    <definedName name="实收" localSheetId="2">[171]B21.1!#REF!</definedName>
    <definedName name="实收" localSheetId="1">[171]B21.1!#REF!</definedName>
    <definedName name="实收">[171]B21.1!#REF!</definedName>
    <definedName name="实收资本" localSheetId="2">[172]B21.1!#REF!</definedName>
    <definedName name="实收资本" localSheetId="1">[172]B21.1!#REF!</definedName>
    <definedName name="实收资本">[172]B21.1!#REF!</definedName>
    <definedName name="工具" localSheetId="2">#REF!</definedName>
    <definedName name="工具" localSheetId="1">#REF!</definedName>
    <definedName name="工具">#REF!</definedName>
    <definedName name="工具2" localSheetId="2">#REF!</definedName>
    <definedName name="工具2" localSheetId="1">#REF!</definedName>
    <definedName name="工具2">#REF!</definedName>
    <definedName name="工具G">[173]工具!$A$7:$AH$432</definedName>
    <definedName name="工具H" localSheetId="2">#REF!</definedName>
    <definedName name="工具H" localSheetId="1">#REF!</definedName>
    <definedName name="工具H">#REF!</definedName>
    <definedName name="工资" localSheetId="2">#REF!</definedName>
    <definedName name="工资" localSheetId="1">#REF!</definedName>
    <definedName name="工资">#REF!</definedName>
    <definedName name="库龄分析" localSheetId="2">#REF!</definedName>
    <definedName name="库龄分析" localSheetId="1">#REF!</definedName>
    <definedName name="库龄分析">#REF!</definedName>
    <definedName name="应" localSheetId="2">#REF!</definedName>
    <definedName name="应" localSheetId="1">#REF!</definedName>
    <definedName name="应">#REF!</definedName>
    <definedName name="应交个人所得" localSheetId="2">#REF!</definedName>
    <definedName name="应交个人所得" localSheetId="1">#REF!</definedName>
    <definedName name="应交个人所得">#REF!</definedName>
    <definedName name="应交个人所得税" localSheetId="2">#REF!</definedName>
    <definedName name="应交个人所得税" localSheetId="1">#REF!</definedName>
    <definedName name="应交个人所得税">#REF!</definedName>
    <definedName name="应交所得税" localSheetId="2">#REF!</definedName>
    <definedName name="应交所得税" localSheetId="1">#REF!</definedName>
    <definedName name="应交所得税">#REF!</definedName>
    <definedName name="应交税金" localSheetId="2">#REF!</definedName>
    <definedName name="应交税金" localSheetId="1">#REF!</definedName>
    <definedName name="应交税金">#REF!</definedName>
    <definedName name="应付" localSheetId="2">#REF!</definedName>
    <definedName name="应付" localSheetId="1">#REF!</definedName>
    <definedName name="应付">#REF!</definedName>
    <definedName name="应付账" localSheetId="2">#REF!</definedName>
    <definedName name="应付账" localSheetId="1">#REF!</definedName>
    <definedName name="应付账">#REF!</definedName>
    <definedName name="应付账款" localSheetId="2">#REF!</definedName>
    <definedName name="应付账款" localSheetId="1">#REF!</definedName>
    <definedName name="应付账款">#REF!</definedName>
    <definedName name="应收" localSheetId="2">#REF!</definedName>
    <definedName name="应收" localSheetId="1">#REF!</definedName>
    <definedName name="应收">#REF!</definedName>
    <definedName name="应收账款" localSheetId="2">#REF!</definedName>
    <definedName name="应收账款" localSheetId="1">#REF!</definedName>
    <definedName name="应收账款">#REF!</definedName>
    <definedName name="往来账龄" localSheetId="2">#REF!</definedName>
    <definedName name="往来账龄" localSheetId="1">#REF!</definedName>
    <definedName name="往来账龄">#REF!</definedName>
    <definedName name="成本" localSheetId="2">#REF!</definedName>
    <definedName name="成本" localSheetId="1">#REF!</definedName>
    <definedName name="成本">#REF!</definedName>
    <definedName name="房" localSheetId="2">#REF!</definedName>
    <definedName name="房" localSheetId="1">#REF!</definedName>
    <definedName name="房">#REF!</definedName>
    <definedName name="房屋" localSheetId="2">#REF!</definedName>
    <definedName name="房屋" localSheetId="1">#REF!</definedName>
    <definedName name="房屋">#REF!</definedName>
    <definedName name="无形资产摊销" localSheetId="2">#REF!</definedName>
    <definedName name="无形资产摊销" localSheetId="1">#REF!</definedName>
    <definedName name="无形资产摊销">#REF!</definedName>
    <definedName name="未验" localSheetId="2">#REF!</definedName>
    <definedName name="未验" localSheetId="1">#REF!</definedName>
    <definedName name="未验">#REF!</definedName>
    <definedName name="未验资" localSheetId="2">#REF!</definedName>
    <definedName name="未验资" localSheetId="1">#REF!</definedName>
    <definedName name="未验资">#REF!</definedName>
    <definedName name="未验资设备" localSheetId="2">#REF!</definedName>
    <definedName name="未验资设备" localSheetId="1">#REF!</definedName>
    <definedName name="未验资设备">#REF!</definedName>
    <definedName name="机" localSheetId="2">#REF!</definedName>
    <definedName name="机" localSheetId="1">#REF!</definedName>
    <definedName name="机">#REF!</definedName>
    <definedName name="机器" localSheetId="2">#REF!</definedName>
    <definedName name="机器" localSheetId="1">#REF!</definedName>
    <definedName name="机器">#REF!</definedName>
    <definedName name="机设" localSheetId="2">#REF!</definedName>
    <definedName name="机设" localSheetId="1">#REF!</definedName>
    <definedName name="机设">#REF!</definedName>
    <definedName name="板金ﾚｰﾄ">[174]非固内訳!$Q$24</definedName>
    <definedName name="治工具ﾚｰﾄ">[174]非固内訳!$Q$23</definedName>
    <definedName name="現図4WDDZ" localSheetId="2">[169]UPG表!#REF!</definedName>
    <definedName name="現図4WDDZ" localSheetId="1">[169]UPG表!#REF!</definedName>
    <definedName name="現図4WDDZ">[169]UPG表!#REF!</definedName>
    <definedName name="現図4WDDZL" localSheetId="2">[169]UPG表!#REF!</definedName>
    <definedName name="現図4WDDZL" localSheetId="1">[169]UPG表!#REF!</definedName>
    <definedName name="現図4WDDZL">[169]UPG表!#REF!</definedName>
    <definedName name="現図4WDDZX" localSheetId="2">[169]UPG表!#REF!</definedName>
    <definedName name="現図4WDDZX" localSheetId="1">[169]UPG表!#REF!</definedName>
    <definedName name="現図4WDDZX">[169]UPG表!#REF!</definedName>
    <definedName name="現図4WD共用" localSheetId="2">[169]UPG表!#REF!</definedName>
    <definedName name="現図4WD共用" localSheetId="1">[169]UPG表!#REF!</definedName>
    <definedName name="現図4WD共用">[169]UPG表!#REF!</definedName>
    <definedName name="現図DOMDZ" localSheetId="2">[169]UPG表!#REF!</definedName>
    <definedName name="現図DOMDZ" localSheetId="1">[169]UPG表!#REF!</definedName>
    <definedName name="現図DOMDZ">[169]UPG表!#REF!</definedName>
    <definedName name="現図DOMDZL" localSheetId="2">[169]UPG表!#REF!</definedName>
    <definedName name="現図DOMDZL" localSheetId="1">[169]UPG表!#REF!</definedName>
    <definedName name="現図DOMDZL">[169]UPG表!#REF!</definedName>
    <definedName name="現図DOM共用" localSheetId="2">[169]UPG表!#REF!</definedName>
    <definedName name="現図DOM共用" localSheetId="1">[169]UPG表!#REF!</definedName>
    <definedName name="現図DOM共用">[169]UPG表!#REF!</definedName>
    <definedName name="現図LHDDZ" localSheetId="2">[169]UPG表!#REF!</definedName>
    <definedName name="現図LHDDZ" localSheetId="1">[169]UPG表!#REF!</definedName>
    <definedName name="現図LHDDZ">[169]UPG表!#REF!</definedName>
    <definedName name="現図LHDDZL" localSheetId="2">[169]UPG表!#REF!</definedName>
    <definedName name="現図LHDDZL" localSheetId="1">[169]UPG表!#REF!</definedName>
    <definedName name="現図LHDDZL">[169]UPG表!#REF!</definedName>
    <definedName name="現図LHD共用" localSheetId="2">[169]UPG表!#REF!</definedName>
    <definedName name="現図LHD共用" localSheetId="1">[169]UPG表!#REF!</definedName>
    <definedName name="現図LHD共用">[169]UPG表!#REF!</definedName>
    <definedName name="現図まとめ" localSheetId="2">[169]UPG表!#REF!</definedName>
    <definedName name="現図まとめ" localSheetId="1">[169]UPG表!#REF!</definedName>
    <definedName name="現図まとめ">[169]UPG表!#REF!</definedName>
    <definedName name="現図共用" localSheetId="2">[169]UPG表!#REF!</definedName>
    <definedName name="現図共用" localSheetId="1">[169]UPG表!#REF!</definedName>
    <definedName name="現図共用">[169]UPG表!#REF!</definedName>
    <definedName name="現図共用DZ" localSheetId="2">[169]UPG表!#REF!</definedName>
    <definedName name="現図共用DZ" localSheetId="1">[169]UPG表!#REF!</definedName>
    <definedName name="現図共用DZ">[169]UPG表!#REF!</definedName>
    <definedName name="現図共用DZX" localSheetId="2">[169]UPG表!#REF!</definedName>
    <definedName name="現図共用DZX" localSheetId="1">[169]UPG表!#REF!</definedName>
    <definedName name="現図共用DZX">[169]UPG表!#REF!</definedName>
    <definedName name="短縮日程" localSheetId="2">[175]個品ﾘｽﾄ!#REF!</definedName>
    <definedName name="短縮日程" localSheetId="1">[175]個品ﾘｽﾄ!#REF!</definedName>
    <definedName name="短縮日程">[175]個品ﾘｽﾄ!#REF!</definedName>
    <definedName name="计量单位" localSheetId="2">#REF!</definedName>
    <definedName name="计量单位" localSheetId="1">#REF!</definedName>
    <definedName name="计量单位">#REF!</definedName>
    <definedName name="车间存料" localSheetId="2">#REF!</definedName>
    <definedName name="车间存料" localSheetId="1">#REF!</definedName>
    <definedName name="车间存料">#REF!</definedName>
    <definedName name="辅料" localSheetId="2">#REF!</definedName>
    <definedName name="辅料" localSheetId="1">#REF!</definedName>
    <definedName name="辅料">#REF!</definedName>
    <definedName name="运" localSheetId="2">#REF!</definedName>
    <definedName name="运" localSheetId="1">#REF!</definedName>
    <definedName name="运">#REF!</definedName>
    <definedName name="运输" localSheetId="2">#REF!</definedName>
    <definedName name="运输" localSheetId="1">#REF!</definedName>
    <definedName name="运输">#REF!</definedName>
    <definedName name="进" localSheetId="2">#REF!</definedName>
    <definedName name="进" localSheetId="1">#REF!</definedName>
    <definedName name="进">#REF!</definedName>
    <definedName name="进转" localSheetId="2">#REF!</definedName>
    <definedName name="进转" localSheetId="1">#REF!</definedName>
    <definedName name="进转">#REF!</definedName>
    <definedName name="进转出" localSheetId="2">#REF!</definedName>
    <definedName name="进转出" localSheetId="1">#REF!</definedName>
    <definedName name="进转出">#REF!</definedName>
    <definedName name="量具" localSheetId="2">#REF!</definedName>
    <definedName name="量具" localSheetId="1">#REF!</definedName>
    <definedName name="量具">#REF!</definedName>
    <definedName name="销" localSheetId="2">#REF!</definedName>
    <definedName name="销" localSheetId="1">#REF!</definedName>
    <definedName name="销">#REF!</definedName>
    <definedName name="高ﾊﾞﾘ低減" localSheetId="2">[175]個品ﾘｽﾄ!#REF!</definedName>
    <definedName name="高ﾊﾞﾘ低減" localSheetId="1">[175]個品ﾘｽﾄ!#REF!</definedName>
    <definedName name="高ﾊﾞﾘ低減">[175]個品ﾘｽﾄ!#REF!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33" i="5" l="1"/>
  <c r="F33" i="5"/>
  <c r="L31" i="5"/>
  <c r="H31" i="5"/>
  <c r="J31" i="5"/>
  <c r="F31" i="5"/>
  <c r="K28" i="5"/>
  <c r="L8" i="5"/>
  <c r="J8" i="5"/>
  <c r="H8" i="5"/>
  <c r="F8" i="5"/>
  <c r="I17" i="4"/>
  <c r="M14" i="4"/>
  <c r="I12" i="4"/>
  <c r="M11" i="4"/>
  <c r="H17" i="3"/>
  <c r="L14" i="3"/>
  <c r="H12" i="3"/>
  <c r="L9" i="3"/>
  <c r="F22" i="2"/>
  <c r="J18" i="2"/>
  <c r="L14" i="2"/>
  <c r="J14" i="2"/>
  <c r="J19" i="2" s="1"/>
  <c r="J21" i="2" s="1"/>
  <c r="J23" i="2" s="1"/>
  <c r="F13" i="2"/>
  <c r="F12" i="2"/>
  <c r="F11" i="2"/>
  <c r="L43" i="1"/>
  <c r="L39" i="1"/>
  <c r="J39" i="1"/>
  <c r="H39" i="1"/>
  <c r="F33" i="1"/>
  <c r="F32" i="1"/>
  <c r="L34" i="1"/>
  <c r="J34" i="1"/>
  <c r="N28" i="1"/>
  <c r="L28" i="1"/>
  <c r="J28" i="1"/>
  <c r="F27" i="1"/>
  <c r="F19" i="1"/>
  <c r="L22" i="1"/>
  <c r="F16" i="1"/>
  <c r="F13" i="1"/>
  <c r="J14" i="1"/>
  <c r="F11" i="1"/>
  <c r="N6" i="1"/>
  <c r="L6" i="1"/>
  <c r="J26" i="5" l="1"/>
  <c r="J28" i="5" s="1"/>
  <c r="J32" i="5" s="1"/>
  <c r="J34" i="5" s="1"/>
  <c r="N43" i="1"/>
  <c r="L35" i="1"/>
  <c r="L44" i="1" s="1"/>
  <c r="J22" i="1"/>
  <c r="J35" i="1"/>
  <c r="J25" i="2"/>
  <c r="N22" i="1"/>
  <c r="N18" i="2"/>
  <c r="N34" i="1"/>
  <c r="N14" i="2"/>
  <c r="K12" i="4"/>
  <c r="M9" i="4"/>
  <c r="L14" i="1"/>
  <c r="L23" i="1" s="1"/>
  <c r="N14" i="1"/>
  <c r="J43" i="1"/>
  <c r="L18" i="2"/>
  <c r="L19" i="2" s="1"/>
  <c r="L21" i="2" s="1"/>
  <c r="L23" i="2" s="1"/>
  <c r="L25" i="2" s="1"/>
  <c r="L28" i="2" l="1"/>
  <c r="N23" i="1"/>
  <c r="M12" i="4"/>
  <c r="J44" i="1"/>
  <c r="J23" i="1"/>
  <c r="N19" i="2"/>
  <c r="N21" i="2" s="1"/>
  <c r="N23" i="2" s="1"/>
  <c r="J28" i="2"/>
  <c r="N35" i="1"/>
  <c r="N44" i="1" s="1"/>
  <c r="H26" i="5" l="1"/>
  <c r="L16" i="3"/>
  <c r="J17" i="3"/>
  <c r="N25" i="2"/>
  <c r="L17" i="3" l="1"/>
  <c r="H28" i="5"/>
  <c r="H32" i="5" s="1"/>
  <c r="N28" i="2"/>
  <c r="L26" i="5" l="1"/>
  <c r="M16" i="4"/>
  <c r="K17" i="4"/>
  <c r="H34" i="5" l="1"/>
  <c r="M17" i="4"/>
  <c r="L28" i="5"/>
  <c r="L32" i="5" s="1"/>
  <c r="L34" i="5" l="1"/>
  <c r="H34" i="1" l="1"/>
  <c r="H28" i="1" l="1"/>
  <c r="H35" i="1" s="1"/>
  <c r="H22" i="1"/>
  <c r="H14" i="2" l="1"/>
  <c r="H14" i="1"/>
  <c r="H23" i="1" s="1"/>
  <c r="H18" i="2" l="1"/>
  <c r="H19" i="2" s="1"/>
  <c r="H21" i="2" s="1"/>
  <c r="H23" i="2" s="1"/>
  <c r="H25" i="2" s="1"/>
  <c r="H28" i="2" l="1"/>
  <c r="L11" i="3" l="1"/>
  <c r="J12" i="3"/>
  <c r="H43" i="1"/>
  <c r="H44" i="1" l="1"/>
  <c r="L12" i="3"/>
  <c r="F26" i="5"/>
  <c r="F28" i="5" s="1"/>
  <c r="F32" i="5" l="1"/>
  <c r="F34" i="5" s="1"/>
</calcChain>
</file>

<file path=xl/sharedStrings.xml><?xml version="1.0" encoding="utf-8"?>
<sst xmlns="http://schemas.openxmlformats.org/spreadsheetml/2006/main" count="152" uniqueCount="100">
  <si>
    <t>บริษัท เอสพีวี 77 จำกัด และบริษัทย่อย</t>
  </si>
  <si>
    <t>งบแสดงฐานะการเงิน</t>
  </si>
  <si>
    <t>ณ วันที่ 30 กันยายน 2566</t>
  </si>
  <si>
    <t>หน่วย: บาท</t>
  </si>
  <si>
    <t>งบการเงินรวม</t>
  </si>
  <si>
    <t>งบการเงินเฉพาะกิจการ</t>
  </si>
  <si>
    <t>30 กันยายน 2566</t>
  </si>
  <si>
    <t>30 มิถุนายน 2566</t>
  </si>
  <si>
    <t>"ยังไม่ได้ตรวจสอบ"</t>
  </si>
  <si>
    <t>หมายเหตุ</t>
  </si>
  <si>
    <t>"สอบทานแล้ว"</t>
  </si>
  <si>
    <t>"ตรวจสอบแล้ว"</t>
  </si>
  <si>
    <t>สินทรัพย์</t>
  </si>
  <si>
    <t>สินทรัพย์หมุนเวียน</t>
  </si>
  <si>
    <t>เงินสดและรายการเทียบเท่าเงินสด</t>
  </si>
  <si>
    <t>ลูกหนี้หมุนเวียนอื่น</t>
  </si>
  <si>
    <t>เงินฝากสถาบันการเงินที่มีข้อจำกัดในการเบิกใช้</t>
  </si>
  <si>
    <t>รวมสินทรัพย์หมุนเวียน</t>
  </si>
  <si>
    <t>สินทรัพย์ไม่หมุนเวียน</t>
  </si>
  <si>
    <t>เงินลงทุนในบริษัทย่อย - สุทธิ</t>
  </si>
  <si>
    <t>เงินประกันการใช้ไฟฟ้า</t>
  </si>
  <si>
    <t xml:space="preserve">ค่าใช้จ่ายจ่ายล่วงหน้า </t>
  </si>
  <si>
    <t xml:space="preserve">อสังหาริมทรัพย์เพื่อการลงทุน </t>
  </si>
  <si>
    <t>สินทรัพย์ไม่มีตัวตน - สุทธิ</t>
  </si>
  <si>
    <t>ภาษีเงินได้หัก ณ ที่จ่ายรอรับคืน</t>
  </si>
  <si>
    <t>รวมสินทรัพย์ไม่หมุนเวียน</t>
  </si>
  <si>
    <t>รวมสินทรัพย์</t>
  </si>
  <si>
    <t>หนี้สินและส่วนขาดของผู้ถือหุ้น</t>
  </si>
  <si>
    <t>หนี้สินหมุนเวียน</t>
  </si>
  <si>
    <t>เจ้าหนี้หมุนเวียนอื่น</t>
  </si>
  <si>
    <t>รวมหนี้สินหมุนเวียน</t>
  </si>
  <si>
    <t>หนี้สินไม่หมุนเวียน</t>
  </si>
  <si>
    <t>เงินประกันการก่อสร้าง</t>
  </si>
  <si>
    <t>หนี้สินทางการเงินโทเคนดิจิทัล - สุทธิ</t>
  </si>
  <si>
    <t>5.3, 11</t>
  </si>
  <si>
    <t>ภาระผูกพันจากเงินประกันความเสียหายตามสัญญาเช่าระยะยาว</t>
  </si>
  <si>
    <t>หนี้สินภาษีเงินได้รอการตัดบัญชี - สุทธิ</t>
  </si>
  <si>
    <t>รวมหนี้สินไม่หมุนเวียน</t>
  </si>
  <si>
    <t xml:space="preserve">รวมหนี้สิน </t>
  </si>
  <si>
    <t>ส่วนขาดของผู้ถือหุ้น</t>
  </si>
  <si>
    <t xml:space="preserve">ทุนเรือนหุ้น </t>
  </si>
  <si>
    <t>ทุนจดทะเบียน</t>
  </si>
  <si>
    <t>หุ้นสามัญ 100,000 หุ้น มูลค่าหุ้นละ 100 บาท</t>
  </si>
  <si>
    <t>ทุนที่ชำระแล้ว</t>
  </si>
  <si>
    <t>ขาดทุนสะสม</t>
  </si>
  <si>
    <t>รวมส่วนขาดของผู้ถือหุ้น</t>
  </si>
  <si>
    <t>รวมหนี้สินและส่วนขาดของผู้ถือหุ้น</t>
  </si>
  <si>
    <t>งบกำไรขาดทุนเบ็ดเสร็จ</t>
  </si>
  <si>
    <t>สำหรับงวดสามเดือนสิ้นสุดวันที่ 30 กันยายน 2566</t>
  </si>
  <si>
    <t>รายได้</t>
  </si>
  <si>
    <t>รายได้จากการให้เช่า</t>
  </si>
  <si>
    <t>รายได้จากสัญญาการขายและโอนสิทธิรายได้ (RSTA)</t>
  </si>
  <si>
    <t>กำไรจากการปรับมูลค่ายุติธรรมอสังหาริมทรัพย์เพื่อการลงทุน</t>
  </si>
  <si>
    <t>กลับรายการจากการด้อยค่าเงินลงทุนในบริษัทย่อย</t>
  </si>
  <si>
    <t>รวมรายได้</t>
  </si>
  <si>
    <t>ค่าใช้จ่าย</t>
  </si>
  <si>
    <t>ค่าใช้จ่ายในการบริหาร</t>
  </si>
  <si>
    <t>ขาดทุนจากการปรับมูลค่ายุติธรรมหนี้สินทางการเงินโทเคนดิจิทัล</t>
  </si>
  <si>
    <t>11, 15</t>
  </si>
  <si>
    <t>รวมค่าใช้จ่าย</t>
  </si>
  <si>
    <t>กำไรจากกิจกรรมดำเนินงาน</t>
  </si>
  <si>
    <t>ต้นทุนทางการเงิน</t>
  </si>
  <si>
    <t>13, 15</t>
  </si>
  <si>
    <t>กำไรก่อนภาษีเงินได้</t>
  </si>
  <si>
    <t>รายได้(ค่าใช้จ่าย)ภาษีเงินได้</t>
  </si>
  <si>
    <t>กำไรสุทธิสำหรับงวด</t>
  </si>
  <si>
    <t>กำไรเบ็ดเสร็จอื่นสำหรับงวด</t>
  </si>
  <si>
    <t>กำไรเบ็ดเสร็จรวมสำหรับงวด</t>
  </si>
  <si>
    <t>กำไรต่อหุ้น</t>
  </si>
  <si>
    <t>กำไรต่อหุ้นขั้นพื้นฐาน (บาท/หุ้น)</t>
  </si>
  <si>
    <t>จำนวนหุ้นสามัญถัวเฉลี่ยถ่วงน้ำหนัก (หุ้น)</t>
  </si>
  <si>
    <t>งบแสดงการเปลี่ยนแปลงส่วนขาดของผู้ถือหุ้น</t>
  </si>
  <si>
    <t>รวม</t>
  </si>
  <si>
    <t>ยอดคงเหลือ ณ วันที่ 1 กรกฎาคม 2566</t>
  </si>
  <si>
    <t>การเปลี่ยนแปลงในส่วนขาดของผู้ถือหุ้นสำหรับงวด</t>
  </si>
  <si>
    <t xml:space="preserve">   กำไรเบ็ดเสร็จรวมสำหรับงวด</t>
  </si>
  <si>
    <t>ยอดคงเหลือ ณ วันที่ 30 กันยายน 2566</t>
  </si>
  <si>
    <t>ยอดคงเหลือ ณ วันที่ 1 กรกฎาคม 2565</t>
  </si>
  <si>
    <t>ยอดคงเหลือ ณ วันที่ 30 กันยายน 2565</t>
  </si>
  <si>
    <t xml:space="preserve">  กำไรเบ็ดเสร็จรวมสำหรับงวด</t>
  </si>
  <si>
    <t>งบกระแสเงินสด</t>
  </si>
  <si>
    <t>กระแสเงินสดจากกิจกรรมการดำเนินงาน:</t>
  </si>
  <si>
    <t>กำไรสุทธิ</t>
  </si>
  <si>
    <t>รายการปรับกระทบกำไรเป็นเงินสดรับ(จ่าย)จากกิจกรรมดำเนินงาน</t>
  </si>
  <si>
    <t>(รายได้)ค่าใช้จ่ายภาษีเงินได้</t>
  </si>
  <si>
    <t>ค่าตัดจำหน่าย</t>
  </si>
  <si>
    <t>กำไรจากการดำเนินงานก่อนการเปลี่ยนแปลงในสินทรัพย์</t>
  </si>
  <si>
    <t>และหนี้สินดำเนินงาน</t>
  </si>
  <si>
    <t>สินทรัพย์ดำเนินงาน(เพิ่มขึ้น)ลดลง</t>
  </si>
  <si>
    <t>ค่าใช้จ่ายจ่ายล่วงหน้า</t>
  </si>
  <si>
    <t>หนี้สินจากการดำเนินงานลดลง</t>
  </si>
  <si>
    <t>กระแสเงินสดรับจากการดำเนินงาน</t>
  </si>
  <si>
    <t>จ่ายภาษีเงินได้</t>
  </si>
  <si>
    <t>กระแสเงินสดสุทธิได้มาจากกิจกรรมดำเนินงาน</t>
  </si>
  <si>
    <t>กระแสเงินสดจากกิจกรรมจัดหาเงิน:</t>
  </si>
  <si>
    <t>เงินสดจ่ายส่วนแบ่งรายได้แก่ผู้ถือโทเคน</t>
  </si>
  <si>
    <t>กระแสเงินสดสุทธิใช้ไปในกิจกรรมจัดหาเงิน</t>
  </si>
  <si>
    <t>เงินสดและรายการเทียบเท่าเงินสดลดลงสุทธิ</t>
  </si>
  <si>
    <t>เงินสดและรายการเทียบเท่าเงินสดต้นงวด</t>
  </si>
  <si>
    <t>เงินสดและรายการเทียบเท่าเงินสดปลายงวด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</si>
</sst>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(* #,##0.00_);_(* \(#,##0.00\);_(* &quot;-&quot;??_);_(@_)"/>
    <numFmt numFmtId="164" formatCode="_-* #,##0.00_-;\-* #,##0.00_-;_-* &quot;-&quot;??_-;_-@_-"/>
    <numFmt numFmtId="165" formatCode="#,##0.00\ ;\(#,##0.00\);\-\ "/>
    <numFmt numFmtId="166" formatCode="#,##0\ ;\(#,##0\);\-\ "/>
    <numFmt numFmtId="167" formatCode="_(* #,##0.00_);_(* \(#,##0.00\);_(* &quot;-&quot;_);_(@_)"/>
    <numFmt numFmtId="168" formatCode="_(* #,##0_);_(* \(#,##0\);_(* &quot;-&quot;??_);_(@_)"/>
  </numFmts>
  <fonts count="11" x14ac:knownFonts="1">
    <font>
      <sz val="14"/>
      <name val="Cordia New"/>
      <charset val="222"/>
    </font>
    <font>
      <sz val="11"/>
      <name val="Calibri"/>
      <family val="2"/>
    </font>
    <font>
      <b/>
      <sz val="14"/>
      <name val="Angsana New"/>
      <family val="1"/>
    </font>
    <font>
      <sz val="14"/>
      <name val="Angsana New"/>
      <family val="1"/>
    </font>
    <font>
      <b/>
      <sz val="14"/>
      <color theme="1"/>
      <name val="Angsana New"/>
      <family val="1"/>
    </font>
    <font>
      <sz val="14"/>
      <color theme="1"/>
      <name val="Angsana New"/>
      <family val="1"/>
    </font>
    <font>
      <sz val="14"/>
      <name val="Cordia New"/>
      <family val="2"/>
    </font>
    <font>
      <sz val="14"/>
      <color rgb="FF000000"/>
      <name val="Angsana New"/>
      <family val="1"/>
    </font>
    <font>
      <sz val="14"/>
      <color indexed="8"/>
      <name val="Angsana New"/>
      <family val="1"/>
    </font>
    <font>
      <b/>
      <sz val="14"/>
      <color indexed="8"/>
      <name val="Angsana New"/>
      <family val="1"/>
    </font>
    <font>
      <b/>
      <sz val="13.5"/>
      <name val="Angsana New"/>
      <family val="1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</borders>
  <cellStyleXfs count="6">
    <xf numFmtId="0" fontId="0" fillId="0" borderId="0"/>
    <xf numFmtId="164" fontId="6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</cellStyleXfs>
  <cellXfs count="140">
    <xf numFmtId="0" fontId="0" fillId="0" borderId="0" xfId="0"/>
    <xf numFmtId="0" fontId="2" fillId="0" borderId="0" xfId="2" applyFont="1" applyAlignment="1">
      <alignment horizontal="left"/>
    </xf>
    <xf numFmtId="0" fontId="3" fillId="0" borderId="0" xfId="2" applyFont="1"/>
    <xf numFmtId="43" fontId="3" fillId="0" borderId="0" xfId="3" applyNumberFormat="1" applyFont="1" applyFill="1"/>
    <xf numFmtId="0" fontId="3" fillId="0" borderId="0" xfId="2" applyFont="1" applyAlignment="1">
      <alignment horizontal="center"/>
    </xf>
    <xf numFmtId="0" fontId="2" fillId="0" borderId="0" xfId="2" applyFont="1" applyAlignment="1">
      <alignment horizontal="center"/>
    </xf>
    <xf numFmtId="0" fontId="2" fillId="0" borderId="2" xfId="2" applyFont="1" applyBorder="1" applyAlignment="1">
      <alignment horizontal="center"/>
    </xf>
    <xf numFmtId="3" fontId="2" fillId="0" borderId="0" xfId="3" applyNumberFormat="1" applyFont="1" applyFill="1" applyBorder="1" applyAlignment="1">
      <alignment horizontal="center"/>
    </xf>
    <xf numFmtId="0" fontId="2" fillId="0" borderId="1" xfId="2" applyFont="1" applyBorder="1" applyAlignment="1">
      <alignment horizontal="center"/>
    </xf>
    <xf numFmtId="0" fontId="2" fillId="0" borderId="0" xfId="2" applyFont="1"/>
    <xf numFmtId="0" fontId="4" fillId="0" borderId="1" xfId="2" applyFont="1" applyBorder="1" applyAlignment="1">
      <alignment horizontal="center"/>
    </xf>
    <xf numFmtId="0" fontId="4" fillId="0" borderId="0" xfId="2" applyFont="1" applyAlignment="1">
      <alignment horizontal="center"/>
    </xf>
    <xf numFmtId="3" fontId="5" fillId="0" borderId="0" xfId="3" applyNumberFormat="1" applyFont="1" applyFill="1" applyAlignment="1">
      <alignment horizontal="right"/>
    </xf>
    <xf numFmtId="164" fontId="3" fillId="0" borderId="0" xfId="1" applyFont="1" applyFill="1"/>
    <xf numFmtId="164" fontId="3" fillId="0" borderId="0" xfId="3" applyFont="1" applyFill="1" applyAlignment="1">
      <alignment horizontal="right"/>
    </xf>
    <xf numFmtId="164" fontId="5" fillId="0" borderId="0" xfId="3" applyFont="1" applyFill="1" applyAlignment="1">
      <alignment horizontal="right"/>
    </xf>
    <xf numFmtId="43" fontId="3" fillId="0" borderId="0" xfId="2" applyNumberFormat="1" applyFont="1"/>
    <xf numFmtId="0" fontId="7" fillId="0" borderId="0" xfId="2" applyFont="1"/>
    <xf numFmtId="0" fontId="3" fillId="0" borderId="0" xfId="2" quotePrefix="1" applyFont="1"/>
    <xf numFmtId="164" fontId="3" fillId="0" borderId="0" xfId="1" quotePrefix="1" applyFont="1" applyFill="1"/>
    <xf numFmtId="164" fontId="3" fillId="0" borderId="0" xfId="3" applyFont="1" applyFill="1" applyBorder="1" applyAlignment="1">
      <alignment horizontal="right"/>
    </xf>
    <xf numFmtId="164" fontId="2" fillId="0" borderId="2" xfId="3" applyFont="1" applyFill="1" applyBorder="1" applyAlignment="1">
      <alignment horizontal="right"/>
    </xf>
    <xf numFmtId="164" fontId="2" fillId="0" borderId="0" xfId="3" applyFont="1" applyFill="1" applyBorder="1" applyAlignment="1">
      <alignment horizontal="right"/>
    </xf>
    <xf numFmtId="165" fontId="2" fillId="0" borderId="0" xfId="3" applyNumberFormat="1" applyFont="1" applyFill="1" applyBorder="1" applyAlignment="1">
      <alignment horizontal="right"/>
    </xf>
    <xf numFmtId="166" fontId="3" fillId="0" borderId="0" xfId="3" applyNumberFormat="1" applyFont="1" applyFill="1" applyAlignment="1">
      <alignment horizontal="right"/>
    </xf>
    <xf numFmtId="166" fontId="3" fillId="0" borderId="0" xfId="3" applyNumberFormat="1" applyFont="1" applyFill="1" applyBorder="1" applyAlignment="1">
      <alignment horizontal="right"/>
    </xf>
    <xf numFmtId="166" fontId="5" fillId="0" borderId="0" xfId="3" applyNumberFormat="1" applyFont="1" applyFill="1" applyAlignment="1">
      <alignment horizontal="right"/>
    </xf>
    <xf numFmtId="165" fontId="3" fillId="0" borderId="0" xfId="3" applyNumberFormat="1" applyFont="1" applyFill="1" applyAlignment="1">
      <alignment horizontal="right"/>
    </xf>
    <xf numFmtId="164" fontId="3" fillId="0" borderId="0" xfId="1" applyFont="1"/>
    <xf numFmtId="164" fontId="3" fillId="0" borderId="0" xfId="3" applyFont="1" applyFill="1" applyBorder="1"/>
    <xf numFmtId="164" fontId="5" fillId="0" borderId="0" xfId="1" applyFont="1" applyFill="1" applyAlignment="1">
      <alignment horizontal="right"/>
    </xf>
    <xf numFmtId="164" fontId="3" fillId="0" borderId="0" xfId="3" applyFont="1" applyFill="1"/>
    <xf numFmtId="164" fontId="5" fillId="0" borderId="0" xfId="3" applyFont="1" applyFill="1"/>
    <xf numFmtId="164" fontId="2" fillId="0" borderId="3" xfId="3" applyFont="1" applyFill="1" applyBorder="1" applyAlignment="1">
      <alignment horizontal="right"/>
    </xf>
    <xf numFmtId="164" fontId="4" fillId="0" borderId="3" xfId="3" applyFont="1" applyFill="1" applyBorder="1" applyAlignment="1">
      <alignment horizontal="right"/>
    </xf>
    <xf numFmtId="3" fontId="3" fillId="0" borderId="0" xfId="3" applyNumberFormat="1" applyFont="1" applyFill="1" applyAlignment="1">
      <alignment horizontal="right"/>
    </xf>
    <xf numFmtId="0" fontId="8" fillId="0" borderId="0" xfId="2" applyFont="1" applyAlignment="1">
      <alignment vertical="center"/>
    </xf>
    <xf numFmtId="164" fontId="4" fillId="0" borderId="2" xfId="3" applyFont="1" applyFill="1" applyBorder="1" applyAlignment="1">
      <alignment horizontal="right"/>
    </xf>
    <xf numFmtId="164" fontId="4" fillId="0" borderId="0" xfId="3" applyFont="1" applyFill="1" applyBorder="1" applyAlignment="1">
      <alignment horizontal="right"/>
    </xf>
    <xf numFmtId="164" fontId="3" fillId="0" borderId="4" xfId="3" applyFont="1" applyFill="1" applyBorder="1" applyAlignment="1">
      <alignment horizontal="right"/>
    </xf>
    <xf numFmtId="164" fontId="5" fillId="0" borderId="4" xfId="3" applyFont="1" applyFill="1" applyBorder="1" applyAlignment="1">
      <alignment horizontal="right"/>
    </xf>
    <xf numFmtId="164" fontId="5" fillId="0" borderId="0" xfId="3" applyFont="1" applyFill="1" applyBorder="1" applyAlignment="1">
      <alignment horizontal="right"/>
    </xf>
    <xf numFmtId="0" fontId="3" fillId="0" borderId="0" xfId="2" quotePrefix="1" applyFont="1" applyAlignment="1">
      <alignment horizontal="center"/>
    </xf>
    <xf numFmtId="0" fontId="8" fillId="0" borderId="0" xfId="2" applyFont="1" applyAlignment="1">
      <alignment vertical="center" wrapText="1"/>
    </xf>
    <xf numFmtId="0" fontId="3" fillId="0" borderId="0" xfId="2" applyFont="1" applyAlignment="1">
      <alignment horizontal="center" vertical="center"/>
    </xf>
    <xf numFmtId="0" fontId="5" fillId="0" borderId="0" xfId="2" applyFont="1"/>
    <xf numFmtId="164" fontId="3" fillId="0" borderId="3" xfId="3" applyFont="1" applyFill="1" applyBorder="1" applyAlignment="1">
      <alignment horizontal="right"/>
    </xf>
    <xf numFmtId="43" fontId="3" fillId="0" borderId="0" xfId="3" applyNumberFormat="1" applyFont="1" applyFill="1" applyBorder="1"/>
    <xf numFmtId="165" fontId="3" fillId="0" borderId="0" xfId="2" applyNumberFormat="1" applyFont="1"/>
    <xf numFmtId="43" fontId="5" fillId="0" borderId="0" xfId="3" applyNumberFormat="1" applyFont="1" applyFill="1"/>
    <xf numFmtId="43" fontId="5" fillId="0" borderId="0" xfId="3" applyNumberFormat="1" applyFont="1" applyFill="1" applyBorder="1"/>
    <xf numFmtId="165" fontId="4" fillId="0" borderId="4" xfId="3" applyNumberFormat="1" applyFont="1" applyFill="1" applyBorder="1" applyAlignment="1">
      <alignment horizontal="right"/>
    </xf>
    <xf numFmtId="165" fontId="4" fillId="0" borderId="0" xfId="3" applyNumberFormat="1" applyFont="1" applyFill="1" applyBorder="1" applyAlignment="1">
      <alignment horizontal="right"/>
    </xf>
    <xf numFmtId="43" fontId="2" fillId="0" borderId="5" xfId="3" applyNumberFormat="1" applyFont="1" applyFill="1" applyBorder="1" applyAlignment="1">
      <alignment horizontal="right"/>
    </xf>
    <xf numFmtId="43" fontId="2" fillId="0" borderId="0" xfId="3" applyNumberFormat="1" applyFont="1" applyFill="1" applyBorder="1" applyAlignment="1">
      <alignment horizontal="right"/>
    </xf>
    <xf numFmtId="0" fontId="3" fillId="0" borderId="0" xfId="2" applyFont="1" applyFill="1"/>
    <xf numFmtId="43" fontId="3" fillId="0" borderId="0" xfId="2" applyNumberFormat="1" applyFont="1" applyFill="1"/>
    <xf numFmtId="43" fontId="2" fillId="0" borderId="0" xfId="2" applyNumberFormat="1" applyFont="1" applyAlignment="1">
      <alignment horizontal="left"/>
    </xf>
    <xf numFmtId="43" fontId="2" fillId="0" borderId="0" xfId="2" applyNumberFormat="1" applyFont="1" applyAlignment="1">
      <alignment horizontal="right"/>
    </xf>
    <xf numFmtId="0" fontId="3" fillId="0" borderId="0" xfId="2" applyFont="1" applyAlignment="1">
      <alignment horizontal="left"/>
    </xf>
    <xf numFmtId="43" fontId="2" fillId="0" borderId="0" xfId="2" applyNumberFormat="1" applyFont="1" applyAlignment="1">
      <alignment horizontal="center"/>
    </xf>
    <xf numFmtId="0" fontId="2" fillId="0" borderId="1" xfId="2" applyFont="1" applyBorder="1" applyAlignment="1">
      <alignment horizontal="center" wrapText="1"/>
    </xf>
    <xf numFmtId="43" fontId="2" fillId="0" borderId="0" xfId="2" applyNumberFormat="1" applyFont="1" applyAlignment="1">
      <alignment horizontal="center" wrapText="1"/>
    </xf>
    <xf numFmtId="43" fontId="3" fillId="0" borderId="0" xfId="1" applyNumberFormat="1" applyFont="1" applyFill="1" applyBorder="1"/>
    <xf numFmtId="43" fontId="2" fillId="0" borderId="0" xfId="2" applyNumberFormat="1" applyFont="1"/>
    <xf numFmtId="43" fontId="2" fillId="0" borderId="0" xfId="3" applyNumberFormat="1" applyFont="1" applyFill="1" applyBorder="1"/>
    <xf numFmtId="43" fontId="3" fillId="0" borderId="0" xfId="3" applyNumberFormat="1" applyFont="1" applyFill="1" applyBorder="1" applyAlignment="1">
      <alignment horizontal="right"/>
    </xf>
    <xf numFmtId="43" fontId="2" fillId="0" borderId="2" xfId="3" applyNumberFormat="1" applyFont="1" applyFill="1" applyBorder="1"/>
    <xf numFmtId="43" fontId="2" fillId="0" borderId="4" xfId="3" applyNumberFormat="1" applyFont="1" applyFill="1" applyBorder="1"/>
    <xf numFmtId="43" fontId="3" fillId="0" borderId="0" xfId="1" applyNumberFormat="1" applyFont="1" applyFill="1"/>
    <xf numFmtId="43" fontId="3" fillId="0" borderId="1" xfId="3" applyNumberFormat="1" applyFont="1" applyFill="1" applyBorder="1"/>
    <xf numFmtId="43" fontId="2" fillId="0" borderId="4" xfId="3" applyNumberFormat="1" applyFont="1" applyFill="1" applyBorder="1" applyAlignment="1">
      <alignment horizontal="right"/>
    </xf>
    <xf numFmtId="43" fontId="4" fillId="0" borderId="4" xfId="3" applyNumberFormat="1" applyFont="1" applyFill="1" applyBorder="1" applyAlignment="1">
      <alignment horizontal="right"/>
    </xf>
    <xf numFmtId="43" fontId="3" fillId="0" borderId="0" xfId="3" applyNumberFormat="1" applyFont="1" applyFill="1" applyAlignment="1">
      <alignment horizontal="right"/>
    </xf>
    <xf numFmtId="43" fontId="5" fillId="0" borderId="0" xfId="3" applyNumberFormat="1" applyFont="1" applyFill="1" applyAlignment="1">
      <alignment horizontal="right"/>
    </xf>
    <xf numFmtId="43" fontId="8" fillId="0" borderId="3" xfId="1" applyNumberFormat="1" applyFont="1" applyFill="1" applyBorder="1" applyAlignment="1">
      <alignment vertical="center"/>
    </xf>
    <xf numFmtId="43" fontId="8" fillId="0" borderId="0" xfId="1" applyNumberFormat="1" applyFont="1" applyFill="1" applyBorder="1" applyAlignment="1">
      <alignment vertical="center"/>
    </xf>
    <xf numFmtId="164" fontId="8" fillId="0" borderId="6" xfId="1" applyFont="1" applyFill="1" applyBorder="1" applyAlignment="1">
      <alignment vertical="center"/>
    </xf>
    <xf numFmtId="164" fontId="8" fillId="0" borderId="0" xfId="1" applyFont="1" applyFill="1" applyBorder="1" applyAlignment="1">
      <alignment vertical="center"/>
    </xf>
    <xf numFmtId="164" fontId="3" fillId="0" borderId="0" xfId="1" applyFont="1" applyFill="1" applyBorder="1" applyAlignment="1">
      <alignment horizontal="right"/>
    </xf>
    <xf numFmtId="0" fontId="2" fillId="0" borderId="0" xfId="2" applyFont="1" applyAlignment="1">
      <alignment horizontal="right"/>
    </xf>
    <xf numFmtId="165" fontId="2" fillId="0" borderId="0" xfId="3" applyNumberFormat="1" applyFont="1" applyFill="1" applyBorder="1"/>
    <xf numFmtId="164" fontId="2" fillId="0" borderId="0" xfId="3" quotePrefix="1" applyFont="1" applyFill="1" applyBorder="1" applyAlignment="1">
      <alignment horizontal="right"/>
    </xf>
    <xf numFmtId="164" fontId="2" fillId="0" borderId="0" xfId="3" applyFont="1" applyFill="1" applyBorder="1"/>
    <xf numFmtId="165" fontId="3" fillId="0" borderId="0" xfId="3" applyNumberFormat="1" applyFont="1" applyFill="1" applyBorder="1"/>
    <xf numFmtId="164" fontId="3" fillId="0" borderId="0" xfId="3" quotePrefix="1" applyFont="1" applyFill="1" applyBorder="1" applyAlignment="1">
      <alignment horizontal="right"/>
    </xf>
    <xf numFmtId="164" fontId="2" fillId="0" borderId="5" xfId="3" quotePrefix="1" applyFont="1" applyFill="1" applyBorder="1" applyAlignment="1">
      <alignment horizontal="right"/>
    </xf>
    <xf numFmtId="165" fontId="2" fillId="0" borderId="5" xfId="3" applyNumberFormat="1" applyFont="1" applyFill="1" applyBorder="1"/>
    <xf numFmtId="167" fontId="2" fillId="0" borderId="5" xfId="3" quotePrefix="1" applyNumberFormat="1" applyFont="1" applyFill="1" applyBorder="1" applyAlignment="1">
      <alignment horizontal="right"/>
    </xf>
    <xf numFmtId="43" fontId="0" fillId="0" borderId="0" xfId="0" applyNumberFormat="1"/>
    <xf numFmtId="164" fontId="2" fillId="0" borderId="4" xfId="3" quotePrefix="1" applyFont="1" applyFill="1" applyBorder="1" applyAlignment="1">
      <alignment horizontal="right"/>
    </xf>
    <xf numFmtId="165" fontId="2" fillId="0" borderId="4" xfId="3" applyNumberFormat="1" applyFont="1" applyFill="1" applyBorder="1"/>
    <xf numFmtId="167" fontId="2" fillId="0" borderId="0" xfId="3" applyNumberFormat="1" applyFont="1" applyFill="1" applyBorder="1" applyAlignment="1">
      <alignment vertical="center"/>
    </xf>
    <xf numFmtId="167" fontId="2" fillId="0" borderId="4" xfId="3" quotePrefix="1" applyNumberFormat="1" applyFont="1" applyFill="1" applyBorder="1" applyAlignment="1">
      <alignment horizontal="right"/>
    </xf>
    <xf numFmtId="167" fontId="2" fillId="0" borderId="0" xfId="3" quotePrefix="1" applyNumberFormat="1" applyFont="1" applyFill="1" applyBorder="1" applyAlignment="1">
      <alignment horizontal="right"/>
    </xf>
    <xf numFmtId="164" fontId="3" fillId="0" borderId="0" xfId="3" quotePrefix="1" applyFont="1" applyFill="1" applyAlignment="1">
      <alignment horizontal="right"/>
    </xf>
    <xf numFmtId="43" fontId="2" fillId="0" borderId="5" xfId="3" quotePrefix="1" applyNumberFormat="1" applyFont="1" applyFill="1" applyBorder="1" applyAlignment="1">
      <alignment horizontal="right"/>
    </xf>
    <xf numFmtId="0" fontId="3" fillId="0" borderId="0" xfId="0" applyFont="1"/>
    <xf numFmtId="0" fontId="2" fillId="0" borderId="0" xfId="4" applyFont="1" applyAlignment="1">
      <alignment vertical="center"/>
    </xf>
    <xf numFmtId="43" fontId="2" fillId="0" borderId="0" xfId="4" applyNumberFormat="1" applyFont="1" applyAlignment="1">
      <alignment vertical="center"/>
    </xf>
    <xf numFmtId="0" fontId="3" fillId="0" borderId="0" xfId="4" applyFont="1" applyAlignment="1">
      <alignment vertical="center"/>
    </xf>
    <xf numFmtId="14" fontId="2" fillId="0" borderId="0" xfId="4" applyNumberFormat="1" applyFont="1" applyAlignment="1">
      <alignment horizontal="left" vertical="center"/>
    </xf>
    <xf numFmtId="0" fontId="2" fillId="0" borderId="0" xfId="4" applyFont="1" applyAlignment="1">
      <alignment horizontal="left" vertical="center"/>
    </xf>
    <xf numFmtId="43" fontId="2" fillId="0" borderId="0" xfId="4" applyNumberFormat="1" applyFont="1" applyAlignment="1">
      <alignment horizontal="left" vertical="center"/>
    </xf>
    <xf numFmtId="0" fontId="2" fillId="0" borderId="0" xfId="4" applyFont="1" applyAlignment="1">
      <alignment horizontal="right" vertical="center"/>
    </xf>
    <xf numFmtId="0" fontId="3" fillId="0" borderId="0" xfId="4" applyFont="1" applyAlignment="1">
      <alignment horizontal="center" vertical="center"/>
    </xf>
    <xf numFmtId="0" fontId="2" fillId="0" borderId="0" xfId="4" applyFont="1" applyAlignment="1">
      <alignment horizontal="center" vertical="center"/>
    </xf>
    <xf numFmtId="0" fontId="3" fillId="0" borderId="0" xfId="4" applyNumberFormat="1" applyFont="1" applyAlignment="1">
      <alignment horizontal="center" vertical="center"/>
    </xf>
    <xf numFmtId="0" fontId="10" fillId="0" borderId="2" xfId="2" applyNumberFormat="1" applyFont="1" applyBorder="1" applyAlignment="1">
      <alignment horizontal="center" wrapText="1"/>
    </xf>
    <xf numFmtId="0" fontId="10" fillId="0" borderId="0" xfId="2" applyNumberFormat="1" applyFont="1" applyAlignment="1">
      <alignment horizontal="center"/>
    </xf>
    <xf numFmtId="0" fontId="10" fillId="0" borderId="0" xfId="4" applyNumberFormat="1" applyFont="1" applyAlignment="1">
      <alignment horizontal="center" vertical="center"/>
    </xf>
    <xf numFmtId="0" fontId="3" fillId="0" borderId="0" xfId="4" applyNumberFormat="1" applyFont="1" applyAlignment="1">
      <alignment vertical="center"/>
    </xf>
    <xf numFmtId="37" fontId="2" fillId="0" borderId="0" xfId="4" applyNumberFormat="1" applyFont="1" applyAlignment="1">
      <alignment vertical="center"/>
    </xf>
    <xf numFmtId="0" fontId="8" fillId="0" borderId="0" xfId="4" applyFont="1" applyAlignment="1">
      <alignment vertical="center"/>
    </xf>
    <xf numFmtId="43" fontId="8" fillId="0" borderId="0" xfId="1" applyNumberFormat="1" applyFont="1" applyFill="1" applyAlignment="1">
      <alignment vertical="center"/>
    </xf>
    <xf numFmtId="37" fontId="3" fillId="0" borderId="0" xfId="4" applyNumberFormat="1" applyFont="1" applyAlignment="1">
      <alignment vertical="center"/>
    </xf>
    <xf numFmtId="43" fontId="8" fillId="0" borderId="0" xfId="4" applyNumberFormat="1" applyFont="1" applyAlignment="1">
      <alignment vertical="center"/>
    </xf>
    <xf numFmtId="43" fontId="3" fillId="0" borderId="0" xfId="1" applyNumberFormat="1" applyFont="1" applyFill="1" applyAlignment="1">
      <alignment vertical="center"/>
    </xf>
    <xf numFmtId="164" fontId="8" fillId="0" borderId="0" xfId="1" applyFont="1" applyFill="1" applyAlignment="1">
      <alignment vertical="center"/>
    </xf>
    <xf numFmtId="0" fontId="8" fillId="0" borderId="4" xfId="4" applyFont="1" applyBorder="1" applyAlignment="1">
      <alignment vertical="center"/>
    </xf>
    <xf numFmtId="43" fontId="3" fillId="0" borderId="4" xfId="4" applyNumberFormat="1" applyFont="1" applyBorder="1" applyAlignment="1">
      <alignment vertical="center"/>
    </xf>
    <xf numFmtId="0" fontId="3" fillId="0" borderId="4" xfId="4" applyFont="1" applyBorder="1" applyAlignment="1">
      <alignment vertical="center"/>
    </xf>
    <xf numFmtId="168" fontId="8" fillId="0" borderId="0" xfId="1" applyNumberFormat="1" applyFont="1" applyFill="1" applyAlignment="1">
      <alignment vertical="center"/>
    </xf>
    <xf numFmtId="43" fontId="8" fillId="0" borderId="4" xfId="4" applyNumberFormat="1" applyFont="1" applyBorder="1" applyAlignment="1">
      <alignment vertical="center"/>
    </xf>
    <xf numFmtId="0" fontId="9" fillId="0" borderId="0" xfId="4" applyFont="1" applyAlignment="1">
      <alignment vertical="center"/>
    </xf>
    <xf numFmtId="43" fontId="9" fillId="0" borderId="2" xfId="1" applyNumberFormat="1" applyFont="1" applyFill="1" applyBorder="1" applyAlignment="1">
      <alignment vertical="center"/>
    </xf>
    <xf numFmtId="43" fontId="9" fillId="0" borderId="0" xfId="1" applyNumberFormat="1" applyFont="1" applyFill="1" applyBorder="1" applyAlignment="1">
      <alignment vertical="center"/>
    </xf>
    <xf numFmtId="43" fontId="9" fillId="0" borderId="0" xfId="1" applyNumberFormat="1" applyFont="1" applyFill="1" applyAlignment="1">
      <alignment vertical="center"/>
    </xf>
    <xf numFmtId="43" fontId="8" fillId="0" borderId="1" xfId="1" applyNumberFormat="1" applyFont="1" applyFill="1" applyBorder="1" applyAlignment="1">
      <alignment vertical="center"/>
    </xf>
    <xf numFmtId="43" fontId="9" fillId="0" borderId="5" xfId="1" applyNumberFormat="1" applyFont="1" applyFill="1" applyBorder="1" applyAlignment="1">
      <alignment vertical="center"/>
    </xf>
    <xf numFmtId="43" fontId="9" fillId="0" borderId="3" xfId="1" applyNumberFormat="1" applyFont="1" applyFill="1" applyBorder="1" applyAlignment="1">
      <alignment vertical="center"/>
    </xf>
    <xf numFmtId="3" fontId="2" fillId="0" borderId="1" xfId="3" applyNumberFormat="1" applyFont="1" applyFill="1" applyBorder="1" applyAlignment="1">
      <alignment horizontal="center"/>
    </xf>
    <xf numFmtId="0" fontId="2" fillId="0" borderId="2" xfId="2" applyFont="1" applyBorder="1" applyAlignment="1">
      <alignment horizontal="center"/>
    </xf>
    <xf numFmtId="3" fontId="2" fillId="0" borderId="2" xfId="3" applyNumberFormat="1" applyFont="1" applyFill="1" applyBorder="1" applyAlignment="1">
      <alignment horizontal="center"/>
    </xf>
    <xf numFmtId="0" fontId="3" fillId="0" borderId="0" xfId="2" applyFont="1" applyAlignment="1">
      <alignment horizontal="center"/>
    </xf>
    <xf numFmtId="0" fontId="2" fillId="0" borderId="0" xfId="2" applyFont="1" applyAlignment="1">
      <alignment horizontal="left"/>
    </xf>
    <xf numFmtId="43" fontId="2" fillId="0" borderId="1" xfId="2" applyNumberFormat="1" applyFont="1" applyBorder="1" applyAlignment="1">
      <alignment horizontal="center"/>
    </xf>
    <xf numFmtId="43" fontId="2" fillId="0" borderId="2" xfId="2" applyNumberFormat="1" applyFont="1" applyBorder="1" applyAlignment="1">
      <alignment horizontal="center"/>
    </xf>
    <xf numFmtId="0" fontId="2" fillId="0" borderId="1" xfId="2" applyFont="1" applyBorder="1" applyAlignment="1">
      <alignment horizontal="center"/>
    </xf>
    <xf numFmtId="164" fontId="9" fillId="0" borderId="1" xfId="1" applyFont="1" applyFill="1" applyBorder="1" applyAlignment="1">
      <alignment horizontal="center" vertical="center"/>
    </xf>
  </cellXfs>
  <cellStyles count="6">
    <cellStyle name="Comma" xfId="1" builtinId="3"/>
    <cellStyle name="Comma 2 5" xfId="5"/>
    <cellStyle name="Comma 9" xfId="3"/>
    <cellStyle name="Normal" xfId="0" builtinId="0"/>
    <cellStyle name="Normal 10 2" xfId="4"/>
    <cellStyle name="Normal 4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2.xml"/><Relationship Id="rId21" Type="http://schemas.openxmlformats.org/officeDocument/2006/relationships/externalLink" Target="externalLinks/externalLink16.xml"/><Relationship Id="rId42" Type="http://schemas.openxmlformats.org/officeDocument/2006/relationships/externalLink" Target="externalLinks/externalLink37.xml"/><Relationship Id="rId63" Type="http://schemas.openxmlformats.org/officeDocument/2006/relationships/externalLink" Target="externalLinks/externalLink58.xml"/><Relationship Id="rId84" Type="http://schemas.openxmlformats.org/officeDocument/2006/relationships/externalLink" Target="externalLinks/externalLink79.xml"/><Relationship Id="rId138" Type="http://schemas.openxmlformats.org/officeDocument/2006/relationships/externalLink" Target="externalLinks/externalLink133.xml"/><Relationship Id="rId159" Type="http://schemas.openxmlformats.org/officeDocument/2006/relationships/externalLink" Target="externalLinks/externalLink154.xml"/><Relationship Id="rId170" Type="http://schemas.openxmlformats.org/officeDocument/2006/relationships/externalLink" Target="externalLinks/externalLink165.xml"/><Relationship Id="rId107" Type="http://schemas.openxmlformats.org/officeDocument/2006/relationships/externalLink" Target="externalLinks/externalLink102.xml"/><Relationship Id="rId11" Type="http://schemas.openxmlformats.org/officeDocument/2006/relationships/externalLink" Target="externalLinks/externalLink6.xml"/><Relationship Id="rId32" Type="http://schemas.openxmlformats.org/officeDocument/2006/relationships/externalLink" Target="externalLinks/externalLink27.xml"/><Relationship Id="rId53" Type="http://schemas.openxmlformats.org/officeDocument/2006/relationships/externalLink" Target="externalLinks/externalLink48.xml"/><Relationship Id="rId74" Type="http://schemas.openxmlformats.org/officeDocument/2006/relationships/externalLink" Target="externalLinks/externalLink69.xml"/><Relationship Id="rId128" Type="http://schemas.openxmlformats.org/officeDocument/2006/relationships/externalLink" Target="externalLinks/externalLink123.xml"/><Relationship Id="rId149" Type="http://schemas.openxmlformats.org/officeDocument/2006/relationships/externalLink" Target="externalLinks/externalLink144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90.xml"/><Relationship Id="rId160" Type="http://schemas.openxmlformats.org/officeDocument/2006/relationships/externalLink" Target="externalLinks/externalLink155.xml"/><Relationship Id="rId181" Type="http://schemas.openxmlformats.org/officeDocument/2006/relationships/externalLink" Target="externalLinks/externalLink176.xml"/><Relationship Id="rId22" Type="http://schemas.openxmlformats.org/officeDocument/2006/relationships/externalLink" Target="externalLinks/externalLink17.xml"/><Relationship Id="rId43" Type="http://schemas.openxmlformats.org/officeDocument/2006/relationships/externalLink" Target="externalLinks/externalLink38.xml"/><Relationship Id="rId64" Type="http://schemas.openxmlformats.org/officeDocument/2006/relationships/externalLink" Target="externalLinks/externalLink59.xml"/><Relationship Id="rId118" Type="http://schemas.openxmlformats.org/officeDocument/2006/relationships/externalLink" Target="externalLinks/externalLink113.xml"/><Relationship Id="rId139" Type="http://schemas.openxmlformats.org/officeDocument/2006/relationships/externalLink" Target="externalLinks/externalLink134.xml"/><Relationship Id="rId85" Type="http://schemas.openxmlformats.org/officeDocument/2006/relationships/externalLink" Target="externalLinks/externalLink80.xml"/><Relationship Id="rId150" Type="http://schemas.openxmlformats.org/officeDocument/2006/relationships/externalLink" Target="externalLinks/externalLink145.xml"/><Relationship Id="rId171" Type="http://schemas.openxmlformats.org/officeDocument/2006/relationships/externalLink" Target="externalLinks/externalLink166.xml"/><Relationship Id="rId12" Type="http://schemas.openxmlformats.org/officeDocument/2006/relationships/externalLink" Target="externalLinks/externalLink7.xml"/><Relationship Id="rId33" Type="http://schemas.openxmlformats.org/officeDocument/2006/relationships/externalLink" Target="externalLinks/externalLink28.xml"/><Relationship Id="rId108" Type="http://schemas.openxmlformats.org/officeDocument/2006/relationships/externalLink" Target="externalLinks/externalLink103.xml"/><Relationship Id="rId129" Type="http://schemas.openxmlformats.org/officeDocument/2006/relationships/externalLink" Target="externalLinks/externalLink124.xml"/><Relationship Id="rId54" Type="http://schemas.openxmlformats.org/officeDocument/2006/relationships/externalLink" Target="externalLinks/externalLink49.xml"/><Relationship Id="rId75" Type="http://schemas.openxmlformats.org/officeDocument/2006/relationships/externalLink" Target="externalLinks/externalLink70.xml"/><Relationship Id="rId96" Type="http://schemas.openxmlformats.org/officeDocument/2006/relationships/externalLink" Target="externalLinks/externalLink91.xml"/><Relationship Id="rId140" Type="http://schemas.openxmlformats.org/officeDocument/2006/relationships/externalLink" Target="externalLinks/externalLink135.xml"/><Relationship Id="rId161" Type="http://schemas.openxmlformats.org/officeDocument/2006/relationships/externalLink" Target="externalLinks/externalLink156.xml"/><Relationship Id="rId182" Type="http://schemas.openxmlformats.org/officeDocument/2006/relationships/theme" Target="theme/theme1.xml"/><Relationship Id="rId6" Type="http://schemas.openxmlformats.org/officeDocument/2006/relationships/externalLink" Target="externalLinks/externalLink1.xml"/><Relationship Id="rId23" Type="http://schemas.openxmlformats.org/officeDocument/2006/relationships/externalLink" Target="externalLinks/externalLink18.xml"/><Relationship Id="rId119" Type="http://schemas.openxmlformats.org/officeDocument/2006/relationships/externalLink" Target="externalLinks/externalLink114.xml"/><Relationship Id="rId44" Type="http://schemas.openxmlformats.org/officeDocument/2006/relationships/externalLink" Target="externalLinks/externalLink39.xml"/><Relationship Id="rId65" Type="http://schemas.openxmlformats.org/officeDocument/2006/relationships/externalLink" Target="externalLinks/externalLink60.xml"/><Relationship Id="rId86" Type="http://schemas.openxmlformats.org/officeDocument/2006/relationships/externalLink" Target="externalLinks/externalLink81.xml"/><Relationship Id="rId130" Type="http://schemas.openxmlformats.org/officeDocument/2006/relationships/externalLink" Target="externalLinks/externalLink125.xml"/><Relationship Id="rId151" Type="http://schemas.openxmlformats.org/officeDocument/2006/relationships/externalLink" Target="externalLinks/externalLink146.xml"/><Relationship Id="rId172" Type="http://schemas.openxmlformats.org/officeDocument/2006/relationships/externalLink" Target="externalLinks/externalLink167.xml"/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39" Type="http://schemas.openxmlformats.org/officeDocument/2006/relationships/externalLink" Target="externalLinks/externalLink34.xml"/><Relationship Id="rId109" Type="http://schemas.openxmlformats.org/officeDocument/2006/relationships/externalLink" Target="externalLinks/externalLink104.xml"/><Relationship Id="rId34" Type="http://schemas.openxmlformats.org/officeDocument/2006/relationships/externalLink" Target="externalLinks/externalLink29.xml"/><Relationship Id="rId50" Type="http://schemas.openxmlformats.org/officeDocument/2006/relationships/externalLink" Target="externalLinks/externalLink45.xml"/><Relationship Id="rId55" Type="http://schemas.openxmlformats.org/officeDocument/2006/relationships/externalLink" Target="externalLinks/externalLink50.xml"/><Relationship Id="rId76" Type="http://schemas.openxmlformats.org/officeDocument/2006/relationships/externalLink" Target="externalLinks/externalLink71.xml"/><Relationship Id="rId97" Type="http://schemas.openxmlformats.org/officeDocument/2006/relationships/externalLink" Target="externalLinks/externalLink92.xml"/><Relationship Id="rId104" Type="http://schemas.openxmlformats.org/officeDocument/2006/relationships/externalLink" Target="externalLinks/externalLink99.xml"/><Relationship Id="rId120" Type="http://schemas.openxmlformats.org/officeDocument/2006/relationships/externalLink" Target="externalLinks/externalLink115.xml"/><Relationship Id="rId125" Type="http://schemas.openxmlformats.org/officeDocument/2006/relationships/externalLink" Target="externalLinks/externalLink120.xml"/><Relationship Id="rId141" Type="http://schemas.openxmlformats.org/officeDocument/2006/relationships/externalLink" Target="externalLinks/externalLink136.xml"/><Relationship Id="rId146" Type="http://schemas.openxmlformats.org/officeDocument/2006/relationships/externalLink" Target="externalLinks/externalLink141.xml"/><Relationship Id="rId167" Type="http://schemas.openxmlformats.org/officeDocument/2006/relationships/externalLink" Target="externalLinks/externalLink162.xml"/><Relationship Id="rId188" Type="http://schemas.openxmlformats.org/officeDocument/2006/relationships/customXml" Target="../customXml/item3.xml"/><Relationship Id="rId7" Type="http://schemas.openxmlformats.org/officeDocument/2006/relationships/externalLink" Target="externalLinks/externalLink2.xml"/><Relationship Id="rId71" Type="http://schemas.openxmlformats.org/officeDocument/2006/relationships/externalLink" Target="externalLinks/externalLink66.xml"/><Relationship Id="rId92" Type="http://schemas.openxmlformats.org/officeDocument/2006/relationships/externalLink" Target="externalLinks/externalLink87.xml"/><Relationship Id="rId162" Type="http://schemas.openxmlformats.org/officeDocument/2006/relationships/externalLink" Target="externalLinks/externalLink157.xml"/><Relationship Id="rId183" Type="http://schemas.openxmlformats.org/officeDocument/2006/relationships/styles" Target="styles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4.xml"/><Relationship Id="rId24" Type="http://schemas.openxmlformats.org/officeDocument/2006/relationships/externalLink" Target="externalLinks/externalLink19.xml"/><Relationship Id="rId40" Type="http://schemas.openxmlformats.org/officeDocument/2006/relationships/externalLink" Target="externalLinks/externalLink35.xml"/><Relationship Id="rId45" Type="http://schemas.openxmlformats.org/officeDocument/2006/relationships/externalLink" Target="externalLinks/externalLink40.xml"/><Relationship Id="rId66" Type="http://schemas.openxmlformats.org/officeDocument/2006/relationships/externalLink" Target="externalLinks/externalLink61.xml"/><Relationship Id="rId87" Type="http://schemas.openxmlformats.org/officeDocument/2006/relationships/externalLink" Target="externalLinks/externalLink82.xml"/><Relationship Id="rId110" Type="http://schemas.openxmlformats.org/officeDocument/2006/relationships/externalLink" Target="externalLinks/externalLink105.xml"/><Relationship Id="rId115" Type="http://schemas.openxmlformats.org/officeDocument/2006/relationships/externalLink" Target="externalLinks/externalLink110.xml"/><Relationship Id="rId131" Type="http://schemas.openxmlformats.org/officeDocument/2006/relationships/externalLink" Target="externalLinks/externalLink126.xml"/><Relationship Id="rId136" Type="http://schemas.openxmlformats.org/officeDocument/2006/relationships/externalLink" Target="externalLinks/externalLink131.xml"/><Relationship Id="rId157" Type="http://schemas.openxmlformats.org/officeDocument/2006/relationships/externalLink" Target="externalLinks/externalLink152.xml"/><Relationship Id="rId178" Type="http://schemas.openxmlformats.org/officeDocument/2006/relationships/externalLink" Target="externalLinks/externalLink173.xml"/><Relationship Id="rId61" Type="http://schemas.openxmlformats.org/officeDocument/2006/relationships/externalLink" Target="externalLinks/externalLink56.xml"/><Relationship Id="rId82" Type="http://schemas.openxmlformats.org/officeDocument/2006/relationships/externalLink" Target="externalLinks/externalLink77.xml"/><Relationship Id="rId152" Type="http://schemas.openxmlformats.org/officeDocument/2006/relationships/externalLink" Target="externalLinks/externalLink147.xml"/><Relationship Id="rId173" Type="http://schemas.openxmlformats.org/officeDocument/2006/relationships/externalLink" Target="externalLinks/externalLink168.xml"/><Relationship Id="rId19" Type="http://schemas.openxmlformats.org/officeDocument/2006/relationships/externalLink" Target="externalLinks/externalLink14.xml"/><Relationship Id="rId14" Type="http://schemas.openxmlformats.org/officeDocument/2006/relationships/externalLink" Target="externalLinks/externalLink9.xml"/><Relationship Id="rId30" Type="http://schemas.openxmlformats.org/officeDocument/2006/relationships/externalLink" Target="externalLinks/externalLink25.xml"/><Relationship Id="rId35" Type="http://schemas.openxmlformats.org/officeDocument/2006/relationships/externalLink" Target="externalLinks/externalLink30.xml"/><Relationship Id="rId56" Type="http://schemas.openxmlformats.org/officeDocument/2006/relationships/externalLink" Target="externalLinks/externalLink51.xml"/><Relationship Id="rId77" Type="http://schemas.openxmlformats.org/officeDocument/2006/relationships/externalLink" Target="externalLinks/externalLink72.xml"/><Relationship Id="rId100" Type="http://schemas.openxmlformats.org/officeDocument/2006/relationships/externalLink" Target="externalLinks/externalLink95.xml"/><Relationship Id="rId105" Type="http://schemas.openxmlformats.org/officeDocument/2006/relationships/externalLink" Target="externalLinks/externalLink100.xml"/><Relationship Id="rId126" Type="http://schemas.openxmlformats.org/officeDocument/2006/relationships/externalLink" Target="externalLinks/externalLink121.xml"/><Relationship Id="rId147" Type="http://schemas.openxmlformats.org/officeDocument/2006/relationships/externalLink" Target="externalLinks/externalLink142.xml"/><Relationship Id="rId168" Type="http://schemas.openxmlformats.org/officeDocument/2006/relationships/externalLink" Target="externalLinks/externalLink163.xml"/><Relationship Id="rId8" Type="http://schemas.openxmlformats.org/officeDocument/2006/relationships/externalLink" Target="externalLinks/externalLink3.xml"/><Relationship Id="rId51" Type="http://schemas.openxmlformats.org/officeDocument/2006/relationships/externalLink" Target="externalLinks/externalLink46.xml"/><Relationship Id="rId72" Type="http://schemas.openxmlformats.org/officeDocument/2006/relationships/externalLink" Target="externalLinks/externalLink67.xml"/><Relationship Id="rId93" Type="http://schemas.openxmlformats.org/officeDocument/2006/relationships/externalLink" Target="externalLinks/externalLink88.xml"/><Relationship Id="rId98" Type="http://schemas.openxmlformats.org/officeDocument/2006/relationships/externalLink" Target="externalLinks/externalLink93.xml"/><Relationship Id="rId121" Type="http://schemas.openxmlformats.org/officeDocument/2006/relationships/externalLink" Target="externalLinks/externalLink116.xml"/><Relationship Id="rId142" Type="http://schemas.openxmlformats.org/officeDocument/2006/relationships/externalLink" Target="externalLinks/externalLink137.xml"/><Relationship Id="rId163" Type="http://schemas.openxmlformats.org/officeDocument/2006/relationships/externalLink" Target="externalLinks/externalLink158.xml"/><Relationship Id="rId184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20.xml"/><Relationship Id="rId46" Type="http://schemas.openxmlformats.org/officeDocument/2006/relationships/externalLink" Target="externalLinks/externalLink41.xml"/><Relationship Id="rId67" Type="http://schemas.openxmlformats.org/officeDocument/2006/relationships/externalLink" Target="externalLinks/externalLink62.xml"/><Relationship Id="rId116" Type="http://schemas.openxmlformats.org/officeDocument/2006/relationships/externalLink" Target="externalLinks/externalLink111.xml"/><Relationship Id="rId137" Type="http://schemas.openxmlformats.org/officeDocument/2006/relationships/externalLink" Target="externalLinks/externalLink132.xml"/><Relationship Id="rId158" Type="http://schemas.openxmlformats.org/officeDocument/2006/relationships/externalLink" Target="externalLinks/externalLink153.xml"/><Relationship Id="rId20" Type="http://schemas.openxmlformats.org/officeDocument/2006/relationships/externalLink" Target="externalLinks/externalLink15.xml"/><Relationship Id="rId41" Type="http://schemas.openxmlformats.org/officeDocument/2006/relationships/externalLink" Target="externalLinks/externalLink36.xml"/><Relationship Id="rId62" Type="http://schemas.openxmlformats.org/officeDocument/2006/relationships/externalLink" Target="externalLinks/externalLink57.xml"/><Relationship Id="rId83" Type="http://schemas.openxmlformats.org/officeDocument/2006/relationships/externalLink" Target="externalLinks/externalLink78.xml"/><Relationship Id="rId88" Type="http://schemas.openxmlformats.org/officeDocument/2006/relationships/externalLink" Target="externalLinks/externalLink83.xml"/><Relationship Id="rId111" Type="http://schemas.openxmlformats.org/officeDocument/2006/relationships/externalLink" Target="externalLinks/externalLink106.xml"/><Relationship Id="rId132" Type="http://schemas.openxmlformats.org/officeDocument/2006/relationships/externalLink" Target="externalLinks/externalLink127.xml"/><Relationship Id="rId153" Type="http://schemas.openxmlformats.org/officeDocument/2006/relationships/externalLink" Target="externalLinks/externalLink148.xml"/><Relationship Id="rId174" Type="http://schemas.openxmlformats.org/officeDocument/2006/relationships/externalLink" Target="externalLinks/externalLink169.xml"/><Relationship Id="rId179" Type="http://schemas.openxmlformats.org/officeDocument/2006/relationships/externalLink" Target="externalLinks/externalLink174.xml"/><Relationship Id="rId15" Type="http://schemas.openxmlformats.org/officeDocument/2006/relationships/externalLink" Target="externalLinks/externalLink10.xml"/><Relationship Id="rId36" Type="http://schemas.openxmlformats.org/officeDocument/2006/relationships/externalLink" Target="externalLinks/externalLink31.xml"/><Relationship Id="rId57" Type="http://schemas.openxmlformats.org/officeDocument/2006/relationships/externalLink" Target="externalLinks/externalLink52.xml"/><Relationship Id="rId106" Type="http://schemas.openxmlformats.org/officeDocument/2006/relationships/externalLink" Target="externalLinks/externalLink101.xml"/><Relationship Id="rId127" Type="http://schemas.openxmlformats.org/officeDocument/2006/relationships/externalLink" Target="externalLinks/externalLink122.xml"/><Relationship Id="rId10" Type="http://schemas.openxmlformats.org/officeDocument/2006/relationships/externalLink" Target="externalLinks/externalLink5.xml"/><Relationship Id="rId31" Type="http://schemas.openxmlformats.org/officeDocument/2006/relationships/externalLink" Target="externalLinks/externalLink26.xml"/><Relationship Id="rId52" Type="http://schemas.openxmlformats.org/officeDocument/2006/relationships/externalLink" Target="externalLinks/externalLink47.xml"/><Relationship Id="rId73" Type="http://schemas.openxmlformats.org/officeDocument/2006/relationships/externalLink" Target="externalLinks/externalLink68.xml"/><Relationship Id="rId78" Type="http://schemas.openxmlformats.org/officeDocument/2006/relationships/externalLink" Target="externalLinks/externalLink73.xml"/><Relationship Id="rId94" Type="http://schemas.openxmlformats.org/officeDocument/2006/relationships/externalLink" Target="externalLinks/externalLink89.xml"/><Relationship Id="rId99" Type="http://schemas.openxmlformats.org/officeDocument/2006/relationships/externalLink" Target="externalLinks/externalLink94.xml"/><Relationship Id="rId101" Type="http://schemas.openxmlformats.org/officeDocument/2006/relationships/externalLink" Target="externalLinks/externalLink96.xml"/><Relationship Id="rId122" Type="http://schemas.openxmlformats.org/officeDocument/2006/relationships/externalLink" Target="externalLinks/externalLink117.xml"/><Relationship Id="rId143" Type="http://schemas.openxmlformats.org/officeDocument/2006/relationships/externalLink" Target="externalLinks/externalLink138.xml"/><Relationship Id="rId148" Type="http://schemas.openxmlformats.org/officeDocument/2006/relationships/externalLink" Target="externalLinks/externalLink143.xml"/><Relationship Id="rId164" Type="http://schemas.openxmlformats.org/officeDocument/2006/relationships/externalLink" Target="externalLinks/externalLink159.xml"/><Relationship Id="rId169" Type="http://schemas.openxmlformats.org/officeDocument/2006/relationships/externalLink" Target="externalLinks/externalLink164.xml"/><Relationship Id="rId185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80" Type="http://schemas.openxmlformats.org/officeDocument/2006/relationships/externalLink" Target="externalLinks/externalLink175.xml"/><Relationship Id="rId26" Type="http://schemas.openxmlformats.org/officeDocument/2006/relationships/externalLink" Target="externalLinks/externalLink21.xml"/><Relationship Id="rId47" Type="http://schemas.openxmlformats.org/officeDocument/2006/relationships/externalLink" Target="externalLinks/externalLink42.xml"/><Relationship Id="rId68" Type="http://schemas.openxmlformats.org/officeDocument/2006/relationships/externalLink" Target="externalLinks/externalLink63.xml"/><Relationship Id="rId89" Type="http://schemas.openxmlformats.org/officeDocument/2006/relationships/externalLink" Target="externalLinks/externalLink84.xml"/><Relationship Id="rId112" Type="http://schemas.openxmlformats.org/officeDocument/2006/relationships/externalLink" Target="externalLinks/externalLink107.xml"/><Relationship Id="rId133" Type="http://schemas.openxmlformats.org/officeDocument/2006/relationships/externalLink" Target="externalLinks/externalLink128.xml"/><Relationship Id="rId154" Type="http://schemas.openxmlformats.org/officeDocument/2006/relationships/externalLink" Target="externalLinks/externalLink149.xml"/><Relationship Id="rId175" Type="http://schemas.openxmlformats.org/officeDocument/2006/relationships/externalLink" Target="externalLinks/externalLink170.xml"/><Relationship Id="rId16" Type="http://schemas.openxmlformats.org/officeDocument/2006/relationships/externalLink" Target="externalLinks/externalLink11.xml"/><Relationship Id="rId37" Type="http://schemas.openxmlformats.org/officeDocument/2006/relationships/externalLink" Target="externalLinks/externalLink32.xml"/><Relationship Id="rId58" Type="http://schemas.openxmlformats.org/officeDocument/2006/relationships/externalLink" Target="externalLinks/externalLink53.xml"/><Relationship Id="rId79" Type="http://schemas.openxmlformats.org/officeDocument/2006/relationships/externalLink" Target="externalLinks/externalLink74.xml"/><Relationship Id="rId102" Type="http://schemas.openxmlformats.org/officeDocument/2006/relationships/externalLink" Target="externalLinks/externalLink97.xml"/><Relationship Id="rId123" Type="http://schemas.openxmlformats.org/officeDocument/2006/relationships/externalLink" Target="externalLinks/externalLink118.xml"/><Relationship Id="rId144" Type="http://schemas.openxmlformats.org/officeDocument/2006/relationships/externalLink" Target="externalLinks/externalLink139.xml"/><Relationship Id="rId90" Type="http://schemas.openxmlformats.org/officeDocument/2006/relationships/externalLink" Target="externalLinks/externalLink85.xml"/><Relationship Id="rId165" Type="http://schemas.openxmlformats.org/officeDocument/2006/relationships/externalLink" Target="externalLinks/externalLink160.xml"/><Relationship Id="rId186" Type="http://schemas.openxmlformats.org/officeDocument/2006/relationships/customXml" Target="../customXml/item1.xml"/><Relationship Id="rId27" Type="http://schemas.openxmlformats.org/officeDocument/2006/relationships/externalLink" Target="externalLinks/externalLink22.xml"/><Relationship Id="rId48" Type="http://schemas.openxmlformats.org/officeDocument/2006/relationships/externalLink" Target="externalLinks/externalLink43.xml"/><Relationship Id="rId69" Type="http://schemas.openxmlformats.org/officeDocument/2006/relationships/externalLink" Target="externalLinks/externalLink64.xml"/><Relationship Id="rId113" Type="http://schemas.openxmlformats.org/officeDocument/2006/relationships/externalLink" Target="externalLinks/externalLink108.xml"/><Relationship Id="rId134" Type="http://schemas.openxmlformats.org/officeDocument/2006/relationships/externalLink" Target="externalLinks/externalLink129.xml"/><Relationship Id="rId80" Type="http://schemas.openxmlformats.org/officeDocument/2006/relationships/externalLink" Target="externalLinks/externalLink75.xml"/><Relationship Id="rId155" Type="http://schemas.openxmlformats.org/officeDocument/2006/relationships/externalLink" Target="externalLinks/externalLink150.xml"/><Relationship Id="rId176" Type="http://schemas.openxmlformats.org/officeDocument/2006/relationships/externalLink" Target="externalLinks/externalLink171.xml"/><Relationship Id="rId17" Type="http://schemas.openxmlformats.org/officeDocument/2006/relationships/externalLink" Target="externalLinks/externalLink12.xml"/><Relationship Id="rId38" Type="http://schemas.openxmlformats.org/officeDocument/2006/relationships/externalLink" Target="externalLinks/externalLink33.xml"/><Relationship Id="rId59" Type="http://schemas.openxmlformats.org/officeDocument/2006/relationships/externalLink" Target="externalLinks/externalLink54.xml"/><Relationship Id="rId103" Type="http://schemas.openxmlformats.org/officeDocument/2006/relationships/externalLink" Target="externalLinks/externalLink98.xml"/><Relationship Id="rId124" Type="http://schemas.openxmlformats.org/officeDocument/2006/relationships/externalLink" Target="externalLinks/externalLink119.xml"/><Relationship Id="rId70" Type="http://schemas.openxmlformats.org/officeDocument/2006/relationships/externalLink" Target="externalLinks/externalLink65.xml"/><Relationship Id="rId91" Type="http://schemas.openxmlformats.org/officeDocument/2006/relationships/externalLink" Target="externalLinks/externalLink86.xml"/><Relationship Id="rId145" Type="http://schemas.openxmlformats.org/officeDocument/2006/relationships/externalLink" Target="externalLinks/externalLink140.xml"/><Relationship Id="rId166" Type="http://schemas.openxmlformats.org/officeDocument/2006/relationships/externalLink" Target="externalLinks/externalLink161.xml"/><Relationship Id="rId187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28" Type="http://schemas.openxmlformats.org/officeDocument/2006/relationships/externalLink" Target="externalLinks/externalLink23.xml"/><Relationship Id="rId49" Type="http://schemas.openxmlformats.org/officeDocument/2006/relationships/externalLink" Target="externalLinks/externalLink44.xml"/><Relationship Id="rId114" Type="http://schemas.openxmlformats.org/officeDocument/2006/relationships/externalLink" Target="externalLinks/externalLink109.xml"/><Relationship Id="rId60" Type="http://schemas.openxmlformats.org/officeDocument/2006/relationships/externalLink" Target="externalLinks/externalLink55.xml"/><Relationship Id="rId81" Type="http://schemas.openxmlformats.org/officeDocument/2006/relationships/externalLink" Target="externalLinks/externalLink76.xml"/><Relationship Id="rId135" Type="http://schemas.openxmlformats.org/officeDocument/2006/relationships/externalLink" Target="externalLinks/externalLink130.xml"/><Relationship Id="rId156" Type="http://schemas.openxmlformats.org/officeDocument/2006/relationships/externalLink" Target="externalLinks/externalLink151.xml"/><Relationship Id="rId177" Type="http://schemas.openxmlformats.org/officeDocument/2006/relationships/externalLink" Target="externalLinks/externalLink17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R-PURCH\AR-AP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WINDOWS/TEMP/Temporary%20Directory%201%20for%20Nichiyu.zip/Nichiyu/CSC%202005/C230_2005_Act10/C230_2005_Act10_Section%20N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LEC4501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B7D757D\AJF%20tuntawee5%20Lead%2030.06.05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anida\mgt%20report&amp;b\WINDOWS\Desktop\temp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Wanida\AB010\PCL%20AR%2020150529.xlsx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banvapfl10\10BK0212\DOCUME~1\wuthiw\LOCALS~1\Temp\notes6030C8\Delivery%20schedule%20in%20Febuary'08%20Rev.12%20BF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bkwcw\My%20Documents\My%20Jobs\MIDA\Mida%20Asset\Mida%20Asset%20Q1'04\working%20paper\Documents%20and%20Settings\bkkon\My%20Documents\Job\MFEC\AP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bkjjs\Desktop\WPP\DETAILAC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wanida/Local%20Settings/Temporary%20Internet%20Files/Content.Outlook/N0TUPT7J/17115_311215.xlsx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Mida/Mida%20leasing%2030.6.04/JOB/ASIMAR/Year-ended/YE_2002/WPK/OTHER/LeadYE2002_&#3648;&#3614;&#3636;&#3656;&#3617;&#3594;&#3656;&#3629;&#3591;%20Q3'02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banvapfl10\10BK0212\Documents%20and%20Settings\siriporn.prasidticha\Desktop\AF\K117_2008_Q2\AF%20Q3'07\Documents%20and%20Settings\bkkon\My%20Documents\Job\MFEC\AP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ambo\Share%20MA\My%20Documents\Management%20report\2003\Product%20Lineup\My%20Documents\CSC&amp;Lox\BCG\FS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\ANS-Audit\Client\&#3629;&#3639;&#3656;&#3609;&#3654;\ABICO\ADF\ADF%20Q3'07\Client\ADF50-09-ANS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INDOWS\Desktop\Documents%20and%20Settings\plimsirisettakul\My%20Documents\My%20document\N&amp;N\2003\Profit%20or%20loss%20sheet_2002\(NEW)OCT%2002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Account\JOB%20CHUANPLERN\JOB%202007\&#3586;&#3657;&#3629;&#3617;&#3641;&#3621;&#3612;&#3641;&#3657;&#3626;&#3629;&#3610;&#3610;&#3633;&#3597;&#3594;&#3637;%20ANS\Leasing%20%20&#3619;&#3606;&#3618;&#3609;&#3605;&#3660;\Q2-2550\New%2006-50\EX.WP_K%20master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ssrv\Client\Documents%20and%20Settings\bkdtm\My%20Documents\Job\TRU-Group'03\TUC\AP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Documents%20and%20Settings\duangkamon.yuckpan\Desktop\My%20Job\TRU%20group\TRU%20group%20Q3'05\TUC%20Q3'05\TUC%20Equip%20Q3'05\Documents%20and%20Settings\bkdtm\My%20Documents\Job\TRU-Group'03\TUC\AP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ssrv\ANS-Audit\windows\TEMP\WINDOWS\TEMP\NLA%20Working\ForecastAPLGroup\APL%20Forecast%201999-2001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lchitamai/Desktop/WINDOWS/DESKTOP/Pat-sci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ssrv\Client\Pom%20pack\Documents%20and%20Settings\User\Local%20Settings\Temporary%20Internet%20Files\OLK9C\DOCUME~1\i1000085\LOCALS~1\Temp\ZGTemp\Lec0349_S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\ANS-Audit\ADF%20Data\ADF\&#3588;&#3594;&#3592;.&#3605;&#3633;&#3604;&#3592;&#3656;&#3634;&#3618;\2554\Adf-pre54-12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microsoft.com/office/2006/relationships/xlExternalLinkPath/xlPathMissing" Target="exp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0.132.6\sun426$\Extra%20File003\Report&amp;JV\FS%20Report\PL-Include-PreOpening\Documents%20and%20Settings\MWK1\Local%20Settings\Temporary%20Internet%20Files\Content.IE5\WFWMNIQ9\MCIP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K3\K3_MSCF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dministrator\My%20Documents\My%20Download\chalrm\&#3615;&#3629;&#3619;&#3660;&#3617;&#3585;&#3634;&#3619;&#3648;&#3591;&#3636;&#3609;(&#3612;&#3641;&#3657;&#3592;&#3633;&#3604;&#3585;&#3634;&#3619;)\MEDIUM\MWO2V2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ICOM\DATA\PERRY\CONTRACT\TPCON2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78b7380fcd23985d/Workspace_ANS/Wanpen/PCL%20Group/6.%20support%20NFS%20Conso/Supportnote%20&#3611;&#3637;21/Q3'21/FS%20PCL%20Conso%20Q3'21%20(&#3651;&#3594;&#3657;&#3651;&#3609;%20lead%20&#3586;&#3657;&#3629;%200)/Sheet1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s-srv2\data\WINNT\TEMP\WINDOWS\TEMP\Salee%20WP-M-U31.12.02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bkslp/Desktop/Documents%20and%20Settings/bkklc/My%20Documents/Job/TPC/TPC%202003/TPC%20Q3'03/AP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banvapfl10\10BK0212\Documents%20and%20Settings\bkkan\My%20Documents\PB%20Asia-P095\2002\YE'02\301-TB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JOB/ASIMAR/Quarter/Q3'2002/LeadQ3_2002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99A2B04\October9900_nch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bktpr/Desktop/Major%20DevelopmentQ1'04/working%20paper%20Q1'04/Documents%20and%20Settings/bksac/My%20Documents/Job/Trinity%20Group/2003/TAC/Q3'03/AP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NAP\Public\Documents%20and%20Settings\rnagy\Local%20Settings\Temporary%20Internet%20Files\OLK11\OPENINGS\WESTIN\Charlotte\OPENINGS\WESTIN\Charlotte\office%20space%20charlotte%2010-3-00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Work%20SM/Builder%20Smart/2020/YE.2020/1.all%20F/F1%20Q4.2020%20-%20SL.xlsx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rom%20bowling\SLP\2003\nan2\bowling%20drive%20D\STL\STL%20YE2003\STL\jharktip\slp\SNF%20_TOPQ301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s-srv2\data\Client\T\TAAP\2007\Year'%202007\Working%20paper\Ups\WP_UPS%202007\Taap\Working%20paper\Ups\TAAP2007\Monthly_311050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9\AHP\01%20New%20Financal%20Num_Par\Paksiri0947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s-srv2\data\clients\NSF\NSF-G\NSF_G_2006\WP%20NSF_Y'06_oa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A\INV_2017.xlsx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Atchara.Chutipaijit/My%20Documents/Work/Job/HP/HP_2005/YE2005/HPT/Client/TH00-12080000-Oct05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t\d\Financial%20Statements\LeadQ1_2002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s-srv2\data\Client\CM%20Group\49\Year%20End%2006\PM\Client\Detail4908\Detail%20Jul'06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nb00654\Aod\TW\AP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3\d\WIN_DAT\excel\glstat\glst0799.xlw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ambo\Share%20MA\My%20Documents\Management%20report\2003\Product%20Lineup\My%20Documents\CSC&amp;Lox\BCG\ssa_existing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JOB\ASIMAR\Quarter\Q3'2002\LeadQ3_2002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~1/suwipa/LOCALS~1/Temp/notesE1EF34/Account/Detail%20of%20FS/&#3611;&#3637;%202549/12-49%20detail%20FS/&#3591;&#3610;%20&#3608;.&#3588;.%2049%20(120150)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nattaya.saptaweewat/Desktop/LH%20Group%20Q1'06/10.LHM/My%20Job/Thai%20Plastic%20Chemical/TPC%20YE2005/K/TPC%20Section%20K%2031.12.05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banvapfl10\10BK0212\Documents%20and%20Settings\wilaiporn.wongpokhom\Desktop\Hyundai%202010\SR_Tax%20Calculation_2009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S-FS\ANS-Audit\Documents%20and%20Settings\sps\Local%20Settings\Temporary%20Internet%20Files\Content.IE5\6PWB6NE9\Mr.Kamolchat\TSX&amp;TGX-blank\Wilai\Report\TGX-A8-27%20MHz.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S-FS\ANS-Audit\Mr.Kamolchat\TSX&amp;TGX-blank\Wilai\Report\TGX-A8-27%20MHz.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S-FS\ANS-Audit\WINDOWS\TEMP\WINDOWS\TEMP\Mr.Kamolchat\TSX&amp;TGX-blank\Wilai\Report\TGX-A8-27%20MHz.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S-FS\ANS-Audit\DOCUME~1\suwipa\LOCALS~1\Temp\notesE1EF34\Account\Detail%20of%20FS\&#3611;&#3637;%202549\12-49%20detail%20FS\&#3591;&#3610;%20&#3608;.&#3588;.%2049%20(120150)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banvapfl10\10BK0212\WINDOWS\TEMP\IPE%20C%20-%20TB%20Schedule%20Aug%202003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1999\DEPT-3YP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EGRATED\Acc\IPE%20-%20HK\REPORT\Inter-Co\&#26481;&#33694;\Koda%201103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AMBO\Share%20MA\jiraporn\Strategic%202004\Budget_&amp;BCG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banvapfl10\10BK0212\Documents%20and%20Settings\siriporn.prasidticha\Desktop\AF\K117_2008_Q2\AF%20Q3'07\Documents%20and%20Settings\bktci\My%20Documents\JOB\Major\MAJOR'Q3%20TCI\DETAILAC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01\Trung%20%20(D)\Congviec\Tam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Clients\S\Specialty%20NTIA\audit%20working%20paper\AWS%20working%20paper\2003\Specialty%20NTIA%20working%20paper\Lead\N1-N4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banvapfl10\10BK0212\Documents%20and%20Settings\bkttr\Desktop\Lead_ASIMAR_30092004-filled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\ANS-Audit\Users\Aganong\Desktop\Client\P\PHOL%20DHANYA%20GROUP\PHOL%20DHANYA\Q3'2010\FS_PD%2030.09.10\Pom%20pack\Documents%20and%20Settings\User\Local%20Settings\Temporary%20Internet%20Files\OLK9C\Re_Package\PackagePL48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WINDOWS/TEMP/GAMxFiles/zidvdi3hnqh6szg2yeidksdwsw33duc7h27j4bsup5mqsj5by3u2/May%2021%2013/794b1b57bf1c4edb88251616e16a8ad3/Golden%20Lime_2013_Q1_N100_Agree%20subledger.xlsx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\data\Documents%20and%20Settings\tkanangnat\Desktop\slc\2007\Y'2007\working%20Paper\Wp-pook\Cutoff%20sale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Package%20-%20conso.54\TAP\&#3591;&#3610;&#3585;&#3634;&#3619;&#3648;&#3591;&#3636;&#3609;\2547\Fin_05_47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s-srv2\data\confirm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DOCUME~1\CHAIPI~1\LOCALS~1\Temp\notesE1EF34\01&#3591;&#3610;&#3585;&#3634;&#3619;&#3648;&#3591;&#3636;&#3609;&#3619;&#3623;&#3617;&#3649;&#3621;&#3632;&#3610;&#3607;&#3623;&#3636;&#3648;&#3588;&#3619;&#3634;&#3632;%2046\&#3591;&#3610;&#3585;&#3635;&#3652;&#3619;&#3586;&#3634;&#3604;&#3607;&#3640;&#3609;&#3648;&#3611;&#3619;&#3637;&#3618;&#3610;&#3648;&#3607;&#3637;&#3618;&#3610;%20&#3617;.&#3588;.-&#3614;.&#3588;%2046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FINANCE\MIS\&#3623;&#3636;&#3648;&#3588;&#3619;&#3634;&#3632;&#3627;&#3660;&#3612;&#3621;&#3611;&#3619;&#3632;&#3585;&#3629;&#3610;&#3585;&#3634;&#3619;\Forecast08,%20Estimated08\Estimated2008\v11_E08_BU_q4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kai%20document/PF/2547/FS_NOTE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s-srv2\data\Documents%20and%20Settings\rungpetch.taveerutta\My%20Documents\JOB%20Current%20year\Crown%20seal\CSC%202005\CSC%202005%20-%20GAM\C230_2005_Act10\C230_2005_Act10_Section%20H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Q2'04F,K,J,S%20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ssrv\Client\Pom%20pack\Documents%20and%20Settings\User\Local%20Settings\Temporary%20Internet%20Files\OLK9C\Re_Package\PackagePL48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Client/BSM/2015/BSM/Q2'15/WP/A340%20Verfication%20Advance%20ITD%20BSm%20Q2'15.xlsx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&#3626;&#3640;&#3608;&#3634;&#3585;&#3633;&#3597;&#3592;&#3609;&#3660;/&#3591;&#3610;&#3611;&#3619;&#3632;&#3617;&#3634;&#3603;/&#3591;&#3610;&#3611;&#3619;&#3632;&#3617;&#3634;&#3603;&#3588;&#3656;&#3634;&#3651;&#3594;&#3657;&#3592;&#3656;&#3634;&#3618;%202555.xlsx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Accounting\Documents%20and%20Settings\susan\&#26700;&#38754;\0511TB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\ANS-Audit\AAA_&#3591;&#3634;&#3609;_ANS\Thai%20Storage%20Battery%20Group\TSB\2009\TSB_Q3'09\FS\TSB%20Group_Conso_Q3'09\WINDOWS\Temporary%20Internet%20Files\OLKA331\&#21517;&#33258;&#36554;&#31278;\NRZ\&#25237;&#36039;\&#20491;&#21830;&#20225;\&#25237;&#36039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ICOM\DATA\SHARE.AC\LT1998\EST97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banvapfl10\10BK0212\Documents%20and%20Settings\siriporn.prasidticha\Desktop\AF\K117_2008_Q2\AF%20Q3'07\Documents%20and%20Settings\Administrator\My%20Documents\&#20107;&#26989;&#35336;&#30011;\&#31532;8&#26399;&#22522;&#26412;&#35336;&#30011;\&#25237;&#36039;&#35336;&#30011;04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Xiang\&#39321;&#28207;&#25253;&#34920;&#65288;2005&#65289;\200502\KD-TB%20%20Feb%202005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Accounting\Consolidation\2005\Aug%2005\Others\KD-TB%20Apr%202005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Accounting\Documents%20and%20Settings\zhen\&#26700;&#38754;\3&#26376;&#25104;&#26412;&#25253;&#34920;\3&#26376;&#20221;&#24211;&#40836;&#20998;&#26512;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4S1000\PA4S01\&#21517;&#33258;&#36554;&#31278;\&#65431;&#65437;&#65414;&#65437;&#65400;&#65438;\&#65331;&#65332;\01MY\&#30446;&#35542;&#35211;\&#35500;&#26126;&#36039;&#26009;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\ANS-Audit\AAA_&#3591;&#3634;&#3609;_ANS\Thai%20Storage%20Battery%20Group\TSB\2009\TSB_Q3'09\FS\TSB%20Group_Conso_Q3'09\WINDOWS\Temporary%20Internet%20Files\OLKA331\&#28023;&#22806;&#36554;&#31278;\05&#65408;&#65394;MSC&#38306;&#20418;\P&#27425;\&#37329;&#24037;&#33021;&#21147;\&#35211;&#31309;1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/Client/1%20Listed%20companies/SPV%2077/SPV77%20&amp;%20SP4/Jun%202024/Q4%20-%2030.06.24/3.%20FS/&#3626;&#3656;&#3591;%20&#3585;&#3621;&#3605;/30.09.23/Q1%20-%2030.9.23/3.%20FS/Lead%20SPV77%2030.9.23%20(July-Sep23)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HOME\Accounts\Year%202001\2001%20Management%20Accounts\May%202001\2001-SHSB%20Mgt%20Ac%20Jan%2001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\ANS-Audit\Client\P\PHOL%20DHANYA%20GROUP\PHOL%20DHANYA\Q3'2010\FS_PD%2030.09.10\EXCEL\Management\Presentation\Seagate%20-turnover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NB00234\aws\Engagements\Modernform%20Group%20Plc\Modernform2002\Documents\Data\BANK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ssrv\ANS-Audit\Documents%20and%20Settings\YCL\Desktop\YongXin%20Precision%20Material\Re-audit\UTB\hengxin\RM-provision(SS)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r-cpacc14\cp2003\YACOST\Byproduct\2002PROD\Product0845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DF%20Data\ADF\&#3588;&#3656;&#3634;&#3648;&#3626;&#3639;&#3656;&#3629;&#3617;&#3619;&#3634;&#3588;&#3634;\2554\&#3608;.&#3588;.54\Depre54-12%20(22-12-54)%20KS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1bkk300\dept\CORE.DRV\backup\My%20Documents\Tax\M660%20FreightTax%202007\2007\tax660_feb07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1bkk300\dept\CORE.DRV\backup\My%20Documents\Tax\M660%20FreightTax%202007\2007\tax660_july07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bkcss\Desktop\MMTH%20Q1'04%20SSV\Section%20K,J%20Q1'04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WINDOWS/Desktop/Ess/done/AP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simar-ye02\ok\OTHER\LeadYE2002_&#3648;&#3614;&#3636;&#3656;&#3617;&#3594;&#3656;&#3629;&#3591;%20Q3'02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1%20%20Rin\aa\tcrt\client\non%20taxable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\ANS-Audit\Users\Aganong\Desktop\Client\P\PHOL%20DHANYA%20GROUP\PHOL%20DHANYA\Q3'2010\FS_PD%2030.09.10\EXCEL\Management\Presentation\Seagate%20-turnover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59D9032\AP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bkppm/My%20Documents/My%20Job/BOL/BOL%20Q3'04/30.9.04/BOL%20by%20ppm%2031.10.03/JOB/ASIMAR/Quarter/Q3'2002/LeadQ3_2002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All%20Users/Documents/AWS/Engagements/Modernform%20Group%20Plc/Modernform2003/Documents/TPP-C%202003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SNF%20_TOPQ301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l-xeon\accounting\Wanida\Monthly%20Report\FA%20Register\Fix%20Asset-2015\FEB'15\PCL'%20S%20Fix%20Assets_Feb'15_Updat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plimsirisettakul\My%20Documents\My%20document\N&amp;N\2003\Profit%20or%20loss%20sheet_2002\(NEW)OCT%2002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ssrv\Client\Pom%20pack\Documents%20and%20Settings\User\Local%20Settings\Temporary%20Internet%20Files\OLK9C\Documents%20and%20Settings\i1002801\My%20Documents\My%20Received%20Files\Lec0349_S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bkact/Desktop/BR/Year%20ended%202003/Working%20YE03/My%20Job/BRC/BRC-YE'03%20AKR/BRC%20YE'03/Documents%20and%20Settings/bkpbt/Desktop/WINDOWS/Desktop/AP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~1\user\LOCALS~1\Temp\notesAE2D45\mis006\oh0006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namfon\audit2001\Inventory%20Dec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WINDOWS/TEMP/GAMxFiles/zidvdi3hnqh6szg2yeidksdwsw33duc7h27j4bsup5mqsj5by3u2/Jun%205%2013/4dba10a93c0c43c48074686273e69d63/Golden%20Lime_2013_Q1_Q300_Leasing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WINNT\Temp\AP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S-FS\ANS-Audit\Business%20policy\&#3611;&#3637;%202007\Mat%20cost\Cooperate\Cost%20compare\Copy%20of%20cost%20August%2007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S-FS\ANS-Audit\Documents%20and%20Settings\sps\Local%20Settings\Temporary%20Internet%20Files\Content.IE5\6PWB6NE9\Business%20policy\&#3611;&#3637;%202007\Mat%20cost\Cooperate\Cost%20compare\Copy%20of%20cost%20August%2007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S-FS\ANS-Audit\WINDOWS\TEMP\WINDOWS\TEMP\WINDOWS\TEMP\Documents%20and%20Settings\sps\Local%20Settings\Temporary%20Internet%20Files\Content.IE5\J6T04K7P\Business%20policy\&#3611;&#3637;%202007\Mat%20cost\Cooperate\Cost%20com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S-FS\ANS-Audit\WINDOWS\TEMP\WINDOWS\TEMP\Business%20policy\&#3611;&#3637;%202007\Mat%20cost\Cooperate\Cost%20compare\Copy%20of%20cost%20August%200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BB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ocuments%20and%20Settings\bkpns\Desktop\ARAC\DETAILAC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WINDOWS.000\TEMP\WINDOWS\Desktop\WP%20TTT\k\Asset\AssetAllocation_2002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\f\su\CP%20USA\su\Deferred%20Q1_43\Defer_PL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Arparat/Documents/ASC/Asiasoft/YE%202017/Reconcile%20Associate%20Q4'17_290118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~1/suwipa/LOCALS~1/Temp/notesE1EF34/Account/JOB%20CHUANPLERN/JOB%202007/&#3586;&#3657;&#3629;&#3617;&#3641;&#3621;&#3612;&#3641;&#3657;&#3626;&#3629;&#3610;&#3610;&#3633;&#3597;&#3594;&#3637;%20ANS/Leasing%20%20&#3619;&#3606;&#3618;&#3609;&#3605;&#3660;/Q2-2550/New%2006-50/EX.WP_K%20master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bkyvl/Desktop/CSC%20Q2%202005/WPQ2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\f\su\CP%20USA\FORM_CPF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NB00178\aws\Documents%20and%20Settings\bktph.THNB00255\Desktop\TR_AP12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Asset%20Transaction\Fuel%20Sales%20Volume\2010%20Monthly%20Sales%20Report%20Template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banpu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rice%20chart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RFS4002\TAX\LOCALOFF\CLACTNG\WORKING\RAUTE\BREC94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\su\su\audit_q1_42\CPF_Q1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admin\Local%20Settings\Temporary%20Internet%20Files\Content.IE5\674ZPQJ2\Auto%20Program\2005\profile\Financial%20statement\FS%202005\Report%202005\OpLeaseRegister%20Wilson%2020041110%20v_1.2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Toon/commission%20Q1-Q4%20summary2012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1bkk300\dept\F&amp;A\Supattra\Audit\2009\Submitted%20to%20Audit\M417\P1209-Southasia_Thailand_APL_M417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bkchp/My%20Documents/My%20Jobs@ey.com/Behn%20Meyer%20Group/Others/ASSET%202003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l-xeon\Documents%20and%20Settings\wanida\Desktop\Cost%20Sheet_Y2016\CAL_Cost%20Sheet_300616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2FF4F72\E_Accounts%20receivable_workbook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banvapfl10\10BK0212\Accounting\MCI\2008\Z002_1MMHMT_MHM(FY08FQ-PKG1)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N1330\aws\Delta%20Q2'05\N\Q2'05-Delta-N-Analytical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1bkk300\dept\TEMP\Temporary%20Internet%20Files\OLK7F\BKK%20-%20Accrual%20-%20Reclass%20(2)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HOME\Accounts\Year%202001\2001%20Management%20Accounts\Sep%202001\2001-STSB%20Mgt.Ac%20Aug%2001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ai-chew\listing\WINDOWS\TEMP\ForecastsAC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s-srv2\data\Client\CM%20Group\50\Q2.07\CM\&#3619;&#3634;&#3618;&#3585;&#3634;&#3619;&#3619;&#3632;&#3627;&#3623;&#3656;&#3634;&#3591;&#3585;&#3633;&#3609;30.06.07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\ANS-Audit\Tanyanan\PD\PW\Kan%20Lai\LCTRLIST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&#3591;&#3634;&#3609;%20ANS-QQ/Client/P/PCT,RAX/Q2'2021/Support%20Note/Q2'2021/&#3619;&#3634;&#3618;&#3585;&#3634;&#3619;&#3648;&#3611;&#3621;&#3637;&#3656;&#3618;&#3609;%20Lead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~1/khanitta/LOCALS~1/Temp/FS_NOTE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ssrv\Client\Documents%20and%20Settings\bkdtm\My%20Documents\Job\TRU-Group'03\TUC\DETAILAC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WINNT\Temp\DETAILAC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~1/jakajee/LOCALS~1/Temp/notesE1EF34/DOCUME~1/CHAIPI~1/LOCALS~1/Temp/notesE1EF34/01&#3591;&#3610;&#3585;&#3634;&#3619;&#3648;&#3591;&#3636;&#3609;&#3619;&#3623;&#3617;&#3649;&#3621;&#3632;&#3610;&#3607;&#3623;&#3636;&#3648;&#3588;&#3619;&#3634;&#3632;%2046/&#3591;&#3610;&#3585;&#3635;&#3652;&#3619;&#3586;&#3634;&#3604;&#3607;&#3640;&#3609;&#3648;&#3611;&#3619;&#3637;&#3618;&#3610;&#3648;&#3607;&#3637;&#3618;&#3610;%20&#3617;.&#3588;.-&#3614;.&#3588;%2046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\ANS-Audit\Cleint\Asean%20Potash%20Mining\WP%20Q4'2013\A4\Hire%20Purchase_ASPC%20YE'13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2279132\cost%20and%20admin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s-srv2\data\My%20Documents\ANS\Client\PCG\2006\YE'%202006\FS-YE'06\&#3619;&#3634;&#3618;&#3585;&#3634;&#3619;&#3586;&#3629;&#3648;&#3629;&#3585;&#3626;&#3634;&#3619;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RS.%20Promotion\13%20&#3626;&#3634;&#3618;&#3591;&#3634;&#3609;&#3585;&#3621;&#3640;&#3656;&#3617;&#3608;&#3640;&#3619;&#3585;&#3636;&#3592;&#3626;&#3639;&#3656;&#3629;\W\031-&#3591;&#3610;&#3649;&#3612;&#3609;&#3585;2546\01-46%20&#3591;&#3610;&#3649;&#3612;&#3609;&#3585;%20&#3617;&#3588;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t\kitty\Kitty\consolidated%20Financial%20Statements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NB00234\aws\Engagements\Modernform%20Group%20Plc\Modernform2002\Documents\TR_AP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t\d\JOB\ASIMAR\Quarter\Q3'2002\LeadQ3_200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Desktop\Ess\done\AP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s-srv2\data\Documents%20and%20Settings\bkact\Desktop\BR\Year%20ended%202003\Working%20YE03\My%20Job\BRC\BRC-YE'03%20AKR\BRC%20YE'03\Documents%20and%20Settings\bkpbt\Desktop\WINDOWS\Desktop\Analy%20U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bktpr/Desktop/Major%20DevelopmentQ1'04/working%20paper%20Q1'04/WINDOWS/Desktop/AP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RS.%20Promotion/13%20&#3626;&#3634;&#3618;&#3591;&#3634;&#3609;&#3585;&#3621;&#3640;&#3656;&#3617;&#3608;&#3640;&#3619;&#3585;&#3636;&#3592;&#3626;&#3639;&#3656;&#3629;/W/031-&#3591;&#3610;&#3649;&#3612;&#3609;&#3585;2546/01-46%20&#3591;&#3610;&#3649;&#3612;&#3609;&#3585;%20&#3617;&#3588;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l-xeon\AA\&#3588;&#3656;&#3634;&#3651;&#3594;&#3657;&#3592;&#3656;&#3634;&#3618;&#3609;&#3635;&#3648;&#3586;&#3657;&#3634;_JAH.1.xlsx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\ANS-Audit\Cleint\Sample%20wp\WP%20SPS%20Corperate\A300\Abico%20holding%20YE'10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~1\NAPIMN~1\LOCALS~1\Temp\Temporary%20Directory%201%20for%20Fixed%20asset%20register-BITL%20form%20of%20August%20%20'05.zip\FIASSET\Support%20Auditor%20Apr'04_Mar'05\Calculate%20Depre%20Leasehold%20In%20August'05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S-FS\ANS-Audit\Work%20in%20process\Abico%20Group\ADF\Client\&#3607;&#3619;&#3633;&#3614;&#3618;&#3660;&#3626;&#3636;&#3609;&#3606;&#3634;&#3623;&#3619;%20Q4'55\&#3608;.&#3588;.55\Depre55-12%20&#3607;&#3626;.&#3629;&#3639;&#3656;&#3609;%20(4-1-56)%20ANS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\ANS-Audit\Documents%20and%20Settings\wanna\&#3611;&#3619;&#3632;&#3648;&#3617;&#3636;&#3609;&#3607;&#3637;&#3656;&#3604;&#3636;&#3609;&#3649;&#3621;&#3632;&#3629;&#3634;&#3588;&#3634;&#3619;%20Abico%20group_31&#3608;&#3588;54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S-FS\ANS-Audit\Work%20in%20process\PPO\2012\Q1'12\Detail%20from%20client\detail%2003-2012(PPO)_audit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\ANS-Audit\Documents%20and%20Settings\jiraporn\Application%20Data\Microsoft\Excel\DEFIN52-12&#3619;&#3634;&#3618;&#3621;&#3632;&#3648;&#3629;&#3637;&#3618;&#3604;&#3651;&#3627;&#3657;%20audi%20xls%20(version%201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UDIT-SERVER\BackupCentre\Documents%20and%20Settings\epin\My%20Documents\My%20Documents\MACES\MIR-MACES%20(New)\Documents%20and%20Settings\All%20Users\Documents\Documents%20and%20Settings\Administrator\My%20Documents\Loan%20Doc\Bplan03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S-FS\ANS-Audit\Documents%20and%20Settings\sps\Local%20Settings\Temporary%20Internet%20Files\Content.IE5\4T2NSXAN\Documents%20and%20Settings\sps\Local%20Settings\Temporary%20Internet%20Files\Content.IE5\4T2NSXAN\AB-bank-2%20(4)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S-FS\ANS-Audit\Documents%20and%20Settings\sps\Local%20Settings\Temporary%20Internet%20Files\Content.IE5\4T2NSXAN\AB-bank-2%20(4)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S-FS\ANS-Audit\09-Daily\AB-bank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S-FS\ANS-Audit\WINDOWS\TEMP\A-bank&#3611;&#3619;&#3632;&#3617;&#3634;&#3603;2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S-FS\ANS-Audit\Data\Documents\ADF\Deprecia\&#3588;&#3626;.&#3619;&#3634;&#3588;&#3634;\Depre55\Revise%20&#3629;&#3634;&#3588;&#3634;&#3619;&#3611;&#3634;&#3585;&#3594;&#3656;&#3629;&#3591;-&#3626;&#3656;&#3623;&#3609;&#3648;&#3585;&#3636;&#3609;&#3648;&#3586;&#3657;&#3634;&#3605;&#3607;\Depre%20&#3626;&#3588;.55%20&#3629;&#3634;&#3588;&#3634;&#3619;&#3611;&#3634;&#3585;&#3594;&#3656;&#3629;&#3591;%20(9-10-55)%20Revise%20&#3626;&#3656;&#3623;&#3609;&#3648;&#3585;&#3636;&#3609;&#3648;&#3586;&#3657;&#3634;&#3605;&#3607;.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\ANS-Audit\ANS_OUI_2554\ADF\A-land%20Y'12\2012\Q1'12\Working%20papers\Client\DEFIN55-03xlsI-&#3619;&#3634;&#3618;&#3621;&#3632;&#3648;&#3629;&#3637;&#3618;&#3604;%20K&#3618;&#3640;&#3657;&#3618;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S-FS\ANS-Audit\Work%20in%20process\SPS%20Intertech_Q1'12\WP\PC&amp;TR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~1/ADMINI~1/LOCALS~1/Temp/FS_NOTE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DB65AA\AP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JOB\ASIMAR\Quarter\Q2'2002\LeadQ2_2002_updat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ลูกหนี้(เก่า)"/>
      <sheetName val="******"/>
      <sheetName val="เจ้าหนี้(เก่า)"/>
      <sheetName val="E100"/>
      <sheetName val="A300"/>
      <sheetName val="???????(????)"/>
      <sheetName val="______"/>
      <sheetName val="_______(____)"/>
      <sheetName val="Input Data-Actual"/>
      <sheetName val="งบดุลอย่างย่อ"/>
      <sheetName val="Cashflow"/>
      <sheetName val="Support Note"/>
      <sheetName val="F100.10 conso"/>
      <sheetName val="Z840-Cashflow"/>
      <sheetName val="PGRN"/>
      <sheetName val="Commission Q1"/>
      <sheetName val="D200"/>
      <sheetName val="D200_Q4'23"/>
      <sheetName val="D220.20"/>
      <sheetName val="D270"/>
      <sheetName val="D200.2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-1A"/>
      <sheetName val="N-1B"/>
      <sheetName val="N-4"/>
      <sheetName val="N-4.1"/>
      <sheetName val="N-4.2"/>
      <sheetName val="N-4.3"/>
      <sheetName val="N-4.4"/>
      <sheetName val="TrialBalance Q3-2002"/>
      <sheetName val="เงินกู้ธนชาติ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45-01"/>
      <sheetName val="ELEC45-02"/>
      <sheetName val="ELEC45-03"/>
      <sheetName val="ELEC45-04"/>
      <sheetName val="ELEC45-05"/>
      <sheetName val="ELEC45-06"/>
      <sheetName val="ELEC45-07"/>
      <sheetName val="ELEC46"/>
      <sheetName val="C-3"/>
      <sheetName val="1"/>
      <sheetName val="WORKING TB Q3"/>
      <sheetName val=" APS  APS-DI ING"/>
      <sheetName val="Selection"/>
      <sheetName val="RATE"/>
      <sheetName val="#REF"/>
      <sheetName val="PS2"/>
      <sheetName val="ชื่อแผนก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1000"/>
      <sheetName val="2000"/>
      <sheetName val="3000"/>
      <sheetName val="XXXXXX"/>
      <sheetName val="Sheet2"/>
      <sheetName val="Timesheet"/>
      <sheetName val="EE-A"/>
      <sheetName val="PMTE"/>
      <sheetName val="Sum"/>
      <sheetName val="C-1"/>
      <sheetName val="E-1"/>
      <sheetName val="E-2"/>
      <sheetName val="E2A"/>
      <sheetName val="G-1"/>
      <sheetName val="G-1A"/>
      <sheetName val="G-3"/>
      <sheetName val="G-4"/>
      <sheetName val="G-6"/>
      <sheetName val="M-1"/>
      <sheetName val="M-2"/>
      <sheetName val="N-1"/>
      <sheetName val="T-1"/>
      <sheetName val="T-2"/>
      <sheetName val="T-3"/>
      <sheetName val="T-4"/>
      <sheetName val="U-1"/>
      <sheetName val="U-2"/>
      <sheetName val="U-2.1"/>
      <sheetName val="U-3"/>
      <sheetName val="U-4"/>
      <sheetName val="U-5"/>
      <sheetName val="Sheet1"/>
      <sheetName val="Sheet3"/>
      <sheetName val="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11">
          <cell r="A11" t="str">
            <v>EffectDate</v>
          </cell>
          <cell r="B11" t="str">
            <v>UnitBalance</v>
          </cell>
          <cell r="C11" t="str">
            <v>NAVSize</v>
          </cell>
        </row>
        <row r="12">
          <cell r="A12">
            <v>38170</v>
          </cell>
          <cell r="B12">
            <v>16586435.034900002</v>
          </cell>
          <cell r="C12">
            <v>194471596.05000001</v>
          </cell>
        </row>
        <row r="13">
          <cell r="A13">
            <v>38173</v>
          </cell>
          <cell r="B13">
            <v>16586435.034900002</v>
          </cell>
          <cell r="C13">
            <v>197206710.72999999</v>
          </cell>
        </row>
        <row r="14">
          <cell r="A14">
            <v>38174</v>
          </cell>
          <cell r="B14">
            <v>16586435.034900002</v>
          </cell>
          <cell r="C14">
            <v>200446590.13999999</v>
          </cell>
        </row>
        <row r="15">
          <cell r="A15">
            <v>38175</v>
          </cell>
          <cell r="B15">
            <v>16586435.034900002</v>
          </cell>
          <cell r="C15">
            <v>201027424.22999999</v>
          </cell>
        </row>
        <row r="16">
          <cell r="A16">
            <v>38176</v>
          </cell>
          <cell r="B16">
            <v>16586435.034900002</v>
          </cell>
          <cell r="C16">
            <v>198230040.16999999</v>
          </cell>
        </row>
        <row r="17">
          <cell r="A17">
            <v>38177</v>
          </cell>
          <cell r="B17">
            <v>16586435.034900002</v>
          </cell>
          <cell r="C17">
            <v>200540776.25</v>
          </cell>
        </row>
        <row r="18">
          <cell r="A18">
            <v>38180</v>
          </cell>
          <cell r="B18">
            <v>16586435.034900002</v>
          </cell>
          <cell r="C18">
            <v>198908917.34999999</v>
          </cell>
        </row>
        <row r="19">
          <cell r="A19">
            <v>38181</v>
          </cell>
          <cell r="B19">
            <v>16586435.034900002</v>
          </cell>
          <cell r="C19">
            <v>199099003.84</v>
          </cell>
        </row>
        <row r="20">
          <cell r="A20">
            <v>38182</v>
          </cell>
          <cell r="B20">
            <v>16586435.034900002</v>
          </cell>
          <cell r="C20">
            <v>195471716.34</v>
          </cell>
        </row>
        <row r="21">
          <cell r="A21">
            <v>38183</v>
          </cell>
          <cell r="B21">
            <v>16586435.034900002</v>
          </cell>
          <cell r="C21">
            <v>193393866</v>
          </cell>
        </row>
        <row r="22">
          <cell r="A22">
            <v>38184</v>
          </cell>
          <cell r="B22">
            <v>16586435.034900002</v>
          </cell>
          <cell r="C22">
            <v>192733343.05000001</v>
          </cell>
        </row>
        <row r="23">
          <cell r="A23">
            <v>38187</v>
          </cell>
          <cell r="B23">
            <v>16586435.034900002</v>
          </cell>
          <cell r="C23">
            <v>192242041.03999999</v>
          </cell>
        </row>
        <row r="24">
          <cell r="A24">
            <v>38188</v>
          </cell>
          <cell r="B24">
            <v>16586435.034900002</v>
          </cell>
          <cell r="C24">
            <v>193522087.56999999</v>
          </cell>
        </row>
        <row r="25">
          <cell r="A25">
            <v>38189</v>
          </cell>
          <cell r="B25">
            <v>16586435.034900002</v>
          </cell>
          <cell r="C25">
            <v>197659051.27000001</v>
          </cell>
        </row>
        <row r="26">
          <cell r="A26">
            <v>38190</v>
          </cell>
          <cell r="B26">
            <v>16586435.034900002</v>
          </cell>
          <cell r="C26">
            <v>195579554.13</v>
          </cell>
        </row>
        <row r="27">
          <cell r="A27">
            <v>38191</v>
          </cell>
          <cell r="B27">
            <v>16586435.034900002</v>
          </cell>
          <cell r="C27">
            <v>194870828.25999999</v>
          </cell>
        </row>
        <row r="28">
          <cell r="A28">
            <v>38194</v>
          </cell>
          <cell r="B28">
            <v>16586435.034900002</v>
          </cell>
          <cell r="C28">
            <v>190052072.53</v>
          </cell>
        </row>
        <row r="29">
          <cell r="A29">
            <v>38195</v>
          </cell>
          <cell r="B29">
            <v>16586435.034900002</v>
          </cell>
          <cell r="C29">
            <v>190519200.75</v>
          </cell>
        </row>
        <row r="30">
          <cell r="A30">
            <v>38196</v>
          </cell>
          <cell r="B30">
            <v>16586435.034900002</v>
          </cell>
          <cell r="C30">
            <v>191048696.97999999</v>
          </cell>
        </row>
        <row r="31">
          <cell r="A31">
            <v>38197</v>
          </cell>
          <cell r="B31">
            <v>16586435.034900002</v>
          </cell>
          <cell r="C31">
            <v>190129513.97999999</v>
          </cell>
        </row>
        <row r="32">
          <cell r="A32">
            <v>38198</v>
          </cell>
          <cell r="B32">
            <v>16586435.034900002</v>
          </cell>
          <cell r="C32">
            <v>191723657.09</v>
          </cell>
        </row>
        <row r="33">
          <cell r="A33">
            <v>38202</v>
          </cell>
          <cell r="B33">
            <v>16586435.034900002</v>
          </cell>
          <cell r="C33">
            <v>190401271.41</v>
          </cell>
        </row>
        <row r="34">
          <cell r="A34">
            <v>38203</v>
          </cell>
          <cell r="B34">
            <v>16586435.034900002</v>
          </cell>
          <cell r="C34">
            <v>187628084.72</v>
          </cell>
        </row>
        <row r="35">
          <cell r="A35">
            <v>38204</v>
          </cell>
          <cell r="B35">
            <v>16586435.034900002</v>
          </cell>
          <cell r="C35">
            <v>187166302.75</v>
          </cell>
        </row>
        <row r="36">
          <cell r="A36">
            <v>38205</v>
          </cell>
          <cell r="B36">
            <v>16586435.034900002</v>
          </cell>
          <cell r="C36">
            <v>184794489.97999999</v>
          </cell>
        </row>
        <row r="37">
          <cell r="A37">
            <v>38208</v>
          </cell>
          <cell r="B37">
            <v>16586435.034900002</v>
          </cell>
          <cell r="C37">
            <v>184370065.30000001</v>
          </cell>
        </row>
        <row r="38">
          <cell r="A38">
            <v>38209</v>
          </cell>
          <cell r="B38">
            <v>16586435.034900002</v>
          </cell>
          <cell r="C38">
            <v>184800448.28</v>
          </cell>
        </row>
        <row r="39">
          <cell r="A39">
            <v>38210</v>
          </cell>
          <cell r="B39">
            <v>16586435.034900002</v>
          </cell>
          <cell r="C39">
            <v>180539435.41</v>
          </cell>
        </row>
        <row r="40">
          <cell r="A40">
            <v>38212</v>
          </cell>
          <cell r="B40">
            <v>16586435.034900002</v>
          </cell>
          <cell r="C40">
            <v>178784566.63999999</v>
          </cell>
        </row>
        <row r="41">
          <cell r="A41">
            <v>38215</v>
          </cell>
          <cell r="B41">
            <v>16586435.034900002</v>
          </cell>
          <cell r="C41">
            <v>180967605.27000001</v>
          </cell>
        </row>
        <row r="42">
          <cell r="A42">
            <v>38216</v>
          </cell>
          <cell r="B42">
            <v>16586435.034900002</v>
          </cell>
          <cell r="C42">
            <v>182700684.78</v>
          </cell>
        </row>
        <row r="43">
          <cell r="A43">
            <v>38217</v>
          </cell>
          <cell r="B43">
            <v>16586435.034900002</v>
          </cell>
          <cell r="C43">
            <v>182836906.53</v>
          </cell>
        </row>
        <row r="44">
          <cell r="A44">
            <v>38218</v>
          </cell>
          <cell r="B44">
            <v>16586435.034900002</v>
          </cell>
          <cell r="C44">
            <v>182084411.86000001</v>
          </cell>
        </row>
        <row r="45">
          <cell r="A45">
            <v>38219</v>
          </cell>
          <cell r="B45">
            <v>16586435.034900002</v>
          </cell>
          <cell r="C45">
            <v>181362175</v>
          </cell>
        </row>
        <row r="46">
          <cell r="A46">
            <v>38222</v>
          </cell>
          <cell r="B46">
            <v>16586435.034900002</v>
          </cell>
          <cell r="C46">
            <v>181728453.16999999</v>
          </cell>
        </row>
        <row r="47">
          <cell r="A47">
            <v>38223</v>
          </cell>
          <cell r="B47">
            <v>16586435.034900002</v>
          </cell>
          <cell r="C47">
            <v>181288608.25999999</v>
          </cell>
        </row>
        <row r="48">
          <cell r="A48">
            <v>38224</v>
          </cell>
          <cell r="B48">
            <v>16586435.034900002</v>
          </cell>
          <cell r="C48">
            <v>184472208.38</v>
          </cell>
        </row>
        <row r="49">
          <cell r="A49">
            <v>38225</v>
          </cell>
          <cell r="B49">
            <v>16586435.034900002</v>
          </cell>
          <cell r="C49">
            <v>187085440.13999999</v>
          </cell>
        </row>
        <row r="50">
          <cell r="A50">
            <v>38226</v>
          </cell>
          <cell r="B50">
            <v>16586435.034900002</v>
          </cell>
          <cell r="C50">
            <v>187544249.40000001</v>
          </cell>
        </row>
        <row r="51">
          <cell r="A51">
            <v>38229</v>
          </cell>
          <cell r="B51">
            <v>16586435.034900002</v>
          </cell>
          <cell r="C51">
            <v>185465848.88</v>
          </cell>
        </row>
        <row r="52">
          <cell r="A52">
            <v>38230</v>
          </cell>
          <cell r="B52">
            <v>16586435.034900002</v>
          </cell>
          <cell r="C52">
            <v>188859366.69</v>
          </cell>
        </row>
        <row r="53">
          <cell r="A53">
            <v>38231</v>
          </cell>
          <cell r="B53">
            <v>16586435.034900002</v>
          </cell>
          <cell r="C53">
            <v>189775213.47</v>
          </cell>
        </row>
        <row r="54">
          <cell r="A54">
            <v>38232</v>
          </cell>
          <cell r="B54">
            <v>16586435.034900002</v>
          </cell>
          <cell r="C54">
            <v>189892440.41</v>
          </cell>
        </row>
        <row r="55">
          <cell r="A55">
            <v>38233</v>
          </cell>
          <cell r="B55">
            <v>16586435.034900002</v>
          </cell>
          <cell r="C55">
            <v>189800291.44</v>
          </cell>
        </row>
        <row r="56">
          <cell r="A56">
            <v>38236</v>
          </cell>
          <cell r="B56">
            <v>16586435.034900002</v>
          </cell>
          <cell r="C56">
            <v>190604185.62</v>
          </cell>
        </row>
        <row r="57">
          <cell r="A57">
            <v>38237</v>
          </cell>
          <cell r="B57">
            <v>16586435.034900002</v>
          </cell>
          <cell r="C57">
            <v>190714600.31999999</v>
          </cell>
        </row>
        <row r="58">
          <cell r="A58">
            <v>38238</v>
          </cell>
          <cell r="B58">
            <v>16586435.034900002</v>
          </cell>
          <cell r="C58">
            <v>189865435.59999999</v>
          </cell>
        </row>
        <row r="59">
          <cell r="A59">
            <v>38239</v>
          </cell>
          <cell r="B59">
            <v>16586435.034900002</v>
          </cell>
          <cell r="C59">
            <v>193056470.31</v>
          </cell>
        </row>
        <row r="60">
          <cell r="A60">
            <v>38240</v>
          </cell>
          <cell r="B60">
            <v>16586435.034900002</v>
          </cell>
          <cell r="C60">
            <v>192432714.96000001</v>
          </cell>
        </row>
        <row r="61">
          <cell r="A61">
            <v>38243</v>
          </cell>
          <cell r="B61">
            <v>16586435.034900002</v>
          </cell>
          <cell r="C61">
            <v>194785210</v>
          </cell>
        </row>
        <row r="62">
          <cell r="A62">
            <v>38244</v>
          </cell>
          <cell r="B62">
            <v>16586435.034900002</v>
          </cell>
          <cell r="C62">
            <v>194974788.55000001</v>
          </cell>
        </row>
        <row r="63">
          <cell r="A63">
            <v>38245</v>
          </cell>
          <cell r="B63">
            <v>16586435.034900002</v>
          </cell>
          <cell r="C63">
            <v>197986387.5</v>
          </cell>
        </row>
        <row r="64">
          <cell r="A64">
            <v>38246</v>
          </cell>
          <cell r="B64">
            <v>16586435.034900002</v>
          </cell>
          <cell r="C64">
            <v>198386918.56999999</v>
          </cell>
        </row>
        <row r="65">
          <cell r="A65">
            <v>38247</v>
          </cell>
          <cell r="B65">
            <v>16586435.034900002</v>
          </cell>
          <cell r="C65">
            <v>201767033.93000001</v>
          </cell>
        </row>
        <row r="66">
          <cell r="A66">
            <v>38250</v>
          </cell>
          <cell r="B66">
            <v>16586435.034900002</v>
          </cell>
          <cell r="C66">
            <v>201916469.59</v>
          </cell>
        </row>
        <row r="67">
          <cell r="A67">
            <v>38251</v>
          </cell>
          <cell r="B67">
            <v>16586435.034900002</v>
          </cell>
          <cell r="C67">
            <v>200563906.12</v>
          </cell>
        </row>
        <row r="68">
          <cell r="A68">
            <v>38252</v>
          </cell>
          <cell r="B68">
            <v>16586435.034900002</v>
          </cell>
          <cell r="C68">
            <v>201594625.41999999</v>
          </cell>
        </row>
        <row r="69">
          <cell r="A69">
            <v>38253</v>
          </cell>
          <cell r="B69">
            <v>16586435.034900002</v>
          </cell>
          <cell r="C69">
            <v>196675927.53999999</v>
          </cell>
        </row>
        <row r="70">
          <cell r="A70">
            <v>38254</v>
          </cell>
          <cell r="B70">
            <v>16586435.034900002</v>
          </cell>
          <cell r="C70">
            <v>198386700.63999999</v>
          </cell>
        </row>
        <row r="71">
          <cell r="A71">
            <v>38257</v>
          </cell>
          <cell r="B71">
            <v>16586435.034900002</v>
          </cell>
          <cell r="C71">
            <v>196425015.99000001</v>
          </cell>
        </row>
        <row r="72">
          <cell r="A72">
            <v>38258</v>
          </cell>
          <cell r="B72">
            <v>16586435.034900002</v>
          </cell>
          <cell r="C72">
            <v>195007311.27000001</v>
          </cell>
        </row>
        <row r="73">
          <cell r="A73">
            <v>38259</v>
          </cell>
          <cell r="B73">
            <v>16586435.034900002</v>
          </cell>
          <cell r="C73">
            <v>194689611.18000001</v>
          </cell>
        </row>
        <row r="74">
          <cell r="A74">
            <v>38260</v>
          </cell>
          <cell r="B74">
            <v>10400067.154400002</v>
          </cell>
          <cell r="C74">
            <v>195833593.65000001</v>
          </cell>
        </row>
        <row r="75">
          <cell r="A75">
            <v>38261</v>
          </cell>
          <cell r="B75">
            <v>10400067.154400002</v>
          </cell>
          <cell r="C75">
            <v>125993492.19</v>
          </cell>
        </row>
        <row r="76">
          <cell r="A76">
            <v>38264</v>
          </cell>
          <cell r="B76">
            <v>10400067.154400002</v>
          </cell>
          <cell r="C76">
            <v>131366860.06</v>
          </cell>
        </row>
        <row r="77">
          <cell r="A77">
            <v>38265</v>
          </cell>
          <cell r="B77">
            <v>10400067.154400002</v>
          </cell>
          <cell r="C77">
            <v>130595834.34999999</v>
          </cell>
        </row>
        <row r="78">
          <cell r="A78">
            <v>38266</v>
          </cell>
          <cell r="B78">
            <v>10400067.154400002</v>
          </cell>
          <cell r="C78">
            <v>129895927.89</v>
          </cell>
        </row>
        <row r="79">
          <cell r="A79">
            <v>38267</v>
          </cell>
          <cell r="B79">
            <v>10400067.154400002</v>
          </cell>
          <cell r="C79">
            <v>129891579.34</v>
          </cell>
        </row>
        <row r="80">
          <cell r="A80">
            <v>38268</v>
          </cell>
          <cell r="B80">
            <v>10400067.154400002</v>
          </cell>
          <cell r="C80">
            <v>131093060.16</v>
          </cell>
        </row>
        <row r="81">
          <cell r="A81">
            <v>38271</v>
          </cell>
          <cell r="B81">
            <v>10400067.154400002</v>
          </cell>
          <cell r="C81">
            <v>131343707.04000001</v>
          </cell>
        </row>
        <row r="82">
          <cell r="A82">
            <v>38272</v>
          </cell>
          <cell r="B82">
            <v>10400067.154400002</v>
          </cell>
          <cell r="C82">
            <v>127281308.95</v>
          </cell>
        </row>
        <row r="83">
          <cell r="A83">
            <v>38273</v>
          </cell>
          <cell r="B83">
            <v>10400067.154400002</v>
          </cell>
          <cell r="C83">
            <v>127759468.29000001</v>
          </cell>
        </row>
        <row r="84">
          <cell r="A84">
            <v>38274</v>
          </cell>
          <cell r="B84">
            <v>10400067.154400002</v>
          </cell>
          <cell r="C84">
            <v>122724156.09999999</v>
          </cell>
        </row>
        <row r="85">
          <cell r="A85">
            <v>38275</v>
          </cell>
          <cell r="B85">
            <v>10400067.154400002</v>
          </cell>
          <cell r="C85">
            <v>124264434.43000001</v>
          </cell>
        </row>
        <row r="86">
          <cell r="A86">
            <v>38278</v>
          </cell>
          <cell r="B86">
            <v>10400067.154400002</v>
          </cell>
          <cell r="C86">
            <v>124415394.87</v>
          </cell>
        </row>
        <row r="87">
          <cell r="A87">
            <v>38279</v>
          </cell>
          <cell r="B87">
            <v>10400067.154400002</v>
          </cell>
          <cell r="C87">
            <v>127089279.17</v>
          </cell>
        </row>
        <row r="88">
          <cell r="A88">
            <v>38280</v>
          </cell>
          <cell r="B88">
            <v>10400067.154400002</v>
          </cell>
          <cell r="C88">
            <v>124942083.59</v>
          </cell>
        </row>
        <row r="89">
          <cell r="A89">
            <v>38281</v>
          </cell>
          <cell r="B89">
            <v>10400067.154400002</v>
          </cell>
          <cell r="C89">
            <v>123580583.94</v>
          </cell>
        </row>
        <row r="90">
          <cell r="A90">
            <v>38282</v>
          </cell>
          <cell r="B90">
            <v>10400067.154400002</v>
          </cell>
          <cell r="C90">
            <v>125280290.05</v>
          </cell>
        </row>
        <row r="91">
          <cell r="A91">
            <v>38286</v>
          </cell>
          <cell r="B91">
            <v>10400067.154400002</v>
          </cell>
          <cell r="C91">
            <v>123576423.97</v>
          </cell>
        </row>
        <row r="92">
          <cell r="A92">
            <v>38287</v>
          </cell>
          <cell r="B92">
            <v>10400067.154400002</v>
          </cell>
          <cell r="C92">
            <v>119909531.89</v>
          </cell>
        </row>
        <row r="93">
          <cell r="A93">
            <v>38288</v>
          </cell>
          <cell r="B93">
            <v>10400067.154400002</v>
          </cell>
          <cell r="C93">
            <v>119368540.86</v>
          </cell>
        </row>
        <row r="94">
          <cell r="A94">
            <v>38289</v>
          </cell>
          <cell r="B94">
            <v>10232067.154400002</v>
          </cell>
          <cell r="C94">
            <v>119488646.63</v>
          </cell>
        </row>
        <row r="95">
          <cell r="A95">
            <v>38292</v>
          </cell>
          <cell r="B95">
            <v>10232067.154400002</v>
          </cell>
          <cell r="C95">
            <v>117356623.84999999</v>
          </cell>
        </row>
        <row r="96">
          <cell r="A96">
            <v>38293</v>
          </cell>
          <cell r="B96">
            <v>10232067.154400002</v>
          </cell>
          <cell r="C96">
            <v>118413545.68000001</v>
          </cell>
        </row>
        <row r="97">
          <cell r="A97">
            <v>38294</v>
          </cell>
          <cell r="B97">
            <v>10232067.154400002</v>
          </cell>
          <cell r="C97">
            <v>120633218.39</v>
          </cell>
        </row>
        <row r="98">
          <cell r="A98">
            <v>38295</v>
          </cell>
          <cell r="B98">
            <v>10232067.154400002</v>
          </cell>
          <cell r="C98">
            <v>119832137.5</v>
          </cell>
        </row>
        <row r="99">
          <cell r="A99">
            <v>38296</v>
          </cell>
          <cell r="B99">
            <v>10232067.154400002</v>
          </cell>
          <cell r="C99">
            <v>119221057.22</v>
          </cell>
        </row>
        <row r="100">
          <cell r="A100">
            <v>38299</v>
          </cell>
          <cell r="B100">
            <v>10232067.154400002</v>
          </cell>
          <cell r="C100">
            <v>118303430.91</v>
          </cell>
        </row>
        <row r="101">
          <cell r="A101">
            <v>38300</v>
          </cell>
          <cell r="B101">
            <v>10232067.154400002</v>
          </cell>
          <cell r="C101">
            <v>119206189.15000001</v>
          </cell>
        </row>
        <row r="102">
          <cell r="A102">
            <v>38301</v>
          </cell>
          <cell r="B102">
            <v>10232067.154400002</v>
          </cell>
          <cell r="C102">
            <v>118006847.44</v>
          </cell>
        </row>
        <row r="103">
          <cell r="A103">
            <v>38302</v>
          </cell>
          <cell r="B103">
            <v>10232067.154400002</v>
          </cell>
          <cell r="C103">
            <v>118549586.73999999</v>
          </cell>
        </row>
        <row r="104">
          <cell r="A104">
            <v>38303</v>
          </cell>
          <cell r="B104">
            <v>10232067.154400002</v>
          </cell>
          <cell r="C104">
            <v>120963020.16</v>
          </cell>
        </row>
        <row r="105">
          <cell r="A105">
            <v>38306</v>
          </cell>
          <cell r="B105">
            <v>10232067.154400002</v>
          </cell>
          <cell r="C105">
            <v>122404413.94</v>
          </cell>
        </row>
        <row r="106">
          <cell r="A106">
            <v>38307</v>
          </cell>
          <cell r="B106">
            <v>10232067.154400002</v>
          </cell>
          <cell r="C106">
            <v>121793997.78</v>
          </cell>
        </row>
        <row r="107">
          <cell r="A107">
            <v>38308</v>
          </cell>
          <cell r="B107">
            <v>10232067.154400002</v>
          </cell>
          <cell r="C107">
            <v>122315819.66</v>
          </cell>
        </row>
        <row r="108">
          <cell r="A108">
            <v>38309</v>
          </cell>
          <cell r="B108">
            <v>10232067.154400002</v>
          </cell>
          <cell r="C108">
            <v>122869438.08</v>
          </cell>
        </row>
        <row r="109">
          <cell r="A109">
            <v>38310</v>
          </cell>
          <cell r="B109">
            <v>10232067.154400002</v>
          </cell>
          <cell r="C109">
            <v>123955613.81</v>
          </cell>
        </row>
        <row r="110">
          <cell r="A110">
            <v>38313</v>
          </cell>
          <cell r="B110">
            <v>10232067.154400002</v>
          </cell>
          <cell r="C110">
            <v>122261154.33</v>
          </cell>
        </row>
        <row r="111">
          <cell r="A111">
            <v>38314</v>
          </cell>
          <cell r="B111">
            <v>10232067.154400002</v>
          </cell>
          <cell r="C111">
            <v>123252728.05</v>
          </cell>
        </row>
        <row r="112">
          <cell r="A112">
            <v>38315</v>
          </cell>
          <cell r="B112">
            <v>10232067.154400002</v>
          </cell>
          <cell r="C112">
            <v>121703865.77</v>
          </cell>
        </row>
        <row r="113">
          <cell r="A113">
            <v>38316</v>
          </cell>
          <cell r="B113">
            <v>10232067.154400002</v>
          </cell>
          <cell r="C113">
            <v>122783300.05</v>
          </cell>
        </row>
        <row r="114">
          <cell r="A114">
            <v>38317</v>
          </cell>
          <cell r="B114">
            <v>10232067.154400002</v>
          </cell>
          <cell r="C114">
            <v>123007686.22</v>
          </cell>
        </row>
        <row r="115">
          <cell r="A115">
            <v>38320</v>
          </cell>
          <cell r="B115">
            <v>10232067.154400002</v>
          </cell>
          <cell r="C115">
            <v>124838629.66</v>
          </cell>
        </row>
        <row r="116">
          <cell r="A116">
            <v>38321</v>
          </cell>
          <cell r="B116">
            <v>9680429.4152000025</v>
          </cell>
          <cell r="C116">
            <v>124947461</v>
          </cell>
        </row>
        <row r="117">
          <cell r="A117">
            <v>38322</v>
          </cell>
          <cell r="B117">
            <v>9680429.4152000025</v>
          </cell>
          <cell r="C117">
            <v>117995837.63</v>
          </cell>
        </row>
        <row r="118">
          <cell r="A118">
            <v>38323</v>
          </cell>
          <cell r="B118">
            <v>9680429.4152000025</v>
          </cell>
          <cell r="C118">
            <v>118948213.62</v>
          </cell>
        </row>
        <row r="119">
          <cell r="A119">
            <v>38324</v>
          </cell>
          <cell r="B119">
            <v>9680429.4152000025</v>
          </cell>
          <cell r="C119">
            <v>119068128.12</v>
          </cell>
        </row>
        <row r="120">
          <cell r="A120">
            <v>38328</v>
          </cell>
          <cell r="B120">
            <v>9680429.4152000025</v>
          </cell>
          <cell r="C120">
            <v>117344711.78</v>
          </cell>
        </row>
        <row r="121">
          <cell r="A121">
            <v>38329</v>
          </cell>
          <cell r="B121">
            <v>9680429.4152000025</v>
          </cell>
          <cell r="C121">
            <v>115285549.02</v>
          </cell>
        </row>
        <row r="122">
          <cell r="A122">
            <v>38330</v>
          </cell>
          <cell r="B122">
            <v>9680429.4152000025</v>
          </cell>
          <cell r="C122">
            <v>115782786.33</v>
          </cell>
        </row>
        <row r="123">
          <cell r="A123">
            <v>38334</v>
          </cell>
          <cell r="B123">
            <v>9680429.4152000025</v>
          </cell>
          <cell r="C123">
            <v>114964698.83</v>
          </cell>
        </row>
        <row r="124">
          <cell r="A124">
            <v>38335</v>
          </cell>
          <cell r="B124">
            <v>9680429.4152000025</v>
          </cell>
          <cell r="C124">
            <v>114977427.91</v>
          </cell>
        </row>
        <row r="125">
          <cell r="A125">
            <v>38336</v>
          </cell>
          <cell r="B125">
            <v>9680429.4152000025</v>
          </cell>
          <cell r="C125">
            <v>117029948.81999999</v>
          </cell>
        </row>
        <row r="126">
          <cell r="A126">
            <v>38337</v>
          </cell>
          <cell r="B126">
            <v>9680429.4152000025</v>
          </cell>
          <cell r="C126">
            <v>117880573.98999999</v>
          </cell>
        </row>
        <row r="127">
          <cell r="A127">
            <v>38338</v>
          </cell>
          <cell r="B127">
            <v>9680429.4152000025</v>
          </cell>
          <cell r="C127">
            <v>119357634.16</v>
          </cell>
        </row>
        <row r="128">
          <cell r="A128">
            <v>38341</v>
          </cell>
          <cell r="B128">
            <v>9680429.4152000025</v>
          </cell>
          <cell r="C128">
            <v>120260988.03</v>
          </cell>
        </row>
        <row r="129">
          <cell r="A129">
            <v>38342</v>
          </cell>
          <cell r="B129">
            <v>9680429.4152000025</v>
          </cell>
          <cell r="C129">
            <v>119358747.62</v>
          </cell>
        </row>
        <row r="130">
          <cell r="A130">
            <v>38343</v>
          </cell>
          <cell r="B130">
            <v>9680429.4152000025</v>
          </cell>
          <cell r="C130">
            <v>119988425.03</v>
          </cell>
        </row>
        <row r="131">
          <cell r="A131">
            <v>38344</v>
          </cell>
          <cell r="B131">
            <v>9680429.4152000025</v>
          </cell>
          <cell r="C131">
            <v>119027691.73</v>
          </cell>
        </row>
        <row r="132">
          <cell r="A132">
            <v>38345</v>
          </cell>
          <cell r="B132">
            <v>9680429.4152000025</v>
          </cell>
          <cell r="C132">
            <v>119478259.28</v>
          </cell>
        </row>
        <row r="133">
          <cell r="A133">
            <v>38348</v>
          </cell>
          <cell r="B133">
            <v>9680429.4152000025</v>
          </cell>
          <cell r="C133">
            <v>118257949.66</v>
          </cell>
        </row>
        <row r="134">
          <cell r="A134">
            <v>38349</v>
          </cell>
          <cell r="B134">
            <v>9680429.4152000025</v>
          </cell>
          <cell r="C134">
            <v>118109364.15000001</v>
          </cell>
        </row>
        <row r="135">
          <cell r="A135">
            <v>38350</v>
          </cell>
          <cell r="B135">
            <v>9680429.4152000025</v>
          </cell>
          <cell r="C135">
            <v>118738323.59999999</v>
          </cell>
        </row>
        <row r="136">
          <cell r="A136">
            <v>38351</v>
          </cell>
          <cell r="B136">
            <v>8729990.5911000017</v>
          </cell>
          <cell r="C136">
            <v>119324701.53</v>
          </cell>
        </row>
        <row r="137">
          <cell r="A137">
            <v>38356</v>
          </cell>
          <cell r="B137">
            <v>8729990.5911000017</v>
          </cell>
          <cell r="C137">
            <v>110382996.95999999</v>
          </cell>
        </row>
        <row r="138">
          <cell r="A138">
            <v>38357</v>
          </cell>
          <cell r="B138">
            <v>8729990.5911000017</v>
          </cell>
          <cell r="C138">
            <v>109657316.91</v>
          </cell>
        </row>
        <row r="139">
          <cell r="A139">
            <v>38358</v>
          </cell>
          <cell r="B139">
            <v>8729990.5911000017</v>
          </cell>
          <cell r="C139">
            <v>111142225.84</v>
          </cell>
        </row>
        <row r="140">
          <cell r="A140">
            <v>38359</v>
          </cell>
          <cell r="B140">
            <v>8729990.5911000017</v>
          </cell>
          <cell r="C140">
            <v>111644757.31</v>
          </cell>
        </row>
        <row r="141">
          <cell r="A141">
            <v>38362</v>
          </cell>
          <cell r="B141">
            <v>8729990.5911000017</v>
          </cell>
          <cell r="C141">
            <v>111379097.68000001</v>
          </cell>
        </row>
        <row r="142">
          <cell r="A142">
            <v>38363</v>
          </cell>
          <cell r="B142">
            <v>8729990.5911000017</v>
          </cell>
          <cell r="C142">
            <v>111246841.12</v>
          </cell>
        </row>
        <row r="143">
          <cell r="A143">
            <v>38364</v>
          </cell>
          <cell r="B143">
            <v>8729990.5911000017</v>
          </cell>
          <cell r="C143">
            <v>111769182.48999999</v>
          </cell>
        </row>
        <row r="144">
          <cell r="A144">
            <v>38365</v>
          </cell>
          <cell r="B144">
            <v>8729990.5911000017</v>
          </cell>
          <cell r="C144">
            <v>111780585.48</v>
          </cell>
        </row>
        <row r="145">
          <cell r="A145">
            <v>38366</v>
          </cell>
          <cell r="B145">
            <v>8729990.5911000017</v>
          </cell>
          <cell r="C145">
            <v>113642032.56</v>
          </cell>
        </row>
        <row r="146">
          <cell r="A146">
            <v>38369</v>
          </cell>
          <cell r="B146">
            <v>8729990.5911000017</v>
          </cell>
          <cell r="C146">
            <v>114378257.5</v>
          </cell>
        </row>
        <row r="147">
          <cell r="A147">
            <v>38370</v>
          </cell>
          <cell r="B147">
            <v>8729990.5911000017</v>
          </cell>
          <cell r="C147">
            <v>114666648.34</v>
          </cell>
        </row>
        <row r="148">
          <cell r="A148">
            <v>38371</v>
          </cell>
          <cell r="B148">
            <v>8729990.5911000017</v>
          </cell>
          <cell r="C148">
            <v>115338436.8</v>
          </cell>
        </row>
        <row r="149">
          <cell r="A149">
            <v>38372</v>
          </cell>
          <cell r="B149">
            <v>8729990.5911000017</v>
          </cell>
          <cell r="C149">
            <v>114998928.88</v>
          </cell>
        </row>
        <row r="150">
          <cell r="A150">
            <v>38373</v>
          </cell>
          <cell r="B150">
            <v>8729990.5911000017</v>
          </cell>
          <cell r="C150">
            <v>113762161.11</v>
          </cell>
        </row>
        <row r="151">
          <cell r="A151">
            <v>38376</v>
          </cell>
          <cell r="B151">
            <v>8729990.5911000017</v>
          </cell>
          <cell r="C151">
            <v>113524153.41</v>
          </cell>
        </row>
        <row r="152">
          <cell r="A152">
            <v>38377</v>
          </cell>
          <cell r="B152">
            <v>8729990.5911000017</v>
          </cell>
          <cell r="C152">
            <v>114492500.65000001</v>
          </cell>
        </row>
        <row r="153">
          <cell r="A153">
            <v>38378</v>
          </cell>
          <cell r="B153">
            <v>8729990.5911000017</v>
          </cell>
          <cell r="C153">
            <v>114723897.01000001</v>
          </cell>
        </row>
        <row r="154">
          <cell r="A154">
            <v>38379</v>
          </cell>
          <cell r="B154">
            <v>8729990.5911000017</v>
          </cell>
          <cell r="C154">
            <v>114579133.84999999</v>
          </cell>
        </row>
        <row r="155">
          <cell r="A155">
            <v>38380</v>
          </cell>
          <cell r="B155">
            <v>8729990.5911000017</v>
          </cell>
          <cell r="C155">
            <v>114805437.01000001</v>
          </cell>
        </row>
        <row r="156">
          <cell r="A156">
            <v>38383</v>
          </cell>
          <cell r="B156">
            <v>7402815.2596000014</v>
          </cell>
          <cell r="C156">
            <v>114519759.43000001</v>
          </cell>
        </row>
        <row r="157">
          <cell r="A157">
            <v>38384</v>
          </cell>
          <cell r="B157">
            <v>7402815.2596000014</v>
          </cell>
          <cell r="C157">
            <v>98639332.560000002</v>
          </cell>
        </row>
        <row r="158">
          <cell r="A158">
            <v>38385</v>
          </cell>
          <cell r="B158">
            <v>7402815.2596000014</v>
          </cell>
          <cell r="C158">
            <v>99314527.340000004</v>
          </cell>
        </row>
        <row r="159">
          <cell r="A159">
            <v>38386</v>
          </cell>
          <cell r="B159">
            <v>7402815.2596000014</v>
          </cell>
          <cell r="C159">
            <v>100438857.86</v>
          </cell>
        </row>
        <row r="160">
          <cell r="A160">
            <v>38387</v>
          </cell>
          <cell r="B160">
            <v>7402815.2596000014</v>
          </cell>
          <cell r="C160">
            <v>100578696.51000001</v>
          </cell>
        </row>
        <row r="161">
          <cell r="A161">
            <v>38390</v>
          </cell>
          <cell r="B161">
            <v>7402815.2596000014</v>
          </cell>
          <cell r="C161">
            <v>101948305.34</v>
          </cell>
        </row>
        <row r="162">
          <cell r="A162">
            <v>38391</v>
          </cell>
          <cell r="B162">
            <v>7402815.2596000014</v>
          </cell>
          <cell r="C162">
            <v>102807097.11</v>
          </cell>
        </row>
        <row r="163">
          <cell r="A163">
            <v>38392</v>
          </cell>
          <cell r="B163">
            <v>7402815.2596000014</v>
          </cell>
          <cell r="C163">
            <v>103507262.56999999</v>
          </cell>
        </row>
        <row r="164">
          <cell r="A164">
            <v>38393</v>
          </cell>
          <cell r="B164">
            <v>7402815.2596000014</v>
          </cell>
          <cell r="C164">
            <v>103236365.06</v>
          </cell>
        </row>
        <row r="165">
          <cell r="A165">
            <v>38394</v>
          </cell>
          <cell r="B165">
            <v>7402815.2596000014</v>
          </cell>
          <cell r="C165">
            <v>101706576.69</v>
          </cell>
        </row>
        <row r="166">
          <cell r="A166">
            <v>38397</v>
          </cell>
          <cell r="B166">
            <v>7402815.2596000014</v>
          </cell>
          <cell r="C166">
            <v>102238689.65000001</v>
          </cell>
        </row>
        <row r="167">
          <cell r="A167">
            <v>38398</v>
          </cell>
          <cell r="B167">
            <v>7402815.2596000014</v>
          </cell>
          <cell r="C167">
            <v>103453379</v>
          </cell>
        </row>
        <row r="168">
          <cell r="A168">
            <v>38399</v>
          </cell>
          <cell r="B168">
            <v>7402815.2596000014</v>
          </cell>
          <cell r="C168">
            <v>103895001.14</v>
          </cell>
        </row>
        <row r="169">
          <cell r="A169">
            <v>38400</v>
          </cell>
          <cell r="B169">
            <v>7402815.2596000014</v>
          </cell>
          <cell r="C169">
            <v>103235713.26000001</v>
          </cell>
        </row>
        <row r="170">
          <cell r="A170">
            <v>38401</v>
          </cell>
          <cell r="B170">
            <v>7402815.2596000014</v>
          </cell>
          <cell r="C170">
            <v>103357460.70999999</v>
          </cell>
        </row>
        <row r="171">
          <cell r="A171">
            <v>38404</v>
          </cell>
          <cell r="B171">
            <v>7402815.2596000014</v>
          </cell>
          <cell r="C171">
            <v>101416898.38</v>
          </cell>
        </row>
        <row r="172">
          <cell r="A172">
            <v>38405</v>
          </cell>
          <cell r="B172">
            <v>7402815.2596000014</v>
          </cell>
          <cell r="C172">
            <v>102054051.70999999</v>
          </cell>
        </row>
        <row r="173">
          <cell r="A173">
            <v>38407</v>
          </cell>
          <cell r="B173">
            <v>7402815.2596000014</v>
          </cell>
          <cell r="C173">
            <v>103099685.95</v>
          </cell>
        </row>
        <row r="174">
          <cell r="A174">
            <v>38408</v>
          </cell>
          <cell r="B174">
            <v>7402815.2596000014</v>
          </cell>
          <cell r="C174">
            <v>103382505.41</v>
          </cell>
        </row>
        <row r="175">
          <cell r="A175">
            <v>38411</v>
          </cell>
          <cell r="B175">
            <v>7337667.0950000016</v>
          </cell>
          <cell r="C175">
            <v>103467403.89</v>
          </cell>
        </row>
        <row r="176">
          <cell r="A176">
            <v>38412</v>
          </cell>
          <cell r="B176">
            <v>7337667.0950000016</v>
          </cell>
          <cell r="C176">
            <v>102162059.59</v>
          </cell>
        </row>
        <row r="177">
          <cell r="A177">
            <v>38413</v>
          </cell>
          <cell r="B177">
            <v>7337667.0950000016</v>
          </cell>
          <cell r="C177">
            <v>99470934.840000004</v>
          </cell>
        </row>
        <row r="178">
          <cell r="A178">
            <v>38414</v>
          </cell>
          <cell r="B178">
            <v>7337667.0950000016</v>
          </cell>
          <cell r="C178">
            <v>99193944.859999999</v>
          </cell>
        </row>
        <row r="179">
          <cell r="A179">
            <v>38415</v>
          </cell>
          <cell r="B179">
            <v>7337667.0950000016</v>
          </cell>
          <cell r="C179">
            <v>100375079.5</v>
          </cell>
        </row>
        <row r="180">
          <cell r="A180">
            <v>38418</v>
          </cell>
          <cell r="B180">
            <v>7337667.0950000016</v>
          </cell>
          <cell r="C180">
            <v>101890547.91</v>
          </cell>
        </row>
        <row r="181">
          <cell r="A181">
            <v>38419</v>
          </cell>
          <cell r="B181">
            <v>7337667.0950000016</v>
          </cell>
          <cell r="C181">
            <v>99558537.859999999</v>
          </cell>
        </row>
        <row r="182">
          <cell r="A182">
            <v>38420</v>
          </cell>
          <cell r="B182">
            <v>7337667.0950000016</v>
          </cell>
          <cell r="C182">
            <v>99562041.75</v>
          </cell>
        </row>
        <row r="183">
          <cell r="A183">
            <v>38421</v>
          </cell>
          <cell r="B183">
            <v>7337667.0950000016</v>
          </cell>
          <cell r="C183">
            <v>99133811.090000004</v>
          </cell>
        </row>
        <row r="184">
          <cell r="A184">
            <v>38422</v>
          </cell>
          <cell r="B184">
            <v>7337667.0950000016</v>
          </cell>
          <cell r="C184">
            <v>98053777.469999999</v>
          </cell>
        </row>
        <row r="185">
          <cell r="A185">
            <v>38425</v>
          </cell>
          <cell r="B185">
            <v>7337667.0950000016</v>
          </cell>
          <cell r="C185">
            <v>96566991.480000004</v>
          </cell>
        </row>
        <row r="186">
          <cell r="A186">
            <v>38426</v>
          </cell>
          <cell r="B186">
            <v>7337667.0950000016</v>
          </cell>
          <cell r="C186">
            <v>96126344.620000005</v>
          </cell>
        </row>
        <row r="187">
          <cell r="A187">
            <v>38427</v>
          </cell>
          <cell r="B187">
            <v>7337667.0950000016</v>
          </cell>
          <cell r="C187">
            <v>97973721.450000003</v>
          </cell>
        </row>
        <row r="188">
          <cell r="A188">
            <v>38428</v>
          </cell>
          <cell r="B188">
            <v>7337667.0950000016</v>
          </cell>
          <cell r="C188">
            <v>98189131.719999999</v>
          </cell>
        </row>
        <row r="189">
          <cell r="A189">
            <v>38429</v>
          </cell>
          <cell r="B189">
            <v>7337667.0950000016</v>
          </cell>
          <cell r="C189">
            <v>98726879.769999996</v>
          </cell>
        </row>
        <row r="190">
          <cell r="A190">
            <v>38432</v>
          </cell>
          <cell r="B190">
            <v>7337667.0950000016</v>
          </cell>
          <cell r="C190">
            <v>97653444.349999994</v>
          </cell>
        </row>
        <row r="191">
          <cell r="A191">
            <v>38433</v>
          </cell>
          <cell r="B191">
            <v>7337667.0950000016</v>
          </cell>
          <cell r="C191">
            <v>96531455.730000004</v>
          </cell>
        </row>
        <row r="192">
          <cell r="A192">
            <v>38434</v>
          </cell>
          <cell r="B192">
            <v>7337667.0950000016</v>
          </cell>
          <cell r="C192">
            <v>95640627.969999999</v>
          </cell>
        </row>
        <row r="193">
          <cell r="A193">
            <v>38435</v>
          </cell>
          <cell r="B193">
            <v>7337667.0950000016</v>
          </cell>
          <cell r="C193">
            <v>94437730.209999993</v>
          </cell>
        </row>
        <row r="194">
          <cell r="A194">
            <v>38436</v>
          </cell>
          <cell r="B194">
            <v>7337667.0950000016</v>
          </cell>
          <cell r="C194">
            <v>94858692.519999996</v>
          </cell>
        </row>
        <row r="195">
          <cell r="A195">
            <v>38439</v>
          </cell>
          <cell r="B195">
            <v>7337667.0950000016</v>
          </cell>
          <cell r="C195">
            <v>94144354.310000002</v>
          </cell>
        </row>
        <row r="196">
          <cell r="A196">
            <v>38440</v>
          </cell>
          <cell r="B196">
            <v>7337667.0950000016</v>
          </cell>
          <cell r="C196">
            <v>93482953.909999996</v>
          </cell>
        </row>
        <row r="197">
          <cell r="A197">
            <v>38441</v>
          </cell>
          <cell r="B197">
            <v>7337667.0950000016</v>
          </cell>
          <cell r="C197">
            <v>92979093.150000006</v>
          </cell>
        </row>
        <row r="198">
          <cell r="A198">
            <v>38442</v>
          </cell>
          <cell r="B198">
            <v>7003619.3154000016</v>
          </cell>
          <cell r="C198">
            <v>94272345.129999995</v>
          </cell>
        </row>
        <row r="199">
          <cell r="A199">
            <v>38443</v>
          </cell>
          <cell r="B199">
            <v>7003619.3154000016</v>
          </cell>
          <cell r="C199">
            <v>92442720.469999999</v>
          </cell>
        </row>
        <row r="200">
          <cell r="A200">
            <v>38446</v>
          </cell>
          <cell r="B200">
            <v>7003619.3154000016</v>
          </cell>
          <cell r="C200">
            <v>90485487.870000005</v>
          </cell>
        </row>
        <row r="201">
          <cell r="A201">
            <v>38447</v>
          </cell>
          <cell r="B201">
            <v>7003619.3154000016</v>
          </cell>
          <cell r="C201">
            <v>90306686.799999997</v>
          </cell>
        </row>
        <row r="202">
          <cell r="A202">
            <v>38449</v>
          </cell>
          <cell r="B202">
            <v>7003619.3154000016</v>
          </cell>
          <cell r="C202">
            <v>89822156.299999997</v>
          </cell>
        </row>
        <row r="203">
          <cell r="A203">
            <v>38450</v>
          </cell>
          <cell r="B203">
            <v>7003619.3154000016</v>
          </cell>
          <cell r="C203">
            <v>90565868.760000005</v>
          </cell>
        </row>
        <row r="204">
          <cell r="A204">
            <v>38453</v>
          </cell>
          <cell r="B204">
            <v>7003619.3154000016</v>
          </cell>
          <cell r="C204">
            <v>92127854.239999995</v>
          </cell>
        </row>
        <row r="205">
          <cell r="A205">
            <v>38454</v>
          </cell>
          <cell r="B205">
            <v>7003619.3154000016</v>
          </cell>
          <cell r="C205">
            <v>92840193.590000004</v>
          </cell>
        </row>
        <row r="206">
          <cell r="A206">
            <v>38460</v>
          </cell>
          <cell r="B206">
            <v>7003619.3154000016</v>
          </cell>
          <cell r="C206">
            <v>89979518.609999999</v>
          </cell>
        </row>
        <row r="207">
          <cell r="A207">
            <v>38461</v>
          </cell>
          <cell r="B207">
            <v>7003619.3154000016</v>
          </cell>
          <cell r="C207">
            <v>90078418.650000006</v>
          </cell>
        </row>
        <row r="208">
          <cell r="A208">
            <v>38462</v>
          </cell>
          <cell r="B208">
            <v>7003619.3154000016</v>
          </cell>
          <cell r="C208">
            <v>90806003.670000002</v>
          </cell>
        </row>
        <row r="209">
          <cell r="A209">
            <v>38463</v>
          </cell>
          <cell r="B209">
            <v>7003619.3154000016</v>
          </cell>
          <cell r="C209">
            <v>90077753.620000005</v>
          </cell>
        </row>
        <row r="210">
          <cell r="A210">
            <v>38464</v>
          </cell>
          <cell r="B210">
            <v>7003619.3154000016</v>
          </cell>
          <cell r="C210">
            <v>89878172.420000002</v>
          </cell>
        </row>
        <row r="211">
          <cell r="A211">
            <v>38467</v>
          </cell>
          <cell r="B211">
            <v>7003619.3154000016</v>
          </cell>
          <cell r="C211">
            <v>88279361.530000001</v>
          </cell>
        </row>
        <row r="212">
          <cell r="A212">
            <v>38468</v>
          </cell>
          <cell r="B212">
            <v>7003619.3154000016</v>
          </cell>
          <cell r="C212">
            <v>87873903.790000007</v>
          </cell>
        </row>
        <row r="213">
          <cell r="A213">
            <v>38469</v>
          </cell>
          <cell r="B213">
            <v>7003619.3154000016</v>
          </cell>
          <cell r="C213">
            <v>87977363.680000007</v>
          </cell>
        </row>
        <row r="214">
          <cell r="A214">
            <v>38470</v>
          </cell>
          <cell r="B214">
            <v>7003619.3154000016</v>
          </cell>
          <cell r="C214">
            <v>87270890.920000002</v>
          </cell>
        </row>
        <row r="215">
          <cell r="A215">
            <v>38471</v>
          </cell>
          <cell r="B215">
            <v>6992619.3154000016</v>
          </cell>
          <cell r="C215">
            <v>87339762.670000002</v>
          </cell>
        </row>
        <row r="216">
          <cell r="A216">
            <v>38475</v>
          </cell>
          <cell r="B216">
            <v>6992619.3154000016</v>
          </cell>
          <cell r="C216">
            <v>88700630.719999999</v>
          </cell>
        </row>
        <row r="217">
          <cell r="A217">
            <v>38476</v>
          </cell>
          <cell r="B217">
            <v>6992619.3154000016</v>
          </cell>
          <cell r="C217">
            <v>89487650.370000005</v>
          </cell>
        </row>
        <row r="218">
          <cell r="A218">
            <v>38478</v>
          </cell>
          <cell r="B218">
            <v>6992619.3154000016</v>
          </cell>
          <cell r="C218">
            <v>91620287.709999993</v>
          </cell>
        </row>
        <row r="219">
          <cell r="A219">
            <v>38481</v>
          </cell>
          <cell r="B219">
            <v>6992619.3154000016</v>
          </cell>
          <cell r="C219">
            <v>91427887.939999998</v>
          </cell>
        </row>
        <row r="220">
          <cell r="A220">
            <v>38482</v>
          </cell>
          <cell r="B220">
            <v>6992619.3154000016</v>
          </cell>
          <cell r="C220">
            <v>90441460.219999999</v>
          </cell>
        </row>
        <row r="221">
          <cell r="A221">
            <v>38483</v>
          </cell>
          <cell r="B221">
            <v>6992619.3154000016</v>
          </cell>
          <cell r="C221">
            <v>90703407.680000007</v>
          </cell>
        </row>
        <row r="222">
          <cell r="A222">
            <v>38484</v>
          </cell>
          <cell r="B222">
            <v>6992619.3154000016</v>
          </cell>
          <cell r="C222">
            <v>90187244.280000001</v>
          </cell>
        </row>
        <row r="223">
          <cell r="A223">
            <v>38485</v>
          </cell>
          <cell r="B223">
            <v>6992619.3154000016</v>
          </cell>
          <cell r="C223">
            <v>89991149.209999993</v>
          </cell>
        </row>
        <row r="224">
          <cell r="A224">
            <v>38488</v>
          </cell>
          <cell r="B224">
            <v>6992619.3154000016</v>
          </cell>
          <cell r="C224">
            <v>89015465.5</v>
          </cell>
        </row>
        <row r="225">
          <cell r="A225">
            <v>38489</v>
          </cell>
          <cell r="B225">
            <v>6992619.3154000016</v>
          </cell>
          <cell r="C225">
            <v>88514913.060000002</v>
          </cell>
        </row>
        <row r="226">
          <cell r="A226">
            <v>38490</v>
          </cell>
          <cell r="B226">
            <v>6992619.3154000016</v>
          </cell>
          <cell r="C226">
            <v>89462140.569999993</v>
          </cell>
        </row>
        <row r="227">
          <cell r="A227">
            <v>38491</v>
          </cell>
          <cell r="B227">
            <v>6992619.3154000016</v>
          </cell>
          <cell r="C227">
            <v>90262414.670000002</v>
          </cell>
        </row>
        <row r="228">
          <cell r="A228">
            <v>38492</v>
          </cell>
          <cell r="B228">
            <v>6992619.3154000016</v>
          </cell>
          <cell r="C228">
            <v>89241090.659999996</v>
          </cell>
        </row>
        <row r="229">
          <cell r="A229">
            <v>38496</v>
          </cell>
          <cell r="B229">
            <v>6992619.3154000016</v>
          </cell>
          <cell r="C229">
            <v>88141920.109999999</v>
          </cell>
        </row>
        <row r="230">
          <cell r="A230">
            <v>38497</v>
          </cell>
          <cell r="B230">
            <v>6992619.3154000016</v>
          </cell>
          <cell r="C230">
            <v>87652330.879999995</v>
          </cell>
        </row>
        <row r="231">
          <cell r="A231">
            <v>38498</v>
          </cell>
          <cell r="B231">
            <v>6992619.3154000016</v>
          </cell>
          <cell r="C231">
            <v>87830433.049999997</v>
          </cell>
        </row>
        <row r="232">
          <cell r="A232">
            <v>38499</v>
          </cell>
          <cell r="B232">
            <v>6992619.3154000016</v>
          </cell>
          <cell r="C232">
            <v>87886703.459999993</v>
          </cell>
        </row>
        <row r="233">
          <cell r="A233">
            <v>38502</v>
          </cell>
          <cell r="B233">
            <v>6992619.3154000016</v>
          </cell>
          <cell r="C233">
            <v>88463544.219999999</v>
          </cell>
        </row>
        <row r="234">
          <cell r="A234">
            <v>38503</v>
          </cell>
          <cell r="B234">
            <v>6940619.3154000016</v>
          </cell>
          <cell r="C234">
            <v>88195364.040000007</v>
          </cell>
        </row>
        <row r="235">
          <cell r="A235">
            <v>38504</v>
          </cell>
          <cell r="B235">
            <v>6940619.3154000016</v>
          </cell>
          <cell r="C235">
            <v>87644093.140000001</v>
          </cell>
        </row>
        <row r="236">
          <cell r="A236">
            <v>38505</v>
          </cell>
          <cell r="B236">
            <v>6940619.3154000016</v>
          </cell>
          <cell r="C236">
            <v>88548903.5</v>
          </cell>
        </row>
        <row r="237">
          <cell r="A237">
            <v>38506</v>
          </cell>
          <cell r="B237">
            <v>6940619.3154000016</v>
          </cell>
          <cell r="C237">
            <v>89110321.859999999</v>
          </cell>
        </row>
        <row r="238">
          <cell r="A238">
            <v>38509</v>
          </cell>
          <cell r="B238">
            <v>6940619.3154000016</v>
          </cell>
          <cell r="C238">
            <v>89843931.890000001</v>
          </cell>
        </row>
        <row r="239">
          <cell r="A239">
            <v>38510</v>
          </cell>
          <cell r="B239">
            <v>6940619.3154000016</v>
          </cell>
          <cell r="C239">
            <v>89815236.739999995</v>
          </cell>
        </row>
        <row r="240">
          <cell r="A240">
            <v>38511</v>
          </cell>
          <cell r="B240">
            <v>6940619.3154000016</v>
          </cell>
          <cell r="C240">
            <v>90141642.810000002</v>
          </cell>
        </row>
        <row r="241">
          <cell r="A241">
            <v>38512</v>
          </cell>
          <cell r="B241">
            <v>6940619.3154000016</v>
          </cell>
          <cell r="C241">
            <v>89326012.549999997</v>
          </cell>
        </row>
        <row r="242">
          <cell r="A242">
            <v>38513</v>
          </cell>
          <cell r="B242">
            <v>6940619.3154000016</v>
          </cell>
          <cell r="C242">
            <v>89515023.739999995</v>
          </cell>
        </row>
        <row r="243">
          <cell r="A243">
            <v>38516</v>
          </cell>
          <cell r="B243">
            <v>6940619.3154000016</v>
          </cell>
          <cell r="C243">
            <v>88606413.930000007</v>
          </cell>
        </row>
        <row r="244">
          <cell r="A244">
            <v>38517</v>
          </cell>
          <cell r="B244">
            <v>6940619.3154000016</v>
          </cell>
          <cell r="C244">
            <v>89915889.840000004</v>
          </cell>
        </row>
        <row r="245">
          <cell r="A245">
            <v>38518</v>
          </cell>
          <cell r="B245">
            <v>6940619.3154000016</v>
          </cell>
          <cell r="C245">
            <v>90393641.269999996</v>
          </cell>
        </row>
        <row r="246">
          <cell r="A246">
            <v>38519</v>
          </cell>
          <cell r="B246">
            <v>6940619.3154000016</v>
          </cell>
          <cell r="C246">
            <v>90246089.060000002</v>
          </cell>
        </row>
        <row r="247">
          <cell r="A247">
            <v>38520</v>
          </cell>
          <cell r="B247">
            <v>6940619.3154000016</v>
          </cell>
          <cell r="C247">
            <v>90368305.969999999</v>
          </cell>
        </row>
        <row r="248">
          <cell r="A248">
            <v>38523</v>
          </cell>
          <cell r="B248">
            <v>6940619.3154000016</v>
          </cell>
          <cell r="C248">
            <v>89518653.150000006</v>
          </cell>
        </row>
        <row r="249">
          <cell r="A249">
            <v>38524</v>
          </cell>
          <cell r="B249">
            <v>6940619.3154000016</v>
          </cell>
          <cell r="C249">
            <v>90579122.349999994</v>
          </cell>
        </row>
        <row r="250">
          <cell r="A250">
            <v>38525</v>
          </cell>
          <cell r="B250">
            <v>6940619.3154000016</v>
          </cell>
          <cell r="C250">
            <v>90038256.420000002</v>
          </cell>
        </row>
        <row r="251">
          <cell r="A251">
            <v>38526</v>
          </cell>
          <cell r="B251">
            <v>6940619.3154000016</v>
          </cell>
          <cell r="C251">
            <v>90673029.510000005</v>
          </cell>
        </row>
        <row r="252">
          <cell r="A252">
            <v>38527</v>
          </cell>
          <cell r="B252">
            <v>6940619.3154000016</v>
          </cell>
          <cell r="C252">
            <v>90197530.650000006</v>
          </cell>
        </row>
        <row r="253">
          <cell r="A253">
            <v>38530</v>
          </cell>
          <cell r="B253">
            <v>6940619.3154000016</v>
          </cell>
          <cell r="C253">
            <v>89364139.129999995</v>
          </cell>
        </row>
        <row r="254">
          <cell r="A254">
            <v>38531</v>
          </cell>
          <cell r="B254">
            <v>6940619.3154000016</v>
          </cell>
          <cell r="C254">
            <v>89322923.879999995</v>
          </cell>
        </row>
        <row r="255">
          <cell r="A255">
            <v>38532</v>
          </cell>
          <cell r="B255">
            <v>6940619.3154000016</v>
          </cell>
          <cell r="C255">
            <v>89335376.079999998</v>
          </cell>
        </row>
        <row r="256">
          <cell r="A256">
            <v>38533</v>
          </cell>
          <cell r="B256">
            <v>6879139.0096000014</v>
          </cell>
          <cell r="C256">
            <v>88262782.939999998</v>
          </cell>
        </row>
      </sheetData>
      <sheetData sheetId="30"/>
      <sheetData sheetId="31"/>
      <sheetData sheetId="32"/>
      <sheetData sheetId="33"/>
      <sheetData sheetId="34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Index"/>
      <sheetName val="2.Conso CF"/>
      <sheetName val="2.1.PA CF"/>
      <sheetName val="3.Loans"/>
      <sheetName val="4.Conso PL"/>
      <sheetName val="4.2 Conso PL PA+Loxserv Only"/>
      <sheetName val="4.1 Share of Asso."/>
      <sheetName val="5.PA PL"/>
      <sheetName val="5.1.SAP Revenue"/>
      <sheetName val="5.2.SAPCost_Exp"/>
      <sheetName val="6. Loxserve PL"/>
      <sheetName val="7. Loxinfo PL"/>
      <sheetName val="8. PA_IDC PL"/>
      <sheetName val="9. Diamond Link PL"/>
      <sheetName val="10.Headcount"/>
      <sheetName val="11.Balance Sheet"/>
      <sheetName val="12.Graph"/>
      <sheetName val="13.LoxsvMovemnt"/>
      <sheetName val="13.1.LoxMovData"/>
      <sheetName val="5_PA PL"/>
      <sheetName val="Prod"/>
      <sheetName val="Base Rental"/>
      <sheetName val="temp"/>
      <sheetName val="10-1 Media"/>
      <sheetName val="10-cut"/>
      <sheetName val="Y2007"/>
      <sheetName val="1_Index"/>
      <sheetName val="2_Conso_CF"/>
      <sheetName val="2_1_PA_CF"/>
      <sheetName val="3_Loans"/>
      <sheetName val="4_Conso_PL"/>
      <sheetName val="4_2_Conso_PL_PA+Loxserv_Only"/>
      <sheetName val="4_1_Share_of_Asso_"/>
      <sheetName val="5_PA_PL"/>
      <sheetName val="5_1_SAP_Revenue"/>
      <sheetName val="5_2_SAPCost_Exp"/>
      <sheetName val="6__Loxserve_PL"/>
      <sheetName val="7__Loxinfo_PL"/>
      <sheetName val="8__PA_IDC_PL"/>
      <sheetName val="9__Diamond_Link_PL"/>
      <sheetName val="10_Headcount"/>
      <sheetName val="11_Balance_Sheet"/>
      <sheetName val="12_Graph"/>
      <sheetName val="13_LoxsvMovemnt"/>
      <sheetName val="13_1_LoxMovData"/>
      <sheetName val="5_PA_PL1"/>
      <sheetName val="group"/>
      <sheetName val="N5-Input Direct Expenses"/>
      <sheetName val="P6-Output Expenses"/>
      <sheetName val="900010"/>
      <sheetName val="Sheet1"/>
      <sheetName val="Base_Rental"/>
      <sheetName val="EST_OPERATING_ASSET"/>
      <sheetName val="BS_TB_EST"/>
      <sheetName val="J2"/>
      <sheetName val="เงินกู้ธนชาติ"/>
      <sheetName val="1_Index1"/>
      <sheetName val="2_Conso_CF1"/>
      <sheetName val="2_1_PA_CF1"/>
      <sheetName val="3_Loans1"/>
      <sheetName val="4_Conso_PL1"/>
      <sheetName val="4_2_Conso_PL_PA+Loxserv_Only1"/>
      <sheetName val="4_1_Share_of_Asso_1"/>
      <sheetName val="5_PA_PL2"/>
      <sheetName val="5_1_SAP_Revenue1"/>
      <sheetName val="5_2_SAPCost_Exp1"/>
      <sheetName val="6__Loxserve_PL1"/>
      <sheetName val="7__Loxinfo_PL1"/>
      <sheetName val="8__PA_IDC_PL1"/>
      <sheetName val="9__Diamond_Link_PL1"/>
      <sheetName val="10_Headcount1"/>
      <sheetName val="11_Balance_Sheet1"/>
      <sheetName val="12_Graph1"/>
      <sheetName val="13_LoxsvMovemnt1"/>
      <sheetName val="13_1_LoxMovData1"/>
      <sheetName val="5_PA_PL3"/>
      <sheetName val="billonpro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7">
          <cell r="HM7">
            <v>37103</v>
          </cell>
          <cell r="HN7">
            <v>37134</v>
          </cell>
          <cell r="HO7">
            <v>37164</v>
          </cell>
          <cell r="HP7">
            <v>37195</v>
          </cell>
          <cell r="HQ7">
            <v>37225</v>
          </cell>
          <cell r="HR7">
            <v>37256</v>
          </cell>
        </row>
        <row r="10">
          <cell r="HM10">
            <v>315000</v>
          </cell>
          <cell r="HN10">
            <v>355000</v>
          </cell>
          <cell r="HO10">
            <v>395000</v>
          </cell>
          <cell r="HP10">
            <v>435000</v>
          </cell>
          <cell r="HQ10">
            <v>475000</v>
          </cell>
          <cell r="HR10">
            <v>515000</v>
          </cell>
        </row>
        <row r="11">
          <cell r="HM11">
            <v>0</v>
          </cell>
          <cell r="HN11">
            <v>0</v>
          </cell>
          <cell r="HO11">
            <v>0</v>
          </cell>
          <cell r="HP11">
            <v>0</v>
          </cell>
          <cell r="HQ11">
            <v>0</v>
          </cell>
          <cell r="HR11">
            <v>0</v>
          </cell>
        </row>
        <row r="12"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</row>
        <row r="13">
          <cell r="HM13">
            <v>171038.258</v>
          </cell>
          <cell r="HN13">
            <v>171038.258</v>
          </cell>
          <cell r="HO13">
            <v>171038.258</v>
          </cell>
          <cell r="HP13">
            <v>171038.258</v>
          </cell>
          <cell r="HQ13">
            <v>171038.258</v>
          </cell>
          <cell r="HR13">
            <v>171038.258</v>
          </cell>
        </row>
        <row r="14">
          <cell r="HM14">
            <v>969062.71</v>
          </cell>
          <cell r="HN14">
            <v>1069062.71</v>
          </cell>
          <cell r="HO14">
            <v>1169062.71</v>
          </cell>
          <cell r="HP14">
            <v>1269062.71</v>
          </cell>
          <cell r="HQ14">
            <v>1369062.71</v>
          </cell>
          <cell r="HR14">
            <v>1469062.71</v>
          </cell>
        </row>
        <row r="15">
          <cell r="HM15">
            <v>60000</v>
          </cell>
          <cell r="HN15">
            <v>60000</v>
          </cell>
          <cell r="HO15">
            <v>370000</v>
          </cell>
          <cell r="HP15">
            <v>120000</v>
          </cell>
          <cell r="HQ15">
            <v>120000</v>
          </cell>
          <cell r="HR15">
            <v>430000</v>
          </cell>
        </row>
        <row r="16">
          <cell r="HM16">
            <v>40000</v>
          </cell>
          <cell r="HN16">
            <v>0</v>
          </cell>
          <cell r="HO16">
            <v>40000</v>
          </cell>
          <cell r="HP16">
            <v>40000</v>
          </cell>
          <cell r="HQ16">
            <v>40000</v>
          </cell>
          <cell r="HR16">
            <v>40000</v>
          </cell>
        </row>
        <row r="17">
          <cell r="HM17">
            <v>2127919.9500000002</v>
          </cell>
          <cell r="HN17">
            <v>1134919.95</v>
          </cell>
          <cell r="HO17">
            <v>1134919.95</v>
          </cell>
          <cell r="HP17">
            <v>1134919.95</v>
          </cell>
          <cell r="HQ17">
            <v>1134919.95</v>
          </cell>
          <cell r="HR17">
            <v>1134919.95</v>
          </cell>
        </row>
        <row r="18">
          <cell r="HM18">
            <v>55000</v>
          </cell>
          <cell r="HN18">
            <v>55000</v>
          </cell>
          <cell r="HO18">
            <v>55000</v>
          </cell>
          <cell r="HP18">
            <v>55000</v>
          </cell>
          <cell r="HQ18">
            <v>55000</v>
          </cell>
          <cell r="HR18">
            <v>55000</v>
          </cell>
        </row>
        <row r="19">
          <cell r="HM19">
            <v>680000</v>
          </cell>
          <cell r="HN19">
            <v>680000</v>
          </cell>
          <cell r="HO19">
            <v>680000</v>
          </cell>
          <cell r="HP19">
            <v>680000</v>
          </cell>
          <cell r="HQ19">
            <v>680000</v>
          </cell>
          <cell r="HR19">
            <v>680000</v>
          </cell>
        </row>
        <row r="20">
          <cell r="HM20">
            <v>4418020.9179999996</v>
          </cell>
          <cell r="HN20">
            <v>3525020.9179999996</v>
          </cell>
          <cell r="HO20">
            <v>4015020.9179999996</v>
          </cell>
          <cell r="HP20">
            <v>3905020.9179999996</v>
          </cell>
          <cell r="HQ20">
            <v>4045020.9179999996</v>
          </cell>
          <cell r="HR20">
            <v>4495020.9179999996</v>
          </cell>
        </row>
        <row r="23">
          <cell r="HM23">
            <v>600000</v>
          </cell>
          <cell r="HN23">
            <v>700000</v>
          </cell>
          <cell r="HO23">
            <v>800000</v>
          </cell>
          <cell r="HP23">
            <v>900000</v>
          </cell>
          <cell r="HQ23">
            <v>900000</v>
          </cell>
          <cell r="HR23">
            <v>900000</v>
          </cell>
        </row>
        <row r="24">
          <cell r="HM24">
            <v>99999.666666666672</v>
          </cell>
          <cell r="HN24">
            <v>100000</v>
          </cell>
          <cell r="HO24">
            <v>100000</v>
          </cell>
          <cell r="HP24">
            <v>100000</v>
          </cell>
          <cell r="HQ24">
            <v>100000</v>
          </cell>
          <cell r="HR24">
            <v>100000</v>
          </cell>
        </row>
        <row r="25">
          <cell r="HM25">
            <v>336542.06</v>
          </cell>
          <cell r="HN25">
            <v>346542.06</v>
          </cell>
          <cell r="HO25">
            <v>346542.06</v>
          </cell>
          <cell r="HP25">
            <v>346542.06</v>
          </cell>
          <cell r="HQ25">
            <v>346542.06</v>
          </cell>
          <cell r="HR25">
            <v>346542.06</v>
          </cell>
        </row>
        <row r="26"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</row>
        <row r="27">
          <cell r="HM27">
            <v>1036541.7266666666</v>
          </cell>
          <cell r="HN27">
            <v>1146542.06</v>
          </cell>
          <cell r="HO27">
            <v>1246542.06</v>
          </cell>
          <cell r="HP27">
            <v>1346542.06</v>
          </cell>
          <cell r="HQ27">
            <v>1346542.06</v>
          </cell>
          <cell r="HR27">
            <v>1346542.06</v>
          </cell>
        </row>
        <row r="31">
          <cell r="HM31">
            <v>50000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</row>
        <row r="32">
          <cell r="HM32">
            <v>208333.33333333334</v>
          </cell>
          <cell r="HN32">
            <v>208333.33333333334</v>
          </cell>
          <cell r="HO32">
            <v>208333.33333333334</v>
          </cell>
          <cell r="HP32">
            <v>208333.33333333334</v>
          </cell>
          <cell r="HQ32">
            <v>208333.33333333334</v>
          </cell>
          <cell r="HR32">
            <v>208333.33333333334</v>
          </cell>
        </row>
        <row r="33">
          <cell r="HM33">
            <v>258333.33333333334</v>
          </cell>
          <cell r="HN33">
            <v>208333.33333333334</v>
          </cell>
          <cell r="HO33">
            <v>208333.33333333334</v>
          </cell>
          <cell r="HP33">
            <v>208333.33333333334</v>
          </cell>
          <cell r="HQ33">
            <v>208333.33333333334</v>
          </cell>
          <cell r="HR33">
            <v>208333.33333333334</v>
          </cell>
        </row>
        <row r="35">
          <cell r="HM35">
            <v>50000</v>
          </cell>
          <cell r="HN35">
            <v>50000</v>
          </cell>
          <cell r="HO35">
            <v>50000</v>
          </cell>
          <cell r="HP35">
            <v>50000</v>
          </cell>
          <cell r="HQ35">
            <v>50000</v>
          </cell>
          <cell r="HR35">
            <v>50000</v>
          </cell>
        </row>
        <row r="36">
          <cell r="HM36">
            <v>0</v>
          </cell>
          <cell r="HN36">
            <v>0</v>
          </cell>
          <cell r="HO36">
            <v>0</v>
          </cell>
          <cell r="HP36">
            <v>0</v>
          </cell>
          <cell r="HQ36">
            <v>0</v>
          </cell>
          <cell r="HR36">
            <v>0</v>
          </cell>
        </row>
        <row r="37">
          <cell r="HM37">
            <v>50000</v>
          </cell>
          <cell r="HN37">
            <v>50000</v>
          </cell>
          <cell r="HO37">
            <v>50000</v>
          </cell>
          <cell r="HP37">
            <v>50000</v>
          </cell>
          <cell r="HQ37">
            <v>50000</v>
          </cell>
          <cell r="HR37">
            <v>50000</v>
          </cell>
        </row>
        <row r="39">
          <cell r="HM39">
            <v>25050.959999999999</v>
          </cell>
          <cell r="HN39">
            <v>25050.959999999999</v>
          </cell>
          <cell r="HO39">
            <v>25050.959999999999</v>
          </cell>
          <cell r="HP39">
            <v>25050.959999999999</v>
          </cell>
          <cell r="HQ39">
            <v>25050.959999999999</v>
          </cell>
          <cell r="HR39">
            <v>25050.959999999999</v>
          </cell>
        </row>
        <row r="40">
          <cell r="HM40">
            <v>2964000</v>
          </cell>
          <cell r="HN40">
            <v>2964000</v>
          </cell>
          <cell r="HO40">
            <v>2964000</v>
          </cell>
          <cell r="HP40">
            <v>2964000</v>
          </cell>
          <cell r="HQ40">
            <v>2964000</v>
          </cell>
          <cell r="HR40">
            <v>2964000</v>
          </cell>
        </row>
        <row r="41">
          <cell r="HM41">
            <v>2989050.96</v>
          </cell>
          <cell r="HN41">
            <v>2989050.96</v>
          </cell>
          <cell r="HO41">
            <v>2989050.96</v>
          </cell>
          <cell r="HP41">
            <v>2989050.96</v>
          </cell>
          <cell r="HQ41">
            <v>2989050.96</v>
          </cell>
          <cell r="HR41">
            <v>2989050.96</v>
          </cell>
        </row>
        <row r="42">
          <cell r="HM42">
            <v>3297384.2933333335</v>
          </cell>
          <cell r="HN42">
            <v>3247384.2933333335</v>
          </cell>
          <cell r="HO42">
            <v>3247384.2933333335</v>
          </cell>
          <cell r="HP42">
            <v>3247384.2933333335</v>
          </cell>
          <cell r="HQ42">
            <v>3247384.2933333335</v>
          </cell>
          <cell r="HR42">
            <v>3247384.2933333335</v>
          </cell>
        </row>
        <row r="44">
          <cell r="HM44">
            <v>8751946.9379999992</v>
          </cell>
          <cell r="HN44">
            <v>7918947.2713333331</v>
          </cell>
          <cell r="HO44">
            <v>8508947.2713333331</v>
          </cell>
          <cell r="HP44">
            <v>8498947.2713333331</v>
          </cell>
          <cell r="HQ44">
            <v>8638947.2713333331</v>
          </cell>
          <cell r="HR44">
            <v>9088947.2713333331</v>
          </cell>
        </row>
        <row r="47">
          <cell r="HM47">
            <v>3555620.5846666656</v>
          </cell>
          <cell r="HN47">
            <v>3715620.9179999996</v>
          </cell>
          <cell r="HO47">
            <v>4305620.9179999996</v>
          </cell>
          <cell r="HP47">
            <v>4295620.9179999987</v>
          </cell>
          <cell r="HQ47">
            <v>4435620.9179999996</v>
          </cell>
          <cell r="HR47">
            <v>4885620.9179999987</v>
          </cell>
        </row>
        <row r="48">
          <cell r="HM48">
            <v>5196326.3533333335</v>
          </cell>
          <cell r="HN48">
            <v>4203326.3533333335</v>
          </cell>
          <cell r="HO48">
            <v>4203326.3533333335</v>
          </cell>
          <cell r="HP48">
            <v>4203326.3533333344</v>
          </cell>
          <cell r="HQ48">
            <v>4203326.3533333335</v>
          </cell>
          <cell r="HR48">
            <v>4203326.3533333344</v>
          </cell>
        </row>
        <row r="49">
          <cell r="HM49">
            <v>8751946.9379999992</v>
          </cell>
          <cell r="HN49">
            <v>7918947.2713333331</v>
          </cell>
          <cell r="HO49">
            <v>8508947.2713333331</v>
          </cell>
          <cell r="HP49">
            <v>8498947.2713333331</v>
          </cell>
          <cell r="HQ49">
            <v>8638947.2713333331</v>
          </cell>
          <cell r="HR49">
            <v>9088947.2713333331</v>
          </cell>
        </row>
        <row r="51">
          <cell r="HM51">
            <v>0</v>
          </cell>
          <cell r="HN51">
            <v>0</v>
          </cell>
          <cell r="HO51">
            <v>0</v>
          </cell>
          <cell r="HP51">
            <v>0</v>
          </cell>
          <cell r="HQ51">
            <v>0</v>
          </cell>
          <cell r="HR51">
            <v>0</v>
          </cell>
        </row>
        <row r="53">
          <cell r="HM53">
            <v>8751946.9379999992</v>
          </cell>
          <cell r="HN53">
            <v>7918947.2713333331</v>
          </cell>
          <cell r="HO53">
            <v>8508947.2713333331</v>
          </cell>
          <cell r="HP53">
            <v>8498947.2713333331</v>
          </cell>
          <cell r="HQ53">
            <v>8638947.2713333331</v>
          </cell>
          <cell r="HR53">
            <v>9088947.2713333331</v>
          </cell>
        </row>
        <row r="56">
          <cell r="HM56">
            <v>12000</v>
          </cell>
          <cell r="HN56">
            <v>12000</v>
          </cell>
          <cell r="HO56">
            <v>12000</v>
          </cell>
          <cell r="HP56">
            <v>12000</v>
          </cell>
          <cell r="HQ56">
            <v>12000</v>
          </cell>
          <cell r="HR56">
            <v>12000</v>
          </cell>
        </row>
        <row r="57">
          <cell r="HM57">
            <v>3179206.85</v>
          </cell>
          <cell r="HN57">
            <v>3179206.85</v>
          </cell>
          <cell r="HO57">
            <v>3179206.85</v>
          </cell>
          <cell r="HP57">
            <v>3179206.85</v>
          </cell>
          <cell r="HQ57">
            <v>3179206.85</v>
          </cell>
          <cell r="HR57">
            <v>3179206.85</v>
          </cell>
        </row>
        <row r="58">
          <cell r="HM58">
            <v>1508198.3925000003</v>
          </cell>
          <cell r="HN58">
            <v>1508198.3925000003</v>
          </cell>
          <cell r="HO58">
            <v>1508198.3925000003</v>
          </cell>
          <cell r="HP58">
            <v>1508198.3925000003</v>
          </cell>
          <cell r="HQ58">
            <v>1508198.3925000003</v>
          </cell>
          <cell r="HR58">
            <v>1508198.3925000003</v>
          </cell>
        </row>
        <row r="59">
          <cell r="HM59">
            <v>247517.383</v>
          </cell>
          <cell r="HN59">
            <v>247517.383</v>
          </cell>
          <cell r="HO59">
            <v>247517.383</v>
          </cell>
          <cell r="HP59">
            <v>247517.383</v>
          </cell>
          <cell r="HQ59">
            <v>247517.383</v>
          </cell>
          <cell r="HR59">
            <v>247517.383</v>
          </cell>
        </row>
        <row r="60">
          <cell r="HM60">
            <v>0</v>
          </cell>
          <cell r="HN60">
            <v>0</v>
          </cell>
          <cell r="HO60">
            <v>0</v>
          </cell>
          <cell r="HP60">
            <v>0</v>
          </cell>
          <cell r="HQ60">
            <v>0</v>
          </cell>
          <cell r="HR60">
            <v>0</v>
          </cell>
        </row>
        <row r="61">
          <cell r="HM61">
            <v>4946922.625500001</v>
          </cell>
          <cell r="HN61">
            <v>4946922.625500001</v>
          </cell>
          <cell r="HO61">
            <v>4946922.625500001</v>
          </cell>
          <cell r="HP61">
            <v>4946922.625500001</v>
          </cell>
          <cell r="HQ61">
            <v>4946922.625500001</v>
          </cell>
          <cell r="HR61">
            <v>4946922.625500001</v>
          </cell>
        </row>
        <row r="64">
          <cell r="HM64">
            <v>4656810.7647000002</v>
          </cell>
          <cell r="HN64">
            <v>4668875.0205399999</v>
          </cell>
          <cell r="HO64">
            <v>4672492.1275479998</v>
          </cell>
          <cell r="HP64">
            <v>4663029.3419575999</v>
          </cell>
          <cell r="HQ64">
            <v>4663673.9992491202</v>
          </cell>
          <cell r="HR64">
            <v>4664976.2507989444</v>
          </cell>
        </row>
        <row r="65">
          <cell r="HM65">
            <v>290111.86080000008</v>
          </cell>
          <cell r="HN65">
            <v>278047.60496000008</v>
          </cell>
          <cell r="HO65">
            <v>274430.49795200001</v>
          </cell>
          <cell r="HP65">
            <v>283893.28354239999</v>
          </cell>
          <cell r="HQ65">
            <v>283248.62625088001</v>
          </cell>
          <cell r="HR65">
            <v>281946.37470105599</v>
          </cell>
        </row>
        <row r="66">
          <cell r="HM66">
            <v>4946922.6255000001</v>
          </cell>
          <cell r="HN66">
            <v>4946922.6255000001</v>
          </cell>
          <cell r="HO66">
            <v>4946922.6255000001</v>
          </cell>
          <cell r="HP66">
            <v>4946922.6255000001</v>
          </cell>
          <cell r="HQ66">
            <v>4946922.6255000001</v>
          </cell>
          <cell r="HR66">
            <v>4946922.6255000001</v>
          </cell>
        </row>
        <row r="68">
          <cell r="HM68">
            <v>3805024.3124999981</v>
          </cell>
          <cell r="HN68">
            <v>2972024.6458333321</v>
          </cell>
          <cell r="HO68">
            <v>3562024.6458333321</v>
          </cell>
          <cell r="HP68">
            <v>3552024.6458333321</v>
          </cell>
          <cell r="HQ68">
            <v>3692024.6458333321</v>
          </cell>
          <cell r="HR68">
            <v>4142024.6458333321</v>
          </cell>
        </row>
        <row r="71">
          <cell r="HM71">
            <v>5232296.93</v>
          </cell>
          <cell r="HN71">
            <v>5232296.93</v>
          </cell>
          <cell r="HO71">
            <v>5331796.93</v>
          </cell>
          <cell r="HP71">
            <v>5232296.93</v>
          </cell>
          <cell r="HQ71">
            <v>5232296.93</v>
          </cell>
          <cell r="HR71">
            <v>5232296.93</v>
          </cell>
        </row>
        <row r="72">
          <cell r="HM72">
            <v>866537.5</v>
          </cell>
          <cell r="HN72">
            <v>866537.5</v>
          </cell>
          <cell r="HO72">
            <v>866537.5</v>
          </cell>
          <cell r="HP72">
            <v>866537.5</v>
          </cell>
          <cell r="HQ72">
            <v>866537.5</v>
          </cell>
          <cell r="HR72">
            <v>866537.5</v>
          </cell>
        </row>
        <row r="73">
          <cell r="HM73">
            <v>203850</v>
          </cell>
          <cell r="HN73">
            <v>203850</v>
          </cell>
          <cell r="HO73">
            <v>203850</v>
          </cell>
          <cell r="HP73">
            <v>203850</v>
          </cell>
          <cell r="HQ73">
            <v>203850</v>
          </cell>
          <cell r="HR73">
            <v>203850</v>
          </cell>
        </row>
        <row r="74">
          <cell r="HM74">
            <v>430658.74799999996</v>
          </cell>
          <cell r="HN74">
            <v>417461.95520000003</v>
          </cell>
          <cell r="HO74">
            <v>417675.12424000009</v>
          </cell>
          <cell r="HP74">
            <v>417057.063088</v>
          </cell>
          <cell r="HQ74">
            <v>422702.32770560001</v>
          </cell>
          <cell r="HR74">
            <v>226151.04364672001</v>
          </cell>
        </row>
        <row r="75">
          <cell r="HM75">
            <v>560100</v>
          </cell>
          <cell r="HN75">
            <v>578600</v>
          </cell>
          <cell r="HO75">
            <v>716100</v>
          </cell>
          <cell r="HP75">
            <v>567600</v>
          </cell>
          <cell r="HQ75">
            <v>572600</v>
          </cell>
          <cell r="HR75">
            <v>763600</v>
          </cell>
        </row>
        <row r="76">
          <cell r="HM76">
            <v>7293443.1779999994</v>
          </cell>
          <cell r="HN76">
            <v>7298746.3851999994</v>
          </cell>
          <cell r="HO76">
            <v>7535959.5542399995</v>
          </cell>
          <cell r="HP76">
            <v>7287341.4930879995</v>
          </cell>
          <cell r="HQ76">
            <v>7297986.7577056</v>
          </cell>
          <cell r="HR76">
            <v>7292435.4736467199</v>
          </cell>
        </row>
        <row r="79">
          <cell r="HM79">
            <v>7254284.2093333341</v>
          </cell>
          <cell r="HN79">
            <v>7259587.4165333351</v>
          </cell>
          <cell r="HO79">
            <v>7399200.5855733333</v>
          </cell>
          <cell r="HP79">
            <v>7248182.5244213343</v>
          </cell>
          <cell r="HQ79">
            <v>7258827.7890389338</v>
          </cell>
          <cell r="HR79">
            <v>7253276.5049800538</v>
          </cell>
        </row>
        <row r="80">
          <cell r="HM80">
            <v>39158.96866666666</v>
          </cell>
          <cell r="HN80">
            <v>39158.96866666666</v>
          </cell>
          <cell r="HO80">
            <v>136758.96866666665</v>
          </cell>
          <cell r="HP80">
            <v>39158.96866666666</v>
          </cell>
          <cell r="HQ80">
            <v>39158.96866666666</v>
          </cell>
          <cell r="HR80">
            <v>39158.96866666666</v>
          </cell>
        </row>
        <row r="81">
          <cell r="HM81">
            <v>7293443.1780000012</v>
          </cell>
          <cell r="HN81">
            <v>7298746.3852000022</v>
          </cell>
          <cell r="HO81">
            <v>7535959.5542399995</v>
          </cell>
          <cell r="HP81">
            <v>7287341.4930880014</v>
          </cell>
          <cell r="HQ81">
            <v>7297986.7577056009</v>
          </cell>
          <cell r="HR81">
            <v>7292435.4736467209</v>
          </cell>
        </row>
        <row r="83">
          <cell r="HM83">
            <v>-3488418.8655000012</v>
          </cell>
          <cell r="HN83">
            <v>-4326721.7393666673</v>
          </cell>
          <cell r="HO83">
            <v>-3973934.9084066674</v>
          </cell>
          <cell r="HP83">
            <v>-3735316.8472546674</v>
          </cell>
          <cell r="HQ83">
            <v>-3605962.1118722679</v>
          </cell>
          <cell r="HR83">
            <v>-3150410.8278133878</v>
          </cell>
        </row>
        <row r="85">
          <cell r="HM85">
            <v>0</v>
          </cell>
          <cell r="HN85">
            <v>0</v>
          </cell>
          <cell r="HO85">
            <v>0</v>
          </cell>
          <cell r="HP85">
            <v>0</v>
          </cell>
          <cell r="HQ85">
            <v>0</v>
          </cell>
          <cell r="HR85">
            <v>0</v>
          </cell>
        </row>
        <row r="87">
          <cell r="HM87">
            <v>-3488418.8655000012</v>
          </cell>
          <cell r="HN87">
            <v>-4326721.7393666673</v>
          </cell>
          <cell r="HO87">
            <v>-3973934.9084066674</v>
          </cell>
          <cell r="HP87">
            <v>-3735316.8472546674</v>
          </cell>
          <cell r="HQ87">
            <v>-3605962.1118722679</v>
          </cell>
          <cell r="HR87">
            <v>-3150410.8278133878</v>
          </cell>
        </row>
        <row r="89">
          <cell r="HM89">
            <v>2071803.5535000002</v>
          </cell>
          <cell r="HN89">
            <v>2071803.5535000002</v>
          </cell>
          <cell r="HO89">
            <v>2071803.5535000002</v>
          </cell>
          <cell r="HP89">
            <v>2071803.5535000002</v>
          </cell>
          <cell r="HQ89">
            <v>2071803.5535000002</v>
          </cell>
          <cell r="HR89">
            <v>2071803.5535000002</v>
          </cell>
        </row>
        <row r="91">
          <cell r="HM91">
            <v>-5560222.4190000016</v>
          </cell>
          <cell r="HN91">
            <v>-6398525.2928666677</v>
          </cell>
          <cell r="HO91">
            <v>-6045738.4619066678</v>
          </cell>
          <cell r="HP91">
            <v>-5807120.4007546678</v>
          </cell>
          <cell r="HQ91">
            <v>-5677765.6653722683</v>
          </cell>
          <cell r="HR91">
            <v>-5222214.3813133882</v>
          </cell>
        </row>
        <row r="94">
          <cell r="HM94">
            <v>22000</v>
          </cell>
          <cell r="HN94">
            <v>22000</v>
          </cell>
          <cell r="HO94">
            <v>22000</v>
          </cell>
          <cell r="HP94">
            <v>22000</v>
          </cell>
          <cell r="HQ94">
            <v>22000</v>
          </cell>
          <cell r="HR94">
            <v>22000</v>
          </cell>
        </row>
        <row r="95">
          <cell r="HM95">
            <v>33972976.140000001</v>
          </cell>
          <cell r="HN95">
            <v>0</v>
          </cell>
          <cell r="HO95">
            <v>0</v>
          </cell>
          <cell r="HP95">
            <v>0</v>
          </cell>
          <cell r="HQ95">
            <v>0</v>
          </cell>
          <cell r="HR95">
            <v>0</v>
          </cell>
        </row>
        <row r="96">
          <cell r="HM96">
            <v>0</v>
          </cell>
          <cell r="HN96">
            <v>0</v>
          </cell>
          <cell r="HO96">
            <v>0</v>
          </cell>
          <cell r="HP96">
            <v>0</v>
          </cell>
          <cell r="HQ96">
            <v>0</v>
          </cell>
          <cell r="HR96">
            <v>0</v>
          </cell>
        </row>
        <row r="97">
          <cell r="HM97">
            <v>33994976.140000001</v>
          </cell>
          <cell r="HN97">
            <v>22000</v>
          </cell>
          <cell r="HO97">
            <v>22000</v>
          </cell>
          <cell r="HP97">
            <v>22000</v>
          </cell>
          <cell r="HQ97">
            <v>22000</v>
          </cell>
          <cell r="HR97">
            <v>22000</v>
          </cell>
        </row>
        <row r="99">
          <cell r="HM99">
            <v>-39555198.559</v>
          </cell>
          <cell r="HN99">
            <v>-6420525.2928666677</v>
          </cell>
          <cell r="HO99">
            <v>-6067738.4619066678</v>
          </cell>
          <cell r="HP99">
            <v>-5829120.4007546678</v>
          </cell>
          <cell r="HQ99">
            <v>-5699765.6653722683</v>
          </cell>
          <cell r="HR99">
            <v>-5244214.3813133882</v>
          </cell>
        </row>
        <row r="101">
          <cell r="HM101">
            <v>0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</row>
        <row r="103">
          <cell r="HM103">
            <v>-39555198.559</v>
          </cell>
          <cell r="HN103">
            <v>-6420525.2928666677</v>
          </cell>
          <cell r="HO103">
            <v>-6067738.4619066678</v>
          </cell>
          <cell r="HP103">
            <v>-5829120.4007546678</v>
          </cell>
          <cell r="HQ103">
            <v>-5699765.6653722683</v>
          </cell>
          <cell r="HR103">
            <v>-5244214.3813133882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GRN"/>
      <sheetName val="Account Details"/>
      <sheetName val="RATE"/>
      <sheetName val="Installment"/>
      <sheetName val="sheet1"/>
      <sheetName val="Payment schedule"/>
      <sheetName val="GIS_May'15"/>
      <sheetName val="รายงานเจ้าหนี้ค้างชำระ"/>
    </sheetNames>
    <sheetDataSet>
      <sheetData sheetId="0">
        <row r="1">
          <cell r="A1" t="str">
            <v>Vendor Invoice No.</v>
          </cell>
          <cell r="B1" t="str">
            <v>No.</v>
          </cell>
          <cell r="C1" t="str">
            <v>Invoice Description</v>
          </cell>
          <cell r="D1" t="str">
            <v>Ref. PR</v>
          </cell>
          <cell r="E1" t="str">
            <v>Order No.</v>
          </cell>
          <cell r="F1" t="str">
            <v>Posting Date</v>
          </cell>
          <cell r="G1" t="str">
            <v>Order Date</v>
          </cell>
          <cell r="H1" t="str">
            <v>Vendor Invoice No.</v>
          </cell>
          <cell r="I1" t="str">
            <v>Buy-from Vendor No.</v>
          </cell>
          <cell r="J1" t="str">
            <v>Buy-from Vendor Name</v>
          </cell>
          <cell r="K1" t="str">
            <v>Currency Code</v>
          </cell>
          <cell r="L1" t="str">
            <v>Amount</v>
          </cell>
          <cell r="M1" t="str">
            <v>Amount Including VAT</v>
          </cell>
          <cell r="N1" t="str">
            <v>Buy-from Post Code</v>
          </cell>
          <cell r="O1" t="str">
            <v>Buy-from Country/Region Code</v>
          </cell>
          <cell r="P1" t="str">
            <v>Buy-from Contact</v>
          </cell>
          <cell r="Q1" t="str">
            <v>Pay-to Vendor No.</v>
          </cell>
          <cell r="R1" t="str">
            <v>Pay-to Name</v>
          </cell>
          <cell r="S1" t="str">
            <v>Pay-to Post Code</v>
          </cell>
          <cell r="T1" t="str">
            <v>Pay-to Country/Region Code</v>
          </cell>
          <cell r="U1" t="str">
            <v>Pay-to Contact</v>
          </cell>
          <cell r="V1" t="str">
            <v>Ship-to Code</v>
          </cell>
          <cell r="W1" t="str">
            <v>Ship-to Name</v>
          </cell>
          <cell r="X1" t="str">
            <v>Ship-to Post Code</v>
          </cell>
          <cell r="Y1" t="str">
            <v>Ship-to Country/Region Code</v>
          </cell>
          <cell r="Z1" t="str">
            <v>Ship-to Contact</v>
          </cell>
          <cell r="AA1" t="str">
            <v>Purchaser Code</v>
          </cell>
          <cell r="AB1" t="str">
            <v>Sales area Code</v>
          </cell>
          <cell r="AC1" t="str">
            <v>Product group Code</v>
          </cell>
          <cell r="AD1" t="str">
            <v>Location Code</v>
          </cell>
          <cell r="AE1" t="str">
            <v>No. Printed</v>
          </cell>
          <cell r="AF1" t="str">
            <v>T</v>
          </cell>
          <cell r="AG1" t="str">
            <v>YYYYMM</v>
          </cell>
        </row>
        <row r="2">
          <cell r="A2" t="str">
            <v>CLOSED PO1</v>
          </cell>
          <cell r="B2" t="str">
            <v>CLOSED PO1</v>
          </cell>
          <cell r="C2" t="str">
            <v>ปิด PO</v>
          </cell>
          <cell r="E2" t="str">
            <v>P11-B304</v>
          </cell>
          <cell r="F2">
            <v>41974</v>
          </cell>
          <cell r="G2">
            <v>40793</v>
          </cell>
          <cell r="H2" t="str">
            <v>CLOSED PO1</v>
          </cell>
          <cell r="I2" t="str">
            <v>AB010</v>
          </cell>
          <cell r="J2" t="str">
            <v>BECKMAN COULTER (HONG KONG) LTD.</v>
          </cell>
          <cell r="K2" t="str">
            <v>USD</v>
          </cell>
          <cell r="L2">
            <v>0</v>
          </cell>
          <cell r="M2">
            <v>0</v>
          </cell>
          <cell r="P2" t="str">
            <v>Mr.Roland Kwok / Mr.PoMan Wong</v>
          </cell>
          <cell r="Q2" t="str">
            <v>AB010</v>
          </cell>
          <cell r="R2" t="str">
            <v>BECKMAN COULTER (HONG KONG) LTD.</v>
          </cell>
          <cell r="U2" t="str">
            <v>Mr.Roland Kwok / Mr.PoMan Wong</v>
          </cell>
          <cell r="W2" t="str">
            <v>PCL Holding Co.,Ltd</v>
          </cell>
          <cell r="X2" t="str">
            <v>10700</v>
          </cell>
          <cell r="Z2">
            <v>0</v>
          </cell>
          <cell r="AD2" t="str">
            <v>MAIN</v>
          </cell>
          <cell r="AE2">
            <v>0</v>
          </cell>
          <cell r="AG2" t="str">
            <v>201412</v>
          </cell>
        </row>
        <row r="3">
          <cell r="A3" t="str">
            <v>1075073</v>
          </cell>
          <cell r="B3" t="str">
            <v>PGRN14-08-0002</v>
          </cell>
          <cell r="C3" t="str">
            <v>P14-B146 Flow DM 8546859 Q 2 $ 16.85 @ 31.9482</v>
          </cell>
          <cell r="D3" t="str">
            <v>JUL#11</v>
          </cell>
          <cell r="E3" t="str">
            <v>P14-B146</v>
          </cell>
          <cell r="F3">
            <v>41855</v>
          </cell>
          <cell r="G3">
            <v>41800</v>
          </cell>
          <cell r="H3" t="str">
            <v>1075073</v>
          </cell>
          <cell r="I3" t="str">
            <v>AB010</v>
          </cell>
          <cell r="J3" t="str">
            <v>BECKMAN COULTER (HONG KONG) LTD.</v>
          </cell>
          <cell r="K3" t="str">
            <v>USD</v>
          </cell>
          <cell r="L3">
            <v>33.700000000000003</v>
          </cell>
          <cell r="M3">
            <v>33.700000000000003</v>
          </cell>
          <cell r="P3" t="str">
            <v>Mr.Roland Kwok / Mr.PoMan Wong</v>
          </cell>
          <cell r="Q3" t="str">
            <v>AB010</v>
          </cell>
          <cell r="R3" t="str">
            <v>BECKMAN COULTER (HONG KONG) LTD.</v>
          </cell>
          <cell r="U3" t="str">
            <v>Mr.Roland Kwok / Mr.PoMan Wong</v>
          </cell>
          <cell r="W3" t="str">
            <v>PCL Holding Co.,Ltd</v>
          </cell>
          <cell r="X3" t="str">
            <v>10700</v>
          </cell>
          <cell r="Z3">
            <v>0</v>
          </cell>
          <cell r="AA3" t="str">
            <v>PCL560594</v>
          </cell>
          <cell r="AD3" t="str">
            <v>MAIN</v>
          </cell>
          <cell r="AE3">
            <v>0</v>
          </cell>
          <cell r="AG3" t="str">
            <v>201412</v>
          </cell>
        </row>
        <row r="4">
          <cell r="A4" t="str">
            <v>1075074</v>
          </cell>
          <cell r="B4" t="str">
            <v>PGRN14-08-0003</v>
          </cell>
          <cell r="C4" t="str">
            <v>P14-B188 Coulter reagent of Aug.14</v>
          </cell>
          <cell r="D4" t="str">
            <v>AUG#11</v>
          </cell>
          <cell r="E4" t="str">
            <v>P14-B188</v>
          </cell>
          <cell r="F4">
            <v>41855</v>
          </cell>
          <cell r="G4">
            <v>41835</v>
          </cell>
          <cell r="H4" t="str">
            <v>1075074</v>
          </cell>
          <cell r="I4" t="str">
            <v>AB010</v>
          </cell>
          <cell r="J4" t="str">
            <v>BECKMAN COULTER (HONG KONG) LTD.</v>
          </cell>
          <cell r="K4" t="str">
            <v>USD</v>
          </cell>
          <cell r="L4">
            <v>850</v>
          </cell>
          <cell r="M4">
            <v>850</v>
          </cell>
          <cell r="P4" t="str">
            <v>Mr.Roland Kwok / Mr.PoMan Wong</v>
          </cell>
          <cell r="Q4" t="str">
            <v>AB010</v>
          </cell>
          <cell r="R4" t="str">
            <v>BECKMAN COULTER (HONG KONG) LTD.</v>
          </cell>
          <cell r="U4" t="str">
            <v>Mr.Roland Kwok / Mr.PoMan Wong</v>
          </cell>
          <cell r="W4" t="str">
            <v>PCL Holding Co.,Ltd</v>
          </cell>
          <cell r="X4" t="str">
            <v>10700</v>
          </cell>
          <cell r="Z4">
            <v>0</v>
          </cell>
          <cell r="AA4" t="str">
            <v>PCL560594</v>
          </cell>
          <cell r="AD4" t="str">
            <v>MAIN</v>
          </cell>
          <cell r="AE4">
            <v>0</v>
          </cell>
          <cell r="AG4" t="str">
            <v>201412</v>
          </cell>
        </row>
        <row r="5">
          <cell r="A5" t="str">
            <v>1075075</v>
          </cell>
          <cell r="B5" t="str">
            <v>PGRN14-08-0004</v>
          </cell>
          <cell r="C5" t="str">
            <v>P14-B190 Flow reagent of Aug.14 DM PN 8546859 Q8 $16.85 @31.9482</v>
          </cell>
          <cell r="D5" t="str">
            <v>AUG#13</v>
          </cell>
          <cell r="E5" t="str">
            <v>P14-B190</v>
          </cell>
          <cell r="F5">
            <v>41855</v>
          </cell>
          <cell r="G5">
            <v>41835</v>
          </cell>
          <cell r="H5" t="str">
            <v>1075075</v>
          </cell>
          <cell r="I5" t="str">
            <v>AB010</v>
          </cell>
          <cell r="J5" t="str">
            <v>BECKMAN COULTER (HONG KONG) LTD.</v>
          </cell>
          <cell r="K5" t="str">
            <v>USD</v>
          </cell>
          <cell r="L5">
            <v>1853.5</v>
          </cell>
          <cell r="M5">
            <v>1853.5</v>
          </cell>
          <cell r="P5" t="str">
            <v>Mr.Roland Kwok / Mr.PoMan Wong</v>
          </cell>
          <cell r="Q5" t="str">
            <v>AB010</v>
          </cell>
          <cell r="R5" t="str">
            <v>BECKMAN COULTER (HONG KONG) LTD.</v>
          </cell>
          <cell r="U5" t="str">
            <v>Mr.Roland Kwok / Mr.PoMan Wong</v>
          </cell>
          <cell r="W5" t="str">
            <v>PCL Holding Co.,Ltd</v>
          </cell>
          <cell r="X5" t="str">
            <v>10700</v>
          </cell>
          <cell r="Z5">
            <v>0</v>
          </cell>
          <cell r="AA5" t="str">
            <v>PCL560594</v>
          </cell>
          <cell r="AD5" t="str">
            <v>MAIN</v>
          </cell>
          <cell r="AE5">
            <v>0</v>
          </cell>
          <cell r="AG5" t="str">
            <v>201412</v>
          </cell>
        </row>
        <row r="6">
          <cell r="A6" t="str">
            <v>1074961</v>
          </cell>
          <cell r="B6" t="str">
            <v>PGRN14-08-0005</v>
          </cell>
          <cell r="C6" t="str">
            <v>P14-B191 IRIS reagent of Aug.14</v>
          </cell>
          <cell r="D6" t="str">
            <v>AUG#14</v>
          </cell>
          <cell r="E6" t="str">
            <v>P14-B191</v>
          </cell>
          <cell r="F6">
            <v>41852</v>
          </cell>
          <cell r="G6">
            <v>41835</v>
          </cell>
          <cell r="H6" t="str">
            <v>1074961</v>
          </cell>
          <cell r="I6" t="str">
            <v>AB010</v>
          </cell>
          <cell r="J6" t="str">
            <v>BECKMAN COULTER (HONG KONG) LTD.</v>
          </cell>
          <cell r="K6" t="str">
            <v>USD</v>
          </cell>
          <cell r="L6">
            <v>482</v>
          </cell>
          <cell r="M6">
            <v>482</v>
          </cell>
          <cell r="P6" t="str">
            <v>Mr.Roland Kwok / Mr.PoMan Wong</v>
          </cell>
          <cell r="Q6" t="str">
            <v>AB010</v>
          </cell>
          <cell r="R6" t="str">
            <v>BECKMAN COULTER (HONG KONG) LTD.</v>
          </cell>
          <cell r="U6" t="str">
            <v>Mr.Roland Kwok / Mr.PoMan Wong</v>
          </cell>
          <cell r="W6" t="str">
            <v>PCL Holding Co.,Ltd</v>
          </cell>
          <cell r="X6" t="str">
            <v>10700</v>
          </cell>
          <cell r="Z6">
            <v>0</v>
          </cell>
          <cell r="AA6" t="str">
            <v>PCL560594</v>
          </cell>
          <cell r="AD6" t="str">
            <v>MAIN</v>
          </cell>
          <cell r="AE6">
            <v>0</v>
          </cell>
          <cell r="AG6" t="str">
            <v>201412</v>
          </cell>
        </row>
        <row r="7">
          <cell r="A7" t="str">
            <v>1075085</v>
          </cell>
          <cell r="B7" t="str">
            <v>PGRN14-08-0006</v>
          </cell>
          <cell r="C7" t="str">
            <v>P14-LS108 BMR spare part for TRC Korat Model PK7300</v>
          </cell>
          <cell r="D7" t="str">
            <v>PR14-S036</v>
          </cell>
          <cell r="E7" t="str">
            <v>P14-LS108</v>
          </cell>
          <cell r="F7">
            <v>41852</v>
          </cell>
          <cell r="G7">
            <v>41843</v>
          </cell>
          <cell r="H7" t="str">
            <v>1075085</v>
          </cell>
          <cell r="I7" t="str">
            <v>AB010</v>
          </cell>
          <cell r="J7" t="str">
            <v>BECKMAN COULTER (HONG KONG) LTD.</v>
          </cell>
          <cell r="K7" t="str">
            <v>USD</v>
          </cell>
          <cell r="L7">
            <v>20.399999999999999</v>
          </cell>
          <cell r="M7">
            <v>20.399999999999999</v>
          </cell>
          <cell r="P7" t="str">
            <v>Mr.Roland Kwok / Mr.PoMan Wong</v>
          </cell>
          <cell r="Q7" t="str">
            <v>AB010</v>
          </cell>
          <cell r="R7" t="str">
            <v>BECKMAN COULTER (HONG KONG) LTD.</v>
          </cell>
          <cell r="U7" t="str">
            <v>Mr.Roland Kwok / Mr.PoMan Wong</v>
          </cell>
          <cell r="W7" t="str">
            <v>PCL Holding Co.,Ltd</v>
          </cell>
          <cell r="X7" t="str">
            <v>10700</v>
          </cell>
          <cell r="Z7">
            <v>0</v>
          </cell>
          <cell r="AA7" t="str">
            <v>PCL210105</v>
          </cell>
          <cell r="AD7" t="str">
            <v>MAIN</v>
          </cell>
          <cell r="AE7">
            <v>0</v>
          </cell>
          <cell r="AG7" t="str">
            <v>201412</v>
          </cell>
        </row>
        <row r="8">
          <cell r="A8" t="str">
            <v>1075086</v>
          </cell>
          <cell r="B8" t="str">
            <v>PGRN14-08-0007</v>
          </cell>
          <cell r="C8" t="str">
            <v>P14-LS109 BMR spare part for ศูนย์บริการโลหิตสภากาชาดไทย กรุงเทพ</v>
          </cell>
          <cell r="D8" t="str">
            <v>PR14-S041</v>
          </cell>
          <cell r="E8" t="str">
            <v>P14-LS109</v>
          </cell>
          <cell r="F8">
            <v>41852</v>
          </cell>
          <cell r="G8">
            <v>41845</v>
          </cell>
          <cell r="H8" t="str">
            <v>1075086</v>
          </cell>
          <cell r="I8" t="str">
            <v>AB010</v>
          </cell>
          <cell r="J8" t="str">
            <v>BECKMAN COULTER (HONG KONG) LTD.</v>
          </cell>
          <cell r="K8" t="str">
            <v>USD</v>
          </cell>
          <cell r="L8">
            <v>4987.95</v>
          </cell>
          <cell r="M8">
            <v>4987.95</v>
          </cell>
          <cell r="P8" t="str">
            <v>Mr.Roland Kwok / Mr.PoMan Wong</v>
          </cell>
          <cell r="Q8" t="str">
            <v>AB010</v>
          </cell>
          <cell r="R8" t="str">
            <v>BECKMAN COULTER (HONG KONG) LTD.</v>
          </cell>
          <cell r="U8" t="str">
            <v>Mr.Roland Kwok / Mr.PoMan Wong</v>
          </cell>
          <cell r="W8" t="str">
            <v>PCL Holding Co.,Ltd</v>
          </cell>
          <cell r="X8" t="str">
            <v>10700</v>
          </cell>
          <cell r="Z8">
            <v>0</v>
          </cell>
          <cell r="AA8" t="str">
            <v>PCL210105</v>
          </cell>
          <cell r="AD8" t="str">
            <v>MAIN</v>
          </cell>
          <cell r="AE8">
            <v>0</v>
          </cell>
          <cell r="AG8" t="str">
            <v>201412</v>
          </cell>
        </row>
        <row r="9">
          <cell r="A9" t="str">
            <v>1074978</v>
          </cell>
          <cell r="B9" t="str">
            <v>PGRN14-08-0008</v>
          </cell>
          <cell r="C9" t="str">
            <v>P14-B168 AU by Inventory for July 2014</v>
          </cell>
          <cell r="D9" t="str">
            <v>JUL#29</v>
          </cell>
          <cell r="E9" t="str">
            <v>P14-B168</v>
          </cell>
          <cell r="F9">
            <v>41856</v>
          </cell>
          <cell r="G9">
            <v>41814</v>
          </cell>
          <cell r="H9" t="str">
            <v>1074978</v>
          </cell>
          <cell r="I9" t="str">
            <v>AB010</v>
          </cell>
          <cell r="J9" t="str">
            <v>BECKMAN COULTER (HONG KONG) LTD.</v>
          </cell>
          <cell r="K9" t="str">
            <v>USD</v>
          </cell>
          <cell r="L9">
            <v>1715</v>
          </cell>
          <cell r="M9">
            <v>1715</v>
          </cell>
          <cell r="P9" t="str">
            <v>Mr.Roland Kwok / Mr.PoMan Wong</v>
          </cell>
          <cell r="Q9" t="str">
            <v>AB010</v>
          </cell>
          <cell r="R9" t="str">
            <v>BECKMAN COULTER (HONG KONG) LTD.</v>
          </cell>
          <cell r="U9" t="str">
            <v>Mr.Roland Kwok / Mr.PoMan Wong</v>
          </cell>
          <cell r="W9" t="str">
            <v>PCL Holding Co.,Ltd</v>
          </cell>
          <cell r="X9" t="str">
            <v>10700</v>
          </cell>
          <cell r="Z9">
            <v>0</v>
          </cell>
          <cell r="AA9" t="str">
            <v>PCL560594</v>
          </cell>
          <cell r="AD9" t="str">
            <v>MAIN</v>
          </cell>
          <cell r="AE9">
            <v>0</v>
          </cell>
          <cell r="AG9" t="str">
            <v>201412</v>
          </cell>
        </row>
        <row r="10">
          <cell r="A10" t="str">
            <v>1074975</v>
          </cell>
          <cell r="B10" t="str">
            <v>PGRN14-08-0009</v>
          </cell>
          <cell r="C10" t="str">
            <v>P14-BOF030 Flow reagent by order 02 June.14 FSC incomplete, using customer's letter</v>
          </cell>
          <cell r="D10" t="str">
            <v>BOF140602</v>
          </cell>
          <cell r="E10" t="str">
            <v>P14-BOF030</v>
          </cell>
          <cell r="F10">
            <v>41856</v>
          </cell>
          <cell r="G10">
            <v>41794</v>
          </cell>
          <cell r="H10" t="str">
            <v>1074975</v>
          </cell>
          <cell r="I10" t="str">
            <v>AB010</v>
          </cell>
          <cell r="J10" t="str">
            <v>BECKMAN COULTER (HONG KONG) LTD.</v>
          </cell>
          <cell r="K10" t="str">
            <v>USD</v>
          </cell>
          <cell r="L10">
            <v>363</v>
          </cell>
          <cell r="M10">
            <v>363</v>
          </cell>
          <cell r="P10" t="str">
            <v>Mr.Roland Kwok / Mr.PoMan Wong</v>
          </cell>
          <cell r="Q10" t="str">
            <v>AB010</v>
          </cell>
          <cell r="R10" t="str">
            <v>BECKMAN COULTER (HONG KONG) LTD.</v>
          </cell>
          <cell r="U10" t="str">
            <v>Mr.Roland Kwok / Mr.PoMan Wong</v>
          </cell>
          <cell r="W10" t="str">
            <v>PCL Holding Co.,Ltd</v>
          </cell>
          <cell r="X10" t="str">
            <v>10700</v>
          </cell>
          <cell r="Z10">
            <v>0</v>
          </cell>
          <cell r="AA10" t="str">
            <v>PCL160100</v>
          </cell>
          <cell r="AD10" t="str">
            <v>MAIN</v>
          </cell>
          <cell r="AE10">
            <v>0</v>
          </cell>
          <cell r="AG10" t="str">
            <v>201412</v>
          </cell>
        </row>
        <row r="11">
          <cell r="A11" t="str">
            <v>1074969</v>
          </cell>
          <cell r="B11" t="str">
            <v>PGRN14-08-0010</v>
          </cell>
          <cell r="C11" t="str">
            <v>P14-BOF033 Flow reagent by order 10 June.14 FSC incomplete, using customer's letter</v>
          </cell>
          <cell r="D11" t="str">
            <v>BOF140610</v>
          </cell>
          <cell r="E11" t="str">
            <v>P14-BOF033</v>
          </cell>
          <cell r="F11">
            <v>41856</v>
          </cell>
          <cell r="G11">
            <v>41801</v>
          </cell>
          <cell r="H11" t="str">
            <v>1074969</v>
          </cell>
          <cell r="I11" t="str">
            <v>AB010</v>
          </cell>
          <cell r="J11" t="str">
            <v>BECKMAN COULTER (HONG KONG) LTD.</v>
          </cell>
          <cell r="K11" t="str">
            <v>USD</v>
          </cell>
          <cell r="L11">
            <v>565.13</v>
          </cell>
          <cell r="M11">
            <v>565.13</v>
          </cell>
          <cell r="P11" t="str">
            <v>Mr.Roland Kwok / Mr.PoMan Wong</v>
          </cell>
          <cell r="Q11" t="str">
            <v>AB010</v>
          </cell>
          <cell r="R11" t="str">
            <v>BECKMAN COULTER (HONG KONG) LTD.</v>
          </cell>
          <cell r="U11" t="str">
            <v>Mr.Roland Kwok / Mr.PoMan Wong</v>
          </cell>
          <cell r="W11" t="str">
            <v>PCL Holding Co.,Ltd</v>
          </cell>
          <cell r="X11" t="str">
            <v>10700</v>
          </cell>
          <cell r="Z11">
            <v>0</v>
          </cell>
          <cell r="AA11" t="str">
            <v>PCL160100</v>
          </cell>
          <cell r="AD11" t="str">
            <v>MAIN</v>
          </cell>
          <cell r="AE11">
            <v>0</v>
          </cell>
          <cell r="AG11" t="str">
            <v>201412</v>
          </cell>
        </row>
        <row r="12">
          <cell r="A12" t="str">
            <v>1074968</v>
          </cell>
          <cell r="B12" t="str">
            <v>PGRN14-08-0011</v>
          </cell>
          <cell r="C12" t="str">
            <v>P14-BOF039 Flow reagent for PCT, TO-S140170 FSC incomplete</v>
          </cell>
          <cell r="D12" t="str">
            <v>TO-S140170</v>
          </cell>
          <cell r="E12" t="str">
            <v>P14-BOF039</v>
          </cell>
          <cell r="F12">
            <v>41856</v>
          </cell>
          <cell r="G12">
            <v>41829</v>
          </cell>
          <cell r="H12" t="str">
            <v>1074968</v>
          </cell>
          <cell r="I12" t="str">
            <v>AB010</v>
          </cell>
          <cell r="J12" t="str">
            <v>BECKMAN COULTER (HONG KONG) LTD.</v>
          </cell>
          <cell r="K12" t="str">
            <v>USD</v>
          </cell>
          <cell r="L12">
            <v>206</v>
          </cell>
          <cell r="M12">
            <v>206</v>
          </cell>
          <cell r="P12" t="str">
            <v>Mr.Roland Kwok / Mr.PoMan Wong</v>
          </cell>
          <cell r="Q12" t="str">
            <v>AB010</v>
          </cell>
          <cell r="R12" t="str">
            <v>BECKMAN COULTER (HONG KONG) LTD.</v>
          </cell>
          <cell r="U12" t="str">
            <v>Mr.Roland Kwok / Mr.PoMan Wong</v>
          </cell>
          <cell r="W12" t="str">
            <v>PCL Holding Co.,Ltd</v>
          </cell>
          <cell r="X12" t="str">
            <v>10700</v>
          </cell>
          <cell r="Z12">
            <v>0</v>
          </cell>
          <cell r="AA12" t="str">
            <v>PCL160100</v>
          </cell>
          <cell r="AD12" t="str">
            <v>MAIN</v>
          </cell>
          <cell r="AE12">
            <v>0</v>
          </cell>
          <cell r="AG12" t="str">
            <v>201412</v>
          </cell>
        </row>
        <row r="13">
          <cell r="A13" t="str">
            <v>1074967</v>
          </cell>
          <cell r="B13" t="str">
            <v>PGRN14-08-0012</v>
          </cell>
          <cell r="C13" t="str">
            <v>P14-BOU015 AU reagent by order on 10 June.14, FSC incomplete จม.ลูกค้า</v>
          </cell>
          <cell r="D13" t="str">
            <v>BOU140610</v>
          </cell>
          <cell r="E13" t="str">
            <v>P14-BOU015</v>
          </cell>
          <cell r="F13">
            <v>41856</v>
          </cell>
          <cell r="G13">
            <v>41801</v>
          </cell>
          <cell r="H13" t="str">
            <v>1074967</v>
          </cell>
          <cell r="I13" t="str">
            <v>AB010</v>
          </cell>
          <cell r="J13" t="str">
            <v>BECKMAN COULTER (HONG KONG) LTD.</v>
          </cell>
          <cell r="K13" t="str">
            <v>USD</v>
          </cell>
          <cell r="L13">
            <v>735</v>
          </cell>
          <cell r="M13">
            <v>735</v>
          </cell>
          <cell r="P13" t="str">
            <v>Mr.Roland Kwok / Mr.PoMan Wong</v>
          </cell>
          <cell r="Q13" t="str">
            <v>AB010</v>
          </cell>
          <cell r="R13" t="str">
            <v>BECKMAN COULTER (HONG KONG) LTD.</v>
          </cell>
          <cell r="U13" t="str">
            <v>Mr.Roland Kwok / Mr.PoMan Wong</v>
          </cell>
          <cell r="W13" t="str">
            <v>PCL Holding Co.,Ltd</v>
          </cell>
          <cell r="X13" t="str">
            <v>10700</v>
          </cell>
          <cell r="Z13">
            <v>0</v>
          </cell>
          <cell r="AA13" t="str">
            <v>PCL160100</v>
          </cell>
          <cell r="AD13" t="str">
            <v>MAIN</v>
          </cell>
          <cell r="AE13">
            <v>0</v>
          </cell>
          <cell r="AG13" t="str">
            <v>201412</v>
          </cell>
        </row>
        <row r="14">
          <cell r="A14" t="str">
            <v>1075128</v>
          </cell>
          <cell r="B14" t="str">
            <v>PGRN14-08-0013</v>
          </cell>
          <cell r="C14" t="str">
            <v>P14-LS103 Consumable BMR for คณะแพทย์ศาสตร์ จุฬา</v>
          </cell>
          <cell r="D14" t="str">
            <v>BMR14-A07067</v>
          </cell>
          <cell r="E14" t="str">
            <v>P14-LS103</v>
          </cell>
          <cell r="F14">
            <v>41856</v>
          </cell>
          <cell r="G14">
            <v>41841</v>
          </cell>
          <cell r="H14" t="str">
            <v>1075128</v>
          </cell>
          <cell r="I14" t="str">
            <v>AB010</v>
          </cell>
          <cell r="J14" t="str">
            <v>BECKMAN COULTER (HONG KONG) LTD.</v>
          </cell>
          <cell r="K14" t="str">
            <v>USD</v>
          </cell>
          <cell r="L14">
            <v>784.18</v>
          </cell>
          <cell r="M14">
            <v>784.18</v>
          </cell>
          <cell r="P14" t="str">
            <v>Mr.Roland Kwok / Mr.PoMan Wong</v>
          </cell>
          <cell r="Q14" t="str">
            <v>AB010</v>
          </cell>
          <cell r="R14" t="str">
            <v>BECKMAN COULTER (HONG KONG) LTD.</v>
          </cell>
          <cell r="U14" t="str">
            <v>Mr.Roland Kwok / Mr.PoMan Wong</v>
          </cell>
          <cell r="W14" t="str">
            <v>PCL Holding Co.,Ltd</v>
          </cell>
          <cell r="X14" t="str">
            <v>10700</v>
          </cell>
          <cell r="Z14">
            <v>0</v>
          </cell>
          <cell r="AA14" t="str">
            <v>BMR1-O</v>
          </cell>
          <cell r="AB14" t="str">
            <v>BMR-SA</v>
          </cell>
          <cell r="AD14" t="str">
            <v>MAIN</v>
          </cell>
          <cell r="AE14">
            <v>0</v>
          </cell>
          <cell r="AG14" t="str">
            <v>201412</v>
          </cell>
        </row>
        <row r="15">
          <cell r="A15" t="str">
            <v>1075131</v>
          </cell>
          <cell r="B15" t="str">
            <v>PGRN14-08-0014</v>
          </cell>
          <cell r="C15" t="str">
            <v>P14-LS105 Consumable BMR for Safe Fertility Center</v>
          </cell>
          <cell r="D15" t="str">
            <v>BMR14-A07069</v>
          </cell>
          <cell r="E15" t="str">
            <v>P14-LS105</v>
          </cell>
          <cell r="F15">
            <v>41856</v>
          </cell>
          <cell r="G15">
            <v>41841</v>
          </cell>
          <cell r="H15" t="str">
            <v>1075131</v>
          </cell>
          <cell r="I15" t="str">
            <v>AB010</v>
          </cell>
          <cell r="J15" t="str">
            <v>BECKMAN COULTER (HONG KONG) LTD.</v>
          </cell>
          <cell r="K15" t="str">
            <v>USD</v>
          </cell>
          <cell r="L15">
            <v>784.18</v>
          </cell>
          <cell r="M15">
            <v>784.18</v>
          </cell>
          <cell r="P15" t="str">
            <v>Mr.Roland Kwok / Mr.PoMan Wong</v>
          </cell>
          <cell r="Q15" t="str">
            <v>AB010</v>
          </cell>
          <cell r="R15" t="str">
            <v>BECKMAN COULTER (HONG KONG) LTD.</v>
          </cell>
          <cell r="U15" t="str">
            <v>Mr.Roland Kwok / Mr.PoMan Wong</v>
          </cell>
          <cell r="W15" t="str">
            <v>PCL Holding Co.,Ltd</v>
          </cell>
          <cell r="X15" t="str">
            <v>10700</v>
          </cell>
          <cell r="Z15">
            <v>0</v>
          </cell>
          <cell r="AA15" t="str">
            <v>BMR1-M</v>
          </cell>
          <cell r="AB15" t="str">
            <v>BMR-SA</v>
          </cell>
          <cell r="AD15" t="str">
            <v>MAIN</v>
          </cell>
          <cell r="AE15">
            <v>0</v>
          </cell>
          <cell r="AG15" t="str">
            <v>201412</v>
          </cell>
        </row>
        <row r="16">
          <cell r="A16" t="str">
            <v>1074964</v>
          </cell>
          <cell r="B16" t="str">
            <v>PGRN14-08-0015</v>
          </cell>
          <cell r="C16" t="str">
            <v>P14-LS102 BMR instrument, Allegra 15R for รพ.รามา</v>
          </cell>
          <cell r="D16" t="str">
            <v>2</v>
          </cell>
          <cell r="E16" t="str">
            <v>P14-LS102</v>
          </cell>
          <cell r="F16">
            <v>41852</v>
          </cell>
          <cell r="G16">
            <v>41837</v>
          </cell>
          <cell r="H16" t="str">
            <v>1074964</v>
          </cell>
          <cell r="I16" t="str">
            <v>AB010</v>
          </cell>
          <cell r="J16" t="str">
            <v>BECKMAN COULTER (HONG KONG) LTD.</v>
          </cell>
          <cell r="K16" t="str">
            <v>USD</v>
          </cell>
          <cell r="L16">
            <v>8038.9</v>
          </cell>
          <cell r="M16">
            <v>8038.9</v>
          </cell>
          <cell r="P16" t="str">
            <v>Mr.Roland Kwok / Mr.PoMan Wong</v>
          </cell>
          <cell r="Q16" t="str">
            <v>AB010</v>
          </cell>
          <cell r="R16" t="str">
            <v>BECKMAN COULTER (HONG KONG) LTD.</v>
          </cell>
          <cell r="U16" t="str">
            <v>Mr.Roland Kwok / Mr.PoMan Wong</v>
          </cell>
          <cell r="W16" t="str">
            <v>PCL Holding Co.,Ltd</v>
          </cell>
          <cell r="X16" t="str">
            <v>10700</v>
          </cell>
          <cell r="Z16">
            <v>0</v>
          </cell>
          <cell r="AA16" t="str">
            <v>PCL150006</v>
          </cell>
          <cell r="AD16" t="str">
            <v>MAIN</v>
          </cell>
          <cell r="AE16">
            <v>0</v>
          </cell>
          <cell r="AG16" t="str">
            <v>201412</v>
          </cell>
        </row>
        <row r="17">
          <cell r="A17" t="str">
            <v>1074080.</v>
          </cell>
          <cell r="B17" t="str">
            <v>PGRN14-08-0016</v>
          </cell>
          <cell r="C17" t="str">
            <v>P14-B165 Beckman CN PGRN14-07-0046 PN 465915 หน่วยผิด 5 BOTT ถูก 5 PACK</v>
          </cell>
          <cell r="D17" t="str">
            <v>JUL#26</v>
          </cell>
          <cell r="E17" t="str">
            <v>P14-B165</v>
          </cell>
          <cell r="F17">
            <v>41865</v>
          </cell>
          <cell r="G17">
            <v>41814</v>
          </cell>
          <cell r="H17" t="str">
            <v>1074080.</v>
          </cell>
          <cell r="I17" t="str">
            <v>AB010</v>
          </cell>
          <cell r="J17" t="str">
            <v>BECKMAN COULTER (HONG KONG) LTD.</v>
          </cell>
          <cell r="K17" t="str">
            <v>USD</v>
          </cell>
          <cell r="L17">
            <v>355</v>
          </cell>
          <cell r="M17">
            <v>355</v>
          </cell>
          <cell r="P17" t="str">
            <v>Mr.Roland Kwok / Mr.PoMan Wong</v>
          </cell>
          <cell r="Q17" t="str">
            <v>AB010</v>
          </cell>
          <cell r="R17" t="str">
            <v>BECKMAN COULTER (HONG KONG) LTD.</v>
          </cell>
          <cell r="U17" t="str">
            <v>Mr.Roland Kwok / Mr.PoMan Wong</v>
          </cell>
          <cell r="W17" t="str">
            <v>PCL Holding Co.,Ltd</v>
          </cell>
          <cell r="X17" t="str">
            <v>10700</v>
          </cell>
          <cell r="Z17">
            <v>0</v>
          </cell>
          <cell r="AA17" t="str">
            <v>PCL560594</v>
          </cell>
          <cell r="AD17" t="str">
            <v>MAIN</v>
          </cell>
          <cell r="AE17">
            <v>0</v>
          </cell>
          <cell r="AF17" t="str">
            <v>A</v>
          </cell>
          <cell r="AG17" t="str">
            <v>201412</v>
          </cell>
        </row>
        <row r="18">
          <cell r="A18" t="str">
            <v>1074082.</v>
          </cell>
          <cell r="B18" t="str">
            <v>PGRN14-08-0017</v>
          </cell>
          <cell r="C18" t="str">
            <v>P14-B165 Beckman CN PGRN14-07-0047 PN 465915 หน่วยผิด 20 BOTT ถูก 20 PACK</v>
          </cell>
          <cell r="D18" t="str">
            <v>JUL#26</v>
          </cell>
          <cell r="E18" t="str">
            <v>P14-B165</v>
          </cell>
          <cell r="F18">
            <v>41865</v>
          </cell>
          <cell r="G18">
            <v>41814</v>
          </cell>
          <cell r="H18" t="str">
            <v>1074082.</v>
          </cell>
          <cell r="I18" t="str">
            <v>AB010</v>
          </cell>
          <cell r="J18" t="str">
            <v>BECKMAN COULTER (HONG KONG) LTD.</v>
          </cell>
          <cell r="K18" t="str">
            <v>USD</v>
          </cell>
          <cell r="L18">
            <v>1420</v>
          </cell>
          <cell r="M18">
            <v>1420</v>
          </cell>
          <cell r="P18" t="str">
            <v>Mr.Roland Kwok / Mr.PoMan Wong</v>
          </cell>
          <cell r="Q18" t="str">
            <v>AB010</v>
          </cell>
          <cell r="R18" t="str">
            <v>BECKMAN COULTER (HONG KONG) LTD.</v>
          </cell>
          <cell r="U18" t="str">
            <v>Mr.Roland Kwok / Mr.PoMan Wong</v>
          </cell>
          <cell r="W18" t="str">
            <v>PCL Holding Co.,Ltd</v>
          </cell>
          <cell r="X18" t="str">
            <v>10700</v>
          </cell>
          <cell r="Z18">
            <v>0</v>
          </cell>
          <cell r="AA18" t="str">
            <v>PCL560594</v>
          </cell>
          <cell r="AD18" t="str">
            <v>MAIN</v>
          </cell>
          <cell r="AE18">
            <v>0</v>
          </cell>
          <cell r="AF18" t="str">
            <v>A</v>
          </cell>
          <cell r="AG18" t="str">
            <v>201412</v>
          </cell>
        </row>
        <row r="19">
          <cell r="A19" t="str">
            <v>1073713..</v>
          </cell>
          <cell r="B19" t="str">
            <v>PGRN14-08-0018</v>
          </cell>
          <cell r="C19" t="str">
            <v>P14-B152 R1.Beckman reagent for แก้ไขหน่วยนับผิด CN PGRN14-06-0189 PN 650218 ผิด 3 SET ถูก 3 PACK</v>
          </cell>
          <cell r="D19" t="str">
            <v>JUL#19</v>
          </cell>
          <cell r="E19" t="str">
            <v>P14-B152R1</v>
          </cell>
          <cell r="F19">
            <v>41864</v>
          </cell>
          <cell r="G19">
            <v>41864</v>
          </cell>
          <cell r="H19" t="str">
            <v>1073713..</v>
          </cell>
          <cell r="I19" t="str">
            <v>AB010</v>
          </cell>
          <cell r="J19" t="str">
            <v>BECKMAN COULTER (HONG KONG) LTD.</v>
          </cell>
          <cell r="K19" t="str">
            <v>USD</v>
          </cell>
          <cell r="L19">
            <v>534</v>
          </cell>
          <cell r="M19">
            <v>534</v>
          </cell>
          <cell r="P19" t="str">
            <v>Mr.Roland Kwok / Mr.PoMan Wong</v>
          </cell>
          <cell r="Q19" t="str">
            <v>AB010</v>
          </cell>
          <cell r="R19" t="str">
            <v>BECKMAN COULTER (HONG KONG) LTD.</v>
          </cell>
          <cell r="U19" t="str">
            <v>Mr.Roland Kwok / Mr.PoMan Wong</v>
          </cell>
          <cell r="W19" t="str">
            <v>PCL Holding Co.,Ltd</v>
          </cell>
          <cell r="X19" t="str">
            <v>10700</v>
          </cell>
          <cell r="Z19">
            <v>0</v>
          </cell>
          <cell r="AA19" t="str">
            <v>PCL560594</v>
          </cell>
          <cell r="AD19" t="str">
            <v>MAIN</v>
          </cell>
          <cell r="AE19">
            <v>0</v>
          </cell>
          <cell r="AF19" t="str">
            <v>A</v>
          </cell>
          <cell r="AG19" t="str">
            <v>201412</v>
          </cell>
        </row>
        <row r="20">
          <cell r="A20" t="str">
            <v>1074962</v>
          </cell>
          <cell r="B20" t="str">
            <v>PGRN14-08-0028</v>
          </cell>
          <cell r="C20" t="str">
            <v>P14-B188 Coulter reagent of Aug.14</v>
          </cell>
          <cell r="D20" t="str">
            <v>AUG#11</v>
          </cell>
          <cell r="E20" t="str">
            <v>P14-B188</v>
          </cell>
          <cell r="F20">
            <v>41852</v>
          </cell>
          <cell r="G20">
            <v>41835</v>
          </cell>
          <cell r="H20" t="str">
            <v>1074962</v>
          </cell>
          <cell r="I20" t="str">
            <v>AB010</v>
          </cell>
          <cell r="J20" t="str">
            <v>BECKMAN COULTER (HONG KONG) LTD.</v>
          </cell>
          <cell r="K20" t="str">
            <v>USD</v>
          </cell>
          <cell r="L20">
            <v>9712.5</v>
          </cell>
          <cell r="M20">
            <v>9712.5</v>
          </cell>
          <cell r="P20" t="str">
            <v>Mr.Roland Kwok / Mr.PoMan Wong</v>
          </cell>
          <cell r="Q20" t="str">
            <v>AB010</v>
          </cell>
          <cell r="R20" t="str">
            <v>BECKMAN COULTER (HONG KONG) LTD.</v>
          </cell>
          <cell r="U20" t="str">
            <v>Mr.Roland Kwok / Mr.PoMan Wong</v>
          </cell>
          <cell r="W20" t="str">
            <v>PCL Holding Co.,Ltd</v>
          </cell>
          <cell r="X20" t="str">
            <v>10700</v>
          </cell>
          <cell r="Z20">
            <v>0</v>
          </cell>
          <cell r="AA20" t="str">
            <v>PCL560594</v>
          </cell>
          <cell r="AD20" t="str">
            <v>MAIN</v>
          </cell>
          <cell r="AE20">
            <v>0</v>
          </cell>
          <cell r="AG20" t="str">
            <v>201412</v>
          </cell>
        </row>
        <row r="21">
          <cell r="A21" t="str">
            <v>1075129</v>
          </cell>
          <cell r="B21" t="str">
            <v>PGRN14-08-0029</v>
          </cell>
          <cell r="C21" t="str">
            <v>P14-B141 AU by Inventory for July 2014</v>
          </cell>
          <cell r="D21" t="str">
            <v>JUL#6</v>
          </cell>
          <cell r="E21" t="str">
            <v>P14-B141</v>
          </cell>
          <cell r="F21">
            <v>41857</v>
          </cell>
          <cell r="G21">
            <v>41800</v>
          </cell>
          <cell r="H21" t="str">
            <v>1075129</v>
          </cell>
          <cell r="I21" t="str">
            <v>AB010</v>
          </cell>
          <cell r="J21" t="str">
            <v>BECKMAN COULTER (HONG KONG) LTD.</v>
          </cell>
          <cell r="K21" t="str">
            <v>USD</v>
          </cell>
          <cell r="L21">
            <v>11416</v>
          </cell>
          <cell r="M21">
            <v>11416</v>
          </cell>
          <cell r="P21" t="str">
            <v>Mr.Roland Kwok / Mr.PoMan Wong</v>
          </cell>
          <cell r="Q21" t="str">
            <v>AB010</v>
          </cell>
          <cell r="R21" t="str">
            <v>BECKMAN COULTER (HONG KONG) LTD.</v>
          </cell>
          <cell r="U21" t="str">
            <v>Mr.Roland Kwok / Mr.PoMan Wong</v>
          </cell>
          <cell r="W21" t="str">
            <v>PCL Holding Co.,Ltd</v>
          </cell>
          <cell r="X21" t="str">
            <v>10700</v>
          </cell>
          <cell r="Z21">
            <v>0</v>
          </cell>
          <cell r="AA21" t="str">
            <v>PCL560594</v>
          </cell>
          <cell r="AD21" t="str">
            <v>MAIN</v>
          </cell>
          <cell r="AE21">
            <v>0</v>
          </cell>
          <cell r="AG21" t="str">
            <v>201412</v>
          </cell>
        </row>
        <row r="22">
          <cell r="A22" t="str">
            <v>1075366</v>
          </cell>
          <cell r="B22" t="str">
            <v>PGRN14-08-0030</v>
          </cell>
          <cell r="C22" t="str">
            <v>P14-B142 Coulter by Inventory for July 2014</v>
          </cell>
          <cell r="D22" t="str">
            <v>JUL#7</v>
          </cell>
          <cell r="E22" t="str">
            <v>P14-B142</v>
          </cell>
          <cell r="F22">
            <v>41864</v>
          </cell>
          <cell r="G22">
            <v>41800</v>
          </cell>
          <cell r="H22" t="str">
            <v>1075366</v>
          </cell>
          <cell r="I22" t="str">
            <v>AB010</v>
          </cell>
          <cell r="J22" t="str">
            <v>BECKMAN COULTER (HONG KONG) LTD.</v>
          </cell>
          <cell r="K22" t="str">
            <v>USD</v>
          </cell>
          <cell r="L22">
            <v>1080</v>
          </cell>
          <cell r="M22">
            <v>1080</v>
          </cell>
          <cell r="P22" t="str">
            <v>Mr.Roland Kwok / Mr.PoMan Wong</v>
          </cell>
          <cell r="Q22" t="str">
            <v>AB010</v>
          </cell>
          <cell r="R22" t="str">
            <v>BECKMAN COULTER (HONG KONG) LTD.</v>
          </cell>
          <cell r="U22" t="str">
            <v>Mr.Roland Kwok / Mr.PoMan Wong</v>
          </cell>
          <cell r="W22" t="str">
            <v>PCL Holding Co.,Ltd</v>
          </cell>
          <cell r="X22" t="str">
            <v>10700</v>
          </cell>
          <cell r="Z22">
            <v>0</v>
          </cell>
          <cell r="AA22" t="str">
            <v>PCL560594</v>
          </cell>
          <cell r="AD22" t="str">
            <v>MAIN</v>
          </cell>
          <cell r="AE22">
            <v>0</v>
          </cell>
          <cell r="AG22" t="str">
            <v>201412</v>
          </cell>
        </row>
        <row r="23">
          <cell r="A23" t="str">
            <v>1075361</v>
          </cell>
          <cell r="B23" t="str">
            <v>PGRN14-08-0031</v>
          </cell>
          <cell r="C23" t="str">
            <v>P14-B143 Coulter by Inventory for July 2014</v>
          </cell>
          <cell r="D23" t="str">
            <v>JUL#8</v>
          </cell>
          <cell r="E23" t="str">
            <v>P14-B143</v>
          </cell>
          <cell r="F23">
            <v>41864</v>
          </cell>
          <cell r="G23">
            <v>41800</v>
          </cell>
          <cell r="H23" t="str">
            <v>1075361</v>
          </cell>
          <cell r="I23" t="str">
            <v>AB010</v>
          </cell>
          <cell r="J23" t="str">
            <v>BECKMAN COULTER (HONG KONG) LTD.</v>
          </cell>
          <cell r="K23" t="str">
            <v>USD</v>
          </cell>
          <cell r="L23">
            <v>228</v>
          </cell>
          <cell r="M23">
            <v>228</v>
          </cell>
          <cell r="P23" t="str">
            <v>Mr.Roland Kwok / Mr.PoMan Wong</v>
          </cell>
          <cell r="Q23" t="str">
            <v>AB010</v>
          </cell>
          <cell r="R23" t="str">
            <v>BECKMAN COULTER (HONG KONG) LTD.</v>
          </cell>
          <cell r="U23" t="str">
            <v>Mr.Roland Kwok / Mr.PoMan Wong</v>
          </cell>
          <cell r="W23" t="str">
            <v>PCL Holding Co.,Ltd</v>
          </cell>
          <cell r="X23" t="str">
            <v>10700</v>
          </cell>
          <cell r="Z23">
            <v>0</v>
          </cell>
          <cell r="AA23" t="str">
            <v>PCL560594</v>
          </cell>
          <cell r="AD23" t="str">
            <v>MAIN</v>
          </cell>
          <cell r="AE23">
            <v>0</v>
          </cell>
          <cell r="AG23" t="str">
            <v>201412</v>
          </cell>
        </row>
        <row r="24">
          <cell r="A24" t="str">
            <v>1075331</v>
          </cell>
          <cell r="B24" t="str">
            <v>PGRN14-08-0033</v>
          </cell>
          <cell r="C24" t="str">
            <v>P14-B150 AU by Inventory for July 2014</v>
          </cell>
          <cell r="D24" t="str">
            <v>JUL#6</v>
          </cell>
          <cell r="E24" t="str">
            <v>P14-B150</v>
          </cell>
          <cell r="F24">
            <v>41865</v>
          </cell>
          <cell r="G24">
            <v>41801</v>
          </cell>
          <cell r="H24" t="str">
            <v>1075331</v>
          </cell>
          <cell r="I24" t="str">
            <v>AB010</v>
          </cell>
          <cell r="J24" t="str">
            <v>BECKMAN COULTER (HONG KONG) LTD.</v>
          </cell>
          <cell r="K24" t="str">
            <v>USD</v>
          </cell>
          <cell r="L24">
            <v>22678</v>
          </cell>
          <cell r="M24">
            <v>22678</v>
          </cell>
          <cell r="P24" t="str">
            <v>Mr.Roland Kwok / Mr.PoMan Wong</v>
          </cell>
          <cell r="Q24" t="str">
            <v>AB010</v>
          </cell>
          <cell r="R24" t="str">
            <v>BECKMAN COULTER (HONG KONG) LTD.</v>
          </cell>
          <cell r="U24" t="str">
            <v>Mr.Roland Kwok / Mr.PoMan Wong</v>
          </cell>
          <cell r="W24" t="str">
            <v>PCL Holding Co.,Ltd</v>
          </cell>
          <cell r="X24" t="str">
            <v>10700</v>
          </cell>
          <cell r="Z24">
            <v>0</v>
          </cell>
          <cell r="AA24" t="str">
            <v>PCL560594</v>
          </cell>
          <cell r="AD24" t="str">
            <v>MAIN</v>
          </cell>
          <cell r="AE24">
            <v>0</v>
          </cell>
          <cell r="AG24" t="str">
            <v>201412</v>
          </cell>
        </row>
        <row r="25">
          <cell r="A25" t="str">
            <v>1075126</v>
          </cell>
          <cell r="B25" t="str">
            <v>PGRN14-08-0035</v>
          </cell>
          <cell r="C25" t="str">
            <v>P14-B154 AU DM PN OSR61204 Q20 $200.00 @32.3369</v>
          </cell>
          <cell r="D25" t="str">
            <v>JUL#20</v>
          </cell>
          <cell r="E25" t="str">
            <v>P14-B154</v>
          </cell>
          <cell r="F25">
            <v>41857</v>
          </cell>
          <cell r="G25">
            <v>41802</v>
          </cell>
          <cell r="H25" t="str">
            <v>1075126</v>
          </cell>
          <cell r="I25" t="str">
            <v>AB010</v>
          </cell>
          <cell r="J25" t="str">
            <v>BECKMAN COULTER (HONG KONG) LTD.</v>
          </cell>
          <cell r="K25" t="str">
            <v>USD</v>
          </cell>
          <cell r="L25">
            <v>23850</v>
          </cell>
          <cell r="M25">
            <v>23850</v>
          </cell>
          <cell r="P25" t="str">
            <v>Mr.Roland Kwok / Mr.PoMan Wong</v>
          </cell>
          <cell r="Q25" t="str">
            <v>AB010</v>
          </cell>
          <cell r="R25" t="str">
            <v>BECKMAN COULTER (HONG KONG) LTD.</v>
          </cell>
          <cell r="U25" t="str">
            <v>Mr.Roland Kwok / Mr.PoMan Wong</v>
          </cell>
          <cell r="W25" t="str">
            <v>PCL Holding Co.,Ltd</v>
          </cell>
          <cell r="X25" t="str">
            <v>10700</v>
          </cell>
          <cell r="Z25">
            <v>0</v>
          </cell>
          <cell r="AA25" t="str">
            <v>PCL560594</v>
          </cell>
          <cell r="AD25" t="str">
            <v>MAIN</v>
          </cell>
          <cell r="AE25">
            <v>0</v>
          </cell>
          <cell r="AG25" t="str">
            <v>201412</v>
          </cell>
        </row>
        <row r="26">
          <cell r="A26" t="str">
            <v>1075334</v>
          </cell>
          <cell r="B26" t="str">
            <v>PGRN14-08-0036</v>
          </cell>
          <cell r="C26" t="str">
            <v>P14-B168 AU by Inventory for July 2014</v>
          </cell>
          <cell r="D26" t="str">
            <v>JUL#29</v>
          </cell>
          <cell r="E26" t="str">
            <v>P14-B168</v>
          </cell>
          <cell r="F26">
            <v>41865</v>
          </cell>
          <cell r="G26">
            <v>41814</v>
          </cell>
          <cell r="H26" t="str">
            <v>1075334</v>
          </cell>
          <cell r="I26" t="str">
            <v>AB010</v>
          </cell>
          <cell r="J26" t="str">
            <v>BECKMAN COULTER (HONG KONG) LTD.</v>
          </cell>
          <cell r="K26" t="str">
            <v>USD</v>
          </cell>
          <cell r="L26">
            <v>31280</v>
          </cell>
          <cell r="M26">
            <v>31280</v>
          </cell>
          <cell r="P26" t="str">
            <v>Mr.Roland Kwok / Mr.PoMan Wong</v>
          </cell>
          <cell r="Q26" t="str">
            <v>AB010</v>
          </cell>
          <cell r="R26" t="str">
            <v>BECKMAN COULTER (HONG KONG) LTD.</v>
          </cell>
          <cell r="U26" t="str">
            <v>Mr.Roland Kwok / Mr.PoMan Wong</v>
          </cell>
          <cell r="W26" t="str">
            <v>PCL Holding Co.,Ltd</v>
          </cell>
          <cell r="X26" t="str">
            <v>10700</v>
          </cell>
          <cell r="Z26">
            <v>0</v>
          </cell>
          <cell r="AA26" t="str">
            <v>PCL560594</v>
          </cell>
          <cell r="AD26" t="str">
            <v>MAIN</v>
          </cell>
          <cell r="AE26">
            <v>0</v>
          </cell>
          <cell r="AG26" t="str">
            <v>201412</v>
          </cell>
        </row>
        <row r="27">
          <cell r="A27" t="str">
            <v>1075132</v>
          </cell>
          <cell r="B27" t="str">
            <v>PGRN14-08-0037</v>
          </cell>
          <cell r="C27" t="str">
            <v>P14-B194 Access spare part for Routine order Jul.14</v>
          </cell>
          <cell r="D27" t="str">
            <v>SVP0070/2014</v>
          </cell>
          <cell r="E27" t="str">
            <v>P14-B194</v>
          </cell>
          <cell r="F27">
            <v>41856</v>
          </cell>
          <cell r="G27">
            <v>41843</v>
          </cell>
          <cell r="H27" t="str">
            <v>1075132</v>
          </cell>
          <cell r="I27" t="str">
            <v>AB010</v>
          </cell>
          <cell r="J27" t="str">
            <v>BECKMAN COULTER (HONG KONG) LTD.</v>
          </cell>
          <cell r="K27" t="str">
            <v>USD</v>
          </cell>
          <cell r="L27">
            <v>10783.06</v>
          </cell>
          <cell r="M27">
            <v>10783.06</v>
          </cell>
          <cell r="P27" t="str">
            <v>Mr.Roland Kwok / Mr.PoMan Wong</v>
          </cell>
          <cell r="Q27" t="str">
            <v>AB010</v>
          </cell>
          <cell r="R27" t="str">
            <v>BECKMAN COULTER (HONG KONG) LTD.</v>
          </cell>
          <cell r="U27" t="str">
            <v>Mr.Roland Kwok / Mr.PoMan Wong</v>
          </cell>
          <cell r="W27" t="str">
            <v>PCL Holding Co.,Ltd</v>
          </cell>
          <cell r="X27" t="str">
            <v>10700</v>
          </cell>
          <cell r="Z27">
            <v>0</v>
          </cell>
          <cell r="AA27" t="str">
            <v>PCL220111</v>
          </cell>
          <cell r="AD27" t="str">
            <v>MAIN</v>
          </cell>
          <cell r="AE27">
            <v>0</v>
          </cell>
          <cell r="AG27" t="str">
            <v>201412</v>
          </cell>
        </row>
        <row r="28">
          <cell r="A28" t="str">
            <v>1075133</v>
          </cell>
          <cell r="B28" t="str">
            <v>PGRN14-08-0038</v>
          </cell>
          <cell r="C28" t="str">
            <v>P14-B196 IRIS spare part for สำรองงานซ่อม</v>
          </cell>
          <cell r="D28" t="str">
            <v>SVP0072/2014</v>
          </cell>
          <cell r="E28" t="str">
            <v>P14-B196</v>
          </cell>
          <cell r="F28">
            <v>41856</v>
          </cell>
          <cell r="G28">
            <v>41848</v>
          </cell>
          <cell r="H28" t="str">
            <v>1075133</v>
          </cell>
          <cell r="I28" t="str">
            <v>AB010</v>
          </cell>
          <cell r="J28" t="str">
            <v>BECKMAN COULTER (HONG KONG) LTD.</v>
          </cell>
          <cell r="K28" t="str">
            <v>USD</v>
          </cell>
          <cell r="L28">
            <v>1222.74</v>
          </cell>
          <cell r="M28">
            <v>1222.74</v>
          </cell>
          <cell r="P28" t="str">
            <v>Mr.Roland Kwok / Mr.PoMan Wong</v>
          </cell>
          <cell r="Q28" t="str">
            <v>AB010</v>
          </cell>
          <cell r="R28" t="str">
            <v>BECKMAN COULTER (HONG KONG) LTD.</v>
          </cell>
          <cell r="U28" t="str">
            <v>Mr.Roland Kwok / Mr.PoMan Wong</v>
          </cell>
          <cell r="W28" t="str">
            <v>PCL Holding Co.,Ltd</v>
          </cell>
          <cell r="X28" t="str">
            <v>10700</v>
          </cell>
          <cell r="Z28">
            <v>0</v>
          </cell>
          <cell r="AA28" t="str">
            <v>PCL220107</v>
          </cell>
          <cell r="AD28" t="str">
            <v>MAIN</v>
          </cell>
          <cell r="AE28">
            <v>0</v>
          </cell>
          <cell r="AG28" t="str">
            <v>201412</v>
          </cell>
        </row>
        <row r="29">
          <cell r="A29" t="str">
            <v>1075321</v>
          </cell>
          <cell r="B29" t="str">
            <v>PGRN14-08-0039</v>
          </cell>
          <cell r="C29" t="str">
            <v>P14-B198 AU spare part for maintenance</v>
          </cell>
          <cell r="D29" t="str">
            <v>SVP0074/2014</v>
          </cell>
          <cell r="E29" t="str">
            <v>P14-B198</v>
          </cell>
          <cell r="F29">
            <v>41865</v>
          </cell>
          <cell r="G29">
            <v>41851</v>
          </cell>
          <cell r="H29" t="str">
            <v>1075321</v>
          </cell>
          <cell r="I29" t="str">
            <v>AB010</v>
          </cell>
          <cell r="J29" t="str">
            <v>BECKMAN COULTER (HONG KONG) LTD.</v>
          </cell>
          <cell r="K29" t="str">
            <v>USD</v>
          </cell>
          <cell r="L29">
            <v>11109.84</v>
          </cell>
          <cell r="M29">
            <v>11109.84</v>
          </cell>
          <cell r="P29" t="str">
            <v>Mr.Roland Kwok / Mr.PoMan Wong</v>
          </cell>
          <cell r="Q29" t="str">
            <v>AB010</v>
          </cell>
          <cell r="R29" t="str">
            <v>BECKMAN COULTER (HONG KONG) LTD.</v>
          </cell>
          <cell r="U29" t="str">
            <v>Mr.Roland Kwok / Mr.PoMan Wong</v>
          </cell>
          <cell r="W29" t="str">
            <v>PCL Holding Co.,Ltd</v>
          </cell>
          <cell r="X29" t="str">
            <v>10700</v>
          </cell>
          <cell r="Z29">
            <v>0</v>
          </cell>
          <cell r="AA29" t="str">
            <v>PCL240134</v>
          </cell>
          <cell r="AD29" t="str">
            <v>MAIN</v>
          </cell>
          <cell r="AE29">
            <v>0</v>
          </cell>
          <cell r="AG29" t="str">
            <v>201412</v>
          </cell>
        </row>
        <row r="30">
          <cell r="A30" t="str">
            <v>1075151</v>
          </cell>
          <cell r="B30" t="str">
            <v>PGRN14-08-0040</v>
          </cell>
          <cell r="C30" t="str">
            <v>P14-BOA016,Access reagent by order on 01 July.14</v>
          </cell>
          <cell r="D30" t="str">
            <v>BOA140701</v>
          </cell>
          <cell r="E30" t="str">
            <v>P14-BOA016</v>
          </cell>
          <cell r="F30">
            <v>41858</v>
          </cell>
          <cell r="G30">
            <v>41823</v>
          </cell>
          <cell r="H30" t="str">
            <v>1075151</v>
          </cell>
          <cell r="I30" t="str">
            <v>AB010</v>
          </cell>
          <cell r="J30" t="str">
            <v>BECKMAN COULTER (HONG KONG) LTD.</v>
          </cell>
          <cell r="K30" t="str">
            <v>USD</v>
          </cell>
          <cell r="L30">
            <v>728</v>
          </cell>
          <cell r="M30">
            <v>728</v>
          </cell>
          <cell r="P30" t="str">
            <v>Mr.Roland Kwok / Mr.PoMan Wong</v>
          </cell>
          <cell r="Q30" t="str">
            <v>AB010</v>
          </cell>
          <cell r="R30" t="str">
            <v>BECKMAN COULTER (HONG KONG) LTD.</v>
          </cell>
          <cell r="U30" t="str">
            <v>Mr.Roland Kwok / Mr.PoMan Wong</v>
          </cell>
          <cell r="W30" t="str">
            <v>PCL Holding Co.,Ltd</v>
          </cell>
          <cell r="X30" t="str">
            <v>10700</v>
          </cell>
          <cell r="Z30">
            <v>0</v>
          </cell>
          <cell r="AA30" t="str">
            <v>PCL160100</v>
          </cell>
          <cell r="AD30" t="str">
            <v>MAIN</v>
          </cell>
          <cell r="AE30">
            <v>0</v>
          </cell>
          <cell r="AG30" t="str">
            <v>201412</v>
          </cell>
        </row>
        <row r="31">
          <cell r="A31" t="str">
            <v>1075157</v>
          </cell>
          <cell r="B31" t="str">
            <v>PGRN14-08-0041</v>
          </cell>
          <cell r="C31" t="str">
            <v>P14-BOA017 ,Access reagent by order on 10 July.14</v>
          </cell>
          <cell r="D31" t="str">
            <v>BOA140710</v>
          </cell>
          <cell r="E31" t="str">
            <v>P14-BOA017</v>
          </cell>
          <cell r="F31">
            <v>41858</v>
          </cell>
          <cell r="G31">
            <v>41835</v>
          </cell>
          <cell r="H31" t="str">
            <v>1075157</v>
          </cell>
          <cell r="I31" t="str">
            <v>AB010</v>
          </cell>
          <cell r="J31" t="str">
            <v>BECKMAN COULTER (HONG KONG) LTD.</v>
          </cell>
          <cell r="K31" t="str">
            <v>USD</v>
          </cell>
          <cell r="L31">
            <v>350</v>
          </cell>
          <cell r="M31">
            <v>350</v>
          </cell>
          <cell r="P31" t="str">
            <v>Mr.Roland Kwok / Mr.PoMan Wong</v>
          </cell>
          <cell r="Q31" t="str">
            <v>AB010</v>
          </cell>
          <cell r="R31" t="str">
            <v>BECKMAN COULTER (HONG KONG) LTD.</v>
          </cell>
          <cell r="U31" t="str">
            <v>Mr.Roland Kwok / Mr.PoMan Wong</v>
          </cell>
          <cell r="W31" t="str">
            <v>PCL Holding Co.,Ltd</v>
          </cell>
          <cell r="X31" t="str">
            <v>10700</v>
          </cell>
          <cell r="Z31">
            <v>0</v>
          </cell>
          <cell r="AA31" t="str">
            <v>PCL160100</v>
          </cell>
          <cell r="AD31" t="str">
            <v>MAIN</v>
          </cell>
          <cell r="AE31">
            <v>0</v>
          </cell>
          <cell r="AG31" t="str">
            <v>201412</v>
          </cell>
        </row>
        <row r="32">
          <cell r="A32" t="str">
            <v>1075292</v>
          </cell>
          <cell r="B32" t="str">
            <v>PGRN14-08-0042</v>
          </cell>
          <cell r="C32" t="str">
            <v>P14-BOA018,Access reagent by order on 21 July.14</v>
          </cell>
          <cell r="D32" t="str">
            <v>BOA140721</v>
          </cell>
          <cell r="E32" t="str">
            <v>P14-BOA018</v>
          </cell>
          <cell r="F32">
            <v>41865</v>
          </cell>
          <cell r="G32">
            <v>41842</v>
          </cell>
          <cell r="H32" t="str">
            <v>1075292</v>
          </cell>
          <cell r="I32" t="str">
            <v>AB010</v>
          </cell>
          <cell r="J32" t="str">
            <v>BECKMAN COULTER (HONG KONG) LTD.</v>
          </cell>
          <cell r="K32" t="str">
            <v>USD</v>
          </cell>
          <cell r="L32">
            <v>2840</v>
          </cell>
          <cell r="M32">
            <v>2840</v>
          </cell>
          <cell r="P32" t="str">
            <v>Mr.Roland Kwok / Mr.PoMan Wong</v>
          </cell>
          <cell r="Q32" t="str">
            <v>AB010</v>
          </cell>
          <cell r="R32" t="str">
            <v>BECKMAN COULTER (HONG KONG) LTD.</v>
          </cell>
          <cell r="U32" t="str">
            <v>Mr.Roland Kwok / Mr.PoMan Wong</v>
          </cell>
          <cell r="W32" t="str">
            <v>PCL Holding Co.,Ltd</v>
          </cell>
          <cell r="X32" t="str">
            <v>10700</v>
          </cell>
          <cell r="Z32">
            <v>0</v>
          </cell>
          <cell r="AA32" t="str">
            <v>PCL160100</v>
          </cell>
          <cell r="AD32" t="str">
            <v>MAIN</v>
          </cell>
          <cell r="AE32">
            <v>0</v>
          </cell>
          <cell r="AG32" t="str">
            <v>201412</v>
          </cell>
        </row>
        <row r="33">
          <cell r="A33" t="str">
            <v>1075169</v>
          </cell>
          <cell r="B33" t="str">
            <v>PGRN14-08-0043</v>
          </cell>
          <cell r="C33" t="str">
            <v>P14-BOC004, Coulter reagent by order on 17 Mar.14</v>
          </cell>
          <cell r="D33" t="str">
            <v>BOC140317</v>
          </cell>
          <cell r="E33" t="str">
            <v>P14-BOC004</v>
          </cell>
          <cell r="F33">
            <v>41859</v>
          </cell>
          <cell r="G33">
            <v>41717</v>
          </cell>
          <cell r="H33" t="str">
            <v>1075169</v>
          </cell>
          <cell r="I33" t="str">
            <v>AB010</v>
          </cell>
          <cell r="J33" t="str">
            <v>BECKMAN COULTER (HONG KONG) LTD.</v>
          </cell>
          <cell r="K33" t="str">
            <v>USD</v>
          </cell>
          <cell r="L33">
            <v>1318.4</v>
          </cell>
          <cell r="M33">
            <v>1318.4</v>
          </cell>
          <cell r="P33" t="str">
            <v>Mr.Roland Kwok / Mr.PoMan Wong</v>
          </cell>
          <cell r="Q33" t="str">
            <v>AB010</v>
          </cell>
          <cell r="R33" t="str">
            <v>BECKMAN COULTER (HONG KONG) LTD.</v>
          </cell>
          <cell r="U33" t="str">
            <v>Mr.Roland Kwok / Mr.PoMan Wong</v>
          </cell>
          <cell r="W33" t="str">
            <v>PCL Holding Co.,Ltd</v>
          </cell>
          <cell r="X33" t="str">
            <v>10700</v>
          </cell>
          <cell r="Z33">
            <v>0</v>
          </cell>
          <cell r="AA33" t="str">
            <v>PCL160100</v>
          </cell>
          <cell r="AD33" t="str">
            <v>MAIN</v>
          </cell>
          <cell r="AE33">
            <v>0</v>
          </cell>
          <cell r="AG33" t="str">
            <v>201412</v>
          </cell>
        </row>
        <row r="34">
          <cell r="A34" t="str">
            <v>1075386</v>
          </cell>
          <cell r="B34" t="str">
            <v>PGRN14-08-0044</v>
          </cell>
          <cell r="C34" t="str">
            <v>P14-BOC010 Coulter by order on 01 Aug.14</v>
          </cell>
          <cell r="D34" t="str">
            <v>BOC140801</v>
          </cell>
          <cell r="E34" t="str">
            <v>P14-BOC010</v>
          </cell>
          <cell r="F34">
            <v>41865</v>
          </cell>
          <cell r="G34">
            <v>41852</v>
          </cell>
          <cell r="H34" t="str">
            <v>1075386</v>
          </cell>
          <cell r="I34" t="str">
            <v>AB010</v>
          </cell>
          <cell r="J34" t="str">
            <v>BECKMAN COULTER (HONG KONG) LTD.</v>
          </cell>
          <cell r="K34" t="str">
            <v>USD</v>
          </cell>
          <cell r="L34">
            <v>9600.5</v>
          </cell>
          <cell r="M34">
            <v>9600.5</v>
          </cell>
          <cell r="P34" t="str">
            <v>Mr.Roland Kwok / Mr.PoMan Wong</v>
          </cell>
          <cell r="Q34" t="str">
            <v>AB010</v>
          </cell>
          <cell r="R34" t="str">
            <v>BECKMAN COULTER (HONG KONG) LTD.</v>
          </cell>
          <cell r="U34" t="str">
            <v>Mr.Roland Kwok / Mr.PoMan Wong</v>
          </cell>
          <cell r="W34" t="str">
            <v>PCL Holding Co.,Ltd</v>
          </cell>
          <cell r="X34" t="str">
            <v>10700</v>
          </cell>
          <cell r="Z34">
            <v>0</v>
          </cell>
          <cell r="AA34" t="str">
            <v>PCL160100</v>
          </cell>
          <cell r="AD34" t="str">
            <v>MAIN</v>
          </cell>
          <cell r="AE34">
            <v>0</v>
          </cell>
          <cell r="AG34" t="str">
            <v>201412</v>
          </cell>
        </row>
        <row r="35">
          <cell r="A35" t="str">
            <v>1075168</v>
          </cell>
          <cell r="B35" t="str">
            <v>PGRN14-08-0045</v>
          </cell>
          <cell r="C35" t="str">
            <v>P14-BOF044  Flow reagent by order</v>
          </cell>
          <cell r="D35" t="str">
            <v>CAS72</v>
          </cell>
          <cell r="E35" t="str">
            <v>P14-BOF044</v>
          </cell>
          <cell r="F35">
            <v>41858</v>
          </cell>
          <cell r="G35">
            <v>41843</v>
          </cell>
          <cell r="H35" t="str">
            <v>1075168</v>
          </cell>
          <cell r="I35" t="str">
            <v>AB010</v>
          </cell>
          <cell r="J35" t="str">
            <v>BECKMAN COULTER (HONG KONG) LTD.</v>
          </cell>
          <cell r="K35" t="str">
            <v>USD</v>
          </cell>
          <cell r="L35">
            <v>3290</v>
          </cell>
          <cell r="M35">
            <v>3290</v>
          </cell>
          <cell r="P35" t="str">
            <v>Mr.Roland Kwok / Mr.PoMan Wong</v>
          </cell>
          <cell r="Q35" t="str">
            <v>AB010</v>
          </cell>
          <cell r="R35" t="str">
            <v>BECKMAN COULTER (HONG KONG) LTD.</v>
          </cell>
          <cell r="U35" t="str">
            <v>Mr.Roland Kwok / Mr.PoMan Wong</v>
          </cell>
          <cell r="W35" t="str">
            <v>PCL Holding Co.,Ltd</v>
          </cell>
          <cell r="X35" t="str">
            <v>10700</v>
          </cell>
          <cell r="Z35">
            <v>0</v>
          </cell>
          <cell r="AA35" t="str">
            <v>PCL170091</v>
          </cell>
          <cell r="AD35" t="str">
            <v>MAIN</v>
          </cell>
          <cell r="AE35">
            <v>0</v>
          </cell>
          <cell r="AG35" t="str">
            <v>201412</v>
          </cell>
        </row>
        <row r="36">
          <cell r="A36" t="str">
            <v>1074516</v>
          </cell>
          <cell r="B36" t="str">
            <v>PGRN14-08-0046</v>
          </cell>
          <cell r="C36" t="str">
            <v>P14-LS095 Reagent  ภาคพยาธิวิทยา โรงพยาบาลรามาิธิบดี (ห้องปฏิบัติการตรวจเนื้อเยื่อ)</v>
          </cell>
          <cell r="D36" t="str">
            <v>BMR14-FLOW06001</v>
          </cell>
          <cell r="E36" t="str">
            <v>P14-LS095</v>
          </cell>
          <cell r="F36">
            <v>41865</v>
          </cell>
          <cell r="G36">
            <v>41817</v>
          </cell>
          <cell r="H36" t="str">
            <v>1074516</v>
          </cell>
          <cell r="I36" t="str">
            <v>AB010</v>
          </cell>
          <cell r="J36" t="str">
            <v>BECKMAN COULTER (HONG KONG) LTD.</v>
          </cell>
          <cell r="K36" t="str">
            <v>USD</v>
          </cell>
          <cell r="L36">
            <v>260</v>
          </cell>
          <cell r="M36">
            <v>260</v>
          </cell>
          <cell r="P36" t="str">
            <v>Mr.Roland Kwok / Mr.PoMan Wong</v>
          </cell>
          <cell r="Q36" t="str">
            <v>AB010</v>
          </cell>
          <cell r="R36" t="str">
            <v>BECKMAN COULTER (HONG KONG) LTD.</v>
          </cell>
          <cell r="U36" t="str">
            <v>Mr.Roland Kwok / Mr.PoMan Wong</v>
          </cell>
          <cell r="W36" t="str">
            <v>PCL Holding Co.,Ltd</v>
          </cell>
          <cell r="X36" t="str">
            <v>10700</v>
          </cell>
          <cell r="Z36">
            <v>0</v>
          </cell>
          <cell r="AA36" t="str">
            <v>BMR1-P</v>
          </cell>
          <cell r="AB36" t="str">
            <v>BMR-SA</v>
          </cell>
          <cell r="AD36" t="str">
            <v>MAIN</v>
          </cell>
          <cell r="AE36">
            <v>0</v>
          </cell>
          <cell r="AG36" t="str">
            <v>201412</v>
          </cell>
        </row>
        <row r="37">
          <cell r="A37" t="str">
            <v>1075161</v>
          </cell>
          <cell r="B37" t="str">
            <v>PGRN14-08-0047</v>
          </cell>
          <cell r="C37" t="str">
            <v>P14-LS104 consumable BMR for ดร.พูนสุข ภ.จุลชีววิทยา คณะแพทย์ศาสตร์ มช.</v>
          </cell>
          <cell r="D37" t="str">
            <v>BMR14-A07068</v>
          </cell>
          <cell r="E37" t="str">
            <v>P14-LS104</v>
          </cell>
          <cell r="F37">
            <v>41857</v>
          </cell>
          <cell r="G37">
            <v>41841</v>
          </cell>
          <cell r="H37" t="str">
            <v>1075161</v>
          </cell>
          <cell r="I37" t="str">
            <v>AB010</v>
          </cell>
          <cell r="J37" t="str">
            <v>BECKMAN COULTER (HONG KONG) LTD.</v>
          </cell>
          <cell r="K37" t="str">
            <v>USD</v>
          </cell>
          <cell r="L37">
            <v>206.04</v>
          </cell>
          <cell r="M37">
            <v>206.04</v>
          </cell>
          <cell r="P37" t="str">
            <v>Mr.Roland Kwok / Mr.PoMan Wong</v>
          </cell>
          <cell r="Q37" t="str">
            <v>AB010</v>
          </cell>
          <cell r="R37" t="str">
            <v>BECKMAN COULTER (HONG KONG) LTD.</v>
          </cell>
          <cell r="U37" t="str">
            <v>Mr.Roland Kwok / Mr.PoMan Wong</v>
          </cell>
          <cell r="W37" t="str">
            <v>PCL Holding Co.,Ltd</v>
          </cell>
          <cell r="X37" t="str">
            <v>10700</v>
          </cell>
          <cell r="Z37">
            <v>0</v>
          </cell>
          <cell r="AA37" t="str">
            <v>BMR1-O</v>
          </cell>
          <cell r="AB37" t="str">
            <v>BMR-SA</v>
          </cell>
          <cell r="AD37" t="str">
            <v>MAIN</v>
          </cell>
          <cell r="AE37">
            <v>0</v>
          </cell>
          <cell r="AG37" t="str">
            <v>201412</v>
          </cell>
        </row>
        <row r="38">
          <cell r="A38" t="str">
            <v>1075175</v>
          </cell>
          <cell r="B38" t="str">
            <v>PGRN14-08-0058</v>
          </cell>
          <cell r="C38" t="str">
            <v>P14-B034 Coulter Reagent by Inventory of Mar.14</v>
          </cell>
          <cell r="D38" t="str">
            <v>MAR#10</v>
          </cell>
          <cell r="E38" t="str">
            <v>P14-B034</v>
          </cell>
          <cell r="F38">
            <v>41869</v>
          </cell>
          <cell r="G38">
            <v>41687</v>
          </cell>
          <cell r="H38" t="str">
            <v>1075175</v>
          </cell>
          <cell r="I38" t="str">
            <v>AB010</v>
          </cell>
          <cell r="J38" t="str">
            <v>BECKMAN COULTER (HONG KONG) LTD.</v>
          </cell>
          <cell r="K38" t="str">
            <v>USD</v>
          </cell>
          <cell r="L38">
            <v>5494.2</v>
          </cell>
          <cell r="M38">
            <v>5494.2</v>
          </cell>
          <cell r="P38" t="str">
            <v>Mr.Roland Kwok / Mr.PoMan Wong</v>
          </cell>
          <cell r="Q38" t="str">
            <v>AB010</v>
          </cell>
          <cell r="R38" t="str">
            <v>BECKMAN COULTER (HONG KONG) LTD.</v>
          </cell>
          <cell r="U38" t="str">
            <v>Mr.Roland Kwok / Mr.PoMan Wong</v>
          </cell>
          <cell r="W38" t="str">
            <v>PCL Holding Co.,Ltd</v>
          </cell>
          <cell r="X38" t="str">
            <v>10700</v>
          </cell>
          <cell r="Z38">
            <v>0</v>
          </cell>
          <cell r="AA38" t="str">
            <v>PCL560594</v>
          </cell>
          <cell r="AD38" t="str">
            <v>MAIN</v>
          </cell>
          <cell r="AE38">
            <v>0</v>
          </cell>
          <cell r="AG38" t="str">
            <v>201412</v>
          </cell>
        </row>
        <row r="39">
          <cell r="A39" t="str">
            <v>1075364</v>
          </cell>
          <cell r="B39" t="str">
            <v>PGRN14-08-0059</v>
          </cell>
          <cell r="C39" t="str">
            <v>P14-B065 IRIS Reagent by Inventory for April 2014</v>
          </cell>
          <cell r="D39" t="str">
            <v>APR#11</v>
          </cell>
          <cell r="E39" t="str">
            <v>P14-B065</v>
          </cell>
          <cell r="F39">
            <v>41870</v>
          </cell>
          <cell r="G39">
            <v>41715</v>
          </cell>
          <cell r="H39" t="str">
            <v>1075364</v>
          </cell>
          <cell r="I39" t="str">
            <v>AB010</v>
          </cell>
          <cell r="J39" t="str">
            <v>BECKMAN COULTER (HONG KONG) LTD.</v>
          </cell>
          <cell r="K39" t="str">
            <v>USD</v>
          </cell>
          <cell r="L39">
            <v>800</v>
          </cell>
          <cell r="M39">
            <v>800</v>
          </cell>
          <cell r="P39" t="str">
            <v>Mr.Roland Kwok / Mr.PoMan Wong</v>
          </cell>
          <cell r="Q39" t="str">
            <v>AB010</v>
          </cell>
          <cell r="R39" t="str">
            <v>BECKMAN COULTER (HONG KONG) LTD.</v>
          </cell>
          <cell r="U39" t="str">
            <v>Mr.Roland Kwok / Mr.PoMan Wong</v>
          </cell>
          <cell r="W39" t="str">
            <v>PCL Holding Co.,Ltd</v>
          </cell>
          <cell r="X39" t="str">
            <v>10700</v>
          </cell>
          <cell r="Z39">
            <v>0</v>
          </cell>
          <cell r="AA39" t="str">
            <v>PCL560594</v>
          </cell>
          <cell r="AD39" t="str">
            <v>MAIN</v>
          </cell>
          <cell r="AE39">
            <v>0</v>
          </cell>
          <cell r="AG39" t="str">
            <v>201412</v>
          </cell>
        </row>
        <row r="40">
          <cell r="A40" t="str">
            <v>1075431</v>
          </cell>
          <cell r="B40" t="str">
            <v>PGRN14-08-0060</v>
          </cell>
          <cell r="C40" t="str">
            <v>P14-B081 AU Reagent by Inventory for May 2014</v>
          </cell>
          <cell r="D40" t="str">
            <v>MAY#4</v>
          </cell>
          <cell r="E40" t="str">
            <v>P14-B081</v>
          </cell>
          <cell r="F40">
            <v>41870</v>
          </cell>
          <cell r="G40">
            <v>41739</v>
          </cell>
          <cell r="H40" t="str">
            <v>1075431</v>
          </cell>
          <cell r="I40" t="str">
            <v>AB010</v>
          </cell>
          <cell r="J40" t="str">
            <v>BECKMAN COULTER (HONG KONG) LTD.</v>
          </cell>
          <cell r="K40" t="str">
            <v>USD</v>
          </cell>
          <cell r="L40">
            <v>1840</v>
          </cell>
          <cell r="M40">
            <v>1840</v>
          </cell>
          <cell r="P40" t="str">
            <v>Mr.Roland Kwok / Mr.PoMan Wong</v>
          </cell>
          <cell r="Q40" t="str">
            <v>AB010</v>
          </cell>
          <cell r="R40" t="str">
            <v>BECKMAN COULTER (HONG KONG) LTD.</v>
          </cell>
          <cell r="U40" t="str">
            <v>Mr.Roland Kwok / Mr.PoMan Wong</v>
          </cell>
          <cell r="W40" t="str">
            <v>PCL Holding Co.,Ltd</v>
          </cell>
          <cell r="X40" t="str">
            <v>10700</v>
          </cell>
          <cell r="Z40">
            <v>0</v>
          </cell>
          <cell r="AA40" t="str">
            <v>PCL560594</v>
          </cell>
          <cell r="AD40" t="str">
            <v>MAIN</v>
          </cell>
          <cell r="AE40">
            <v>0</v>
          </cell>
          <cell r="AG40" t="str">
            <v>201412</v>
          </cell>
        </row>
        <row r="41">
          <cell r="A41" t="str">
            <v>1075174</v>
          </cell>
          <cell r="B41" t="str">
            <v>PGRN14-08-0061</v>
          </cell>
          <cell r="C41" t="str">
            <v>P14-B111 Coulter by Inventory for June 2014</v>
          </cell>
          <cell r="D41" t="str">
            <v>JUN#11</v>
          </cell>
          <cell r="E41" t="str">
            <v>P14-B111</v>
          </cell>
          <cell r="F41">
            <v>41869</v>
          </cell>
          <cell r="G41">
            <v>41775</v>
          </cell>
          <cell r="H41" t="str">
            <v>1075174</v>
          </cell>
          <cell r="I41" t="str">
            <v>AB010</v>
          </cell>
          <cell r="J41" t="str">
            <v>BECKMAN COULTER (HONG KONG) LTD.</v>
          </cell>
          <cell r="K41" t="str">
            <v>USD</v>
          </cell>
          <cell r="L41">
            <v>142316.1</v>
          </cell>
          <cell r="M41">
            <v>142316.1</v>
          </cell>
          <cell r="P41" t="str">
            <v>Mr.Roland Kwok / Mr.PoMan Wong</v>
          </cell>
          <cell r="Q41" t="str">
            <v>AB010</v>
          </cell>
          <cell r="R41" t="str">
            <v>BECKMAN COULTER (HONG KONG) LTD.</v>
          </cell>
          <cell r="U41" t="str">
            <v>Mr.Roland Kwok / Mr.PoMan Wong</v>
          </cell>
          <cell r="W41" t="str">
            <v>PCL Holding Co.,Ltd</v>
          </cell>
          <cell r="X41" t="str">
            <v>10700</v>
          </cell>
          <cell r="Z41">
            <v>0</v>
          </cell>
          <cell r="AA41" t="str">
            <v>PCL560594</v>
          </cell>
          <cell r="AD41" t="str">
            <v>MAIN</v>
          </cell>
          <cell r="AE41">
            <v>0</v>
          </cell>
          <cell r="AG41" t="str">
            <v>201412</v>
          </cell>
        </row>
        <row r="42">
          <cell r="A42" t="str">
            <v>1075370</v>
          </cell>
          <cell r="B42" t="str">
            <v>PGRN14-08-0062</v>
          </cell>
          <cell r="C42" t="str">
            <v>P14-B147 IRIS by Inventory for July 2014</v>
          </cell>
          <cell r="D42" t="str">
            <v>JUL#12</v>
          </cell>
          <cell r="E42" t="str">
            <v>P14-B147</v>
          </cell>
          <cell r="F42">
            <v>41870</v>
          </cell>
          <cell r="G42">
            <v>41800</v>
          </cell>
          <cell r="H42" t="str">
            <v>1075370</v>
          </cell>
          <cell r="I42" t="str">
            <v>AB010</v>
          </cell>
          <cell r="J42" t="str">
            <v>BECKMAN COULTER (HONG KONG) LTD.</v>
          </cell>
          <cell r="K42" t="str">
            <v>USD</v>
          </cell>
          <cell r="L42">
            <v>800</v>
          </cell>
          <cell r="M42">
            <v>800</v>
          </cell>
          <cell r="P42" t="str">
            <v>Mr.Roland Kwok / Mr.PoMan Wong</v>
          </cell>
          <cell r="Q42" t="str">
            <v>AB010</v>
          </cell>
          <cell r="R42" t="str">
            <v>BECKMAN COULTER (HONG KONG) LTD.</v>
          </cell>
          <cell r="U42" t="str">
            <v>Mr.Roland Kwok / Mr.PoMan Wong</v>
          </cell>
          <cell r="W42" t="str">
            <v>PCL Holding Co.,Ltd</v>
          </cell>
          <cell r="X42" t="str">
            <v>10700</v>
          </cell>
          <cell r="Z42">
            <v>0</v>
          </cell>
          <cell r="AA42" t="str">
            <v>PCL560594</v>
          </cell>
          <cell r="AD42" t="str">
            <v>MAIN</v>
          </cell>
          <cell r="AE42">
            <v>0</v>
          </cell>
          <cell r="AG42" t="str">
            <v>201412</v>
          </cell>
        </row>
        <row r="43">
          <cell r="A43" t="str">
            <v>1075276</v>
          </cell>
          <cell r="B43" t="str">
            <v>PGRN14-08-0064</v>
          </cell>
          <cell r="C43" t="str">
            <v>P14-B164 Access by Inventory for June 2014</v>
          </cell>
          <cell r="D43" t="str">
            <v>JUL#25</v>
          </cell>
          <cell r="E43" t="str">
            <v>P14-B164</v>
          </cell>
          <cell r="F43">
            <v>41869</v>
          </cell>
          <cell r="G43">
            <v>41814</v>
          </cell>
          <cell r="H43" t="str">
            <v>1075276</v>
          </cell>
          <cell r="I43" t="str">
            <v>AB010</v>
          </cell>
          <cell r="J43" t="str">
            <v>BECKMAN COULTER (HONG KONG) LTD.</v>
          </cell>
          <cell r="K43" t="str">
            <v>USD</v>
          </cell>
          <cell r="L43">
            <v>490</v>
          </cell>
          <cell r="M43">
            <v>490</v>
          </cell>
          <cell r="P43" t="str">
            <v>Mr.Roland Kwok / Mr.PoMan Wong</v>
          </cell>
          <cell r="Q43" t="str">
            <v>AB010</v>
          </cell>
          <cell r="R43" t="str">
            <v>BECKMAN COULTER (HONG KONG) LTD.</v>
          </cell>
          <cell r="U43" t="str">
            <v>Mr.Roland Kwok / Mr.PoMan Wong</v>
          </cell>
          <cell r="W43" t="str">
            <v>PCL Holding Co.,Ltd</v>
          </cell>
          <cell r="X43" t="str">
            <v>10700</v>
          </cell>
          <cell r="Z43">
            <v>0</v>
          </cell>
          <cell r="AA43" t="str">
            <v>PCL560594</v>
          </cell>
          <cell r="AD43" t="str">
            <v>MAIN</v>
          </cell>
          <cell r="AE43">
            <v>0</v>
          </cell>
          <cell r="AG43" t="str">
            <v>201412</v>
          </cell>
        </row>
        <row r="44">
          <cell r="A44" t="str">
            <v>1075365</v>
          </cell>
          <cell r="B44" t="str">
            <v>PGRN14-08-0065</v>
          </cell>
          <cell r="C44" t="str">
            <v>P14-B165 Beckman CN PGRN14-07-0047 PN 465915 หน่วยผิด 20 BOTT ถูก 20 PACK</v>
          </cell>
          <cell r="D44" t="str">
            <v>JUL#26</v>
          </cell>
          <cell r="E44" t="str">
            <v>P14-B165</v>
          </cell>
          <cell r="F44">
            <v>41870</v>
          </cell>
          <cell r="G44">
            <v>41814</v>
          </cell>
          <cell r="H44" t="str">
            <v>1075365</v>
          </cell>
          <cell r="I44" t="str">
            <v>AB010</v>
          </cell>
          <cell r="J44" t="str">
            <v>BECKMAN COULTER (HONG KONG) LTD.</v>
          </cell>
          <cell r="K44" t="str">
            <v>USD</v>
          </cell>
          <cell r="L44">
            <v>287.55</v>
          </cell>
          <cell r="M44">
            <v>287.55</v>
          </cell>
          <cell r="P44" t="str">
            <v>Mr.Roland Kwok / Mr.PoMan Wong</v>
          </cell>
          <cell r="Q44" t="str">
            <v>AB010</v>
          </cell>
          <cell r="R44" t="str">
            <v>BECKMAN COULTER (HONG KONG) LTD.</v>
          </cell>
          <cell r="U44" t="str">
            <v>Mr.Roland Kwok / Mr.PoMan Wong</v>
          </cell>
          <cell r="W44" t="str">
            <v>PCL Holding Co.,Ltd</v>
          </cell>
          <cell r="X44" t="str">
            <v>10700</v>
          </cell>
          <cell r="Z44">
            <v>0</v>
          </cell>
          <cell r="AA44" t="str">
            <v>PCL560594</v>
          </cell>
          <cell r="AD44" t="str">
            <v>MAIN</v>
          </cell>
          <cell r="AE44">
            <v>0</v>
          </cell>
          <cell r="AG44" t="str">
            <v>201412</v>
          </cell>
        </row>
        <row r="45">
          <cell r="A45" t="str">
            <v>1075432</v>
          </cell>
          <cell r="B45" t="str">
            <v>PGRN14-08-0066</v>
          </cell>
          <cell r="C45" t="str">
            <v>P14-B167 AU by Inventory for July 2014</v>
          </cell>
          <cell r="D45" t="str">
            <v>JUL#28</v>
          </cell>
          <cell r="E45" t="str">
            <v>P14-B167</v>
          </cell>
          <cell r="F45">
            <v>41870</v>
          </cell>
          <cell r="G45">
            <v>41814</v>
          </cell>
          <cell r="H45" t="str">
            <v>1075432</v>
          </cell>
          <cell r="I45" t="str">
            <v>AB010</v>
          </cell>
          <cell r="J45" t="str">
            <v>BECKMAN COULTER (HONG KONG) LTD.</v>
          </cell>
          <cell r="K45" t="str">
            <v>USD</v>
          </cell>
          <cell r="L45">
            <v>6298</v>
          </cell>
          <cell r="M45">
            <v>6298</v>
          </cell>
          <cell r="P45" t="str">
            <v>Mr.Roland Kwok / Mr.PoMan Wong</v>
          </cell>
          <cell r="Q45" t="str">
            <v>AB010</v>
          </cell>
          <cell r="R45" t="str">
            <v>BECKMAN COULTER (HONG KONG) LTD.</v>
          </cell>
          <cell r="U45" t="str">
            <v>Mr.Roland Kwok / Mr.PoMan Wong</v>
          </cell>
          <cell r="W45" t="str">
            <v>PCL Holding Co.,Ltd</v>
          </cell>
          <cell r="X45" t="str">
            <v>10700</v>
          </cell>
          <cell r="Z45">
            <v>0</v>
          </cell>
          <cell r="AA45" t="str">
            <v>PCL560594</v>
          </cell>
          <cell r="AD45" t="str">
            <v>MAIN</v>
          </cell>
          <cell r="AE45">
            <v>0</v>
          </cell>
          <cell r="AG45" t="str">
            <v>201412</v>
          </cell>
        </row>
        <row r="46">
          <cell r="A46" t="str">
            <v>1075279</v>
          </cell>
          <cell r="B46" t="str">
            <v>PGRN14-08-0067</v>
          </cell>
          <cell r="C46" t="str">
            <v>P14-B178 Access reagent of Aug.14</v>
          </cell>
          <cell r="D46" t="str">
            <v>AUG#1</v>
          </cell>
          <cell r="E46" t="str">
            <v>P14-B178</v>
          </cell>
          <cell r="F46">
            <v>41869</v>
          </cell>
          <cell r="G46">
            <v>41830</v>
          </cell>
          <cell r="H46" t="str">
            <v>1075279</v>
          </cell>
          <cell r="I46" t="str">
            <v>AB010</v>
          </cell>
          <cell r="J46" t="str">
            <v>BECKMAN COULTER (HONG KONG) LTD.</v>
          </cell>
          <cell r="K46" t="str">
            <v>USD</v>
          </cell>
          <cell r="L46">
            <v>784</v>
          </cell>
          <cell r="M46">
            <v>784</v>
          </cell>
          <cell r="P46" t="str">
            <v>Mr.Roland Kwok / Mr.PoMan Wong</v>
          </cell>
          <cell r="Q46" t="str">
            <v>AB010</v>
          </cell>
          <cell r="R46" t="str">
            <v>BECKMAN COULTER (HONG KONG) LTD.</v>
          </cell>
          <cell r="U46" t="str">
            <v>Mr.Roland Kwok / Mr.PoMan Wong</v>
          </cell>
          <cell r="W46" t="str">
            <v>PCL Holding Co.,Ltd</v>
          </cell>
          <cell r="X46" t="str">
            <v>10700</v>
          </cell>
          <cell r="Z46">
            <v>0</v>
          </cell>
          <cell r="AA46" t="str">
            <v>PCL560594</v>
          </cell>
          <cell r="AD46" t="str">
            <v>MAIN</v>
          </cell>
          <cell r="AE46">
            <v>0</v>
          </cell>
          <cell r="AG46" t="str">
            <v>201412</v>
          </cell>
        </row>
        <row r="47">
          <cell r="A47" t="str">
            <v>1075372</v>
          </cell>
          <cell r="B47" t="str">
            <v>PGRN14-08-0068</v>
          </cell>
          <cell r="C47" t="str">
            <v>P14-B180 Beckman reagent of Aug.14</v>
          </cell>
          <cell r="D47" t="str">
            <v>AUG#3</v>
          </cell>
          <cell r="E47" t="str">
            <v>P14-B180</v>
          </cell>
          <cell r="F47">
            <v>41870</v>
          </cell>
          <cell r="G47">
            <v>41830</v>
          </cell>
          <cell r="H47" t="str">
            <v>1075372</v>
          </cell>
          <cell r="I47" t="str">
            <v>AB010</v>
          </cell>
          <cell r="J47" t="str">
            <v>BECKMAN COULTER (HONG KONG) LTD.</v>
          </cell>
          <cell r="K47" t="str">
            <v>USD</v>
          </cell>
          <cell r="L47">
            <v>479.25</v>
          </cell>
          <cell r="M47">
            <v>479.25</v>
          </cell>
          <cell r="P47" t="str">
            <v>Mr.Roland Kwok / Mr.PoMan Wong</v>
          </cell>
          <cell r="Q47" t="str">
            <v>AB010</v>
          </cell>
          <cell r="R47" t="str">
            <v>BECKMAN COULTER (HONG KONG) LTD.</v>
          </cell>
          <cell r="U47" t="str">
            <v>Mr.Roland Kwok / Mr.PoMan Wong</v>
          </cell>
          <cell r="W47" t="str">
            <v>PCL Holding Co.,Ltd</v>
          </cell>
          <cell r="X47" t="str">
            <v>10700</v>
          </cell>
          <cell r="Z47">
            <v>0</v>
          </cell>
          <cell r="AA47" t="str">
            <v>PCL560594</v>
          </cell>
          <cell r="AD47" t="str">
            <v>MAIN</v>
          </cell>
          <cell r="AE47">
            <v>0</v>
          </cell>
          <cell r="AG47" t="str">
            <v>201412</v>
          </cell>
        </row>
        <row r="48">
          <cell r="A48" t="str">
            <v>1075295</v>
          </cell>
          <cell r="B48" t="str">
            <v>PGRN14-08-0069</v>
          </cell>
          <cell r="C48" t="str">
            <v>P14-B188 Coulter reagent of Aug.14</v>
          </cell>
          <cell r="D48" t="str">
            <v>AUG#11</v>
          </cell>
          <cell r="E48" t="str">
            <v>P14-B188</v>
          </cell>
          <cell r="F48">
            <v>41866</v>
          </cell>
          <cell r="G48">
            <v>41835</v>
          </cell>
          <cell r="H48" t="str">
            <v>1075295</v>
          </cell>
          <cell r="I48" t="str">
            <v>AB010</v>
          </cell>
          <cell r="J48" t="str">
            <v>BECKMAN COULTER (HONG KONG) LTD.</v>
          </cell>
          <cell r="K48" t="str">
            <v>USD</v>
          </cell>
          <cell r="L48">
            <v>1062.5</v>
          </cell>
          <cell r="M48">
            <v>1062.5</v>
          </cell>
          <cell r="P48" t="str">
            <v>Mr.Roland Kwok / Mr.PoMan Wong</v>
          </cell>
          <cell r="Q48" t="str">
            <v>AB010</v>
          </cell>
          <cell r="R48" t="str">
            <v>BECKMAN COULTER (HONG KONG) LTD.</v>
          </cell>
          <cell r="U48" t="str">
            <v>Mr.Roland Kwok / Mr.PoMan Wong</v>
          </cell>
          <cell r="W48" t="str">
            <v>PCL Holding Co.,Ltd</v>
          </cell>
          <cell r="X48" t="str">
            <v>10700</v>
          </cell>
          <cell r="Z48">
            <v>0</v>
          </cell>
          <cell r="AA48" t="str">
            <v>PCL560594</v>
          </cell>
          <cell r="AD48" t="str">
            <v>MAIN</v>
          </cell>
          <cell r="AE48">
            <v>0</v>
          </cell>
          <cell r="AG48" t="str">
            <v>201412</v>
          </cell>
        </row>
        <row r="49">
          <cell r="A49" t="str">
            <v>1075368</v>
          </cell>
          <cell r="B49" t="str">
            <v>PGRN14-08-0070</v>
          </cell>
          <cell r="C49" t="str">
            <v>P14-B188 Coulter reagent of Aug.14</v>
          </cell>
          <cell r="D49" t="str">
            <v>AUG#11</v>
          </cell>
          <cell r="E49" t="str">
            <v>P14-B188</v>
          </cell>
          <cell r="F49">
            <v>41870</v>
          </cell>
          <cell r="G49">
            <v>41835</v>
          </cell>
          <cell r="H49" t="str">
            <v>1075368</v>
          </cell>
          <cell r="I49" t="str">
            <v>AB010</v>
          </cell>
          <cell r="J49" t="str">
            <v>BECKMAN COULTER (HONG KONG) LTD.</v>
          </cell>
          <cell r="K49" t="str">
            <v>USD</v>
          </cell>
          <cell r="L49">
            <v>2200</v>
          </cell>
          <cell r="M49">
            <v>2200</v>
          </cell>
          <cell r="P49" t="str">
            <v>Mr.Roland Kwok / Mr.PoMan Wong</v>
          </cell>
          <cell r="Q49" t="str">
            <v>AB010</v>
          </cell>
          <cell r="R49" t="str">
            <v>BECKMAN COULTER (HONG KONG) LTD.</v>
          </cell>
          <cell r="U49" t="str">
            <v>Mr.Roland Kwok / Mr.PoMan Wong</v>
          </cell>
          <cell r="W49" t="str">
            <v>PCL Holding Co.,Ltd</v>
          </cell>
          <cell r="X49" t="str">
            <v>10700</v>
          </cell>
          <cell r="Z49">
            <v>0</v>
          </cell>
          <cell r="AA49" t="str">
            <v>PCL560594</v>
          </cell>
          <cell r="AD49" t="str">
            <v>MAIN</v>
          </cell>
          <cell r="AE49">
            <v>0</v>
          </cell>
          <cell r="AG49" t="str">
            <v>201412</v>
          </cell>
        </row>
        <row r="50">
          <cell r="A50" t="str">
            <v>1075291</v>
          </cell>
          <cell r="B50" t="str">
            <v>PGRN14-08-0071</v>
          </cell>
          <cell r="C50" t="str">
            <v>P14-B190 Flow reagent of Aug.14 CDM PN 8546859 Q8 $16.85 @32.3195</v>
          </cell>
          <cell r="D50" t="str">
            <v>AUG#13</v>
          </cell>
          <cell r="E50" t="str">
            <v>P14-B190</v>
          </cell>
          <cell r="F50">
            <v>41866</v>
          </cell>
          <cell r="G50">
            <v>41835</v>
          </cell>
          <cell r="H50" t="str">
            <v>1075291</v>
          </cell>
          <cell r="I50" t="str">
            <v>AB010</v>
          </cell>
          <cell r="J50" t="str">
            <v>BECKMAN COULTER (HONG KONG) LTD.</v>
          </cell>
          <cell r="K50" t="str">
            <v>USD</v>
          </cell>
          <cell r="L50">
            <v>134.80000000000001</v>
          </cell>
          <cell r="M50">
            <v>134.80000000000001</v>
          </cell>
          <cell r="P50" t="str">
            <v>Mr.Roland Kwok / Mr.PoMan Wong</v>
          </cell>
          <cell r="Q50" t="str">
            <v>AB010</v>
          </cell>
          <cell r="R50" t="str">
            <v>BECKMAN COULTER (HONG KONG) LTD.</v>
          </cell>
          <cell r="U50" t="str">
            <v>Mr.Roland Kwok / Mr.PoMan Wong</v>
          </cell>
          <cell r="W50" t="str">
            <v>PCL Holding Co.,Ltd</v>
          </cell>
          <cell r="X50" t="str">
            <v>10700</v>
          </cell>
          <cell r="Z50">
            <v>0</v>
          </cell>
          <cell r="AA50" t="str">
            <v>PCL560594</v>
          </cell>
          <cell r="AD50" t="str">
            <v>MAIN</v>
          </cell>
          <cell r="AE50">
            <v>0</v>
          </cell>
          <cell r="AG50" t="str">
            <v>201412</v>
          </cell>
        </row>
        <row r="51">
          <cell r="A51" t="str">
            <v>1075346</v>
          </cell>
          <cell r="B51" t="str">
            <v>PGRN14-08-0072</v>
          </cell>
          <cell r="C51" t="str">
            <v>P14-B191 IRIS reagent of Aug.14</v>
          </cell>
          <cell r="D51" t="str">
            <v>AUG#14</v>
          </cell>
          <cell r="E51" t="str">
            <v>P14-B191</v>
          </cell>
          <cell r="F51">
            <v>41870</v>
          </cell>
          <cell r="G51">
            <v>41835</v>
          </cell>
          <cell r="H51" t="str">
            <v>1075346</v>
          </cell>
          <cell r="I51" t="str">
            <v>AB010</v>
          </cell>
          <cell r="J51" t="str">
            <v>BECKMAN COULTER (HONG KONG) LTD.</v>
          </cell>
          <cell r="K51" t="str">
            <v>USD</v>
          </cell>
          <cell r="L51">
            <v>1050</v>
          </cell>
          <cell r="M51">
            <v>1050</v>
          </cell>
          <cell r="P51" t="str">
            <v>Mr.Roland Kwok / Mr.PoMan Wong</v>
          </cell>
          <cell r="Q51" t="str">
            <v>AB010</v>
          </cell>
          <cell r="R51" t="str">
            <v>BECKMAN COULTER (HONG KONG) LTD.</v>
          </cell>
          <cell r="U51" t="str">
            <v>Mr.Roland Kwok / Mr.PoMan Wong</v>
          </cell>
          <cell r="W51" t="str">
            <v>PCL Holding Co.,Ltd</v>
          </cell>
          <cell r="X51" t="str">
            <v>10700</v>
          </cell>
          <cell r="Z51">
            <v>0</v>
          </cell>
          <cell r="AA51" t="str">
            <v>PCL560594</v>
          </cell>
          <cell r="AD51" t="str">
            <v>MAIN</v>
          </cell>
          <cell r="AE51">
            <v>0</v>
          </cell>
          <cell r="AG51" t="str">
            <v>201412</v>
          </cell>
        </row>
        <row r="52">
          <cell r="A52" t="str">
            <v>1075434</v>
          </cell>
          <cell r="B52" t="str">
            <v>PGRN14-08-0073</v>
          </cell>
          <cell r="C52" t="str">
            <v>P14-BOA016,Access reagent by order on 01 July.14</v>
          </cell>
          <cell r="D52" t="str">
            <v>BOA140701</v>
          </cell>
          <cell r="E52" t="str">
            <v>P14-BOA016</v>
          </cell>
          <cell r="F52">
            <v>41870</v>
          </cell>
          <cell r="G52">
            <v>41823</v>
          </cell>
          <cell r="H52" t="str">
            <v>1075434</v>
          </cell>
          <cell r="I52" t="str">
            <v>AB010</v>
          </cell>
          <cell r="J52" t="str">
            <v>BECKMAN COULTER (HONG KONG) LTD.</v>
          </cell>
          <cell r="K52" t="str">
            <v>USD</v>
          </cell>
          <cell r="L52">
            <v>595</v>
          </cell>
          <cell r="M52">
            <v>595</v>
          </cell>
          <cell r="P52" t="str">
            <v>Mr.Roland Kwok / Mr.PoMan Wong</v>
          </cell>
          <cell r="Q52" t="str">
            <v>AB010</v>
          </cell>
          <cell r="R52" t="str">
            <v>BECKMAN COULTER (HONG KONG) LTD.</v>
          </cell>
          <cell r="U52" t="str">
            <v>Mr.Roland Kwok / Mr.PoMan Wong</v>
          </cell>
          <cell r="W52" t="str">
            <v>PCL Holding Co.,Ltd</v>
          </cell>
          <cell r="X52" t="str">
            <v>10700</v>
          </cell>
          <cell r="Z52">
            <v>0</v>
          </cell>
          <cell r="AA52" t="str">
            <v>PCL160100</v>
          </cell>
          <cell r="AD52" t="str">
            <v>MAIN</v>
          </cell>
          <cell r="AE52">
            <v>0</v>
          </cell>
          <cell r="AG52" t="str">
            <v>201412</v>
          </cell>
        </row>
        <row r="53">
          <cell r="A53" t="str">
            <v>1075428</v>
          </cell>
          <cell r="B53" t="str">
            <v>PGRN14-08-0074</v>
          </cell>
          <cell r="C53" t="str">
            <v>P14-BOA017 ,Access reagent by order on 10 July.14</v>
          </cell>
          <cell r="D53" t="str">
            <v>BOA140710</v>
          </cell>
          <cell r="E53" t="str">
            <v>P14-BOA017</v>
          </cell>
          <cell r="F53">
            <v>41869</v>
          </cell>
          <cell r="G53">
            <v>41835</v>
          </cell>
          <cell r="H53" t="str">
            <v>1075428</v>
          </cell>
          <cell r="I53" t="str">
            <v>AB010</v>
          </cell>
          <cell r="J53" t="str">
            <v>BECKMAN COULTER (HONG KONG) LTD.</v>
          </cell>
          <cell r="K53" t="str">
            <v>USD</v>
          </cell>
          <cell r="L53">
            <v>940</v>
          </cell>
          <cell r="M53">
            <v>940</v>
          </cell>
          <cell r="P53" t="str">
            <v>Mr.Roland Kwok / Mr.PoMan Wong</v>
          </cell>
          <cell r="Q53" t="str">
            <v>AB010</v>
          </cell>
          <cell r="R53" t="str">
            <v>BECKMAN COULTER (HONG KONG) LTD.</v>
          </cell>
          <cell r="U53" t="str">
            <v>Mr.Roland Kwok / Mr.PoMan Wong</v>
          </cell>
          <cell r="W53" t="str">
            <v>PCL Holding Co.,Ltd</v>
          </cell>
          <cell r="X53" t="str">
            <v>10700</v>
          </cell>
          <cell r="Z53">
            <v>0</v>
          </cell>
          <cell r="AA53" t="str">
            <v>PCL160100</v>
          </cell>
          <cell r="AD53" t="str">
            <v>MAIN</v>
          </cell>
          <cell r="AE53">
            <v>0</v>
          </cell>
          <cell r="AG53" t="str">
            <v>201412</v>
          </cell>
        </row>
        <row r="54">
          <cell r="A54" t="str">
            <v>1075430</v>
          </cell>
          <cell r="B54" t="str">
            <v>PGRN14-08-0075</v>
          </cell>
          <cell r="C54" t="str">
            <v>P14-BOA018,Access reagent by order on 21 July.14</v>
          </cell>
          <cell r="D54" t="str">
            <v>BOA140721</v>
          </cell>
          <cell r="E54" t="str">
            <v>P14-BOA018</v>
          </cell>
          <cell r="F54">
            <v>41869</v>
          </cell>
          <cell r="G54">
            <v>41842</v>
          </cell>
          <cell r="H54" t="str">
            <v>1075430</v>
          </cell>
          <cell r="I54" t="str">
            <v>AB010</v>
          </cell>
          <cell r="J54" t="str">
            <v>BECKMAN COULTER (HONG KONG) LTD.</v>
          </cell>
          <cell r="K54" t="str">
            <v>USD</v>
          </cell>
          <cell r="L54">
            <v>1420</v>
          </cell>
          <cell r="M54">
            <v>1420</v>
          </cell>
          <cell r="P54" t="str">
            <v>Mr.Roland Kwok / Mr.PoMan Wong</v>
          </cell>
          <cell r="Q54" t="str">
            <v>AB010</v>
          </cell>
          <cell r="R54" t="str">
            <v>BECKMAN COULTER (HONG KONG) LTD.</v>
          </cell>
          <cell r="U54" t="str">
            <v>Mr.Roland Kwok / Mr.PoMan Wong</v>
          </cell>
          <cell r="W54" t="str">
            <v>PCL Holding Co.,Ltd</v>
          </cell>
          <cell r="X54" t="str">
            <v>10700</v>
          </cell>
          <cell r="Z54">
            <v>0</v>
          </cell>
          <cell r="AA54" t="str">
            <v>PCL160100</v>
          </cell>
          <cell r="AD54" t="str">
            <v>MAIN</v>
          </cell>
          <cell r="AE54">
            <v>0</v>
          </cell>
          <cell r="AG54" t="str">
            <v>201412</v>
          </cell>
        </row>
        <row r="55">
          <cell r="A55" t="str">
            <v>1075296</v>
          </cell>
          <cell r="B55" t="str">
            <v>PGRN14-08-0076</v>
          </cell>
          <cell r="C55" t="str">
            <v>P14-BOA018,Access reagent by order on 21 July.14 DM PN A73819 Q3 $100 @32.3816</v>
          </cell>
          <cell r="D55" t="str">
            <v>BOA140721</v>
          </cell>
          <cell r="E55" t="str">
            <v>P14-BOA018</v>
          </cell>
          <cell r="F55">
            <v>41869</v>
          </cell>
          <cell r="G55">
            <v>41842</v>
          </cell>
          <cell r="H55" t="str">
            <v>1075296</v>
          </cell>
          <cell r="I55" t="str">
            <v>AB010</v>
          </cell>
          <cell r="J55" t="str">
            <v>BECKMAN COULTER (HONG KONG) LTD.</v>
          </cell>
          <cell r="K55" t="str">
            <v>USD</v>
          </cell>
          <cell r="L55">
            <v>1095</v>
          </cell>
          <cell r="M55">
            <v>1095</v>
          </cell>
          <cell r="P55" t="str">
            <v>Mr.Roland Kwok / Mr.PoMan Wong</v>
          </cell>
          <cell r="Q55" t="str">
            <v>AB010</v>
          </cell>
          <cell r="R55" t="str">
            <v>BECKMAN COULTER (HONG KONG) LTD.</v>
          </cell>
          <cell r="U55" t="str">
            <v>Mr.Roland Kwok / Mr.PoMan Wong</v>
          </cell>
          <cell r="W55" t="str">
            <v>PCL Holding Co.,Ltd</v>
          </cell>
          <cell r="X55" t="str">
            <v>10700</v>
          </cell>
          <cell r="Z55">
            <v>0</v>
          </cell>
          <cell r="AA55" t="str">
            <v>PCL160100</v>
          </cell>
          <cell r="AD55" t="str">
            <v>MAIN</v>
          </cell>
          <cell r="AE55">
            <v>0</v>
          </cell>
          <cell r="AG55" t="str">
            <v>201412</v>
          </cell>
        </row>
        <row r="56">
          <cell r="A56" t="str">
            <v>1075278</v>
          </cell>
          <cell r="B56" t="str">
            <v>PGRN14-08-0077</v>
          </cell>
          <cell r="C56" t="str">
            <v>P14-BOB018 Beckman  reagent by order on 01 July.14</v>
          </cell>
          <cell r="D56" t="str">
            <v>BOB140701</v>
          </cell>
          <cell r="E56" t="str">
            <v>P14-BOB018</v>
          </cell>
          <cell r="F56">
            <v>41869</v>
          </cell>
          <cell r="G56">
            <v>41823</v>
          </cell>
          <cell r="H56" t="str">
            <v>1075278</v>
          </cell>
          <cell r="I56" t="str">
            <v>AB010</v>
          </cell>
          <cell r="J56" t="str">
            <v>BECKMAN COULTER (HONG KONG) LTD.</v>
          </cell>
          <cell r="K56" t="str">
            <v>USD</v>
          </cell>
          <cell r="L56">
            <v>123</v>
          </cell>
          <cell r="M56">
            <v>123</v>
          </cell>
          <cell r="P56" t="str">
            <v>Mr.Roland Kwok / Mr.PoMan Wong</v>
          </cell>
          <cell r="Q56" t="str">
            <v>AB010</v>
          </cell>
          <cell r="R56" t="str">
            <v>BECKMAN COULTER (HONG KONG) LTD.</v>
          </cell>
          <cell r="U56" t="str">
            <v>Mr.Roland Kwok / Mr.PoMan Wong</v>
          </cell>
          <cell r="W56" t="str">
            <v>PCL Holding Co.,Ltd</v>
          </cell>
          <cell r="X56" t="str">
            <v>10700</v>
          </cell>
          <cell r="Z56">
            <v>0</v>
          </cell>
          <cell r="AA56" t="str">
            <v>PCL160100</v>
          </cell>
          <cell r="AD56" t="str">
            <v>MAIN</v>
          </cell>
          <cell r="AE56">
            <v>0</v>
          </cell>
          <cell r="AG56" t="str">
            <v>201412</v>
          </cell>
        </row>
        <row r="57">
          <cell r="A57" t="str">
            <v>1075371</v>
          </cell>
          <cell r="B57" t="str">
            <v>PGRN14-08-0078</v>
          </cell>
          <cell r="C57" t="str">
            <v>P14-BOB018 Beckman  reagent by order on 01 July.14</v>
          </cell>
          <cell r="D57" t="str">
            <v>BOB140701</v>
          </cell>
          <cell r="E57" t="str">
            <v>P14-BOB018</v>
          </cell>
          <cell r="F57">
            <v>41870</v>
          </cell>
          <cell r="G57">
            <v>41823</v>
          </cell>
          <cell r="H57" t="str">
            <v>1075371</v>
          </cell>
          <cell r="I57" t="str">
            <v>AB010</v>
          </cell>
          <cell r="J57" t="str">
            <v>BECKMAN COULTER (HONG KONG) LTD.</v>
          </cell>
          <cell r="K57" t="str">
            <v>USD</v>
          </cell>
          <cell r="L57">
            <v>183</v>
          </cell>
          <cell r="M57">
            <v>183</v>
          </cell>
          <cell r="P57" t="str">
            <v>Mr.Roland Kwok / Mr.PoMan Wong</v>
          </cell>
          <cell r="Q57" t="str">
            <v>AB010</v>
          </cell>
          <cell r="R57" t="str">
            <v>BECKMAN COULTER (HONG KONG) LTD.</v>
          </cell>
          <cell r="U57" t="str">
            <v>Mr.Roland Kwok / Mr.PoMan Wong</v>
          </cell>
          <cell r="W57" t="str">
            <v>PCL Holding Co.,Ltd</v>
          </cell>
          <cell r="X57" t="str">
            <v>10700</v>
          </cell>
          <cell r="Z57">
            <v>0</v>
          </cell>
          <cell r="AA57" t="str">
            <v>PCL160100</v>
          </cell>
          <cell r="AD57" t="str">
            <v>MAIN</v>
          </cell>
          <cell r="AE57">
            <v>0</v>
          </cell>
          <cell r="AG57" t="str">
            <v>201412</v>
          </cell>
        </row>
        <row r="58">
          <cell r="A58" t="str">
            <v>1075294</v>
          </cell>
          <cell r="B58" t="str">
            <v>PGRN14-08-0079</v>
          </cell>
          <cell r="C58" t="str">
            <v>P14-BOB019 Beckman reagent by order on 10 July.14</v>
          </cell>
          <cell r="D58" t="str">
            <v>BOB140710</v>
          </cell>
          <cell r="E58" t="str">
            <v>P14-BOB019</v>
          </cell>
          <cell r="F58">
            <v>41869</v>
          </cell>
          <cell r="G58">
            <v>41835</v>
          </cell>
          <cell r="H58" t="str">
            <v>1075294</v>
          </cell>
          <cell r="I58" t="str">
            <v>AB010</v>
          </cell>
          <cell r="J58" t="str">
            <v>BECKMAN COULTER (HONG KONG) LTD.</v>
          </cell>
          <cell r="K58" t="str">
            <v>USD</v>
          </cell>
          <cell r="L58">
            <v>246</v>
          </cell>
          <cell r="M58">
            <v>246</v>
          </cell>
          <cell r="P58" t="str">
            <v>Mr.Roland Kwok / Mr.PoMan Wong</v>
          </cell>
          <cell r="Q58" t="str">
            <v>AB010</v>
          </cell>
          <cell r="R58" t="str">
            <v>BECKMAN COULTER (HONG KONG) LTD.</v>
          </cell>
          <cell r="U58" t="str">
            <v>Mr.Roland Kwok / Mr.PoMan Wong</v>
          </cell>
          <cell r="W58" t="str">
            <v>PCL Holding Co.,Ltd</v>
          </cell>
          <cell r="X58" t="str">
            <v>10700</v>
          </cell>
          <cell r="Z58">
            <v>0</v>
          </cell>
          <cell r="AA58" t="str">
            <v>PCL160100</v>
          </cell>
          <cell r="AD58" t="str">
            <v>MAIN</v>
          </cell>
          <cell r="AE58">
            <v>0</v>
          </cell>
          <cell r="AG58" t="str">
            <v>201412</v>
          </cell>
        </row>
        <row r="59">
          <cell r="A59" t="str">
            <v>1075347</v>
          </cell>
          <cell r="B59" t="str">
            <v>PGRN14-08-0080</v>
          </cell>
          <cell r="C59" t="str">
            <v>P14-BOB019 Beckman reagent by order on 10 July.14</v>
          </cell>
          <cell r="D59" t="str">
            <v>BOB140710</v>
          </cell>
          <cell r="E59" t="str">
            <v>P14-BOB019</v>
          </cell>
          <cell r="F59">
            <v>41870</v>
          </cell>
          <cell r="G59">
            <v>41835</v>
          </cell>
          <cell r="H59" t="str">
            <v>1075347</v>
          </cell>
          <cell r="I59" t="str">
            <v>AB010</v>
          </cell>
          <cell r="J59" t="str">
            <v>BECKMAN COULTER (HONG KONG) LTD.</v>
          </cell>
          <cell r="K59" t="str">
            <v>USD</v>
          </cell>
          <cell r="L59">
            <v>1910</v>
          </cell>
          <cell r="M59">
            <v>1910</v>
          </cell>
          <cell r="P59" t="str">
            <v>Mr.Roland Kwok / Mr.PoMan Wong</v>
          </cell>
          <cell r="Q59" t="str">
            <v>AB010</v>
          </cell>
          <cell r="R59" t="str">
            <v>BECKMAN COULTER (HONG KONG) LTD.</v>
          </cell>
          <cell r="U59" t="str">
            <v>Mr.Roland Kwok / Mr.PoMan Wong</v>
          </cell>
          <cell r="W59" t="str">
            <v>PCL Holding Co.,Ltd</v>
          </cell>
          <cell r="X59" t="str">
            <v>10700</v>
          </cell>
          <cell r="Z59">
            <v>0</v>
          </cell>
          <cell r="AA59" t="str">
            <v>PCL160100</v>
          </cell>
          <cell r="AD59" t="str">
            <v>MAIN</v>
          </cell>
          <cell r="AE59">
            <v>0</v>
          </cell>
          <cell r="AG59" t="str">
            <v>201412</v>
          </cell>
        </row>
        <row r="60">
          <cell r="A60" t="str">
            <v>1075350</v>
          </cell>
          <cell r="B60" t="str">
            <v>PGRN14-08-0081</v>
          </cell>
          <cell r="C60" t="str">
            <v>P14-BOB020  Beckman reagent by order on 21 July.14</v>
          </cell>
          <cell r="D60" t="str">
            <v>BOB140721</v>
          </cell>
          <cell r="E60" t="str">
            <v>P14-BOB020</v>
          </cell>
          <cell r="F60">
            <v>41870</v>
          </cell>
          <cell r="G60">
            <v>41842</v>
          </cell>
          <cell r="H60" t="str">
            <v>1075350</v>
          </cell>
          <cell r="I60" t="str">
            <v>AB010</v>
          </cell>
          <cell r="J60" t="str">
            <v>BECKMAN COULTER (HONG KONG) LTD.</v>
          </cell>
          <cell r="K60" t="str">
            <v>USD</v>
          </cell>
          <cell r="L60">
            <v>1130</v>
          </cell>
          <cell r="M60">
            <v>1130</v>
          </cell>
          <cell r="P60" t="str">
            <v>Mr.Roland Kwok / Mr.PoMan Wong</v>
          </cell>
          <cell r="Q60" t="str">
            <v>AB010</v>
          </cell>
          <cell r="R60" t="str">
            <v>BECKMAN COULTER (HONG KONG) LTD.</v>
          </cell>
          <cell r="U60" t="str">
            <v>Mr.Roland Kwok / Mr.PoMan Wong</v>
          </cell>
          <cell r="W60" t="str">
            <v>PCL Holding Co.,Ltd</v>
          </cell>
          <cell r="X60" t="str">
            <v>10700</v>
          </cell>
          <cell r="Z60">
            <v>0</v>
          </cell>
          <cell r="AA60" t="str">
            <v>PCL160100</v>
          </cell>
          <cell r="AD60" t="str">
            <v>MAIN</v>
          </cell>
          <cell r="AE60">
            <v>0</v>
          </cell>
          <cell r="AG60" t="str">
            <v>201412</v>
          </cell>
        </row>
        <row r="61">
          <cell r="A61" t="str">
            <v>1075436</v>
          </cell>
          <cell r="B61" t="str">
            <v>PGRN14-08-0082</v>
          </cell>
          <cell r="C61" t="str">
            <v>P14-BOF036 Flow  reagent by order on 01 July.14, completed FSC</v>
          </cell>
          <cell r="D61" t="str">
            <v>BOF140701</v>
          </cell>
          <cell r="E61" t="str">
            <v>P14-BOF036</v>
          </cell>
          <cell r="F61">
            <v>41870</v>
          </cell>
          <cell r="G61">
            <v>41823</v>
          </cell>
          <cell r="H61" t="str">
            <v>1075436</v>
          </cell>
          <cell r="I61" t="str">
            <v>AB010</v>
          </cell>
          <cell r="J61" t="str">
            <v>BECKMAN COULTER (HONG KONG) LTD.</v>
          </cell>
          <cell r="K61" t="str">
            <v>USD</v>
          </cell>
          <cell r="L61">
            <v>165</v>
          </cell>
          <cell r="M61">
            <v>165</v>
          </cell>
          <cell r="P61" t="str">
            <v>Mr.Roland Kwok / Mr.PoMan Wong</v>
          </cell>
          <cell r="Q61" t="str">
            <v>AB010</v>
          </cell>
          <cell r="R61" t="str">
            <v>BECKMAN COULTER (HONG KONG) LTD.</v>
          </cell>
          <cell r="U61" t="str">
            <v>Mr.Roland Kwok / Mr.PoMan Wong</v>
          </cell>
          <cell r="W61" t="str">
            <v>PCL Holding Co.,Ltd</v>
          </cell>
          <cell r="X61" t="str">
            <v>10700</v>
          </cell>
          <cell r="Z61">
            <v>0</v>
          </cell>
          <cell r="AA61" t="str">
            <v>PCL160100</v>
          </cell>
          <cell r="AD61" t="str">
            <v>MAIN</v>
          </cell>
          <cell r="AE61">
            <v>0</v>
          </cell>
          <cell r="AG61" t="str">
            <v>201412</v>
          </cell>
        </row>
        <row r="62">
          <cell r="A62" t="str">
            <v>1075433</v>
          </cell>
          <cell r="B62" t="str">
            <v>PGRN14-08-0083</v>
          </cell>
          <cell r="C62" t="str">
            <v>P14-BOF040 Flow reagent by order on 10 July.14, FSC completed</v>
          </cell>
          <cell r="D62" t="str">
            <v>BOF140710</v>
          </cell>
          <cell r="E62" t="str">
            <v>P14-BOF040</v>
          </cell>
          <cell r="F62">
            <v>41870</v>
          </cell>
          <cell r="G62">
            <v>41835</v>
          </cell>
          <cell r="H62" t="str">
            <v>1075433</v>
          </cell>
          <cell r="I62" t="str">
            <v>AB010</v>
          </cell>
          <cell r="J62" t="str">
            <v>BECKMAN COULTER (HONG KONG) LTD.</v>
          </cell>
          <cell r="K62" t="str">
            <v>USD</v>
          </cell>
          <cell r="L62">
            <v>2203</v>
          </cell>
          <cell r="M62">
            <v>2203</v>
          </cell>
          <cell r="P62" t="str">
            <v>Mr.Roland Kwok / Mr.PoMan Wong</v>
          </cell>
          <cell r="Q62" t="str">
            <v>AB010</v>
          </cell>
          <cell r="R62" t="str">
            <v>BECKMAN COULTER (HONG KONG) LTD.</v>
          </cell>
          <cell r="U62" t="str">
            <v>Mr.Roland Kwok / Mr.PoMan Wong</v>
          </cell>
          <cell r="W62" t="str">
            <v>PCL Holding Co.,Ltd</v>
          </cell>
          <cell r="X62" t="str">
            <v>10700</v>
          </cell>
          <cell r="Z62">
            <v>0</v>
          </cell>
          <cell r="AA62" t="str">
            <v>PCL160100</v>
          </cell>
          <cell r="AD62" t="str">
            <v>MAIN</v>
          </cell>
          <cell r="AE62">
            <v>0</v>
          </cell>
          <cell r="AG62" t="str">
            <v>201412</v>
          </cell>
        </row>
        <row r="63">
          <cell r="A63" t="str">
            <v>1075438</v>
          </cell>
          <cell r="B63" t="str">
            <v>PGRN14-08-0084</v>
          </cell>
          <cell r="C63" t="str">
            <v>P14-BOF042 Flow reagent by order on 21 July.14, FSC completed</v>
          </cell>
          <cell r="D63" t="str">
            <v>BOF140721</v>
          </cell>
          <cell r="E63" t="str">
            <v>P14-BOF042</v>
          </cell>
          <cell r="F63">
            <v>41870</v>
          </cell>
          <cell r="G63">
            <v>41842</v>
          </cell>
          <cell r="H63" t="str">
            <v>1075438</v>
          </cell>
          <cell r="I63" t="str">
            <v>AB010</v>
          </cell>
          <cell r="J63" t="str">
            <v>BECKMAN COULTER (HONG KONG) LTD.</v>
          </cell>
          <cell r="K63" t="str">
            <v>USD</v>
          </cell>
          <cell r="L63">
            <v>250</v>
          </cell>
          <cell r="M63">
            <v>250</v>
          </cell>
          <cell r="P63" t="str">
            <v>Mr.Roland Kwok / Mr.PoMan Wong</v>
          </cell>
          <cell r="Q63" t="str">
            <v>AB010</v>
          </cell>
          <cell r="R63" t="str">
            <v>BECKMAN COULTER (HONG KONG) LTD.</v>
          </cell>
          <cell r="U63" t="str">
            <v>Mr.Roland Kwok / Mr.PoMan Wong</v>
          </cell>
          <cell r="W63" t="str">
            <v>PCL Holding Co.,Ltd</v>
          </cell>
          <cell r="X63" t="str">
            <v>10700</v>
          </cell>
          <cell r="Z63">
            <v>0</v>
          </cell>
          <cell r="AA63" t="str">
            <v>PCL160100</v>
          </cell>
          <cell r="AD63" t="str">
            <v>MAIN</v>
          </cell>
          <cell r="AE63">
            <v>0</v>
          </cell>
          <cell r="AG63" t="str">
            <v>201412</v>
          </cell>
        </row>
        <row r="64">
          <cell r="A64" t="str">
            <v>1075439</v>
          </cell>
          <cell r="B64" t="str">
            <v>PGRN14-08-0085</v>
          </cell>
          <cell r="C64" t="str">
            <v>P14-BOU019  AU reagent  by order on 21 July.14 FSC completed</v>
          </cell>
          <cell r="D64" t="str">
            <v>BOU140721</v>
          </cell>
          <cell r="E64" t="str">
            <v>P14-BOU019</v>
          </cell>
          <cell r="F64">
            <v>41870</v>
          </cell>
          <cell r="G64">
            <v>41842</v>
          </cell>
          <cell r="H64" t="str">
            <v>1075439</v>
          </cell>
          <cell r="I64" t="str">
            <v>AB010</v>
          </cell>
          <cell r="J64" t="str">
            <v>BECKMAN COULTER (HONG KONG) LTD.</v>
          </cell>
          <cell r="K64" t="str">
            <v>USD</v>
          </cell>
          <cell r="L64">
            <v>212</v>
          </cell>
          <cell r="M64">
            <v>212</v>
          </cell>
          <cell r="P64" t="str">
            <v>Mr.Roland Kwok / Mr.PoMan Wong</v>
          </cell>
          <cell r="Q64" t="str">
            <v>AB010</v>
          </cell>
          <cell r="R64" t="str">
            <v>BECKMAN COULTER (HONG KONG) LTD.</v>
          </cell>
          <cell r="U64" t="str">
            <v>Mr.Roland Kwok / Mr.PoMan Wong</v>
          </cell>
          <cell r="W64" t="str">
            <v>PCL Holding Co.,Ltd</v>
          </cell>
          <cell r="X64" t="str">
            <v>10700</v>
          </cell>
          <cell r="Z64">
            <v>0</v>
          </cell>
          <cell r="AA64" t="str">
            <v>PCL160100</v>
          </cell>
          <cell r="AD64" t="str">
            <v>MAIN</v>
          </cell>
          <cell r="AE64">
            <v>0</v>
          </cell>
          <cell r="AG64" t="str">
            <v>201412</v>
          </cell>
        </row>
        <row r="65">
          <cell r="A65" t="str">
            <v>1075927</v>
          </cell>
          <cell r="B65" t="str">
            <v>PGRN14-08-0095</v>
          </cell>
          <cell r="C65" t="str">
            <v>P14-B105 AU by Inventory for June 2014</v>
          </cell>
          <cell r="D65" t="str">
            <v>JUN#5</v>
          </cell>
          <cell r="E65" t="str">
            <v>P14-B105</v>
          </cell>
          <cell r="F65">
            <v>41877</v>
          </cell>
          <cell r="G65">
            <v>41774</v>
          </cell>
          <cell r="H65" t="str">
            <v>1075927</v>
          </cell>
          <cell r="I65" t="str">
            <v>AB010</v>
          </cell>
          <cell r="J65" t="str">
            <v>BECKMAN COULTER (HONG KONG) LTD.</v>
          </cell>
          <cell r="K65" t="str">
            <v>USD</v>
          </cell>
          <cell r="L65">
            <v>3630</v>
          </cell>
          <cell r="M65">
            <v>3630</v>
          </cell>
          <cell r="P65" t="str">
            <v>Mr.Roland Kwok / Mr.PoMan Wong</v>
          </cell>
          <cell r="Q65" t="str">
            <v>AB010</v>
          </cell>
          <cell r="R65" t="str">
            <v>BECKMAN COULTER (HONG KONG) LTD.</v>
          </cell>
          <cell r="U65" t="str">
            <v>Mr.Roland Kwok / Mr.PoMan Wong</v>
          </cell>
          <cell r="W65" t="str">
            <v>PCL Holding Co.,Ltd</v>
          </cell>
          <cell r="X65" t="str">
            <v>10700</v>
          </cell>
          <cell r="Z65">
            <v>0</v>
          </cell>
          <cell r="AA65" t="str">
            <v>PCL560594</v>
          </cell>
          <cell r="AD65" t="str">
            <v>MAIN</v>
          </cell>
          <cell r="AE65">
            <v>0</v>
          </cell>
          <cell r="AG65" t="str">
            <v>201412</v>
          </cell>
        </row>
        <row r="66">
          <cell r="A66" t="str">
            <v>1075855</v>
          </cell>
          <cell r="B66" t="str">
            <v>PGRN14-08-0096</v>
          </cell>
          <cell r="C66" t="str">
            <v>P14-B139 Beckman by Inventory for July 2014</v>
          </cell>
          <cell r="D66" t="str">
            <v>JUL#4</v>
          </cell>
          <cell r="E66" t="str">
            <v>P14-B139</v>
          </cell>
          <cell r="F66">
            <v>41876</v>
          </cell>
          <cell r="G66">
            <v>41800</v>
          </cell>
          <cell r="H66" t="str">
            <v>1075855</v>
          </cell>
          <cell r="I66" t="str">
            <v>AB010</v>
          </cell>
          <cell r="J66" t="str">
            <v>BECKMAN COULTER (HONG KONG) LTD.</v>
          </cell>
          <cell r="K66" t="str">
            <v>USD</v>
          </cell>
          <cell r="L66">
            <v>25600</v>
          </cell>
          <cell r="M66">
            <v>25600</v>
          </cell>
          <cell r="P66" t="str">
            <v>Mr.Roland Kwok / Mr.PoMan Wong</v>
          </cell>
          <cell r="Q66" t="str">
            <v>AB010</v>
          </cell>
          <cell r="R66" t="str">
            <v>BECKMAN COULTER (HONG KONG) LTD.</v>
          </cell>
          <cell r="U66" t="str">
            <v>Mr.Roland Kwok / Mr.PoMan Wong</v>
          </cell>
          <cell r="W66" t="str">
            <v>PCL Holding Co.,Ltd</v>
          </cell>
          <cell r="X66" t="str">
            <v>10700</v>
          </cell>
          <cell r="Z66">
            <v>0</v>
          </cell>
          <cell r="AA66" t="str">
            <v>PCL560594</v>
          </cell>
          <cell r="AD66" t="str">
            <v>MAIN</v>
          </cell>
          <cell r="AE66">
            <v>0</v>
          </cell>
          <cell r="AG66" t="str">
            <v>201412</v>
          </cell>
        </row>
        <row r="67">
          <cell r="A67" t="str">
            <v>1075541</v>
          </cell>
          <cell r="B67" t="str">
            <v>PGRN14-08-0097</v>
          </cell>
          <cell r="C67" t="str">
            <v>P14-B143 Coulter by Inventory for July 2014</v>
          </cell>
          <cell r="D67" t="str">
            <v>JUL#8</v>
          </cell>
          <cell r="E67" t="str">
            <v>P14-B143</v>
          </cell>
          <cell r="F67">
            <v>41871</v>
          </cell>
          <cell r="G67">
            <v>41800</v>
          </cell>
          <cell r="H67" t="str">
            <v>1075541</v>
          </cell>
          <cell r="I67" t="str">
            <v>AB010</v>
          </cell>
          <cell r="J67" t="str">
            <v>BECKMAN COULTER (HONG KONG) LTD.</v>
          </cell>
          <cell r="K67" t="str">
            <v>USD</v>
          </cell>
          <cell r="L67">
            <v>29708.3</v>
          </cell>
          <cell r="M67">
            <v>29708.3</v>
          </cell>
          <cell r="P67" t="str">
            <v>Mr.Roland Kwok / Mr.PoMan Wong</v>
          </cell>
          <cell r="Q67" t="str">
            <v>AB010</v>
          </cell>
          <cell r="R67" t="str">
            <v>BECKMAN COULTER (HONG KONG) LTD.</v>
          </cell>
          <cell r="U67" t="str">
            <v>Mr.Roland Kwok / Mr.PoMan Wong</v>
          </cell>
          <cell r="W67" t="str">
            <v>PCL Holding Co.,Ltd</v>
          </cell>
          <cell r="X67" t="str">
            <v>10700</v>
          </cell>
          <cell r="Z67">
            <v>0</v>
          </cell>
          <cell r="AA67" t="str">
            <v>PCL560594</v>
          </cell>
          <cell r="AD67" t="str">
            <v>MAIN</v>
          </cell>
          <cell r="AE67">
            <v>0</v>
          </cell>
          <cell r="AG67" t="str">
            <v>201412</v>
          </cell>
        </row>
        <row r="68">
          <cell r="A68" t="str">
            <v>1075524</v>
          </cell>
          <cell r="B68" t="str">
            <v>PGRN14-08-0098</v>
          </cell>
          <cell r="C68" t="str">
            <v>P14-B143 Coulter by Inventory for July 2014</v>
          </cell>
          <cell r="D68" t="str">
            <v>JUL#8</v>
          </cell>
          <cell r="E68" t="str">
            <v>P14-B143</v>
          </cell>
          <cell r="F68">
            <v>41872</v>
          </cell>
          <cell r="G68">
            <v>41800</v>
          </cell>
          <cell r="H68" t="str">
            <v>1075524</v>
          </cell>
          <cell r="I68" t="str">
            <v>AB010</v>
          </cell>
          <cell r="J68" t="str">
            <v>BECKMAN COULTER (HONG KONG) LTD.</v>
          </cell>
          <cell r="K68" t="str">
            <v>USD</v>
          </cell>
          <cell r="L68">
            <v>2197.5</v>
          </cell>
          <cell r="M68">
            <v>2197.5</v>
          </cell>
          <cell r="P68" t="str">
            <v>Mr.Roland Kwok / Mr.PoMan Wong</v>
          </cell>
          <cell r="Q68" t="str">
            <v>AB010</v>
          </cell>
          <cell r="R68" t="str">
            <v>BECKMAN COULTER (HONG KONG) LTD.</v>
          </cell>
          <cell r="U68" t="str">
            <v>Mr.Roland Kwok / Mr.PoMan Wong</v>
          </cell>
          <cell r="W68" t="str">
            <v>PCL Holding Co.,Ltd</v>
          </cell>
          <cell r="X68" t="str">
            <v>10700</v>
          </cell>
          <cell r="Z68">
            <v>0</v>
          </cell>
          <cell r="AA68" t="str">
            <v>PCL560594</v>
          </cell>
          <cell r="AD68" t="str">
            <v>MAIN</v>
          </cell>
          <cell r="AE68">
            <v>0</v>
          </cell>
          <cell r="AG68" t="str">
            <v>201412</v>
          </cell>
        </row>
        <row r="69">
          <cell r="A69" t="str">
            <v>1075932</v>
          </cell>
          <cell r="B69" t="str">
            <v>PGRN14-08-0099</v>
          </cell>
          <cell r="C69" t="str">
            <v>P14-B154 AU DM PN OSR61204 Q20 $200.00 @32.3369</v>
          </cell>
          <cell r="D69" t="str">
            <v>JUL#20</v>
          </cell>
          <cell r="E69" t="str">
            <v>P14-B154</v>
          </cell>
          <cell r="F69">
            <v>41877</v>
          </cell>
          <cell r="G69">
            <v>41802</v>
          </cell>
          <cell r="H69" t="str">
            <v>1075932</v>
          </cell>
          <cell r="I69" t="str">
            <v>AB010</v>
          </cell>
          <cell r="J69" t="str">
            <v>BECKMAN COULTER (HONG KONG) LTD.</v>
          </cell>
          <cell r="K69" t="str">
            <v>USD</v>
          </cell>
          <cell r="L69">
            <v>732</v>
          </cell>
          <cell r="M69">
            <v>732</v>
          </cell>
          <cell r="P69" t="str">
            <v>Mr.Roland Kwok / Mr.PoMan Wong</v>
          </cell>
          <cell r="Q69" t="str">
            <v>AB010</v>
          </cell>
          <cell r="R69" t="str">
            <v>BECKMAN COULTER (HONG KONG) LTD.</v>
          </cell>
          <cell r="U69" t="str">
            <v>Mr.Roland Kwok / Mr.PoMan Wong</v>
          </cell>
          <cell r="W69" t="str">
            <v>PCL Holding Co.,Ltd</v>
          </cell>
          <cell r="X69" t="str">
            <v>10700</v>
          </cell>
          <cell r="Z69">
            <v>0</v>
          </cell>
          <cell r="AA69" t="str">
            <v>PCL560594</v>
          </cell>
          <cell r="AD69" t="str">
            <v>MAIN</v>
          </cell>
          <cell r="AE69">
            <v>0</v>
          </cell>
          <cell r="AG69" t="str">
            <v>201412</v>
          </cell>
        </row>
        <row r="70">
          <cell r="A70" t="str">
            <v>1075925</v>
          </cell>
          <cell r="B70" t="str">
            <v>PGRN14-08-0100</v>
          </cell>
          <cell r="C70" t="str">
            <v>P14-B167 AU by Inventory for July 2014</v>
          </cell>
          <cell r="D70" t="str">
            <v>JUL#28</v>
          </cell>
          <cell r="E70" t="str">
            <v>P14-B167</v>
          </cell>
          <cell r="F70">
            <v>41877</v>
          </cell>
          <cell r="G70">
            <v>41814</v>
          </cell>
          <cell r="H70" t="str">
            <v>1075925</v>
          </cell>
          <cell r="I70" t="str">
            <v>AB010</v>
          </cell>
          <cell r="J70" t="str">
            <v>BECKMAN COULTER (HONG KONG) LTD.</v>
          </cell>
          <cell r="K70" t="str">
            <v>USD</v>
          </cell>
          <cell r="L70">
            <v>8758</v>
          </cell>
          <cell r="M70">
            <v>8758</v>
          </cell>
          <cell r="P70" t="str">
            <v>Mr.Roland Kwok / Mr.PoMan Wong</v>
          </cell>
          <cell r="Q70" t="str">
            <v>AB010</v>
          </cell>
          <cell r="R70" t="str">
            <v>BECKMAN COULTER (HONG KONG) LTD.</v>
          </cell>
          <cell r="U70" t="str">
            <v>Mr.Roland Kwok / Mr.PoMan Wong</v>
          </cell>
          <cell r="W70" t="str">
            <v>PCL Holding Co.,Ltd</v>
          </cell>
          <cell r="X70" t="str">
            <v>10700</v>
          </cell>
          <cell r="Z70">
            <v>0</v>
          </cell>
          <cell r="AA70" t="str">
            <v>PCL560594</v>
          </cell>
          <cell r="AD70" t="str">
            <v>MAIN</v>
          </cell>
          <cell r="AE70">
            <v>0</v>
          </cell>
          <cell r="AG70" t="str">
            <v>201412</v>
          </cell>
        </row>
        <row r="71">
          <cell r="A71" t="str">
            <v>1075928</v>
          </cell>
          <cell r="B71" t="str">
            <v>PGRN14-08-0101</v>
          </cell>
          <cell r="C71" t="str">
            <v>P14-B180 Beckman reagent of Aug.14</v>
          </cell>
          <cell r="D71" t="str">
            <v>AUG#3</v>
          </cell>
          <cell r="E71" t="str">
            <v>P14-B180</v>
          </cell>
          <cell r="F71">
            <v>41877</v>
          </cell>
          <cell r="G71">
            <v>41830</v>
          </cell>
          <cell r="H71" t="str">
            <v>1075928</v>
          </cell>
          <cell r="I71" t="str">
            <v>AB010</v>
          </cell>
          <cell r="J71" t="str">
            <v>BECKMAN COULTER (HONG KONG) LTD.</v>
          </cell>
          <cell r="K71" t="str">
            <v>USD</v>
          </cell>
          <cell r="L71">
            <v>1716</v>
          </cell>
          <cell r="M71">
            <v>1716</v>
          </cell>
          <cell r="P71" t="str">
            <v>Mr.Roland Kwok / Mr.PoMan Wong</v>
          </cell>
          <cell r="Q71" t="str">
            <v>AB010</v>
          </cell>
          <cell r="R71" t="str">
            <v>BECKMAN COULTER (HONG KONG) LTD.</v>
          </cell>
          <cell r="U71" t="str">
            <v>Mr.Roland Kwok / Mr.PoMan Wong</v>
          </cell>
          <cell r="W71" t="str">
            <v>PCL Holding Co.,Ltd</v>
          </cell>
          <cell r="X71" t="str">
            <v>10700</v>
          </cell>
          <cell r="Z71">
            <v>0</v>
          </cell>
          <cell r="AA71" t="str">
            <v>PCL560594</v>
          </cell>
          <cell r="AD71" t="str">
            <v>MAIN</v>
          </cell>
          <cell r="AE71">
            <v>0</v>
          </cell>
          <cell r="AG71" t="str">
            <v>201412</v>
          </cell>
        </row>
        <row r="72">
          <cell r="A72" t="str">
            <v>1075929</v>
          </cell>
          <cell r="B72" t="str">
            <v>PGRN14-08-0102</v>
          </cell>
          <cell r="C72" t="str">
            <v>P14-B183 AU reagent of Aug.14</v>
          </cell>
          <cell r="D72" t="str">
            <v>AUG#6</v>
          </cell>
          <cell r="E72" t="str">
            <v>P14-B183</v>
          </cell>
          <cell r="F72">
            <v>41877</v>
          </cell>
          <cell r="G72">
            <v>41830</v>
          </cell>
          <cell r="H72" t="str">
            <v>1075929</v>
          </cell>
          <cell r="I72" t="str">
            <v>AB010</v>
          </cell>
          <cell r="J72" t="str">
            <v>BECKMAN COULTER (HONG KONG) LTD.</v>
          </cell>
          <cell r="K72" t="str">
            <v>USD</v>
          </cell>
          <cell r="L72">
            <v>8960</v>
          </cell>
          <cell r="M72">
            <v>8960</v>
          </cell>
          <cell r="P72" t="str">
            <v>Mr.Roland Kwok / Mr.PoMan Wong</v>
          </cell>
          <cell r="Q72" t="str">
            <v>AB010</v>
          </cell>
          <cell r="R72" t="str">
            <v>BECKMAN COULTER (HONG KONG) LTD.</v>
          </cell>
          <cell r="U72" t="str">
            <v>Mr.Roland Kwok / Mr.PoMan Wong</v>
          </cell>
          <cell r="W72" t="str">
            <v>PCL Holding Co.,Ltd</v>
          </cell>
          <cell r="X72" t="str">
            <v>10700</v>
          </cell>
          <cell r="Z72">
            <v>0</v>
          </cell>
          <cell r="AA72" t="str">
            <v>PCL560594</v>
          </cell>
          <cell r="AD72" t="str">
            <v>MAIN</v>
          </cell>
          <cell r="AE72">
            <v>0</v>
          </cell>
          <cell r="AG72" t="str">
            <v>201412</v>
          </cell>
        </row>
        <row r="73">
          <cell r="A73" t="str">
            <v>1075329</v>
          </cell>
          <cell r="B73" t="str">
            <v>PGRN14-08-0103</v>
          </cell>
          <cell r="C73" t="str">
            <v>P14-B184  AU reagent of Aug.14</v>
          </cell>
          <cell r="D73" t="str">
            <v>AUG#7</v>
          </cell>
          <cell r="E73" t="str">
            <v>P14-B184</v>
          </cell>
          <cell r="F73">
            <v>41873</v>
          </cell>
          <cell r="G73">
            <v>41835</v>
          </cell>
          <cell r="H73" t="str">
            <v>1075329</v>
          </cell>
          <cell r="I73" t="str">
            <v>AB010</v>
          </cell>
          <cell r="J73" t="str">
            <v>BECKMAN COULTER (HONG KONG) LTD.</v>
          </cell>
          <cell r="K73" t="str">
            <v>USD</v>
          </cell>
          <cell r="L73">
            <v>3180</v>
          </cell>
          <cell r="M73">
            <v>3180</v>
          </cell>
          <cell r="P73" t="str">
            <v>Mr.Roland Kwok / Mr.PoMan Wong</v>
          </cell>
          <cell r="Q73" t="str">
            <v>AB010</v>
          </cell>
          <cell r="R73" t="str">
            <v>BECKMAN COULTER (HONG KONG) LTD.</v>
          </cell>
          <cell r="U73" t="str">
            <v>Mr.Roland Kwok / Mr.PoMan Wong</v>
          </cell>
          <cell r="W73" t="str">
            <v>PCL Holding Co.,Ltd</v>
          </cell>
          <cell r="X73" t="str">
            <v>10700</v>
          </cell>
          <cell r="Z73">
            <v>0</v>
          </cell>
          <cell r="AA73" t="str">
            <v>PCL560594</v>
          </cell>
          <cell r="AD73" t="str">
            <v>MAIN</v>
          </cell>
          <cell r="AE73">
            <v>0</v>
          </cell>
          <cell r="AG73" t="str">
            <v>201412</v>
          </cell>
        </row>
        <row r="74">
          <cell r="A74" t="str">
            <v>1075535</v>
          </cell>
          <cell r="B74" t="str">
            <v>PGRN14-08-0104</v>
          </cell>
          <cell r="C74" t="str">
            <v>P14-B191 IRIS reagent of Aug.14</v>
          </cell>
          <cell r="D74" t="str">
            <v>AUG#14</v>
          </cell>
          <cell r="E74" t="str">
            <v>P14-B191</v>
          </cell>
          <cell r="F74">
            <v>41872</v>
          </cell>
          <cell r="G74">
            <v>41835</v>
          </cell>
          <cell r="H74" t="str">
            <v>1075535</v>
          </cell>
          <cell r="I74" t="str">
            <v>AB010</v>
          </cell>
          <cell r="J74" t="str">
            <v>BECKMAN COULTER (HONG KONG) LTD.</v>
          </cell>
          <cell r="K74" t="str">
            <v>USD</v>
          </cell>
          <cell r="L74">
            <v>4300</v>
          </cell>
          <cell r="M74">
            <v>4300</v>
          </cell>
          <cell r="P74" t="str">
            <v>Mr.Roland Kwok / Mr.PoMan Wong</v>
          </cell>
          <cell r="Q74" t="str">
            <v>AB010</v>
          </cell>
          <cell r="R74" t="str">
            <v>BECKMAN COULTER (HONG KONG) LTD.</v>
          </cell>
          <cell r="U74" t="str">
            <v>Mr.Roland Kwok / Mr.PoMan Wong</v>
          </cell>
          <cell r="W74" t="str">
            <v>PCL Holding Co.,Ltd</v>
          </cell>
          <cell r="X74" t="str">
            <v>10700</v>
          </cell>
          <cell r="Z74">
            <v>0</v>
          </cell>
          <cell r="AA74" t="str">
            <v>PCL560594</v>
          </cell>
          <cell r="AD74" t="str">
            <v>MAIN</v>
          </cell>
          <cell r="AE74">
            <v>0</v>
          </cell>
          <cell r="AG74" t="str">
            <v>201412</v>
          </cell>
        </row>
        <row r="75">
          <cell r="A75" t="str">
            <v>1075539</v>
          </cell>
          <cell r="B75" t="str">
            <v>PGRN14-08-0105</v>
          </cell>
          <cell r="C75" t="str">
            <v>P14-B197 Coulter spare part ซ่อมเครื่อง product coulter</v>
          </cell>
          <cell r="D75" t="str">
            <v>SVP0068/2014</v>
          </cell>
          <cell r="E75" t="str">
            <v>P14-B197</v>
          </cell>
          <cell r="F75">
            <v>41872</v>
          </cell>
          <cell r="G75">
            <v>41851</v>
          </cell>
          <cell r="H75" t="str">
            <v>1075539</v>
          </cell>
          <cell r="I75" t="str">
            <v>AB010</v>
          </cell>
          <cell r="J75" t="str">
            <v>BECKMAN COULTER (HONG KONG) LTD.</v>
          </cell>
          <cell r="K75" t="str">
            <v>USD</v>
          </cell>
          <cell r="L75">
            <v>1445.82</v>
          </cell>
          <cell r="M75">
            <v>1445.82</v>
          </cell>
          <cell r="P75" t="str">
            <v>Mr.Roland Kwok / Mr.PoMan Wong</v>
          </cell>
          <cell r="Q75" t="str">
            <v>AB010</v>
          </cell>
          <cell r="R75" t="str">
            <v>BECKMAN COULTER (HONG KONG) LTD.</v>
          </cell>
          <cell r="U75" t="str">
            <v>Mr.Roland Kwok / Mr.PoMan Wong</v>
          </cell>
          <cell r="W75" t="str">
            <v>PCL Holding Co.,Ltd</v>
          </cell>
          <cell r="X75" t="str">
            <v>10700</v>
          </cell>
          <cell r="Z75">
            <v>0</v>
          </cell>
          <cell r="AA75" t="str">
            <v>PCL240134</v>
          </cell>
          <cell r="AD75" t="str">
            <v>MAIN</v>
          </cell>
          <cell r="AE75">
            <v>0</v>
          </cell>
          <cell r="AG75" t="str">
            <v>201412</v>
          </cell>
        </row>
        <row r="76">
          <cell r="A76" t="str">
            <v>1075440</v>
          </cell>
          <cell r="B76" t="str">
            <v>PGRN14-08-0109</v>
          </cell>
          <cell r="C76" t="str">
            <v>P14-B199 AU consumable for maintenance</v>
          </cell>
          <cell r="D76" t="str">
            <v>SVP0074/2014</v>
          </cell>
          <cell r="E76" t="str">
            <v>P14-B199</v>
          </cell>
          <cell r="F76">
            <v>41870</v>
          </cell>
          <cell r="G76">
            <v>41851</v>
          </cell>
          <cell r="H76" t="str">
            <v>1075440</v>
          </cell>
          <cell r="I76" t="str">
            <v>AB010</v>
          </cell>
          <cell r="J76" t="str">
            <v>BECKMAN COULTER (HONG KONG) LTD.</v>
          </cell>
          <cell r="K76" t="str">
            <v>USD</v>
          </cell>
          <cell r="L76">
            <v>390</v>
          </cell>
          <cell r="M76">
            <v>390</v>
          </cell>
          <cell r="P76" t="str">
            <v>Mr.Roland Kwok / Mr.PoMan Wong</v>
          </cell>
          <cell r="Q76" t="str">
            <v>AB010</v>
          </cell>
          <cell r="R76" t="str">
            <v>BECKMAN COULTER (HONG KONG) LTD.</v>
          </cell>
          <cell r="U76" t="str">
            <v>Mr.Roland Kwok / Mr.PoMan Wong</v>
          </cell>
          <cell r="W76" t="str">
            <v>PCL Holding Co.,Ltd</v>
          </cell>
          <cell r="X76" t="str">
            <v>10700</v>
          </cell>
          <cell r="Z76">
            <v>0</v>
          </cell>
          <cell r="AA76" t="str">
            <v>PCL240134</v>
          </cell>
          <cell r="AD76" t="str">
            <v>MAIN</v>
          </cell>
          <cell r="AE76">
            <v>0</v>
          </cell>
          <cell r="AG76" t="str">
            <v>201412</v>
          </cell>
        </row>
        <row r="77">
          <cell r="A77" t="str">
            <v>1075540</v>
          </cell>
          <cell r="B77" t="str">
            <v>PGRN14-08-0110</v>
          </cell>
          <cell r="C77" t="str">
            <v>P14-B200 Coulter spare part for ซ่อม product coulter</v>
          </cell>
          <cell r="D77" t="str">
            <v>SVP0075/2014</v>
          </cell>
          <cell r="E77" t="str">
            <v>P14-B200</v>
          </cell>
          <cell r="F77">
            <v>41872</v>
          </cell>
          <cell r="G77">
            <v>41851</v>
          </cell>
          <cell r="H77" t="str">
            <v>1075540</v>
          </cell>
          <cell r="I77" t="str">
            <v>AB010</v>
          </cell>
          <cell r="J77" t="str">
            <v>BECKMAN COULTER (HONG KONG) LTD.</v>
          </cell>
          <cell r="K77" t="str">
            <v>USD</v>
          </cell>
          <cell r="L77">
            <v>7328.11</v>
          </cell>
          <cell r="M77">
            <v>7328.11</v>
          </cell>
          <cell r="P77" t="str">
            <v>Mr.Roland Kwok / Mr.PoMan Wong</v>
          </cell>
          <cell r="Q77" t="str">
            <v>AB010</v>
          </cell>
          <cell r="R77" t="str">
            <v>BECKMAN COULTER (HONG KONG) LTD.</v>
          </cell>
          <cell r="U77" t="str">
            <v>Mr.Roland Kwok / Mr.PoMan Wong</v>
          </cell>
          <cell r="W77" t="str">
            <v>PCL Holding Co.,Ltd</v>
          </cell>
          <cell r="X77" t="str">
            <v>10700</v>
          </cell>
          <cell r="Z77">
            <v>0</v>
          </cell>
          <cell r="AA77" t="str">
            <v>PCL240134</v>
          </cell>
          <cell r="AD77" t="str">
            <v>MAIN</v>
          </cell>
          <cell r="AE77">
            <v>0</v>
          </cell>
          <cell r="AG77" t="str">
            <v>201412</v>
          </cell>
        </row>
        <row r="78">
          <cell r="A78" t="str">
            <v>1075538</v>
          </cell>
          <cell r="B78" t="str">
            <v>PGRN14-08-0111</v>
          </cell>
          <cell r="C78" t="str">
            <v>P14-B201 Coulter spare part สำรองงานซ่อม</v>
          </cell>
          <cell r="D78" t="str">
            <v>SVP0079/2014</v>
          </cell>
          <cell r="E78" t="str">
            <v>P14-B201</v>
          </cell>
          <cell r="F78">
            <v>41872</v>
          </cell>
          <cell r="G78">
            <v>41851</v>
          </cell>
          <cell r="H78" t="str">
            <v>1075538</v>
          </cell>
          <cell r="I78" t="str">
            <v>AB010</v>
          </cell>
          <cell r="J78" t="str">
            <v>BECKMAN COULTER (HONG KONG) LTD.</v>
          </cell>
          <cell r="K78" t="str">
            <v>USD</v>
          </cell>
          <cell r="L78">
            <v>1713.62</v>
          </cell>
          <cell r="M78">
            <v>1713.62</v>
          </cell>
          <cell r="P78" t="str">
            <v>Mr.Roland Kwok / Mr.PoMan Wong</v>
          </cell>
          <cell r="Q78" t="str">
            <v>AB010</v>
          </cell>
          <cell r="R78" t="str">
            <v>BECKMAN COULTER (HONG KONG) LTD.</v>
          </cell>
          <cell r="U78" t="str">
            <v>Mr.Roland Kwok / Mr.PoMan Wong</v>
          </cell>
          <cell r="W78" t="str">
            <v>PCL Holding Co.,Ltd</v>
          </cell>
          <cell r="X78" t="str">
            <v>10700</v>
          </cell>
          <cell r="Z78">
            <v>0</v>
          </cell>
          <cell r="AA78" t="str">
            <v>PCL220107</v>
          </cell>
          <cell r="AD78" t="str">
            <v>MAIN</v>
          </cell>
          <cell r="AE78">
            <v>0</v>
          </cell>
          <cell r="AG78" t="str">
            <v>201412</v>
          </cell>
        </row>
        <row r="79">
          <cell r="A79" t="str">
            <v>1075549</v>
          </cell>
          <cell r="B79" t="str">
            <v>PGRN14-08-0112</v>
          </cell>
          <cell r="C79" t="str">
            <v>P14-B202 Coulter spare part ซ่อม product coulter</v>
          </cell>
          <cell r="D79" t="str">
            <v>SVP0080/2014</v>
          </cell>
          <cell r="E79" t="str">
            <v>P14-B202</v>
          </cell>
          <cell r="F79">
            <v>41872</v>
          </cell>
          <cell r="G79">
            <v>41852</v>
          </cell>
          <cell r="H79" t="str">
            <v>1075549</v>
          </cell>
          <cell r="I79" t="str">
            <v>AB010</v>
          </cell>
          <cell r="J79" t="str">
            <v>BECKMAN COULTER (HONG KONG) LTD.</v>
          </cell>
          <cell r="K79" t="str">
            <v>USD</v>
          </cell>
          <cell r="L79">
            <v>2315.46</v>
          </cell>
          <cell r="M79">
            <v>2315.46</v>
          </cell>
          <cell r="P79" t="str">
            <v>Mr.Roland Kwok / Mr.PoMan Wong</v>
          </cell>
          <cell r="Q79" t="str">
            <v>AB010</v>
          </cell>
          <cell r="R79" t="str">
            <v>BECKMAN COULTER (HONG KONG) LTD.</v>
          </cell>
          <cell r="U79" t="str">
            <v>Mr.Roland Kwok / Mr.PoMan Wong</v>
          </cell>
          <cell r="W79" t="str">
            <v>PCL Holding Co.,Ltd</v>
          </cell>
          <cell r="X79" t="str">
            <v>10700</v>
          </cell>
          <cell r="Z79">
            <v>0</v>
          </cell>
          <cell r="AA79" t="str">
            <v>PCL240134</v>
          </cell>
          <cell r="AD79" t="str">
            <v>MAIN</v>
          </cell>
          <cell r="AE79">
            <v>0</v>
          </cell>
          <cell r="AG79" t="str">
            <v>201412</v>
          </cell>
        </row>
        <row r="80">
          <cell r="A80" t="str">
            <v>1075545</v>
          </cell>
          <cell r="B80" t="str">
            <v>PGRN14-08-0113</v>
          </cell>
          <cell r="C80" t="str">
            <v>P14-B202 Coulter spare part ซ่อม product coulter</v>
          </cell>
          <cell r="D80" t="str">
            <v>SVP0080/2014</v>
          </cell>
          <cell r="E80" t="str">
            <v>P14-B202</v>
          </cell>
          <cell r="F80">
            <v>41872</v>
          </cell>
          <cell r="G80">
            <v>41852</v>
          </cell>
          <cell r="H80" t="str">
            <v>1075545</v>
          </cell>
          <cell r="I80" t="str">
            <v>AB010</v>
          </cell>
          <cell r="J80" t="str">
            <v>BECKMAN COULTER (HONG KONG) LTD.</v>
          </cell>
          <cell r="K80" t="str">
            <v>USD</v>
          </cell>
          <cell r="L80">
            <v>90.4</v>
          </cell>
          <cell r="M80">
            <v>90.4</v>
          </cell>
          <cell r="P80" t="str">
            <v>Mr.Roland Kwok / Mr.PoMan Wong</v>
          </cell>
          <cell r="Q80" t="str">
            <v>AB010</v>
          </cell>
          <cell r="R80" t="str">
            <v>BECKMAN COULTER (HONG KONG) LTD.</v>
          </cell>
          <cell r="U80" t="str">
            <v>Mr.Roland Kwok / Mr.PoMan Wong</v>
          </cell>
          <cell r="W80" t="str">
            <v>PCL Holding Co.,Ltd</v>
          </cell>
          <cell r="X80" t="str">
            <v>10700</v>
          </cell>
          <cell r="Z80">
            <v>0</v>
          </cell>
          <cell r="AA80" t="str">
            <v>PCL240134</v>
          </cell>
          <cell r="AD80" t="str">
            <v>MAIN</v>
          </cell>
          <cell r="AE80">
            <v>0</v>
          </cell>
          <cell r="AG80" t="str">
            <v>201412</v>
          </cell>
        </row>
        <row r="81">
          <cell r="A81" t="str">
            <v>1075794</v>
          </cell>
          <cell r="B81" t="str">
            <v>PGRN14-08-0114</v>
          </cell>
          <cell r="C81" t="str">
            <v>เพื่อซ่อมบำรุงเครื่องAU ตามตาราง maintenance</v>
          </cell>
          <cell r="D81" t="str">
            <v>SVP0087/2014</v>
          </cell>
          <cell r="E81" t="str">
            <v>P14-B218</v>
          </cell>
          <cell r="F81">
            <v>41873</v>
          </cell>
          <cell r="G81">
            <v>41865</v>
          </cell>
          <cell r="H81" t="str">
            <v>1075794</v>
          </cell>
          <cell r="I81" t="str">
            <v>AB010</v>
          </cell>
          <cell r="J81" t="str">
            <v>BECKMAN COULTER (HONG KONG) LTD.</v>
          </cell>
          <cell r="K81" t="str">
            <v>USD</v>
          </cell>
          <cell r="L81">
            <v>26543.52</v>
          </cell>
          <cell r="M81">
            <v>26543.52</v>
          </cell>
          <cell r="P81" t="str">
            <v>Mr.Roland Kwok / Mr.PoMan Wong</v>
          </cell>
          <cell r="Q81" t="str">
            <v>AB010</v>
          </cell>
          <cell r="R81" t="str">
            <v>BECKMAN COULTER (HONG KONG) LTD.</v>
          </cell>
          <cell r="U81" t="str">
            <v>Mr.Roland Kwok / Mr.PoMan Wong</v>
          </cell>
          <cell r="W81" t="str">
            <v>PCL Holding Co.,Ltd</v>
          </cell>
          <cell r="X81" t="str">
            <v>10700</v>
          </cell>
          <cell r="Z81">
            <v>0</v>
          </cell>
          <cell r="AA81" t="str">
            <v>PCL240134</v>
          </cell>
          <cell r="AC81" t="str">
            <v>BC-DI-AU</v>
          </cell>
          <cell r="AD81" t="str">
            <v>MAIN</v>
          </cell>
          <cell r="AE81">
            <v>0</v>
          </cell>
          <cell r="AG81" t="str">
            <v>201412</v>
          </cell>
        </row>
        <row r="82">
          <cell r="A82" t="str">
            <v>1075571</v>
          </cell>
          <cell r="B82" t="str">
            <v>PGRN14-08-0115</v>
          </cell>
          <cell r="C82" t="str">
            <v>P14-BOA019 Access reagent by order on 01 Aug.14</v>
          </cell>
          <cell r="D82" t="str">
            <v>BOA140801</v>
          </cell>
          <cell r="E82" t="str">
            <v>P14-BOA019</v>
          </cell>
          <cell r="F82">
            <v>41873</v>
          </cell>
          <cell r="G82">
            <v>41855</v>
          </cell>
          <cell r="H82" t="str">
            <v>1075571</v>
          </cell>
          <cell r="I82" t="str">
            <v>AB010</v>
          </cell>
          <cell r="J82" t="str">
            <v>BECKMAN COULTER (HONG KONG) LTD.</v>
          </cell>
          <cell r="K82" t="str">
            <v>USD</v>
          </cell>
          <cell r="L82">
            <v>878</v>
          </cell>
          <cell r="M82">
            <v>878</v>
          </cell>
          <cell r="P82" t="str">
            <v>Mr.Roland Kwok / Mr.PoMan Wong</v>
          </cell>
          <cell r="Q82" t="str">
            <v>AB010</v>
          </cell>
          <cell r="R82" t="str">
            <v>BECKMAN COULTER (HONG KONG) LTD.</v>
          </cell>
          <cell r="U82" t="str">
            <v>Mr.Roland Kwok / Mr.PoMan Wong</v>
          </cell>
          <cell r="W82" t="str">
            <v>PCL Holding Co.,Ltd</v>
          </cell>
          <cell r="X82" t="str">
            <v>10700</v>
          </cell>
          <cell r="Z82">
            <v>0</v>
          </cell>
          <cell r="AA82" t="str">
            <v>PCL160100</v>
          </cell>
          <cell r="AD82" t="str">
            <v>MAIN</v>
          </cell>
          <cell r="AE82">
            <v>0</v>
          </cell>
          <cell r="AG82" t="str">
            <v>201412</v>
          </cell>
        </row>
        <row r="83">
          <cell r="A83" t="str">
            <v>1075923</v>
          </cell>
          <cell r="B83" t="str">
            <v>PGRN14-08-0116</v>
          </cell>
          <cell r="C83" t="str">
            <v>P14-BOA019 Access reagent by order on 01 Aug.14</v>
          </cell>
          <cell r="D83" t="str">
            <v>BOA140801</v>
          </cell>
          <cell r="E83" t="str">
            <v>P14-BOA019</v>
          </cell>
          <cell r="F83">
            <v>41877</v>
          </cell>
          <cell r="G83">
            <v>41855</v>
          </cell>
          <cell r="H83" t="str">
            <v>1075923</v>
          </cell>
          <cell r="I83" t="str">
            <v>AB010</v>
          </cell>
          <cell r="J83" t="str">
            <v>BECKMAN COULTER (HONG KONG) LTD.</v>
          </cell>
          <cell r="K83" t="str">
            <v>USD</v>
          </cell>
          <cell r="L83">
            <v>788</v>
          </cell>
          <cell r="M83">
            <v>788</v>
          </cell>
          <cell r="P83" t="str">
            <v>Mr.Roland Kwok / Mr.PoMan Wong</v>
          </cell>
          <cell r="Q83" t="str">
            <v>AB010</v>
          </cell>
          <cell r="R83" t="str">
            <v>BECKMAN COULTER (HONG KONG) LTD.</v>
          </cell>
          <cell r="U83" t="str">
            <v>Mr.Roland Kwok / Mr.PoMan Wong</v>
          </cell>
          <cell r="W83" t="str">
            <v>PCL Holding Co.,Ltd</v>
          </cell>
          <cell r="X83" t="str">
            <v>10700</v>
          </cell>
          <cell r="Z83">
            <v>0</v>
          </cell>
          <cell r="AA83" t="str">
            <v>PCL160100</v>
          </cell>
          <cell r="AD83" t="str">
            <v>MAIN</v>
          </cell>
          <cell r="AE83">
            <v>0</v>
          </cell>
          <cell r="AG83" t="str">
            <v>201412</v>
          </cell>
        </row>
        <row r="84">
          <cell r="A84" t="str">
            <v>1075536</v>
          </cell>
          <cell r="B84" t="str">
            <v>PGRN14-08-0117</v>
          </cell>
          <cell r="C84" t="str">
            <v>P14-BOB018 Beckman  reagent by order on 01 July.14</v>
          </cell>
          <cell r="D84" t="str">
            <v>BOB140701</v>
          </cell>
          <cell r="E84" t="str">
            <v>P14-BOB018</v>
          </cell>
          <cell r="F84">
            <v>41872</v>
          </cell>
          <cell r="G84">
            <v>41823</v>
          </cell>
          <cell r="H84" t="str">
            <v>1075536</v>
          </cell>
          <cell r="I84" t="str">
            <v>AB010</v>
          </cell>
          <cell r="J84" t="str">
            <v>BECKMAN COULTER (HONG KONG) LTD.</v>
          </cell>
          <cell r="K84" t="str">
            <v>USD</v>
          </cell>
          <cell r="L84">
            <v>4676</v>
          </cell>
          <cell r="M84">
            <v>4676</v>
          </cell>
          <cell r="P84" t="str">
            <v>Mr.Roland Kwok / Mr.PoMan Wong</v>
          </cell>
          <cell r="Q84" t="str">
            <v>AB010</v>
          </cell>
          <cell r="R84" t="str">
            <v>BECKMAN COULTER (HONG KONG) LTD.</v>
          </cell>
          <cell r="U84" t="str">
            <v>Mr.Roland Kwok / Mr.PoMan Wong</v>
          </cell>
          <cell r="W84" t="str">
            <v>PCL Holding Co.,Ltd</v>
          </cell>
          <cell r="X84" t="str">
            <v>10700</v>
          </cell>
          <cell r="Z84">
            <v>0</v>
          </cell>
          <cell r="AA84" t="str">
            <v>PCL160100</v>
          </cell>
          <cell r="AD84" t="str">
            <v>MAIN</v>
          </cell>
          <cell r="AE84">
            <v>0</v>
          </cell>
          <cell r="AG84" t="str">
            <v>201412</v>
          </cell>
        </row>
        <row r="85">
          <cell r="A85" t="str">
            <v>1075570</v>
          </cell>
          <cell r="B85" t="str">
            <v>PGRN14-08-0118</v>
          </cell>
          <cell r="C85" t="str">
            <v>P14-BOB019 Beckman reagent by order on 10 July.14</v>
          </cell>
          <cell r="D85" t="str">
            <v>BOB140710</v>
          </cell>
          <cell r="E85" t="str">
            <v>P14-BOB019</v>
          </cell>
          <cell r="F85">
            <v>41872</v>
          </cell>
          <cell r="G85">
            <v>41835</v>
          </cell>
          <cell r="H85" t="str">
            <v>1075570</v>
          </cell>
          <cell r="I85" t="str">
            <v>AB010</v>
          </cell>
          <cell r="J85" t="str">
            <v>BECKMAN COULTER (HONG KONG) LTD.</v>
          </cell>
          <cell r="K85" t="str">
            <v>USD</v>
          </cell>
          <cell r="L85">
            <v>61</v>
          </cell>
          <cell r="M85">
            <v>61</v>
          </cell>
          <cell r="P85" t="str">
            <v>Mr.Roland Kwok / Mr.PoMan Wong</v>
          </cell>
          <cell r="Q85" t="str">
            <v>AB010</v>
          </cell>
          <cell r="R85" t="str">
            <v>BECKMAN COULTER (HONG KONG) LTD.</v>
          </cell>
          <cell r="U85" t="str">
            <v>Mr.Roland Kwok / Mr.PoMan Wong</v>
          </cell>
          <cell r="W85" t="str">
            <v>PCL Holding Co.,Ltd</v>
          </cell>
          <cell r="X85" t="str">
            <v>10700</v>
          </cell>
          <cell r="Z85">
            <v>0</v>
          </cell>
          <cell r="AA85" t="str">
            <v>PCL160100</v>
          </cell>
          <cell r="AD85" t="str">
            <v>MAIN</v>
          </cell>
          <cell r="AE85">
            <v>0</v>
          </cell>
          <cell r="AG85" t="str">
            <v>201412</v>
          </cell>
        </row>
        <row r="86">
          <cell r="A86" t="str">
            <v>1075543</v>
          </cell>
          <cell r="B86" t="str">
            <v>PGRN14-08-0119</v>
          </cell>
          <cell r="C86" t="str">
            <v>P14-BOB021 Beckman by order reagent on 01 Aug.14</v>
          </cell>
          <cell r="D86" t="str">
            <v>BOB140801</v>
          </cell>
          <cell r="E86" t="str">
            <v>P14-BOB021</v>
          </cell>
          <cell r="F86">
            <v>41872</v>
          </cell>
          <cell r="G86">
            <v>41855</v>
          </cell>
          <cell r="H86" t="str">
            <v>1075543</v>
          </cell>
          <cell r="I86" t="str">
            <v>AB010</v>
          </cell>
          <cell r="J86" t="str">
            <v>BECKMAN COULTER (HONG KONG) LTD.</v>
          </cell>
          <cell r="K86" t="str">
            <v>USD</v>
          </cell>
          <cell r="L86">
            <v>343</v>
          </cell>
          <cell r="M86">
            <v>343</v>
          </cell>
          <cell r="P86" t="str">
            <v>Mr.Roland Kwok / Mr.PoMan Wong</v>
          </cell>
          <cell r="Q86" t="str">
            <v>AB010</v>
          </cell>
          <cell r="R86" t="str">
            <v>BECKMAN COULTER (HONG KONG) LTD.</v>
          </cell>
          <cell r="U86" t="str">
            <v>Mr.Roland Kwok / Mr.PoMan Wong</v>
          </cell>
          <cell r="W86" t="str">
            <v>PCL Holding Co.,Ltd</v>
          </cell>
          <cell r="X86" t="str">
            <v>10700</v>
          </cell>
          <cell r="Z86">
            <v>0</v>
          </cell>
          <cell r="AA86" t="str">
            <v>PCL160101</v>
          </cell>
          <cell r="AD86" t="str">
            <v>MAIN</v>
          </cell>
          <cell r="AE86">
            <v>0</v>
          </cell>
          <cell r="AG86" t="str">
            <v>201412</v>
          </cell>
        </row>
        <row r="87">
          <cell r="A87" t="str">
            <v>1075544</v>
          </cell>
          <cell r="B87" t="str">
            <v>PGRN14-08-0120</v>
          </cell>
          <cell r="C87" t="str">
            <v>P14-BOB021 Beckman by order reagent on 01 Aug.14</v>
          </cell>
          <cell r="D87" t="str">
            <v>BOB140801</v>
          </cell>
          <cell r="E87" t="str">
            <v>P14-BOB021</v>
          </cell>
          <cell r="F87">
            <v>41872</v>
          </cell>
          <cell r="G87">
            <v>41855</v>
          </cell>
          <cell r="H87" t="str">
            <v>1075544</v>
          </cell>
          <cell r="I87" t="str">
            <v>AB010</v>
          </cell>
          <cell r="J87" t="str">
            <v>BECKMAN COULTER (HONG KONG) LTD.</v>
          </cell>
          <cell r="K87" t="str">
            <v>USD</v>
          </cell>
          <cell r="L87">
            <v>123</v>
          </cell>
          <cell r="M87">
            <v>123</v>
          </cell>
          <cell r="P87" t="str">
            <v>Mr.Roland Kwok / Mr.PoMan Wong</v>
          </cell>
          <cell r="Q87" t="str">
            <v>AB010</v>
          </cell>
          <cell r="R87" t="str">
            <v>BECKMAN COULTER (HONG KONG) LTD.</v>
          </cell>
          <cell r="U87" t="str">
            <v>Mr.Roland Kwok / Mr.PoMan Wong</v>
          </cell>
          <cell r="W87" t="str">
            <v>PCL Holding Co.,Ltd</v>
          </cell>
          <cell r="X87" t="str">
            <v>10700</v>
          </cell>
          <cell r="Z87">
            <v>0</v>
          </cell>
          <cell r="AA87" t="str">
            <v>PCL160101</v>
          </cell>
          <cell r="AD87" t="str">
            <v>MAIN</v>
          </cell>
          <cell r="AE87">
            <v>0</v>
          </cell>
          <cell r="AG87" t="str">
            <v>201412</v>
          </cell>
        </row>
        <row r="88">
          <cell r="A88" t="str">
            <v>1075534</v>
          </cell>
          <cell r="B88" t="str">
            <v>PGRN14-08-0121</v>
          </cell>
          <cell r="C88" t="str">
            <v>P14-BOC011 coulter reagent by order on 01 Aug.14</v>
          </cell>
          <cell r="D88" t="str">
            <v>BOC140801</v>
          </cell>
          <cell r="E88" t="str">
            <v>P14-BOC011</v>
          </cell>
          <cell r="F88">
            <v>41872</v>
          </cell>
          <cell r="G88">
            <v>41855</v>
          </cell>
          <cell r="H88" t="str">
            <v>1075534</v>
          </cell>
          <cell r="I88" t="str">
            <v>AB010</v>
          </cell>
          <cell r="J88" t="str">
            <v>BECKMAN COULTER (HONG KONG) LTD.</v>
          </cell>
          <cell r="K88" t="str">
            <v>USD</v>
          </cell>
          <cell r="L88">
            <v>60</v>
          </cell>
          <cell r="M88">
            <v>60</v>
          </cell>
          <cell r="P88" t="str">
            <v>Mr.Roland Kwok / Mr.PoMan Wong</v>
          </cell>
          <cell r="Q88" t="str">
            <v>AB010</v>
          </cell>
          <cell r="R88" t="str">
            <v>BECKMAN COULTER (HONG KONG) LTD.</v>
          </cell>
          <cell r="U88" t="str">
            <v>Mr.Roland Kwok / Mr.PoMan Wong</v>
          </cell>
          <cell r="W88" t="str">
            <v>PCL Holding Co.,Ltd</v>
          </cell>
          <cell r="X88" t="str">
            <v>10700</v>
          </cell>
          <cell r="Z88">
            <v>0</v>
          </cell>
          <cell r="AA88" t="str">
            <v>PCL160100</v>
          </cell>
          <cell r="AD88" t="str">
            <v>MAIN</v>
          </cell>
          <cell r="AE88">
            <v>0</v>
          </cell>
          <cell r="AG88" t="str">
            <v>201412</v>
          </cell>
        </row>
        <row r="89">
          <cell r="A89" t="str">
            <v>1075458</v>
          </cell>
          <cell r="B89" t="str">
            <v>PGRN14-08-0122</v>
          </cell>
          <cell r="C89" t="str">
            <v>P14-BOC012 coulter reagent by order on 01 Aug.14 FSC incomplete</v>
          </cell>
          <cell r="D89" t="str">
            <v>BOC140801</v>
          </cell>
          <cell r="E89" t="str">
            <v>P14-BOC012</v>
          </cell>
          <cell r="F89">
            <v>41871</v>
          </cell>
          <cell r="G89">
            <v>41855</v>
          </cell>
          <cell r="H89" t="str">
            <v>1075458</v>
          </cell>
          <cell r="I89" t="str">
            <v>AB010</v>
          </cell>
          <cell r="J89" t="str">
            <v>BECKMAN COULTER (HONG KONG) LTD.</v>
          </cell>
          <cell r="K89" t="str">
            <v>USD</v>
          </cell>
          <cell r="L89">
            <v>586</v>
          </cell>
          <cell r="M89">
            <v>586</v>
          </cell>
          <cell r="P89" t="str">
            <v>Mr.Roland Kwok / Mr.PoMan Wong</v>
          </cell>
          <cell r="Q89" t="str">
            <v>AB010</v>
          </cell>
          <cell r="R89" t="str">
            <v>BECKMAN COULTER (HONG KONG) LTD.</v>
          </cell>
          <cell r="U89" t="str">
            <v>Mr.Roland Kwok / Mr.PoMan Wong</v>
          </cell>
          <cell r="W89" t="str">
            <v>PCL Holding Co.,Ltd</v>
          </cell>
          <cell r="X89" t="str">
            <v>10700</v>
          </cell>
          <cell r="Z89">
            <v>0</v>
          </cell>
          <cell r="AA89" t="str">
            <v>PCL160100</v>
          </cell>
          <cell r="AD89" t="str">
            <v>MAIN</v>
          </cell>
          <cell r="AE89">
            <v>0</v>
          </cell>
          <cell r="AG89" t="str">
            <v>201412</v>
          </cell>
        </row>
        <row r="90">
          <cell r="A90" t="str">
            <v>1075336</v>
          </cell>
          <cell r="B90" t="str">
            <v>PGRN14-08-0123</v>
          </cell>
          <cell r="C90" t="str">
            <v>P14-BOF021 Flow reagent by order 17 Apr.14, FSC incompleted</v>
          </cell>
          <cell r="D90" t="str">
            <v>BOF140417</v>
          </cell>
          <cell r="E90" t="str">
            <v>P14-BOF021</v>
          </cell>
          <cell r="F90">
            <v>41873</v>
          </cell>
          <cell r="G90">
            <v>41752</v>
          </cell>
          <cell r="H90" t="str">
            <v>1075336</v>
          </cell>
          <cell r="I90" t="str">
            <v>AB010</v>
          </cell>
          <cell r="J90" t="str">
            <v>BECKMAN COULTER (HONG KONG) LTD.</v>
          </cell>
          <cell r="K90" t="str">
            <v>USD</v>
          </cell>
          <cell r="L90">
            <v>398.25</v>
          </cell>
          <cell r="M90">
            <v>398.25</v>
          </cell>
          <cell r="P90" t="str">
            <v>Mr.Roland Kwok / Mr.PoMan Wong</v>
          </cell>
          <cell r="Q90" t="str">
            <v>AB010</v>
          </cell>
          <cell r="R90" t="str">
            <v>BECKMAN COULTER (HONG KONG) LTD.</v>
          </cell>
          <cell r="U90" t="str">
            <v>Mr.Roland Kwok / Mr.PoMan Wong</v>
          </cell>
          <cell r="W90" t="str">
            <v>PCL Holding Co.,Ltd</v>
          </cell>
          <cell r="X90" t="str">
            <v>10700</v>
          </cell>
          <cell r="Z90">
            <v>0</v>
          </cell>
          <cell r="AA90" t="str">
            <v>PCL160100</v>
          </cell>
          <cell r="AD90" t="str">
            <v>MAIN</v>
          </cell>
          <cell r="AE90">
            <v>0</v>
          </cell>
          <cell r="AG90" t="str">
            <v>201412</v>
          </cell>
        </row>
        <row r="91">
          <cell r="A91" t="str">
            <v>1075529</v>
          </cell>
          <cell r="B91" t="str">
            <v>PGRN14-08-0124</v>
          </cell>
          <cell r="C91" t="str">
            <v>P14-BOF036 Flow  reagent by order on 01 July.14, completed FSC</v>
          </cell>
          <cell r="D91" t="str">
            <v>BOF140701</v>
          </cell>
          <cell r="E91" t="str">
            <v>P14-BOF036</v>
          </cell>
          <cell r="F91">
            <v>41872</v>
          </cell>
          <cell r="G91">
            <v>41823</v>
          </cell>
          <cell r="H91" t="str">
            <v>1075529</v>
          </cell>
          <cell r="I91" t="str">
            <v>AB010</v>
          </cell>
          <cell r="J91" t="str">
            <v>BECKMAN COULTER (HONG KONG) LTD.</v>
          </cell>
          <cell r="K91" t="str">
            <v>USD</v>
          </cell>
          <cell r="L91">
            <v>1341</v>
          </cell>
          <cell r="M91">
            <v>1341</v>
          </cell>
          <cell r="P91" t="str">
            <v>Mr.Roland Kwok / Mr.PoMan Wong</v>
          </cell>
          <cell r="Q91" t="str">
            <v>AB010</v>
          </cell>
          <cell r="R91" t="str">
            <v>BECKMAN COULTER (HONG KONG) LTD.</v>
          </cell>
          <cell r="U91" t="str">
            <v>Mr.Roland Kwok / Mr.PoMan Wong</v>
          </cell>
          <cell r="W91" t="str">
            <v>PCL Holding Co.,Ltd</v>
          </cell>
          <cell r="X91" t="str">
            <v>10700</v>
          </cell>
          <cell r="Z91">
            <v>0</v>
          </cell>
          <cell r="AA91" t="str">
            <v>PCL160100</v>
          </cell>
          <cell r="AD91" t="str">
            <v>MAIN</v>
          </cell>
          <cell r="AE91">
            <v>0</v>
          </cell>
          <cell r="AG91" t="str">
            <v>201412</v>
          </cell>
        </row>
        <row r="92">
          <cell r="A92" t="str">
            <v>1075332</v>
          </cell>
          <cell r="B92" t="str">
            <v>PGRN14-08-0125</v>
          </cell>
          <cell r="C92" t="str">
            <v>P14-BOF037 Flow  reagent by order on 01 July.14, incompleted FSC</v>
          </cell>
          <cell r="D92" t="str">
            <v>BOF140701</v>
          </cell>
          <cell r="E92" t="str">
            <v>P14-BOF037</v>
          </cell>
          <cell r="F92">
            <v>41873</v>
          </cell>
          <cell r="G92">
            <v>41823</v>
          </cell>
          <cell r="H92" t="str">
            <v>1075332</v>
          </cell>
          <cell r="I92" t="str">
            <v>AB010</v>
          </cell>
          <cell r="J92" t="str">
            <v>BECKMAN COULTER (HONG KONG) LTD.</v>
          </cell>
          <cell r="K92" t="str">
            <v>USD</v>
          </cell>
          <cell r="L92">
            <v>297</v>
          </cell>
          <cell r="M92">
            <v>297</v>
          </cell>
          <cell r="P92" t="str">
            <v>Mr.Roland Kwok / Mr.PoMan Wong</v>
          </cell>
          <cell r="Q92" t="str">
            <v>AB010</v>
          </cell>
          <cell r="R92" t="str">
            <v>BECKMAN COULTER (HONG KONG) LTD.</v>
          </cell>
          <cell r="U92" t="str">
            <v>Mr.Roland Kwok / Mr.PoMan Wong</v>
          </cell>
          <cell r="W92" t="str">
            <v>PCL Holding Co.,Ltd</v>
          </cell>
          <cell r="X92" t="str">
            <v>10700</v>
          </cell>
          <cell r="Z92">
            <v>0</v>
          </cell>
          <cell r="AA92" t="str">
            <v>PCL160100</v>
          </cell>
          <cell r="AD92" t="str">
            <v>MAIN</v>
          </cell>
          <cell r="AE92">
            <v>0</v>
          </cell>
          <cell r="AG92" t="str">
            <v>201412</v>
          </cell>
        </row>
        <row r="93">
          <cell r="A93" t="str">
            <v>1075333</v>
          </cell>
          <cell r="B93" t="str">
            <v>PGRN14-08-0126</v>
          </cell>
          <cell r="C93" t="str">
            <v>P14-BOF041 Flow reagent by order on 10 July.14, FSC completed</v>
          </cell>
          <cell r="D93" t="str">
            <v>BOF140710</v>
          </cell>
          <cell r="E93" t="str">
            <v>P14-BOF041</v>
          </cell>
          <cell r="F93">
            <v>41873</v>
          </cell>
          <cell r="G93">
            <v>41835</v>
          </cell>
          <cell r="H93" t="str">
            <v>1075333</v>
          </cell>
          <cell r="I93" t="str">
            <v>AB010</v>
          </cell>
          <cell r="J93" t="str">
            <v>BECKMAN COULTER (HONG KONG) LTD.</v>
          </cell>
          <cell r="K93" t="str">
            <v>USD</v>
          </cell>
          <cell r="L93">
            <v>544.5</v>
          </cell>
          <cell r="M93">
            <v>544.5</v>
          </cell>
          <cell r="P93" t="str">
            <v>Mr.Roland Kwok / Mr.PoMan Wong</v>
          </cell>
          <cell r="Q93" t="str">
            <v>AB010</v>
          </cell>
          <cell r="R93" t="str">
            <v>BECKMAN COULTER (HONG KONG) LTD.</v>
          </cell>
          <cell r="U93" t="str">
            <v>Mr.Roland Kwok / Mr.PoMan Wong</v>
          </cell>
          <cell r="W93" t="str">
            <v>PCL Holding Co.,Ltd</v>
          </cell>
          <cell r="X93" t="str">
            <v>10700</v>
          </cell>
          <cell r="Z93">
            <v>0</v>
          </cell>
          <cell r="AA93" t="str">
            <v>PCL160100</v>
          </cell>
          <cell r="AD93" t="str">
            <v>MAIN</v>
          </cell>
          <cell r="AE93">
            <v>0</v>
          </cell>
          <cell r="AG93" t="str">
            <v>201412</v>
          </cell>
        </row>
        <row r="94">
          <cell r="A94" t="str">
            <v>1075523</v>
          </cell>
          <cell r="B94" t="str">
            <v>PGRN14-08-0127</v>
          </cell>
          <cell r="C94" t="str">
            <v>P14-BOF042 Flow reagent by order on 21 July.14, FSC completed</v>
          </cell>
          <cell r="D94" t="str">
            <v>BOF140721</v>
          </cell>
          <cell r="E94" t="str">
            <v>P14-BOF042</v>
          </cell>
          <cell r="F94">
            <v>41870</v>
          </cell>
          <cell r="G94">
            <v>41842</v>
          </cell>
          <cell r="H94" t="str">
            <v>1075523</v>
          </cell>
          <cell r="I94" t="str">
            <v>AB010</v>
          </cell>
          <cell r="J94" t="str">
            <v>BECKMAN COULTER (HONG KONG) LTD.</v>
          </cell>
          <cell r="K94" t="str">
            <v>USD</v>
          </cell>
          <cell r="L94">
            <v>3234</v>
          </cell>
          <cell r="M94">
            <v>3234</v>
          </cell>
          <cell r="P94" t="str">
            <v>Mr.Roland Kwok / Mr.PoMan Wong</v>
          </cell>
          <cell r="Q94" t="str">
            <v>AB010</v>
          </cell>
          <cell r="R94" t="str">
            <v>BECKMAN COULTER (HONG KONG) LTD.</v>
          </cell>
          <cell r="U94" t="str">
            <v>Mr.Roland Kwok / Mr.PoMan Wong</v>
          </cell>
          <cell r="W94" t="str">
            <v>PCL Holding Co.,Ltd</v>
          </cell>
          <cell r="X94" t="str">
            <v>10700</v>
          </cell>
          <cell r="Z94">
            <v>0</v>
          </cell>
          <cell r="AA94" t="str">
            <v>PCL160100</v>
          </cell>
          <cell r="AD94" t="str">
            <v>MAIN</v>
          </cell>
          <cell r="AE94">
            <v>0</v>
          </cell>
          <cell r="AG94" t="str">
            <v>201412</v>
          </cell>
        </row>
        <row r="95">
          <cell r="A95" t="str">
            <v>1075330</v>
          </cell>
          <cell r="B95" t="str">
            <v>PGRN14-08-0128</v>
          </cell>
          <cell r="C95" t="str">
            <v>P14-BOF043  Flow reagent by order on 21 July.14, FSC incompleted</v>
          </cell>
          <cell r="D95" t="str">
            <v>BOF140721</v>
          </cell>
          <cell r="E95" t="str">
            <v>P14-BOF043</v>
          </cell>
          <cell r="F95">
            <v>41873</v>
          </cell>
          <cell r="G95">
            <v>41842</v>
          </cell>
          <cell r="H95" t="str">
            <v>1075330</v>
          </cell>
          <cell r="I95" t="str">
            <v>AB010</v>
          </cell>
          <cell r="J95" t="str">
            <v>BECKMAN COULTER (HONG KONG) LTD.</v>
          </cell>
          <cell r="K95" t="str">
            <v>USD</v>
          </cell>
          <cell r="L95">
            <v>309.38</v>
          </cell>
          <cell r="M95">
            <v>309.38</v>
          </cell>
          <cell r="P95" t="str">
            <v>Mr.Roland Kwok / Mr.PoMan Wong</v>
          </cell>
          <cell r="Q95" t="str">
            <v>AB010</v>
          </cell>
          <cell r="R95" t="str">
            <v>BECKMAN COULTER (HONG KONG) LTD.</v>
          </cell>
          <cell r="U95" t="str">
            <v>Mr.Roland Kwok / Mr.PoMan Wong</v>
          </cell>
          <cell r="W95" t="str">
            <v>PCL Holding Co.,Ltd</v>
          </cell>
          <cell r="X95" t="str">
            <v>10700</v>
          </cell>
          <cell r="Z95">
            <v>0</v>
          </cell>
          <cell r="AA95" t="str">
            <v>PCL160100</v>
          </cell>
          <cell r="AD95" t="str">
            <v>MAIN</v>
          </cell>
          <cell r="AE95">
            <v>0</v>
          </cell>
          <cell r="AG95" t="str">
            <v>201412</v>
          </cell>
        </row>
        <row r="96">
          <cell r="A96" t="str">
            <v>1075530</v>
          </cell>
          <cell r="B96" t="str">
            <v>PGRN14-08-0129</v>
          </cell>
          <cell r="C96" t="str">
            <v>P14-BOF045 Flow reagent for PCT order, TO-S140189 &amp; TO-S140194</v>
          </cell>
          <cell r="D96" t="str">
            <v>TO-S140189,S140194</v>
          </cell>
          <cell r="E96" t="str">
            <v>P14-BOF045</v>
          </cell>
          <cell r="F96">
            <v>41872</v>
          </cell>
          <cell r="G96">
            <v>41845</v>
          </cell>
          <cell r="H96" t="str">
            <v>1075530</v>
          </cell>
          <cell r="I96" t="str">
            <v>AB010</v>
          </cell>
          <cell r="J96" t="str">
            <v>BECKMAN COULTER (HONG KONG) LTD.</v>
          </cell>
          <cell r="K96" t="str">
            <v>USD</v>
          </cell>
          <cell r="L96">
            <v>505</v>
          </cell>
          <cell r="M96">
            <v>505</v>
          </cell>
          <cell r="P96" t="str">
            <v>Mr.Roland Kwok / Mr.PoMan Wong</v>
          </cell>
          <cell r="Q96" t="str">
            <v>AB010</v>
          </cell>
          <cell r="R96" t="str">
            <v>BECKMAN COULTER (HONG KONG) LTD.</v>
          </cell>
          <cell r="U96" t="str">
            <v>Mr.Roland Kwok / Mr.PoMan Wong</v>
          </cell>
          <cell r="W96" t="str">
            <v>PCL Holding Co.,Ltd</v>
          </cell>
          <cell r="X96" t="str">
            <v>10700</v>
          </cell>
          <cell r="Z96">
            <v>0</v>
          </cell>
          <cell r="AA96" t="str">
            <v>PCL160100</v>
          </cell>
          <cell r="AD96" t="str">
            <v>MAIN</v>
          </cell>
          <cell r="AE96">
            <v>0</v>
          </cell>
          <cell r="AG96" t="str">
            <v>201412</v>
          </cell>
        </row>
        <row r="97">
          <cell r="A97" t="str">
            <v>1075911</v>
          </cell>
          <cell r="B97" t="str">
            <v>PGRN14-08-0130</v>
          </cell>
          <cell r="C97" t="str">
            <v>P14-BOF045 Flow reagent for PCT order, TO-S140189 &amp; TO-S140194</v>
          </cell>
          <cell r="D97" t="str">
            <v>TO-S140189,S140194</v>
          </cell>
          <cell r="E97" t="str">
            <v>P14-BOF045</v>
          </cell>
          <cell r="F97">
            <v>41877</v>
          </cell>
          <cell r="G97">
            <v>41845</v>
          </cell>
          <cell r="H97" t="str">
            <v>1075911</v>
          </cell>
          <cell r="I97" t="str">
            <v>AB010</v>
          </cell>
          <cell r="J97" t="str">
            <v>BECKMAN COULTER (HONG KONG) LTD.</v>
          </cell>
          <cell r="K97" t="str">
            <v>USD</v>
          </cell>
          <cell r="L97">
            <v>829.5</v>
          </cell>
          <cell r="M97">
            <v>829.5</v>
          </cell>
          <cell r="P97" t="str">
            <v>Mr.Roland Kwok / Mr.PoMan Wong</v>
          </cell>
          <cell r="Q97" t="str">
            <v>AB010</v>
          </cell>
          <cell r="R97" t="str">
            <v>BECKMAN COULTER (HONG KONG) LTD.</v>
          </cell>
          <cell r="U97" t="str">
            <v>Mr.Roland Kwok / Mr.PoMan Wong</v>
          </cell>
          <cell r="W97" t="str">
            <v>PCL Holding Co.,Ltd</v>
          </cell>
          <cell r="X97" t="str">
            <v>10700</v>
          </cell>
          <cell r="Z97">
            <v>0</v>
          </cell>
          <cell r="AA97" t="str">
            <v>PCL160100</v>
          </cell>
          <cell r="AD97" t="str">
            <v>MAIN</v>
          </cell>
          <cell r="AE97">
            <v>0</v>
          </cell>
          <cell r="AG97" t="str">
            <v>201412</v>
          </cell>
        </row>
        <row r="98">
          <cell r="A98" t="str">
            <v>1075525</v>
          </cell>
          <cell r="B98" t="str">
            <v>PGRN14-08-0131</v>
          </cell>
          <cell r="C98" t="str">
            <v>P14-BOF046 Flow reagent by order on 01 Aug.14</v>
          </cell>
          <cell r="D98" t="str">
            <v>BOF140801</v>
          </cell>
          <cell r="E98" t="str">
            <v>P14-BOF046</v>
          </cell>
          <cell r="F98">
            <v>41872</v>
          </cell>
          <cell r="G98">
            <v>41855</v>
          </cell>
          <cell r="H98" t="str">
            <v>1075525</v>
          </cell>
          <cell r="I98" t="str">
            <v>AB010</v>
          </cell>
          <cell r="J98" t="str">
            <v>BECKMAN COULTER (HONG KONG) LTD.</v>
          </cell>
          <cell r="K98" t="str">
            <v>USD</v>
          </cell>
          <cell r="L98">
            <v>2261</v>
          </cell>
          <cell r="M98">
            <v>2261</v>
          </cell>
          <cell r="P98" t="str">
            <v>Mr.Roland Kwok / Mr.PoMan Wong</v>
          </cell>
          <cell r="Q98" t="str">
            <v>AB010</v>
          </cell>
          <cell r="R98" t="str">
            <v>BECKMAN COULTER (HONG KONG) LTD.</v>
          </cell>
          <cell r="U98" t="str">
            <v>Mr.Roland Kwok / Mr.PoMan Wong</v>
          </cell>
          <cell r="W98" t="str">
            <v>PCL Holding Co.,Ltd</v>
          </cell>
          <cell r="X98" t="str">
            <v>10700</v>
          </cell>
          <cell r="Z98">
            <v>0</v>
          </cell>
          <cell r="AA98" t="str">
            <v>PCL160100</v>
          </cell>
          <cell r="AD98" t="str">
            <v>MAIN</v>
          </cell>
          <cell r="AE98">
            <v>0</v>
          </cell>
          <cell r="AG98" t="str">
            <v>201412</v>
          </cell>
        </row>
        <row r="99">
          <cell r="A99" t="str">
            <v>1075916</v>
          </cell>
          <cell r="B99" t="str">
            <v>PGRN14-08-0132</v>
          </cell>
          <cell r="C99" t="str">
            <v>P14-BOF047 Flow by order ธ.เลือด คณะแพทยศาสตร์ ม.ขอนแก่น</v>
          </cell>
          <cell r="D99" t="str">
            <v>07082014</v>
          </cell>
          <cell r="E99" t="str">
            <v>P14-BOF047</v>
          </cell>
          <cell r="F99">
            <v>41877</v>
          </cell>
          <cell r="G99">
            <v>41858</v>
          </cell>
          <cell r="H99" t="str">
            <v>1075916</v>
          </cell>
          <cell r="I99" t="str">
            <v>AB010</v>
          </cell>
          <cell r="J99" t="str">
            <v>BECKMAN COULTER (HONG KONG) LTD.</v>
          </cell>
          <cell r="K99" t="str">
            <v>USD</v>
          </cell>
          <cell r="L99">
            <v>99</v>
          </cell>
          <cell r="M99">
            <v>99</v>
          </cell>
          <cell r="P99" t="str">
            <v>Mr.Roland Kwok / Mr.PoMan Wong</v>
          </cell>
          <cell r="Q99" t="str">
            <v>AB010</v>
          </cell>
          <cell r="R99" t="str">
            <v>BECKMAN COULTER (HONG KONG) LTD.</v>
          </cell>
          <cell r="U99" t="str">
            <v>Mr.Roland Kwok / Mr.PoMan Wong</v>
          </cell>
          <cell r="W99" t="str">
            <v>PCL Holding Co.,Ltd</v>
          </cell>
          <cell r="X99" t="str">
            <v>10700</v>
          </cell>
          <cell r="Z99">
            <v>0</v>
          </cell>
          <cell r="AA99" t="str">
            <v>BMR1-L</v>
          </cell>
          <cell r="AB99" t="str">
            <v>BMR-SA</v>
          </cell>
          <cell r="AD99" t="str">
            <v>MAIN</v>
          </cell>
          <cell r="AE99">
            <v>0</v>
          </cell>
          <cell r="AG99" t="str">
            <v>201412</v>
          </cell>
        </row>
        <row r="100">
          <cell r="A100" t="str">
            <v>1075435</v>
          </cell>
          <cell r="B100" t="str">
            <v>PGRN14-08-0133</v>
          </cell>
          <cell r="C100" t="str">
            <v>P14-BOU017 AU reagent by order on 01 July.14</v>
          </cell>
          <cell r="D100" t="str">
            <v>BOU140701</v>
          </cell>
          <cell r="E100" t="str">
            <v>P14-BOU017</v>
          </cell>
          <cell r="F100">
            <v>41870</v>
          </cell>
          <cell r="G100">
            <v>41823</v>
          </cell>
          <cell r="H100" t="str">
            <v>1075435</v>
          </cell>
          <cell r="I100" t="str">
            <v>AB010</v>
          </cell>
          <cell r="J100" t="str">
            <v>BECKMAN COULTER (HONG KONG) LTD.</v>
          </cell>
          <cell r="K100" t="str">
            <v>USD</v>
          </cell>
          <cell r="L100">
            <v>1089</v>
          </cell>
          <cell r="M100">
            <v>1089</v>
          </cell>
          <cell r="P100" t="str">
            <v>Mr.Roland Kwok / Mr.PoMan Wong</v>
          </cell>
          <cell r="Q100" t="str">
            <v>AB010</v>
          </cell>
          <cell r="R100" t="str">
            <v>BECKMAN COULTER (HONG KONG) LTD.</v>
          </cell>
          <cell r="U100" t="str">
            <v>Mr.Roland Kwok / Mr.PoMan Wong</v>
          </cell>
          <cell r="W100" t="str">
            <v>PCL Holding Co.,Ltd</v>
          </cell>
          <cell r="X100" t="str">
            <v>10700</v>
          </cell>
          <cell r="Z100">
            <v>0</v>
          </cell>
          <cell r="AA100" t="str">
            <v>PCL160100</v>
          </cell>
          <cell r="AD100" t="str">
            <v>MAIN</v>
          </cell>
          <cell r="AE100">
            <v>0</v>
          </cell>
          <cell r="AG100" t="str">
            <v>201412</v>
          </cell>
        </row>
        <row r="101">
          <cell r="A101" t="str">
            <v>1075437</v>
          </cell>
          <cell r="B101" t="str">
            <v>PGRN14-08-0134</v>
          </cell>
          <cell r="C101" t="str">
            <v>P14-BOU018 AU reagent  by order on 10 July.14</v>
          </cell>
          <cell r="D101" t="str">
            <v>BOU140710</v>
          </cell>
          <cell r="E101" t="str">
            <v>P14-BOU018</v>
          </cell>
          <cell r="F101">
            <v>41870</v>
          </cell>
          <cell r="G101">
            <v>41835</v>
          </cell>
          <cell r="H101" t="str">
            <v>1075437</v>
          </cell>
          <cell r="I101" t="str">
            <v>AB010</v>
          </cell>
          <cell r="J101" t="str">
            <v>BECKMAN COULTER (HONG KONG) LTD.</v>
          </cell>
          <cell r="K101" t="str">
            <v>USD</v>
          </cell>
          <cell r="L101">
            <v>2161</v>
          </cell>
          <cell r="M101">
            <v>2161</v>
          </cell>
          <cell r="P101" t="str">
            <v>Mr.Roland Kwok / Mr.PoMan Wong</v>
          </cell>
          <cell r="Q101" t="str">
            <v>AB010</v>
          </cell>
          <cell r="R101" t="str">
            <v>BECKMAN COULTER (HONG KONG) LTD.</v>
          </cell>
          <cell r="U101" t="str">
            <v>Mr.Roland Kwok / Mr.PoMan Wong</v>
          </cell>
          <cell r="W101" t="str">
            <v>PCL Holding Co.,Ltd</v>
          </cell>
          <cell r="X101" t="str">
            <v>10700</v>
          </cell>
          <cell r="Z101">
            <v>0</v>
          </cell>
          <cell r="AA101" t="str">
            <v>PCL160100</v>
          </cell>
          <cell r="AD101" t="str">
            <v>MAIN</v>
          </cell>
          <cell r="AE101">
            <v>0</v>
          </cell>
          <cell r="AG101" t="str">
            <v>201412</v>
          </cell>
        </row>
        <row r="102">
          <cell r="A102" t="str">
            <v>1075335</v>
          </cell>
          <cell r="B102" t="str">
            <v>PGRN14-08-0135</v>
          </cell>
          <cell r="C102" t="str">
            <v>P14-BOU020  AU reagent  by order on 21 July.14 FSC incomplete</v>
          </cell>
          <cell r="D102" t="str">
            <v>BOU140721</v>
          </cell>
          <cell r="E102" t="str">
            <v>P14-BOU020</v>
          </cell>
          <cell r="F102">
            <v>41873</v>
          </cell>
          <cell r="G102">
            <v>41842</v>
          </cell>
          <cell r="H102" t="str">
            <v>1075335</v>
          </cell>
          <cell r="I102" t="str">
            <v>AB010</v>
          </cell>
          <cell r="J102" t="str">
            <v>BECKMAN COULTER (HONG KONG) LTD.</v>
          </cell>
          <cell r="K102" t="str">
            <v>USD</v>
          </cell>
          <cell r="L102">
            <v>1172</v>
          </cell>
          <cell r="M102">
            <v>1172</v>
          </cell>
          <cell r="P102" t="str">
            <v>Mr.Roland Kwok / Mr.PoMan Wong</v>
          </cell>
          <cell r="Q102" t="str">
            <v>AB010</v>
          </cell>
          <cell r="R102" t="str">
            <v>BECKMAN COULTER (HONG KONG) LTD.</v>
          </cell>
          <cell r="U102" t="str">
            <v>Mr.Roland Kwok / Mr.PoMan Wong</v>
          </cell>
          <cell r="W102" t="str">
            <v>PCL Holding Co.,Ltd</v>
          </cell>
          <cell r="X102" t="str">
            <v>10700</v>
          </cell>
          <cell r="Z102">
            <v>0</v>
          </cell>
          <cell r="AA102" t="str">
            <v>PCL160100</v>
          </cell>
          <cell r="AD102" t="str">
            <v>MAIN</v>
          </cell>
          <cell r="AE102">
            <v>0</v>
          </cell>
          <cell r="AG102" t="str">
            <v>201412</v>
          </cell>
        </row>
        <row r="103">
          <cell r="A103" t="str">
            <v>1075915</v>
          </cell>
          <cell r="B103" t="str">
            <v>PGRN14-08-0136</v>
          </cell>
          <cell r="C103" t="str">
            <v>P14-BOU021 AU reagent by order on 01 Aug.14</v>
          </cell>
          <cell r="D103" t="str">
            <v>BOU140801</v>
          </cell>
          <cell r="E103" t="str">
            <v>P14-BOU021</v>
          </cell>
          <cell r="F103">
            <v>41877</v>
          </cell>
          <cell r="G103">
            <v>41855</v>
          </cell>
          <cell r="H103" t="str">
            <v>1075915</v>
          </cell>
          <cell r="I103" t="str">
            <v>AB010</v>
          </cell>
          <cell r="J103" t="str">
            <v>BECKMAN COULTER (HONG KONG) LTD.</v>
          </cell>
          <cell r="K103" t="str">
            <v>USD</v>
          </cell>
          <cell r="L103">
            <v>1959</v>
          </cell>
          <cell r="M103">
            <v>1959</v>
          </cell>
          <cell r="P103" t="str">
            <v>Mr.Roland Kwok / Mr.PoMan Wong</v>
          </cell>
          <cell r="Q103" t="str">
            <v>AB010</v>
          </cell>
          <cell r="R103" t="str">
            <v>BECKMAN COULTER (HONG KONG) LTD.</v>
          </cell>
          <cell r="U103" t="str">
            <v>Mr.Roland Kwok / Mr.PoMan Wong</v>
          </cell>
          <cell r="W103" t="str">
            <v>PCL Holding Co.,Ltd</v>
          </cell>
          <cell r="X103" t="str">
            <v>10700</v>
          </cell>
          <cell r="Z103">
            <v>0</v>
          </cell>
          <cell r="AA103" t="str">
            <v>PCL160100</v>
          </cell>
          <cell r="AD103" t="str">
            <v>MAIN</v>
          </cell>
          <cell r="AE103">
            <v>0</v>
          </cell>
          <cell r="AG103" t="str">
            <v>201412</v>
          </cell>
        </row>
        <row r="104">
          <cell r="A104" t="str">
            <v>1075528</v>
          </cell>
          <cell r="B104" t="str">
            <v>PGRN14-08-0137</v>
          </cell>
          <cell r="C104" t="str">
            <v>P14-LS110 ACCESSORY BMR FOR TISTR (งบฯเครื่อง Avanti J-26S XPI, continuos flow)</v>
          </cell>
          <cell r="D104" t="str">
            <v>BMR14-A08072</v>
          </cell>
          <cell r="E104" t="str">
            <v>P14-LS110</v>
          </cell>
          <cell r="F104">
            <v>41869</v>
          </cell>
          <cell r="G104">
            <v>41856</v>
          </cell>
          <cell r="H104" t="str">
            <v>1075528</v>
          </cell>
          <cell r="I104" t="str">
            <v>AB010</v>
          </cell>
          <cell r="J104" t="str">
            <v>BECKMAN COULTER (HONG KONG) LTD.</v>
          </cell>
          <cell r="K104" t="str">
            <v>USD</v>
          </cell>
          <cell r="L104">
            <v>657.9</v>
          </cell>
          <cell r="M104">
            <v>657.9</v>
          </cell>
          <cell r="P104" t="str">
            <v>Mr.Roland Kwok / Mr.PoMan Wong</v>
          </cell>
          <cell r="Q104" t="str">
            <v>AB010</v>
          </cell>
          <cell r="R104" t="str">
            <v>BECKMAN COULTER (HONG KONG) LTD.</v>
          </cell>
          <cell r="U104" t="str">
            <v>Mr.Roland Kwok / Mr.PoMan Wong</v>
          </cell>
          <cell r="W104" t="str">
            <v>PCL Holding Co.,Ltd</v>
          </cell>
          <cell r="X104" t="str">
            <v>10700</v>
          </cell>
          <cell r="Z104">
            <v>0</v>
          </cell>
          <cell r="AA104" t="str">
            <v>BMR1-M</v>
          </cell>
          <cell r="AB104" t="str">
            <v>BMR-SA</v>
          </cell>
          <cell r="AC104" t="str">
            <v>BC-BM-LSD</v>
          </cell>
          <cell r="AD104" t="str">
            <v>MAIN</v>
          </cell>
          <cell r="AE104">
            <v>0</v>
          </cell>
          <cell r="AG104" t="str">
            <v>201412</v>
          </cell>
        </row>
        <row r="105">
          <cell r="A105" t="str">
            <v>1075800</v>
          </cell>
          <cell r="B105" t="str">
            <v>PGRN14-08-0138</v>
          </cell>
          <cell r="C105" t="str">
            <v>ศูนย์พันธุวิศวกรรมและเทคโนโลยีชีวภาพแห่งชาติ</v>
          </cell>
          <cell r="D105" t="str">
            <v>BMR14-A07071</v>
          </cell>
          <cell r="E105" t="str">
            <v>P14-LS114</v>
          </cell>
          <cell r="F105">
            <v>41876</v>
          </cell>
          <cell r="G105">
            <v>41864</v>
          </cell>
          <cell r="H105" t="str">
            <v>1075800</v>
          </cell>
          <cell r="I105" t="str">
            <v>AB010</v>
          </cell>
          <cell r="J105" t="str">
            <v>BECKMAN COULTER (HONG KONG) LTD.</v>
          </cell>
          <cell r="K105" t="str">
            <v>USD</v>
          </cell>
          <cell r="L105">
            <v>784.18</v>
          </cell>
          <cell r="M105">
            <v>784.18</v>
          </cell>
          <cell r="P105" t="str">
            <v>Mr.Roland Kwok / Mr.PoMan Wong</v>
          </cell>
          <cell r="Q105" t="str">
            <v>AB010</v>
          </cell>
          <cell r="R105" t="str">
            <v>BECKMAN COULTER (HONG KONG) LTD.</v>
          </cell>
          <cell r="U105" t="str">
            <v>Mr.Roland Kwok / Mr.PoMan Wong</v>
          </cell>
          <cell r="W105" t="str">
            <v>PCL Holding Co.,Ltd</v>
          </cell>
          <cell r="X105" t="str">
            <v>10700</v>
          </cell>
          <cell r="Z105">
            <v>0</v>
          </cell>
          <cell r="AA105" t="str">
            <v>BMR1-P</v>
          </cell>
          <cell r="AB105" t="str">
            <v>BMR-SA</v>
          </cell>
          <cell r="AC105" t="str">
            <v>BC-BM-LSD</v>
          </cell>
          <cell r="AD105" t="str">
            <v>MAIN</v>
          </cell>
          <cell r="AE105">
            <v>0</v>
          </cell>
          <cell r="AG105" t="str">
            <v>201412</v>
          </cell>
        </row>
        <row r="106">
          <cell r="A106" t="str">
            <v>1075802</v>
          </cell>
          <cell r="B106" t="str">
            <v>PGRN14-08-0139</v>
          </cell>
          <cell r="C106" t="str">
            <v>สำนักคุณภาพและความปลอดภัยอาหาร อาคาร 8 ชั้น 2 กรมวิทยาศาสตร์การแพทย์ จังหวัดนนทบุรี</v>
          </cell>
          <cell r="D106" t="str">
            <v>BMR14-A08073</v>
          </cell>
          <cell r="E106" t="str">
            <v>P14-LS115</v>
          </cell>
          <cell r="F106">
            <v>41877</v>
          </cell>
          <cell r="G106">
            <v>41864</v>
          </cell>
          <cell r="H106" t="str">
            <v>1075802</v>
          </cell>
          <cell r="I106" t="str">
            <v>AB010</v>
          </cell>
          <cell r="J106" t="str">
            <v>BECKMAN COULTER (HONG KONG) LTD.</v>
          </cell>
          <cell r="K106" t="str">
            <v>USD</v>
          </cell>
          <cell r="L106">
            <v>118.32</v>
          </cell>
          <cell r="M106">
            <v>118.32</v>
          </cell>
          <cell r="P106" t="str">
            <v>Mr.Roland Kwok / Mr.PoMan Wong</v>
          </cell>
          <cell r="Q106" t="str">
            <v>AB010</v>
          </cell>
          <cell r="R106" t="str">
            <v>BECKMAN COULTER (HONG KONG) LTD.</v>
          </cell>
          <cell r="U106" t="str">
            <v>Mr.Roland Kwok / Mr.PoMan Wong</v>
          </cell>
          <cell r="W106" t="str">
            <v>PCL Holding Co.,Ltd</v>
          </cell>
          <cell r="X106" t="str">
            <v>10700</v>
          </cell>
          <cell r="Z106">
            <v>0</v>
          </cell>
          <cell r="AA106" t="str">
            <v>BMR1-O</v>
          </cell>
          <cell r="AB106" t="str">
            <v>BMR-SA</v>
          </cell>
          <cell r="AC106" t="str">
            <v>BC-BM-LSD</v>
          </cell>
          <cell r="AD106" t="str">
            <v>MAIN</v>
          </cell>
          <cell r="AE106">
            <v>0</v>
          </cell>
          <cell r="AG106" t="str">
            <v>201412</v>
          </cell>
        </row>
        <row r="107">
          <cell r="A107" t="str">
            <v>1075803</v>
          </cell>
          <cell r="B107" t="str">
            <v>PGRN14-08-0140</v>
          </cell>
          <cell r="C107" t="str">
            <v>ภาควิชาพยาธิวิทยา คณะแพทยศาสตร์ โรงพยาบาลรามาธิบดี (อาจารย์อาทิตย์ จินาวัฒน์)</v>
          </cell>
          <cell r="D107" t="str">
            <v>BMR14-A05045</v>
          </cell>
          <cell r="E107" t="str">
            <v>P14-LS116</v>
          </cell>
          <cell r="F107">
            <v>41876</v>
          </cell>
          <cell r="G107">
            <v>41864</v>
          </cell>
          <cell r="H107" t="str">
            <v>1075803</v>
          </cell>
          <cell r="I107" t="str">
            <v>AB010</v>
          </cell>
          <cell r="J107" t="str">
            <v>BECKMAN COULTER (HONG KONG) LTD.</v>
          </cell>
          <cell r="K107" t="str">
            <v>USD</v>
          </cell>
          <cell r="L107">
            <v>317.52999999999997</v>
          </cell>
          <cell r="M107">
            <v>317.52999999999997</v>
          </cell>
          <cell r="P107" t="str">
            <v>Mr.Roland Kwok / Mr.PoMan Wong</v>
          </cell>
          <cell r="Q107" t="str">
            <v>AB010</v>
          </cell>
          <cell r="R107" t="str">
            <v>BECKMAN COULTER (HONG KONG) LTD.</v>
          </cell>
          <cell r="U107" t="str">
            <v>Mr.Roland Kwok / Mr.PoMan Wong</v>
          </cell>
          <cell r="W107" t="str">
            <v>PCL Holding Co.,Ltd</v>
          </cell>
          <cell r="X107" t="str">
            <v>10700</v>
          </cell>
          <cell r="Z107">
            <v>0</v>
          </cell>
          <cell r="AA107" t="str">
            <v>BMR1-P</v>
          </cell>
          <cell r="AB107" t="str">
            <v>BMR-SA</v>
          </cell>
          <cell r="AC107" t="str">
            <v>BC-BM-LSD</v>
          </cell>
          <cell r="AD107" t="str">
            <v>MAIN</v>
          </cell>
          <cell r="AE107">
            <v>0</v>
          </cell>
          <cell r="AG107" t="str">
            <v>201412</v>
          </cell>
        </row>
        <row r="108">
          <cell r="A108" t="str">
            <v>1075804</v>
          </cell>
          <cell r="B108" t="str">
            <v>PGRN14-08-0141</v>
          </cell>
          <cell r="C108" t="str">
            <v>ภาควิชาพยาธิวิทยา คณะแพทยศาสตร์ โรงพยาบาลรามาธิบดี</v>
          </cell>
          <cell r="D108" t="str">
            <v>BMR14-A08078</v>
          </cell>
          <cell r="E108" t="str">
            <v>P14-LS119</v>
          </cell>
          <cell r="F108">
            <v>41876</v>
          </cell>
          <cell r="G108">
            <v>41866</v>
          </cell>
          <cell r="H108" t="str">
            <v>1075804</v>
          </cell>
          <cell r="I108" t="str">
            <v>AB010</v>
          </cell>
          <cell r="J108" t="str">
            <v>BECKMAN COULTER (HONG KONG) LTD.</v>
          </cell>
          <cell r="K108" t="str">
            <v>USD</v>
          </cell>
          <cell r="L108">
            <v>784.18</v>
          </cell>
          <cell r="M108">
            <v>784.18</v>
          </cell>
          <cell r="P108" t="str">
            <v>Mr.Roland Kwok / Mr.PoMan Wong</v>
          </cell>
          <cell r="Q108" t="str">
            <v>AB010</v>
          </cell>
          <cell r="R108" t="str">
            <v>BECKMAN COULTER (HONG KONG) LTD.</v>
          </cell>
          <cell r="U108" t="str">
            <v>Mr.Roland Kwok / Mr.PoMan Wong</v>
          </cell>
          <cell r="W108" t="str">
            <v>PCL Holding Co.,Ltd</v>
          </cell>
          <cell r="X108" t="str">
            <v>10700</v>
          </cell>
          <cell r="Z108">
            <v>0</v>
          </cell>
          <cell r="AA108" t="str">
            <v>BMR1-P</v>
          </cell>
          <cell r="AB108" t="str">
            <v>BMR-SA</v>
          </cell>
          <cell r="AC108" t="str">
            <v>BC-BM-GM</v>
          </cell>
          <cell r="AD108" t="str">
            <v>MAIN</v>
          </cell>
          <cell r="AE108">
            <v>0</v>
          </cell>
          <cell r="AG108" t="str">
            <v>201412</v>
          </cell>
        </row>
        <row r="109">
          <cell r="A109" t="str">
            <v>1074691</v>
          </cell>
          <cell r="B109" t="str">
            <v>PGRN14-08-0158</v>
          </cell>
          <cell r="C109" t="str">
            <v>P14-B137 Access by Inventory for July 2014 PN A16793 Q 127 $38.00 @32.1536</v>
          </cell>
          <cell r="D109" t="str">
            <v>JUL#2</v>
          </cell>
          <cell r="E109" t="str">
            <v>P14-B137</v>
          </cell>
          <cell r="F109">
            <v>41877</v>
          </cell>
          <cell r="G109">
            <v>41800</v>
          </cell>
          <cell r="H109" t="str">
            <v>1074691</v>
          </cell>
          <cell r="I109" t="str">
            <v>AB010</v>
          </cell>
          <cell r="J109" t="str">
            <v>BECKMAN COULTER (HONG KONG) LTD.</v>
          </cell>
          <cell r="K109" t="str">
            <v>USD</v>
          </cell>
          <cell r="L109">
            <v>9120</v>
          </cell>
          <cell r="M109">
            <v>9120</v>
          </cell>
          <cell r="P109" t="str">
            <v>Mr.Roland Kwok / Mr.PoMan Wong</v>
          </cell>
          <cell r="Q109" t="str">
            <v>AB010</v>
          </cell>
          <cell r="R109" t="str">
            <v>BECKMAN COULTER (HONG KONG) LTD.</v>
          </cell>
          <cell r="U109" t="str">
            <v>Mr.Roland Kwok / Mr.PoMan Wong</v>
          </cell>
          <cell r="W109" t="str">
            <v>PCL Holding Co.,Ltd</v>
          </cell>
          <cell r="X109" t="str">
            <v>10700</v>
          </cell>
          <cell r="Z109">
            <v>0</v>
          </cell>
          <cell r="AA109" t="str">
            <v>PCL560594</v>
          </cell>
          <cell r="AD109" t="str">
            <v>MAIN</v>
          </cell>
          <cell r="AE109">
            <v>0</v>
          </cell>
          <cell r="AG109" t="str">
            <v>201412</v>
          </cell>
        </row>
        <row r="110">
          <cell r="A110" t="str">
            <v>1075921</v>
          </cell>
          <cell r="B110" t="str">
            <v>PGRN14-08-0159</v>
          </cell>
          <cell r="C110" t="str">
            <v>P14-B141 AU by Inventory for July 2014</v>
          </cell>
          <cell r="D110" t="str">
            <v>JUL#6</v>
          </cell>
          <cell r="E110" t="str">
            <v>P14-B141</v>
          </cell>
          <cell r="F110">
            <v>41877</v>
          </cell>
          <cell r="G110">
            <v>41800</v>
          </cell>
          <cell r="H110" t="str">
            <v>1075921</v>
          </cell>
          <cell r="I110" t="str">
            <v>AB010</v>
          </cell>
          <cell r="J110" t="str">
            <v>BECKMAN COULTER (HONG KONG) LTD.</v>
          </cell>
          <cell r="K110" t="str">
            <v>USD</v>
          </cell>
          <cell r="L110">
            <v>4785</v>
          </cell>
          <cell r="M110">
            <v>4785</v>
          </cell>
          <cell r="P110" t="str">
            <v>Mr.Roland Kwok / Mr.PoMan Wong</v>
          </cell>
          <cell r="Q110" t="str">
            <v>AB010</v>
          </cell>
          <cell r="R110" t="str">
            <v>BECKMAN COULTER (HONG KONG) LTD.</v>
          </cell>
          <cell r="U110" t="str">
            <v>Mr.Roland Kwok / Mr.PoMan Wong</v>
          </cell>
          <cell r="W110" t="str">
            <v>PCL Holding Co.,Ltd</v>
          </cell>
          <cell r="X110" t="str">
            <v>10700</v>
          </cell>
          <cell r="Z110">
            <v>0</v>
          </cell>
          <cell r="AA110" t="str">
            <v>PCL560594</v>
          </cell>
          <cell r="AD110" t="str">
            <v>MAIN</v>
          </cell>
          <cell r="AE110">
            <v>0</v>
          </cell>
          <cell r="AG110" t="str">
            <v>201412</v>
          </cell>
        </row>
        <row r="111">
          <cell r="A111" t="str">
            <v>1075875</v>
          </cell>
          <cell r="B111" t="str">
            <v>PGRN14-08-0160</v>
          </cell>
          <cell r="C111" t="str">
            <v>P14-B185 Coulter reagent of Aug.14</v>
          </cell>
          <cell r="D111" t="str">
            <v>AUG#8</v>
          </cell>
          <cell r="E111" t="str">
            <v>P14-B185</v>
          </cell>
          <cell r="F111">
            <v>41879</v>
          </cell>
          <cell r="G111">
            <v>41835</v>
          </cell>
          <cell r="H111" t="str">
            <v>1075875</v>
          </cell>
          <cell r="I111" t="str">
            <v>AB010</v>
          </cell>
          <cell r="J111" t="str">
            <v>BECKMAN COULTER (HONG KONG) LTD.</v>
          </cell>
          <cell r="K111" t="str">
            <v>USD</v>
          </cell>
          <cell r="L111">
            <v>1080</v>
          </cell>
          <cell r="M111">
            <v>1080</v>
          </cell>
          <cell r="P111" t="str">
            <v>Mr.Roland Kwok / Mr.PoMan Wong</v>
          </cell>
          <cell r="Q111" t="str">
            <v>AB010</v>
          </cell>
          <cell r="R111" t="str">
            <v>BECKMAN COULTER (HONG KONG) LTD.</v>
          </cell>
          <cell r="U111" t="str">
            <v>Mr.Roland Kwok / Mr.PoMan Wong</v>
          </cell>
          <cell r="W111" t="str">
            <v>PCL Holding Co.,Ltd</v>
          </cell>
          <cell r="X111" t="str">
            <v>10700</v>
          </cell>
          <cell r="Z111">
            <v>0</v>
          </cell>
          <cell r="AA111" t="str">
            <v>PCL560594</v>
          </cell>
          <cell r="AD111" t="str">
            <v>MAIN</v>
          </cell>
          <cell r="AE111">
            <v>0</v>
          </cell>
          <cell r="AG111" t="str">
            <v>201412</v>
          </cell>
        </row>
        <row r="112">
          <cell r="A112" t="str">
            <v>1075972</v>
          </cell>
          <cell r="B112" t="str">
            <v>PGRN14-08-0161</v>
          </cell>
          <cell r="C112" t="str">
            <v>P14-B204 Access reagent for Sep.14</v>
          </cell>
          <cell r="D112" t="str">
            <v>SEP#1</v>
          </cell>
          <cell r="E112" t="str">
            <v>P14-B204</v>
          </cell>
          <cell r="F112">
            <v>41879</v>
          </cell>
          <cell r="G112">
            <v>41865</v>
          </cell>
          <cell r="H112" t="str">
            <v>1075972</v>
          </cell>
          <cell r="I112" t="str">
            <v>AB010</v>
          </cell>
          <cell r="J112" t="str">
            <v>BECKMAN COULTER (HONG KONG) LTD.</v>
          </cell>
          <cell r="K112" t="str">
            <v>USD</v>
          </cell>
          <cell r="L112">
            <v>214399</v>
          </cell>
          <cell r="M112">
            <v>214399</v>
          </cell>
          <cell r="P112" t="str">
            <v>Mr.Roland Kwok / Mr.PoMan Wong</v>
          </cell>
          <cell r="Q112" t="str">
            <v>AB010</v>
          </cell>
          <cell r="R112" t="str">
            <v>BECKMAN COULTER (HONG KONG) LTD.</v>
          </cell>
          <cell r="U112" t="str">
            <v>Mr.Roland Kwok / Mr.PoMan Wong</v>
          </cell>
          <cell r="W112" t="str">
            <v>PCL Holding Co.,Ltd</v>
          </cell>
          <cell r="X112" t="str">
            <v>10700</v>
          </cell>
          <cell r="Z112">
            <v>0</v>
          </cell>
          <cell r="AA112" t="str">
            <v>PCL560594</v>
          </cell>
          <cell r="AD112" t="str">
            <v>MAIN</v>
          </cell>
          <cell r="AE112">
            <v>0</v>
          </cell>
          <cell r="AG112" t="str">
            <v>201412</v>
          </cell>
        </row>
        <row r="113">
          <cell r="A113" t="str">
            <v>1075973</v>
          </cell>
          <cell r="B113" t="str">
            <v>PGRN14-08-0162</v>
          </cell>
          <cell r="C113" t="str">
            <v>P14-B207 Beckman reagent for Sep.14</v>
          </cell>
          <cell r="D113" t="str">
            <v>SEP#4</v>
          </cell>
          <cell r="E113" t="str">
            <v>P14-B207</v>
          </cell>
          <cell r="F113">
            <v>41879</v>
          </cell>
          <cell r="G113">
            <v>41865</v>
          </cell>
          <cell r="H113" t="str">
            <v>1075973</v>
          </cell>
          <cell r="I113" t="str">
            <v>AB010</v>
          </cell>
          <cell r="J113" t="str">
            <v>BECKMAN COULTER (HONG KONG) LTD.</v>
          </cell>
          <cell r="K113" t="str">
            <v>USD</v>
          </cell>
          <cell r="L113">
            <v>6005</v>
          </cell>
          <cell r="M113">
            <v>6005</v>
          </cell>
          <cell r="P113" t="str">
            <v>Mr.Roland Kwok / Mr.PoMan Wong</v>
          </cell>
          <cell r="Q113" t="str">
            <v>AB010</v>
          </cell>
          <cell r="R113" t="str">
            <v>BECKMAN COULTER (HONG KONG) LTD.</v>
          </cell>
          <cell r="U113" t="str">
            <v>Mr.Roland Kwok / Mr.PoMan Wong</v>
          </cell>
          <cell r="W113" t="str">
            <v>PCL Holding Co.,Ltd</v>
          </cell>
          <cell r="X113" t="str">
            <v>10700</v>
          </cell>
          <cell r="Z113">
            <v>0</v>
          </cell>
          <cell r="AA113" t="str">
            <v>PCL560594</v>
          </cell>
          <cell r="AD113" t="str">
            <v>MAIN</v>
          </cell>
          <cell r="AE113">
            <v>0</v>
          </cell>
          <cell r="AG113" t="str">
            <v>201412</v>
          </cell>
        </row>
        <row r="114">
          <cell r="A114" t="str">
            <v>1075970</v>
          </cell>
          <cell r="B114" t="str">
            <v>PGRN14-08-0163</v>
          </cell>
          <cell r="C114" t="str">
            <v>P14-B213 Coulter reagent for Sep.14</v>
          </cell>
          <cell r="D114" t="str">
            <v>SEP#10</v>
          </cell>
          <cell r="E114" t="str">
            <v>P14-B213</v>
          </cell>
          <cell r="F114">
            <v>41879</v>
          </cell>
          <cell r="G114">
            <v>41865</v>
          </cell>
          <cell r="H114" t="str">
            <v>1075970</v>
          </cell>
          <cell r="I114" t="str">
            <v>AB010</v>
          </cell>
          <cell r="J114" t="str">
            <v>BECKMAN COULTER (HONG KONG) LTD.</v>
          </cell>
          <cell r="K114" t="str">
            <v>USD</v>
          </cell>
          <cell r="L114">
            <v>4761.2</v>
          </cell>
          <cell r="M114">
            <v>4761.2</v>
          </cell>
          <cell r="P114" t="str">
            <v>Mr.Roland Kwok / Mr.PoMan Wong</v>
          </cell>
          <cell r="Q114" t="str">
            <v>AB010</v>
          </cell>
          <cell r="R114" t="str">
            <v>BECKMAN COULTER (HONG KONG) LTD.</v>
          </cell>
          <cell r="U114" t="str">
            <v>Mr.Roland Kwok / Mr.PoMan Wong</v>
          </cell>
          <cell r="W114" t="str">
            <v>PCL Holding Co.,Ltd</v>
          </cell>
          <cell r="X114" t="str">
            <v>10700</v>
          </cell>
          <cell r="Z114">
            <v>0</v>
          </cell>
          <cell r="AA114" t="str">
            <v>PCL560594</v>
          </cell>
          <cell r="AD114" t="str">
            <v>MAIN</v>
          </cell>
          <cell r="AE114">
            <v>0</v>
          </cell>
          <cell r="AG114" t="str">
            <v>201412</v>
          </cell>
        </row>
        <row r="115">
          <cell r="A115" t="str">
            <v>1075974</v>
          </cell>
          <cell r="B115" t="str">
            <v>PGRN14-08-0164</v>
          </cell>
          <cell r="C115" t="str">
            <v>P14-B215 Flow reagent for Sep.14</v>
          </cell>
          <cell r="D115" t="str">
            <v>SEP#12</v>
          </cell>
          <cell r="E115" t="str">
            <v>P14-B215</v>
          </cell>
          <cell r="F115">
            <v>41879</v>
          </cell>
          <cell r="G115">
            <v>41865</v>
          </cell>
          <cell r="H115" t="str">
            <v>1075974</v>
          </cell>
          <cell r="I115" t="str">
            <v>AB010</v>
          </cell>
          <cell r="J115" t="str">
            <v>BECKMAN COULTER (HONG KONG) LTD.</v>
          </cell>
          <cell r="K115" t="str">
            <v>USD</v>
          </cell>
          <cell r="L115">
            <v>62650</v>
          </cell>
          <cell r="M115">
            <v>62650</v>
          </cell>
          <cell r="P115" t="str">
            <v>Mr.Roland Kwok / Mr.PoMan Wong</v>
          </cell>
          <cell r="Q115" t="str">
            <v>AB010</v>
          </cell>
          <cell r="R115" t="str">
            <v>BECKMAN COULTER (HONG KONG) LTD.</v>
          </cell>
          <cell r="U115" t="str">
            <v>Mr.Roland Kwok / Mr.PoMan Wong</v>
          </cell>
          <cell r="W115" t="str">
            <v>PCL Holding Co.,Ltd</v>
          </cell>
          <cell r="X115" t="str">
            <v>10700</v>
          </cell>
          <cell r="Z115">
            <v>0</v>
          </cell>
          <cell r="AA115" t="str">
            <v>PCL560594</v>
          </cell>
          <cell r="AD115" t="str">
            <v>MAIN</v>
          </cell>
          <cell r="AE115">
            <v>0</v>
          </cell>
          <cell r="AG115" t="str">
            <v>201412</v>
          </cell>
        </row>
        <row r="116">
          <cell r="A116" t="str">
            <v>1075966</v>
          </cell>
          <cell r="B116" t="str">
            <v>PGRN14-08-0165</v>
          </cell>
          <cell r="C116" t="str">
            <v>P14-B224 Access reagent for inventory Aug.14, additional</v>
          </cell>
          <cell r="D116" t="str">
            <v>SEP#20</v>
          </cell>
          <cell r="E116" t="str">
            <v>P14-B224</v>
          </cell>
          <cell r="F116">
            <v>41879</v>
          </cell>
          <cell r="G116">
            <v>41869</v>
          </cell>
          <cell r="H116" t="str">
            <v>1075966</v>
          </cell>
          <cell r="I116" t="str">
            <v>AB010</v>
          </cell>
          <cell r="J116" t="str">
            <v>BECKMAN COULTER (HONG KONG) LTD.</v>
          </cell>
          <cell r="K116" t="str">
            <v>USD</v>
          </cell>
          <cell r="L116">
            <v>89579</v>
          </cell>
          <cell r="M116">
            <v>89579</v>
          </cell>
          <cell r="P116" t="str">
            <v>Mr.Roland Kwok / Mr.PoMan Wong</v>
          </cell>
          <cell r="Q116" t="str">
            <v>AB010</v>
          </cell>
          <cell r="R116" t="str">
            <v>BECKMAN COULTER (HONG KONG) LTD.</v>
          </cell>
          <cell r="U116" t="str">
            <v>Mr.Roland Kwok / Mr.PoMan Wong</v>
          </cell>
          <cell r="W116" t="str">
            <v>PCL Holding Co.,Ltd</v>
          </cell>
          <cell r="X116" t="str">
            <v>10700</v>
          </cell>
          <cell r="Z116">
            <v>0</v>
          </cell>
          <cell r="AA116" t="str">
            <v>PCL560594</v>
          </cell>
          <cell r="AD116" t="str">
            <v>MAIN</v>
          </cell>
          <cell r="AE116">
            <v>0</v>
          </cell>
          <cell r="AG116" t="str">
            <v>201412</v>
          </cell>
        </row>
        <row r="117">
          <cell r="A117" t="str">
            <v>1075968</v>
          </cell>
          <cell r="B117" t="str">
            <v>PGRN14-08-0166</v>
          </cell>
          <cell r="C117" t="str">
            <v>P14-B225 Beckman reagent  for inventory Aug.14, additional</v>
          </cell>
          <cell r="D117" t="str">
            <v>SEP#21</v>
          </cell>
          <cell r="E117" t="str">
            <v>P14-B225</v>
          </cell>
          <cell r="F117">
            <v>41879</v>
          </cell>
          <cell r="G117">
            <v>41869</v>
          </cell>
          <cell r="H117" t="str">
            <v>1075968</v>
          </cell>
          <cell r="I117" t="str">
            <v>AB010</v>
          </cell>
          <cell r="J117" t="str">
            <v>BECKMAN COULTER (HONG KONG) LTD.</v>
          </cell>
          <cell r="K117" t="str">
            <v>USD</v>
          </cell>
          <cell r="L117">
            <v>11193</v>
          </cell>
          <cell r="M117">
            <v>11193</v>
          </cell>
          <cell r="P117" t="str">
            <v>Mr.Roland Kwok / Mr.PoMan Wong</v>
          </cell>
          <cell r="Q117" t="str">
            <v>AB010</v>
          </cell>
          <cell r="R117" t="str">
            <v>BECKMAN COULTER (HONG KONG) LTD.</v>
          </cell>
          <cell r="U117" t="str">
            <v>Mr.Roland Kwok / Mr.PoMan Wong</v>
          </cell>
          <cell r="W117" t="str">
            <v>PCL Holding Co.,Ltd</v>
          </cell>
          <cell r="X117" t="str">
            <v>10700</v>
          </cell>
          <cell r="Z117">
            <v>0</v>
          </cell>
          <cell r="AA117" t="str">
            <v>PCL560594</v>
          </cell>
          <cell r="AD117" t="str">
            <v>MAIN</v>
          </cell>
          <cell r="AE117">
            <v>0</v>
          </cell>
          <cell r="AG117" t="str">
            <v>201412</v>
          </cell>
        </row>
        <row r="118">
          <cell r="A118" t="str">
            <v>1075975</v>
          </cell>
          <cell r="B118" t="str">
            <v>PGRN14-08-0167</v>
          </cell>
          <cell r="C118" t="str">
            <v>P14-BOF040 Flow reagent by order on 10 July.14, FSC completed</v>
          </cell>
          <cell r="D118" t="str">
            <v>BOF140710</v>
          </cell>
          <cell r="E118" t="str">
            <v>P14-BOF040</v>
          </cell>
          <cell r="F118">
            <v>41879</v>
          </cell>
          <cell r="G118">
            <v>41835</v>
          </cell>
          <cell r="H118" t="str">
            <v>1075975</v>
          </cell>
          <cell r="I118" t="str">
            <v>AB010</v>
          </cell>
          <cell r="J118" t="str">
            <v>BECKMAN COULTER (HONG KONG) LTD.</v>
          </cell>
          <cell r="K118" t="str">
            <v>USD</v>
          </cell>
          <cell r="L118">
            <v>659</v>
          </cell>
          <cell r="M118">
            <v>659</v>
          </cell>
          <cell r="P118" t="str">
            <v>Mr.Roland Kwok / Mr.PoMan Wong</v>
          </cell>
          <cell r="Q118" t="str">
            <v>AB010</v>
          </cell>
          <cell r="R118" t="str">
            <v>BECKMAN COULTER (HONG KONG) LTD.</v>
          </cell>
          <cell r="U118" t="str">
            <v>Mr.Roland Kwok / Mr.PoMan Wong</v>
          </cell>
          <cell r="W118" t="str">
            <v>PCL Holding Co.,Ltd</v>
          </cell>
          <cell r="X118" t="str">
            <v>10700</v>
          </cell>
          <cell r="Z118">
            <v>0</v>
          </cell>
          <cell r="AA118" t="str">
            <v>PCL160100</v>
          </cell>
          <cell r="AD118" t="str">
            <v>MAIN</v>
          </cell>
          <cell r="AE118">
            <v>0</v>
          </cell>
          <cell r="AG118" t="str">
            <v>201412</v>
          </cell>
        </row>
        <row r="119">
          <cell r="A119" t="str">
            <v>1075976</v>
          </cell>
          <cell r="B119" t="str">
            <v>PGRN14-08-0168</v>
          </cell>
          <cell r="C119" t="str">
            <v>P14-BOF042 Flow reagent by order on 21 July.14, FSC completed</v>
          </cell>
          <cell r="D119" t="str">
            <v>BOF140721</v>
          </cell>
          <cell r="E119" t="str">
            <v>P14-BOF042</v>
          </cell>
          <cell r="F119">
            <v>41879</v>
          </cell>
          <cell r="G119">
            <v>41842</v>
          </cell>
          <cell r="H119" t="str">
            <v>1075976</v>
          </cell>
          <cell r="I119" t="str">
            <v>AB010</v>
          </cell>
          <cell r="J119" t="str">
            <v>BECKMAN COULTER (HONG KONG) LTD.</v>
          </cell>
          <cell r="K119" t="str">
            <v>USD</v>
          </cell>
          <cell r="L119">
            <v>418</v>
          </cell>
          <cell r="M119">
            <v>418</v>
          </cell>
          <cell r="P119" t="str">
            <v>Mr.Roland Kwok / Mr.PoMan Wong</v>
          </cell>
          <cell r="Q119" t="str">
            <v>AB010</v>
          </cell>
          <cell r="R119" t="str">
            <v>BECKMAN COULTER (HONG KONG) LTD.</v>
          </cell>
          <cell r="U119" t="str">
            <v>Mr.Roland Kwok / Mr.PoMan Wong</v>
          </cell>
          <cell r="W119" t="str">
            <v>PCL Holding Co.,Ltd</v>
          </cell>
          <cell r="X119" t="str">
            <v>10700</v>
          </cell>
          <cell r="Z119">
            <v>0</v>
          </cell>
          <cell r="AA119" t="str">
            <v>PCL160100</v>
          </cell>
          <cell r="AD119" t="str">
            <v>MAIN</v>
          </cell>
          <cell r="AE119">
            <v>0</v>
          </cell>
          <cell r="AG119" t="str">
            <v>201412</v>
          </cell>
        </row>
        <row r="120">
          <cell r="A120" t="str">
            <v>1075930</v>
          </cell>
          <cell r="B120" t="str">
            <v>PGRN14-08-0169</v>
          </cell>
          <cell r="C120" t="str">
            <v>ซ่อมเครื่อง BNXp สภากาชาดไทย/ซ่อมเครื่อง Allegra X-15R พระจอมเกล้าลาดกระบัง, บจก.เทอร์บอน</v>
          </cell>
          <cell r="D120" t="str">
            <v>PR14-S042</v>
          </cell>
          <cell r="E120" t="str">
            <v>P14-LS111</v>
          </cell>
          <cell r="F120">
            <v>41877</v>
          </cell>
          <cell r="G120">
            <v>41864</v>
          </cell>
          <cell r="H120" t="str">
            <v>1075930</v>
          </cell>
          <cell r="I120" t="str">
            <v>AB010</v>
          </cell>
          <cell r="J120" t="str">
            <v>BECKMAN COULTER (HONG KONG) LTD.</v>
          </cell>
          <cell r="K120" t="str">
            <v>USD</v>
          </cell>
          <cell r="L120">
            <v>2193.4</v>
          </cell>
          <cell r="M120">
            <v>2193.4</v>
          </cell>
          <cell r="P120" t="str">
            <v>Mr.Roland Kwok / Mr.PoMan Wong</v>
          </cell>
          <cell r="Q120" t="str">
            <v>AB010</v>
          </cell>
          <cell r="R120" t="str">
            <v>BECKMAN COULTER (HONG KONG) LTD.</v>
          </cell>
          <cell r="U120" t="str">
            <v>Mr.Roland Kwok / Mr.PoMan Wong</v>
          </cell>
          <cell r="W120" t="str">
            <v>PCL Holding Co.,Ltd</v>
          </cell>
          <cell r="X120" t="str">
            <v>10700</v>
          </cell>
          <cell r="Z120">
            <v>0</v>
          </cell>
          <cell r="AA120" t="str">
            <v>BMR2-B</v>
          </cell>
          <cell r="AB120" t="str">
            <v>BMR-SV</v>
          </cell>
          <cell r="AC120" t="str">
            <v>BC-BM-LSD</v>
          </cell>
          <cell r="AD120" t="str">
            <v>MAIN</v>
          </cell>
          <cell r="AE120">
            <v>0</v>
          </cell>
          <cell r="AG120" t="str">
            <v>201412</v>
          </cell>
        </row>
        <row r="121">
          <cell r="A121" t="str">
            <v>1075865</v>
          </cell>
          <cell r="B121" t="str">
            <v>PGRN14-08-0170</v>
          </cell>
          <cell r="C121" t="str">
            <v>คณะแพทยศาสตร์ จุฬาลงกรณ์มหาวิทยาลัย (MRC)</v>
          </cell>
          <cell r="D121" t="str">
            <v>BMR14-A08075</v>
          </cell>
          <cell r="E121" t="str">
            <v>P14-LS112</v>
          </cell>
          <cell r="F121">
            <v>41877</v>
          </cell>
          <cell r="G121">
            <v>41864</v>
          </cell>
          <cell r="H121" t="str">
            <v>1075865</v>
          </cell>
          <cell r="I121" t="str">
            <v>AB010</v>
          </cell>
          <cell r="J121" t="str">
            <v>BECKMAN COULTER (HONG KONG) LTD.</v>
          </cell>
          <cell r="K121" t="str">
            <v>USD</v>
          </cell>
          <cell r="L121">
            <v>20.399999999999999</v>
          </cell>
          <cell r="M121">
            <v>20.399999999999999</v>
          </cell>
          <cell r="P121" t="str">
            <v>Mr.Roland Kwok / Mr.PoMan Wong</v>
          </cell>
          <cell r="Q121" t="str">
            <v>AB010</v>
          </cell>
          <cell r="R121" t="str">
            <v>BECKMAN COULTER (HONG KONG) LTD.</v>
          </cell>
          <cell r="U121" t="str">
            <v>Mr.Roland Kwok / Mr.PoMan Wong</v>
          </cell>
          <cell r="W121" t="str">
            <v>PCL Holding Co.,Ltd</v>
          </cell>
          <cell r="X121" t="str">
            <v>10700</v>
          </cell>
          <cell r="Z121">
            <v>0</v>
          </cell>
          <cell r="AA121" t="str">
            <v>BMR1-O</v>
          </cell>
          <cell r="AB121" t="str">
            <v>BMR-SA</v>
          </cell>
          <cell r="AC121" t="str">
            <v>BC-BM-LSD</v>
          </cell>
          <cell r="AD121" t="str">
            <v>MAIN</v>
          </cell>
          <cell r="AE121">
            <v>0</v>
          </cell>
          <cell r="AG121" t="str">
            <v>201412</v>
          </cell>
        </row>
        <row r="122">
          <cell r="A122" t="str">
            <v>1075920</v>
          </cell>
          <cell r="B122" t="str">
            <v>PGRN14-08-0171</v>
          </cell>
          <cell r="C122" t="str">
            <v>ซ่อมเครื่อง LS13320 บริษัท TK WAK ,เครื่อง Demo PCL</v>
          </cell>
          <cell r="D122" t="str">
            <v>PR14-S043</v>
          </cell>
          <cell r="E122" t="str">
            <v>P14-LS118</v>
          </cell>
          <cell r="F122">
            <v>41877</v>
          </cell>
          <cell r="G122">
            <v>41866</v>
          </cell>
          <cell r="H122" t="str">
            <v>1075920</v>
          </cell>
          <cell r="I122" t="str">
            <v>AB010</v>
          </cell>
          <cell r="J122" t="str">
            <v>BECKMAN COULTER (HONG KONG) LTD.</v>
          </cell>
          <cell r="K122" t="str">
            <v>USD</v>
          </cell>
          <cell r="L122">
            <v>1123.32</v>
          </cell>
          <cell r="M122">
            <v>1123.32</v>
          </cell>
          <cell r="P122" t="str">
            <v>Mr.Roland Kwok / Mr.PoMan Wong</v>
          </cell>
          <cell r="Q122" t="str">
            <v>AB010</v>
          </cell>
          <cell r="R122" t="str">
            <v>BECKMAN COULTER (HONG KONG) LTD.</v>
          </cell>
          <cell r="U122" t="str">
            <v>Mr.Roland Kwok / Mr.PoMan Wong</v>
          </cell>
          <cell r="W122" t="str">
            <v>PCL Holding Co.,Ltd</v>
          </cell>
          <cell r="X122" t="str">
            <v>10700</v>
          </cell>
          <cell r="Z122">
            <v>0</v>
          </cell>
          <cell r="AA122" t="str">
            <v>PCL210105</v>
          </cell>
          <cell r="AC122" t="str">
            <v>BC-BM-LSD</v>
          </cell>
          <cell r="AD122" t="str">
            <v>MAIN</v>
          </cell>
          <cell r="AE122">
            <v>0</v>
          </cell>
          <cell r="AG122" t="str">
            <v>201412</v>
          </cell>
        </row>
        <row r="123">
          <cell r="A123" t="str">
            <v>1075866</v>
          </cell>
          <cell r="B123" t="str">
            <v>PGRN14-08-0178</v>
          </cell>
          <cell r="C123" t="str">
            <v>คณะเภสัชศาสตร์ มหาวิทยาลัยอุบลราชธานี</v>
          </cell>
          <cell r="D123" t="str">
            <v>BMR14-A08074</v>
          </cell>
          <cell r="E123" t="str">
            <v>P14-LS113</v>
          </cell>
          <cell r="F123">
            <v>41877</v>
          </cell>
          <cell r="G123">
            <v>41864</v>
          </cell>
          <cell r="H123" t="str">
            <v>1075866</v>
          </cell>
          <cell r="I123" t="str">
            <v>AB010</v>
          </cell>
          <cell r="J123" t="str">
            <v>BECKMAN COULTER (HONG KONG) LTD.</v>
          </cell>
          <cell r="K123" t="str">
            <v>USD</v>
          </cell>
          <cell r="L123">
            <v>179.52</v>
          </cell>
          <cell r="M123">
            <v>179.52</v>
          </cell>
          <cell r="P123" t="str">
            <v>Mr.Roland Kwok / Mr.PoMan Wong</v>
          </cell>
          <cell r="Q123" t="str">
            <v>AB010</v>
          </cell>
          <cell r="R123" t="str">
            <v>BECKMAN COULTER (HONG KONG) LTD.</v>
          </cell>
          <cell r="U123" t="str">
            <v>Mr.Roland Kwok / Mr.PoMan Wong</v>
          </cell>
          <cell r="W123" t="str">
            <v>PCL Holding Co.,Ltd</v>
          </cell>
          <cell r="X123" t="str">
            <v>10700</v>
          </cell>
          <cell r="Z123">
            <v>0</v>
          </cell>
          <cell r="AA123" t="str">
            <v>BMR1-L</v>
          </cell>
          <cell r="AB123" t="str">
            <v>BMR-SA</v>
          </cell>
          <cell r="AC123" t="str">
            <v>BC-BM-LSD</v>
          </cell>
          <cell r="AD123" t="str">
            <v>MAIN</v>
          </cell>
          <cell r="AE123">
            <v>0</v>
          </cell>
          <cell r="AG123" t="str">
            <v>201412</v>
          </cell>
        </row>
        <row r="124">
          <cell r="A124" t="str">
            <v>1075876</v>
          </cell>
          <cell r="B124" t="str">
            <v>PGRN14-08-0187</v>
          </cell>
          <cell r="C124" t="str">
            <v>P14-LS102 BMR instrument, Allegra 15R for รพ.รามา</v>
          </cell>
          <cell r="D124" t="str">
            <v>2</v>
          </cell>
          <cell r="E124" t="str">
            <v>P14-LS102</v>
          </cell>
          <cell r="F124">
            <v>41878</v>
          </cell>
          <cell r="G124">
            <v>41837</v>
          </cell>
          <cell r="H124" t="str">
            <v>1075876</v>
          </cell>
          <cell r="I124" t="str">
            <v>AB010</v>
          </cell>
          <cell r="J124" t="str">
            <v>BECKMAN COULTER (HONG KONG) LTD.</v>
          </cell>
          <cell r="K124" t="str">
            <v>USD</v>
          </cell>
          <cell r="L124">
            <v>509.4</v>
          </cell>
          <cell r="M124">
            <v>509.4</v>
          </cell>
          <cell r="P124" t="str">
            <v>Mr.Roland Kwok / Mr.PoMan Wong</v>
          </cell>
          <cell r="Q124" t="str">
            <v>AB010</v>
          </cell>
          <cell r="R124" t="str">
            <v>BECKMAN COULTER (HONG KONG) LTD.</v>
          </cell>
          <cell r="U124" t="str">
            <v>Mr.Roland Kwok / Mr.PoMan Wong</v>
          </cell>
          <cell r="W124" t="str">
            <v>PCL Holding Co.,Ltd</v>
          </cell>
          <cell r="X124" t="str">
            <v>10700</v>
          </cell>
          <cell r="Z124">
            <v>0</v>
          </cell>
          <cell r="AA124" t="str">
            <v>PCL150006</v>
          </cell>
          <cell r="AD124" t="str">
            <v>MAIN</v>
          </cell>
          <cell r="AE124">
            <v>0</v>
          </cell>
          <cell r="AG124" t="str">
            <v>201412</v>
          </cell>
        </row>
        <row r="125">
          <cell r="A125" t="str">
            <v>1076019</v>
          </cell>
          <cell r="B125" t="str">
            <v>PGRN14-09-0004</v>
          </cell>
          <cell r="C125" t="str">
            <v>P14-B204 Access reagent for Sep.14</v>
          </cell>
          <cell r="D125" t="str">
            <v>SEP#1</v>
          </cell>
          <cell r="E125" t="str">
            <v>P14-B204</v>
          </cell>
          <cell r="F125">
            <v>41883</v>
          </cell>
          <cell r="G125">
            <v>41865</v>
          </cell>
          <cell r="H125" t="str">
            <v>1076019</v>
          </cell>
          <cell r="I125" t="str">
            <v>AB010</v>
          </cell>
          <cell r="J125" t="str">
            <v>BECKMAN COULTER (HONG KONG) LTD.</v>
          </cell>
          <cell r="K125" t="str">
            <v>USD</v>
          </cell>
          <cell r="L125">
            <v>14000</v>
          </cell>
          <cell r="M125">
            <v>14000</v>
          </cell>
          <cell r="P125" t="str">
            <v>Mr.Roland Kwok / Mr.PoMan Wong</v>
          </cell>
          <cell r="Q125" t="str">
            <v>AB010</v>
          </cell>
          <cell r="R125" t="str">
            <v>BECKMAN COULTER (HONG KONG) LTD.</v>
          </cell>
          <cell r="U125" t="str">
            <v>Mr.Roland Kwok / Mr.PoMan Wong</v>
          </cell>
          <cell r="W125" t="str">
            <v>PCL Holding Co.,Ltd</v>
          </cell>
          <cell r="X125" t="str">
            <v>10700</v>
          </cell>
          <cell r="Z125">
            <v>0</v>
          </cell>
          <cell r="AA125" t="str">
            <v>PCL560594</v>
          </cell>
          <cell r="AD125" t="str">
            <v>MAIN</v>
          </cell>
          <cell r="AE125">
            <v>0</v>
          </cell>
          <cell r="AG125" t="str">
            <v>201412</v>
          </cell>
        </row>
        <row r="126">
          <cell r="A126" t="str">
            <v>1075913</v>
          </cell>
          <cell r="B126" t="str">
            <v>PGRN14-09-0005</v>
          </cell>
          <cell r="C126" t="str">
            <v>P14-B204 Access reagent for Sep.14</v>
          </cell>
          <cell r="D126" t="str">
            <v>SEP#1</v>
          </cell>
          <cell r="E126" t="str">
            <v>P14-B204</v>
          </cell>
          <cell r="F126">
            <v>41884</v>
          </cell>
          <cell r="G126">
            <v>41865</v>
          </cell>
          <cell r="H126" t="str">
            <v>1075913</v>
          </cell>
          <cell r="I126" t="str">
            <v>AB010</v>
          </cell>
          <cell r="J126" t="str">
            <v>BECKMAN COULTER (HONG KONG) LTD.</v>
          </cell>
          <cell r="K126" t="str">
            <v>USD</v>
          </cell>
          <cell r="L126">
            <v>5760</v>
          </cell>
          <cell r="M126">
            <v>5760</v>
          </cell>
          <cell r="P126" t="str">
            <v>Mr.Roland Kwok / Mr.PoMan Wong</v>
          </cell>
          <cell r="Q126" t="str">
            <v>AB010</v>
          </cell>
          <cell r="R126" t="str">
            <v>BECKMAN COULTER (HONG KONG) LTD.</v>
          </cell>
          <cell r="U126" t="str">
            <v>Mr.Roland Kwok / Mr.PoMan Wong</v>
          </cell>
          <cell r="W126" t="str">
            <v>PCL Holding Co.,Ltd</v>
          </cell>
          <cell r="X126" t="str">
            <v>10700</v>
          </cell>
          <cell r="Z126">
            <v>0</v>
          </cell>
          <cell r="AA126" t="str">
            <v>PCL560594</v>
          </cell>
          <cell r="AD126" t="str">
            <v>MAIN</v>
          </cell>
          <cell r="AE126">
            <v>0</v>
          </cell>
          <cell r="AG126" t="str">
            <v>201412</v>
          </cell>
        </row>
        <row r="127">
          <cell r="A127" t="str">
            <v>1076077</v>
          </cell>
          <cell r="B127" t="str">
            <v>PGRN14-09-0006</v>
          </cell>
          <cell r="C127" t="str">
            <v>P14-B204 Access reagent for Sep.14</v>
          </cell>
          <cell r="D127" t="str">
            <v>SEP#1</v>
          </cell>
          <cell r="E127" t="str">
            <v>P14-B204</v>
          </cell>
          <cell r="F127">
            <v>41886</v>
          </cell>
          <cell r="G127">
            <v>41865</v>
          </cell>
          <cell r="H127" t="str">
            <v>1076077</v>
          </cell>
          <cell r="I127" t="str">
            <v>AB010</v>
          </cell>
          <cell r="J127" t="str">
            <v>BECKMAN COULTER (HONG KONG) LTD.</v>
          </cell>
          <cell r="K127" t="str">
            <v>USD</v>
          </cell>
          <cell r="L127">
            <v>26480</v>
          </cell>
          <cell r="M127">
            <v>26480</v>
          </cell>
          <cell r="P127" t="str">
            <v>Mr.Roland Kwok / Mr.PoMan Wong</v>
          </cell>
          <cell r="Q127" t="str">
            <v>AB010</v>
          </cell>
          <cell r="R127" t="str">
            <v>BECKMAN COULTER (HONG KONG) LTD.</v>
          </cell>
          <cell r="U127" t="str">
            <v>Mr.Roland Kwok / Mr.PoMan Wong</v>
          </cell>
          <cell r="W127" t="str">
            <v>PCL Holding Co.,Ltd</v>
          </cell>
          <cell r="X127" t="str">
            <v>10700</v>
          </cell>
          <cell r="Z127">
            <v>0</v>
          </cell>
          <cell r="AA127" t="str">
            <v>PCL560594</v>
          </cell>
          <cell r="AD127" t="str">
            <v>MAIN</v>
          </cell>
          <cell r="AE127">
            <v>0</v>
          </cell>
          <cell r="AG127" t="str">
            <v>201412</v>
          </cell>
        </row>
        <row r="128">
          <cell r="A128" t="str">
            <v>1075969</v>
          </cell>
          <cell r="B128" t="str">
            <v>PGRN14-09-0007</v>
          </cell>
          <cell r="C128" t="str">
            <v>P14-B207 Beckman reagent for Sep.14</v>
          </cell>
          <cell r="D128" t="str">
            <v>SEP#4</v>
          </cell>
          <cell r="E128" t="str">
            <v>P14-B207</v>
          </cell>
          <cell r="F128">
            <v>41883</v>
          </cell>
          <cell r="G128">
            <v>41865</v>
          </cell>
          <cell r="H128" t="str">
            <v>1075969</v>
          </cell>
          <cell r="I128" t="str">
            <v>AB010</v>
          </cell>
          <cell r="J128" t="str">
            <v>BECKMAN COULTER (HONG KONG) LTD.</v>
          </cell>
          <cell r="K128" t="str">
            <v>USD</v>
          </cell>
          <cell r="L128">
            <v>38764.550000000003</v>
          </cell>
          <cell r="M128">
            <v>38764.550000000003</v>
          </cell>
          <cell r="P128" t="str">
            <v>Mr.Roland Kwok / Mr.PoMan Wong</v>
          </cell>
          <cell r="Q128" t="str">
            <v>AB010</v>
          </cell>
          <cell r="R128" t="str">
            <v>BECKMAN COULTER (HONG KONG) LTD.</v>
          </cell>
          <cell r="U128" t="str">
            <v>Mr.Roland Kwok / Mr.PoMan Wong</v>
          </cell>
          <cell r="W128" t="str">
            <v>PCL Holding Co.,Ltd</v>
          </cell>
          <cell r="X128" t="str">
            <v>10700</v>
          </cell>
          <cell r="Z128">
            <v>0</v>
          </cell>
          <cell r="AA128" t="str">
            <v>PCL560594</v>
          </cell>
          <cell r="AD128" t="str">
            <v>MAIN</v>
          </cell>
          <cell r="AE128">
            <v>0</v>
          </cell>
          <cell r="AG128" t="str">
            <v>201412</v>
          </cell>
        </row>
        <row r="129">
          <cell r="A129" t="str">
            <v>1075993</v>
          </cell>
          <cell r="B129" t="str">
            <v>PGRN14-09-0008</v>
          </cell>
          <cell r="C129" t="str">
            <v>P14-B207 Beckman reagent for Sep.14</v>
          </cell>
          <cell r="D129" t="str">
            <v>SEP#4</v>
          </cell>
          <cell r="E129" t="str">
            <v>P14-B207</v>
          </cell>
          <cell r="F129">
            <v>41883</v>
          </cell>
          <cell r="G129">
            <v>41865</v>
          </cell>
          <cell r="H129" t="str">
            <v>1075993</v>
          </cell>
          <cell r="I129" t="str">
            <v>AB010</v>
          </cell>
          <cell r="J129" t="str">
            <v>BECKMAN COULTER (HONG KONG) LTD.</v>
          </cell>
          <cell r="K129" t="str">
            <v>USD</v>
          </cell>
          <cell r="L129">
            <v>5425</v>
          </cell>
          <cell r="M129">
            <v>5425</v>
          </cell>
          <cell r="P129" t="str">
            <v>Mr.Roland Kwok / Mr.PoMan Wong</v>
          </cell>
          <cell r="Q129" t="str">
            <v>AB010</v>
          </cell>
          <cell r="R129" t="str">
            <v>BECKMAN COULTER (HONG KONG) LTD.</v>
          </cell>
          <cell r="U129" t="str">
            <v>Mr.Roland Kwok / Mr.PoMan Wong</v>
          </cell>
          <cell r="W129" t="str">
            <v>PCL Holding Co.,Ltd</v>
          </cell>
          <cell r="X129" t="str">
            <v>10700</v>
          </cell>
          <cell r="Z129">
            <v>0</v>
          </cell>
          <cell r="AA129" t="str">
            <v>PCL560594</v>
          </cell>
          <cell r="AD129" t="str">
            <v>MAIN</v>
          </cell>
          <cell r="AE129">
            <v>0</v>
          </cell>
          <cell r="AG129" t="str">
            <v>201412</v>
          </cell>
        </row>
        <row r="130">
          <cell r="A130" t="str">
            <v>1076076</v>
          </cell>
          <cell r="B130" t="str">
            <v>PGRN14-09-0009</v>
          </cell>
          <cell r="C130" t="str">
            <v>P14-B207 Beckman reagent for Sep.14</v>
          </cell>
          <cell r="D130" t="str">
            <v>SEP#4</v>
          </cell>
          <cell r="E130" t="str">
            <v>P14-B207</v>
          </cell>
          <cell r="F130">
            <v>41886</v>
          </cell>
          <cell r="G130">
            <v>41865</v>
          </cell>
          <cell r="H130" t="str">
            <v>1076076</v>
          </cell>
          <cell r="I130" t="str">
            <v>AB010</v>
          </cell>
          <cell r="J130" t="str">
            <v>BECKMAN COULTER (HONG KONG) LTD.</v>
          </cell>
          <cell r="K130" t="str">
            <v>USD</v>
          </cell>
          <cell r="L130">
            <v>4590</v>
          </cell>
          <cell r="M130">
            <v>4590</v>
          </cell>
          <cell r="P130" t="str">
            <v>Mr.Roland Kwok / Mr.PoMan Wong</v>
          </cell>
          <cell r="Q130" t="str">
            <v>AB010</v>
          </cell>
          <cell r="R130" t="str">
            <v>BECKMAN COULTER (HONG KONG) LTD.</v>
          </cell>
          <cell r="U130" t="str">
            <v>Mr.Roland Kwok / Mr.PoMan Wong</v>
          </cell>
          <cell r="W130" t="str">
            <v>PCL Holding Co.,Ltd</v>
          </cell>
          <cell r="X130" t="str">
            <v>10700</v>
          </cell>
          <cell r="Z130">
            <v>0</v>
          </cell>
          <cell r="AA130" t="str">
            <v>PCL560594</v>
          </cell>
          <cell r="AD130" t="str">
            <v>MAIN</v>
          </cell>
          <cell r="AE130">
            <v>0</v>
          </cell>
          <cell r="AG130" t="str">
            <v>201412</v>
          </cell>
        </row>
        <row r="131">
          <cell r="A131" t="str">
            <v>1076133</v>
          </cell>
          <cell r="B131" t="str">
            <v>PGRN14-09-0010</v>
          </cell>
          <cell r="C131" t="str">
            <v>P14-B210 AU reagent for Sep.14</v>
          </cell>
          <cell r="D131" t="str">
            <v>SEP#7</v>
          </cell>
          <cell r="E131" t="str">
            <v>P14-B210</v>
          </cell>
          <cell r="F131">
            <v>41885</v>
          </cell>
          <cell r="G131">
            <v>41865</v>
          </cell>
          <cell r="H131" t="str">
            <v>1076133</v>
          </cell>
          <cell r="I131" t="str">
            <v>AB010</v>
          </cell>
          <cell r="J131" t="str">
            <v>BECKMAN COULTER (HONG KONG) LTD.</v>
          </cell>
          <cell r="K131" t="str">
            <v>USD</v>
          </cell>
          <cell r="L131">
            <v>6450</v>
          </cell>
          <cell r="M131">
            <v>6450</v>
          </cell>
          <cell r="P131" t="str">
            <v>Mr.Roland Kwok / Mr.PoMan Wong</v>
          </cell>
          <cell r="Q131" t="str">
            <v>AB010</v>
          </cell>
          <cell r="R131" t="str">
            <v>BECKMAN COULTER (HONG KONG) LTD.</v>
          </cell>
          <cell r="U131" t="str">
            <v>Mr.Roland Kwok / Mr.PoMan Wong</v>
          </cell>
          <cell r="W131" t="str">
            <v>PCL Holding Co.,Ltd</v>
          </cell>
          <cell r="X131" t="str">
            <v>10700</v>
          </cell>
          <cell r="Z131">
            <v>0</v>
          </cell>
          <cell r="AA131" t="str">
            <v>PCL560594</v>
          </cell>
          <cell r="AD131" t="str">
            <v>MAIN</v>
          </cell>
          <cell r="AE131">
            <v>0</v>
          </cell>
          <cell r="AG131" t="str">
            <v>201412</v>
          </cell>
        </row>
        <row r="132">
          <cell r="A132" t="str">
            <v>1076075</v>
          </cell>
          <cell r="B132" t="str">
            <v>PGRN14-09-0011</v>
          </cell>
          <cell r="C132" t="str">
            <v>P14-B210 AU reagent for Sep.14</v>
          </cell>
          <cell r="D132" t="str">
            <v>SEP#7</v>
          </cell>
          <cell r="E132" t="str">
            <v>P14-B210</v>
          </cell>
          <cell r="F132">
            <v>41886</v>
          </cell>
          <cell r="G132">
            <v>41865</v>
          </cell>
          <cell r="H132" t="str">
            <v>1076075</v>
          </cell>
          <cell r="I132" t="str">
            <v>AB010</v>
          </cell>
          <cell r="J132" t="str">
            <v>BECKMAN COULTER (HONG KONG) LTD.</v>
          </cell>
          <cell r="K132" t="str">
            <v>USD</v>
          </cell>
          <cell r="L132">
            <v>190241</v>
          </cell>
          <cell r="M132">
            <v>190241</v>
          </cell>
          <cell r="P132" t="str">
            <v>Mr.Roland Kwok / Mr.PoMan Wong</v>
          </cell>
          <cell r="Q132" t="str">
            <v>AB010</v>
          </cell>
          <cell r="R132" t="str">
            <v>BECKMAN COULTER (HONG KONG) LTD.</v>
          </cell>
          <cell r="U132" t="str">
            <v>Mr.Roland Kwok / Mr.PoMan Wong</v>
          </cell>
          <cell r="W132" t="str">
            <v>PCL Holding Co.,Ltd</v>
          </cell>
          <cell r="X132" t="str">
            <v>10700</v>
          </cell>
          <cell r="Z132">
            <v>0</v>
          </cell>
          <cell r="AA132" t="str">
            <v>PCL560594</v>
          </cell>
          <cell r="AD132" t="str">
            <v>MAIN</v>
          </cell>
          <cell r="AE132">
            <v>0</v>
          </cell>
          <cell r="AG132" t="str">
            <v>201412</v>
          </cell>
        </row>
        <row r="133">
          <cell r="A133" t="str">
            <v>1076020</v>
          </cell>
          <cell r="B133" t="str">
            <v>PGRN14-09-0012</v>
          </cell>
          <cell r="C133" t="str">
            <v>P14-B213 Coulter reagent for Sep.14</v>
          </cell>
          <cell r="D133" t="str">
            <v>SEP#10</v>
          </cell>
          <cell r="E133" t="str">
            <v>P14-B213</v>
          </cell>
          <cell r="F133">
            <v>41883</v>
          </cell>
          <cell r="G133">
            <v>41865</v>
          </cell>
          <cell r="H133" t="str">
            <v>1076020</v>
          </cell>
          <cell r="I133" t="str">
            <v>AB010</v>
          </cell>
          <cell r="J133" t="str">
            <v>BECKMAN COULTER (HONG KONG) LTD.</v>
          </cell>
          <cell r="K133" t="str">
            <v>USD</v>
          </cell>
          <cell r="L133">
            <v>3880</v>
          </cell>
          <cell r="M133">
            <v>3880</v>
          </cell>
          <cell r="P133" t="str">
            <v>Mr.Roland Kwok / Mr.PoMan Wong</v>
          </cell>
          <cell r="Q133" t="str">
            <v>AB010</v>
          </cell>
          <cell r="R133" t="str">
            <v>BECKMAN COULTER (HONG KONG) LTD.</v>
          </cell>
          <cell r="U133" t="str">
            <v>Mr.Roland Kwok / Mr.PoMan Wong</v>
          </cell>
          <cell r="W133" t="str">
            <v>PCL Holding Co.,Ltd</v>
          </cell>
          <cell r="X133" t="str">
            <v>10700</v>
          </cell>
          <cell r="Z133">
            <v>0</v>
          </cell>
          <cell r="AA133" t="str">
            <v>PCL560594</v>
          </cell>
          <cell r="AD133" t="str">
            <v>MAIN</v>
          </cell>
          <cell r="AE133">
            <v>0</v>
          </cell>
          <cell r="AG133" t="str">
            <v>201412</v>
          </cell>
        </row>
        <row r="134">
          <cell r="A134" t="str">
            <v>1075995</v>
          </cell>
          <cell r="B134" t="str">
            <v>PGRN14-09-0013</v>
          </cell>
          <cell r="C134" t="str">
            <v>P14-B215 Flow reagent for Sep.14</v>
          </cell>
          <cell r="D134" t="str">
            <v>SEP#12</v>
          </cell>
          <cell r="E134" t="str">
            <v>P14-B215</v>
          </cell>
          <cell r="F134">
            <v>41883</v>
          </cell>
          <cell r="G134">
            <v>41865</v>
          </cell>
          <cell r="H134" t="str">
            <v>1075995</v>
          </cell>
          <cell r="I134" t="str">
            <v>AB010</v>
          </cell>
          <cell r="J134" t="str">
            <v>BECKMAN COULTER (HONG KONG) LTD.</v>
          </cell>
          <cell r="K134" t="str">
            <v>USD</v>
          </cell>
          <cell r="L134">
            <v>505.5</v>
          </cell>
          <cell r="M134">
            <v>505.5</v>
          </cell>
          <cell r="P134" t="str">
            <v>Mr.Roland Kwok / Mr.PoMan Wong</v>
          </cell>
          <cell r="Q134" t="str">
            <v>AB010</v>
          </cell>
          <cell r="R134" t="str">
            <v>BECKMAN COULTER (HONG KONG) LTD.</v>
          </cell>
          <cell r="U134" t="str">
            <v>Mr.Roland Kwok / Mr.PoMan Wong</v>
          </cell>
          <cell r="W134" t="str">
            <v>PCL Holding Co.,Ltd</v>
          </cell>
          <cell r="X134" t="str">
            <v>10700</v>
          </cell>
          <cell r="Z134">
            <v>0</v>
          </cell>
          <cell r="AA134" t="str">
            <v>PCL560594</v>
          </cell>
          <cell r="AD134" t="str">
            <v>MAIN</v>
          </cell>
          <cell r="AE134">
            <v>0</v>
          </cell>
          <cell r="AG134" t="str">
            <v>201412</v>
          </cell>
        </row>
        <row r="135">
          <cell r="A135" t="str">
            <v>1076084</v>
          </cell>
          <cell r="B135" t="str">
            <v>PGRN14-09-0014</v>
          </cell>
          <cell r="C135" t="str">
            <v>P14-B215 Flow reagent for Sep.14</v>
          </cell>
          <cell r="D135" t="str">
            <v>SEP#12</v>
          </cell>
          <cell r="E135" t="str">
            <v>P14-B215</v>
          </cell>
          <cell r="F135">
            <v>41883</v>
          </cell>
          <cell r="G135">
            <v>41865</v>
          </cell>
          <cell r="H135" t="str">
            <v>1076084</v>
          </cell>
          <cell r="I135" t="str">
            <v>AB010</v>
          </cell>
          <cell r="J135" t="str">
            <v>BECKMAN COULTER (HONG KONG) LTD.</v>
          </cell>
          <cell r="K135" t="str">
            <v>USD</v>
          </cell>
          <cell r="L135">
            <v>225</v>
          </cell>
          <cell r="M135">
            <v>225</v>
          </cell>
          <cell r="P135" t="str">
            <v>Mr.Roland Kwok / Mr.PoMan Wong</v>
          </cell>
          <cell r="Q135" t="str">
            <v>AB010</v>
          </cell>
          <cell r="R135" t="str">
            <v>BECKMAN COULTER (HONG KONG) LTD.</v>
          </cell>
          <cell r="U135" t="str">
            <v>Mr.Roland Kwok / Mr.PoMan Wong</v>
          </cell>
          <cell r="W135" t="str">
            <v>PCL Holding Co.,Ltd</v>
          </cell>
          <cell r="X135" t="str">
            <v>10700</v>
          </cell>
          <cell r="Z135">
            <v>0</v>
          </cell>
          <cell r="AA135" t="str">
            <v>PCL560594</v>
          </cell>
          <cell r="AD135" t="str">
            <v>MAIN</v>
          </cell>
          <cell r="AE135">
            <v>0</v>
          </cell>
          <cell r="AG135" t="str">
            <v>201412</v>
          </cell>
        </row>
        <row r="136">
          <cell r="A136" t="str">
            <v>1075971</v>
          </cell>
          <cell r="B136" t="str">
            <v>PGRN14-09-0015</v>
          </cell>
          <cell r="C136" t="str">
            <v>P14-B216 IRIS reagent for Sep.14</v>
          </cell>
          <cell r="D136" t="str">
            <v>SEP#13</v>
          </cell>
          <cell r="E136" t="str">
            <v>P14-B216</v>
          </cell>
          <cell r="F136">
            <v>41883</v>
          </cell>
          <cell r="G136">
            <v>41865</v>
          </cell>
          <cell r="H136" t="str">
            <v>1075971</v>
          </cell>
          <cell r="I136" t="str">
            <v>AB010</v>
          </cell>
          <cell r="J136" t="str">
            <v>BECKMAN COULTER (HONG KONG) LTD.</v>
          </cell>
          <cell r="K136" t="str">
            <v>USD</v>
          </cell>
          <cell r="L136">
            <v>100</v>
          </cell>
          <cell r="M136">
            <v>100</v>
          </cell>
          <cell r="P136" t="str">
            <v>Mr.Roland Kwok / Mr.PoMan Wong</v>
          </cell>
          <cell r="Q136" t="str">
            <v>AB010</v>
          </cell>
          <cell r="R136" t="str">
            <v>BECKMAN COULTER (HONG KONG) LTD.</v>
          </cell>
          <cell r="U136" t="str">
            <v>Mr.Roland Kwok / Mr.PoMan Wong</v>
          </cell>
          <cell r="W136" t="str">
            <v>PCL Holding Co.,Ltd</v>
          </cell>
          <cell r="X136" t="str">
            <v>10700</v>
          </cell>
          <cell r="Z136">
            <v>0</v>
          </cell>
          <cell r="AA136" t="str">
            <v>PCL560594</v>
          </cell>
          <cell r="AD136" t="str">
            <v>MAIN</v>
          </cell>
          <cell r="AE136">
            <v>0</v>
          </cell>
          <cell r="AG136" t="str">
            <v>201412</v>
          </cell>
        </row>
        <row r="137">
          <cell r="A137" t="str">
            <v>1075996</v>
          </cell>
          <cell r="B137" t="str">
            <v>PGRN14-09-0016</v>
          </cell>
          <cell r="C137" t="str">
            <v>P14-B216 IRIS reagent for Sep.14</v>
          </cell>
          <cell r="D137" t="str">
            <v>SEP#13</v>
          </cell>
          <cell r="E137" t="str">
            <v>P14-B216</v>
          </cell>
          <cell r="F137">
            <v>41883</v>
          </cell>
          <cell r="G137">
            <v>41865</v>
          </cell>
          <cell r="H137" t="str">
            <v>1075996</v>
          </cell>
          <cell r="I137" t="str">
            <v>AB010</v>
          </cell>
          <cell r="J137" t="str">
            <v>BECKMAN COULTER (HONG KONG) LTD.</v>
          </cell>
          <cell r="K137" t="str">
            <v>USD</v>
          </cell>
          <cell r="L137">
            <v>5390</v>
          </cell>
          <cell r="M137">
            <v>5390</v>
          </cell>
          <cell r="P137" t="str">
            <v>Mr.Roland Kwok / Mr.PoMan Wong</v>
          </cell>
          <cell r="Q137" t="str">
            <v>AB010</v>
          </cell>
          <cell r="R137" t="str">
            <v>BECKMAN COULTER (HONG KONG) LTD.</v>
          </cell>
          <cell r="U137" t="str">
            <v>Mr.Roland Kwok / Mr.PoMan Wong</v>
          </cell>
          <cell r="W137" t="str">
            <v>PCL Holding Co.,Ltd</v>
          </cell>
          <cell r="X137" t="str">
            <v>10700</v>
          </cell>
          <cell r="Z137">
            <v>0</v>
          </cell>
          <cell r="AA137" t="str">
            <v>PCL560594</v>
          </cell>
          <cell r="AD137" t="str">
            <v>MAIN</v>
          </cell>
          <cell r="AE137">
            <v>0</v>
          </cell>
          <cell r="AG137" t="str">
            <v>201412</v>
          </cell>
        </row>
        <row r="138">
          <cell r="A138" t="str">
            <v>1076021</v>
          </cell>
          <cell r="B138" t="str">
            <v>PGRN14-09-0017</v>
          </cell>
          <cell r="C138" t="str">
            <v>P14-B224 Access reagent for inventory Aug.14, additional</v>
          </cell>
          <cell r="D138" t="str">
            <v>SEP#20</v>
          </cell>
          <cell r="E138" t="str">
            <v>P14-B224</v>
          </cell>
          <cell r="F138">
            <v>41883</v>
          </cell>
          <cell r="G138">
            <v>41869</v>
          </cell>
          <cell r="H138" t="str">
            <v>1076021</v>
          </cell>
          <cell r="I138" t="str">
            <v>AB010</v>
          </cell>
          <cell r="J138" t="str">
            <v>BECKMAN COULTER (HONG KONG) LTD.</v>
          </cell>
          <cell r="K138" t="str">
            <v>USD</v>
          </cell>
          <cell r="L138">
            <v>7563</v>
          </cell>
          <cell r="M138">
            <v>7563</v>
          </cell>
          <cell r="P138" t="str">
            <v>Mr.Roland Kwok / Mr.PoMan Wong</v>
          </cell>
          <cell r="Q138" t="str">
            <v>AB010</v>
          </cell>
          <cell r="R138" t="str">
            <v>BECKMAN COULTER (HONG KONG) LTD.</v>
          </cell>
          <cell r="U138" t="str">
            <v>Mr.Roland Kwok / Mr.PoMan Wong</v>
          </cell>
          <cell r="W138" t="str">
            <v>PCL Holding Co.,Ltd</v>
          </cell>
          <cell r="X138" t="str">
            <v>10700</v>
          </cell>
          <cell r="Z138">
            <v>0</v>
          </cell>
          <cell r="AA138" t="str">
            <v>PCL560594</v>
          </cell>
          <cell r="AD138" t="str">
            <v>MAIN</v>
          </cell>
          <cell r="AE138">
            <v>0</v>
          </cell>
          <cell r="AG138" t="str">
            <v>201412</v>
          </cell>
        </row>
        <row r="139">
          <cell r="A139" t="str">
            <v>1075914</v>
          </cell>
          <cell r="B139" t="str">
            <v>PGRN14-09-0018</v>
          </cell>
          <cell r="C139" t="str">
            <v>P14-B224 Access reagent for inventory Aug.14, additional</v>
          </cell>
          <cell r="D139" t="str">
            <v>SEP#20</v>
          </cell>
          <cell r="E139" t="str">
            <v>P14-B224</v>
          </cell>
          <cell r="F139">
            <v>41883</v>
          </cell>
          <cell r="G139">
            <v>41869</v>
          </cell>
          <cell r="H139" t="str">
            <v>1075914</v>
          </cell>
          <cell r="I139" t="str">
            <v>AB010</v>
          </cell>
          <cell r="J139" t="str">
            <v>BECKMAN COULTER (HONG KONG) LTD.</v>
          </cell>
          <cell r="K139" t="str">
            <v>USD</v>
          </cell>
          <cell r="L139">
            <v>8802</v>
          </cell>
          <cell r="M139">
            <v>8802</v>
          </cell>
          <cell r="P139" t="str">
            <v>Mr.Roland Kwok / Mr.PoMan Wong</v>
          </cell>
          <cell r="Q139" t="str">
            <v>AB010</v>
          </cell>
          <cell r="R139" t="str">
            <v>BECKMAN COULTER (HONG KONG) LTD.</v>
          </cell>
          <cell r="U139" t="str">
            <v>Mr.Roland Kwok / Mr.PoMan Wong</v>
          </cell>
          <cell r="W139" t="str">
            <v>PCL Holding Co.,Ltd</v>
          </cell>
          <cell r="X139" t="str">
            <v>10700</v>
          </cell>
          <cell r="Z139">
            <v>0</v>
          </cell>
          <cell r="AA139" t="str">
            <v>PCL560594</v>
          </cell>
          <cell r="AD139" t="str">
            <v>MAIN</v>
          </cell>
          <cell r="AE139">
            <v>0</v>
          </cell>
          <cell r="AG139" t="str">
            <v>201412</v>
          </cell>
        </row>
        <row r="140">
          <cell r="A140" t="str">
            <v>1076082</v>
          </cell>
          <cell r="B140" t="str">
            <v>PGRN14-09-0019</v>
          </cell>
          <cell r="C140" t="str">
            <v>P14-B224 Access reagent for inventory Aug.14, additional</v>
          </cell>
          <cell r="D140" t="str">
            <v>SEP#20</v>
          </cell>
          <cell r="E140" t="str">
            <v>P14-B224</v>
          </cell>
          <cell r="F140">
            <v>41886</v>
          </cell>
          <cell r="G140">
            <v>41869</v>
          </cell>
          <cell r="H140" t="str">
            <v>1076082</v>
          </cell>
          <cell r="I140" t="str">
            <v>AB010</v>
          </cell>
          <cell r="J140" t="str">
            <v>BECKMAN COULTER (HONG KONG) LTD.</v>
          </cell>
          <cell r="K140" t="str">
            <v>USD</v>
          </cell>
          <cell r="L140">
            <v>17158</v>
          </cell>
          <cell r="M140">
            <v>17158</v>
          </cell>
          <cell r="P140" t="str">
            <v>Mr.Roland Kwok / Mr.PoMan Wong</v>
          </cell>
          <cell r="Q140" t="str">
            <v>AB010</v>
          </cell>
          <cell r="R140" t="str">
            <v>BECKMAN COULTER (HONG KONG) LTD.</v>
          </cell>
          <cell r="U140" t="str">
            <v>Mr.Roland Kwok / Mr.PoMan Wong</v>
          </cell>
          <cell r="W140" t="str">
            <v>PCL Holding Co.,Ltd</v>
          </cell>
          <cell r="X140" t="str">
            <v>10700</v>
          </cell>
          <cell r="Z140">
            <v>0</v>
          </cell>
          <cell r="AA140" t="str">
            <v>PCL560594</v>
          </cell>
          <cell r="AD140" t="str">
            <v>MAIN</v>
          </cell>
          <cell r="AE140">
            <v>0</v>
          </cell>
          <cell r="AG140" t="str">
            <v>201412</v>
          </cell>
        </row>
        <row r="141">
          <cell r="A141" t="str">
            <v>1075984</v>
          </cell>
          <cell r="B141" t="str">
            <v>PGRN14-09-0020</v>
          </cell>
          <cell r="C141" t="str">
            <v>P14-B225 Beckman reagent  for inventory Aug.14, additional</v>
          </cell>
          <cell r="D141" t="str">
            <v>SEP#21</v>
          </cell>
          <cell r="E141" t="str">
            <v>P14-B225</v>
          </cell>
          <cell r="F141">
            <v>41883</v>
          </cell>
          <cell r="G141">
            <v>41869</v>
          </cell>
          <cell r="H141" t="str">
            <v>1075984</v>
          </cell>
          <cell r="I141" t="str">
            <v>AB010</v>
          </cell>
          <cell r="J141" t="str">
            <v>BECKMAN COULTER (HONG KONG) LTD.</v>
          </cell>
          <cell r="K141" t="str">
            <v>USD</v>
          </cell>
          <cell r="L141">
            <v>12169</v>
          </cell>
          <cell r="M141">
            <v>12169</v>
          </cell>
          <cell r="P141" t="str">
            <v>Mr.Roland Kwok / Mr.PoMan Wong</v>
          </cell>
          <cell r="Q141" t="str">
            <v>AB010</v>
          </cell>
          <cell r="R141" t="str">
            <v>BECKMAN COULTER (HONG KONG) LTD.</v>
          </cell>
          <cell r="U141" t="str">
            <v>Mr.Roland Kwok / Mr.PoMan Wong</v>
          </cell>
          <cell r="W141" t="str">
            <v>PCL Holding Co.,Ltd</v>
          </cell>
          <cell r="X141" t="str">
            <v>10700</v>
          </cell>
          <cell r="Z141">
            <v>0</v>
          </cell>
          <cell r="AA141" t="str">
            <v>PCL560594</v>
          </cell>
          <cell r="AD141" t="str">
            <v>MAIN</v>
          </cell>
          <cell r="AE141">
            <v>0</v>
          </cell>
          <cell r="AG141" t="str">
            <v>201412</v>
          </cell>
        </row>
        <row r="142">
          <cell r="A142" t="str">
            <v>10756967</v>
          </cell>
          <cell r="B142" t="str">
            <v>PGRN14-09-0021</v>
          </cell>
          <cell r="C142" t="str">
            <v>P14-B225 Beckman reagent  for inventory Aug.14, additional</v>
          </cell>
          <cell r="D142" t="str">
            <v>SEP#21</v>
          </cell>
          <cell r="E142" t="str">
            <v>P14-B225</v>
          </cell>
          <cell r="F142">
            <v>41883</v>
          </cell>
          <cell r="G142">
            <v>41869</v>
          </cell>
          <cell r="H142" t="str">
            <v>10756967</v>
          </cell>
          <cell r="I142" t="str">
            <v>AB010</v>
          </cell>
          <cell r="J142" t="str">
            <v>BECKMAN COULTER (HONG KONG) LTD.</v>
          </cell>
          <cell r="K142" t="str">
            <v>USD</v>
          </cell>
          <cell r="L142">
            <v>62544.7</v>
          </cell>
          <cell r="M142">
            <v>62544.7</v>
          </cell>
          <cell r="P142" t="str">
            <v>Mr.Roland Kwok / Mr.PoMan Wong</v>
          </cell>
          <cell r="Q142" t="str">
            <v>AB010</v>
          </cell>
          <cell r="R142" t="str">
            <v>BECKMAN COULTER (HONG KONG) LTD.</v>
          </cell>
          <cell r="U142" t="str">
            <v>Mr.Roland Kwok / Mr.PoMan Wong</v>
          </cell>
          <cell r="W142" t="str">
            <v>PCL Holding Co.,Ltd</v>
          </cell>
          <cell r="X142" t="str">
            <v>10700</v>
          </cell>
          <cell r="Z142">
            <v>0</v>
          </cell>
          <cell r="AA142" t="str">
            <v>PCL560594</v>
          </cell>
          <cell r="AD142" t="str">
            <v>MAIN</v>
          </cell>
          <cell r="AE142">
            <v>0</v>
          </cell>
          <cell r="AG142" t="str">
            <v>201412</v>
          </cell>
        </row>
        <row r="143">
          <cell r="A143" t="str">
            <v>1075912</v>
          </cell>
          <cell r="B143" t="str">
            <v>PGRN14-09-0022</v>
          </cell>
          <cell r="C143" t="str">
            <v>P14-B225 Beckman reagent  for inventory Aug.14, additional</v>
          </cell>
          <cell r="D143" t="str">
            <v>SEP#21</v>
          </cell>
          <cell r="E143" t="str">
            <v>P14-B225</v>
          </cell>
          <cell r="F143">
            <v>41884</v>
          </cell>
          <cell r="G143">
            <v>41869</v>
          </cell>
          <cell r="H143" t="str">
            <v>1075912</v>
          </cell>
          <cell r="I143" t="str">
            <v>AB010</v>
          </cell>
          <cell r="J143" t="str">
            <v>BECKMAN COULTER (HONG KONG) LTD.</v>
          </cell>
          <cell r="K143" t="str">
            <v>USD</v>
          </cell>
          <cell r="L143">
            <v>399</v>
          </cell>
          <cell r="M143">
            <v>399</v>
          </cell>
          <cell r="P143" t="str">
            <v>Mr.Roland Kwok / Mr.PoMan Wong</v>
          </cell>
          <cell r="Q143" t="str">
            <v>AB010</v>
          </cell>
          <cell r="R143" t="str">
            <v>BECKMAN COULTER (HONG KONG) LTD.</v>
          </cell>
          <cell r="U143" t="str">
            <v>Mr.Roland Kwok / Mr.PoMan Wong</v>
          </cell>
          <cell r="W143" t="str">
            <v>PCL Holding Co.,Ltd</v>
          </cell>
          <cell r="X143" t="str">
            <v>10700</v>
          </cell>
          <cell r="Z143">
            <v>0</v>
          </cell>
          <cell r="AA143" t="str">
            <v>PCL560594</v>
          </cell>
          <cell r="AD143" t="str">
            <v>MAIN</v>
          </cell>
          <cell r="AE143">
            <v>0</v>
          </cell>
          <cell r="AG143" t="str">
            <v>201412</v>
          </cell>
        </row>
        <row r="144">
          <cell r="A144" t="str">
            <v>1076083</v>
          </cell>
          <cell r="B144" t="str">
            <v>PGRN14-09-0023</v>
          </cell>
          <cell r="C144" t="str">
            <v>P14-B225 Beckman reagent  for inventory Aug.14, additional</v>
          </cell>
          <cell r="D144" t="str">
            <v>SEP#21</v>
          </cell>
          <cell r="E144" t="str">
            <v>P14-B225</v>
          </cell>
          <cell r="F144">
            <v>41886</v>
          </cell>
          <cell r="G144">
            <v>41869</v>
          </cell>
          <cell r="H144" t="str">
            <v>1076083</v>
          </cell>
          <cell r="I144" t="str">
            <v>AB010</v>
          </cell>
          <cell r="J144" t="str">
            <v>BECKMAN COULTER (HONG KONG) LTD.</v>
          </cell>
          <cell r="K144" t="str">
            <v>USD</v>
          </cell>
          <cell r="L144">
            <v>5850</v>
          </cell>
          <cell r="M144">
            <v>5850</v>
          </cell>
          <cell r="P144" t="str">
            <v>Mr.Roland Kwok / Mr.PoMan Wong</v>
          </cell>
          <cell r="Q144" t="str">
            <v>AB010</v>
          </cell>
          <cell r="R144" t="str">
            <v>BECKMAN COULTER (HONG KONG) LTD.</v>
          </cell>
          <cell r="U144" t="str">
            <v>Mr.Roland Kwok / Mr.PoMan Wong</v>
          </cell>
          <cell r="W144" t="str">
            <v>PCL Holding Co.,Ltd</v>
          </cell>
          <cell r="X144" t="str">
            <v>10700</v>
          </cell>
          <cell r="Z144">
            <v>0</v>
          </cell>
          <cell r="AA144" t="str">
            <v>PCL560594</v>
          </cell>
          <cell r="AD144" t="str">
            <v>MAIN</v>
          </cell>
          <cell r="AE144">
            <v>0</v>
          </cell>
          <cell r="AG144" t="str">
            <v>201412</v>
          </cell>
        </row>
        <row r="145">
          <cell r="A145" t="str">
            <v>1076062</v>
          </cell>
          <cell r="B145" t="str">
            <v>PGRN14-09-0024</v>
          </cell>
          <cell r="C145" t="str">
            <v>เครื่อง MDQ คณะวิทยาศาสตร์ ม.ขอนแก่น,เครื่องมือสำหรับ MA Model PK7300 สภากาชาดไทย (ทั่วประเทศ)</v>
          </cell>
          <cell r="D145" t="str">
            <v>PR14-S044</v>
          </cell>
          <cell r="E145" t="str">
            <v>P14-B227</v>
          </cell>
          <cell r="F145">
            <v>41883</v>
          </cell>
          <cell r="G145">
            <v>41870</v>
          </cell>
          <cell r="H145" t="str">
            <v>1076062</v>
          </cell>
          <cell r="I145" t="str">
            <v>AB010</v>
          </cell>
          <cell r="J145" t="str">
            <v>BECKMAN COULTER (HONG KONG) LTD.</v>
          </cell>
          <cell r="K145" t="str">
            <v>USD</v>
          </cell>
          <cell r="L145">
            <v>751.22</v>
          </cell>
          <cell r="M145">
            <v>751.22</v>
          </cell>
          <cell r="P145" t="str">
            <v>Mr.Roland Kwok / Mr.PoMan Wong</v>
          </cell>
          <cell r="Q145" t="str">
            <v>AB010</v>
          </cell>
          <cell r="R145" t="str">
            <v>BECKMAN COULTER (HONG KONG) LTD.</v>
          </cell>
          <cell r="U145" t="str">
            <v>Mr.Roland Kwok / Mr.PoMan Wong</v>
          </cell>
          <cell r="W145" t="str">
            <v>PCL Holding Co.,Ltd</v>
          </cell>
          <cell r="X145" t="str">
            <v>10700</v>
          </cell>
          <cell r="Z145">
            <v>0</v>
          </cell>
          <cell r="AA145" t="str">
            <v>PCL210105</v>
          </cell>
          <cell r="AB145" t="str">
            <v>BMR-SV</v>
          </cell>
          <cell r="AC145" t="str">
            <v>BC-BM-LSD</v>
          </cell>
          <cell r="AD145" t="str">
            <v>MAIN</v>
          </cell>
          <cell r="AE145">
            <v>0</v>
          </cell>
          <cell r="AG145" t="str">
            <v>201412</v>
          </cell>
        </row>
        <row r="146">
          <cell r="A146" t="str">
            <v>1076063</v>
          </cell>
          <cell r="B146" t="str">
            <v>PGRN14-09-0025</v>
          </cell>
          <cell r="C146" t="str">
            <v>P14-B230 , Routine order for Aug.2014</v>
          </cell>
          <cell r="D146" t="str">
            <v>ROUTINE ORDER 08/14</v>
          </cell>
          <cell r="E146" t="str">
            <v>P14-B230</v>
          </cell>
          <cell r="F146">
            <v>41883</v>
          </cell>
          <cell r="G146">
            <v>41873</v>
          </cell>
          <cell r="H146" t="str">
            <v>1076063</v>
          </cell>
          <cell r="I146" t="str">
            <v>AB010</v>
          </cell>
          <cell r="J146" t="str">
            <v>BECKMAN COULTER (HONG KONG) LTD.</v>
          </cell>
          <cell r="K146" t="str">
            <v>USD</v>
          </cell>
          <cell r="L146">
            <v>7077.37</v>
          </cell>
          <cell r="M146">
            <v>7077.37</v>
          </cell>
          <cell r="P146" t="str">
            <v>Mr.Roland Kwok / Mr.PoMan Wong</v>
          </cell>
          <cell r="Q146" t="str">
            <v>AB010</v>
          </cell>
          <cell r="R146" t="str">
            <v>BECKMAN COULTER (HONG KONG) LTD.</v>
          </cell>
          <cell r="U146" t="str">
            <v>Mr.Roland Kwok / Mr.PoMan Wong</v>
          </cell>
          <cell r="W146" t="str">
            <v>PCL Holding Co.,Ltd</v>
          </cell>
          <cell r="X146" t="str">
            <v>10700</v>
          </cell>
          <cell r="Z146">
            <v>0</v>
          </cell>
          <cell r="AA146" t="str">
            <v>PCL240134</v>
          </cell>
          <cell r="AC146" t="str">
            <v>BC-DI-AU</v>
          </cell>
          <cell r="AD146" t="str">
            <v>MAIN</v>
          </cell>
          <cell r="AE146">
            <v>0</v>
          </cell>
          <cell r="AG146" t="str">
            <v>201412</v>
          </cell>
        </row>
        <row r="147">
          <cell r="A147" t="str">
            <v>1075990</v>
          </cell>
          <cell r="B147" t="str">
            <v>PGRN14-09-0026</v>
          </cell>
          <cell r="C147" t="str">
            <v>P14-BOF033 Flow reagent by order 10 June.14 FSC incomplete, using customer's letter</v>
          </cell>
          <cell r="D147" t="str">
            <v>BOF140610</v>
          </cell>
          <cell r="E147" t="str">
            <v>P14-BOF033</v>
          </cell>
          <cell r="F147">
            <v>41884</v>
          </cell>
          <cell r="G147">
            <v>41801</v>
          </cell>
          <cell r="H147" t="str">
            <v>1075990</v>
          </cell>
          <cell r="I147" t="str">
            <v>AB010</v>
          </cell>
          <cell r="J147" t="str">
            <v>BECKMAN COULTER (HONG KONG) LTD.</v>
          </cell>
          <cell r="K147" t="str">
            <v>USD</v>
          </cell>
          <cell r="L147">
            <v>132</v>
          </cell>
          <cell r="M147">
            <v>132</v>
          </cell>
          <cell r="P147" t="str">
            <v>Mr.Roland Kwok / Mr.PoMan Wong</v>
          </cell>
          <cell r="Q147" t="str">
            <v>AB010</v>
          </cell>
          <cell r="R147" t="str">
            <v>BECKMAN COULTER (HONG KONG) LTD.</v>
          </cell>
          <cell r="U147" t="str">
            <v>Mr.Roland Kwok / Mr.PoMan Wong</v>
          </cell>
          <cell r="W147" t="str">
            <v>PCL Holding Co.,Ltd</v>
          </cell>
          <cell r="X147" t="str">
            <v>10700</v>
          </cell>
          <cell r="Z147">
            <v>0</v>
          </cell>
          <cell r="AA147" t="str">
            <v>PCL160100</v>
          </cell>
          <cell r="AD147" t="str">
            <v>MAIN</v>
          </cell>
          <cell r="AE147">
            <v>0</v>
          </cell>
          <cell r="AG147" t="str">
            <v>201412</v>
          </cell>
        </row>
        <row r="148">
          <cell r="A148" t="str">
            <v>1075987</v>
          </cell>
          <cell r="B148" t="str">
            <v>PGRN14-09-0027</v>
          </cell>
          <cell r="C148" t="str">
            <v>P14-BOU022 AU reagent by order on 01 Aug.14 incomplete FSC</v>
          </cell>
          <cell r="D148" t="str">
            <v>BOU140801</v>
          </cell>
          <cell r="E148" t="str">
            <v>P14-BOU022</v>
          </cell>
          <cell r="F148">
            <v>41884</v>
          </cell>
          <cell r="G148">
            <v>41855</v>
          </cell>
          <cell r="H148" t="str">
            <v>1075987</v>
          </cell>
          <cell r="I148" t="str">
            <v>AB010</v>
          </cell>
          <cell r="J148" t="str">
            <v>BECKMAN COULTER (HONG KONG) LTD.</v>
          </cell>
          <cell r="K148" t="str">
            <v>USD</v>
          </cell>
          <cell r="L148">
            <v>621</v>
          </cell>
          <cell r="M148">
            <v>621</v>
          </cell>
          <cell r="P148" t="str">
            <v>Mr.Roland Kwok / Mr.PoMan Wong</v>
          </cell>
          <cell r="Q148" t="str">
            <v>AB010</v>
          </cell>
          <cell r="R148" t="str">
            <v>BECKMAN COULTER (HONG KONG) LTD.</v>
          </cell>
          <cell r="U148" t="str">
            <v>Mr.Roland Kwok / Mr.PoMan Wong</v>
          </cell>
          <cell r="W148" t="str">
            <v>PCL Holding Co.,Ltd</v>
          </cell>
          <cell r="X148" t="str">
            <v>10700</v>
          </cell>
          <cell r="Z148">
            <v>0</v>
          </cell>
          <cell r="AA148" t="str">
            <v>PCL160100</v>
          </cell>
          <cell r="AD148" t="str">
            <v>MAIN</v>
          </cell>
          <cell r="AE148">
            <v>0</v>
          </cell>
          <cell r="AG148" t="str">
            <v>201412</v>
          </cell>
        </row>
        <row r="149">
          <cell r="A149" t="str">
            <v>1076049</v>
          </cell>
          <cell r="B149" t="str">
            <v>PGRN14-09-0028</v>
          </cell>
          <cell r="C149" t="str">
            <v>Blood Bank, Siriraj Hospital</v>
          </cell>
          <cell r="D149" t="str">
            <v>BMR14080001</v>
          </cell>
          <cell r="E149" t="str">
            <v>P14-LS117</v>
          </cell>
          <cell r="F149">
            <v>41884</v>
          </cell>
          <cell r="G149">
            <v>41869</v>
          </cell>
          <cell r="H149" t="str">
            <v>1076049</v>
          </cell>
          <cell r="I149" t="str">
            <v>AB010</v>
          </cell>
          <cell r="J149" t="str">
            <v>BECKMAN COULTER (HONG KONG) LTD.</v>
          </cell>
          <cell r="K149" t="str">
            <v>USD</v>
          </cell>
          <cell r="L149">
            <v>90000</v>
          </cell>
          <cell r="M149">
            <v>90000</v>
          </cell>
          <cell r="P149" t="str">
            <v>Mr.Roland Kwok / Mr.PoMan Wong</v>
          </cell>
          <cell r="Q149" t="str">
            <v>AB010</v>
          </cell>
          <cell r="R149" t="str">
            <v>BECKMAN COULTER (HONG KONG) LTD.</v>
          </cell>
          <cell r="U149" t="str">
            <v>Mr.Roland Kwok / Mr.PoMan Wong</v>
          </cell>
          <cell r="W149" t="str">
            <v>PCL Holding Co.,Ltd</v>
          </cell>
          <cell r="X149" t="str">
            <v>10700</v>
          </cell>
          <cell r="Z149">
            <v>0</v>
          </cell>
          <cell r="AA149" t="str">
            <v>PCL150006</v>
          </cell>
          <cell r="AB149" t="str">
            <v>BMR-SA</v>
          </cell>
          <cell r="AC149" t="str">
            <v>BC-BM-LSD</v>
          </cell>
          <cell r="AD149" t="str">
            <v>MAIN</v>
          </cell>
          <cell r="AE149">
            <v>0</v>
          </cell>
          <cell r="AG149" t="str">
            <v>201412</v>
          </cell>
        </row>
        <row r="150">
          <cell r="A150" t="str">
            <v>1075997</v>
          </cell>
          <cell r="B150" t="str">
            <v>PGRN14-09-0040</v>
          </cell>
          <cell r="C150" t="str">
            <v>P14-B063 Coulter Reagent by Inventory for April 2014</v>
          </cell>
          <cell r="D150" t="str">
            <v>APR#9</v>
          </cell>
          <cell r="E150" t="str">
            <v>P14-B063</v>
          </cell>
          <cell r="F150">
            <v>41891</v>
          </cell>
          <cell r="G150">
            <v>41715</v>
          </cell>
          <cell r="H150" t="str">
            <v>1075997</v>
          </cell>
          <cell r="I150" t="str">
            <v>AB010</v>
          </cell>
          <cell r="J150" t="str">
            <v>BECKMAN COULTER (HONG KONG) LTD.</v>
          </cell>
          <cell r="K150" t="str">
            <v>USD</v>
          </cell>
          <cell r="L150">
            <v>24642.799999999999</v>
          </cell>
          <cell r="M150">
            <v>24642.799999999999</v>
          </cell>
          <cell r="P150" t="str">
            <v>Mr.Roland Kwok / Mr.PoMan Wong</v>
          </cell>
          <cell r="Q150" t="str">
            <v>AB010</v>
          </cell>
          <cell r="R150" t="str">
            <v>BECKMAN COULTER (HONG KONG) LTD.</v>
          </cell>
          <cell r="U150" t="str">
            <v>Mr.Roland Kwok / Mr.PoMan Wong</v>
          </cell>
          <cell r="W150" t="str">
            <v>PCL Holding Co.,Ltd</v>
          </cell>
          <cell r="X150" t="str">
            <v>10700</v>
          </cell>
          <cell r="Z150">
            <v>0</v>
          </cell>
          <cell r="AA150" t="str">
            <v>PCL560594</v>
          </cell>
          <cell r="AD150" t="str">
            <v>MAIN</v>
          </cell>
          <cell r="AE150">
            <v>0</v>
          </cell>
          <cell r="AG150" t="str">
            <v>201412</v>
          </cell>
        </row>
        <row r="151">
          <cell r="A151" t="str">
            <v>1075280</v>
          </cell>
          <cell r="B151" t="str">
            <v>PGRN14-09-0041</v>
          </cell>
          <cell r="C151" t="str">
            <v>P14-B148 IRIS by Inventory for July 2014</v>
          </cell>
          <cell r="D151" t="str">
            <v>JUL#13</v>
          </cell>
          <cell r="E151" t="str">
            <v>P14-B148</v>
          </cell>
          <cell r="F151">
            <v>41887</v>
          </cell>
          <cell r="G151">
            <v>41800</v>
          </cell>
          <cell r="H151" t="str">
            <v>1075280</v>
          </cell>
          <cell r="I151" t="str">
            <v>AB010</v>
          </cell>
          <cell r="J151" t="str">
            <v>BECKMAN COULTER (HONG KONG) LTD.</v>
          </cell>
          <cell r="K151" t="str">
            <v>USD</v>
          </cell>
          <cell r="L151">
            <v>31968</v>
          </cell>
          <cell r="M151">
            <v>31968</v>
          </cell>
          <cell r="P151" t="str">
            <v>Mr.Roland Kwok / Mr.PoMan Wong</v>
          </cell>
          <cell r="Q151" t="str">
            <v>AB010</v>
          </cell>
          <cell r="R151" t="str">
            <v>BECKMAN COULTER (HONG KONG) LTD.</v>
          </cell>
          <cell r="U151" t="str">
            <v>Mr.Roland Kwok / Mr.PoMan Wong</v>
          </cell>
          <cell r="W151" t="str">
            <v>PCL Holding Co.,Ltd</v>
          </cell>
          <cell r="X151" t="str">
            <v>10700</v>
          </cell>
          <cell r="Z151">
            <v>0</v>
          </cell>
          <cell r="AA151" t="str">
            <v>PCL560594</v>
          </cell>
          <cell r="AD151" t="str">
            <v>MAIN</v>
          </cell>
          <cell r="AE151">
            <v>0</v>
          </cell>
          <cell r="AG151" t="str">
            <v>201412</v>
          </cell>
        </row>
        <row r="152">
          <cell r="A152" t="str">
            <v>1076080</v>
          </cell>
          <cell r="B152" t="str">
            <v>PGRN14-09-0042</v>
          </cell>
          <cell r="C152" t="str">
            <v>P14-B154 AU DM PN OSR61204 Q20 $200.00 @32.3369</v>
          </cell>
          <cell r="D152" t="str">
            <v>JUL#20</v>
          </cell>
          <cell r="E152" t="str">
            <v>P14-B154</v>
          </cell>
          <cell r="F152">
            <v>41886</v>
          </cell>
          <cell r="G152">
            <v>41802</v>
          </cell>
          <cell r="H152" t="str">
            <v>1076080</v>
          </cell>
          <cell r="I152" t="str">
            <v>AB010</v>
          </cell>
          <cell r="J152" t="str">
            <v>BECKMAN COULTER (HONG KONG) LTD.</v>
          </cell>
          <cell r="K152" t="str">
            <v>USD</v>
          </cell>
          <cell r="L152">
            <v>35700</v>
          </cell>
          <cell r="M152">
            <v>35700</v>
          </cell>
          <cell r="P152" t="str">
            <v>Mr.Roland Kwok / Mr.PoMan Wong</v>
          </cell>
          <cell r="Q152" t="str">
            <v>AB010</v>
          </cell>
          <cell r="R152" t="str">
            <v>BECKMAN COULTER (HONG KONG) LTD.</v>
          </cell>
          <cell r="U152" t="str">
            <v>Mr.Roland Kwok / Mr.PoMan Wong</v>
          </cell>
          <cell r="W152" t="str">
            <v>PCL Holding Co.,Ltd</v>
          </cell>
          <cell r="X152" t="str">
            <v>10700</v>
          </cell>
          <cell r="Z152">
            <v>0</v>
          </cell>
          <cell r="AA152" t="str">
            <v>PCL560594</v>
          </cell>
          <cell r="AD152" t="str">
            <v>MAIN</v>
          </cell>
          <cell r="AE152">
            <v>0</v>
          </cell>
          <cell r="AG152" t="str">
            <v>201412</v>
          </cell>
        </row>
        <row r="153">
          <cell r="A153" t="str">
            <v>1076080.</v>
          </cell>
          <cell r="B153" t="str">
            <v>PGRN14-09-0043</v>
          </cell>
          <cell r="C153" t="str">
            <v>P14-B154 AU DM PN OSR61204 Q20 $200.00 @32.2503</v>
          </cell>
          <cell r="D153" t="str">
            <v>JUL#20</v>
          </cell>
          <cell r="E153" t="str">
            <v>P14-B154</v>
          </cell>
          <cell r="F153">
            <v>41886</v>
          </cell>
          <cell r="G153">
            <v>41802</v>
          </cell>
          <cell r="H153" t="str">
            <v>1076080.</v>
          </cell>
          <cell r="I153" t="str">
            <v>AB010</v>
          </cell>
          <cell r="J153" t="str">
            <v>BECKMAN COULTER (HONG KONG) LTD.</v>
          </cell>
          <cell r="K153" t="str">
            <v>USD</v>
          </cell>
          <cell r="L153">
            <v>4000</v>
          </cell>
          <cell r="M153">
            <v>4000</v>
          </cell>
          <cell r="P153" t="str">
            <v>Mr.Roland Kwok / Mr.PoMan Wong</v>
          </cell>
          <cell r="Q153" t="str">
            <v>AB010</v>
          </cell>
          <cell r="R153" t="str">
            <v>BECKMAN COULTER (HONG KONG) LTD.</v>
          </cell>
          <cell r="U153" t="str">
            <v>Mr.Roland Kwok / Mr.PoMan Wong</v>
          </cell>
          <cell r="W153" t="str">
            <v>PCL Holding Co.,Ltd</v>
          </cell>
          <cell r="X153" t="str">
            <v>10700</v>
          </cell>
          <cell r="Z153">
            <v>0</v>
          </cell>
          <cell r="AA153" t="str">
            <v>PCL560594</v>
          </cell>
          <cell r="AD153" t="str">
            <v>MAIN</v>
          </cell>
          <cell r="AE153">
            <v>0</v>
          </cell>
          <cell r="AF153" t="str">
            <v>A</v>
          </cell>
          <cell r="AG153" t="str">
            <v>201412</v>
          </cell>
        </row>
        <row r="154">
          <cell r="A154" t="str">
            <v>1076102</v>
          </cell>
          <cell r="B154" t="str">
            <v>PGRN14-09-0044</v>
          </cell>
          <cell r="C154" t="str">
            <v>P14-B165 Beckman CDM PN 657365 $110.00 @32.0961</v>
          </cell>
          <cell r="D154" t="str">
            <v>JUL#26</v>
          </cell>
          <cell r="E154" t="str">
            <v>P14-B165</v>
          </cell>
          <cell r="F154">
            <v>41890</v>
          </cell>
          <cell r="G154">
            <v>41814</v>
          </cell>
          <cell r="H154" t="str">
            <v>1076102</v>
          </cell>
          <cell r="I154" t="str">
            <v>AB010</v>
          </cell>
          <cell r="J154" t="str">
            <v>BECKMAN COULTER (HONG KONG) LTD.</v>
          </cell>
          <cell r="K154" t="str">
            <v>USD</v>
          </cell>
          <cell r="L154">
            <v>110</v>
          </cell>
          <cell r="M154">
            <v>110</v>
          </cell>
          <cell r="P154" t="str">
            <v>Mr.Roland Kwok / Mr.PoMan Wong</v>
          </cell>
          <cell r="Q154" t="str">
            <v>AB010</v>
          </cell>
          <cell r="R154" t="str">
            <v>BECKMAN COULTER (HONG KONG) LTD.</v>
          </cell>
          <cell r="U154" t="str">
            <v>Mr.Roland Kwok / Mr.PoMan Wong</v>
          </cell>
          <cell r="W154" t="str">
            <v>PCL Holding Co.,Ltd</v>
          </cell>
          <cell r="X154" t="str">
            <v>10700</v>
          </cell>
          <cell r="Z154">
            <v>0</v>
          </cell>
          <cell r="AA154" t="str">
            <v>PCL560594</v>
          </cell>
          <cell r="AD154" t="str">
            <v>MAIN</v>
          </cell>
          <cell r="AE154">
            <v>0</v>
          </cell>
          <cell r="AG154" t="str">
            <v>201412</v>
          </cell>
        </row>
        <row r="155">
          <cell r="A155" t="str">
            <v>1076231</v>
          </cell>
          <cell r="B155" t="str">
            <v>PGRN14-09-0045</v>
          </cell>
          <cell r="C155" t="str">
            <v>P14-B168 AU by Inventory for July 2014</v>
          </cell>
          <cell r="D155" t="str">
            <v>JUL#29</v>
          </cell>
          <cell r="E155" t="str">
            <v>P14-B168</v>
          </cell>
          <cell r="F155">
            <v>41891</v>
          </cell>
          <cell r="G155">
            <v>41814</v>
          </cell>
          <cell r="H155" t="str">
            <v>1076231</v>
          </cell>
          <cell r="I155" t="str">
            <v>AB010</v>
          </cell>
          <cell r="J155" t="str">
            <v>BECKMAN COULTER (HONG KONG) LTD.</v>
          </cell>
          <cell r="K155" t="str">
            <v>USD</v>
          </cell>
          <cell r="L155">
            <v>4220</v>
          </cell>
          <cell r="M155">
            <v>4220</v>
          </cell>
          <cell r="P155" t="str">
            <v>Mr.Roland Kwok / Mr.PoMan Wong</v>
          </cell>
          <cell r="Q155" t="str">
            <v>AB010</v>
          </cell>
          <cell r="R155" t="str">
            <v>BECKMAN COULTER (HONG KONG) LTD.</v>
          </cell>
          <cell r="U155" t="str">
            <v>Mr.Roland Kwok / Mr.PoMan Wong</v>
          </cell>
          <cell r="W155" t="str">
            <v>PCL Holding Co.,Ltd</v>
          </cell>
          <cell r="X155" t="str">
            <v>10700</v>
          </cell>
          <cell r="Z155">
            <v>0</v>
          </cell>
          <cell r="AA155" t="str">
            <v>PCL560594</v>
          </cell>
          <cell r="AD155" t="str">
            <v>MAIN</v>
          </cell>
          <cell r="AE155">
            <v>0</v>
          </cell>
          <cell r="AG155" t="str">
            <v>201412</v>
          </cell>
        </row>
        <row r="156">
          <cell r="A156" t="str">
            <v>1075994</v>
          </cell>
          <cell r="B156" t="str">
            <v>PGRN14-09-0046</v>
          </cell>
          <cell r="C156" t="str">
            <v>P14-B170 Coulter by Inventory for July 2014</v>
          </cell>
          <cell r="D156" t="str">
            <v>JUL#31</v>
          </cell>
          <cell r="E156" t="str">
            <v>P14-B170</v>
          </cell>
          <cell r="F156">
            <v>41891</v>
          </cell>
          <cell r="G156">
            <v>41814</v>
          </cell>
          <cell r="H156" t="str">
            <v>1075994</v>
          </cell>
          <cell r="I156" t="str">
            <v>AB010</v>
          </cell>
          <cell r="J156" t="str">
            <v>BECKMAN COULTER (HONG KONG) LTD.</v>
          </cell>
          <cell r="K156" t="str">
            <v>USD</v>
          </cell>
          <cell r="L156">
            <v>43200</v>
          </cell>
          <cell r="M156">
            <v>43200</v>
          </cell>
          <cell r="P156" t="str">
            <v>Mr.Roland Kwok / Mr.PoMan Wong</v>
          </cell>
          <cell r="Q156" t="str">
            <v>AB010</v>
          </cell>
          <cell r="R156" t="str">
            <v>BECKMAN COULTER (HONG KONG) LTD.</v>
          </cell>
          <cell r="U156" t="str">
            <v>Mr.Roland Kwok / Mr.PoMan Wong</v>
          </cell>
          <cell r="W156" t="str">
            <v>PCL Holding Co.,Ltd</v>
          </cell>
          <cell r="X156" t="str">
            <v>10700</v>
          </cell>
          <cell r="Z156">
            <v>0</v>
          </cell>
          <cell r="AA156" t="str">
            <v>PCL560594</v>
          </cell>
          <cell r="AD156" t="str">
            <v>MAIN</v>
          </cell>
          <cell r="AE156">
            <v>0</v>
          </cell>
          <cell r="AG156" t="str">
            <v>201412</v>
          </cell>
        </row>
        <row r="157">
          <cell r="A157" t="str">
            <v>1076081</v>
          </cell>
          <cell r="B157" t="str">
            <v>PGRN14-09-0047</v>
          </cell>
          <cell r="C157" t="str">
            <v>P14-B183 AU reagent of Aug.14</v>
          </cell>
          <cell r="D157" t="str">
            <v>AUG#6</v>
          </cell>
          <cell r="E157" t="str">
            <v>P14-B183</v>
          </cell>
          <cell r="F157">
            <v>41886</v>
          </cell>
          <cell r="G157">
            <v>41830</v>
          </cell>
          <cell r="H157" t="str">
            <v>1076081</v>
          </cell>
          <cell r="I157" t="str">
            <v>AB010</v>
          </cell>
          <cell r="J157" t="str">
            <v>BECKMAN COULTER (HONG KONG) LTD.</v>
          </cell>
          <cell r="K157" t="str">
            <v>USD</v>
          </cell>
          <cell r="L157">
            <v>6300</v>
          </cell>
          <cell r="M157">
            <v>6300</v>
          </cell>
          <cell r="P157" t="str">
            <v>Mr.Roland Kwok / Mr.PoMan Wong</v>
          </cell>
          <cell r="Q157" t="str">
            <v>AB010</v>
          </cell>
          <cell r="R157" t="str">
            <v>BECKMAN COULTER (HONG KONG) LTD.</v>
          </cell>
          <cell r="U157" t="str">
            <v>Mr.Roland Kwok / Mr.PoMan Wong</v>
          </cell>
          <cell r="W157" t="str">
            <v>PCL Holding Co.,Ltd</v>
          </cell>
          <cell r="X157" t="str">
            <v>10700</v>
          </cell>
          <cell r="Z157">
            <v>0</v>
          </cell>
          <cell r="AA157" t="str">
            <v>PCL560594</v>
          </cell>
          <cell r="AD157" t="str">
            <v>MAIN</v>
          </cell>
          <cell r="AE157">
            <v>0</v>
          </cell>
          <cell r="AG157" t="str">
            <v>201412</v>
          </cell>
        </row>
        <row r="158">
          <cell r="A158" t="str">
            <v>1076107</v>
          </cell>
          <cell r="B158" t="str">
            <v>PGRN14-09-0048</v>
          </cell>
          <cell r="C158" t="str">
            <v>P14-B207 Beckman reagent for Sep.14</v>
          </cell>
          <cell r="D158" t="str">
            <v>SEP#4</v>
          </cell>
          <cell r="E158" t="str">
            <v>P14-B207</v>
          </cell>
          <cell r="F158">
            <v>41890</v>
          </cell>
          <cell r="G158">
            <v>41865</v>
          </cell>
          <cell r="H158" t="str">
            <v>1076107</v>
          </cell>
          <cell r="I158" t="str">
            <v>AB010</v>
          </cell>
          <cell r="J158" t="str">
            <v>BECKMAN COULTER (HONG KONG) LTD.</v>
          </cell>
          <cell r="K158" t="str">
            <v>USD</v>
          </cell>
          <cell r="L158">
            <v>2750</v>
          </cell>
          <cell r="M158">
            <v>2750</v>
          </cell>
          <cell r="P158" t="str">
            <v>Mr.Roland Kwok / Mr.PoMan Wong</v>
          </cell>
          <cell r="Q158" t="str">
            <v>AB010</v>
          </cell>
          <cell r="R158" t="str">
            <v>BECKMAN COULTER (HONG KONG) LTD.</v>
          </cell>
          <cell r="U158" t="str">
            <v>Mr.Roland Kwok / Mr.PoMan Wong</v>
          </cell>
          <cell r="W158" t="str">
            <v>PCL Holding Co.,Ltd</v>
          </cell>
          <cell r="X158" t="str">
            <v>10700</v>
          </cell>
          <cell r="Z158">
            <v>0</v>
          </cell>
          <cell r="AA158" t="str">
            <v>PCL560594</v>
          </cell>
          <cell r="AD158" t="str">
            <v>MAIN</v>
          </cell>
          <cell r="AE158">
            <v>0</v>
          </cell>
          <cell r="AG158" t="str">
            <v>201412</v>
          </cell>
        </row>
        <row r="159">
          <cell r="A159" t="str">
            <v>1076085</v>
          </cell>
          <cell r="B159" t="str">
            <v>PGRN14-09-0049</v>
          </cell>
          <cell r="C159" t="str">
            <v>P14-B220 Flow reagent for ผศ.ดร.สราวุธ คำปวน ภ.เทคนิคการแพทย์ สหเวชศาสตร์ ม.นเรศวร</v>
          </cell>
          <cell r="D159" t="str">
            <v>15082014</v>
          </cell>
          <cell r="E159" t="str">
            <v>P14-B220</v>
          </cell>
          <cell r="F159">
            <v>41886</v>
          </cell>
          <cell r="G159">
            <v>41866</v>
          </cell>
          <cell r="H159" t="str">
            <v>1076085</v>
          </cell>
          <cell r="I159" t="str">
            <v>AB010</v>
          </cell>
          <cell r="J159" t="str">
            <v>BECKMAN COULTER (HONG KONG) LTD.</v>
          </cell>
          <cell r="K159" t="str">
            <v>USD</v>
          </cell>
          <cell r="L159">
            <v>100</v>
          </cell>
          <cell r="M159">
            <v>100</v>
          </cell>
          <cell r="P159" t="str">
            <v>Mr.Roland Kwok / Mr.PoMan Wong</v>
          </cell>
          <cell r="Q159" t="str">
            <v>AB010</v>
          </cell>
          <cell r="R159" t="str">
            <v>BECKMAN COULTER (HONG KONG) LTD.</v>
          </cell>
          <cell r="U159" t="str">
            <v>Mr.Roland Kwok / Mr.PoMan Wong</v>
          </cell>
          <cell r="W159" t="str">
            <v>PCL Holding Co.,Ltd</v>
          </cell>
          <cell r="X159" t="str">
            <v>10700</v>
          </cell>
          <cell r="Z159">
            <v>0</v>
          </cell>
          <cell r="AA159" t="str">
            <v>PCL140077</v>
          </cell>
          <cell r="AD159" t="str">
            <v>MAIN</v>
          </cell>
          <cell r="AE159">
            <v>0</v>
          </cell>
          <cell r="AG159" t="str">
            <v>201412</v>
          </cell>
        </row>
        <row r="160">
          <cell r="A160" t="str">
            <v>1076106</v>
          </cell>
          <cell r="B160" t="str">
            <v>PGRN14-09-0050</v>
          </cell>
          <cell r="C160" t="str">
            <v>P14-B225 Beckman reagent  for inventory Aug.14, additional</v>
          </cell>
          <cell r="D160" t="str">
            <v>SEP#21</v>
          </cell>
          <cell r="E160" t="str">
            <v>P14-B225</v>
          </cell>
          <cell r="F160">
            <v>41890</v>
          </cell>
          <cell r="G160">
            <v>41869</v>
          </cell>
          <cell r="H160" t="str">
            <v>1076106</v>
          </cell>
          <cell r="I160" t="str">
            <v>AB010</v>
          </cell>
          <cell r="J160" t="str">
            <v>BECKMAN COULTER (HONG KONG) LTD.</v>
          </cell>
          <cell r="K160" t="str">
            <v>USD</v>
          </cell>
          <cell r="L160">
            <v>2860</v>
          </cell>
          <cell r="M160">
            <v>2860</v>
          </cell>
          <cell r="P160" t="str">
            <v>Mr.Roland Kwok / Mr.PoMan Wong</v>
          </cell>
          <cell r="Q160" t="str">
            <v>AB010</v>
          </cell>
          <cell r="R160" t="str">
            <v>BECKMAN COULTER (HONG KONG) LTD.</v>
          </cell>
          <cell r="U160" t="str">
            <v>Mr.Roland Kwok / Mr.PoMan Wong</v>
          </cell>
          <cell r="W160" t="str">
            <v>PCL Holding Co.,Ltd</v>
          </cell>
          <cell r="X160" t="str">
            <v>10700</v>
          </cell>
          <cell r="Z160">
            <v>0</v>
          </cell>
          <cell r="AA160" t="str">
            <v>PCL560594</v>
          </cell>
          <cell r="AD160" t="str">
            <v>MAIN</v>
          </cell>
          <cell r="AE160">
            <v>0</v>
          </cell>
          <cell r="AG160" t="str">
            <v>201412</v>
          </cell>
        </row>
        <row r="161">
          <cell r="A161" t="str">
            <v>1076262</v>
          </cell>
          <cell r="B161" t="str">
            <v>PGRN14-09-0051</v>
          </cell>
          <cell r="C161" t="str">
            <v>P14-BOA020  Access reagent by order on 15 Aug.14</v>
          </cell>
          <cell r="D161" t="str">
            <v>BOA140813</v>
          </cell>
          <cell r="E161" t="str">
            <v>P14-BOA020</v>
          </cell>
          <cell r="F161">
            <v>41891</v>
          </cell>
          <cell r="G161">
            <v>41869</v>
          </cell>
          <cell r="H161" t="str">
            <v>1076262</v>
          </cell>
          <cell r="I161" t="str">
            <v>AB010</v>
          </cell>
          <cell r="J161" t="str">
            <v>BECKMAN COULTER (HONG KONG) LTD.</v>
          </cell>
          <cell r="K161" t="str">
            <v>USD</v>
          </cell>
          <cell r="L161">
            <v>1906</v>
          </cell>
          <cell r="M161">
            <v>1906</v>
          </cell>
          <cell r="P161" t="str">
            <v>Mr.Roland Kwok / Mr.PoMan Wong</v>
          </cell>
          <cell r="Q161" t="str">
            <v>AB010</v>
          </cell>
          <cell r="R161" t="str">
            <v>BECKMAN COULTER (HONG KONG) LTD.</v>
          </cell>
          <cell r="U161" t="str">
            <v>Mr.Roland Kwok / Mr.PoMan Wong</v>
          </cell>
          <cell r="W161" t="str">
            <v>PCL Holding Co.,Ltd</v>
          </cell>
          <cell r="X161" t="str">
            <v>10700</v>
          </cell>
          <cell r="Z161">
            <v>0</v>
          </cell>
          <cell r="AA161" t="str">
            <v>PCL160100</v>
          </cell>
          <cell r="AD161" t="str">
            <v>MAIN</v>
          </cell>
          <cell r="AE161">
            <v>0</v>
          </cell>
          <cell r="AG161" t="str">
            <v>201412</v>
          </cell>
        </row>
        <row r="162">
          <cell r="A162" t="str">
            <v>1076078</v>
          </cell>
          <cell r="B162" t="str">
            <v>PGRN14-09-0052</v>
          </cell>
          <cell r="C162" t="str">
            <v>P14-BOA021 Access reagent by order, special case for QCL Corp.</v>
          </cell>
          <cell r="D162" t="str">
            <v>QCL19082014</v>
          </cell>
          <cell r="E162" t="str">
            <v>P14-BOA021</v>
          </cell>
          <cell r="F162">
            <v>41886</v>
          </cell>
          <cell r="G162">
            <v>41870</v>
          </cell>
          <cell r="H162" t="str">
            <v>1076078</v>
          </cell>
          <cell r="I162" t="str">
            <v>AB010</v>
          </cell>
          <cell r="J162" t="str">
            <v>BECKMAN COULTER (HONG KONG) LTD.</v>
          </cell>
          <cell r="K162" t="str">
            <v>USD</v>
          </cell>
          <cell r="L162">
            <v>4942</v>
          </cell>
          <cell r="M162">
            <v>4942</v>
          </cell>
          <cell r="P162" t="str">
            <v>Mr.Roland Kwok / Mr.PoMan Wong</v>
          </cell>
          <cell r="Q162" t="str">
            <v>AB010</v>
          </cell>
          <cell r="R162" t="str">
            <v>BECKMAN COULTER (HONG KONG) LTD.</v>
          </cell>
          <cell r="U162" t="str">
            <v>Mr.Roland Kwok / Mr.PoMan Wong</v>
          </cell>
          <cell r="W162" t="str">
            <v>PCL Holding Co.,Ltd</v>
          </cell>
          <cell r="X162" t="str">
            <v>10700</v>
          </cell>
          <cell r="Z162">
            <v>0</v>
          </cell>
          <cell r="AA162" t="str">
            <v>NOW1-B</v>
          </cell>
          <cell r="AB162" t="str">
            <v>NOW</v>
          </cell>
          <cell r="AD162" t="str">
            <v>MAIN</v>
          </cell>
          <cell r="AE162">
            <v>0</v>
          </cell>
          <cell r="AG162" t="str">
            <v>201412</v>
          </cell>
        </row>
        <row r="163">
          <cell r="A163" t="str">
            <v>1076248</v>
          </cell>
          <cell r="B163" t="str">
            <v>PGRN14-09-0053</v>
          </cell>
          <cell r="C163" t="str">
            <v>P14-BOF048 Flow reagent by order 15 Aug.14</v>
          </cell>
          <cell r="D163" t="str">
            <v>BOF140813</v>
          </cell>
          <cell r="E163" t="str">
            <v>P14-BOF048</v>
          </cell>
          <cell r="F163">
            <v>41891</v>
          </cell>
          <cell r="G163">
            <v>41869</v>
          </cell>
          <cell r="H163" t="str">
            <v>1076248</v>
          </cell>
          <cell r="I163" t="str">
            <v>AB010</v>
          </cell>
          <cell r="J163" t="str">
            <v>BECKMAN COULTER (HONG KONG) LTD.</v>
          </cell>
          <cell r="K163" t="str">
            <v>USD</v>
          </cell>
          <cell r="L163">
            <v>1410</v>
          </cell>
          <cell r="M163">
            <v>1410</v>
          </cell>
          <cell r="P163" t="str">
            <v>Mr.Roland Kwok / Mr.PoMan Wong</v>
          </cell>
          <cell r="Q163" t="str">
            <v>AB010</v>
          </cell>
          <cell r="R163" t="str">
            <v>BECKMAN COULTER (HONG KONG) LTD.</v>
          </cell>
          <cell r="U163" t="str">
            <v>Mr.Roland Kwok / Mr.PoMan Wong</v>
          </cell>
          <cell r="W163" t="str">
            <v>PCL Holding Co.,Ltd</v>
          </cell>
          <cell r="X163" t="str">
            <v>10700</v>
          </cell>
          <cell r="Z163">
            <v>0</v>
          </cell>
          <cell r="AA163" t="str">
            <v>PCL160100</v>
          </cell>
          <cell r="AD163" t="str">
            <v>MAIN</v>
          </cell>
          <cell r="AE163">
            <v>0</v>
          </cell>
          <cell r="AG163" t="str">
            <v>201412</v>
          </cell>
        </row>
        <row r="164">
          <cell r="A164" t="str">
            <v>1076243</v>
          </cell>
          <cell r="B164" t="str">
            <v>PGRN14-09-0054</v>
          </cell>
          <cell r="C164" t="str">
            <v>P14-BOF051 Flow reagent by order for PCT TO-S140221</v>
          </cell>
          <cell r="D164" t="str">
            <v>TO-S140221</v>
          </cell>
          <cell r="E164" t="str">
            <v>P14-BOF051</v>
          </cell>
          <cell r="F164">
            <v>41891</v>
          </cell>
          <cell r="G164">
            <v>41877</v>
          </cell>
          <cell r="H164" t="str">
            <v>1076243</v>
          </cell>
          <cell r="I164" t="str">
            <v>AB010</v>
          </cell>
          <cell r="J164" t="str">
            <v>BECKMAN COULTER (HONG KONG) LTD.</v>
          </cell>
          <cell r="K164" t="str">
            <v>USD</v>
          </cell>
          <cell r="L164">
            <v>784</v>
          </cell>
          <cell r="M164">
            <v>784</v>
          </cell>
          <cell r="P164" t="str">
            <v>Mr.Roland Kwok / Mr.PoMan Wong</v>
          </cell>
          <cell r="Q164" t="str">
            <v>AB010</v>
          </cell>
          <cell r="R164" t="str">
            <v>BECKMAN COULTER (HONG KONG) LTD.</v>
          </cell>
          <cell r="U164" t="str">
            <v>Mr.Roland Kwok / Mr.PoMan Wong</v>
          </cell>
          <cell r="W164" t="str">
            <v>PCL Holding Co.,Ltd</v>
          </cell>
          <cell r="X164" t="str">
            <v>10700</v>
          </cell>
          <cell r="Z164">
            <v>0</v>
          </cell>
          <cell r="AA164" t="str">
            <v>PCL160100</v>
          </cell>
          <cell r="AD164" t="str">
            <v>MAIN</v>
          </cell>
          <cell r="AE164">
            <v>0</v>
          </cell>
          <cell r="AG164" t="str">
            <v>201412</v>
          </cell>
        </row>
        <row r="165">
          <cell r="A165" t="str">
            <v>1076247</v>
          </cell>
          <cell r="B165" t="str">
            <v>PGRN14-09-0055</v>
          </cell>
          <cell r="C165" t="str">
            <v>P14-BOU023 AU reagent by order on 15 Aug.14</v>
          </cell>
          <cell r="D165" t="str">
            <v>BOU140813</v>
          </cell>
          <cell r="E165" t="str">
            <v>P14-BOU023</v>
          </cell>
          <cell r="F165">
            <v>41891</v>
          </cell>
          <cell r="G165">
            <v>41869</v>
          </cell>
          <cell r="H165" t="str">
            <v>1076247</v>
          </cell>
          <cell r="I165" t="str">
            <v>AB010</v>
          </cell>
          <cell r="J165" t="str">
            <v>BECKMAN COULTER (HONG KONG) LTD.</v>
          </cell>
          <cell r="K165" t="str">
            <v>USD</v>
          </cell>
          <cell r="L165">
            <v>955</v>
          </cell>
          <cell r="M165">
            <v>955</v>
          </cell>
          <cell r="P165" t="str">
            <v>Mr.Roland Kwok / Mr.PoMan Wong</v>
          </cell>
          <cell r="Q165" t="str">
            <v>AB010</v>
          </cell>
          <cell r="R165" t="str">
            <v>BECKMAN COULTER (HONG KONG) LTD.</v>
          </cell>
          <cell r="U165" t="str">
            <v>Mr.Roland Kwok / Mr.PoMan Wong</v>
          </cell>
          <cell r="W165" t="str">
            <v>PCL Holding Co.,Ltd</v>
          </cell>
          <cell r="X165" t="str">
            <v>10700</v>
          </cell>
          <cell r="Z165">
            <v>0</v>
          </cell>
          <cell r="AA165" t="str">
            <v>PCL160100</v>
          </cell>
          <cell r="AD165" t="str">
            <v>MAIN</v>
          </cell>
          <cell r="AE165">
            <v>0</v>
          </cell>
          <cell r="AG165" t="str">
            <v>201412</v>
          </cell>
        </row>
        <row r="166">
          <cell r="A166" t="str">
            <v>1076242</v>
          </cell>
          <cell r="B166" t="str">
            <v>PGRN14-09-0056</v>
          </cell>
          <cell r="C166" t="str">
            <v>P14-BOU024 AU reagent by order 20 Aug.14</v>
          </cell>
          <cell r="D166" t="str">
            <v>BOU140820</v>
          </cell>
          <cell r="E166" t="str">
            <v>P14-BOU024</v>
          </cell>
          <cell r="F166">
            <v>41891</v>
          </cell>
          <cell r="G166">
            <v>41873</v>
          </cell>
          <cell r="H166" t="str">
            <v>1076242</v>
          </cell>
          <cell r="I166" t="str">
            <v>AB010</v>
          </cell>
          <cell r="J166" t="str">
            <v>BECKMAN COULTER (HONG KONG) LTD.</v>
          </cell>
          <cell r="K166" t="str">
            <v>USD</v>
          </cell>
          <cell r="L166">
            <v>1464</v>
          </cell>
          <cell r="M166">
            <v>1464</v>
          </cell>
          <cell r="P166" t="str">
            <v>Mr.Roland Kwok / Mr.PoMan Wong</v>
          </cell>
          <cell r="Q166" t="str">
            <v>AB010</v>
          </cell>
          <cell r="R166" t="str">
            <v>BECKMAN COULTER (HONG KONG) LTD.</v>
          </cell>
          <cell r="U166" t="str">
            <v>Mr.Roland Kwok / Mr.PoMan Wong</v>
          </cell>
          <cell r="W166" t="str">
            <v>PCL Holding Co.,Ltd</v>
          </cell>
          <cell r="X166" t="str">
            <v>10700</v>
          </cell>
          <cell r="Z166">
            <v>0</v>
          </cell>
          <cell r="AA166" t="str">
            <v>PCL160100</v>
          </cell>
          <cell r="AD166" t="str">
            <v>MAIN</v>
          </cell>
          <cell r="AE166">
            <v>0</v>
          </cell>
          <cell r="AG166" t="str">
            <v>201412</v>
          </cell>
        </row>
        <row r="167">
          <cell r="A167" t="str">
            <v>1076187</v>
          </cell>
          <cell r="B167" t="str">
            <v>PGRN14-09-0057</v>
          </cell>
          <cell r="C167" t="str">
            <v>ซ่อมเครื่อง BNXp สภากาชาดไทย/ซ่อมเครื่อง Allegra X-15R พระจอมเกล้าลาดกระบัง, บจก.เทอร์บอน</v>
          </cell>
          <cell r="D167" t="str">
            <v>PR14-S042</v>
          </cell>
          <cell r="E167" t="str">
            <v>P14-LS111</v>
          </cell>
          <cell r="F167">
            <v>41890</v>
          </cell>
          <cell r="G167">
            <v>41864</v>
          </cell>
          <cell r="H167" t="str">
            <v>1076187</v>
          </cell>
          <cell r="I167" t="str">
            <v>AB010</v>
          </cell>
          <cell r="J167" t="str">
            <v>BECKMAN COULTER (HONG KONG) LTD.</v>
          </cell>
          <cell r="K167" t="str">
            <v>USD</v>
          </cell>
          <cell r="L167">
            <v>520.20000000000005</v>
          </cell>
          <cell r="M167">
            <v>520.20000000000005</v>
          </cell>
          <cell r="P167" t="str">
            <v>Mr.Roland Kwok / Mr.PoMan Wong</v>
          </cell>
          <cell r="Q167" t="str">
            <v>AB010</v>
          </cell>
          <cell r="R167" t="str">
            <v>BECKMAN COULTER (HONG KONG) LTD.</v>
          </cell>
          <cell r="U167" t="str">
            <v>Mr.Roland Kwok / Mr.PoMan Wong</v>
          </cell>
          <cell r="W167" t="str">
            <v>PCL Holding Co.,Ltd</v>
          </cell>
          <cell r="X167" t="str">
            <v>10700</v>
          </cell>
          <cell r="Z167">
            <v>0</v>
          </cell>
          <cell r="AA167" t="str">
            <v>BMR2-B</v>
          </cell>
          <cell r="AB167" t="str">
            <v>BMR-SV</v>
          </cell>
          <cell r="AC167" t="str">
            <v>BC-BM-LSD</v>
          </cell>
          <cell r="AD167" t="str">
            <v>MAIN</v>
          </cell>
          <cell r="AE167">
            <v>0</v>
          </cell>
          <cell r="AG167" t="str">
            <v>201412</v>
          </cell>
        </row>
        <row r="168">
          <cell r="A168" t="str">
            <v>1076079</v>
          </cell>
          <cell r="B168" t="str">
            <v>PGRN14-09-0058</v>
          </cell>
          <cell r="C168" t="str">
            <v>P14-LS120 ,  Reagent for Blood Bank, Siriraj Hospital</v>
          </cell>
          <cell r="D168" t="str">
            <v>BMR14080001</v>
          </cell>
          <cell r="E168" t="str">
            <v>P14-LS120</v>
          </cell>
          <cell r="F168">
            <v>41886</v>
          </cell>
          <cell r="G168">
            <v>41870</v>
          </cell>
          <cell r="H168" t="str">
            <v>1076079</v>
          </cell>
          <cell r="I168" t="str">
            <v>AB010</v>
          </cell>
          <cell r="J168" t="str">
            <v>BECKMAN COULTER (HONG KONG) LTD.</v>
          </cell>
          <cell r="K168" t="str">
            <v>USD</v>
          </cell>
          <cell r="L168">
            <v>1023</v>
          </cell>
          <cell r="M168">
            <v>1023</v>
          </cell>
          <cell r="P168" t="str">
            <v>Mr.Roland Kwok / Mr.PoMan Wong</v>
          </cell>
          <cell r="Q168" t="str">
            <v>AB010</v>
          </cell>
          <cell r="R168" t="str">
            <v>BECKMAN COULTER (HONG KONG) LTD.</v>
          </cell>
          <cell r="U168" t="str">
            <v>Mr.Roland Kwok / Mr.PoMan Wong</v>
          </cell>
          <cell r="W168" t="str">
            <v>PCL Holding Co.,Ltd</v>
          </cell>
          <cell r="X168" t="str">
            <v>10700</v>
          </cell>
          <cell r="Z168">
            <v>0</v>
          </cell>
          <cell r="AA168" t="str">
            <v>PCL150006</v>
          </cell>
          <cell r="AD168" t="str">
            <v>MAIN</v>
          </cell>
          <cell r="AE168">
            <v>0</v>
          </cell>
          <cell r="AG168" t="str">
            <v>201412</v>
          </cell>
        </row>
        <row r="169">
          <cell r="A169" t="str">
            <v>1076189</v>
          </cell>
          <cell r="B169" t="str">
            <v>PGRN14-09-0059</v>
          </cell>
          <cell r="C169" t="str">
            <v>P14-LS122 , ซ่อมเครื่อง MDQ คณะวิทยาศาสตร์ ม.ขอนแก่น, และ รพ.มาบตาพุด</v>
          </cell>
          <cell r="D169" t="str">
            <v>PR14-S045</v>
          </cell>
          <cell r="E169" t="str">
            <v>P14-LS122</v>
          </cell>
          <cell r="F169">
            <v>41890</v>
          </cell>
          <cell r="G169">
            <v>41876</v>
          </cell>
          <cell r="H169" t="str">
            <v>1076189</v>
          </cell>
          <cell r="I169" t="str">
            <v>AB010</v>
          </cell>
          <cell r="J169" t="str">
            <v>BECKMAN COULTER (HONG KONG) LTD.</v>
          </cell>
          <cell r="K169" t="str">
            <v>USD</v>
          </cell>
          <cell r="L169">
            <v>2624.2</v>
          </cell>
          <cell r="M169">
            <v>2624.2</v>
          </cell>
          <cell r="P169" t="str">
            <v>Mr.Roland Kwok / Mr.PoMan Wong</v>
          </cell>
          <cell r="Q169" t="str">
            <v>AB010</v>
          </cell>
          <cell r="R169" t="str">
            <v>BECKMAN COULTER (HONG KONG) LTD.</v>
          </cell>
          <cell r="U169" t="str">
            <v>Mr.Roland Kwok / Mr.PoMan Wong</v>
          </cell>
          <cell r="W169" t="str">
            <v>PCL Holding Co.,Ltd</v>
          </cell>
          <cell r="X169" t="str">
            <v>10700</v>
          </cell>
          <cell r="Z169">
            <v>0</v>
          </cell>
          <cell r="AA169" t="str">
            <v>BMR2-B</v>
          </cell>
          <cell r="AB169" t="str">
            <v>BMR-SV</v>
          </cell>
          <cell r="AC169" t="str">
            <v>BC-BM-LSD</v>
          </cell>
          <cell r="AD169" t="str">
            <v>MAIN</v>
          </cell>
          <cell r="AE169">
            <v>0</v>
          </cell>
          <cell r="AG169" t="str">
            <v>201412</v>
          </cell>
        </row>
        <row r="170">
          <cell r="A170" t="str">
            <v>1076109</v>
          </cell>
          <cell r="B170" t="str">
            <v>PGRN14-09-0060</v>
          </cell>
          <cell r="C170" t="str">
            <v>P14-LS120 ,  Reagent for Blood Bank, Siriraj Hospital</v>
          </cell>
          <cell r="D170" t="str">
            <v>BMR14080001</v>
          </cell>
          <cell r="E170" t="str">
            <v>P14-LS120</v>
          </cell>
          <cell r="F170">
            <v>41886</v>
          </cell>
          <cell r="G170">
            <v>41870</v>
          </cell>
          <cell r="H170" t="str">
            <v>1076109</v>
          </cell>
          <cell r="I170" t="str">
            <v>AB010</v>
          </cell>
          <cell r="J170" t="str">
            <v>BECKMAN COULTER (HONG KONG) LTD.</v>
          </cell>
          <cell r="K170" t="str">
            <v>USD</v>
          </cell>
          <cell r="L170">
            <v>651</v>
          </cell>
          <cell r="M170">
            <v>651</v>
          </cell>
          <cell r="P170" t="str">
            <v>Mr.Roland Kwok / Mr.PoMan Wong</v>
          </cell>
          <cell r="Q170" t="str">
            <v>AB010</v>
          </cell>
          <cell r="R170" t="str">
            <v>BECKMAN COULTER (HONG KONG) LTD.</v>
          </cell>
          <cell r="U170" t="str">
            <v>Mr.Roland Kwok / Mr.PoMan Wong</v>
          </cell>
          <cell r="W170" t="str">
            <v>PCL Holding Co.,Ltd</v>
          </cell>
          <cell r="X170" t="str">
            <v>10700</v>
          </cell>
          <cell r="Z170">
            <v>0</v>
          </cell>
          <cell r="AA170" t="str">
            <v>PCL150006</v>
          </cell>
          <cell r="AD170" t="str">
            <v>MAIN</v>
          </cell>
          <cell r="AE170">
            <v>0</v>
          </cell>
          <cell r="AG170" t="str">
            <v>201412</v>
          </cell>
        </row>
        <row r="171">
          <cell r="A171" t="str">
            <v>1076190</v>
          </cell>
          <cell r="B171" t="str">
            <v>PGRN14-09-0061</v>
          </cell>
          <cell r="C171" t="str">
            <v>P14-LS123 , SCG Paper</v>
          </cell>
          <cell r="D171" t="str">
            <v>BMR14-A08081</v>
          </cell>
          <cell r="E171" t="str">
            <v>P14-LS123</v>
          </cell>
          <cell r="F171">
            <v>41890</v>
          </cell>
          <cell r="G171">
            <v>41877</v>
          </cell>
          <cell r="H171" t="str">
            <v>1076190</v>
          </cell>
          <cell r="I171" t="str">
            <v>AB010</v>
          </cell>
          <cell r="J171" t="str">
            <v>BECKMAN COULTER (HONG KONG) LTD.</v>
          </cell>
          <cell r="K171" t="str">
            <v>USD</v>
          </cell>
          <cell r="L171">
            <v>257</v>
          </cell>
          <cell r="M171">
            <v>257</v>
          </cell>
          <cell r="P171" t="str">
            <v>Mr.Roland Kwok / Mr.PoMan Wong</v>
          </cell>
          <cell r="Q171" t="str">
            <v>AB010</v>
          </cell>
          <cell r="R171" t="str">
            <v>BECKMAN COULTER (HONG KONG) LTD.</v>
          </cell>
          <cell r="U171" t="str">
            <v>Mr.Roland Kwok / Mr.PoMan Wong</v>
          </cell>
          <cell r="W171" t="str">
            <v>PCL Holding Co.,Ltd</v>
          </cell>
          <cell r="X171" t="str">
            <v>10700</v>
          </cell>
          <cell r="Z171">
            <v>0</v>
          </cell>
          <cell r="AA171" t="str">
            <v>BMR1-M</v>
          </cell>
          <cell r="AB171" t="str">
            <v>BMR-SA</v>
          </cell>
          <cell r="AC171" t="str">
            <v>BC-BM-LSD</v>
          </cell>
          <cell r="AD171" t="str">
            <v>MAIN</v>
          </cell>
          <cell r="AE171">
            <v>0</v>
          </cell>
          <cell r="AG171" t="str">
            <v>201412</v>
          </cell>
        </row>
        <row r="172">
          <cell r="A172" t="str">
            <v>1076188</v>
          </cell>
          <cell r="B172" t="str">
            <v>PGRN14-09-0063</v>
          </cell>
          <cell r="C172" t="str">
            <v>P14-BOA020  Access reagent by order on 15 Aug.14</v>
          </cell>
          <cell r="D172" t="str">
            <v>BOA140813</v>
          </cell>
          <cell r="E172" t="str">
            <v>P14-BOA020</v>
          </cell>
          <cell r="F172">
            <v>41891</v>
          </cell>
          <cell r="G172">
            <v>41869</v>
          </cell>
          <cell r="H172" t="str">
            <v>1076188</v>
          </cell>
          <cell r="I172" t="str">
            <v>AB010</v>
          </cell>
          <cell r="J172" t="str">
            <v>BECKMAN COULTER (HONG KONG) LTD.</v>
          </cell>
          <cell r="K172" t="str">
            <v>USD</v>
          </cell>
          <cell r="L172">
            <v>2840</v>
          </cell>
          <cell r="M172">
            <v>2840</v>
          </cell>
          <cell r="P172" t="str">
            <v>Mr.Roland Kwok / Mr.PoMan Wong</v>
          </cell>
          <cell r="Q172" t="str">
            <v>AB010</v>
          </cell>
          <cell r="R172" t="str">
            <v>BECKMAN COULTER (HONG KONG) LTD.</v>
          </cell>
          <cell r="U172" t="str">
            <v>Mr.Roland Kwok / Mr.PoMan Wong</v>
          </cell>
          <cell r="W172" t="str">
            <v>PCL Holding Co.,Ltd</v>
          </cell>
          <cell r="X172" t="str">
            <v>10700</v>
          </cell>
          <cell r="Z172">
            <v>0</v>
          </cell>
          <cell r="AA172" t="str">
            <v>PCL160100</v>
          </cell>
          <cell r="AD172" t="str">
            <v>MAIN</v>
          </cell>
          <cell r="AE172">
            <v>0</v>
          </cell>
          <cell r="AG172" t="str">
            <v>201412</v>
          </cell>
        </row>
        <row r="173">
          <cell r="A173" t="str">
            <v>1076155</v>
          </cell>
          <cell r="B173" t="str">
            <v>PGRN14-09-0065</v>
          </cell>
          <cell r="C173" t="str">
            <v>P14-B145 Coulter by Inventory for July 2014 DM PN 8547194 Q11 $22.50 @32.0961</v>
          </cell>
          <cell r="D173" t="str">
            <v>JUL#10</v>
          </cell>
          <cell r="E173" t="str">
            <v>P14-B145</v>
          </cell>
          <cell r="F173">
            <v>41890</v>
          </cell>
          <cell r="G173">
            <v>41800</v>
          </cell>
          <cell r="H173" t="str">
            <v>1076155</v>
          </cell>
          <cell r="I173" t="str">
            <v>AB010</v>
          </cell>
          <cell r="J173" t="str">
            <v>BECKMAN COULTER (HONG KONG) LTD.</v>
          </cell>
          <cell r="K173" t="str">
            <v>USD</v>
          </cell>
          <cell r="L173">
            <v>74676.600000000006</v>
          </cell>
          <cell r="M173">
            <v>74676.600000000006</v>
          </cell>
          <cell r="P173" t="str">
            <v>Mr.Roland Kwok / Mr.PoMan Wong</v>
          </cell>
          <cell r="Q173" t="str">
            <v>AB010</v>
          </cell>
          <cell r="R173" t="str">
            <v>BECKMAN COULTER (HONG KONG) LTD.</v>
          </cell>
          <cell r="U173" t="str">
            <v>Mr.Roland Kwok / Mr.PoMan Wong</v>
          </cell>
          <cell r="W173" t="str">
            <v>PCL Holding Co.,Ltd</v>
          </cell>
          <cell r="X173" t="str">
            <v>10700</v>
          </cell>
          <cell r="Z173">
            <v>0</v>
          </cell>
          <cell r="AA173" t="str">
            <v>PCL560594</v>
          </cell>
          <cell r="AD173" t="str">
            <v>MAIN</v>
          </cell>
          <cell r="AE173">
            <v>0</v>
          </cell>
          <cell r="AG173" t="str">
            <v>201412</v>
          </cell>
        </row>
        <row r="174">
          <cell r="A174" t="str">
            <v>1076249</v>
          </cell>
          <cell r="B174" t="str">
            <v>PGRN14-09-0066</v>
          </cell>
          <cell r="C174" t="str">
            <v>P14-B188 Coulter reagent of Aug.14</v>
          </cell>
          <cell r="D174" t="str">
            <v>AUG#11</v>
          </cell>
          <cell r="E174" t="str">
            <v>P14-B188</v>
          </cell>
          <cell r="F174">
            <v>41893</v>
          </cell>
          <cell r="G174">
            <v>41835</v>
          </cell>
          <cell r="H174" t="str">
            <v>1076249</v>
          </cell>
          <cell r="I174" t="str">
            <v>AB010</v>
          </cell>
          <cell r="J174" t="str">
            <v>BECKMAN COULTER (HONG KONG) LTD.</v>
          </cell>
          <cell r="K174" t="str">
            <v>USD</v>
          </cell>
          <cell r="L174">
            <v>467.5</v>
          </cell>
          <cell r="M174">
            <v>467.5</v>
          </cell>
          <cell r="P174" t="str">
            <v>Mr.Roland Kwok / Mr.PoMan Wong</v>
          </cell>
          <cell r="Q174" t="str">
            <v>AB010</v>
          </cell>
          <cell r="R174" t="str">
            <v>BECKMAN COULTER (HONG KONG) LTD.</v>
          </cell>
          <cell r="U174" t="str">
            <v>Mr.Roland Kwok / Mr.PoMan Wong</v>
          </cell>
          <cell r="W174" t="str">
            <v>PCL Holding Co.,Ltd</v>
          </cell>
          <cell r="X174" t="str">
            <v>10700</v>
          </cell>
          <cell r="Z174">
            <v>0</v>
          </cell>
          <cell r="AA174" t="str">
            <v>PCL560594</v>
          </cell>
          <cell r="AD174" t="str">
            <v>MAIN</v>
          </cell>
          <cell r="AE174">
            <v>0</v>
          </cell>
          <cell r="AG174" t="str">
            <v>201412</v>
          </cell>
        </row>
        <row r="175">
          <cell r="A175" t="str">
            <v>1076257</v>
          </cell>
          <cell r="B175" t="str">
            <v>PGRN14-09-0067</v>
          </cell>
          <cell r="C175" t="str">
            <v>P14-B191 IRIS reagent of Aug.14</v>
          </cell>
          <cell r="D175" t="str">
            <v>AUG#14</v>
          </cell>
          <cell r="E175" t="str">
            <v>P14-B191</v>
          </cell>
          <cell r="F175">
            <v>41893</v>
          </cell>
          <cell r="G175">
            <v>41835</v>
          </cell>
          <cell r="H175" t="str">
            <v>1076257</v>
          </cell>
          <cell r="I175" t="str">
            <v>AB010</v>
          </cell>
          <cell r="J175" t="str">
            <v>BECKMAN COULTER (HONG KONG) LTD.</v>
          </cell>
          <cell r="K175" t="str">
            <v>USD</v>
          </cell>
          <cell r="L175">
            <v>2550</v>
          </cell>
          <cell r="M175">
            <v>2550</v>
          </cell>
          <cell r="P175" t="str">
            <v>Mr.Roland Kwok / Mr.PoMan Wong</v>
          </cell>
          <cell r="Q175" t="str">
            <v>AB010</v>
          </cell>
          <cell r="R175" t="str">
            <v>BECKMAN COULTER (HONG KONG) LTD.</v>
          </cell>
          <cell r="U175" t="str">
            <v>Mr.Roland Kwok / Mr.PoMan Wong</v>
          </cell>
          <cell r="W175" t="str">
            <v>PCL Holding Co.,Ltd</v>
          </cell>
          <cell r="X175" t="str">
            <v>10700</v>
          </cell>
          <cell r="Z175">
            <v>0</v>
          </cell>
          <cell r="AA175" t="str">
            <v>PCL560594</v>
          </cell>
          <cell r="AD175" t="str">
            <v>MAIN</v>
          </cell>
          <cell r="AE175">
            <v>0</v>
          </cell>
          <cell r="AG175" t="str">
            <v>201412</v>
          </cell>
        </row>
        <row r="176">
          <cell r="A176" t="str">
            <v>1076256</v>
          </cell>
          <cell r="B176" t="str">
            <v>PGRN14-09-0068</v>
          </cell>
          <cell r="C176" t="str">
            <v>P14-B200 Coulter spare part for ซ่อม product coulter</v>
          </cell>
          <cell r="D176" t="str">
            <v>SVP0075/2014</v>
          </cell>
          <cell r="E176" t="str">
            <v>P14-B200</v>
          </cell>
          <cell r="F176">
            <v>41893</v>
          </cell>
          <cell r="G176">
            <v>41851</v>
          </cell>
          <cell r="H176" t="str">
            <v>1076256</v>
          </cell>
          <cell r="I176" t="str">
            <v>AB010</v>
          </cell>
          <cell r="J176" t="str">
            <v>BECKMAN COULTER (HONG KONG) LTD.</v>
          </cell>
          <cell r="K176" t="str">
            <v>USD</v>
          </cell>
          <cell r="L176">
            <v>174.57</v>
          </cell>
          <cell r="M176">
            <v>174.57</v>
          </cell>
          <cell r="P176" t="str">
            <v>Mr.Roland Kwok / Mr.PoMan Wong</v>
          </cell>
          <cell r="Q176" t="str">
            <v>AB010</v>
          </cell>
          <cell r="R176" t="str">
            <v>BECKMAN COULTER (HONG KONG) LTD.</v>
          </cell>
          <cell r="U176" t="str">
            <v>Mr.Roland Kwok / Mr.PoMan Wong</v>
          </cell>
          <cell r="W176" t="str">
            <v>PCL Holding Co.,Ltd</v>
          </cell>
          <cell r="X176" t="str">
            <v>10700</v>
          </cell>
          <cell r="Z176">
            <v>0</v>
          </cell>
          <cell r="AA176" t="str">
            <v>PCL240134</v>
          </cell>
          <cell r="AD176" t="str">
            <v>MAIN</v>
          </cell>
          <cell r="AE176">
            <v>0</v>
          </cell>
          <cell r="AG176" t="str">
            <v>201412</v>
          </cell>
        </row>
        <row r="177">
          <cell r="A177" t="str">
            <v>1076255</v>
          </cell>
          <cell r="B177" t="str">
            <v>PGRN14-09-0069</v>
          </cell>
          <cell r="C177" t="str">
            <v>P14-B202 Coulter spare part ซ่อม product coulter</v>
          </cell>
          <cell r="D177" t="str">
            <v>SVP0080/2014</v>
          </cell>
          <cell r="E177" t="str">
            <v>P14-B202</v>
          </cell>
          <cell r="F177">
            <v>41893</v>
          </cell>
          <cell r="G177">
            <v>41852</v>
          </cell>
          <cell r="H177" t="str">
            <v>1076255</v>
          </cell>
          <cell r="I177" t="str">
            <v>AB010</v>
          </cell>
          <cell r="J177" t="str">
            <v>BECKMAN COULTER (HONG KONG) LTD.</v>
          </cell>
          <cell r="K177" t="str">
            <v>USD</v>
          </cell>
          <cell r="L177">
            <v>729.27</v>
          </cell>
          <cell r="M177">
            <v>729.27</v>
          </cell>
          <cell r="P177" t="str">
            <v>Mr.Roland Kwok / Mr.PoMan Wong</v>
          </cell>
          <cell r="Q177" t="str">
            <v>AB010</v>
          </cell>
          <cell r="R177" t="str">
            <v>BECKMAN COULTER (HONG KONG) LTD.</v>
          </cell>
          <cell r="U177" t="str">
            <v>Mr.Roland Kwok / Mr.PoMan Wong</v>
          </cell>
          <cell r="W177" t="str">
            <v>PCL Holding Co.,Ltd</v>
          </cell>
          <cell r="X177" t="str">
            <v>10700</v>
          </cell>
          <cell r="Z177">
            <v>0</v>
          </cell>
          <cell r="AA177" t="str">
            <v>PCL240134</v>
          </cell>
          <cell r="AD177" t="str">
            <v>MAIN</v>
          </cell>
          <cell r="AE177">
            <v>0</v>
          </cell>
          <cell r="AG177" t="str">
            <v>201412</v>
          </cell>
        </row>
        <row r="178">
          <cell r="A178" t="str">
            <v>1076240</v>
          </cell>
          <cell r="B178" t="str">
            <v>PGRN14-09-0070</v>
          </cell>
          <cell r="C178" t="str">
            <v>Routine Order Aug-14</v>
          </cell>
          <cell r="D178" t="str">
            <v>SVP0082/2014</v>
          </cell>
          <cell r="E178" t="str">
            <v>P14-B203</v>
          </cell>
          <cell r="F178">
            <v>41893</v>
          </cell>
          <cell r="G178">
            <v>41855</v>
          </cell>
          <cell r="H178" t="str">
            <v>1076240</v>
          </cell>
          <cell r="I178" t="str">
            <v>AB010</v>
          </cell>
          <cell r="J178" t="str">
            <v>BECKMAN COULTER (HONG KONG) LTD.</v>
          </cell>
          <cell r="K178" t="str">
            <v>USD</v>
          </cell>
          <cell r="L178">
            <v>3022.15</v>
          </cell>
          <cell r="M178">
            <v>3022.15</v>
          </cell>
          <cell r="P178" t="str">
            <v>Mr.Roland Kwok / Mr.PoMan Wong</v>
          </cell>
          <cell r="Q178" t="str">
            <v>AB010</v>
          </cell>
          <cell r="R178" t="str">
            <v>BECKMAN COULTER (HONG KONG) LTD.</v>
          </cell>
          <cell r="U178" t="str">
            <v>Mr.Roland Kwok / Mr.PoMan Wong</v>
          </cell>
          <cell r="W178" t="str">
            <v>PCL Holding Co.,Ltd</v>
          </cell>
          <cell r="X178" t="str">
            <v>10700</v>
          </cell>
          <cell r="Z178">
            <v>0</v>
          </cell>
          <cell r="AA178" t="str">
            <v>PCL220111</v>
          </cell>
          <cell r="AC178" t="str">
            <v>BC-DI-BE</v>
          </cell>
          <cell r="AD178" t="str">
            <v>MAIN</v>
          </cell>
          <cell r="AE178">
            <v>0</v>
          </cell>
          <cell r="AG178" t="str">
            <v>201412</v>
          </cell>
        </row>
        <row r="179">
          <cell r="A179" t="str">
            <v>1076252</v>
          </cell>
          <cell r="B179" t="str">
            <v>PGRN14-09-0071</v>
          </cell>
          <cell r="C179" t="str">
            <v>Routine Order Aug-14</v>
          </cell>
          <cell r="D179" t="str">
            <v>SVP0082/2014</v>
          </cell>
          <cell r="E179" t="str">
            <v>P14-B203</v>
          </cell>
          <cell r="F179">
            <v>41893</v>
          </cell>
          <cell r="G179">
            <v>41855</v>
          </cell>
          <cell r="H179" t="str">
            <v>1076252</v>
          </cell>
          <cell r="I179" t="str">
            <v>AB010</v>
          </cell>
          <cell r="J179" t="str">
            <v>BECKMAN COULTER (HONG KONG) LTD.</v>
          </cell>
          <cell r="K179" t="str">
            <v>USD</v>
          </cell>
          <cell r="L179">
            <v>9075.2800000000007</v>
          </cell>
          <cell r="M179">
            <v>9075.2800000000007</v>
          </cell>
          <cell r="P179" t="str">
            <v>Mr.Roland Kwok / Mr.PoMan Wong</v>
          </cell>
          <cell r="Q179" t="str">
            <v>AB010</v>
          </cell>
          <cell r="R179" t="str">
            <v>BECKMAN COULTER (HONG KONG) LTD.</v>
          </cell>
          <cell r="U179" t="str">
            <v>Mr.Roland Kwok / Mr.PoMan Wong</v>
          </cell>
          <cell r="W179" t="str">
            <v>PCL Holding Co.,Ltd</v>
          </cell>
          <cell r="X179" t="str">
            <v>10700</v>
          </cell>
          <cell r="Z179">
            <v>0</v>
          </cell>
          <cell r="AA179" t="str">
            <v>PCL220111</v>
          </cell>
          <cell r="AC179" t="str">
            <v>BC-DI-BE</v>
          </cell>
          <cell r="AD179" t="str">
            <v>MAIN</v>
          </cell>
          <cell r="AE179">
            <v>0</v>
          </cell>
          <cell r="AG179" t="str">
            <v>201412</v>
          </cell>
        </row>
        <row r="180">
          <cell r="A180" t="str">
            <v>1076156</v>
          </cell>
          <cell r="B180" t="str">
            <v>PGRN14-09-0072</v>
          </cell>
          <cell r="C180" t="str">
            <v>P14-B205 Access reagent for Sep.14</v>
          </cell>
          <cell r="D180" t="str">
            <v>SEP#2</v>
          </cell>
          <cell r="E180" t="str">
            <v>P14-B205</v>
          </cell>
          <cell r="F180">
            <v>41893</v>
          </cell>
          <cell r="G180">
            <v>41865</v>
          </cell>
          <cell r="H180" t="str">
            <v>1076156</v>
          </cell>
          <cell r="I180" t="str">
            <v>AB010</v>
          </cell>
          <cell r="J180" t="str">
            <v>BECKMAN COULTER (HONG KONG) LTD.</v>
          </cell>
          <cell r="K180" t="str">
            <v>USD</v>
          </cell>
          <cell r="L180">
            <v>11200</v>
          </cell>
          <cell r="M180">
            <v>11200</v>
          </cell>
          <cell r="P180" t="str">
            <v>Mr.Roland Kwok / Mr.PoMan Wong</v>
          </cell>
          <cell r="Q180" t="str">
            <v>AB010</v>
          </cell>
          <cell r="R180" t="str">
            <v>BECKMAN COULTER (HONG KONG) LTD.</v>
          </cell>
          <cell r="U180" t="str">
            <v>Mr.Roland Kwok / Mr.PoMan Wong</v>
          </cell>
          <cell r="W180" t="str">
            <v>PCL Holding Co.,Ltd</v>
          </cell>
          <cell r="X180" t="str">
            <v>10700</v>
          </cell>
          <cell r="Z180">
            <v>0</v>
          </cell>
          <cell r="AA180" t="str">
            <v>PCL560594</v>
          </cell>
          <cell r="AD180" t="str">
            <v>MAIN</v>
          </cell>
          <cell r="AE180">
            <v>0</v>
          </cell>
          <cell r="AG180" t="str">
            <v>201412</v>
          </cell>
        </row>
        <row r="181">
          <cell r="A181" t="str">
            <v>1076258</v>
          </cell>
          <cell r="B181" t="str">
            <v>PGRN14-09-0073</v>
          </cell>
          <cell r="C181" t="str">
            <v>P14-B207 Beckman reagent for Sep.14</v>
          </cell>
          <cell r="D181" t="str">
            <v>SEP#4</v>
          </cell>
          <cell r="E181" t="str">
            <v>P14-B207</v>
          </cell>
          <cell r="F181">
            <v>41892</v>
          </cell>
          <cell r="G181">
            <v>41865</v>
          </cell>
          <cell r="H181" t="str">
            <v>1076258</v>
          </cell>
          <cell r="I181" t="str">
            <v>AB010</v>
          </cell>
          <cell r="J181" t="str">
            <v>BECKMAN COULTER (HONG KONG) LTD.</v>
          </cell>
          <cell r="K181" t="str">
            <v>USD</v>
          </cell>
          <cell r="L181">
            <v>1360</v>
          </cell>
          <cell r="M181">
            <v>1360</v>
          </cell>
          <cell r="P181" t="str">
            <v>Mr.Roland Kwok / Mr.PoMan Wong</v>
          </cell>
          <cell r="Q181" t="str">
            <v>AB010</v>
          </cell>
          <cell r="R181" t="str">
            <v>BECKMAN COULTER (HONG KONG) LTD.</v>
          </cell>
          <cell r="U181" t="str">
            <v>Mr.Roland Kwok / Mr.PoMan Wong</v>
          </cell>
          <cell r="W181" t="str">
            <v>PCL Holding Co.,Ltd</v>
          </cell>
          <cell r="X181" t="str">
            <v>10700</v>
          </cell>
          <cell r="Z181">
            <v>0</v>
          </cell>
          <cell r="AA181" t="str">
            <v>PCL560594</v>
          </cell>
          <cell r="AD181" t="str">
            <v>MAIN</v>
          </cell>
          <cell r="AE181">
            <v>0</v>
          </cell>
          <cell r="AG181" t="str">
            <v>201412</v>
          </cell>
        </row>
        <row r="182">
          <cell r="A182" t="str">
            <v>1076250</v>
          </cell>
          <cell r="B182" t="str">
            <v>PGRN14-09-0074</v>
          </cell>
          <cell r="C182" t="str">
            <v>P14-B213 Coulter reagent for Sep.14</v>
          </cell>
          <cell r="D182" t="str">
            <v>SEP#10</v>
          </cell>
          <cell r="E182" t="str">
            <v>P14-B213</v>
          </cell>
          <cell r="F182">
            <v>41893</v>
          </cell>
          <cell r="G182">
            <v>41865</v>
          </cell>
          <cell r="H182" t="str">
            <v>1076250</v>
          </cell>
          <cell r="I182" t="str">
            <v>AB010</v>
          </cell>
          <cell r="J182" t="str">
            <v>BECKMAN COULTER (HONG KONG) LTD.</v>
          </cell>
          <cell r="K182" t="str">
            <v>USD</v>
          </cell>
          <cell r="L182">
            <v>1722.5</v>
          </cell>
          <cell r="M182">
            <v>1722.5</v>
          </cell>
          <cell r="P182" t="str">
            <v>Mr.Roland Kwok / Mr.PoMan Wong</v>
          </cell>
          <cell r="Q182" t="str">
            <v>AB010</v>
          </cell>
          <cell r="R182" t="str">
            <v>BECKMAN COULTER (HONG KONG) LTD.</v>
          </cell>
          <cell r="U182" t="str">
            <v>Mr.Roland Kwok / Mr.PoMan Wong</v>
          </cell>
          <cell r="W182" t="str">
            <v>PCL Holding Co.,Ltd</v>
          </cell>
          <cell r="X182" t="str">
            <v>10700</v>
          </cell>
          <cell r="Z182">
            <v>0</v>
          </cell>
          <cell r="AA182" t="str">
            <v>PCL560594</v>
          </cell>
          <cell r="AD182" t="str">
            <v>MAIN</v>
          </cell>
          <cell r="AE182">
            <v>0</v>
          </cell>
          <cell r="AG182" t="str">
            <v>201412</v>
          </cell>
        </row>
        <row r="183">
          <cell r="A183" t="str">
            <v>1076301</v>
          </cell>
          <cell r="B183" t="str">
            <v>PGRN14-09-0075</v>
          </cell>
          <cell r="C183" t="str">
            <v>P14-B213 Coulter reagent for Sep.14</v>
          </cell>
          <cell r="D183" t="str">
            <v>SEP#10</v>
          </cell>
          <cell r="E183" t="str">
            <v>P14-B213</v>
          </cell>
          <cell r="F183">
            <v>41893</v>
          </cell>
          <cell r="G183">
            <v>41865</v>
          </cell>
          <cell r="H183" t="str">
            <v>1076301</v>
          </cell>
          <cell r="I183" t="str">
            <v>AB010</v>
          </cell>
          <cell r="J183" t="str">
            <v>BECKMAN COULTER (HONG KONG) LTD.</v>
          </cell>
          <cell r="K183" t="str">
            <v>USD</v>
          </cell>
          <cell r="L183">
            <v>3011.2</v>
          </cell>
          <cell r="M183">
            <v>3011.2</v>
          </cell>
          <cell r="P183" t="str">
            <v>Mr.Roland Kwok / Mr.PoMan Wong</v>
          </cell>
          <cell r="Q183" t="str">
            <v>AB010</v>
          </cell>
          <cell r="R183" t="str">
            <v>BECKMAN COULTER (HONG KONG) LTD.</v>
          </cell>
          <cell r="U183" t="str">
            <v>Mr.Roland Kwok / Mr.PoMan Wong</v>
          </cell>
          <cell r="W183" t="str">
            <v>PCL Holding Co.,Ltd</v>
          </cell>
          <cell r="X183" t="str">
            <v>10700</v>
          </cell>
          <cell r="Z183">
            <v>0</v>
          </cell>
          <cell r="AA183" t="str">
            <v>PCL560594</v>
          </cell>
          <cell r="AD183" t="str">
            <v>MAIN</v>
          </cell>
          <cell r="AE183">
            <v>0</v>
          </cell>
          <cell r="AG183" t="str">
            <v>201412</v>
          </cell>
        </row>
        <row r="184">
          <cell r="A184" t="str">
            <v>1076251</v>
          </cell>
          <cell r="B184" t="str">
            <v>PGRN14-09-0076</v>
          </cell>
          <cell r="C184" t="str">
            <v>เพื่อใช้ซ่อม Product coulter</v>
          </cell>
          <cell r="D184" t="str">
            <v>SVP0085/2014</v>
          </cell>
          <cell r="E184" t="str">
            <v>P14-B219</v>
          </cell>
          <cell r="F184">
            <v>41893</v>
          </cell>
          <cell r="G184">
            <v>41865</v>
          </cell>
          <cell r="H184" t="str">
            <v>1076251</v>
          </cell>
          <cell r="I184" t="str">
            <v>AB010</v>
          </cell>
          <cell r="J184" t="str">
            <v>BECKMAN COULTER (HONG KONG) LTD.</v>
          </cell>
          <cell r="K184" t="str">
            <v>USD</v>
          </cell>
          <cell r="L184">
            <v>8245.48</v>
          </cell>
          <cell r="M184">
            <v>8245.48</v>
          </cell>
          <cell r="P184" t="str">
            <v>Mr.Roland Kwok / Mr.PoMan Wong</v>
          </cell>
          <cell r="Q184" t="str">
            <v>AB010</v>
          </cell>
          <cell r="R184" t="str">
            <v>BECKMAN COULTER (HONG KONG) LTD.</v>
          </cell>
          <cell r="U184" t="str">
            <v>Mr.Roland Kwok / Mr.PoMan Wong</v>
          </cell>
          <cell r="W184" t="str">
            <v>PCL Holding Co.,Ltd</v>
          </cell>
          <cell r="X184" t="str">
            <v>10700</v>
          </cell>
          <cell r="Z184">
            <v>0</v>
          </cell>
          <cell r="AA184" t="str">
            <v>PCL240134</v>
          </cell>
          <cell r="AC184" t="str">
            <v>BC-DI-CO</v>
          </cell>
          <cell r="AD184" t="str">
            <v>MAIN</v>
          </cell>
          <cell r="AE184">
            <v>0</v>
          </cell>
          <cell r="AG184" t="str">
            <v>201412</v>
          </cell>
        </row>
        <row r="185">
          <cell r="A185" t="str">
            <v>1076253</v>
          </cell>
          <cell r="B185" t="str">
            <v>PGRN14-09-0077</v>
          </cell>
          <cell r="C185" t="str">
            <v>เครื่อง MDQ คณะวิทยาศาสตร์ ม.ขอนแก่น,เครื่องมือสำหรับ MA Model PK7300 สภากาชาดไทย (ทั่วประเทศ)</v>
          </cell>
          <cell r="D185" t="str">
            <v>PR14-S044</v>
          </cell>
          <cell r="E185" t="str">
            <v>P14-B227</v>
          </cell>
          <cell r="F185">
            <v>41893</v>
          </cell>
          <cell r="G185">
            <v>41870</v>
          </cell>
          <cell r="H185" t="str">
            <v>1076253</v>
          </cell>
          <cell r="I185" t="str">
            <v>AB010</v>
          </cell>
          <cell r="J185" t="str">
            <v>BECKMAN COULTER (HONG KONG) LTD.</v>
          </cell>
          <cell r="K185" t="str">
            <v>USD</v>
          </cell>
          <cell r="L185">
            <v>2203.1999999999998</v>
          </cell>
          <cell r="M185">
            <v>2203.1999999999998</v>
          </cell>
          <cell r="P185" t="str">
            <v>Mr.Roland Kwok / Mr.PoMan Wong</v>
          </cell>
          <cell r="Q185" t="str">
            <v>AB010</v>
          </cell>
          <cell r="R185" t="str">
            <v>BECKMAN COULTER (HONG KONG) LTD.</v>
          </cell>
          <cell r="U185" t="str">
            <v>Mr.Roland Kwok / Mr.PoMan Wong</v>
          </cell>
          <cell r="W185" t="str">
            <v>PCL Holding Co.,Ltd</v>
          </cell>
          <cell r="X185" t="str">
            <v>10700</v>
          </cell>
          <cell r="Z185">
            <v>0</v>
          </cell>
          <cell r="AA185" t="str">
            <v>PCL210105</v>
          </cell>
          <cell r="AB185" t="str">
            <v>BMR-SV</v>
          </cell>
          <cell r="AC185" t="str">
            <v>BC-BM-LSD</v>
          </cell>
          <cell r="AD185" t="str">
            <v>MAIN</v>
          </cell>
          <cell r="AE185">
            <v>0</v>
          </cell>
          <cell r="AG185" t="str">
            <v>201412</v>
          </cell>
        </row>
        <row r="186">
          <cell r="A186" t="str">
            <v>1076297</v>
          </cell>
          <cell r="B186" t="str">
            <v>PGRN14-09-0078</v>
          </cell>
          <cell r="C186" t="str">
            <v>P14-B229 , เพื่อใช้ซ่อม Cella Vision ที่ รพ ศรีนครินทร์ ขอนแก่น</v>
          </cell>
          <cell r="D186" t="str">
            <v>SVP0091/2014</v>
          </cell>
          <cell r="E186" t="str">
            <v>P14-B229</v>
          </cell>
          <cell r="F186">
            <v>41893</v>
          </cell>
          <cell r="G186">
            <v>41872</v>
          </cell>
          <cell r="H186" t="str">
            <v>1076297</v>
          </cell>
          <cell r="I186" t="str">
            <v>AB010</v>
          </cell>
          <cell r="J186" t="str">
            <v>BECKMAN COULTER (HONG KONG) LTD.</v>
          </cell>
          <cell r="K186" t="str">
            <v>USD</v>
          </cell>
          <cell r="L186">
            <v>1027.4000000000001</v>
          </cell>
          <cell r="M186">
            <v>1027.4000000000001</v>
          </cell>
          <cell r="P186" t="str">
            <v>Mr.Roland Kwok / Mr.PoMan Wong</v>
          </cell>
          <cell r="Q186" t="str">
            <v>AB010</v>
          </cell>
          <cell r="R186" t="str">
            <v>BECKMAN COULTER (HONG KONG) LTD.</v>
          </cell>
          <cell r="U186" t="str">
            <v>Mr.Roland Kwok / Mr.PoMan Wong</v>
          </cell>
          <cell r="W186" t="str">
            <v>PCL Holding Co.,Ltd</v>
          </cell>
          <cell r="X186" t="str">
            <v>10700</v>
          </cell>
          <cell r="Z186">
            <v>0</v>
          </cell>
          <cell r="AA186" t="str">
            <v>PCL240134</v>
          </cell>
          <cell r="AC186" t="str">
            <v>BC-DI-CO</v>
          </cell>
          <cell r="AD186" t="str">
            <v>MAIN</v>
          </cell>
          <cell r="AE186">
            <v>0</v>
          </cell>
          <cell r="AG186" t="str">
            <v>201412</v>
          </cell>
        </row>
        <row r="187">
          <cell r="A187" t="str">
            <v>1076245</v>
          </cell>
          <cell r="B187" t="str">
            <v>PGRN14-09-0079</v>
          </cell>
          <cell r="C187" t="str">
            <v>P14-BOB016 Beckman reagent by order รอบวันที่ 10 June.14</v>
          </cell>
          <cell r="D187" t="str">
            <v>BOB140610</v>
          </cell>
          <cell r="E187" t="str">
            <v>P14-BOB016</v>
          </cell>
          <cell r="F187">
            <v>41893</v>
          </cell>
          <cell r="G187">
            <v>41801</v>
          </cell>
          <cell r="H187" t="str">
            <v>1076245</v>
          </cell>
          <cell r="I187" t="str">
            <v>AB010</v>
          </cell>
          <cell r="J187" t="str">
            <v>BECKMAN COULTER (HONG KONG) LTD.</v>
          </cell>
          <cell r="K187" t="str">
            <v>USD</v>
          </cell>
          <cell r="L187">
            <v>310</v>
          </cell>
          <cell r="M187">
            <v>310</v>
          </cell>
          <cell r="P187" t="str">
            <v>Mr.Roland Kwok / Mr.PoMan Wong</v>
          </cell>
          <cell r="Q187" t="str">
            <v>AB010</v>
          </cell>
          <cell r="R187" t="str">
            <v>BECKMAN COULTER (HONG KONG) LTD.</v>
          </cell>
          <cell r="U187" t="str">
            <v>Mr.Roland Kwok / Mr.PoMan Wong</v>
          </cell>
          <cell r="W187" t="str">
            <v>PCL Holding Co.,Ltd</v>
          </cell>
          <cell r="X187" t="str">
            <v>10700</v>
          </cell>
          <cell r="Z187">
            <v>0</v>
          </cell>
          <cell r="AA187" t="str">
            <v>PCL160100</v>
          </cell>
          <cell r="AD187" t="str">
            <v>MAIN</v>
          </cell>
          <cell r="AE187">
            <v>0</v>
          </cell>
          <cell r="AG187" t="str">
            <v>201412</v>
          </cell>
        </row>
        <row r="188">
          <cell r="A188" t="str">
            <v>1076261</v>
          </cell>
          <cell r="B188" t="str">
            <v>PGRN14-09-0080</v>
          </cell>
          <cell r="C188" t="str">
            <v>P14-BOB022 Beckman reagent by order 15 Aug.14</v>
          </cell>
          <cell r="D188" t="str">
            <v>BOB140813</v>
          </cell>
          <cell r="E188" t="str">
            <v>P14-BOB022</v>
          </cell>
          <cell r="F188">
            <v>41892</v>
          </cell>
          <cell r="G188">
            <v>41869</v>
          </cell>
          <cell r="H188" t="str">
            <v>1076261</v>
          </cell>
          <cell r="I188" t="str">
            <v>AB010</v>
          </cell>
          <cell r="J188" t="str">
            <v>BECKMAN COULTER (HONG KONG) LTD.</v>
          </cell>
          <cell r="K188" t="str">
            <v>USD</v>
          </cell>
          <cell r="L188">
            <v>27</v>
          </cell>
          <cell r="M188">
            <v>27</v>
          </cell>
          <cell r="P188" t="str">
            <v>Mr.Roland Kwok / Mr.PoMan Wong</v>
          </cell>
          <cell r="Q188" t="str">
            <v>AB010</v>
          </cell>
          <cell r="R188" t="str">
            <v>BECKMAN COULTER (HONG KONG) LTD.</v>
          </cell>
          <cell r="U188" t="str">
            <v>Mr.Roland Kwok / Mr.PoMan Wong</v>
          </cell>
          <cell r="W188" t="str">
            <v>PCL Holding Co.,Ltd</v>
          </cell>
          <cell r="X188" t="str">
            <v>10700</v>
          </cell>
          <cell r="Z188">
            <v>0</v>
          </cell>
          <cell r="AA188" t="str">
            <v>PCL160100</v>
          </cell>
          <cell r="AD188" t="str">
            <v>MAIN</v>
          </cell>
          <cell r="AE188">
            <v>0</v>
          </cell>
          <cell r="AG188" t="str">
            <v>201412</v>
          </cell>
        </row>
        <row r="189">
          <cell r="A189" t="str">
            <v>1076254</v>
          </cell>
          <cell r="B189" t="str">
            <v>PGRN14-09-0081</v>
          </cell>
          <cell r="C189" t="str">
            <v>P14-BOB022 Beckman reagent by order 15 Aug.14</v>
          </cell>
          <cell r="D189" t="str">
            <v>BOB140813</v>
          </cell>
          <cell r="E189" t="str">
            <v>P14-BOB022</v>
          </cell>
          <cell r="F189">
            <v>41893</v>
          </cell>
          <cell r="G189">
            <v>41869</v>
          </cell>
          <cell r="H189" t="str">
            <v>1076254</v>
          </cell>
          <cell r="I189" t="str">
            <v>AB010</v>
          </cell>
          <cell r="J189" t="str">
            <v>BECKMAN COULTER (HONG KONG) LTD.</v>
          </cell>
          <cell r="K189" t="str">
            <v>USD</v>
          </cell>
          <cell r="L189">
            <v>447</v>
          </cell>
          <cell r="M189">
            <v>447</v>
          </cell>
          <cell r="P189" t="str">
            <v>Mr.Roland Kwok / Mr.PoMan Wong</v>
          </cell>
          <cell r="Q189" t="str">
            <v>AB010</v>
          </cell>
          <cell r="R189" t="str">
            <v>BECKMAN COULTER (HONG KONG) LTD.</v>
          </cell>
          <cell r="U189" t="str">
            <v>Mr.Roland Kwok / Mr.PoMan Wong</v>
          </cell>
          <cell r="W189" t="str">
            <v>PCL Holding Co.,Ltd</v>
          </cell>
          <cell r="X189" t="str">
            <v>10700</v>
          </cell>
          <cell r="Z189">
            <v>0</v>
          </cell>
          <cell r="AA189" t="str">
            <v>PCL160100</v>
          </cell>
          <cell r="AD189" t="str">
            <v>MAIN</v>
          </cell>
          <cell r="AE189">
            <v>0</v>
          </cell>
          <cell r="AG189" t="str">
            <v>201412</v>
          </cell>
        </row>
        <row r="190">
          <cell r="A190" t="str">
            <v>1076260</v>
          </cell>
          <cell r="B190" t="str">
            <v>PGRN14-09-0082</v>
          </cell>
          <cell r="C190" t="str">
            <v>P14-BOB023 Beckman reagent by order 20 Aug.14</v>
          </cell>
          <cell r="D190" t="str">
            <v>BOB140820</v>
          </cell>
          <cell r="E190" t="str">
            <v>P14-BOB023</v>
          </cell>
          <cell r="F190">
            <v>41893</v>
          </cell>
          <cell r="G190">
            <v>41873</v>
          </cell>
          <cell r="H190" t="str">
            <v>1076260</v>
          </cell>
          <cell r="I190" t="str">
            <v>AB010</v>
          </cell>
          <cell r="J190" t="str">
            <v>BECKMAN COULTER (HONG KONG) LTD.</v>
          </cell>
          <cell r="K190" t="str">
            <v>USD</v>
          </cell>
          <cell r="L190">
            <v>353</v>
          </cell>
          <cell r="M190">
            <v>353</v>
          </cell>
          <cell r="P190" t="str">
            <v>Mr.Roland Kwok / Mr.PoMan Wong</v>
          </cell>
          <cell r="Q190" t="str">
            <v>AB010</v>
          </cell>
          <cell r="R190" t="str">
            <v>BECKMAN COULTER (HONG KONG) LTD.</v>
          </cell>
          <cell r="U190" t="str">
            <v>Mr.Roland Kwok / Mr.PoMan Wong</v>
          </cell>
          <cell r="W190" t="str">
            <v>PCL Holding Co.,Ltd</v>
          </cell>
          <cell r="X190" t="str">
            <v>10700</v>
          </cell>
          <cell r="Z190">
            <v>0</v>
          </cell>
          <cell r="AA190" t="str">
            <v>PCL160100</v>
          </cell>
          <cell r="AD190" t="str">
            <v>MAIN</v>
          </cell>
          <cell r="AE190">
            <v>0</v>
          </cell>
          <cell r="AG190" t="str">
            <v>201412</v>
          </cell>
        </row>
        <row r="191">
          <cell r="A191" t="str">
            <v>1076290</v>
          </cell>
          <cell r="B191" t="str">
            <v>PGRN14-09-0083</v>
          </cell>
          <cell r="C191" t="str">
            <v>P14-BOC010 Coulter by order on 01 Aug.14</v>
          </cell>
          <cell r="D191" t="str">
            <v>BOC140801</v>
          </cell>
          <cell r="E191" t="str">
            <v>P14-BOC010</v>
          </cell>
          <cell r="F191">
            <v>41893</v>
          </cell>
          <cell r="G191">
            <v>41852</v>
          </cell>
          <cell r="H191" t="str">
            <v>1076290</v>
          </cell>
          <cell r="I191" t="str">
            <v>AB010</v>
          </cell>
          <cell r="J191" t="str">
            <v>BECKMAN COULTER (HONG KONG) LTD.</v>
          </cell>
          <cell r="K191" t="str">
            <v>USD</v>
          </cell>
          <cell r="L191">
            <v>2873</v>
          </cell>
          <cell r="M191">
            <v>2873</v>
          </cell>
          <cell r="P191" t="str">
            <v>Mr.Roland Kwok / Mr.PoMan Wong</v>
          </cell>
          <cell r="Q191" t="str">
            <v>AB010</v>
          </cell>
          <cell r="R191" t="str">
            <v>BECKMAN COULTER (HONG KONG) LTD.</v>
          </cell>
          <cell r="U191" t="str">
            <v>Mr.Roland Kwok / Mr.PoMan Wong</v>
          </cell>
          <cell r="W191" t="str">
            <v>PCL Holding Co.,Ltd</v>
          </cell>
          <cell r="X191" t="str">
            <v>10700</v>
          </cell>
          <cell r="Z191">
            <v>0</v>
          </cell>
          <cell r="AA191" t="str">
            <v>PCL160100</v>
          </cell>
          <cell r="AD191" t="str">
            <v>MAIN</v>
          </cell>
          <cell r="AE191">
            <v>0</v>
          </cell>
          <cell r="AG191" t="str">
            <v>201412</v>
          </cell>
        </row>
        <row r="192">
          <cell r="A192" t="str">
            <v>1076302</v>
          </cell>
          <cell r="B192" t="str">
            <v>PGRN14-09-0084</v>
          </cell>
          <cell r="C192" t="str">
            <v>P14-BOC013 Coulter reagent by order 15 Aug.14</v>
          </cell>
          <cell r="D192" t="str">
            <v>BOC140813</v>
          </cell>
          <cell r="E192" t="str">
            <v>P14-BOC013</v>
          </cell>
          <cell r="F192">
            <v>41893</v>
          </cell>
          <cell r="G192">
            <v>41869</v>
          </cell>
          <cell r="H192" t="str">
            <v>1076302</v>
          </cell>
          <cell r="I192" t="str">
            <v>AB010</v>
          </cell>
          <cell r="J192" t="str">
            <v>BECKMAN COULTER (HONG KONG) LTD.</v>
          </cell>
          <cell r="K192" t="str">
            <v>USD</v>
          </cell>
          <cell r="L192">
            <v>85</v>
          </cell>
          <cell r="M192">
            <v>85</v>
          </cell>
          <cell r="P192" t="str">
            <v>Mr.Roland Kwok / Mr.PoMan Wong</v>
          </cell>
          <cell r="Q192" t="str">
            <v>AB010</v>
          </cell>
          <cell r="R192" t="str">
            <v>BECKMAN COULTER (HONG KONG) LTD.</v>
          </cell>
          <cell r="U192" t="str">
            <v>Mr.Roland Kwok / Mr.PoMan Wong</v>
          </cell>
          <cell r="W192" t="str">
            <v>PCL Holding Co.,Ltd</v>
          </cell>
          <cell r="X192" t="str">
            <v>10700</v>
          </cell>
          <cell r="Z192">
            <v>0</v>
          </cell>
          <cell r="AA192" t="str">
            <v>PCL160100</v>
          </cell>
          <cell r="AD192" t="str">
            <v>MAIN</v>
          </cell>
          <cell r="AE192">
            <v>0</v>
          </cell>
          <cell r="AG192" t="str">
            <v>201412</v>
          </cell>
        </row>
        <row r="193">
          <cell r="A193" t="str">
            <v>1076298</v>
          </cell>
          <cell r="B193" t="str">
            <v>PGRN14-09-0085</v>
          </cell>
          <cell r="C193" t="str">
            <v>P14-BOF036 Flow  reagent by order on 01 July.14, completed FSC</v>
          </cell>
          <cell r="D193" t="str">
            <v>BOF140701</v>
          </cell>
          <cell r="E193" t="str">
            <v>P14-BOF036</v>
          </cell>
          <cell r="F193">
            <v>41893</v>
          </cell>
          <cell r="G193">
            <v>41823</v>
          </cell>
          <cell r="H193" t="str">
            <v>1076298</v>
          </cell>
          <cell r="I193" t="str">
            <v>AB010</v>
          </cell>
          <cell r="J193" t="str">
            <v>BECKMAN COULTER (HONG KONG) LTD.</v>
          </cell>
          <cell r="K193" t="str">
            <v>USD</v>
          </cell>
          <cell r="L193">
            <v>133</v>
          </cell>
          <cell r="M193">
            <v>133</v>
          </cell>
          <cell r="P193" t="str">
            <v>Mr.Roland Kwok / Mr.PoMan Wong</v>
          </cell>
          <cell r="Q193" t="str">
            <v>AB010</v>
          </cell>
          <cell r="R193" t="str">
            <v>BECKMAN COULTER (HONG KONG) LTD.</v>
          </cell>
          <cell r="U193" t="str">
            <v>Mr.Roland Kwok / Mr.PoMan Wong</v>
          </cell>
          <cell r="W193" t="str">
            <v>PCL Holding Co.,Ltd</v>
          </cell>
          <cell r="X193" t="str">
            <v>10700</v>
          </cell>
          <cell r="Z193">
            <v>0</v>
          </cell>
          <cell r="AA193" t="str">
            <v>PCL160100</v>
          </cell>
          <cell r="AD193" t="str">
            <v>MAIN</v>
          </cell>
          <cell r="AE193">
            <v>0</v>
          </cell>
          <cell r="AG193" t="str">
            <v>201412</v>
          </cell>
        </row>
        <row r="194">
          <cell r="A194" t="str">
            <v>1076292</v>
          </cell>
          <cell r="B194" t="str">
            <v>PGRN14-09-0086</v>
          </cell>
          <cell r="C194" t="str">
            <v>P14-BOF040 Flow reagent by order on 10 July.14, FSC completed</v>
          </cell>
          <cell r="D194" t="str">
            <v>BOF140710</v>
          </cell>
          <cell r="E194" t="str">
            <v>P14-BOF040</v>
          </cell>
          <cell r="F194">
            <v>41893</v>
          </cell>
          <cell r="G194">
            <v>41835</v>
          </cell>
          <cell r="H194" t="str">
            <v>1076292</v>
          </cell>
          <cell r="I194" t="str">
            <v>AB010</v>
          </cell>
          <cell r="J194" t="str">
            <v>BECKMAN COULTER (HONG KONG) LTD.</v>
          </cell>
          <cell r="K194" t="str">
            <v>USD</v>
          </cell>
          <cell r="L194">
            <v>366</v>
          </cell>
          <cell r="M194">
            <v>366</v>
          </cell>
          <cell r="P194" t="str">
            <v>Mr.Roland Kwok / Mr.PoMan Wong</v>
          </cell>
          <cell r="Q194" t="str">
            <v>AB010</v>
          </cell>
          <cell r="R194" t="str">
            <v>BECKMAN COULTER (HONG KONG) LTD.</v>
          </cell>
          <cell r="U194" t="str">
            <v>Mr.Roland Kwok / Mr.PoMan Wong</v>
          </cell>
          <cell r="W194" t="str">
            <v>PCL Holding Co.,Ltd</v>
          </cell>
          <cell r="X194" t="str">
            <v>10700</v>
          </cell>
          <cell r="Z194">
            <v>0</v>
          </cell>
          <cell r="AA194" t="str">
            <v>PCL160100</v>
          </cell>
          <cell r="AD194" t="str">
            <v>MAIN</v>
          </cell>
          <cell r="AE194">
            <v>0</v>
          </cell>
          <cell r="AG194" t="str">
            <v>201412</v>
          </cell>
        </row>
        <row r="195">
          <cell r="A195" t="str">
            <v>1076299</v>
          </cell>
          <cell r="B195" t="str">
            <v>PGRN14-09-0087</v>
          </cell>
          <cell r="C195" t="str">
            <v>P14-BOF048 Flow reagent by order 15 Aug.14</v>
          </cell>
          <cell r="D195" t="str">
            <v>BOF140813</v>
          </cell>
          <cell r="E195" t="str">
            <v>P14-BOF048</v>
          </cell>
          <cell r="F195">
            <v>41891</v>
          </cell>
          <cell r="G195">
            <v>41869</v>
          </cell>
          <cell r="H195" t="str">
            <v>1076299</v>
          </cell>
          <cell r="I195" t="str">
            <v>AB010</v>
          </cell>
          <cell r="J195" t="str">
            <v>BECKMAN COULTER (HONG KONG) LTD.</v>
          </cell>
          <cell r="K195" t="str">
            <v>USD</v>
          </cell>
          <cell r="L195">
            <v>848</v>
          </cell>
          <cell r="M195">
            <v>848</v>
          </cell>
          <cell r="P195" t="str">
            <v>Mr.Roland Kwok / Mr.PoMan Wong</v>
          </cell>
          <cell r="Q195" t="str">
            <v>AB010</v>
          </cell>
          <cell r="R195" t="str">
            <v>BECKMAN COULTER (HONG KONG) LTD.</v>
          </cell>
          <cell r="U195" t="str">
            <v>Mr.Roland Kwok / Mr.PoMan Wong</v>
          </cell>
          <cell r="W195" t="str">
            <v>PCL Holding Co.,Ltd</v>
          </cell>
          <cell r="X195" t="str">
            <v>10700</v>
          </cell>
          <cell r="Z195">
            <v>0</v>
          </cell>
          <cell r="AA195" t="str">
            <v>PCL160100</v>
          </cell>
          <cell r="AD195" t="str">
            <v>MAIN</v>
          </cell>
          <cell r="AE195">
            <v>0</v>
          </cell>
          <cell r="AG195" t="str">
            <v>201412</v>
          </cell>
        </row>
        <row r="196">
          <cell r="A196" t="str">
            <v>1076289</v>
          </cell>
          <cell r="B196" t="str">
            <v>PGRN14-09-0088</v>
          </cell>
          <cell r="C196" t="str">
            <v>P14-LS101 BMR spare part for คณะวิท จุฬา ใบเสนอราคาเลขที่ LSD14/S121 Sumitomo</v>
          </cell>
          <cell r="D196" t="str">
            <v>PR14-S033</v>
          </cell>
          <cell r="E196" t="str">
            <v>P14-LS101</v>
          </cell>
          <cell r="F196">
            <v>41893</v>
          </cell>
          <cell r="G196">
            <v>41835</v>
          </cell>
          <cell r="H196" t="str">
            <v>1076289</v>
          </cell>
          <cell r="I196" t="str">
            <v>AB010</v>
          </cell>
          <cell r="J196" t="str">
            <v>BECKMAN COULTER (HONG KONG) LTD.</v>
          </cell>
          <cell r="K196" t="str">
            <v>USD</v>
          </cell>
          <cell r="L196">
            <v>25.29</v>
          </cell>
          <cell r="M196">
            <v>25.29</v>
          </cell>
          <cell r="P196" t="str">
            <v>Mr.Roland Kwok / Mr.PoMan Wong</v>
          </cell>
          <cell r="Q196" t="str">
            <v>AB010</v>
          </cell>
          <cell r="R196" t="str">
            <v>BECKMAN COULTER (HONG KONG) LTD.</v>
          </cell>
          <cell r="U196" t="str">
            <v>Mr.Roland Kwok / Mr.PoMan Wong</v>
          </cell>
          <cell r="W196" t="str">
            <v>PCL Holding Co.,Ltd</v>
          </cell>
          <cell r="X196" t="str">
            <v>10700</v>
          </cell>
          <cell r="Z196">
            <v>0</v>
          </cell>
          <cell r="AA196" t="str">
            <v>BMR2-E</v>
          </cell>
          <cell r="AB196" t="str">
            <v>BMR-SV</v>
          </cell>
          <cell r="AD196" t="str">
            <v>MAIN</v>
          </cell>
          <cell r="AE196">
            <v>0</v>
          </cell>
          <cell r="AG196" t="str">
            <v>201412</v>
          </cell>
        </row>
        <row r="197">
          <cell r="A197" t="str">
            <v>1076291</v>
          </cell>
          <cell r="B197" t="str">
            <v>PGRN14-09-0089</v>
          </cell>
          <cell r="C197" t="str">
            <v>ซ่อมเครื่อง BNXp สภากาชาดไทย/ซ่อมเครื่อง Allegra X-15R พระจอมเกล้าลาดกระบัง, บจก.เทอร์บอน</v>
          </cell>
          <cell r="D197" t="str">
            <v>PR14-S042</v>
          </cell>
          <cell r="E197" t="str">
            <v>P14-LS111</v>
          </cell>
          <cell r="F197">
            <v>41893</v>
          </cell>
          <cell r="G197">
            <v>41864</v>
          </cell>
          <cell r="H197" t="str">
            <v>1076291</v>
          </cell>
          <cell r="I197" t="str">
            <v>AB010</v>
          </cell>
          <cell r="J197" t="str">
            <v>BECKMAN COULTER (HONG KONG) LTD.</v>
          </cell>
          <cell r="K197" t="str">
            <v>USD</v>
          </cell>
          <cell r="L197">
            <v>1281.1199999999999</v>
          </cell>
          <cell r="M197">
            <v>1281.1199999999999</v>
          </cell>
          <cell r="P197" t="str">
            <v>Mr.Roland Kwok / Mr.PoMan Wong</v>
          </cell>
          <cell r="Q197" t="str">
            <v>AB010</v>
          </cell>
          <cell r="R197" t="str">
            <v>BECKMAN COULTER (HONG KONG) LTD.</v>
          </cell>
          <cell r="U197" t="str">
            <v>Mr.Roland Kwok / Mr.PoMan Wong</v>
          </cell>
          <cell r="W197" t="str">
            <v>PCL Holding Co.,Ltd</v>
          </cell>
          <cell r="X197" t="str">
            <v>10700</v>
          </cell>
          <cell r="Z197">
            <v>0</v>
          </cell>
          <cell r="AA197" t="str">
            <v>BMR2-B</v>
          </cell>
          <cell r="AB197" t="str">
            <v>BMR-SV</v>
          </cell>
          <cell r="AC197" t="str">
            <v>BC-BM-LSD</v>
          </cell>
          <cell r="AD197" t="str">
            <v>MAIN</v>
          </cell>
          <cell r="AE197">
            <v>0</v>
          </cell>
          <cell r="AG197" t="str">
            <v>201412</v>
          </cell>
        </row>
        <row r="198">
          <cell r="A198" t="str">
            <v>1076423</v>
          </cell>
          <cell r="B198" t="str">
            <v>PGRN14-09-0106</v>
          </cell>
          <cell r="C198" t="str">
            <v>P14-B030 AU Reagent by Inventory of Mar.14</v>
          </cell>
          <cell r="D198" t="str">
            <v>MAR#6</v>
          </cell>
          <cell r="E198" t="str">
            <v>P14-B030</v>
          </cell>
          <cell r="F198">
            <v>41898</v>
          </cell>
          <cell r="G198">
            <v>41687</v>
          </cell>
          <cell r="H198" t="str">
            <v>1076423</v>
          </cell>
          <cell r="I198" t="str">
            <v>AB010</v>
          </cell>
          <cell r="J198" t="str">
            <v>BECKMAN COULTER (HONG KONG) LTD.</v>
          </cell>
          <cell r="K198" t="str">
            <v>USD</v>
          </cell>
          <cell r="L198">
            <v>870</v>
          </cell>
          <cell r="M198">
            <v>870</v>
          </cell>
          <cell r="P198" t="str">
            <v>Mr.Roland Kwok / Mr.PoMan Wong</v>
          </cell>
          <cell r="Q198" t="str">
            <v>AB010</v>
          </cell>
          <cell r="R198" t="str">
            <v>BECKMAN COULTER (HONG KONG) LTD.</v>
          </cell>
          <cell r="U198" t="str">
            <v>Mr.Roland Kwok / Mr.PoMan Wong</v>
          </cell>
          <cell r="W198" t="str">
            <v>PCL Holding Co.,Ltd</v>
          </cell>
          <cell r="X198" t="str">
            <v>10700</v>
          </cell>
          <cell r="Z198">
            <v>0</v>
          </cell>
          <cell r="AA198" t="str">
            <v>PCL560594</v>
          </cell>
          <cell r="AD198" t="str">
            <v>MAIN</v>
          </cell>
          <cell r="AE198">
            <v>0</v>
          </cell>
          <cell r="AG198" t="str">
            <v>201412</v>
          </cell>
        </row>
        <row r="199">
          <cell r="A199" t="str">
            <v>1076389</v>
          </cell>
          <cell r="B199" t="str">
            <v>PGRN14-09-0107</v>
          </cell>
          <cell r="C199" t="str">
            <v>P14-B141 AU by Inventory for July 2014</v>
          </cell>
          <cell r="D199" t="str">
            <v>JUL#6</v>
          </cell>
          <cell r="E199" t="str">
            <v>P14-B141</v>
          </cell>
          <cell r="F199">
            <v>41898</v>
          </cell>
          <cell r="G199">
            <v>41800</v>
          </cell>
          <cell r="H199" t="str">
            <v>1076389</v>
          </cell>
          <cell r="I199" t="str">
            <v>AB010</v>
          </cell>
          <cell r="J199" t="str">
            <v>BECKMAN COULTER (HONG KONG) LTD.</v>
          </cell>
          <cell r="K199" t="str">
            <v>USD</v>
          </cell>
          <cell r="L199">
            <v>3920</v>
          </cell>
          <cell r="M199">
            <v>3920</v>
          </cell>
          <cell r="P199" t="str">
            <v>Mr.Roland Kwok / Mr.PoMan Wong</v>
          </cell>
          <cell r="Q199" t="str">
            <v>AB010</v>
          </cell>
          <cell r="R199" t="str">
            <v>BECKMAN COULTER (HONG KONG) LTD.</v>
          </cell>
          <cell r="U199" t="str">
            <v>Mr.Roland Kwok / Mr.PoMan Wong</v>
          </cell>
          <cell r="W199" t="str">
            <v>PCL Holding Co.,Ltd</v>
          </cell>
          <cell r="X199" t="str">
            <v>10700</v>
          </cell>
          <cell r="Z199">
            <v>0</v>
          </cell>
          <cell r="AA199" t="str">
            <v>PCL560594</v>
          </cell>
          <cell r="AD199" t="str">
            <v>MAIN</v>
          </cell>
          <cell r="AE199">
            <v>0</v>
          </cell>
          <cell r="AG199" t="str">
            <v>201412</v>
          </cell>
        </row>
        <row r="200">
          <cell r="A200" t="str">
            <v>1076390</v>
          </cell>
          <cell r="B200" t="str">
            <v>PGRN14-09-0108</v>
          </cell>
          <cell r="C200" t="str">
            <v>P14-B167 AU by Inventory for July 2014</v>
          </cell>
          <cell r="D200" t="str">
            <v>JUL#28</v>
          </cell>
          <cell r="E200" t="str">
            <v>P14-B167</v>
          </cell>
          <cell r="F200">
            <v>41898</v>
          </cell>
          <cell r="G200">
            <v>41814</v>
          </cell>
          <cell r="H200" t="str">
            <v>1076390</v>
          </cell>
          <cell r="I200" t="str">
            <v>AB010</v>
          </cell>
          <cell r="J200" t="str">
            <v>BECKMAN COULTER (HONG KONG) LTD.</v>
          </cell>
          <cell r="K200" t="str">
            <v>USD</v>
          </cell>
          <cell r="L200">
            <v>1085</v>
          </cell>
          <cell r="M200">
            <v>1085</v>
          </cell>
          <cell r="P200" t="str">
            <v>Mr.Roland Kwok / Mr.PoMan Wong</v>
          </cell>
          <cell r="Q200" t="str">
            <v>AB010</v>
          </cell>
          <cell r="R200" t="str">
            <v>BECKMAN COULTER (HONG KONG) LTD.</v>
          </cell>
          <cell r="U200" t="str">
            <v>Mr.Roland Kwok / Mr.PoMan Wong</v>
          </cell>
          <cell r="W200" t="str">
            <v>PCL Holding Co.,Ltd</v>
          </cell>
          <cell r="X200" t="str">
            <v>10700</v>
          </cell>
          <cell r="Z200">
            <v>0</v>
          </cell>
          <cell r="AA200" t="str">
            <v>PCL560594</v>
          </cell>
          <cell r="AD200" t="str">
            <v>MAIN</v>
          </cell>
          <cell r="AE200">
            <v>0</v>
          </cell>
          <cell r="AG200" t="str">
            <v>201412</v>
          </cell>
        </row>
        <row r="201">
          <cell r="A201" t="str">
            <v>1076422</v>
          </cell>
          <cell r="B201" t="str">
            <v>PGRN14-09-0109</v>
          </cell>
          <cell r="C201" t="str">
            <v>P14-B183 AU reagent of Aug.14</v>
          </cell>
          <cell r="D201" t="str">
            <v>AUG#6</v>
          </cell>
          <cell r="E201" t="str">
            <v>P14-B183</v>
          </cell>
          <cell r="F201">
            <v>41898</v>
          </cell>
          <cell r="G201">
            <v>41830</v>
          </cell>
          <cell r="H201" t="str">
            <v>1076422</v>
          </cell>
          <cell r="I201" t="str">
            <v>AB010</v>
          </cell>
          <cell r="J201" t="str">
            <v>BECKMAN COULTER (HONG KONG) LTD.</v>
          </cell>
          <cell r="K201" t="str">
            <v>USD</v>
          </cell>
          <cell r="L201">
            <v>14659</v>
          </cell>
          <cell r="M201">
            <v>14659</v>
          </cell>
          <cell r="P201" t="str">
            <v>Mr.Roland Kwok / Mr.PoMan Wong</v>
          </cell>
          <cell r="Q201" t="str">
            <v>AB010</v>
          </cell>
          <cell r="R201" t="str">
            <v>BECKMAN COULTER (HONG KONG) LTD.</v>
          </cell>
          <cell r="U201" t="str">
            <v>Mr.Roland Kwok / Mr.PoMan Wong</v>
          </cell>
          <cell r="W201" t="str">
            <v>PCL Holding Co.,Ltd</v>
          </cell>
          <cell r="X201" t="str">
            <v>10700</v>
          </cell>
          <cell r="Z201">
            <v>0</v>
          </cell>
          <cell r="AA201" t="str">
            <v>PCL560594</v>
          </cell>
          <cell r="AD201" t="str">
            <v>MAIN</v>
          </cell>
          <cell r="AE201">
            <v>0</v>
          </cell>
          <cell r="AG201" t="str">
            <v>201412</v>
          </cell>
        </row>
        <row r="202">
          <cell r="A202" t="str">
            <v>1076466</v>
          </cell>
          <cell r="B202" t="str">
            <v>PGRN14-09-0110</v>
          </cell>
          <cell r="C202" t="str">
            <v>P14-B186 Coulter reagent of Aug.14</v>
          </cell>
          <cell r="D202" t="str">
            <v>AUG#9</v>
          </cell>
          <cell r="E202" t="str">
            <v>P14-B186</v>
          </cell>
          <cell r="F202">
            <v>41899</v>
          </cell>
          <cell r="G202">
            <v>41835</v>
          </cell>
          <cell r="H202" t="str">
            <v>1076466</v>
          </cell>
          <cell r="I202" t="str">
            <v>AB010</v>
          </cell>
          <cell r="J202" t="str">
            <v>BECKMAN COULTER (HONG KONG) LTD.</v>
          </cell>
          <cell r="K202" t="str">
            <v>USD</v>
          </cell>
          <cell r="L202">
            <v>1080</v>
          </cell>
          <cell r="M202">
            <v>1080</v>
          </cell>
          <cell r="P202" t="str">
            <v>Mr.Roland Kwok / Mr.PoMan Wong</v>
          </cell>
          <cell r="Q202" t="str">
            <v>AB010</v>
          </cell>
          <cell r="R202" t="str">
            <v>BECKMAN COULTER (HONG KONG) LTD.</v>
          </cell>
          <cell r="U202" t="str">
            <v>Mr.Roland Kwok / Mr.PoMan Wong</v>
          </cell>
          <cell r="W202" t="str">
            <v>PCL Holding Co.,Ltd</v>
          </cell>
          <cell r="X202" t="str">
            <v>10700</v>
          </cell>
          <cell r="Z202">
            <v>0</v>
          </cell>
          <cell r="AA202" t="str">
            <v>PCL560594</v>
          </cell>
          <cell r="AD202" t="str">
            <v>MAIN</v>
          </cell>
          <cell r="AE202">
            <v>0</v>
          </cell>
          <cell r="AG202" t="str">
            <v>201412</v>
          </cell>
        </row>
        <row r="203">
          <cell r="A203" t="str">
            <v>1076447</v>
          </cell>
          <cell r="B203" t="str">
            <v>PGRN14-09-0111</v>
          </cell>
          <cell r="C203" t="str">
            <v>P14-B187 Coulter reagent of Aug.14</v>
          </cell>
          <cell r="D203" t="str">
            <v>AUG#10</v>
          </cell>
          <cell r="E203" t="str">
            <v>P14-B187</v>
          </cell>
          <cell r="F203">
            <v>41899</v>
          </cell>
          <cell r="G203">
            <v>41835</v>
          </cell>
          <cell r="H203" t="str">
            <v>1076447</v>
          </cell>
          <cell r="I203" t="str">
            <v>AB010</v>
          </cell>
          <cell r="J203" t="str">
            <v>BECKMAN COULTER (HONG KONG) LTD.</v>
          </cell>
          <cell r="K203" t="str">
            <v>USD</v>
          </cell>
          <cell r="L203">
            <v>28733.3</v>
          </cell>
          <cell r="M203">
            <v>28733.3</v>
          </cell>
          <cell r="P203" t="str">
            <v>Mr.Roland Kwok / Mr.PoMan Wong</v>
          </cell>
          <cell r="Q203" t="str">
            <v>AB010</v>
          </cell>
          <cell r="R203" t="str">
            <v>BECKMAN COULTER (HONG KONG) LTD.</v>
          </cell>
          <cell r="U203" t="str">
            <v>Mr.Roland Kwok / Mr.PoMan Wong</v>
          </cell>
          <cell r="W203" t="str">
            <v>PCL Holding Co.,Ltd</v>
          </cell>
          <cell r="X203" t="str">
            <v>10700</v>
          </cell>
          <cell r="Z203">
            <v>0</v>
          </cell>
          <cell r="AA203" t="str">
            <v>PCL560594</v>
          </cell>
          <cell r="AD203" t="str">
            <v>MAIN</v>
          </cell>
          <cell r="AE203">
            <v>0</v>
          </cell>
          <cell r="AG203" t="str">
            <v>201412</v>
          </cell>
        </row>
        <row r="204">
          <cell r="A204" t="str">
            <v>1076454</v>
          </cell>
          <cell r="B204" t="str">
            <v>PGRN14-09-0112</v>
          </cell>
          <cell r="C204" t="str">
            <v>P14-B187 Coulter reagent of Aug.14</v>
          </cell>
          <cell r="D204" t="str">
            <v>AUG#10</v>
          </cell>
          <cell r="E204" t="str">
            <v>P14-B187</v>
          </cell>
          <cell r="F204">
            <v>41900</v>
          </cell>
          <cell r="G204">
            <v>41835</v>
          </cell>
          <cell r="H204" t="str">
            <v>1076454</v>
          </cell>
          <cell r="I204" t="str">
            <v>AB010</v>
          </cell>
          <cell r="J204" t="str">
            <v>BECKMAN COULTER (HONG KONG) LTD.</v>
          </cell>
          <cell r="K204" t="str">
            <v>USD</v>
          </cell>
          <cell r="L204">
            <v>2137.5</v>
          </cell>
          <cell r="M204">
            <v>2137.5</v>
          </cell>
          <cell r="P204" t="str">
            <v>Mr.Roland Kwok / Mr.PoMan Wong</v>
          </cell>
          <cell r="Q204" t="str">
            <v>AB010</v>
          </cell>
          <cell r="R204" t="str">
            <v>BECKMAN COULTER (HONG KONG) LTD.</v>
          </cell>
          <cell r="U204" t="str">
            <v>Mr.Roland Kwok / Mr.PoMan Wong</v>
          </cell>
          <cell r="W204" t="str">
            <v>PCL Holding Co.,Ltd</v>
          </cell>
          <cell r="X204" t="str">
            <v>10700</v>
          </cell>
          <cell r="Z204">
            <v>0</v>
          </cell>
          <cell r="AA204" t="str">
            <v>PCL560594</v>
          </cell>
          <cell r="AD204" t="str">
            <v>MAIN</v>
          </cell>
          <cell r="AE204">
            <v>0</v>
          </cell>
          <cell r="AG204" t="str">
            <v>201412</v>
          </cell>
        </row>
        <row r="205">
          <cell r="A205" t="str">
            <v>1075874</v>
          </cell>
          <cell r="B205" t="str">
            <v>PGRN14-09-0113</v>
          </cell>
          <cell r="C205" t="str">
            <v>P14-B192 IRIS reagent of Aug.14</v>
          </cell>
          <cell r="D205" t="str">
            <v>AUG#15</v>
          </cell>
          <cell r="E205" t="str">
            <v>P14-B192</v>
          </cell>
          <cell r="F205">
            <v>41901</v>
          </cell>
          <cell r="G205">
            <v>41835</v>
          </cell>
          <cell r="H205" t="str">
            <v>1075874</v>
          </cell>
          <cell r="I205" t="str">
            <v>AB010</v>
          </cell>
          <cell r="J205" t="str">
            <v>BECKMAN COULTER (HONG KONG) LTD.</v>
          </cell>
          <cell r="K205" t="str">
            <v>USD</v>
          </cell>
          <cell r="L205">
            <v>31968</v>
          </cell>
          <cell r="M205">
            <v>31968</v>
          </cell>
          <cell r="P205" t="str">
            <v>Mr.Roland Kwok / Mr.PoMan Wong</v>
          </cell>
          <cell r="Q205" t="str">
            <v>AB010</v>
          </cell>
          <cell r="R205" t="str">
            <v>BECKMAN COULTER (HONG KONG) LTD.</v>
          </cell>
          <cell r="U205" t="str">
            <v>Mr.Roland Kwok / Mr.PoMan Wong</v>
          </cell>
          <cell r="W205" t="str">
            <v>PCL Holding Co.,Ltd</v>
          </cell>
          <cell r="X205" t="str">
            <v>10700</v>
          </cell>
          <cell r="Z205">
            <v>0</v>
          </cell>
          <cell r="AA205" t="str">
            <v>PCL560594</v>
          </cell>
          <cell r="AD205" t="str">
            <v>MAIN</v>
          </cell>
          <cell r="AE205">
            <v>0</v>
          </cell>
          <cell r="AG205" t="str">
            <v>201412</v>
          </cell>
        </row>
        <row r="206">
          <cell r="A206" t="str">
            <v>1076463</v>
          </cell>
          <cell r="B206" t="str">
            <v>PGRN14-09-0114</v>
          </cell>
          <cell r="C206" t="str">
            <v>P14-B200 Coulter spare part for ซ่อม product coulter</v>
          </cell>
          <cell r="D206" t="str">
            <v>SVP0075/2014</v>
          </cell>
          <cell r="E206" t="str">
            <v>P14-B200</v>
          </cell>
          <cell r="F206">
            <v>41900</v>
          </cell>
          <cell r="G206">
            <v>41851</v>
          </cell>
          <cell r="H206" t="str">
            <v>1076463</v>
          </cell>
          <cell r="I206" t="str">
            <v>AB010</v>
          </cell>
          <cell r="J206" t="str">
            <v>BECKMAN COULTER (HONG KONG) LTD.</v>
          </cell>
          <cell r="K206" t="str">
            <v>USD</v>
          </cell>
          <cell r="L206">
            <v>216</v>
          </cell>
          <cell r="M206">
            <v>216</v>
          </cell>
          <cell r="P206" t="str">
            <v>Mr.Roland Kwok / Mr.PoMan Wong</v>
          </cell>
          <cell r="Q206" t="str">
            <v>AB010</v>
          </cell>
          <cell r="R206" t="str">
            <v>BECKMAN COULTER (HONG KONG) LTD.</v>
          </cell>
          <cell r="U206" t="str">
            <v>Mr.Roland Kwok / Mr.PoMan Wong</v>
          </cell>
          <cell r="W206" t="str">
            <v>PCL Holding Co.,Ltd</v>
          </cell>
          <cell r="X206" t="str">
            <v>10700</v>
          </cell>
          <cell r="Z206">
            <v>0</v>
          </cell>
          <cell r="AA206" t="str">
            <v>PCL240134</v>
          </cell>
          <cell r="AD206" t="str">
            <v>MAIN</v>
          </cell>
          <cell r="AE206">
            <v>0</v>
          </cell>
          <cell r="AG206" t="str">
            <v>201412</v>
          </cell>
        </row>
        <row r="207">
          <cell r="A207" t="str">
            <v>1076304</v>
          </cell>
          <cell r="B207" t="str">
            <v>PGRN14-09-0115</v>
          </cell>
          <cell r="C207" t="str">
            <v>P14-B204 Access reagent for Sep.14</v>
          </cell>
          <cell r="D207" t="str">
            <v>SEP#1</v>
          </cell>
          <cell r="E207" t="str">
            <v>P14-B204</v>
          </cell>
          <cell r="F207">
            <v>41900</v>
          </cell>
          <cell r="G207">
            <v>41865</v>
          </cell>
          <cell r="H207" t="str">
            <v>1076304</v>
          </cell>
          <cell r="I207" t="str">
            <v>AB010</v>
          </cell>
          <cell r="J207" t="str">
            <v>BECKMAN COULTER (HONG KONG) LTD.</v>
          </cell>
          <cell r="K207" t="str">
            <v>USD</v>
          </cell>
          <cell r="L207">
            <v>960</v>
          </cell>
          <cell r="M207">
            <v>960</v>
          </cell>
          <cell r="P207" t="str">
            <v>Mr.Roland Kwok / Mr.PoMan Wong</v>
          </cell>
          <cell r="Q207" t="str">
            <v>AB010</v>
          </cell>
          <cell r="R207" t="str">
            <v>BECKMAN COULTER (HONG KONG) LTD.</v>
          </cell>
          <cell r="U207" t="str">
            <v>Mr.Roland Kwok / Mr.PoMan Wong</v>
          </cell>
          <cell r="W207" t="str">
            <v>PCL Holding Co.,Ltd</v>
          </cell>
          <cell r="X207" t="str">
            <v>10700</v>
          </cell>
          <cell r="Z207">
            <v>0</v>
          </cell>
          <cell r="AA207" t="str">
            <v>PCL560594</v>
          </cell>
          <cell r="AD207" t="str">
            <v>MAIN</v>
          </cell>
          <cell r="AE207">
            <v>0</v>
          </cell>
          <cell r="AG207" t="str">
            <v>201412</v>
          </cell>
        </row>
        <row r="208">
          <cell r="A208" t="str">
            <v>1076425</v>
          </cell>
          <cell r="B208" t="str">
            <v>PGRN14-09-0116</v>
          </cell>
          <cell r="C208" t="str">
            <v>P14-B204 Access reagent for Sep.14</v>
          </cell>
          <cell r="D208" t="str">
            <v>SEP#1</v>
          </cell>
          <cell r="E208" t="str">
            <v>P14-B204</v>
          </cell>
          <cell r="F208">
            <v>41900</v>
          </cell>
          <cell r="G208">
            <v>41865</v>
          </cell>
          <cell r="H208" t="str">
            <v>1076425</v>
          </cell>
          <cell r="I208" t="str">
            <v>AB010</v>
          </cell>
          <cell r="J208" t="str">
            <v>BECKMAN COULTER (HONG KONG) LTD.</v>
          </cell>
          <cell r="K208" t="str">
            <v>USD</v>
          </cell>
          <cell r="L208">
            <v>45050</v>
          </cell>
          <cell r="M208">
            <v>45050</v>
          </cell>
          <cell r="P208" t="str">
            <v>Mr.Roland Kwok / Mr.PoMan Wong</v>
          </cell>
          <cell r="Q208" t="str">
            <v>AB010</v>
          </cell>
          <cell r="R208" t="str">
            <v>BECKMAN COULTER (HONG KONG) LTD.</v>
          </cell>
          <cell r="U208" t="str">
            <v>Mr.Roland Kwok / Mr.PoMan Wong</v>
          </cell>
          <cell r="W208" t="str">
            <v>PCL Holding Co.,Ltd</v>
          </cell>
          <cell r="X208" t="str">
            <v>10700</v>
          </cell>
          <cell r="Z208">
            <v>0</v>
          </cell>
          <cell r="AA208" t="str">
            <v>PCL560594</v>
          </cell>
          <cell r="AD208" t="str">
            <v>MAIN</v>
          </cell>
          <cell r="AE208">
            <v>0</v>
          </cell>
          <cell r="AG208" t="str">
            <v>201412</v>
          </cell>
        </row>
        <row r="209">
          <cell r="A209" t="str">
            <v>1076424</v>
          </cell>
          <cell r="B209" t="str">
            <v>PGRN14-09-0118</v>
          </cell>
          <cell r="C209" t="str">
            <v>P14-B210 AU reagent for Sep.14</v>
          </cell>
          <cell r="D209" t="str">
            <v>SEP#7</v>
          </cell>
          <cell r="E209" t="str">
            <v>P14-B210</v>
          </cell>
          <cell r="F209">
            <v>41898</v>
          </cell>
          <cell r="G209">
            <v>41865</v>
          </cell>
          <cell r="H209" t="str">
            <v>1076424</v>
          </cell>
          <cell r="I209" t="str">
            <v>AB010</v>
          </cell>
          <cell r="J209" t="str">
            <v>BECKMAN COULTER (HONG KONG) LTD.</v>
          </cell>
          <cell r="K209" t="str">
            <v>USD</v>
          </cell>
          <cell r="L209">
            <v>31475</v>
          </cell>
          <cell r="M209">
            <v>31475</v>
          </cell>
          <cell r="P209" t="str">
            <v>Mr.Roland Kwok / Mr.PoMan Wong</v>
          </cell>
          <cell r="Q209" t="str">
            <v>AB010</v>
          </cell>
          <cell r="R209" t="str">
            <v>BECKMAN COULTER (HONG KONG) LTD.</v>
          </cell>
          <cell r="U209" t="str">
            <v>Mr.Roland Kwok / Mr.PoMan Wong</v>
          </cell>
          <cell r="W209" t="str">
            <v>PCL Holding Co.,Ltd</v>
          </cell>
          <cell r="X209" t="str">
            <v>10700</v>
          </cell>
          <cell r="Z209">
            <v>0</v>
          </cell>
          <cell r="AA209" t="str">
            <v>PCL560594</v>
          </cell>
          <cell r="AD209" t="str">
            <v>MAIN</v>
          </cell>
          <cell r="AE209">
            <v>0</v>
          </cell>
          <cell r="AG209" t="str">
            <v>201412</v>
          </cell>
        </row>
        <row r="210">
          <cell r="A210" t="str">
            <v>1076426</v>
          </cell>
          <cell r="B210" t="str">
            <v>PGRN14-09-0119</v>
          </cell>
          <cell r="C210" t="str">
            <v>P14-B213 Coulter reagent for Sep.14</v>
          </cell>
          <cell r="D210" t="str">
            <v>SEP#10</v>
          </cell>
          <cell r="E210" t="str">
            <v>P14-B213</v>
          </cell>
          <cell r="F210">
            <v>41901</v>
          </cell>
          <cell r="G210">
            <v>41865</v>
          </cell>
          <cell r="H210" t="str">
            <v>1076426</v>
          </cell>
          <cell r="I210" t="str">
            <v>AB010</v>
          </cell>
          <cell r="J210" t="str">
            <v>BECKMAN COULTER (HONG KONG) LTD.</v>
          </cell>
          <cell r="K210" t="str">
            <v>USD</v>
          </cell>
          <cell r="L210">
            <v>1100</v>
          </cell>
          <cell r="M210">
            <v>1100</v>
          </cell>
          <cell r="P210" t="str">
            <v>Mr.Roland Kwok / Mr.PoMan Wong</v>
          </cell>
          <cell r="Q210" t="str">
            <v>AB010</v>
          </cell>
          <cell r="R210" t="str">
            <v>BECKMAN COULTER (HONG KONG) LTD.</v>
          </cell>
          <cell r="U210" t="str">
            <v>Mr.Roland Kwok / Mr.PoMan Wong</v>
          </cell>
          <cell r="W210" t="str">
            <v>PCL Holding Co.,Ltd</v>
          </cell>
          <cell r="X210" t="str">
            <v>10700</v>
          </cell>
          <cell r="Z210">
            <v>0</v>
          </cell>
          <cell r="AA210" t="str">
            <v>PCL560594</v>
          </cell>
          <cell r="AD210" t="str">
            <v>MAIN</v>
          </cell>
          <cell r="AE210">
            <v>0</v>
          </cell>
          <cell r="AG210" t="str">
            <v>201412</v>
          </cell>
        </row>
        <row r="211">
          <cell r="A211" t="str">
            <v>1076473</v>
          </cell>
          <cell r="B211" t="str">
            <v>PGRN14-09-0120</v>
          </cell>
          <cell r="C211" t="str">
            <v>P14-B221 Flow reagent for สถาบันวิจัยวิทยาศาสตร์สุขภาพ ม.เชียงใหม่</v>
          </cell>
          <cell r="D211" t="str">
            <v>15082014</v>
          </cell>
          <cell r="E211" t="str">
            <v>P14-B221</v>
          </cell>
          <cell r="F211">
            <v>41898</v>
          </cell>
          <cell r="G211">
            <v>41866</v>
          </cell>
          <cell r="H211" t="str">
            <v>1076473</v>
          </cell>
          <cell r="I211" t="str">
            <v>AB010</v>
          </cell>
          <cell r="J211" t="str">
            <v>BECKMAN COULTER (HONG KONG) LTD.</v>
          </cell>
          <cell r="K211" t="str">
            <v>USD</v>
          </cell>
          <cell r="L211">
            <v>260</v>
          </cell>
          <cell r="M211">
            <v>260</v>
          </cell>
          <cell r="P211" t="str">
            <v>Mr.Roland Kwok / Mr.PoMan Wong</v>
          </cell>
          <cell r="Q211" t="str">
            <v>AB010</v>
          </cell>
          <cell r="R211" t="str">
            <v>BECKMAN COULTER (HONG KONG) LTD.</v>
          </cell>
          <cell r="U211" t="str">
            <v>Mr.Roland Kwok / Mr.PoMan Wong</v>
          </cell>
          <cell r="W211" t="str">
            <v>PCL Holding Co.,Ltd</v>
          </cell>
          <cell r="X211" t="str">
            <v>10700</v>
          </cell>
          <cell r="Z211">
            <v>0</v>
          </cell>
          <cell r="AA211" t="str">
            <v>PCL140077</v>
          </cell>
          <cell r="AD211" t="str">
            <v>MAIN</v>
          </cell>
          <cell r="AE211">
            <v>1</v>
          </cell>
          <cell r="AG211" t="str">
            <v>201412</v>
          </cell>
        </row>
        <row r="212">
          <cell r="A212" t="str">
            <v>1076427</v>
          </cell>
          <cell r="B212" t="str">
            <v>PGRN14-09-0121</v>
          </cell>
          <cell r="C212" t="str">
            <v>P14-B224 Access reagent for inventory Aug.14, additional</v>
          </cell>
          <cell r="D212" t="str">
            <v>SEP#20</v>
          </cell>
          <cell r="E212" t="str">
            <v>P14-B224</v>
          </cell>
          <cell r="F212">
            <v>41898</v>
          </cell>
          <cell r="G212">
            <v>41869</v>
          </cell>
          <cell r="H212" t="str">
            <v>1076427</v>
          </cell>
          <cell r="I212" t="str">
            <v>AB010</v>
          </cell>
          <cell r="J212" t="str">
            <v>BECKMAN COULTER (HONG KONG) LTD.</v>
          </cell>
          <cell r="K212" t="str">
            <v>USD</v>
          </cell>
          <cell r="L212">
            <v>1080</v>
          </cell>
          <cell r="M212">
            <v>1080</v>
          </cell>
          <cell r="P212" t="str">
            <v>Mr.Roland Kwok / Mr.PoMan Wong</v>
          </cell>
          <cell r="Q212" t="str">
            <v>AB010</v>
          </cell>
          <cell r="R212" t="str">
            <v>BECKMAN COULTER (HONG KONG) LTD.</v>
          </cell>
          <cell r="U212" t="str">
            <v>Mr.Roland Kwok / Mr.PoMan Wong</v>
          </cell>
          <cell r="W212" t="str">
            <v>PCL Holding Co.,Ltd</v>
          </cell>
          <cell r="X212" t="str">
            <v>10700</v>
          </cell>
          <cell r="Z212">
            <v>0</v>
          </cell>
          <cell r="AA212" t="str">
            <v>PCL560594</v>
          </cell>
          <cell r="AD212" t="str">
            <v>MAIN</v>
          </cell>
          <cell r="AE212">
            <v>0</v>
          </cell>
          <cell r="AG212" t="str">
            <v>201412</v>
          </cell>
        </row>
        <row r="213">
          <cell r="A213" t="str">
            <v>1076461</v>
          </cell>
          <cell r="B213" t="str">
            <v>PGRN14-09-0122</v>
          </cell>
          <cell r="C213" t="str">
            <v>P14-B226 , Coulter Routine order of Aug.2014</v>
          </cell>
          <cell r="D213" t="str">
            <v>ROUTINE ORDER 08/14</v>
          </cell>
          <cell r="E213" t="str">
            <v>P14-B226</v>
          </cell>
          <cell r="F213">
            <v>41900</v>
          </cell>
          <cell r="G213">
            <v>41876</v>
          </cell>
          <cell r="H213" t="str">
            <v>1076461</v>
          </cell>
          <cell r="I213" t="str">
            <v>AB010</v>
          </cell>
          <cell r="J213" t="str">
            <v>BECKMAN COULTER (HONG KONG) LTD.</v>
          </cell>
          <cell r="K213" t="str">
            <v>USD</v>
          </cell>
          <cell r="L213">
            <v>16842.82</v>
          </cell>
          <cell r="M213">
            <v>16842.82</v>
          </cell>
          <cell r="P213" t="str">
            <v>Mr.Roland Kwok / Mr.PoMan Wong</v>
          </cell>
          <cell r="Q213" t="str">
            <v>AB010</v>
          </cell>
          <cell r="R213" t="str">
            <v>BECKMAN COULTER (HONG KONG) LTD.</v>
          </cell>
          <cell r="U213" t="str">
            <v>Mr.Roland Kwok / Mr.PoMan Wong</v>
          </cell>
          <cell r="W213" t="str">
            <v>PCL Holding Co.,Ltd</v>
          </cell>
          <cell r="X213" t="str">
            <v>10700</v>
          </cell>
          <cell r="Z213">
            <v>0</v>
          </cell>
          <cell r="AA213" t="str">
            <v>PCL240134</v>
          </cell>
          <cell r="AC213" t="str">
            <v>BC-DI-CO</v>
          </cell>
          <cell r="AD213" t="str">
            <v>MAIN</v>
          </cell>
          <cell r="AE213">
            <v>0</v>
          </cell>
          <cell r="AG213" t="str">
            <v>201412</v>
          </cell>
        </row>
        <row r="214">
          <cell r="A214" t="str">
            <v>1076469</v>
          </cell>
          <cell r="B214" t="str">
            <v>PGRN14-09-0123</v>
          </cell>
          <cell r="C214" t="str">
            <v>P14-B232 Flow reagent for สาธิตเครื่อง ธ.เลือด คณะแพทยศาสตร์ ศิริราช</v>
          </cell>
          <cell r="D214" t="str">
            <v>BMR14-FLOW09002</v>
          </cell>
          <cell r="E214" t="str">
            <v>P14-B232</v>
          </cell>
          <cell r="F214">
            <v>41898</v>
          </cell>
          <cell r="G214">
            <v>41879</v>
          </cell>
          <cell r="H214" t="str">
            <v>1076469</v>
          </cell>
          <cell r="I214" t="str">
            <v>AB010</v>
          </cell>
          <cell r="J214" t="str">
            <v>BECKMAN COULTER (HONG KONG) LTD.</v>
          </cell>
          <cell r="K214" t="str">
            <v>USD</v>
          </cell>
          <cell r="L214">
            <v>400</v>
          </cell>
          <cell r="M214">
            <v>400</v>
          </cell>
          <cell r="P214" t="str">
            <v>Mr.Roland Kwok / Mr.PoMan Wong</v>
          </cell>
          <cell r="Q214" t="str">
            <v>AB010</v>
          </cell>
          <cell r="R214" t="str">
            <v>BECKMAN COULTER (HONG KONG) LTD.</v>
          </cell>
          <cell r="U214" t="str">
            <v>Mr.Roland Kwok / Mr.PoMan Wong</v>
          </cell>
          <cell r="W214" t="str">
            <v>PCL Holding Co.,Ltd</v>
          </cell>
          <cell r="X214" t="str">
            <v>10700</v>
          </cell>
          <cell r="Z214">
            <v>0</v>
          </cell>
          <cell r="AA214" t="str">
            <v>PCL140077</v>
          </cell>
          <cell r="AD214" t="str">
            <v>MAIN</v>
          </cell>
          <cell r="AE214">
            <v>0</v>
          </cell>
          <cell r="AG214" t="str">
            <v>201412</v>
          </cell>
        </row>
        <row r="215">
          <cell r="A215" t="str">
            <v>1076421</v>
          </cell>
          <cell r="B215" t="str">
            <v>PGRN14-09-0124</v>
          </cell>
          <cell r="C215" t="str">
            <v>P14-BOA012 Access reagent by order on 12 May.14</v>
          </cell>
          <cell r="D215" t="str">
            <v>BOA140512</v>
          </cell>
          <cell r="E215" t="str">
            <v>P14-BOA012</v>
          </cell>
          <cell r="F215">
            <v>41898</v>
          </cell>
          <cell r="G215">
            <v>41787</v>
          </cell>
          <cell r="H215" t="str">
            <v>1076421</v>
          </cell>
          <cell r="I215" t="str">
            <v>AB010</v>
          </cell>
          <cell r="J215" t="str">
            <v>BECKMAN COULTER (HONG KONG) LTD.</v>
          </cell>
          <cell r="K215" t="str">
            <v>USD</v>
          </cell>
          <cell r="L215">
            <v>140</v>
          </cell>
          <cell r="M215">
            <v>140</v>
          </cell>
          <cell r="P215" t="str">
            <v>Mr.Roland Kwok / Mr.PoMan Wong</v>
          </cell>
          <cell r="Q215" t="str">
            <v>AB010</v>
          </cell>
          <cell r="R215" t="str">
            <v>BECKMAN COULTER (HONG KONG) LTD.</v>
          </cell>
          <cell r="U215" t="str">
            <v>Mr.Roland Kwok / Mr.PoMan Wong</v>
          </cell>
          <cell r="W215" t="str">
            <v>PCL Holding Co.,Ltd</v>
          </cell>
          <cell r="X215" t="str">
            <v>10700</v>
          </cell>
          <cell r="Z215">
            <v>0</v>
          </cell>
          <cell r="AA215" t="str">
            <v>PCL160100</v>
          </cell>
          <cell r="AD215" t="str">
            <v>MAIN</v>
          </cell>
          <cell r="AE215">
            <v>0</v>
          </cell>
          <cell r="AG215" t="str">
            <v>201412</v>
          </cell>
        </row>
        <row r="216">
          <cell r="A216" t="str">
            <v>1076288</v>
          </cell>
          <cell r="B216" t="str">
            <v>PGRN14-09-0125</v>
          </cell>
          <cell r="C216" t="str">
            <v>P14-BOA020  Access reagent by order on 15 Aug.14</v>
          </cell>
          <cell r="D216" t="str">
            <v>BOA140813</v>
          </cell>
          <cell r="E216" t="str">
            <v>P14-BOA020</v>
          </cell>
          <cell r="F216">
            <v>41900</v>
          </cell>
          <cell r="G216">
            <v>41869</v>
          </cell>
          <cell r="H216" t="str">
            <v>1076288</v>
          </cell>
          <cell r="I216" t="str">
            <v>AB010</v>
          </cell>
          <cell r="J216" t="str">
            <v>BECKMAN COULTER (HONG KONG) LTD.</v>
          </cell>
          <cell r="K216" t="str">
            <v>USD</v>
          </cell>
          <cell r="L216">
            <v>222</v>
          </cell>
          <cell r="M216">
            <v>222</v>
          </cell>
          <cell r="P216" t="str">
            <v>Mr.Roland Kwok / Mr.PoMan Wong</v>
          </cell>
          <cell r="Q216" t="str">
            <v>AB010</v>
          </cell>
          <cell r="R216" t="str">
            <v>BECKMAN COULTER (HONG KONG) LTD.</v>
          </cell>
          <cell r="U216" t="str">
            <v>Mr.Roland Kwok / Mr.PoMan Wong</v>
          </cell>
          <cell r="W216" t="str">
            <v>PCL Holding Co.,Ltd</v>
          </cell>
          <cell r="X216" t="str">
            <v>10700</v>
          </cell>
          <cell r="Z216">
            <v>0</v>
          </cell>
          <cell r="AA216" t="str">
            <v>PCL160100</v>
          </cell>
          <cell r="AD216" t="str">
            <v>MAIN</v>
          </cell>
          <cell r="AE216">
            <v>0</v>
          </cell>
          <cell r="AG216" t="str">
            <v>201412</v>
          </cell>
        </row>
        <row r="217">
          <cell r="A217" t="str">
            <v>1076429</v>
          </cell>
          <cell r="B217" t="str">
            <v>PGRN14-09-0126</v>
          </cell>
          <cell r="C217" t="str">
            <v>P14-BOA022 Access reagent by order 20 Aug.14</v>
          </cell>
          <cell r="D217" t="str">
            <v>BOA140820</v>
          </cell>
          <cell r="E217" t="str">
            <v>P14-BOA022</v>
          </cell>
          <cell r="F217">
            <v>41899</v>
          </cell>
          <cell r="G217">
            <v>41873</v>
          </cell>
          <cell r="H217" t="str">
            <v>1076429</v>
          </cell>
          <cell r="I217" t="str">
            <v>AB010</v>
          </cell>
          <cell r="J217" t="str">
            <v>BECKMAN COULTER (HONG KONG) LTD.</v>
          </cell>
          <cell r="K217" t="str">
            <v>USD</v>
          </cell>
          <cell r="L217">
            <v>55</v>
          </cell>
          <cell r="M217">
            <v>55</v>
          </cell>
          <cell r="P217" t="str">
            <v>Mr.Roland Kwok / Mr.PoMan Wong</v>
          </cell>
          <cell r="Q217" t="str">
            <v>AB010</v>
          </cell>
          <cell r="R217" t="str">
            <v>BECKMAN COULTER (HONG KONG) LTD.</v>
          </cell>
          <cell r="U217" t="str">
            <v>Mr.Roland Kwok / Mr.PoMan Wong</v>
          </cell>
          <cell r="W217" t="str">
            <v>PCL Holding Co.,Ltd</v>
          </cell>
          <cell r="X217" t="str">
            <v>10700</v>
          </cell>
          <cell r="Z217">
            <v>0</v>
          </cell>
          <cell r="AA217" t="str">
            <v>PCL160100</v>
          </cell>
          <cell r="AD217" t="str">
            <v>MAIN</v>
          </cell>
          <cell r="AE217">
            <v>0</v>
          </cell>
          <cell r="AG217" t="str">
            <v>201412</v>
          </cell>
        </row>
        <row r="218">
          <cell r="A218" t="str">
            <v>1076428</v>
          </cell>
          <cell r="B218" t="str">
            <v>PGRN14-09-0127</v>
          </cell>
          <cell r="C218" t="str">
            <v>P14-BOA022 Access reagent by order 20 Aug.14</v>
          </cell>
          <cell r="D218" t="str">
            <v>BOA140820</v>
          </cell>
          <cell r="E218" t="str">
            <v>P14-BOA022</v>
          </cell>
          <cell r="F218">
            <v>41901</v>
          </cell>
          <cell r="G218">
            <v>41873</v>
          </cell>
          <cell r="H218" t="str">
            <v>1076428</v>
          </cell>
          <cell r="I218" t="str">
            <v>AB010</v>
          </cell>
          <cell r="J218" t="str">
            <v>BECKMAN COULTER (HONG KONG) LTD.</v>
          </cell>
          <cell r="K218" t="str">
            <v>USD</v>
          </cell>
          <cell r="L218">
            <v>505</v>
          </cell>
          <cell r="M218">
            <v>505</v>
          </cell>
          <cell r="P218" t="str">
            <v>Mr.Roland Kwok / Mr.PoMan Wong</v>
          </cell>
          <cell r="Q218" t="str">
            <v>AB010</v>
          </cell>
          <cell r="R218" t="str">
            <v>BECKMAN COULTER (HONG KONG) LTD.</v>
          </cell>
          <cell r="U218" t="str">
            <v>Mr.Roland Kwok / Mr.PoMan Wong</v>
          </cell>
          <cell r="W218" t="str">
            <v>PCL Holding Co.,Ltd</v>
          </cell>
          <cell r="X218" t="str">
            <v>10700</v>
          </cell>
          <cell r="Z218">
            <v>0</v>
          </cell>
          <cell r="AA218" t="str">
            <v>PCL160100</v>
          </cell>
          <cell r="AD218" t="str">
            <v>MAIN</v>
          </cell>
          <cell r="AE218">
            <v>0</v>
          </cell>
          <cell r="AG218" t="str">
            <v>201412</v>
          </cell>
        </row>
        <row r="219">
          <cell r="A219" t="str">
            <v>1076417</v>
          </cell>
          <cell r="B219" t="str">
            <v>PGRN14-09-0128</v>
          </cell>
          <cell r="C219" t="str">
            <v>P14-BOA023 Access reagent by order on 01 Sep.14</v>
          </cell>
          <cell r="D219" t="str">
            <v>BOA140901</v>
          </cell>
          <cell r="E219" t="str">
            <v>P14-BOA023</v>
          </cell>
          <cell r="F219">
            <v>41901</v>
          </cell>
          <cell r="G219">
            <v>41884</v>
          </cell>
          <cell r="H219" t="str">
            <v>1076417</v>
          </cell>
          <cell r="I219" t="str">
            <v>AB010</v>
          </cell>
          <cell r="J219" t="str">
            <v>BECKMAN COULTER (HONG KONG) LTD.</v>
          </cell>
          <cell r="K219" t="str">
            <v>USD</v>
          </cell>
          <cell r="L219">
            <v>223</v>
          </cell>
          <cell r="M219">
            <v>223</v>
          </cell>
          <cell r="P219" t="str">
            <v>Mr.Roland Kwok / Mr.PoMan Wong</v>
          </cell>
          <cell r="Q219" t="str">
            <v>AB010</v>
          </cell>
          <cell r="R219" t="str">
            <v>BECKMAN COULTER (HONG KONG) LTD.</v>
          </cell>
          <cell r="U219" t="str">
            <v>Mr.Roland Kwok / Mr.PoMan Wong</v>
          </cell>
          <cell r="W219" t="str">
            <v>PCL Holding Co.,Ltd</v>
          </cell>
          <cell r="X219" t="str">
            <v>10700</v>
          </cell>
          <cell r="Z219">
            <v>0</v>
          </cell>
          <cell r="AA219" t="str">
            <v>PCL160100</v>
          </cell>
          <cell r="AD219" t="str">
            <v>MAIN</v>
          </cell>
          <cell r="AE219">
            <v>0</v>
          </cell>
          <cell r="AG219" t="str">
            <v>201412</v>
          </cell>
        </row>
        <row r="220">
          <cell r="A220" t="str">
            <v>1076324</v>
          </cell>
          <cell r="B220" t="str">
            <v>PGRN14-09-0129</v>
          </cell>
          <cell r="C220" t="str">
            <v>P14-BOC010 Coulter by order on 01 Aug.14</v>
          </cell>
          <cell r="D220" t="str">
            <v>BOC140801</v>
          </cell>
          <cell r="E220" t="str">
            <v>P14-BOC010</v>
          </cell>
          <cell r="F220">
            <v>41897</v>
          </cell>
          <cell r="G220">
            <v>41852</v>
          </cell>
          <cell r="H220" t="str">
            <v>1076324</v>
          </cell>
          <cell r="I220" t="str">
            <v>AB010</v>
          </cell>
          <cell r="J220" t="str">
            <v>BECKMAN COULTER (HONG KONG) LTD.</v>
          </cell>
          <cell r="K220" t="str">
            <v>USD</v>
          </cell>
          <cell r="L220">
            <v>2247</v>
          </cell>
          <cell r="M220">
            <v>2247</v>
          </cell>
          <cell r="P220" t="str">
            <v>Mr.Roland Kwok / Mr.PoMan Wong</v>
          </cell>
          <cell r="Q220" t="str">
            <v>AB010</v>
          </cell>
          <cell r="R220" t="str">
            <v>BECKMAN COULTER (HONG KONG) LTD.</v>
          </cell>
          <cell r="U220" t="str">
            <v>Mr.Roland Kwok / Mr.PoMan Wong</v>
          </cell>
          <cell r="W220" t="str">
            <v>PCL Holding Co.,Ltd</v>
          </cell>
          <cell r="X220" t="str">
            <v>10700</v>
          </cell>
          <cell r="Z220">
            <v>0</v>
          </cell>
          <cell r="AA220" t="str">
            <v>PCL160100</v>
          </cell>
          <cell r="AD220" t="str">
            <v>MAIN</v>
          </cell>
          <cell r="AE220">
            <v>0</v>
          </cell>
          <cell r="AG220" t="str">
            <v>201412</v>
          </cell>
        </row>
        <row r="221">
          <cell r="A221" t="str">
            <v>1076446</v>
          </cell>
          <cell r="B221" t="str">
            <v>PGRN14-09-0130</v>
          </cell>
          <cell r="C221" t="str">
            <v>P14-BOC014 Coulter reagent by order on 01 Sep.14</v>
          </cell>
          <cell r="D221" t="str">
            <v>BOC140901</v>
          </cell>
          <cell r="E221" t="str">
            <v>P14-BOC014</v>
          </cell>
          <cell r="F221">
            <v>41899</v>
          </cell>
          <cell r="G221">
            <v>41884</v>
          </cell>
          <cell r="H221" t="str">
            <v>1076446</v>
          </cell>
          <cell r="I221" t="str">
            <v>AB010</v>
          </cell>
          <cell r="J221" t="str">
            <v>BECKMAN COULTER (HONG KONG) LTD.</v>
          </cell>
          <cell r="K221" t="str">
            <v>USD</v>
          </cell>
          <cell r="L221">
            <v>630</v>
          </cell>
          <cell r="M221">
            <v>630</v>
          </cell>
          <cell r="P221" t="str">
            <v>Mr.Roland Kwok / Mr.PoMan Wong</v>
          </cell>
          <cell r="Q221" t="str">
            <v>AB010</v>
          </cell>
          <cell r="R221" t="str">
            <v>BECKMAN COULTER (HONG KONG) LTD.</v>
          </cell>
          <cell r="U221" t="str">
            <v>Mr.Roland Kwok / Mr.PoMan Wong</v>
          </cell>
          <cell r="W221" t="str">
            <v>PCL Holding Co.,Ltd</v>
          </cell>
          <cell r="X221" t="str">
            <v>10700</v>
          </cell>
          <cell r="Z221">
            <v>0</v>
          </cell>
          <cell r="AA221" t="str">
            <v>PCL160100</v>
          </cell>
          <cell r="AD221" t="str">
            <v>MAIN</v>
          </cell>
          <cell r="AE221">
            <v>0</v>
          </cell>
          <cell r="AG221" t="str">
            <v>201412</v>
          </cell>
        </row>
        <row r="222">
          <cell r="A222" t="str">
            <v>1076430</v>
          </cell>
          <cell r="B222" t="str">
            <v>PGRN14-09-0131</v>
          </cell>
          <cell r="C222" t="str">
            <v>P14-BOF040 Flow reagent by order on 10 July.14, FSC completed</v>
          </cell>
          <cell r="D222" t="str">
            <v>BOF140710</v>
          </cell>
          <cell r="E222" t="str">
            <v>P14-BOF040</v>
          </cell>
          <cell r="F222">
            <v>41898</v>
          </cell>
          <cell r="G222">
            <v>41835</v>
          </cell>
          <cell r="H222" t="str">
            <v>1076430</v>
          </cell>
          <cell r="I222" t="str">
            <v>AB010</v>
          </cell>
          <cell r="J222" t="str">
            <v>BECKMAN COULTER (HONG KONG) LTD.</v>
          </cell>
          <cell r="K222" t="str">
            <v>USD</v>
          </cell>
          <cell r="L222">
            <v>1250</v>
          </cell>
          <cell r="M222">
            <v>1250</v>
          </cell>
          <cell r="P222" t="str">
            <v>Mr.Roland Kwok / Mr.PoMan Wong</v>
          </cell>
          <cell r="Q222" t="str">
            <v>AB010</v>
          </cell>
          <cell r="R222" t="str">
            <v>BECKMAN COULTER (HONG KONG) LTD.</v>
          </cell>
          <cell r="U222" t="str">
            <v>Mr.Roland Kwok / Mr.PoMan Wong</v>
          </cell>
          <cell r="W222" t="str">
            <v>PCL Holding Co.,Ltd</v>
          </cell>
          <cell r="X222" t="str">
            <v>10700</v>
          </cell>
          <cell r="Z222">
            <v>0</v>
          </cell>
          <cell r="AA222" t="str">
            <v>PCL160100</v>
          </cell>
          <cell r="AD222" t="str">
            <v>MAIN</v>
          </cell>
          <cell r="AE222">
            <v>0</v>
          </cell>
          <cell r="AG222" t="str">
            <v>201412</v>
          </cell>
        </row>
        <row r="223">
          <cell r="A223" t="str">
            <v>1076458</v>
          </cell>
          <cell r="B223" t="str">
            <v>PGRN14-09-0132</v>
          </cell>
          <cell r="C223" t="str">
            <v>P14-BOF042 Flow reagent by order on 21 July.14, FSC completed</v>
          </cell>
          <cell r="D223" t="str">
            <v>BOF140721</v>
          </cell>
          <cell r="E223" t="str">
            <v>P14-BOF042</v>
          </cell>
          <cell r="F223">
            <v>41900</v>
          </cell>
          <cell r="G223">
            <v>41842</v>
          </cell>
          <cell r="H223" t="str">
            <v>1076458</v>
          </cell>
          <cell r="I223" t="str">
            <v>AB010</v>
          </cell>
          <cell r="J223" t="str">
            <v>BECKMAN COULTER (HONG KONG) LTD.</v>
          </cell>
          <cell r="K223" t="str">
            <v>USD</v>
          </cell>
          <cell r="L223">
            <v>183</v>
          </cell>
          <cell r="M223">
            <v>183</v>
          </cell>
          <cell r="P223" t="str">
            <v>Mr.Roland Kwok / Mr.PoMan Wong</v>
          </cell>
          <cell r="Q223" t="str">
            <v>AB010</v>
          </cell>
          <cell r="R223" t="str">
            <v>BECKMAN COULTER (HONG KONG) LTD.</v>
          </cell>
          <cell r="U223" t="str">
            <v>Mr.Roland Kwok / Mr.PoMan Wong</v>
          </cell>
          <cell r="W223" t="str">
            <v>PCL Holding Co.,Ltd</v>
          </cell>
          <cell r="X223" t="str">
            <v>10700</v>
          </cell>
          <cell r="Z223">
            <v>0</v>
          </cell>
          <cell r="AA223" t="str">
            <v>PCL160100</v>
          </cell>
          <cell r="AD223" t="str">
            <v>MAIN</v>
          </cell>
          <cell r="AE223">
            <v>0</v>
          </cell>
          <cell r="AG223" t="str">
            <v>201412</v>
          </cell>
        </row>
        <row r="224">
          <cell r="A224" t="str">
            <v>1076457</v>
          </cell>
          <cell r="B224" t="str">
            <v>PGRN14-09-0133</v>
          </cell>
          <cell r="C224" t="str">
            <v>P14-BOF049 Flow reagent by order on 20 Aug.14, FSC completed.</v>
          </cell>
          <cell r="D224" t="str">
            <v>BOF140820</v>
          </cell>
          <cell r="E224" t="str">
            <v>P14-BOF049</v>
          </cell>
          <cell r="F224">
            <v>41900</v>
          </cell>
          <cell r="G224">
            <v>41873</v>
          </cell>
          <cell r="H224" t="str">
            <v>1076457</v>
          </cell>
          <cell r="I224" t="str">
            <v>AB010</v>
          </cell>
          <cell r="J224" t="str">
            <v>BECKMAN COULTER (HONG KONG) LTD.</v>
          </cell>
          <cell r="K224" t="str">
            <v>USD</v>
          </cell>
          <cell r="L224">
            <v>2042</v>
          </cell>
          <cell r="M224">
            <v>2042</v>
          </cell>
          <cell r="P224" t="str">
            <v>Mr.Roland Kwok / Mr.PoMan Wong</v>
          </cell>
          <cell r="Q224" t="str">
            <v>AB010</v>
          </cell>
          <cell r="R224" t="str">
            <v>BECKMAN COULTER (HONG KONG) LTD.</v>
          </cell>
          <cell r="U224" t="str">
            <v>Mr.Roland Kwok / Mr.PoMan Wong</v>
          </cell>
          <cell r="W224" t="str">
            <v>PCL Holding Co.,Ltd</v>
          </cell>
          <cell r="X224" t="str">
            <v>10700</v>
          </cell>
          <cell r="Z224">
            <v>0</v>
          </cell>
          <cell r="AA224" t="str">
            <v>PCL160100</v>
          </cell>
          <cell r="AD224" t="str">
            <v>MAIN</v>
          </cell>
          <cell r="AE224">
            <v>0</v>
          </cell>
          <cell r="AG224" t="str">
            <v>201412</v>
          </cell>
        </row>
        <row r="225">
          <cell r="A225" t="str">
            <v>1076418</v>
          </cell>
          <cell r="B225" t="str">
            <v>PGRN14-09-0134</v>
          </cell>
          <cell r="C225" t="str">
            <v>P14-BSB001 , ใช้เป็นอะไหล่สำรองสำหรับงานซ่อม</v>
          </cell>
          <cell r="D225" t="str">
            <v>SVP0102/2014</v>
          </cell>
          <cell r="E225" t="str">
            <v>P14-BSB001</v>
          </cell>
          <cell r="F225">
            <v>41900</v>
          </cell>
          <cell r="G225">
            <v>41884</v>
          </cell>
          <cell r="H225" t="str">
            <v>1076418</v>
          </cell>
          <cell r="I225" t="str">
            <v>AB010</v>
          </cell>
          <cell r="J225" t="str">
            <v>BECKMAN COULTER (HONG KONG) LTD.</v>
          </cell>
          <cell r="K225" t="str">
            <v>USD</v>
          </cell>
          <cell r="L225">
            <v>9659.59</v>
          </cell>
          <cell r="M225">
            <v>9659.59</v>
          </cell>
          <cell r="P225" t="str">
            <v>Mr.Roland Kwok / Mr.PoMan Wong</v>
          </cell>
          <cell r="Q225" t="str">
            <v>AB010</v>
          </cell>
          <cell r="R225" t="str">
            <v>BECKMAN COULTER (HONG KONG) LTD.</v>
          </cell>
          <cell r="U225" t="str">
            <v>Mr.Roland Kwok / Mr.PoMan Wong</v>
          </cell>
          <cell r="W225" t="str">
            <v>PCL Holding Co.,Ltd</v>
          </cell>
          <cell r="X225" t="str">
            <v>10700</v>
          </cell>
          <cell r="Z225">
            <v>0</v>
          </cell>
          <cell r="AA225" t="str">
            <v>PCL220107</v>
          </cell>
          <cell r="AC225" t="str">
            <v>ID-UC-US</v>
          </cell>
          <cell r="AD225" t="str">
            <v>MAIN</v>
          </cell>
          <cell r="AE225">
            <v>0</v>
          </cell>
          <cell r="AG225" t="str">
            <v>201412</v>
          </cell>
        </row>
        <row r="226">
          <cell r="A226" t="str">
            <v>1076448</v>
          </cell>
          <cell r="B226" t="str">
            <v>PGRN14-09-0135</v>
          </cell>
          <cell r="C226" t="str">
            <v>P14-BSC001 , อะไหล่สำรองสำหรับงานซ่อม</v>
          </cell>
          <cell r="D226" t="str">
            <v>SVP103/2014</v>
          </cell>
          <cell r="E226" t="str">
            <v>P14-BSC001</v>
          </cell>
          <cell r="F226">
            <v>41900</v>
          </cell>
          <cell r="G226">
            <v>41884</v>
          </cell>
          <cell r="H226" t="str">
            <v>1076448</v>
          </cell>
          <cell r="I226" t="str">
            <v>AB010</v>
          </cell>
          <cell r="J226" t="str">
            <v>BECKMAN COULTER (HONG KONG) LTD.</v>
          </cell>
          <cell r="K226" t="str">
            <v>USD</v>
          </cell>
          <cell r="L226">
            <v>1102.06</v>
          </cell>
          <cell r="M226">
            <v>1102.06</v>
          </cell>
          <cell r="P226" t="str">
            <v>Mr.Roland Kwok / Mr.PoMan Wong</v>
          </cell>
          <cell r="Q226" t="str">
            <v>AB010</v>
          </cell>
          <cell r="R226" t="str">
            <v>BECKMAN COULTER (HONG KONG) LTD.</v>
          </cell>
          <cell r="U226" t="str">
            <v>Mr.Roland Kwok / Mr.PoMan Wong</v>
          </cell>
          <cell r="W226" t="str">
            <v>PCL Holding Co.,Ltd</v>
          </cell>
          <cell r="X226" t="str">
            <v>10700</v>
          </cell>
          <cell r="Z226">
            <v>0</v>
          </cell>
          <cell r="AA226" t="str">
            <v>PCL220107</v>
          </cell>
          <cell r="AC226" t="str">
            <v>BC-DI-CO</v>
          </cell>
          <cell r="AD226" t="str">
            <v>MAIN</v>
          </cell>
          <cell r="AE226">
            <v>0</v>
          </cell>
          <cell r="AG226" t="str">
            <v>201412</v>
          </cell>
        </row>
        <row r="227">
          <cell r="A227" t="str">
            <v>1076460</v>
          </cell>
          <cell r="B227" t="str">
            <v>PGRN14-09-0136</v>
          </cell>
          <cell r="C227" t="str">
            <v>P14-BSL001 , สถาบันวิจัยวิทยาศาสตร์การแพทย์ทหาร แผนกไวรัสวิทยา</v>
          </cell>
          <cell r="D227" t="str">
            <v>BMR14-A09084</v>
          </cell>
          <cell r="E227" t="str">
            <v>P14-BSL001</v>
          </cell>
          <cell r="F227">
            <v>41898</v>
          </cell>
          <cell r="G227">
            <v>41884</v>
          </cell>
          <cell r="H227" t="str">
            <v>1076460</v>
          </cell>
          <cell r="I227" t="str">
            <v>AB010</v>
          </cell>
          <cell r="J227" t="str">
            <v>BECKMAN COULTER (HONG KONG) LTD.</v>
          </cell>
          <cell r="K227" t="str">
            <v>USD</v>
          </cell>
          <cell r="L227">
            <v>509.7</v>
          </cell>
          <cell r="M227">
            <v>509.7</v>
          </cell>
          <cell r="P227" t="str">
            <v>Mr.Roland Kwok / Mr.PoMan Wong</v>
          </cell>
          <cell r="Q227" t="str">
            <v>AB010</v>
          </cell>
          <cell r="R227" t="str">
            <v>BECKMAN COULTER (HONG KONG) LTD.</v>
          </cell>
          <cell r="U227" t="str">
            <v>Mr.Roland Kwok / Mr.PoMan Wong</v>
          </cell>
          <cell r="W227" t="str">
            <v>PCL Holding Co.,Ltd</v>
          </cell>
          <cell r="X227" t="str">
            <v>10700</v>
          </cell>
          <cell r="Z227">
            <v>0</v>
          </cell>
          <cell r="AA227" t="str">
            <v>BMR1-P</v>
          </cell>
          <cell r="AB227" t="str">
            <v>BMR-SA</v>
          </cell>
          <cell r="AC227" t="str">
            <v>BC-BM-LSD</v>
          </cell>
          <cell r="AD227" t="str">
            <v>MAIN</v>
          </cell>
          <cell r="AE227">
            <v>0</v>
          </cell>
          <cell r="AG227" t="str">
            <v>201412</v>
          </cell>
        </row>
        <row r="228">
          <cell r="A228" t="str">
            <v>1076443</v>
          </cell>
          <cell r="B228" t="str">
            <v>PGRN14-09-0137</v>
          </cell>
          <cell r="C228" t="str">
            <v>P14-BSL002 , เบียร์ทิพย์ (1991) บมจ. ตามใบเสนอราคาเลขที่ LSD14/S182</v>
          </cell>
          <cell r="D228" t="str">
            <v>PR14-S047</v>
          </cell>
          <cell r="E228" t="str">
            <v>P14-BSL002</v>
          </cell>
          <cell r="F228">
            <v>41900</v>
          </cell>
          <cell r="G228">
            <v>41884</v>
          </cell>
          <cell r="H228" t="str">
            <v>1076443</v>
          </cell>
          <cell r="I228" t="str">
            <v>AB010</v>
          </cell>
          <cell r="J228" t="str">
            <v>BECKMAN COULTER (HONG KONG) LTD.</v>
          </cell>
          <cell r="K228" t="str">
            <v>USD</v>
          </cell>
          <cell r="L228">
            <v>125</v>
          </cell>
          <cell r="M228">
            <v>125</v>
          </cell>
          <cell r="P228" t="str">
            <v>Mr.Roland Kwok / Mr.PoMan Wong</v>
          </cell>
          <cell r="Q228" t="str">
            <v>AB010</v>
          </cell>
          <cell r="R228" t="str">
            <v>BECKMAN COULTER (HONG KONG) LTD.</v>
          </cell>
          <cell r="U228" t="str">
            <v>Mr.Roland Kwok / Mr.PoMan Wong</v>
          </cell>
          <cell r="W228" t="str">
            <v>PCL Holding Co.,Ltd</v>
          </cell>
          <cell r="X228" t="str">
            <v>10700</v>
          </cell>
          <cell r="Z228">
            <v>0</v>
          </cell>
          <cell r="AA228" t="str">
            <v>BMR2-E</v>
          </cell>
          <cell r="AB228" t="str">
            <v>BMR-SV</v>
          </cell>
          <cell r="AC228" t="str">
            <v>BC-BM-PC</v>
          </cell>
          <cell r="AD228" t="str">
            <v>MAIN</v>
          </cell>
          <cell r="AE228">
            <v>0</v>
          </cell>
          <cell r="AG228" t="str">
            <v>201412</v>
          </cell>
        </row>
        <row r="229">
          <cell r="A229" t="str">
            <v>1076419</v>
          </cell>
          <cell r="B229" t="str">
            <v>PGRN14-09-0138</v>
          </cell>
          <cell r="C229" t="str">
            <v>P14-BSL004 , สถาบันชีววิทยาศาสตร์โมเลกุล</v>
          </cell>
          <cell r="D229" t="str">
            <v>BMR14-09002</v>
          </cell>
          <cell r="E229" t="str">
            <v>P14-BSL004</v>
          </cell>
          <cell r="F229">
            <v>41897</v>
          </cell>
          <cell r="G229">
            <v>41886</v>
          </cell>
          <cell r="H229" t="str">
            <v>1076419</v>
          </cell>
          <cell r="I229" t="str">
            <v>AB010</v>
          </cell>
          <cell r="J229" t="str">
            <v>BECKMAN COULTER (HONG KONG) LTD.</v>
          </cell>
          <cell r="K229" t="str">
            <v>USD</v>
          </cell>
          <cell r="L229">
            <v>138.69999999999999</v>
          </cell>
          <cell r="M229">
            <v>138.69999999999999</v>
          </cell>
          <cell r="P229" t="str">
            <v>Mr.Roland Kwok / Mr.PoMan Wong</v>
          </cell>
          <cell r="Q229" t="str">
            <v>AB010</v>
          </cell>
          <cell r="R229" t="str">
            <v>BECKMAN COULTER (HONG KONG) LTD.</v>
          </cell>
          <cell r="U229" t="str">
            <v>Mr.Roland Kwok / Mr.PoMan Wong</v>
          </cell>
          <cell r="W229" t="str">
            <v>PCL Holding Co.,Ltd</v>
          </cell>
          <cell r="X229" t="str">
            <v>10700</v>
          </cell>
          <cell r="Z229">
            <v>0</v>
          </cell>
          <cell r="AA229" t="str">
            <v>BMR1-P</v>
          </cell>
          <cell r="AB229" t="str">
            <v>BMR-SA</v>
          </cell>
          <cell r="AC229" t="str">
            <v>BC-BM-LSD</v>
          </cell>
          <cell r="AD229" t="str">
            <v>MAIN</v>
          </cell>
          <cell r="AE229">
            <v>0</v>
          </cell>
          <cell r="AG229" t="str">
            <v>201412</v>
          </cell>
        </row>
        <row r="230">
          <cell r="A230" t="str">
            <v>1076420</v>
          </cell>
          <cell r="B230" t="str">
            <v>PGRN14-09-0139</v>
          </cell>
          <cell r="C230" t="str">
            <v>P14-BSL005 , สถาบันวิจัยวิทยาศาสตร์สุขภาพ มหาวิทยาลัยเชียงใหม่</v>
          </cell>
          <cell r="D230" t="str">
            <v>PR14-S049</v>
          </cell>
          <cell r="E230" t="str">
            <v>P14-BSL005</v>
          </cell>
          <cell r="F230">
            <v>41897</v>
          </cell>
          <cell r="G230">
            <v>41886</v>
          </cell>
          <cell r="H230" t="str">
            <v>1076420</v>
          </cell>
          <cell r="I230" t="str">
            <v>AB010</v>
          </cell>
          <cell r="J230" t="str">
            <v>BECKMAN COULTER (HONG KONG) LTD.</v>
          </cell>
          <cell r="K230" t="str">
            <v>USD</v>
          </cell>
          <cell r="L230">
            <v>79.8</v>
          </cell>
          <cell r="M230">
            <v>79.8</v>
          </cell>
          <cell r="P230" t="str">
            <v>Mr.Roland Kwok / Mr.PoMan Wong</v>
          </cell>
          <cell r="Q230" t="str">
            <v>AB010</v>
          </cell>
          <cell r="R230" t="str">
            <v>BECKMAN COULTER (HONG KONG) LTD.</v>
          </cell>
          <cell r="U230" t="str">
            <v>Mr.Roland Kwok / Mr.PoMan Wong</v>
          </cell>
          <cell r="W230" t="str">
            <v>PCL Holding Co.,Ltd</v>
          </cell>
          <cell r="X230" t="str">
            <v>10700</v>
          </cell>
          <cell r="Z230">
            <v>0</v>
          </cell>
          <cell r="AA230" t="str">
            <v>BMR2-E</v>
          </cell>
          <cell r="AB230" t="str">
            <v>BMR-SV</v>
          </cell>
          <cell r="AC230" t="str">
            <v>BC-BM-LSD</v>
          </cell>
          <cell r="AD230" t="str">
            <v>MAIN</v>
          </cell>
          <cell r="AE230">
            <v>0</v>
          </cell>
          <cell r="AG230" t="str">
            <v>201412</v>
          </cell>
        </row>
        <row r="231">
          <cell r="A231" t="str">
            <v>1076452</v>
          </cell>
          <cell r="B231" t="str">
            <v>PGRN14-09-0141</v>
          </cell>
          <cell r="C231" t="str">
            <v>P14-LS126 , โครงการมะเร็งวิทยา ภาควิชาอายุรศาสตร์ คณะแพทยศาสตร์ โรงพยาบาลรามาธิบดี</v>
          </cell>
          <cell r="D231" t="str">
            <v>BMR14-A08083</v>
          </cell>
          <cell r="E231" t="str">
            <v>P14-LS126</v>
          </cell>
          <cell r="F231">
            <v>41898</v>
          </cell>
          <cell r="G231">
            <v>41879</v>
          </cell>
          <cell r="H231" t="str">
            <v>1076452</v>
          </cell>
          <cell r="I231" t="str">
            <v>AB010</v>
          </cell>
          <cell r="J231" t="str">
            <v>BECKMAN COULTER (HONG KONG) LTD.</v>
          </cell>
          <cell r="K231" t="str">
            <v>USD</v>
          </cell>
          <cell r="L231">
            <v>952.5</v>
          </cell>
          <cell r="M231">
            <v>952.5</v>
          </cell>
          <cell r="P231" t="str">
            <v>Mr.Roland Kwok / Mr.PoMan Wong</v>
          </cell>
          <cell r="Q231" t="str">
            <v>AB010</v>
          </cell>
          <cell r="R231" t="str">
            <v>BECKMAN COULTER (HONG KONG) LTD.</v>
          </cell>
          <cell r="U231" t="str">
            <v>Mr.Roland Kwok / Mr.PoMan Wong</v>
          </cell>
          <cell r="W231" t="str">
            <v>PCL Holding Co.,Ltd</v>
          </cell>
          <cell r="X231" t="str">
            <v>10700</v>
          </cell>
          <cell r="Z231">
            <v>0</v>
          </cell>
          <cell r="AA231" t="str">
            <v>BMR1-P</v>
          </cell>
          <cell r="AB231" t="str">
            <v>BMR-SA</v>
          </cell>
          <cell r="AC231" t="str">
            <v>BC-BM-GM</v>
          </cell>
          <cell r="AD231" t="str">
            <v>MAIN</v>
          </cell>
          <cell r="AE231">
            <v>0</v>
          </cell>
          <cell r="AG231" t="str">
            <v>201412</v>
          </cell>
        </row>
        <row r="232">
          <cell r="A232" t="str">
            <v>1076157</v>
          </cell>
          <cell r="B232" t="str">
            <v>PGRN14-09-0146</v>
          </cell>
          <cell r="C232" t="str">
            <v>P14-BOA018,Access reagent by order on 21 July.14  CDM PN A73819 Q3 $100 @32.227</v>
          </cell>
          <cell r="D232" t="str">
            <v>BOA140721</v>
          </cell>
          <cell r="E232" t="str">
            <v>P14-BOA018</v>
          </cell>
          <cell r="F232">
            <v>41883</v>
          </cell>
          <cell r="G232">
            <v>41842</v>
          </cell>
          <cell r="H232" t="str">
            <v>1076157</v>
          </cell>
          <cell r="I232" t="str">
            <v>AB010</v>
          </cell>
          <cell r="J232" t="str">
            <v>BECKMAN COULTER (HONG KONG) LTD.</v>
          </cell>
          <cell r="K232" t="str">
            <v>USD</v>
          </cell>
          <cell r="L232">
            <v>165</v>
          </cell>
          <cell r="M232">
            <v>165</v>
          </cell>
          <cell r="P232" t="str">
            <v>Mr.Roland Kwok / Mr.PoMan Wong</v>
          </cell>
          <cell r="Q232" t="str">
            <v>AB010</v>
          </cell>
          <cell r="R232" t="str">
            <v>BECKMAN COULTER (HONG KONG) LTD.</v>
          </cell>
          <cell r="U232" t="str">
            <v>Mr.Roland Kwok / Mr.PoMan Wong</v>
          </cell>
          <cell r="W232" t="str">
            <v>PCL Holding Co.,Ltd</v>
          </cell>
          <cell r="X232" t="str">
            <v>10700</v>
          </cell>
          <cell r="Z232">
            <v>0</v>
          </cell>
          <cell r="AA232" t="str">
            <v>PCL160100</v>
          </cell>
          <cell r="AD232" t="str">
            <v>MAIN</v>
          </cell>
          <cell r="AE232">
            <v>0</v>
          </cell>
          <cell r="AG232" t="str">
            <v>201412</v>
          </cell>
        </row>
        <row r="233">
          <cell r="A233" t="str">
            <v>1076795</v>
          </cell>
          <cell r="B233" t="str">
            <v>PGRN14-09-0150</v>
          </cell>
          <cell r="C233" t="str">
            <v>P14-B187 Coulter reagent of Aug.14</v>
          </cell>
          <cell r="D233" t="str">
            <v>AUG#10</v>
          </cell>
          <cell r="E233" t="str">
            <v>P14-B187</v>
          </cell>
          <cell r="F233">
            <v>41906</v>
          </cell>
          <cell r="G233">
            <v>41835</v>
          </cell>
          <cell r="H233" t="str">
            <v>1076795</v>
          </cell>
          <cell r="I233" t="str">
            <v>AB010</v>
          </cell>
          <cell r="J233" t="str">
            <v>BECKMAN COULTER (HONG KONG) LTD.</v>
          </cell>
          <cell r="K233" t="str">
            <v>USD</v>
          </cell>
          <cell r="L233">
            <v>60</v>
          </cell>
          <cell r="M233">
            <v>60</v>
          </cell>
          <cell r="P233" t="str">
            <v>Mr.Roland Kwok / Mr.PoMan Wong</v>
          </cell>
          <cell r="Q233" t="str">
            <v>AB010</v>
          </cell>
          <cell r="R233" t="str">
            <v>BECKMAN COULTER (HONG KONG) LTD.</v>
          </cell>
          <cell r="U233" t="str">
            <v>Mr.Roland Kwok / Mr.PoMan Wong</v>
          </cell>
          <cell r="W233" t="str">
            <v>PCL Holding Co.,Ltd</v>
          </cell>
          <cell r="X233" t="str">
            <v>10700</v>
          </cell>
          <cell r="Z233">
            <v>0</v>
          </cell>
          <cell r="AA233" t="str">
            <v>PCL560594</v>
          </cell>
          <cell r="AD233" t="str">
            <v>MAIN</v>
          </cell>
          <cell r="AE233">
            <v>0</v>
          </cell>
          <cell r="AG233" t="str">
            <v>201412</v>
          </cell>
        </row>
        <row r="234">
          <cell r="A234" t="str">
            <v>1076736</v>
          </cell>
          <cell r="B234" t="str">
            <v>PGRN14-09-0151</v>
          </cell>
          <cell r="C234" t="str">
            <v>P14-B193 IRIS spare part อะไหล่สำรองงานซ่อม</v>
          </cell>
          <cell r="D234" t="str">
            <v>SVP0065/2014</v>
          </cell>
          <cell r="E234" t="str">
            <v>P14-B193</v>
          </cell>
          <cell r="F234">
            <v>41904</v>
          </cell>
          <cell r="G234">
            <v>41837</v>
          </cell>
          <cell r="H234" t="str">
            <v>1076736</v>
          </cell>
          <cell r="I234" t="str">
            <v>AB010</v>
          </cell>
          <cell r="J234" t="str">
            <v>BECKMAN COULTER (HONG KONG) LTD.</v>
          </cell>
          <cell r="K234" t="str">
            <v>USD</v>
          </cell>
          <cell r="L234">
            <v>208.5</v>
          </cell>
          <cell r="M234">
            <v>208.5</v>
          </cell>
          <cell r="P234" t="str">
            <v>Mr.Roland Kwok / Mr.PoMan Wong</v>
          </cell>
          <cell r="Q234" t="str">
            <v>AB010</v>
          </cell>
          <cell r="R234" t="str">
            <v>BECKMAN COULTER (HONG KONG) LTD.</v>
          </cell>
          <cell r="U234" t="str">
            <v>Mr.Roland Kwok / Mr.PoMan Wong</v>
          </cell>
          <cell r="W234" t="str">
            <v>PCL Holding Co.,Ltd</v>
          </cell>
          <cell r="X234" t="str">
            <v>10700</v>
          </cell>
          <cell r="Z234">
            <v>0</v>
          </cell>
          <cell r="AA234" t="str">
            <v>PCL220107</v>
          </cell>
          <cell r="AD234" t="str">
            <v>MAIN</v>
          </cell>
          <cell r="AE234">
            <v>0</v>
          </cell>
          <cell r="AG234" t="str">
            <v>201412</v>
          </cell>
        </row>
        <row r="235">
          <cell r="A235" t="str">
            <v>1076741</v>
          </cell>
          <cell r="B235" t="str">
            <v>PGRN14-09-0152</v>
          </cell>
          <cell r="C235" t="str">
            <v>P14-B211 Coulter reagent for Sep.14</v>
          </cell>
          <cell r="D235" t="str">
            <v>SEP#8</v>
          </cell>
          <cell r="E235" t="str">
            <v>P14-B211</v>
          </cell>
          <cell r="F235">
            <v>41906</v>
          </cell>
          <cell r="G235">
            <v>41865</v>
          </cell>
          <cell r="H235" t="str">
            <v>1076741</v>
          </cell>
          <cell r="I235" t="str">
            <v>AB010</v>
          </cell>
          <cell r="J235" t="str">
            <v>BECKMAN COULTER (HONG KONG) LTD.</v>
          </cell>
          <cell r="K235" t="str">
            <v>USD</v>
          </cell>
          <cell r="L235">
            <v>1080</v>
          </cell>
          <cell r="M235">
            <v>1080</v>
          </cell>
          <cell r="P235" t="str">
            <v>Mr.Roland Kwok / Mr.PoMan Wong</v>
          </cell>
          <cell r="Q235" t="str">
            <v>AB010</v>
          </cell>
          <cell r="R235" t="str">
            <v>BECKMAN COULTER (HONG KONG) LTD.</v>
          </cell>
          <cell r="U235" t="str">
            <v>Mr.Roland Kwok / Mr.PoMan Wong</v>
          </cell>
          <cell r="W235" t="str">
            <v>PCL Holding Co.,Ltd</v>
          </cell>
          <cell r="X235" t="str">
            <v>10700</v>
          </cell>
          <cell r="Z235">
            <v>0</v>
          </cell>
          <cell r="AA235" t="str">
            <v>PCL560594</v>
          </cell>
          <cell r="AD235" t="str">
            <v>MAIN</v>
          </cell>
          <cell r="AE235">
            <v>0</v>
          </cell>
          <cell r="AG235" t="str">
            <v>201412</v>
          </cell>
        </row>
        <row r="236">
          <cell r="A236" t="str">
            <v>1076693</v>
          </cell>
          <cell r="B236" t="str">
            <v>PGRN14-09-0153</v>
          </cell>
          <cell r="C236" t="str">
            <v>P14-BIA001 Access reagent, additional order for Sep.</v>
          </cell>
          <cell r="D236" t="str">
            <v>SEP#22</v>
          </cell>
          <cell r="E236" t="str">
            <v>P14-BIA001</v>
          </cell>
          <cell r="F236">
            <v>41888</v>
          </cell>
          <cell r="G236">
            <v>41888</v>
          </cell>
          <cell r="H236" t="str">
            <v>1076693</v>
          </cell>
          <cell r="I236" t="str">
            <v>AB010</v>
          </cell>
          <cell r="J236" t="str">
            <v>BECKMAN COULTER (HONG KONG) LTD.</v>
          </cell>
          <cell r="K236" t="str">
            <v>USD</v>
          </cell>
          <cell r="L236">
            <v>24552</v>
          </cell>
          <cell r="M236">
            <v>24552</v>
          </cell>
          <cell r="P236" t="str">
            <v>Mr.Roland Kwok / Mr.PoMan Wong</v>
          </cell>
          <cell r="Q236" t="str">
            <v>AB010</v>
          </cell>
          <cell r="R236" t="str">
            <v>BECKMAN COULTER (HONG KONG) LTD.</v>
          </cell>
          <cell r="U236" t="str">
            <v>Mr.Roland Kwok / Mr.PoMan Wong</v>
          </cell>
          <cell r="W236" t="str">
            <v>PCL Holding Co.,Ltd</v>
          </cell>
          <cell r="X236" t="str">
            <v>10700</v>
          </cell>
          <cell r="Z236">
            <v>0</v>
          </cell>
          <cell r="AA236" t="str">
            <v>PCL560594</v>
          </cell>
          <cell r="AD236" t="str">
            <v>MAIN</v>
          </cell>
          <cell r="AE236">
            <v>0</v>
          </cell>
          <cell r="AG236" t="str">
            <v>201412</v>
          </cell>
        </row>
        <row r="237">
          <cell r="A237" t="str">
            <v>1076685</v>
          </cell>
          <cell r="B237" t="str">
            <v>PGRN14-09-0154</v>
          </cell>
          <cell r="C237" t="str">
            <v>P14-BIB001 Beckman reagent, additional order for Sep.</v>
          </cell>
          <cell r="D237" t="str">
            <v>SEP#23</v>
          </cell>
          <cell r="E237" t="str">
            <v>P14-BIB001</v>
          </cell>
          <cell r="F237">
            <v>41905</v>
          </cell>
          <cell r="G237">
            <v>41888</v>
          </cell>
          <cell r="H237" t="str">
            <v>1076685</v>
          </cell>
          <cell r="I237" t="str">
            <v>AB010</v>
          </cell>
          <cell r="J237" t="str">
            <v>BECKMAN COULTER (HONG KONG) LTD.</v>
          </cell>
          <cell r="K237" t="str">
            <v>USD</v>
          </cell>
          <cell r="L237">
            <v>5806</v>
          </cell>
          <cell r="M237">
            <v>5806</v>
          </cell>
          <cell r="P237" t="str">
            <v>Mr.Roland Kwok / Mr.PoMan Wong</v>
          </cell>
          <cell r="Q237" t="str">
            <v>AB010</v>
          </cell>
          <cell r="R237" t="str">
            <v>BECKMAN COULTER (HONG KONG) LTD.</v>
          </cell>
          <cell r="U237" t="str">
            <v>Mr.Roland Kwok / Mr.PoMan Wong</v>
          </cell>
          <cell r="W237" t="str">
            <v>PCL Holding Co.,Ltd</v>
          </cell>
          <cell r="X237" t="str">
            <v>10700</v>
          </cell>
          <cell r="Z237">
            <v>0</v>
          </cell>
          <cell r="AA237" t="str">
            <v>PCL560594</v>
          </cell>
          <cell r="AD237" t="str">
            <v>MAIN</v>
          </cell>
          <cell r="AE237">
            <v>0</v>
          </cell>
          <cell r="AG237" t="str">
            <v>201412</v>
          </cell>
        </row>
        <row r="238">
          <cell r="A238" t="str">
            <v>1076676</v>
          </cell>
          <cell r="B238" t="str">
            <v>PGRN14-09-0155</v>
          </cell>
          <cell r="C238" t="str">
            <v>P14-BIB001 Beckman reagent, additional order for Sep.</v>
          </cell>
          <cell r="D238" t="str">
            <v>SEP#23</v>
          </cell>
          <cell r="E238" t="str">
            <v>P14-BIB001</v>
          </cell>
          <cell r="F238">
            <v>41906</v>
          </cell>
          <cell r="G238">
            <v>41888</v>
          </cell>
          <cell r="H238" t="str">
            <v>1076676</v>
          </cell>
          <cell r="I238" t="str">
            <v>AB010</v>
          </cell>
          <cell r="J238" t="str">
            <v>BECKMAN COULTER (HONG KONG) LTD.</v>
          </cell>
          <cell r="K238" t="str">
            <v>USD</v>
          </cell>
          <cell r="L238">
            <v>5170</v>
          </cell>
          <cell r="M238">
            <v>5170</v>
          </cell>
          <cell r="P238" t="str">
            <v>Mr.Roland Kwok / Mr.PoMan Wong</v>
          </cell>
          <cell r="Q238" t="str">
            <v>AB010</v>
          </cell>
          <cell r="R238" t="str">
            <v>BECKMAN COULTER (HONG KONG) LTD.</v>
          </cell>
          <cell r="U238" t="str">
            <v>Mr.Roland Kwok / Mr.PoMan Wong</v>
          </cell>
          <cell r="W238" t="str">
            <v>PCL Holding Co.,Ltd</v>
          </cell>
          <cell r="X238" t="str">
            <v>10700</v>
          </cell>
          <cell r="Z238">
            <v>0</v>
          </cell>
          <cell r="AA238" t="str">
            <v>PCL560594</v>
          </cell>
          <cell r="AD238" t="str">
            <v>MAIN</v>
          </cell>
          <cell r="AE238">
            <v>0</v>
          </cell>
          <cell r="AG238" t="str">
            <v>201412</v>
          </cell>
        </row>
        <row r="239">
          <cell r="A239" t="str">
            <v>1076680</v>
          </cell>
          <cell r="B239" t="str">
            <v>PGRN14-09-0156</v>
          </cell>
          <cell r="C239" t="str">
            <v>P14-BIB002 Beckman reagent, additional order for Sep.</v>
          </cell>
          <cell r="D239" t="str">
            <v>SEP#34</v>
          </cell>
          <cell r="E239" t="str">
            <v>P14-BIB002</v>
          </cell>
          <cell r="F239">
            <v>41906</v>
          </cell>
          <cell r="G239">
            <v>41893</v>
          </cell>
          <cell r="H239" t="str">
            <v>1076680</v>
          </cell>
          <cell r="I239" t="str">
            <v>AB010</v>
          </cell>
          <cell r="J239" t="str">
            <v>BECKMAN COULTER (HONG KONG) LTD.</v>
          </cell>
          <cell r="K239" t="str">
            <v>USD</v>
          </cell>
          <cell r="L239">
            <v>5017</v>
          </cell>
          <cell r="M239">
            <v>5017</v>
          </cell>
          <cell r="P239" t="str">
            <v>Mr.Roland Kwok / Mr.PoMan Wong</v>
          </cell>
          <cell r="Q239" t="str">
            <v>AB010</v>
          </cell>
          <cell r="R239" t="str">
            <v>BECKMAN COULTER (HONG KONG) LTD.</v>
          </cell>
          <cell r="U239" t="str">
            <v>Mr.Roland Kwok / Mr.PoMan Wong</v>
          </cell>
          <cell r="W239" t="str">
            <v>PCL Holding Co.,Ltd</v>
          </cell>
          <cell r="X239" t="str">
            <v>10700</v>
          </cell>
          <cell r="Z239">
            <v>0</v>
          </cell>
          <cell r="AA239" t="str">
            <v>PCL560594</v>
          </cell>
          <cell r="AD239" t="str">
            <v>MAIN</v>
          </cell>
          <cell r="AE239">
            <v>0</v>
          </cell>
          <cell r="AG239" t="str">
            <v>201412</v>
          </cell>
        </row>
        <row r="240">
          <cell r="A240" t="str">
            <v>1076686</v>
          </cell>
          <cell r="B240" t="str">
            <v>PGRN14-09-0157</v>
          </cell>
          <cell r="C240" t="str">
            <v>P14-BIF001 Flow reagent, additional order for Sep.14</v>
          </cell>
          <cell r="D240" t="str">
            <v>SEP#26</v>
          </cell>
          <cell r="E240" t="str">
            <v>P14-BIF001</v>
          </cell>
          <cell r="F240">
            <v>41905</v>
          </cell>
          <cell r="G240">
            <v>41888</v>
          </cell>
          <cell r="H240" t="str">
            <v>1076686</v>
          </cell>
          <cell r="I240" t="str">
            <v>AB010</v>
          </cell>
          <cell r="J240" t="str">
            <v>BECKMAN COULTER (HONG KONG) LTD.</v>
          </cell>
          <cell r="K240" t="str">
            <v>USD</v>
          </cell>
          <cell r="L240">
            <v>1350</v>
          </cell>
          <cell r="M240">
            <v>1350</v>
          </cell>
          <cell r="P240" t="str">
            <v>Mr.Roland Kwok / Mr.PoMan Wong</v>
          </cell>
          <cell r="Q240" t="str">
            <v>AB010</v>
          </cell>
          <cell r="R240" t="str">
            <v>BECKMAN COULTER (HONG KONG) LTD.</v>
          </cell>
          <cell r="U240" t="str">
            <v>Mr.Roland Kwok / Mr.PoMan Wong</v>
          </cell>
          <cell r="W240" t="str">
            <v>PCL Holding Co.,Ltd</v>
          </cell>
          <cell r="X240" t="str">
            <v>10700</v>
          </cell>
          <cell r="Z240">
            <v>0</v>
          </cell>
          <cell r="AA240" t="str">
            <v>PCL560594</v>
          </cell>
          <cell r="AD240" t="str">
            <v>MAIN</v>
          </cell>
          <cell r="AE240">
            <v>0</v>
          </cell>
          <cell r="AG240" t="str">
            <v>201412</v>
          </cell>
        </row>
        <row r="241">
          <cell r="A241" t="str">
            <v>1076689</v>
          </cell>
          <cell r="B241" t="str">
            <v>PGRN14-09-0158</v>
          </cell>
          <cell r="C241" t="str">
            <v>P14-BIF002 Flow reagent by inventory, additional order for Sep.14</v>
          </cell>
          <cell r="D241" t="str">
            <v>SEP#32</v>
          </cell>
          <cell r="E241" t="str">
            <v>P14-BIF002</v>
          </cell>
          <cell r="F241">
            <v>41905</v>
          </cell>
          <cell r="G241">
            <v>41890</v>
          </cell>
          <cell r="H241" t="str">
            <v>1076689</v>
          </cell>
          <cell r="I241" t="str">
            <v>AB010</v>
          </cell>
          <cell r="J241" t="str">
            <v>BECKMAN COULTER (HONG KONG) LTD.</v>
          </cell>
          <cell r="K241" t="str">
            <v>USD</v>
          </cell>
          <cell r="L241">
            <v>2700</v>
          </cell>
          <cell r="M241">
            <v>2700</v>
          </cell>
          <cell r="P241" t="str">
            <v>Mr.Roland Kwok / Mr.PoMan Wong</v>
          </cell>
          <cell r="Q241" t="str">
            <v>AB010</v>
          </cell>
          <cell r="R241" t="str">
            <v>BECKMAN COULTER (HONG KONG) LTD.</v>
          </cell>
          <cell r="U241" t="str">
            <v>Mr.Roland Kwok / Mr.PoMan Wong</v>
          </cell>
          <cell r="W241" t="str">
            <v>PCL Holding Co.,Ltd</v>
          </cell>
          <cell r="X241" t="str">
            <v>10700</v>
          </cell>
          <cell r="Z241">
            <v>0</v>
          </cell>
          <cell r="AA241" t="str">
            <v>PCL560594</v>
          </cell>
          <cell r="AD241" t="str">
            <v>MAIN</v>
          </cell>
          <cell r="AE241">
            <v>0</v>
          </cell>
          <cell r="AG241" t="str">
            <v>201412</v>
          </cell>
        </row>
        <row r="242">
          <cell r="A242" t="str">
            <v>1076824</v>
          </cell>
          <cell r="B242" t="str">
            <v>PGRN14-09-0159</v>
          </cell>
          <cell r="C242" t="str">
            <v>P14-BIF002 Flow reagent by inventory, additional order for Sep.14</v>
          </cell>
          <cell r="D242" t="str">
            <v>SEP#32</v>
          </cell>
          <cell r="E242" t="str">
            <v>P14-BIF002</v>
          </cell>
          <cell r="F242">
            <v>41906</v>
          </cell>
          <cell r="G242">
            <v>41890</v>
          </cell>
          <cell r="H242" t="str">
            <v>1076824</v>
          </cell>
          <cell r="I242" t="str">
            <v>AB010</v>
          </cell>
          <cell r="J242" t="str">
            <v>BECKMAN COULTER (HONG KONG) LTD.</v>
          </cell>
          <cell r="K242" t="str">
            <v>USD</v>
          </cell>
          <cell r="L242">
            <v>6075</v>
          </cell>
          <cell r="M242">
            <v>6075</v>
          </cell>
          <cell r="P242" t="str">
            <v>Mr.Roland Kwok / Mr.PoMan Wong</v>
          </cell>
          <cell r="Q242" t="str">
            <v>AB010</v>
          </cell>
          <cell r="R242" t="str">
            <v>BECKMAN COULTER (HONG KONG) LTD.</v>
          </cell>
          <cell r="U242" t="str">
            <v>Mr.Roland Kwok / Mr.PoMan Wong</v>
          </cell>
          <cell r="W242" t="str">
            <v>PCL Holding Co.,Ltd</v>
          </cell>
          <cell r="X242" t="str">
            <v>10700</v>
          </cell>
          <cell r="Z242">
            <v>0</v>
          </cell>
          <cell r="AA242" t="str">
            <v>PCL560594</v>
          </cell>
          <cell r="AD242" t="str">
            <v>MAIN</v>
          </cell>
          <cell r="AE242">
            <v>0</v>
          </cell>
          <cell r="AG242" t="str">
            <v>201412</v>
          </cell>
        </row>
        <row r="243">
          <cell r="A243" t="str">
            <v>1076845</v>
          </cell>
          <cell r="B243" t="str">
            <v>PGRN14-09-0160</v>
          </cell>
          <cell r="C243" t="str">
            <v>P14-BIF003 Flow reagent by inventory, additional order for Sep.14</v>
          </cell>
          <cell r="D243" t="str">
            <v>SEP#39</v>
          </cell>
          <cell r="E243" t="str">
            <v>P14-BIF003</v>
          </cell>
          <cell r="F243">
            <v>41906</v>
          </cell>
          <cell r="G243">
            <v>41894</v>
          </cell>
          <cell r="H243" t="str">
            <v>1076845</v>
          </cell>
          <cell r="I243" t="str">
            <v>AB010</v>
          </cell>
          <cell r="J243" t="str">
            <v>BECKMAN COULTER (HONG KONG) LTD.</v>
          </cell>
          <cell r="K243" t="str">
            <v>USD</v>
          </cell>
          <cell r="L243">
            <v>13470</v>
          </cell>
          <cell r="M243">
            <v>13470</v>
          </cell>
          <cell r="P243" t="str">
            <v>Mr.Roland Kwok / Mr.PoMan Wong</v>
          </cell>
          <cell r="Q243" t="str">
            <v>AB010</v>
          </cell>
          <cell r="R243" t="str">
            <v>BECKMAN COULTER (HONG KONG) LTD.</v>
          </cell>
          <cell r="U243" t="str">
            <v>Mr.Roland Kwok / Mr.PoMan Wong</v>
          </cell>
          <cell r="W243" t="str">
            <v>PCL Holding Co.,Ltd</v>
          </cell>
          <cell r="X243" t="str">
            <v>10700</v>
          </cell>
          <cell r="Z243">
            <v>0</v>
          </cell>
          <cell r="AA243" t="str">
            <v>PCL560594</v>
          </cell>
          <cell r="AD243" t="str">
            <v>MAIN</v>
          </cell>
          <cell r="AE243">
            <v>0</v>
          </cell>
          <cell r="AG243" t="str">
            <v>201412</v>
          </cell>
        </row>
        <row r="244">
          <cell r="A244" t="str">
            <v>1076687</v>
          </cell>
          <cell r="B244" t="str">
            <v>PGRN14-09-0161</v>
          </cell>
          <cell r="C244" t="str">
            <v>P14-BIU001 AU reagent, additional order for Sep.14</v>
          </cell>
          <cell r="D244" t="str">
            <v>SEP#24</v>
          </cell>
          <cell r="E244" t="str">
            <v>P14-BIU001</v>
          </cell>
          <cell r="F244">
            <v>41905</v>
          </cell>
          <cell r="G244">
            <v>41888</v>
          </cell>
          <cell r="H244" t="str">
            <v>1076687</v>
          </cell>
          <cell r="I244" t="str">
            <v>AB010</v>
          </cell>
          <cell r="J244" t="str">
            <v>BECKMAN COULTER (HONG KONG) LTD.</v>
          </cell>
          <cell r="K244" t="str">
            <v>USD</v>
          </cell>
          <cell r="L244">
            <v>93244</v>
          </cell>
          <cell r="M244">
            <v>93244</v>
          </cell>
          <cell r="P244" t="str">
            <v>Mr.Roland Kwok / Mr.PoMan Wong</v>
          </cell>
          <cell r="Q244" t="str">
            <v>AB010</v>
          </cell>
          <cell r="R244" t="str">
            <v>BECKMAN COULTER (HONG KONG) LTD.</v>
          </cell>
          <cell r="U244" t="str">
            <v>Mr.Roland Kwok / Mr.PoMan Wong</v>
          </cell>
          <cell r="W244" t="str">
            <v>PCL Holding Co.,Ltd</v>
          </cell>
          <cell r="X244" t="str">
            <v>10700</v>
          </cell>
          <cell r="Z244">
            <v>0</v>
          </cell>
          <cell r="AA244" t="str">
            <v>PCL560594</v>
          </cell>
          <cell r="AD244" t="str">
            <v>MAIN</v>
          </cell>
          <cell r="AE244">
            <v>0</v>
          </cell>
          <cell r="AG244" t="str">
            <v>201412</v>
          </cell>
        </row>
        <row r="245">
          <cell r="A245" t="str">
            <v>1076682</v>
          </cell>
          <cell r="B245" t="str">
            <v>PGRN14-09-0162</v>
          </cell>
          <cell r="C245" t="str">
            <v>P14-BOA022 Access reagent by order 20 Aug.14</v>
          </cell>
          <cell r="D245" t="str">
            <v>BOA140820</v>
          </cell>
          <cell r="E245" t="str">
            <v>P14-BOA022</v>
          </cell>
          <cell r="F245">
            <v>41905</v>
          </cell>
          <cell r="G245">
            <v>41873</v>
          </cell>
          <cell r="H245" t="str">
            <v>1076682</v>
          </cell>
          <cell r="I245" t="str">
            <v>AB010</v>
          </cell>
          <cell r="J245" t="str">
            <v>BECKMAN COULTER (HONG KONG) LTD.</v>
          </cell>
          <cell r="K245" t="str">
            <v>USD</v>
          </cell>
          <cell r="L245">
            <v>1060</v>
          </cell>
          <cell r="M245">
            <v>1060</v>
          </cell>
          <cell r="P245" t="str">
            <v>Mr.Roland Kwok / Mr.PoMan Wong</v>
          </cell>
          <cell r="Q245" t="str">
            <v>AB010</v>
          </cell>
          <cell r="R245" t="str">
            <v>BECKMAN COULTER (HONG KONG) LTD.</v>
          </cell>
          <cell r="U245" t="str">
            <v>Mr.Roland Kwok / Mr.PoMan Wong</v>
          </cell>
          <cell r="W245" t="str">
            <v>PCL Holding Co.,Ltd</v>
          </cell>
          <cell r="X245" t="str">
            <v>10700</v>
          </cell>
          <cell r="Z245">
            <v>0</v>
          </cell>
          <cell r="AA245" t="str">
            <v>PCL160100</v>
          </cell>
          <cell r="AD245" t="str">
            <v>MAIN</v>
          </cell>
          <cell r="AE245">
            <v>0</v>
          </cell>
          <cell r="AG245" t="str">
            <v>201412</v>
          </cell>
        </row>
        <row r="246">
          <cell r="A246" t="str">
            <v>1076683</v>
          </cell>
          <cell r="B246" t="str">
            <v>PGRN14-09-0163</v>
          </cell>
          <cell r="C246" t="str">
            <v>P14-BOA022 Access reagent by order 20 Aug.14</v>
          </cell>
          <cell r="D246" t="str">
            <v>BOA140820</v>
          </cell>
          <cell r="E246" t="str">
            <v>P14-BOA022</v>
          </cell>
          <cell r="F246">
            <v>41905</v>
          </cell>
          <cell r="G246">
            <v>41873</v>
          </cell>
          <cell r="H246" t="str">
            <v>1076683</v>
          </cell>
          <cell r="I246" t="str">
            <v>AB010</v>
          </cell>
          <cell r="J246" t="str">
            <v>BECKMAN COULTER (HONG KONG) LTD.</v>
          </cell>
          <cell r="K246" t="str">
            <v>USD</v>
          </cell>
          <cell r="L246">
            <v>285</v>
          </cell>
          <cell r="M246">
            <v>285</v>
          </cell>
          <cell r="P246" t="str">
            <v>Mr.Roland Kwok / Mr.PoMan Wong</v>
          </cell>
          <cell r="Q246" t="str">
            <v>AB010</v>
          </cell>
          <cell r="R246" t="str">
            <v>BECKMAN COULTER (HONG KONG) LTD.</v>
          </cell>
          <cell r="U246" t="str">
            <v>Mr.Roland Kwok / Mr.PoMan Wong</v>
          </cell>
          <cell r="W246" t="str">
            <v>PCL Holding Co.,Ltd</v>
          </cell>
          <cell r="X246" t="str">
            <v>10700</v>
          </cell>
          <cell r="Z246">
            <v>0</v>
          </cell>
          <cell r="AA246" t="str">
            <v>PCL160100</v>
          </cell>
          <cell r="AD246" t="str">
            <v>MAIN</v>
          </cell>
          <cell r="AE246">
            <v>0</v>
          </cell>
          <cell r="AG246" t="str">
            <v>201412</v>
          </cell>
        </row>
        <row r="247">
          <cell r="A247" t="str">
            <v>1076684</v>
          </cell>
          <cell r="B247" t="str">
            <v>PGRN14-09-0164</v>
          </cell>
          <cell r="C247" t="str">
            <v>P14-BOA023 Access reagent by order on 01 Sep.14</v>
          </cell>
          <cell r="D247" t="str">
            <v>BOA140901</v>
          </cell>
          <cell r="E247" t="str">
            <v>P14-BOA023</v>
          </cell>
          <cell r="F247">
            <v>41901</v>
          </cell>
          <cell r="G247">
            <v>41884</v>
          </cell>
          <cell r="H247" t="str">
            <v>1076684</v>
          </cell>
          <cell r="I247" t="str">
            <v>AB010</v>
          </cell>
          <cell r="J247" t="str">
            <v>BECKMAN COULTER (HONG KONG) LTD.</v>
          </cell>
          <cell r="K247" t="str">
            <v>USD</v>
          </cell>
          <cell r="L247">
            <v>2024</v>
          </cell>
          <cell r="M247">
            <v>2024</v>
          </cell>
          <cell r="P247" t="str">
            <v>Mr.Roland Kwok / Mr.PoMan Wong</v>
          </cell>
          <cell r="Q247" t="str">
            <v>AB010</v>
          </cell>
          <cell r="R247" t="str">
            <v>BECKMAN COULTER (HONG KONG) LTD.</v>
          </cell>
          <cell r="U247" t="str">
            <v>Mr.Roland Kwok / Mr.PoMan Wong</v>
          </cell>
          <cell r="W247" t="str">
            <v>PCL Holding Co.,Ltd</v>
          </cell>
          <cell r="X247" t="str">
            <v>10700</v>
          </cell>
          <cell r="Z247">
            <v>0</v>
          </cell>
          <cell r="AA247" t="str">
            <v>PCL160100</v>
          </cell>
          <cell r="AD247" t="str">
            <v>MAIN</v>
          </cell>
          <cell r="AE247">
            <v>0</v>
          </cell>
          <cell r="AG247" t="str">
            <v>201412</v>
          </cell>
        </row>
        <row r="248">
          <cell r="A248" t="str">
            <v>1076848</v>
          </cell>
          <cell r="B248" t="str">
            <v>PGRN14-09-0165</v>
          </cell>
          <cell r="C248" t="str">
            <v>P14-BOC015 Coulter reagent by order 10 Sep.14</v>
          </cell>
          <cell r="D248" t="str">
            <v>BOC140910</v>
          </cell>
          <cell r="E248" t="str">
            <v>P14-BOC015</v>
          </cell>
          <cell r="F248">
            <v>41906</v>
          </cell>
          <cell r="G248">
            <v>41888</v>
          </cell>
          <cell r="H248" t="str">
            <v>1076848</v>
          </cell>
          <cell r="I248" t="str">
            <v>AB010</v>
          </cell>
          <cell r="J248" t="str">
            <v>BECKMAN COULTER (HONG KONG) LTD.</v>
          </cell>
          <cell r="K248" t="str">
            <v>USD</v>
          </cell>
          <cell r="L248">
            <v>250</v>
          </cell>
          <cell r="M248">
            <v>250</v>
          </cell>
          <cell r="P248" t="str">
            <v>Mr.Roland Kwok / Mr.PoMan Wong</v>
          </cell>
          <cell r="Q248" t="str">
            <v>AB010</v>
          </cell>
          <cell r="R248" t="str">
            <v>BECKMAN COULTER (HONG KONG) LTD.</v>
          </cell>
          <cell r="U248" t="str">
            <v>Mr.Roland Kwok / Mr.PoMan Wong</v>
          </cell>
          <cell r="W248" t="str">
            <v>PCL Holding Co.,Ltd</v>
          </cell>
          <cell r="X248" t="str">
            <v>10700</v>
          </cell>
          <cell r="Z248">
            <v>0</v>
          </cell>
          <cell r="AA248" t="str">
            <v>PCL160100</v>
          </cell>
          <cell r="AD248" t="str">
            <v>MAIN</v>
          </cell>
          <cell r="AE248">
            <v>0</v>
          </cell>
          <cell r="AG248" t="str">
            <v>201412</v>
          </cell>
        </row>
        <row r="249">
          <cell r="A249" t="str">
            <v>1076692</v>
          </cell>
          <cell r="B249" t="str">
            <v>PGRN14-09-0166</v>
          </cell>
          <cell r="C249" t="str">
            <v>P14-BOF052 Flow reagent by order on 02 Sep.14</v>
          </cell>
          <cell r="D249" t="str">
            <v>BOF140901</v>
          </cell>
          <cell r="E249" t="str">
            <v>P14-BOF052</v>
          </cell>
          <cell r="F249">
            <v>41905</v>
          </cell>
          <cell r="G249">
            <v>41884</v>
          </cell>
          <cell r="H249" t="str">
            <v>1076692</v>
          </cell>
          <cell r="I249" t="str">
            <v>AB010</v>
          </cell>
          <cell r="J249" t="str">
            <v>BECKMAN COULTER (HONG KONG) LTD.</v>
          </cell>
          <cell r="K249" t="str">
            <v>USD</v>
          </cell>
          <cell r="L249">
            <v>1331</v>
          </cell>
          <cell r="M249">
            <v>1331</v>
          </cell>
          <cell r="P249" t="str">
            <v>Mr.Roland Kwok / Mr.PoMan Wong</v>
          </cell>
          <cell r="Q249" t="str">
            <v>AB010</v>
          </cell>
          <cell r="R249" t="str">
            <v>BECKMAN COULTER (HONG KONG) LTD.</v>
          </cell>
          <cell r="U249" t="str">
            <v>Mr.Roland Kwok / Mr.PoMan Wong</v>
          </cell>
          <cell r="W249" t="str">
            <v>PCL Holding Co.,Ltd</v>
          </cell>
          <cell r="X249" t="str">
            <v>10700</v>
          </cell>
          <cell r="Z249">
            <v>0</v>
          </cell>
          <cell r="AA249" t="str">
            <v>PCL160100</v>
          </cell>
          <cell r="AD249" t="str">
            <v>MAIN</v>
          </cell>
          <cell r="AE249">
            <v>0</v>
          </cell>
          <cell r="AG249" t="str">
            <v>201412</v>
          </cell>
        </row>
        <row r="250">
          <cell r="A250" t="str">
            <v>1076828</v>
          </cell>
          <cell r="B250" t="str">
            <v>PGRN14-09-0167</v>
          </cell>
          <cell r="C250" t="str">
            <v>P14-BOF052 Flow reagent by order on 02 Sep.14</v>
          </cell>
          <cell r="D250" t="str">
            <v>BOF140901</v>
          </cell>
          <cell r="E250" t="str">
            <v>P14-BOF052</v>
          </cell>
          <cell r="F250">
            <v>41906</v>
          </cell>
          <cell r="G250">
            <v>41884</v>
          </cell>
          <cell r="H250" t="str">
            <v>1076828</v>
          </cell>
          <cell r="I250" t="str">
            <v>AB010</v>
          </cell>
          <cell r="J250" t="str">
            <v>BECKMAN COULTER (HONG KONG) LTD.</v>
          </cell>
          <cell r="K250" t="str">
            <v>USD</v>
          </cell>
          <cell r="L250">
            <v>6877</v>
          </cell>
          <cell r="M250">
            <v>6877</v>
          </cell>
          <cell r="P250" t="str">
            <v>Mr.Roland Kwok / Mr.PoMan Wong</v>
          </cell>
          <cell r="Q250" t="str">
            <v>AB010</v>
          </cell>
          <cell r="R250" t="str">
            <v>BECKMAN COULTER (HONG KONG) LTD.</v>
          </cell>
          <cell r="U250" t="str">
            <v>Mr.Roland Kwok / Mr.PoMan Wong</v>
          </cell>
          <cell r="W250" t="str">
            <v>PCL Holding Co.,Ltd</v>
          </cell>
          <cell r="X250" t="str">
            <v>10700</v>
          </cell>
          <cell r="Z250">
            <v>0</v>
          </cell>
          <cell r="AA250" t="str">
            <v>PCL160100</v>
          </cell>
          <cell r="AD250" t="str">
            <v>MAIN</v>
          </cell>
          <cell r="AE250">
            <v>0</v>
          </cell>
          <cell r="AG250" t="str">
            <v>201412</v>
          </cell>
        </row>
        <row r="251">
          <cell r="A251" t="str">
            <v>1076691</v>
          </cell>
          <cell r="B251" t="str">
            <v>PGRN14-09-0168</v>
          </cell>
          <cell r="C251" t="str">
            <v>P14-BOU025 AU reagent by order on 02 Sep.14</v>
          </cell>
          <cell r="D251" t="str">
            <v>BOU140901</v>
          </cell>
          <cell r="E251" t="str">
            <v>P14-BOU025</v>
          </cell>
          <cell r="F251">
            <v>41905</v>
          </cell>
          <cell r="G251">
            <v>41884</v>
          </cell>
          <cell r="H251" t="str">
            <v>1076691</v>
          </cell>
          <cell r="I251" t="str">
            <v>AB010</v>
          </cell>
          <cell r="J251" t="str">
            <v>BECKMAN COULTER (HONG KONG) LTD.</v>
          </cell>
          <cell r="K251" t="str">
            <v>USD</v>
          </cell>
          <cell r="L251">
            <v>34</v>
          </cell>
          <cell r="M251">
            <v>34</v>
          </cell>
          <cell r="P251" t="str">
            <v>Mr.Roland Kwok / Mr.PoMan Wong</v>
          </cell>
          <cell r="Q251" t="str">
            <v>AB010</v>
          </cell>
          <cell r="R251" t="str">
            <v>BECKMAN COULTER (HONG KONG) LTD.</v>
          </cell>
          <cell r="U251" t="str">
            <v>Mr.Roland Kwok / Mr.PoMan Wong</v>
          </cell>
          <cell r="W251" t="str">
            <v>PCL Holding Co.,Ltd</v>
          </cell>
          <cell r="X251" t="str">
            <v>10700</v>
          </cell>
          <cell r="Z251">
            <v>0</v>
          </cell>
          <cell r="AA251" t="str">
            <v>PCL160100</v>
          </cell>
          <cell r="AD251" t="str">
            <v>MAIN</v>
          </cell>
          <cell r="AE251">
            <v>0</v>
          </cell>
          <cell r="AG251" t="str">
            <v>201412</v>
          </cell>
        </row>
        <row r="252">
          <cell r="A252" t="str">
            <v>1076688</v>
          </cell>
          <cell r="B252" t="str">
            <v>PGRN14-09-0169</v>
          </cell>
          <cell r="C252" t="str">
            <v>P14-BIU001 AU reagent, additional order for Sep.14</v>
          </cell>
          <cell r="D252" t="str">
            <v>SEP#24</v>
          </cell>
          <cell r="E252" t="str">
            <v>P14-BIU001</v>
          </cell>
          <cell r="F252">
            <v>41905</v>
          </cell>
          <cell r="G252">
            <v>41888</v>
          </cell>
          <cell r="H252" t="str">
            <v>1076688</v>
          </cell>
          <cell r="I252" t="str">
            <v>AB010</v>
          </cell>
          <cell r="J252" t="str">
            <v>BECKMAN COULTER (HONG KONG) LTD.</v>
          </cell>
          <cell r="K252" t="str">
            <v>USD</v>
          </cell>
          <cell r="L252">
            <v>4080</v>
          </cell>
          <cell r="M252">
            <v>4080</v>
          </cell>
          <cell r="P252" t="str">
            <v>Mr.Roland Kwok / Mr.PoMan Wong</v>
          </cell>
          <cell r="Q252" t="str">
            <v>AB010</v>
          </cell>
          <cell r="R252" t="str">
            <v>BECKMAN COULTER (HONG KONG) LTD.</v>
          </cell>
          <cell r="U252" t="str">
            <v>Mr.Roland Kwok / Mr.PoMan Wong</v>
          </cell>
          <cell r="W252" t="str">
            <v>PCL Holding Co.,Ltd</v>
          </cell>
          <cell r="X252" t="str">
            <v>10700</v>
          </cell>
          <cell r="Z252">
            <v>0</v>
          </cell>
          <cell r="AA252" t="str">
            <v>PCL560594</v>
          </cell>
          <cell r="AD252" t="str">
            <v>MAIN</v>
          </cell>
          <cell r="AE252">
            <v>0</v>
          </cell>
          <cell r="AG252" t="str">
            <v>201412</v>
          </cell>
        </row>
        <row r="253">
          <cell r="A253" t="str">
            <v>1076677</v>
          </cell>
          <cell r="B253" t="str">
            <v>PGRN14-09-0184</v>
          </cell>
          <cell r="C253" t="str">
            <v>P14-BIA001 Access reagent, additional order for Sep.</v>
          </cell>
          <cell r="D253" t="str">
            <v>SEP#22</v>
          </cell>
          <cell r="E253" t="str">
            <v>P14-BIA001</v>
          </cell>
          <cell r="F253">
            <v>41908</v>
          </cell>
          <cell r="G253">
            <v>41888</v>
          </cell>
          <cell r="H253" t="str">
            <v>1076677</v>
          </cell>
          <cell r="I253" t="str">
            <v>AB010</v>
          </cell>
          <cell r="J253" t="str">
            <v>BECKMAN COULTER (HONG KONG) LTD.</v>
          </cell>
          <cell r="K253" t="str">
            <v>USD</v>
          </cell>
          <cell r="L253">
            <v>1680</v>
          </cell>
          <cell r="M253">
            <v>1680</v>
          </cell>
          <cell r="P253" t="str">
            <v>Mr.Roland Kwok / Mr.PoMan Wong</v>
          </cell>
          <cell r="Q253" t="str">
            <v>AB010</v>
          </cell>
          <cell r="R253" t="str">
            <v>BECKMAN COULTER (HONG KONG) LTD.</v>
          </cell>
          <cell r="U253" t="str">
            <v>Mr.Roland Kwok / Mr.PoMan Wong</v>
          </cell>
          <cell r="W253" t="str">
            <v>PCL Holding Co.,Ltd</v>
          </cell>
          <cell r="X253" t="str">
            <v>10700</v>
          </cell>
          <cell r="Z253">
            <v>0</v>
          </cell>
          <cell r="AA253" t="str">
            <v>PCL560594</v>
          </cell>
          <cell r="AD253" t="str">
            <v>MAIN</v>
          </cell>
          <cell r="AE253">
            <v>0</v>
          </cell>
          <cell r="AG253" t="str">
            <v>201412</v>
          </cell>
        </row>
        <row r="254">
          <cell r="A254" t="str">
            <v>1076738</v>
          </cell>
          <cell r="B254" t="str">
            <v>PGRN14-09-0185</v>
          </cell>
          <cell r="C254" t="str">
            <v>P14-BIA001 Access reagent, additional order for Sep.</v>
          </cell>
          <cell r="D254" t="str">
            <v>SEP#22</v>
          </cell>
          <cell r="E254" t="str">
            <v>P14-BIA001</v>
          </cell>
          <cell r="F254">
            <v>41911</v>
          </cell>
          <cell r="G254">
            <v>41888</v>
          </cell>
          <cell r="H254" t="str">
            <v>1076738</v>
          </cell>
          <cell r="I254" t="str">
            <v>AB010</v>
          </cell>
          <cell r="J254" t="str">
            <v>BECKMAN COULTER (HONG KONG) LTD.</v>
          </cell>
          <cell r="K254" t="str">
            <v>USD</v>
          </cell>
          <cell r="L254">
            <v>39777.4</v>
          </cell>
          <cell r="M254">
            <v>39777.4</v>
          </cell>
          <cell r="P254" t="str">
            <v>Mr.Roland Kwok / Mr.PoMan Wong</v>
          </cell>
          <cell r="Q254" t="str">
            <v>AB010</v>
          </cell>
          <cell r="R254" t="str">
            <v>BECKMAN COULTER (HONG KONG) LTD.</v>
          </cell>
          <cell r="U254" t="str">
            <v>Mr.Roland Kwok / Mr.PoMan Wong</v>
          </cell>
          <cell r="W254" t="str">
            <v>PCL Holding Co.,Ltd</v>
          </cell>
          <cell r="X254" t="str">
            <v>10700</v>
          </cell>
          <cell r="Z254">
            <v>0</v>
          </cell>
          <cell r="AA254" t="str">
            <v>PCL560594</v>
          </cell>
          <cell r="AD254" t="str">
            <v>MAIN</v>
          </cell>
          <cell r="AE254">
            <v>0</v>
          </cell>
          <cell r="AG254" t="str">
            <v>201412</v>
          </cell>
        </row>
        <row r="255">
          <cell r="A255" t="str">
            <v>1076678</v>
          </cell>
          <cell r="B255" t="str">
            <v>PGRN14-09-0186</v>
          </cell>
          <cell r="C255" t="str">
            <v>P14-BIA002 Access reagent, additional order for Sep.</v>
          </cell>
          <cell r="D255" t="str">
            <v>SEP#33</v>
          </cell>
          <cell r="E255" t="str">
            <v>P14-BIA002</v>
          </cell>
          <cell r="F255">
            <v>41908</v>
          </cell>
          <cell r="G255">
            <v>41893</v>
          </cell>
          <cell r="H255" t="str">
            <v>1076678</v>
          </cell>
          <cell r="I255" t="str">
            <v>AB010</v>
          </cell>
          <cell r="J255" t="str">
            <v>BECKMAN COULTER (HONG KONG) LTD.</v>
          </cell>
          <cell r="K255" t="str">
            <v>USD</v>
          </cell>
          <cell r="L255">
            <v>1200</v>
          </cell>
          <cell r="M255">
            <v>1200</v>
          </cell>
          <cell r="P255" t="str">
            <v>Mr.Roland Kwok / Mr.PoMan Wong</v>
          </cell>
          <cell r="Q255" t="str">
            <v>AB010</v>
          </cell>
          <cell r="R255" t="str">
            <v>BECKMAN COULTER (HONG KONG) LTD.</v>
          </cell>
          <cell r="U255" t="str">
            <v>Mr.Roland Kwok / Mr.PoMan Wong</v>
          </cell>
          <cell r="W255" t="str">
            <v>PCL Holding Co.,Ltd</v>
          </cell>
          <cell r="X255" t="str">
            <v>10700</v>
          </cell>
          <cell r="Z255">
            <v>0</v>
          </cell>
          <cell r="AA255" t="str">
            <v>PCL560594</v>
          </cell>
          <cell r="AD255" t="str">
            <v>MAIN</v>
          </cell>
          <cell r="AE255">
            <v>0</v>
          </cell>
          <cell r="AG255" t="str">
            <v>201412</v>
          </cell>
        </row>
        <row r="256">
          <cell r="A256" t="str">
            <v>1076740</v>
          </cell>
          <cell r="B256" t="str">
            <v>PGRN14-09-0187</v>
          </cell>
          <cell r="C256" t="str">
            <v>P14-BIA002 Access reagent, additional order for Sep.</v>
          </cell>
          <cell r="D256" t="str">
            <v>SEP#33</v>
          </cell>
          <cell r="E256" t="str">
            <v>P14-BIA002</v>
          </cell>
          <cell r="F256">
            <v>41911</v>
          </cell>
          <cell r="G256">
            <v>41893</v>
          </cell>
          <cell r="H256" t="str">
            <v>1076740</v>
          </cell>
          <cell r="I256" t="str">
            <v>AB010</v>
          </cell>
          <cell r="J256" t="str">
            <v>BECKMAN COULTER (HONG KONG) LTD.</v>
          </cell>
          <cell r="K256" t="str">
            <v>USD</v>
          </cell>
          <cell r="L256">
            <v>17772</v>
          </cell>
          <cell r="M256">
            <v>17772</v>
          </cell>
          <cell r="P256" t="str">
            <v>Mr.Roland Kwok / Mr.PoMan Wong</v>
          </cell>
          <cell r="Q256" t="str">
            <v>AB010</v>
          </cell>
          <cell r="R256" t="str">
            <v>BECKMAN COULTER (HONG KONG) LTD.</v>
          </cell>
          <cell r="U256" t="str">
            <v>Mr.Roland Kwok / Mr.PoMan Wong</v>
          </cell>
          <cell r="W256" t="str">
            <v>PCL Holding Co.,Ltd</v>
          </cell>
          <cell r="X256" t="str">
            <v>10700</v>
          </cell>
          <cell r="Z256">
            <v>0</v>
          </cell>
          <cell r="AA256" t="str">
            <v>PCL560594</v>
          </cell>
          <cell r="AD256" t="str">
            <v>MAIN</v>
          </cell>
          <cell r="AE256">
            <v>0</v>
          </cell>
          <cell r="AG256" t="str">
            <v>201412</v>
          </cell>
        </row>
        <row r="257">
          <cell r="A257" t="str">
            <v>1076814</v>
          </cell>
          <cell r="B257" t="str">
            <v>PGRN14-09-0188</v>
          </cell>
          <cell r="C257" t="str">
            <v>P14-BIB001 Beckman reagent, additional order for Sep.</v>
          </cell>
          <cell r="D257" t="str">
            <v>SEP#23</v>
          </cell>
          <cell r="E257" t="str">
            <v>P14-BIB001</v>
          </cell>
          <cell r="F257">
            <v>41911</v>
          </cell>
          <cell r="G257">
            <v>41888</v>
          </cell>
          <cell r="H257" t="str">
            <v>1076814</v>
          </cell>
          <cell r="I257" t="str">
            <v>AB010</v>
          </cell>
          <cell r="J257" t="str">
            <v>BECKMAN COULTER (HONG KONG) LTD.</v>
          </cell>
          <cell r="K257" t="str">
            <v>USD</v>
          </cell>
          <cell r="L257">
            <v>63306</v>
          </cell>
          <cell r="M257">
            <v>63306</v>
          </cell>
          <cell r="P257" t="str">
            <v>Mr.Roland Kwok / Mr.PoMan Wong</v>
          </cell>
          <cell r="Q257" t="str">
            <v>AB010</v>
          </cell>
          <cell r="R257" t="str">
            <v>BECKMAN COULTER (HONG KONG) LTD.</v>
          </cell>
          <cell r="U257" t="str">
            <v>Mr.Roland Kwok / Mr.PoMan Wong</v>
          </cell>
          <cell r="W257" t="str">
            <v>PCL Holding Co.,Ltd</v>
          </cell>
          <cell r="X257" t="str">
            <v>10700</v>
          </cell>
          <cell r="Z257">
            <v>0</v>
          </cell>
          <cell r="AA257" t="str">
            <v>PCL560594</v>
          </cell>
          <cell r="AD257" t="str">
            <v>MAIN</v>
          </cell>
          <cell r="AE257">
            <v>0</v>
          </cell>
          <cell r="AG257" t="str">
            <v>201412</v>
          </cell>
        </row>
        <row r="258">
          <cell r="A258" t="str">
            <v>1076842</v>
          </cell>
          <cell r="B258" t="str">
            <v>PGRN14-09-0189</v>
          </cell>
          <cell r="C258" t="str">
            <v>P14-BIB002 Beckman reagent, additional order for Sep.</v>
          </cell>
          <cell r="D258" t="str">
            <v>SEP#34</v>
          </cell>
          <cell r="E258" t="str">
            <v>P14-BIB002</v>
          </cell>
          <cell r="F258">
            <v>41911</v>
          </cell>
          <cell r="G258">
            <v>41893</v>
          </cell>
          <cell r="H258" t="str">
            <v>1076842</v>
          </cell>
          <cell r="I258" t="str">
            <v>AB010</v>
          </cell>
          <cell r="J258" t="str">
            <v>BECKMAN COULTER (HONG KONG) LTD.</v>
          </cell>
          <cell r="K258" t="str">
            <v>USD</v>
          </cell>
          <cell r="L258">
            <v>44127</v>
          </cell>
          <cell r="M258">
            <v>44127</v>
          </cell>
          <cell r="P258" t="str">
            <v>Mr.Roland Kwok / Mr.PoMan Wong</v>
          </cell>
          <cell r="Q258" t="str">
            <v>AB010</v>
          </cell>
          <cell r="R258" t="str">
            <v>BECKMAN COULTER (HONG KONG) LTD.</v>
          </cell>
          <cell r="U258" t="str">
            <v>Mr.Roland Kwok / Mr.PoMan Wong</v>
          </cell>
          <cell r="W258" t="str">
            <v>PCL Holding Co.,Ltd</v>
          </cell>
          <cell r="X258" t="str">
            <v>10700</v>
          </cell>
          <cell r="Z258">
            <v>0</v>
          </cell>
          <cell r="AA258" t="str">
            <v>PCL560594</v>
          </cell>
          <cell r="AD258" t="str">
            <v>MAIN</v>
          </cell>
          <cell r="AE258">
            <v>0</v>
          </cell>
          <cell r="AG258" t="str">
            <v>201412</v>
          </cell>
        </row>
        <row r="259">
          <cell r="A259" t="str">
            <v>1076823</v>
          </cell>
          <cell r="B259" t="str">
            <v>PGRN14-09-0190</v>
          </cell>
          <cell r="C259" t="str">
            <v>P14-BII001 Iris reagent, addtional order for Sep.14</v>
          </cell>
          <cell r="D259" t="str">
            <v>SEP#27</v>
          </cell>
          <cell r="E259" t="str">
            <v>P14-BII001</v>
          </cell>
          <cell r="F259">
            <v>41911</v>
          </cell>
          <cell r="G259">
            <v>41888</v>
          </cell>
          <cell r="H259" t="str">
            <v>1076823</v>
          </cell>
          <cell r="I259" t="str">
            <v>AB010</v>
          </cell>
          <cell r="J259" t="str">
            <v>BECKMAN COULTER (HONG KONG) LTD.</v>
          </cell>
          <cell r="K259" t="str">
            <v>USD</v>
          </cell>
          <cell r="L259">
            <v>5250</v>
          </cell>
          <cell r="M259">
            <v>5250</v>
          </cell>
          <cell r="P259" t="str">
            <v>Mr.Roland Kwok / Mr.PoMan Wong</v>
          </cell>
          <cell r="Q259" t="str">
            <v>AB010</v>
          </cell>
          <cell r="R259" t="str">
            <v>BECKMAN COULTER (HONG KONG) LTD.</v>
          </cell>
          <cell r="U259" t="str">
            <v>Mr.Roland Kwok / Mr.PoMan Wong</v>
          </cell>
          <cell r="W259" t="str">
            <v>PCL Holding Co.,Ltd</v>
          </cell>
          <cell r="X259" t="str">
            <v>10700</v>
          </cell>
          <cell r="Z259">
            <v>0</v>
          </cell>
          <cell r="AA259" t="str">
            <v>PCL560594</v>
          </cell>
          <cell r="AD259" t="str">
            <v>MAIN</v>
          </cell>
          <cell r="AE259">
            <v>0</v>
          </cell>
          <cell r="AG259" t="str">
            <v>201412</v>
          </cell>
        </row>
        <row r="260">
          <cell r="A260" t="str">
            <v>1076829</v>
          </cell>
          <cell r="B260" t="str">
            <v>PGRN14-09-0192</v>
          </cell>
          <cell r="C260" t="str">
            <v>P14-BOA022 Access reagent by order 20 Aug.14</v>
          </cell>
          <cell r="D260" t="str">
            <v>BOA140820</v>
          </cell>
          <cell r="E260" t="str">
            <v>P14-BOA022</v>
          </cell>
          <cell r="F260">
            <v>41911</v>
          </cell>
          <cell r="G260">
            <v>41873</v>
          </cell>
          <cell r="H260" t="str">
            <v>1076829</v>
          </cell>
          <cell r="I260" t="str">
            <v>AB010</v>
          </cell>
          <cell r="J260" t="str">
            <v>BECKMAN COULTER (HONG KONG) LTD.</v>
          </cell>
          <cell r="K260" t="str">
            <v>USD</v>
          </cell>
          <cell r="L260">
            <v>180</v>
          </cell>
          <cell r="M260">
            <v>180</v>
          </cell>
          <cell r="P260" t="str">
            <v>Mr.Roland Kwok / Mr.PoMan Wong</v>
          </cell>
          <cell r="Q260" t="str">
            <v>AB010</v>
          </cell>
          <cell r="R260" t="str">
            <v>BECKMAN COULTER (HONG KONG) LTD.</v>
          </cell>
          <cell r="U260" t="str">
            <v>Mr.Roland Kwok / Mr.PoMan Wong</v>
          </cell>
          <cell r="W260" t="str">
            <v>PCL Holding Co.,Ltd</v>
          </cell>
          <cell r="X260" t="str">
            <v>10700</v>
          </cell>
          <cell r="Z260">
            <v>0</v>
          </cell>
          <cell r="AA260" t="str">
            <v>PCL160100</v>
          </cell>
          <cell r="AD260" t="str">
            <v>MAIN</v>
          </cell>
          <cell r="AE260">
            <v>0</v>
          </cell>
          <cell r="AG260" t="str">
            <v>201412</v>
          </cell>
        </row>
        <row r="261">
          <cell r="A261" t="str">
            <v>1076681</v>
          </cell>
          <cell r="B261" t="str">
            <v>PGRN14-09-0193</v>
          </cell>
          <cell r="C261" t="str">
            <v>P14-BOA024 Access reagent by order on 10 Sep.14</v>
          </cell>
          <cell r="D261" t="str">
            <v>BOA140910</v>
          </cell>
          <cell r="E261" t="str">
            <v>P14-BOA024</v>
          </cell>
          <cell r="F261">
            <v>41908</v>
          </cell>
          <cell r="G261">
            <v>41893</v>
          </cell>
          <cell r="H261" t="str">
            <v>1076681</v>
          </cell>
          <cell r="I261" t="str">
            <v>AB010</v>
          </cell>
          <cell r="J261" t="str">
            <v>BECKMAN COULTER (HONG KONG) LTD.</v>
          </cell>
          <cell r="K261" t="str">
            <v>USD</v>
          </cell>
          <cell r="L261">
            <v>1775</v>
          </cell>
          <cell r="M261">
            <v>1775</v>
          </cell>
          <cell r="P261" t="str">
            <v>Mr.Roland Kwok / Mr.PoMan Wong</v>
          </cell>
          <cell r="Q261" t="str">
            <v>AB010</v>
          </cell>
          <cell r="R261" t="str">
            <v>BECKMAN COULTER (HONG KONG) LTD.</v>
          </cell>
          <cell r="U261" t="str">
            <v>Mr.Roland Kwok / Mr.PoMan Wong</v>
          </cell>
          <cell r="W261" t="str">
            <v>PCL Holding Co.,Ltd</v>
          </cell>
          <cell r="X261" t="str">
            <v>10700</v>
          </cell>
          <cell r="Z261">
            <v>0</v>
          </cell>
          <cell r="AA261" t="str">
            <v>PCL160100</v>
          </cell>
          <cell r="AD261" t="str">
            <v>MAIN</v>
          </cell>
          <cell r="AE261">
            <v>0</v>
          </cell>
          <cell r="AG261" t="str">
            <v>201412</v>
          </cell>
        </row>
        <row r="262">
          <cell r="A262" t="str">
            <v>1076827</v>
          </cell>
          <cell r="B262" t="str">
            <v>PGRN14-09-0194</v>
          </cell>
          <cell r="C262" t="str">
            <v>P14-BOB024 Beckman reagent by order on 01 Sep.14</v>
          </cell>
          <cell r="D262" t="str">
            <v>BOB140901</v>
          </cell>
          <cell r="E262" t="str">
            <v>P14-BOB024</v>
          </cell>
          <cell r="F262">
            <v>41911</v>
          </cell>
          <cell r="G262">
            <v>41884</v>
          </cell>
          <cell r="H262" t="str">
            <v>1076827</v>
          </cell>
          <cell r="I262" t="str">
            <v>AB010</v>
          </cell>
          <cell r="J262" t="str">
            <v>BECKMAN COULTER (HONG KONG) LTD.</v>
          </cell>
          <cell r="K262" t="str">
            <v>USD</v>
          </cell>
          <cell r="L262">
            <v>522</v>
          </cell>
          <cell r="M262">
            <v>522</v>
          </cell>
          <cell r="P262" t="str">
            <v>Mr.Roland Kwok / Mr.PoMan Wong</v>
          </cell>
          <cell r="Q262" t="str">
            <v>AB010</v>
          </cell>
          <cell r="R262" t="str">
            <v>BECKMAN COULTER (HONG KONG) LTD.</v>
          </cell>
          <cell r="U262" t="str">
            <v>Mr.Roland Kwok / Mr.PoMan Wong</v>
          </cell>
          <cell r="W262" t="str">
            <v>PCL Holding Co.,Ltd</v>
          </cell>
          <cell r="X262" t="str">
            <v>10700</v>
          </cell>
          <cell r="Z262">
            <v>0</v>
          </cell>
          <cell r="AA262" t="str">
            <v>PCL160100</v>
          </cell>
          <cell r="AD262" t="str">
            <v>MAIN</v>
          </cell>
          <cell r="AE262">
            <v>0</v>
          </cell>
          <cell r="AG262" t="str">
            <v>201412</v>
          </cell>
        </row>
        <row r="263">
          <cell r="A263" t="str">
            <v>1076846</v>
          </cell>
          <cell r="B263" t="str">
            <v>PGRN14-09-0195</v>
          </cell>
          <cell r="C263" t="str">
            <v>P14-BOB025 Beckman reagent by order 10 Sep.14</v>
          </cell>
          <cell r="D263" t="str">
            <v>BOB140910</v>
          </cell>
          <cell r="E263" t="str">
            <v>P14-BOB025</v>
          </cell>
          <cell r="F263">
            <v>41911</v>
          </cell>
          <cell r="G263">
            <v>41893</v>
          </cell>
          <cell r="H263" t="str">
            <v>1076846</v>
          </cell>
          <cell r="I263" t="str">
            <v>AB010</v>
          </cell>
          <cell r="J263" t="str">
            <v>BECKMAN COULTER (HONG KONG) LTD.</v>
          </cell>
          <cell r="K263" t="str">
            <v>USD</v>
          </cell>
          <cell r="L263">
            <v>4869</v>
          </cell>
          <cell r="M263">
            <v>4869</v>
          </cell>
          <cell r="P263" t="str">
            <v>Mr.Roland Kwok / Mr.PoMan Wong</v>
          </cell>
          <cell r="Q263" t="str">
            <v>AB010</v>
          </cell>
          <cell r="R263" t="str">
            <v>BECKMAN COULTER (HONG KONG) LTD.</v>
          </cell>
          <cell r="U263" t="str">
            <v>Mr.Roland Kwok / Mr.PoMan Wong</v>
          </cell>
          <cell r="W263" t="str">
            <v>PCL Holding Co.,Ltd</v>
          </cell>
          <cell r="X263" t="str">
            <v>10700</v>
          </cell>
          <cell r="Z263">
            <v>0</v>
          </cell>
          <cell r="AA263" t="str">
            <v>PCL160100</v>
          </cell>
          <cell r="AD263" t="str">
            <v>MAIN</v>
          </cell>
          <cell r="AE263">
            <v>0</v>
          </cell>
          <cell r="AG263" t="str">
            <v>201412</v>
          </cell>
        </row>
        <row r="264">
          <cell r="A264" t="str">
            <v>1076674</v>
          </cell>
          <cell r="B264" t="str">
            <v>PGRN14-09-0196</v>
          </cell>
          <cell r="C264" t="str">
            <v>P14-LS121 Spare part for 1) CRI 2) &amp; 3) Biotec , instrument 1) MAX-XP &amp; M20R 2) JXN26 3) X15R &amp; M20R</v>
          </cell>
          <cell r="D264" t="str">
            <v>BMR14080002</v>
          </cell>
          <cell r="E264" t="str">
            <v>P14-LS121</v>
          </cell>
          <cell r="F264">
            <v>41907</v>
          </cell>
          <cell r="G264">
            <v>41871</v>
          </cell>
          <cell r="H264" t="str">
            <v>1076674</v>
          </cell>
          <cell r="I264" t="str">
            <v>AB010</v>
          </cell>
          <cell r="J264" t="str">
            <v>BECKMAN COULTER (HONG KONG) LTD.</v>
          </cell>
          <cell r="K264" t="str">
            <v>USD</v>
          </cell>
          <cell r="L264">
            <v>35355.1</v>
          </cell>
          <cell r="M264">
            <v>35355.1</v>
          </cell>
          <cell r="P264" t="str">
            <v>Mr.Roland Kwok / Mr.PoMan Wong</v>
          </cell>
          <cell r="Q264" t="str">
            <v>AB010</v>
          </cell>
          <cell r="R264" t="str">
            <v>BECKMAN COULTER (HONG KONG) LTD.</v>
          </cell>
          <cell r="U264" t="str">
            <v>Mr.Roland Kwok / Mr.PoMan Wong</v>
          </cell>
          <cell r="W264" t="str">
            <v>PCL Holding Co.,Ltd</v>
          </cell>
          <cell r="X264" t="str">
            <v>10700</v>
          </cell>
          <cell r="Z264">
            <v>0</v>
          </cell>
          <cell r="AA264" t="str">
            <v>PCL150006</v>
          </cell>
          <cell r="AB264" t="str">
            <v>BMR-SA</v>
          </cell>
          <cell r="AC264" t="str">
            <v>BC-BM-LSD</v>
          </cell>
          <cell r="AD264" t="str">
            <v>MAIN</v>
          </cell>
          <cell r="AE264">
            <v>0</v>
          </cell>
          <cell r="AG264" t="str">
            <v>201412</v>
          </cell>
        </row>
        <row r="265">
          <cell r="A265" t="str">
            <v>1076679</v>
          </cell>
          <cell r="B265" t="str">
            <v>PGRN14-09-0197</v>
          </cell>
          <cell r="C265" t="str">
            <v>P14-LS121 Spare part for 1) CRI 2) &amp; 3) Biotec , instrument 1) MAX-XP &amp; M20R 2) JXN26 3) X15R &amp; M20R</v>
          </cell>
          <cell r="D265" t="str">
            <v>BMR14080002</v>
          </cell>
          <cell r="E265" t="str">
            <v>P14-LS121</v>
          </cell>
          <cell r="F265">
            <v>41907</v>
          </cell>
          <cell r="G265">
            <v>41871</v>
          </cell>
          <cell r="H265" t="str">
            <v>1076679</v>
          </cell>
          <cell r="I265" t="str">
            <v>AB010</v>
          </cell>
          <cell r="J265" t="str">
            <v>BECKMAN COULTER (HONG KONG) LTD.</v>
          </cell>
          <cell r="K265" t="str">
            <v>USD</v>
          </cell>
          <cell r="L265">
            <v>8513</v>
          </cell>
          <cell r="M265">
            <v>8513</v>
          </cell>
          <cell r="P265" t="str">
            <v>Mr.Roland Kwok / Mr.PoMan Wong</v>
          </cell>
          <cell r="Q265" t="str">
            <v>AB010</v>
          </cell>
          <cell r="R265" t="str">
            <v>BECKMAN COULTER (HONG KONG) LTD.</v>
          </cell>
          <cell r="U265" t="str">
            <v>Mr.Roland Kwok / Mr.PoMan Wong</v>
          </cell>
          <cell r="W265" t="str">
            <v>PCL Holding Co.,Ltd</v>
          </cell>
          <cell r="X265" t="str">
            <v>10700</v>
          </cell>
          <cell r="Z265">
            <v>0</v>
          </cell>
          <cell r="AA265" t="str">
            <v>PCL150006</v>
          </cell>
          <cell r="AB265" t="str">
            <v>BMR-SA</v>
          </cell>
          <cell r="AC265" t="str">
            <v>BC-BM-LSD</v>
          </cell>
          <cell r="AD265" t="str">
            <v>MAIN</v>
          </cell>
          <cell r="AE265">
            <v>0</v>
          </cell>
          <cell r="AG265" t="str">
            <v>201412</v>
          </cell>
        </row>
        <row r="266">
          <cell r="A266" t="str">
            <v>1076602</v>
          </cell>
          <cell r="B266" t="str">
            <v>PGRN14-09-0198</v>
          </cell>
          <cell r="C266" t="str">
            <v>P14-LS125 , บริษัท เจริญโภคภัณฑ์โปรดิ๊วส จำกัด</v>
          </cell>
          <cell r="D266" t="str">
            <v>BMR14-A08082</v>
          </cell>
          <cell r="E266" t="str">
            <v>P14-LS125</v>
          </cell>
          <cell r="F266">
            <v>41904</v>
          </cell>
          <cell r="G266">
            <v>41879</v>
          </cell>
          <cell r="H266" t="str">
            <v>1076602</v>
          </cell>
          <cell r="I266" t="str">
            <v>AB010</v>
          </cell>
          <cell r="J266" t="str">
            <v>BECKMAN COULTER (HONG KONG) LTD.</v>
          </cell>
          <cell r="K266" t="str">
            <v>USD</v>
          </cell>
          <cell r="L266">
            <v>621.20000000000005</v>
          </cell>
          <cell r="M266">
            <v>621.20000000000005</v>
          </cell>
          <cell r="P266" t="str">
            <v>Mr.Roland Kwok / Mr.PoMan Wong</v>
          </cell>
          <cell r="Q266" t="str">
            <v>AB010</v>
          </cell>
          <cell r="R266" t="str">
            <v>BECKMAN COULTER (HONG KONG) LTD.</v>
          </cell>
          <cell r="U266" t="str">
            <v>Mr.Roland Kwok / Mr.PoMan Wong</v>
          </cell>
          <cell r="W266" t="str">
            <v>PCL Holding Co.,Ltd</v>
          </cell>
          <cell r="X266" t="str">
            <v>10700</v>
          </cell>
          <cell r="Z266">
            <v>0</v>
          </cell>
          <cell r="AA266" t="str">
            <v>BMR1-O</v>
          </cell>
          <cell r="AB266" t="str">
            <v>BMR-SA</v>
          </cell>
          <cell r="AC266" t="str">
            <v>BC-BM-LSD</v>
          </cell>
          <cell r="AD266" t="str">
            <v>MAIN</v>
          </cell>
          <cell r="AE266">
            <v>0</v>
          </cell>
          <cell r="AG266" t="str">
            <v>201412</v>
          </cell>
        </row>
        <row r="267">
          <cell r="A267" t="str">
            <v>1076730</v>
          </cell>
          <cell r="B267" t="str">
            <v>PGRN14-09-0199</v>
          </cell>
          <cell r="C267" t="str">
            <v>P14-LS127, Carbokarn Co.,ltd</v>
          </cell>
          <cell r="D267" t="str">
            <v>BMR14080005</v>
          </cell>
          <cell r="E267" t="str">
            <v>P14-LS127</v>
          </cell>
          <cell r="F267">
            <v>41906</v>
          </cell>
          <cell r="G267">
            <v>41884</v>
          </cell>
          <cell r="H267" t="str">
            <v>1076730</v>
          </cell>
          <cell r="I267" t="str">
            <v>AB010</v>
          </cell>
          <cell r="J267" t="str">
            <v>BECKMAN COULTER (HONG KONG) LTD.</v>
          </cell>
          <cell r="K267" t="str">
            <v>USD</v>
          </cell>
          <cell r="L267">
            <v>31658.85</v>
          </cell>
          <cell r="M267">
            <v>31658.85</v>
          </cell>
          <cell r="P267" t="str">
            <v>Mr.Roland Kwok / Mr.PoMan Wong</v>
          </cell>
          <cell r="Q267" t="str">
            <v>AB010</v>
          </cell>
          <cell r="R267" t="str">
            <v>BECKMAN COULTER (HONG KONG) LTD.</v>
          </cell>
          <cell r="U267" t="str">
            <v>Mr.Roland Kwok / Mr.PoMan Wong</v>
          </cell>
          <cell r="W267" t="str">
            <v>PCL Holding Co.,Ltd</v>
          </cell>
          <cell r="X267" t="str">
            <v>10700</v>
          </cell>
          <cell r="Z267">
            <v>0</v>
          </cell>
          <cell r="AA267" t="str">
            <v>PCL150006</v>
          </cell>
          <cell r="AC267" t="str">
            <v>BC-BM-PC</v>
          </cell>
          <cell r="AD267" t="str">
            <v>MAIN</v>
          </cell>
          <cell r="AE267">
            <v>0</v>
          </cell>
          <cell r="AG267" t="str">
            <v>201412</v>
          </cell>
        </row>
        <row r="268">
          <cell r="A268" t="str">
            <v>1076545</v>
          </cell>
          <cell r="B268" t="str">
            <v>PGRN14-09-0200</v>
          </cell>
          <cell r="C268" t="str">
            <v>P14-LS128 , Nongbualambhu Hospital , Allegra x 30</v>
          </cell>
          <cell r="D268" t="str">
            <v>BMR14090001</v>
          </cell>
          <cell r="E268" t="str">
            <v>P14-LS128</v>
          </cell>
          <cell r="F268">
            <v>41908</v>
          </cell>
          <cell r="G268">
            <v>41890</v>
          </cell>
          <cell r="H268" t="str">
            <v>1076545</v>
          </cell>
          <cell r="I268" t="str">
            <v>AB010</v>
          </cell>
          <cell r="J268" t="str">
            <v>BECKMAN COULTER (HONG KONG) LTD.</v>
          </cell>
          <cell r="K268" t="str">
            <v>USD</v>
          </cell>
          <cell r="L268">
            <v>4686.01</v>
          </cell>
          <cell r="M268">
            <v>4686.01</v>
          </cell>
          <cell r="P268" t="str">
            <v>Mr.Roland Kwok / Mr.PoMan Wong</v>
          </cell>
          <cell r="Q268" t="str">
            <v>AB010</v>
          </cell>
          <cell r="R268" t="str">
            <v>BECKMAN COULTER (HONG KONG) LTD.</v>
          </cell>
          <cell r="U268" t="str">
            <v>Mr.Roland Kwok / Mr.PoMan Wong</v>
          </cell>
          <cell r="W268" t="str">
            <v>PCL Holding Co.,Ltd</v>
          </cell>
          <cell r="X268" t="str">
            <v>10700</v>
          </cell>
          <cell r="Z268">
            <v>0</v>
          </cell>
          <cell r="AA268" t="str">
            <v>BMR1-C</v>
          </cell>
          <cell r="AB268" t="str">
            <v>BMR-SA</v>
          </cell>
          <cell r="AC268" t="str">
            <v>BC-BM-LSD</v>
          </cell>
          <cell r="AD268" t="str">
            <v>MAIN</v>
          </cell>
          <cell r="AE268">
            <v>0</v>
          </cell>
          <cell r="AG268" t="str">
            <v>201412</v>
          </cell>
        </row>
        <row r="269">
          <cell r="A269" t="str">
            <v>1076975</v>
          </cell>
          <cell r="B269" t="str">
            <v>PGRN14-09-0201</v>
          </cell>
          <cell r="C269" t="str">
            <v>P14-LS129 , มหาวิทยาลัยสงขลานครินทร์ วิทยาเขตสุราษฎร์ธาีณี (งบฯเครื่อง Avanti J-E)</v>
          </cell>
          <cell r="D269" t="str">
            <v>BMR14-A09086</v>
          </cell>
          <cell r="E269" t="str">
            <v>P14-LS129</v>
          </cell>
          <cell r="F269">
            <v>41908</v>
          </cell>
          <cell r="G269">
            <v>41890</v>
          </cell>
          <cell r="H269" t="str">
            <v>1076975</v>
          </cell>
          <cell r="I269" t="str">
            <v>AB010</v>
          </cell>
          <cell r="J269" t="str">
            <v>BECKMAN COULTER (HONG KONG) LTD.</v>
          </cell>
          <cell r="K269" t="str">
            <v>USD</v>
          </cell>
          <cell r="L269">
            <v>100</v>
          </cell>
          <cell r="M269">
            <v>100</v>
          </cell>
          <cell r="P269" t="str">
            <v>Mr.Roland Kwok / Mr.PoMan Wong</v>
          </cell>
          <cell r="Q269" t="str">
            <v>AB010</v>
          </cell>
          <cell r="R269" t="str">
            <v>BECKMAN COULTER (HONG KONG) LTD.</v>
          </cell>
          <cell r="U269" t="str">
            <v>Mr.Roland Kwok / Mr.PoMan Wong</v>
          </cell>
          <cell r="W269" t="str">
            <v>PCL Holding Co.,Ltd</v>
          </cell>
          <cell r="X269" t="str">
            <v>10700</v>
          </cell>
          <cell r="Z269">
            <v>0</v>
          </cell>
          <cell r="AA269" t="str">
            <v>BMR1-M</v>
          </cell>
          <cell r="AB269" t="str">
            <v>BMR-SA</v>
          </cell>
          <cell r="AC269" t="str">
            <v>BC-BM-LSD</v>
          </cell>
          <cell r="AD269" t="str">
            <v>MAIN</v>
          </cell>
          <cell r="AE269">
            <v>0</v>
          </cell>
          <cell r="AG269" t="str">
            <v>201412</v>
          </cell>
        </row>
        <row r="270">
          <cell r="A270" t="str">
            <v>1076729</v>
          </cell>
          <cell r="B270" t="str">
            <v>PGRN14-09-0202</v>
          </cell>
          <cell r="C270" t="str">
            <v>P14-BOA024 Access reagent by order on 10 Sep.14 DM PN A73819 Q5 $100 @32.3902</v>
          </cell>
          <cell r="D270" t="str">
            <v>BOA140910</v>
          </cell>
          <cell r="E270" t="str">
            <v>P14-BOA024</v>
          </cell>
          <cell r="F270">
            <v>41911</v>
          </cell>
          <cell r="G270">
            <v>41893</v>
          </cell>
          <cell r="H270" t="str">
            <v>1076729</v>
          </cell>
          <cell r="I270" t="str">
            <v>AB010</v>
          </cell>
          <cell r="J270" t="str">
            <v>BECKMAN COULTER (HONG KONG) LTD.</v>
          </cell>
          <cell r="K270" t="str">
            <v>USD</v>
          </cell>
          <cell r="L270">
            <v>1249</v>
          </cell>
          <cell r="M270">
            <v>1249</v>
          </cell>
          <cell r="P270" t="str">
            <v>Mr.Roland Kwok / Mr.PoMan Wong</v>
          </cell>
          <cell r="Q270" t="str">
            <v>AB010</v>
          </cell>
          <cell r="R270" t="str">
            <v>BECKMAN COULTER (HONG KONG) LTD.</v>
          </cell>
          <cell r="U270" t="str">
            <v>Mr.Roland Kwok / Mr.PoMan Wong</v>
          </cell>
          <cell r="W270" t="str">
            <v>PCL Holding Co.,Ltd</v>
          </cell>
          <cell r="X270" t="str">
            <v>10700</v>
          </cell>
          <cell r="Z270">
            <v>0</v>
          </cell>
          <cell r="AA270" t="str">
            <v>PCL160100</v>
          </cell>
          <cell r="AD270" t="str">
            <v>MAIN</v>
          </cell>
          <cell r="AE270">
            <v>0</v>
          </cell>
          <cell r="AG270" t="str">
            <v>201412</v>
          </cell>
        </row>
        <row r="271">
          <cell r="A271" t="str">
            <v>1076728</v>
          </cell>
          <cell r="B271" t="str">
            <v>PGRN14-09-0225</v>
          </cell>
          <cell r="C271" t="str">
            <v>P14-B171  OTL IQ200*2unit</v>
          </cell>
          <cell r="E271" t="str">
            <v>P14-B171</v>
          </cell>
          <cell r="F271">
            <v>41911</v>
          </cell>
          <cell r="G271">
            <v>41815</v>
          </cell>
          <cell r="H271" t="str">
            <v>1076728</v>
          </cell>
          <cell r="I271" t="str">
            <v>AB010</v>
          </cell>
          <cell r="J271" t="str">
            <v>BECKMAN COULTER (HONG KONG) LTD.</v>
          </cell>
          <cell r="K271" t="str">
            <v>USD</v>
          </cell>
          <cell r="L271">
            <v>60000</v>
          </cell>
          <cell r="M271">
            <v>60000</v>
          </cell>
          <cell r="P271" t="str">
            <v>Mr.Roland Kwok / Mr.PoMan Wong</v>
          </cell>
          <cell r="Q271" t="str">
            <v>AB010</v>
          </cell>
          <cell r="R271" t="str">
            <v>BECKMAN COULTER (HONG KONG) LTD.</v>
          </cell>
          <cell r="U271" t="str">
            <v>Mr.Roland Kwok / Mr.PoMan Wong</v>
          </cell>
          <cell r="W271" t="str">
            <v>PCL Holding Co.,Ltd</v>
          </cell>
          <cell r="X271" t="str">
            <v>10700</v>
          </cell>
          <cell r="Z271">
            <v>0</v>
          </cell>
          <cell r="AA271" t="str">
            <v>PCL510001</v>
          </cell>
          <cell r="AD271" t="str">
            <v>MAIN</v>
          </cell>
          <cell r="AE271">
            <v>0</v>
          </cell>
          <cell r="AG271" t="str">
            <v>201412</v>
          </cell>
        </row>
        <row r="272">
          <cell r="A272" t="str">
            <v>1076675</v>
          </cell>
          <cell r="B272" t="str">
            <v>PGRN14-09-0226</v>
          </cell>
          <cell r="C272" t="str">
            <v>P14-BHW002 OTL FC500*2unit</v>
          </cell>
          <cell r="D272" t="str">
            <v>CLINICAL FLOW</v>
          </cell>
          <cell r="E272" t="str">
            <v>P14-BHW002</v>
          </cell>
          <cell r="F272">
            <v>41907</v>
          </cell>
          <cell r="G272">
            <v>41885</v>
          </cell>
          <cell r="H272" t="str">
            <v>1076675</v>
          </cell>
          <cell r="I272" t="str">
            <v>AB010</v>
          </cell>
          <cell r="J272" t="str">
            <v>BECKMAN COULTER (HONG KONG) LTD.</v>
          </cell>
          <cell r="K272" t="str">
            <v>USD</v>
          </cell>
          <cell r="L272">
            <v>110000</v>
          </cell>
          <cell r="M272">
            <v>110000</v>
          </cell>
          <cell r="P272" t="str">
            <v>Mr.Roland Kwok / Mr.PoMan Wong</v>
          </cell>
          <cell r="Q272" t="str">
            <v>AB010</v>
          </cell>
          <cell r="R272" t="str">
            <v>BECKMAN COULTER (HONG KONG) LTD.</v>
          </cell>
          <cell r="U272" t="str">
            <v>Mr.Roland Kwok / Mr.PoMan Wong</v>
          </cell>
          <cell r="W272" t="str">
            <v>PCL Holding Co.,Ltd</v>
          </cell>
          <cell r="X272" t="str">
            <v>10700</v>
          </cell>
          <cell r="Z272">
            <v>0</v>
          </cell>
          <cell r="AA272" t="str">
            <v>PCL170091</v>
          </cell>
          <cell r="AD272" t="str">
            <v>MAIN</v>
          </cell>
          <cell r="AE272">
            <v>0</v>
          </cell>
          <cell r="AG272" t="str">
            <v>201412</v>
          </cell>
        </row>
        <row r="273">
          <cell r="A273" t="str">
            <v>1076737</v>
          </cell>
          <cell r="B273" t="str">
            <v>PGRN14-09-0227</v>
          </cell>
          <cell r="C273" t="str">
            <v>P14-B228 OTL order 2014</v>
          </cell>
          <cell r="D273" t="str">
            <v>HW ORDER 2014</v>
          </cell>
          <cell r="E273" t="str">
            <v>P14-B228</v>
          </cell>
          <cell r="F273">
            <v>41907</v>
          </cell>
          <cell r="G273">
            <v>41884</v>
          </cell>
          <cell r="H273" t="str">
            <v>1076737</v>
          </cell>
          <cell r="I273" t="str">
            <v>AB010</v>
          </cell>
          <cell r="J273" t="str">
            <v>BECKMAN COULTER (HONG KONG) LTD.</v>
          </cell>
          <cell r="K273" t="str">
            <v>USD</v>
          </cell>
          <cell r="L273">
            <v>174000</v>
          </cell>
          <cell r="M273">
            <v>174000</v>
          </cell>
          <cell r="P273" t="str">
            <v>Mr.Roland Kwok / Mr.PoMan Wong</v>
          </cell>
          <cell r="Q273" t="str">
            <v>AB010</v>
          </cell>
          <cell r="R273" t="str">
            <v>BECKMAN COULTER (HONG KONG) LTD.</v>
          </cell>
          <cell r="U273" t="str">
            <v>Mr.Roland Kwok / Mr.PoMan Wong</v>
          </cell>
          <cell r="W273" t="str">
            <v>PCL Holding Co.,Ltd</v>
          </cell>
          <cell r="X273" t="str">
            <v>10700</v>
          </cell>
          <cell r="Z273">
            <v>0</v>
          </cell>
          <cell r="AA273" t="str">
            <v>PCL510001</v>
          </cell>
          <cell r="AD273" t="str">
            <v>MAIN</v>
          </cell>
          <cell r="AE273">
            <v>0</v>
          </cell>
          <cell r="AG273" t="str">
            <v>201412</v>
          </cell>
        </row>
        <row r="274">
          <cell r="A274" t="str">
            <v>1077016</v>
          </cell>
          <cell r="B274" t="str">
            <v>PGRN14-09-0228</v>
          </cell>
          <cell r="C274" t="str">
            <v>P14-BSU001 , เพื่อซ่อมบำรุงเครื่องAU ตามตาราง maintenance</v>
          </cell>
          <cell r="D274" t="str">
            <v>SVP0114/2014</v>
          </cell>
          <cell r="E274" t="str">
            <v>P14-BSU001</v>
          </cell>
          <cell r="F274">
            <v>41908</v>
          </cell>
          <cell r="G274">
            <v>41897</v>
          </cell>
          <cell r="H274" t="str">
            <v>1077016</v>
          </cell>
          <cell r="I274" t="str">
            <v>AB010</v>
          </cell>
          <cell r="J274" t="str">
            <v>BECKMAN COULTER (HONG KONG) LTD.</v>
          </cell>
          <cell r="K274" t="str">
            <v>USD</v>
          </cell>
          <cell r="L274">
            <v>4464.3999999999996</v>
          </cell>
          <cell r="M274">
            <v>4464.3999999999996</v>
          </cell>
          <cell r="P274" t="str">
            <v>Mr.Roland Kwok / Mr.PoMan Wong</v>
          </cell>
          <cell r="Q274" t="str">
            <v>AB010</v>
          </cell>
          <cell r="R274" t="str">
            <v>BECKMAN COULTER (HONG KONG) LTD.</v>
          </cell>
          <cell r="U274" t="str">
            <v>Mr.Roland Kwok / Mr.PoMan Wong</v>
          </cell>
          <cell r="W274" t="str">
            <v>PCL Holding Co.,Ltd</v>
          </cell>
          <cell r="X274" t="str">
            <v>10700</v>
          </cell>
          <cell r="Z274">
            <v>0</v>
          </cell>
          <cell r="AA274" t="str">
            <v>PCL240134</v>
          </cell>
          <cell r="AC274" t="str">
            <v>BC-DI-AU</v>
          </cell>
          <cell r="AD274" t="str">
            <v>MAIN</v>
          </cell>
          <cell r="AE274">
            <v>0</v>
          </cell>
          <cell r="AG274" t="str">
            <v>201412</v>
          </cell>
        </row>
        <row r="275">
          <cell r="A275" t="str">
            <v>1077201</v>
          </cell>
          <cell r="B275" t="str">
            <v>PGRN14-09-0237</v>
          </cell>
          <cell r="C275" t="str">
            <v>P14-BIF001 Flow reagent, additional order for Sep.14</v>
          </cell>
          <cell r="D275" t="str">
            <v>SEP#26</v>
          </cell>
          <cell r="E275" t="str">
            <v>P14-BIF001</v>
          </cell>
          <cell r="F275">
            <v>41908</v>
          </cell>
          <cell r="G275">
            <v>41888</v>
          </cell>
          <cell r="H275" t="str">
            <v>1077201</v>
          </cell>
          <cell r="I275" t="str">
            <v>AB010</v>
          </cell>
          <cell r="J275" t="str">
            <v>BECKMAN COULTER (HONG KONG) LTD.</v>
          </cell>
          <cell r="K275" t="str">
            <v>USD</v>
          </cell>
          <cell r="L275">
            <v>750</v>
          </cell>
          <cell r="M275">
            <v>750</v>
          </cell>
          <cell r="P275" t="str">
            <v>Mr.Roland Kwok / Mr.PoMan Wong</v>
          </cell>
          <cell r="Q275" t="str">
            <v>AB010</v>
          </cell>
          <cell r="R275" t="str">
            <v>BECKMAN COULTER (HONG KONG) LTD.</v>
          </cell>
          <cell r="U275" t="str">
            <v>Mr.Roland Kwok / Mr.PoMan Wong</v>
          </cell>
          <cell r="W275" t="str">
            <v>PCL Holding Co.,Ltd</v>
          </cell>
          <cell r="X275" t="str">
            <v>10700</v>
          </cell>
          <cell r="Z275">
            <v>0</v>
          </cell>
          <cell r="AA275" t="str">
            <v>PCL560594</v>
          </cell>
          <cell r="AD275" t="str">
            <v>MAIN</v>
          </cell>
          <cell r="AE275">
            <v>0</v>
          </cell>
          <cell r="AG275" t="str">
            <v>201412</v>
          </cell>
        </row>
        <row r="276">
          <cell r="A276" t="str">
            <v>1076118</v>
          </cell>
          <cell r="B276" t="str">
            <v>PGRN14-10-0001</v>
          </cell>
          <cell r="C276" t="str">
            <v>P14-B182 Beckman reagent of Aug.14</v>
          </cell>
          <cell r="D276" t="str">
            <v>AUG#5</v>
          </cell>
          <cell r="E276" t="str">
            <v>P14-B182</v>
          </cell>
          <cell r="F276">
            <v>41913</v>
          </cell>
          <cell r="G276">
            <v>41830</v>
          </cell>
          <cell r="H276" t="str">
            <v>1076118</v>
          </cell>
          <cell r="I276" t="str">
            <v>AB010</v>
          </cell>
          <cell r="J276" t="str">
            <v>BECKMAN COULTER (HONG KONG) LTD.</v>
          </cell>
          <cell r="K276" t="str">
            <v>USD</v>
          </cell>
          <cell r="L276">
            <v>18120</v>
          </cell>
          <cell r="M276">
            <v>18120</v>
          </cell>
          <cell r="P276" t="str">
            <v>Mr.Roland Kwok / Mr.PoMan Wong</v>
          </cell>
          <cell r="Q276" t="str">
            <v>AB010</v>
          </cell>
          <cell r="R276" t="str">
            <v>BECKMAN COULTER (HONG KONG) LTD.</v>
          </cell>
          <cell r="U276" t="str">
            <v>Mr.Roland Kwok / Mr.PoMan Wong</v>
          </cell>
          <cell r="W276" t="str">
            <v>PCL Holding Co.,Ltd</v>
          </cell>
          <cell r="X276" t="str">
            <v>10700</v>
          </cell>
          <cell r="Z276">
            <v>0</v>
          </cell>
          <cell r="AA276" t="str">
            <v>PCL560594</v>
          </cell>
          <cell r="AD276" t="str">
            <v>MAIN</v>
          </cell>
          <cell r="AE276">
            <v>0</v>
          </cell>
          <cell r="AG276" t="str">
            <v>201412</v>
          </cell>
        </row>
        <row r="277">
          <cell r="A277" t="str">
            <v>1077125</v>
          </cell>
          <cell r="B277" t="str">
            <v>PGRN14-10-0002</v>
          </cell>
          <cell r="C277" t="str">
            <v>P14-B212 Coulter reagent for Sep.14</v>
          </cell>
          <cell r="D277" t="str">
            <v>SEP#9</v>
          </cell>
          <cell r="E277" t="str">
            <v>P14-B212</v>
          </cell>
          <cell r="F277">
            <v>41913</v>
          </cell>
          <cell r="G277">
            <v>41865</v>
          </cell>
          <cell r="H277" t="str">
            <v>1077125</v>
          </cell>
          <cell r="I277" t="str">
            <v>AB010</v>
          </cell>
          <cell r="J277" t="str">
            <v>BECKMAN COULTER (HONG KONG) LTD.</v>
          </cell>
          <cell r="K277" t="str">
            <v>USD</v>
          </cell>
          <cell r="L277">
            <v>270</v>
          </cell>
          <cell r="M277">
            <v>270</v>
          </cell>
          <cell r="P277" t="str">
            <v>Mr.Roland Kwok / Mr.PoMan Wong</v>
          </cell>
          <cell r="Q277" t="str">
            <v>AB010</v>
          </cell>
          <cell r="R277" t="str">
            <v>BECKMAN COULTER (HONG KONG) LTD.</v>
          </cell>
          <cell r="U277" t="str">
            <v>Mr.Roland Kwok / Mr.PoMan Wong</v>
          </cell>
          <cell r="W277" t="str">
            <v>PCL Holding Co.,Ltd</v>
          </cell>
          <cell r="X277" t="str">
            <v>10700</v>
          </cell>
          <cell r="Z277">
            <v>0</v>
          </cell>
          <cell r="AA277" t="str">
            <v>PCL560594</v>
          </cell>
          <cell r="AD277" t="str">
            <v>MAIN</v>
          </cell>
          <cell r="AE277">
            <v>0</v>
          </cell>
          <cell r="AG277" t="str">
            <v>201412</v>
          </cell>
        </row>
        <row r="278">
          <cell r="A278" t="str">
            <v>1077122</v>
          </cell>
          <cell r="B278" t="str">
            <v>PGRN14-10-0003</v>
          </cell>
          <cell r="C278" t="str">
            <v>P14-B214 Coulter reagent for Sep.14</v>
          </cell>
          <cell r="D278" t="str">
            <v>SEP#11</v>
          </cell>
          <cell r="E278" t="str">
            <v>P14-B214</v>
          </cell>
          <cell r="F278">
            <v>41913</v>
          </cell>
          <cell r="G278">
            <v>41865</v>
          </cell>
          <cell r="H278" t="str">
            <v>1077122</v>
          </cell>
          <cell r="I278" t="str">
            <v>AB010</v>
          </cell>
          <cell r="J278" t="str">
            <v>BECKMAN COULTER (HONG KONG) LTD.</v>
          </cell>
          <cell r="K278" t="str">
            <v>USD</v>
          </cell>
          <cell r="L278">
            <v>15164.8</v>
          </cell>
          <cell r="M278">
            <v>15164.8</v>
          </cell>
          <cell r="P278" t="str">
            <v>Mr.Roland Kwok / Mr.PoMan Wong</v>
          </cell>
          <cell r="Q278" t="str">
            <v>AB010</v>
          </cell>
          <cell r="R278" t="str">
            <v>BECKMAN COULTER (HONG KONG) LTD.</v>
          </cell>
          <cell r="U278" t="str">
            <v>Mr.Roland Kwok / Mr.PoMan Wong</v>
          </cell>
          <cell r="W278" t="str">
            <v>PCL Holding Co.,Ltd</v>
          </cell>
          <cell r="X278" t="str">
            <v>10700</v>
          </cell>
          <cell r="Z278">
            <v>0</v>
          </cell>
          <cell r="AA278" t="str">
            <v>PCL560594</v>
          </cell>
          <cell r="AD278" t="str">
            <v>MAIN</v>
          </cell>
          <cell r="AE278">
            <v>0</v>
          </cell>
          <cell r="AG278" t="str">
            <v>201412</v>
          </cell>
        </row>
        <row r="279">
          <cell r="A279" t="str">
            <v>1077196</v>
          </cell>
          <cell r="B279" t="str">
            <v>PGRN14-10-0004</v>
          </cell>
          <cell r="C279" t="str">
            <v>P14-B224 Access reagent for inventory Aug.14, additional</v>
          </cell>
          <cell r="D279" t="str">
            <v>SEP#20</v>
          </cell>
          <cell r="E279" t="str">
            <v>P14-B224</v>
          </cell>
          <cell r="F279">
            <v>41915</v>
          </cell>
          <cell r="G279">
            <v>41869</v>
          </cell>
          <cell r="H279" t="str">
            <v>1077196</v>
          </cell>
          <cell r="I279" t="str">
            <v>AB010</v>
          </cell>
          <cell r="J279" t="str">
            <v>BECKMAN COULTER (HONG KONG) LTD.</v>
          </cell>
          <cell r="K279" t="str">
            <v>USD</v>
          </cell>
          <cell r="L279">
            <v>784</v>
          </cell>
          <cell r="M279">
            <v>784</v>
          </cell>
          <cell r="P279" t="str">
            <v>Mr.Roland Kwok / Mr.PoMan Wong</v>
          </cell>
          <cell r="Q279" t="str">
            <v>AB010</v>
          </cell>
          <cell r="R279" t="str">
            <v>BECKMAN COULTER (HONG KONG) LTD.</v>
          </cell>
          <cell r="U279" t="str">
            <v>Mr.Roland Kwok / Mr.PoMan Wong</v>
          </cell>
          <cell r="W279" t="str">
            <v>PCL Holding Co.,Ltd</v>
          </cell>
          <cell r="X279" t="str">
            <v>10700</v>
          </cell>
          <cell r="Z279">
            <v>0</v>
          </cell>
          <cell r="AA279" t="str">
            <v>PCL560594</v>
          </cell>
          <cell r="AD279" t="str">
            <v>MAIN</v>
          </cell>
          <cell r="AE279">
            <v>0</v>
          </cell>
          <cell r="AG279" t="str">
            <v>201412</v>
          </cell>
        </row>
        <row r="280">
          <cell r="A280" t="str">
            <v>1076866</v>
          </cell>
          <cell r="B280" t="str">
            <v>PGRN14-10-0005</v>
          </cell>
          <cell r="C280" t="str">
            <v>P14-BIB001 Beckman reagent, additional order for Sep.</v>
          </cell>
          <cell r="D280" t="str">
            <v>SEP#23</v>
          </cell>
          <cell r="E280" t="str">
            <v>P14-BIB001</v>
          </cell>
          <cell r="F280">
            <v>41913</v>
          </cell>
          <cell r="G280">
            <v>41888</v>
          </cell>
          <cell r="H280" t="str">
            <v>1076866</v>
          </cell>
          <cell r="I280" t="str">
            <v>AB010</v>
          </cell>
          <cell r="J280" t="str">
            <v>BECKMAN COULTER (HONG KONG) LTD.</v>
          </cell>
          <cell r="K280" t="str">
            <v>USD</v>
          </cell>
          <cell r="L280">
            <v>3110</v>
          </cell>
          <cell r="M280">
            <v>3110</v>
          </cell>
          <cell r="P280" t="str">
            <v>Mr.Roland Kwok / Mr.PoMan Wong</v>
          </cell>
          <cell r="Q280" t="str">
            <v>AB010</v>
          </cell>
          <cell r="R280" t="str">
            <v>BECKMAN COULTER (HONG KONG) LTD.</v>
          </cell>
          <cell r="U280" t="str">
            <v>Mr.Roland Kwok / Mr.PoMan Wong</v>
          </cell>
          <cell r="W280" t="str">
            <v>PCL Holding Co.,Ltd</v>
          </cell>
          <cell r="X280" t="str">
            <v>10700</v>
          </cell>
          <cell r="Z280">
            <v>0</v>
          </cell>
          <cell r="AA280" t="str">
            <v>PCL560594</v>
          </cell>
          <cell r="AD280" t="str">
            <v>MAIN</v>
          </cell>
          <cell r="AE280">
            <v>0</v>
          </cell>
          <cell r="AG280" t="str">
            <v>201412</v>
          </cell>
        </row>
        <row r="281">
          <cell r="A281" t="str">
            <v>1076865</v>
          </cell>
          <cell r="B281" t="str">
            <v>PGRN14-10-0006</v>
          </cell>
          <cell r="C281" t="str">
            <v>P14-BIB002 Beckman reagent, additional order for Sep.</v>
          </cell>
          <cell r="D281" t="str">
            <v>SEP#34</v>
          </cell>
          <cell r="E281" t="str">
            <v>P14-BIB002</v>
          </cell>
          <cell r="F281">
            <v>41913</v>
          </cell>
          <cell r="G281">
            <v>41893</v>
          </cell>
          <cell r="H281" t="str">
            <v>1076865</v>
          </cell>
          <cell r="I281" t="str">
            <v>AB010</v>
          </cell>
          <cell r="J281" t="str">
            <v>BECKMAN COULTER (HONG KONG) LTD.</v>
          </cell>
          <cell r="K281" t="str">
            <v>USD</v>
          </cell>
          <cell r="L281">
            <v>16452</v>
          </cell>
          <cell r="M281">
            <v>16452</v>
          </cell>
          <cell r="P281" t="str">
            <v>Mr.Roland Kwok / Mr.PoMan Wong</v>
          </cell>
          <cell r="Q281" t="str">
            <v>AB010</v>
          </cell>
          <cell r="R281" t="str">
            <v>BECKMAN COULTER (HONG KONG) LTD.</v>
          </cell>
          <cell r="U281" t="str">
            <v>Mr.Roland Kwok / Mr.PoMan Wong</v>
          </cell>
          <cell r="W281" t="str">
            <v>PCL Holding Co.,Ltd</v>
          </cell>
          <cell r="X281" t="str">
            <v>10700</v>
          </cell>
          <cell r="Z281">
            <v>0</v>
          </cell>
          <cell r="AA281" t="str">
            <v>PCL560594</v>
          </cell>
          <cell r="AD281" t="str">
            <v>MAIN</v>
          </cell>
          <cell r="AE281">
            <v>0</v>
          </cell>
          <cell r="AG281" t="str">
            <v>201412</v>
          </cell>
        </row>
        <row r="282">
          <cell r="A282" t="str">
            <v>1077200</v>
          </cell>
          <cell r="B282" t="str">
            <v>PGRN14-10-0007</v>
          </cell>
          <cell r="C282" t="str">
            <v>P14-BIC001 Coulter reagent, additional order for Sep.14</v>
          </cell>
          <cell r="D282" t="str">
            <v>SEP#25</v>
          </cell>
          <cell r="E282" t="str">
            <v>P14-BIC001</v>
          </cell>
          <cell r="F282">
            <v>41913</v>
          </cell>
          <cell r="G282">
            <v>41888</v>
          </cell>
          <cell r="H282" t="str">
            <v>1077200</v>
          </cell>
          <cell r="I282" t="str">
            <v>AB010</v>
          </cell>
          <cell r="J282" t="str">
            <v>BECKMAN COULTER (HONG KONG) LTD.</v>
          </cell>
          <cell r="K282" t="str">
            <v>USD</v>
          </cell>
          <cell r="L282">
            <v>875</v>
          </cell>
          <cell r="M282">
            <v>875</v>
          </cell>
          <cell r="P282" t="str">
            <v>Mr.Roland Kwok / Mr.PoMan Wong</v>
          </cell>
          <cell r="Q282" t="str">
            <v>AB010</v>
          </cell>
          <cell r="R282" t="str">
            <v>BECKMAN COULTER (HONG KONG) LTD.</v>
          </cell>
          <cell r="U282" t="str">
            <v>Mr.Roland Kwok / Mr.PoMan Wong</v>
          </cell>
          <cell r="W282" t="str">
            <v>PCL Holding Co.,Ltd</v>
          </cell>
          <cell r="X282" t="str">
            <v>10700</v>
          </cell>
          <cell r="Z282">
            <v>0</v>
          </cell>
          <cell r="AA282" t="str">
            <v>PCL560594</v>
          </cell>
          <cell r="AD282" t="str">
            <v>MAIN</v>
          </cell>
          <cell r="AE282">
            <v>0</v>
          </cell>
          <cell r="AG282" t="str">
            <v>201412</v>
          </cell>
        </row>
        <row r="283">
          <cell r="A283" t="str">
            <v>1076971</v>
          </cell>
          <cell r="B283" t="str">
            <v>PGRN14-10-0008</v>
          </cell>
          <cell r="C283" t="str">
            <v>P14-BIC001 Coulter reagent, additional order for Sep.14</v>
          </cell>
          <cell r="D283" t="str">
            <v>SEP#25</v>
          </cell>
          <cell r="E283" t="str">
            <v>P14-BIC001</v>
          </cell>
          <cell r="F283">
            <v>41914</v>
          </cell>
          <cell r="G283">
            <v>41888</v>
          </cell>
          <cell r="H283" t="str">
            <v>1076971</v>
          </cell>
          <cell r="I283" t="str">
            <v>AB010</v>
          </cell>
          <cell r="J283" t="str">
            <v>BECKMAN COULTER (HONG KONG) LTD.</v>
          </cell>
          <cell r="K283" t="str">
            <v>USD</v>
          </cell>
          <cell r="L283">
            <v>15250</v>
          </cell>
          <cell r="M283">
            <v>15250</v>
          </cell>
          <cell r="P283" t="str">
            <v>Mr.Roland Kwok / Mr.PoMan Wong</v>
          </cell>
          <cell r="Q283" t="str">
            <v>AB010</v>
          </cell>
          <cell r="R283" t="str">
            <v>BECKMAN COULTER (HONG KONG) LTD.</v>
          </cell>
          <cell r="U283" t="str">
            <v>Mr.Roland Kwok / Mr.PoMan Wong</v>
          </cell>
          <cell r="W283" t="str">
            <v>PCL Holding Co.,Ltd</v>
          </cell>
          <cell r="X283" t="str">
            <v>10700</v>
          </cell>
          <cell r="Z283">
            <v>0</v>
          </cell>
          <cell r="AA283" t="str">
            <v>PCL560594</v>
          </cell>
          <cell r="AD283" t="str">
            <v>MAIN</v>
          </cell>
          <cell r="AE283">
            <v>0</v>
          </cell>
          <cell r="AG283" t="str">
            <v>201412</v>
          </cell>
        </row>
        <row r="284">
          <cell r="A284" t="str">
            <v>1076974</v>
          </cell>
          <cell r="B284" t="str">
            <v>PGRN14-10-0009</v>
          </cell>
          <cell r="C284" t="str">
            <v>P14-BIC002  Coulter reagent, additional order for Sep.14</v>
          </cell>
          <cell r="D284" t="str">
            <v>SEP#37</v>
          </cell>
          <cell r="E284" t="str">
            <v>P14-BIC002</v>
          </cell>
          <cell r="F284">
            <v>41914</v>
          </cell>
          <cell r="G284">
            <v>41893</v>
          </cell>
          <cell r="H284" t="str">
            <v>1076974</v>
          </cell>
          <cell r="I284" t="str">
            <v>AB010</v>
          </cell>
          <cell r="J284" t="str">
            <v>BECKMAN COULTER (HONG KONG) LTD.</v>
          </cell>
          <cell r="K284" t="str">
            <v>USD</v>
          </cell>
          <cell r="L284">
            <v>12138.75</v>
          </cell>
          <cell r="M284">
            <v>12138.75</v>
          </cell>
          <cell r="P284" t="str">
            <v>Mr.Roland Kwok / Mr.PoMan Wong</v>
          </cell>
          <cell r="Q284" t="str">
            <v>AB010</v>
          </cell>
          <cell r="R284" t="str">
            <v>BECKMAN COULTER (HONG KONG) LTD.</v>
          </cell>
          <cell r="U284" t="str">
            <v>Mr.Roland Kwok / Mr.PoMan Wong</v>
          </cell>
          <cell r="W284" t="str">
            <v>PCL Holding Co.,Ltd</v>
          </cell>
          <cell r="X284" t="str">
            <v>10700</v>
          </cell>
          <cell r="Z284">
            <v>0</v>
          </cell>
          <cell r="AA284" t="str">
            <v>PCL560594</v>
          </cell>
          <cell r="AD284" t="str">
            <v>MAIN</v>
          </cell>
          <cell r="AE284">
            <v>0</v>
          </cell>
          <cell r="AG284" t="str">
            <v>201412</v>
          </cell>
        </row>
        <row r="285">
          <cell r="A285" t="str">
            <v>1076972</v>
          </cell>
          <cell r="B285" t="str">
            <v>PGRN14-10-0010</v>
          </cell>
          <cell r="C285" t="str">
            <v>P14-BIF001 Flow reagent, additional order for Sep.14</v>
          </cell>
          <cell r="D285" t="str">
            <v>SEP#26</v>
          </cell>
          <cell r="E285" t="str">
            <v>P14-BIF001</v>
          </cell>
          <cell r="F285">
            <v>41914</v>
          </cell>
          <cell r="G285">
            <v>41888</v>
          </cell>
          <cell r="H285" t="str">
            <v>1076972</v>
          </cell>
          <cell r="I285" t="str">
            <v>AB010</v>
          </cell>
          <cell r="J285" t="str">
            <v>BECKMAN COULTER (HONG KONG) LTD.</v>
          </cell>
          <cell r="K285" t="str">
            <v>USD</v>
          </cell>
          <cell r="L285">
            <v>842.5</v>
          </cell>
          <cell r="M285">
            <v>842.5</v>
          </cell>
          <cell r="P285" t="str">
            <v>Mr.Roland Kwok / Mr.PoMan Wong</v>
          </cell>
          <cell r="Q285" t="str">
            <v>AB010</v>
          </cell>
          <cell r="R285" t="str">
            <v>BECKMAN COULTER (HONG KONG) LTD.</v>
          </cell>
          <cell r="U285" t="str">
            <v>Mr.Roland Kwok / Mr.PoMan Wong</v>
          </cell>
          <cell r="W285" t="str">
            <v>PCL Holding Co.,Ltd</v>
          </cell>
          <cell r="X285" t="str">
            <v>10700</v>
          </cell>
          <cell r="Z285">
            <v>0</v>
          </cell>
          <cell r="AA285" t="str">
            <v>PCL560594</v>
          </cell>
          <cell r="AD285" t="str">
            <v>MAIN</v>
          </cell>
          <cell r="AE285">
            <v>0</v>
          </cell>
          <cell r="AG285" t="str">
            <v>201412</v>
          </cell>
        </row>
        <row r="286">
          <cell r="A286" t="str">
            <v>1077193</v>
          </cell>
          <cell r="B286" t="str">
            <v>PGRN14-10-0011</v>
          </cell>
          <cell r="C286" t="str">
            <v>P14-BIF002 Flow reagent by inventory, additional order for Sep.14</v>
          </cell>
          <cell r="D286" t="str">
            <v>SEP#32</v>
          </cell>
          <cell r="E286" t="str">
            <v>P14-BIF002</v>
          </cell>
          <cell r="F286">
            <v>41914</v>
          </cell>
          <cell r="G286">
            <v>41890</v>
          </cell>
          <cell r="H286" t="str">
            <v>1077193</v>
          </cell>
          <cell r="I286" t="str">
            <v>AB010</v>
          </cell>
          <cell r="J286" t="str">
            <v>BECKMAN COULTER (HONG KONG) LTD.</v>
          </cell>
          <cell r="K286" t="str">
            <v>USD</v>
          </cell>
          <cell r="L286">
            <v>69300</v>
          </cell>
          <cell r="M286">
            <v>69300</v>
          </cell>
          <cell r="P286" t="str">
            <v>Mr.Roland Kwok / Mr.PoMan Wong</v>
          </cell>
          <cell r="Q286" t="str">
            <v>AB010</v>
          </cell>
          <cell r="R286" t="str">
            <v>BECKMAN COULTER (HONG KONG) LTD.</v>
          </cell>
          <cell r="U286" t="str">
            <v>Mr.Roland Kwok / Mr.PoMan Wong</v>
          </cell>
          <cell r="W286" t="str">
            <v>PCL Holding Co.,Ltd</v>
          </cell>
          <cell r="X286" t="str">
            <v>10700</v>
          </cell>
          <cell r="Z286">
            <v>0</v>
          </cell>
          <cell r="AA286" t="str">
            <v>PCL560594</v>
          </cell>
          <cell r="AD286" t="str">
            <v>MAIN</v>
          </cell>
          <cell r="AE286">
            <v>0</v>
          </cell>
          <cell r="AG286" t="str">
            <v>201412</v>
          </cell>
        </row>
        <row r="287">
          <cell r="A287" t="str">
            <v>1076973</v>
          </cell>
          <cell r="B287" t="str">
            <v>PGRN14-10-0012</v>
          </cell>
          <cell r="C287" t="str">
            <v>P14-BIF002 Flow reagent by inventory, additional order for Sep.14</v>
          </cell>
          <cell r="D287" t="str">
            <v>SEP#32</v>
          </cell>
          <cell r="E287" t="str">
            <v>P14-BIF002</v>
          </cell>
          <cell r="F287">
            <v>41914</v>
          </cell>
          <cell r="G287">
            <v>41890</v>
          </cell>
          <cell r="H287" t="str">
            <v>1076973</v>
          </cell>
          <cell r="I287" t="str">
            <v>AB010</v>
          </cell>
          <cell r="J287" t="str">
            <v>BECKMAN COULTER (HONG KONG) LTD.</v>
          </cell>
          <cell r="K287" t="str">
            <v>USD</v>
          </cell>
          <cell r="L287">
            <v>3370</v>
          </cell>
          <cell r="M287">
            <v>3370</v>
          </cell>
          <cell r="P287" t="str">
            <v>Mr.Roland Kwok / Mr.PoMan Wong</v>
          </cell>
          <cell r="Q287" t="str">
            <v>AB010</v>
          </cell>
          <cell r="R287" t="str">
            <v>BECKMAN COULTER (HONG KONG) LTD.</v>
          </cell>
          <cell r="U287" t="str">
            <v>Mr.Roland Kwok / Mr.PoMan Wong</v>
          </cell>
          <cell r="W287" t="str">
            <v>PCL Holding Co.,Ltd</v>
          </cell>
          <cell r="X287" t="str">
            <v>10700</v>
          </cell>
          <cell r="Z287">
            <v>0</v>
          </cell>
          <cell r="AA287" t="str">
            <v>PCL560594</v>
          </cell>
          <cell r="AD287" t="str">
            <v>MAIN</v>
          </cell>
          <cell r="AE287">
            <v>0</v>
          </cell>
          <cell r="AG287" t="str">
            <v>201412</v>
          </cell>
        </row>
        <row r="288">
          <cell r="A288" t="str">
            <v>1076868</v>
          </cell>
          <cell r="B288" t="str">
            <v>PGRN14-10-0013</v>
          </cell>
          <cell r="C288" t="str">
            <v>P14-BII001 Iris reagent, addtional order for Sep.14</v>
          </cell>
          <cell r="D288" t="str">
            <v>SEP#27</v>
          </cell>
          <cell r="E288" t="str">
            <v>P14-BII001</v>
          </cell>
          <cell r="F288">
            <v>41913</v>
          </cell>
          <cell r="G288">
            <v>41888</v>
          </cell>
          <cell r="H288" t="str">
            <v>1076868</v>
          </cell>
          <cell r="I288" t="str">
            <v>AB010</v>
          </cell>
          <cell r="J288" t="str">
            <v>BECKMAN COULTER (HONG KONG) LTD.</v>
          </cell>
          <cell r="K288" t="str">
            <v>USD</v>
          </cell>
          <cell r="L288">
            <v>990.5</v>
          </cell>
          <cell r="M288">
            <v>990.5</v>
          </cell>
          <cell r="P288" t="str">
            <v>Mr.Roland Kwok / Mr.PoMan Wong</v>
          </cell>
          <cell r="Q288" t="str">
            <v>AB010</v>
          </cell>
          <cell r="R288" t="str">
            <v>BECKMAN COULTER (HONG KONG) LTD.</v>
          </cell>
          <cell r="U288" t="str">
            <v>Mr.Roland Kwok / Mr.PoMan Wong</v>
          </cell>
          <cell r="W288" t="str">
            <v>PCL Holding Co.,Ltd</v>
          </cell>
          <cell r="X288" t="str">
            <v>10700</v>
          </cell>
          <cell r="Z288">
            <v>0</v>
          </cell>
          <cell r="AA288" t="str">
            <v>PCL560594</v>
          </cell>
          <cell r="AD288" t="str">
            <v>MAIN</v>
          </cell>
          <cell r="AE288">
            <v>0</v>
          </cell>
          <cell r="AG288" t="str">
            <v>201412</v>
          </cell>
        </row>
        <row r="289">
          <cell r="A289" t="str">
            <v>1076864</v>
          </cell>
          <cell r="B289" t="str">
            <v>PGRN14-10-0014</v>
          </cell>
          <cell r="C289" t="str">
            <v>P14-BII002  Iris reagent, addtional order for Sep.14</v>
          </cell>
          <cell r="D289" t="str">
            <v>SEP#38</v>
          </cell>
          <cell r="E289" t="str">
            <v>P14-BII002</v>
          </cell>
          <cell r="F289">
            <v>41913</v>
          </cell>
          <cell r="G289">
            <v>41893</v>
          </cell>
          <cell r="H289" t="str">
            <v>1076864</v>
          </cell>
          <cell r="I289" t="str">
            <v>AB010</v>
          </cell>
          <cell r="J289" t="str">
            <v>BECKMAN COULTER (HONG KONG) LTD.</v>
          </cell>
          <cell r="K289" t="str">
            <v>USD</v>
          </cell>
          <cell r="L289">
            <v>1579</v>
          </cell>
          <cell r="M289">
            <v>1579</v>
          </cell>
          <cell r="P289" t="str">
            <v>Mr.Roland Kwok / Mr.PoMan Wong</v>
          </cell>
          <cell r="Q289" t="str">
            <v>AB010</v>
          </cell>
          <cell r="R289" t="str">
            <v>BECKMAN COULTER (HONG KONG) LTD.</v>
          </cell>
          <cell r="U289" t="str">
            <v>Mr.Roland Kwok / Mr.PoMan Wong</v>
          </cell>
          <cell r="W289" t="str">
            <v>PCL Holding Co.,Ltd</v>
          </cell>
          <cell r="X289" t="str">
            <v>10700</v>
          </cell>
          <cell r="Z289">
            <v>0</v>
          </cell>
          <cell r="AA289" t="str">
            <v>PCL560594</v>
          </cell>
          <cell r="AD289" t="str">
            <v>MAIN</v>
          </cell>
          <cell r="AE289">
            <v>0</v>
          </cell>
          <cell r="AG289" t="str">
            <v>201412</v>
          </cell>
        </row>
        <row r="290">
          <cell r="A290" t="str">
            <v>1077179</v>
          </cell>
          <cell r="B290" t="str">
            <v>PGRN14-10-0015</v>
          </cell>
          <cell r="C290" t="str">
            <v>P14-BIU003 AU reagent, additional order for Sep.14</v>
          </cell>
          <cell r="D290" t="str">
            <v>SEP#36</v>
          </cell>
          <cell r="E290" t="str">
            <v>P14-BIU003</v>
          </cell>
          <cell r="F290">
            <v>41913</v>
          </cell>
          <cell r="G290">
            <v>41893</v>
          </cell>
          <cell r="H290" t="str">
            <v>1077179</v>
          </cell>
          <cell r="I290" t="str">
            <v>AB010</v>
          </cell>
          <cell r="J290" t="str">
            <v>BECKMAN COULTER (HONG KONG) LTD.</v>
          </cell>
          <cell r="K290" t="str">
            <v>USD</v>
          </cell>
          <cell r="L290">
            <v>46795</v>
          </cell>
          <cell r="M290">
            <v>46795</v>
          </cell>
          <cell r="P290" t="str">
            <v>Mr.Roland Kwok / Mr.PoMan Wong</v>
          </cell>
          <cell r="Q290" t="str">
            <v>AB010</v>
          </cell>
          <cell r="R290" t="str">
            <v>BECKMAN COULTER (HONG KONG) LTD.</v>
          </cell>
          <cell r="U290" t="str">
            <v>Mr.Roland Kwok / Mr.PoMan Wong</v>
          </cell>
          <cell r="W290" t="str">
            <v>PCL Holding Co.,Ltd</v>
          </cell>
          <cell r="X290" t="str">
            <v>10700</v>
          </cell>
          <cell r="Z290">
            <v>0</v>
          </cell>
          <cell r="AA290" t="str">
            <v>PCL560594</v>
          </cell>
          <cell r="AD290" t="str">
            <v>MAIN</v>
          </cell>
          <cell r="AE290">
            <v>0</v>
          </cell>
          <cell r="AG290" t="str">
            <v>201412</v>
          </cell>
        </row>
        <row r="291">
          <cell r="A291" t="str">
            <v>1077194</v>
          </cell>
          <cell r="B291" t="str">
            <v>PGRN14-10-0016</v>
          </cell>
          <cell r="C291" t="str">
            <v>P14-BOA023 Access reagent by order on 01 Sep.14</v>
          </cell>
          <cell r="D291" t="str">
            <v>BOA140901</v>
          </cell>
          <cell r="E291" t="str">
            <v>P14-BOA023</v>
          </cell>
          <cell r="F291">
            <v>41915</v>
          </cell>
          <cell r="G291">
            <v>41884</v>
          </cell>
          <cell r="H291" t="str">
            <v>1077194</v>
          </cell>
          <cell r="I291" t="str">
            <v>AB010</v>
          </cell>
          <cell r="J291" t="str">
            <v>BECKMAN COULTER (HONG KONG) LTD.</v>
          </cell>
          <cell r="K291" t="str">
            <v>USD</v>
          </cell>
          <cell r="L291">
            <v>360</v>
          </cell>
          <cell r="M291">
            <v>360</v>
          </cell>
          <cell r="P291" t="str">
            <v>Mr.Roland Kwok / Mr.PoMan Wong</v>
          </cell>
          <cell r="Q291" t="str">
            <v>AB010</v>
          </cell>
          <cell r="R291" t="str">
            <v>BECKMAN COULTER (HONG KONG) LTD.</v>
          </cell>
          <cell r="U291" t="str">
            <v>Mr.Roland Kwok / Mr.PoMan Wong</v>
          </cell>
          <cell r="W291" t="str">
            <v>PCL Holding Co.,Ltd</v>
          </cell>
          <cell r="X291" t="str">
            <v>10700</v>
          </cell>
          <cell r="Z291">
            <v>0</v>
          </cell>
          <cell r="AA291" t="str">
            <v>PCL160100</v>
          </cell>
          <cell r="AD291" t="str">
            <v>MAIN</v>
          </cell>
          <cell r="AE291">
            <v>0</v>
          </cell>
          <cell r="AG291" t="str">
            <v>201412</v>
          </cell>
        </row>
        <row r="292">
          <cell r="A292" t="str">
            <v>1077115</v>
          </cell>
          <cell r="B292" t="str">
            <v>PGRN14-10-0018</v>
          </cell>
          <cell r="C292" t="str">
            <v>P14-BSB002 ,  Routine Order Sep-14</v>
          </cell>
          <cell r="D292" t="str">
            <v>SVP0112/2014</v>
          </cell>
          <cell r="E292" t="str">
            <v>P14-BSB002</v>
          </cell>
          <cell r="F292">
            <v>41913</v>
          </cell>
          <cell r="G292">
            <v>41897</v>
          </cell>
          <cell r="H292" t="str">
            <v>1077115</v>
          </cell>
          <cell r="I292" t="str">
            <v>AB010</v>
          </cell>
          <cell r="J292" t="str">
            <v>BECKMAN COULTER (HONG KONG) LTD.</v>
          </cell>
          <cell r="K292" t="str">
            <v>USD</v>
          </cell>
          <cell r="L292">
            <v>9942.26</v>
          </cell>
          <cell r="M292">
            <v>9942.26</v>
          </cell>
          <cell r="P292" t="str">
            <v>Mr.Roland Kwok / Mr.PoMan Wong</v>
          </cell>
          <cell r="Q292" t="str">
            <v>AB010</v>
          </cell>
          <cell r="R292" t="str">
            <v>BECKMAN COULTER (HONG KONG) LTD.</v>
          </cell>
          <cell r="U292" t="str">
            <v>Mr.Roland Kwok / Mr.PoMan Wong</v>
          </cell>
          <cell r="W292" t="str">
            <v>PCL Holding Co.,Ltd</v>
          </cell>
          <cell r="X292" t="str">
            <v>10700</v>
          </cell>
          <cell r="Z292">
            <v>0</v>
          </cell>
          <cell r="AA292" t="str">
            <v>PCL220111</v>
          </cell>
          <cell r="AC292" t="str">
            <v>BC-DI-BE</v>
          </cell>
          <cell r="AD292" t="str">
            <v>MAIN</v>
          </cell>
          <cell r="AE292">
            <v>0</v>
          </cell>
          <cell r="AG292" t="str">
            <v>201412</v>
          </cell>
        </row>
        <row r="293">
          <cell r="A293" t="str">
            <v>1077128</v>
          </cell>
          <cell r="B293" t="str">
            <v>PGRN14-10-0019</v>
          </cell>
          <cell r="C293" t="str">
            <v>P14-BSB002 ,  Routine Order Sep-14</v>
          </cell>
          <cell r="D293" t="str">
            <v>SVP0112/2014</v>
          </cell>
          <cell r="E293" t="str">
            <v>P14-BSB002</v>
          </cell>
          <cell r="F293">
            <v>41914</v>
          </cell>
          <cell r="G293">
            <v>41897</v>
          </cell>
          <cell r="H293" t="str">
            <v>1077128</v>
          </cell>
          <cell r="I293" t="str">
            <v>AB010</v>
          </cell>
          <cell r="J293" t="str">
            <v>BECKMAN COULTER (HONG KONG) LTD.</v>
          </cell>
          <cell r="K293" t="str">
            <v>USD</v>
          </cell>
          <cell r="L293">
            <v>572.41999999999996</v>
          </cell>
          <cell r="M293">
            <v>572.41999999999996</v>
          </cell>
          <cell r="P293" t="str">
            <v>Mr.Roland Kwok / Mr.PoMan Wong</v>
          </cell>
          <cell r="Q293" t="str">
            <v>AB010</v>
          </cell>
          <cell r="R293" t="str">
            <v>BECKMAN COULTER (HONG KONG) LTD.</v>
          </cell>
          <cell r="U293" t="str">
            <v>Mr.Roland Kwok / Mr.PoMan Wong</v>
          </cell>
          <cell r="W293" t="str">
            <v>PCL Holding Co.,Ltd</v>
          </cell>
          <cell r="X293" t="str">
            <v>10700</v>
          </cell>
          <cell r="Z293">
            <v>0</v>
          </cell>
          <cell r="AA293" t="str">
            <v>PCL220111</v>
          </cell>
          <cell r="AC293" t="str">
            <v>BC-DI-BE</v>
          </cell>
          <cell r="AD293" t="str">
            <v>MAIN</v>
          </cell>
          <cell r="AE293">
            <v>0</v>
          </cell>
          <cell r="AG293" t="str">
            <v>201412</v>
          </cell>
        </row>
        <row r="294">
          <cell r="A294" t="str">
            <v>1077116</v>
          </cell>
          <cell r="B294" t="str">
            <v>PGRN14-10-0020</v>
          </cell>
          <cell r="C294" t="str">
            <v>P14-BSC002 , เพื่อใช้ซ่อม Product coulter</v>
          </cell>
          <cell r="D294" t="str">
            <v>SVP0115/2014</v>
          </cell>
          <cell r="E294" t="str">
            <v>P14-BSC002</v>
          </cell>
          <cell r="F294">
            <v>41913</v>
          </cell>
          <cell r="G294">
            <v>41897</v>
          </cell>
          <cell r="H294" t="str">
            <v>1077116</v>
          </cell>
          <cell r="I294" t="str">
            <v>AB010</v>
          </cell>
          <cell r="J294" t="str">
            <v>BECKMAN COULTER (HONG KONG) LTD.</v>
          </cell>
          <cell r="K294" t="str">
            <v>USD</v>
          </cell>
          <cell r="L294">
            <v>8449.91</v>
          </cell>
          <cell r="M294">
            <v>8449.91</v>
          </cell>
          <cell r="P294" t="str">
            <v>Mr.Roland Kwok / Mr.PoMan Wong</v>
          </cell>
          <cell r="Q294" t="str">
            <v>AB010</v>
          </cell>
          <cell r="R294" t="str">
            <v>BECKMAN COULTER (HONG KONG) LTD.</v>
          </cell>
          <cell r="U294" t="str">
            <v>Mr.Roland Kwok / Mr.PoMan Wong</v>
          </cell>
          <cell r="W294" t="str">
            <v>PCL Holding Co.,Ltd</v>
          </cell>
          <cell r="X294" t="str">
            <v>10700</v>
          </cell>
          <cell r="Z294">
            <v>0</v>
          </cell>
          <cell r="AA294" t="str">
            <v>PCL240134</v>
          </cell>
          <cell r="AC294" t="str">
            <v>BC-DI-CO</v>
          </cell>
          <cell r="AD294" t="str">
            <v>MAIN</v>
          </cell>
          <cell r="AE294">
            <v>0</v>
          </cell>
          <cell r="AG294" t="str">
            <v>201412</v>
          </cell>
        </row>
        <row r="295">
          <cell r="A295" t="str">
            <v>1077123</v>
          </cell>
          <cell r="B295" t="str">
            <v>PGRN14-10-0021</v>
          </cell>
          <cell r="C295" t="str">
            <v>P14-BSI001 , ใช้เป็นอะไหล่สำรองสำหรับงานซ่อม</v>
          </cell>
          <cell r="D295" t="str">
            <v>SVP0116/2014</v>
          </cell>
          <cell r="E295" t="str">
            <v>P14-BSI001</v>
          </cell>
          <cell r="F295">
            <v>41913</v>
          </cell>
          <cell r="G295">
            <v>41897</v>
          </cell>
          <cell r="H295" t="str">
            <v>1077123</v>
          </cell>
          <cell r="I295" t="str">
            <v>AB010</v>
          </cell>
          <cell r="J295" t="str">
            <v>BECKMAN COULTER (HONG KONG) LTD.</v>
          </cell>
          <cell r="K295" t="str">
            <v>USD</v>
          </cell>
          <cell r="L295">
            <v>2878.79</v>
          </cell>
          <cell r="M295">
            <v>2878.79</v>
          </cell>
          <cell r="P295" t="str">
            <v>Mr.Roland Kwok / Mr.PoMan Wong</v>
          </cell>
          <cell r="Q295" t="str">
            <v>AB010</v>
          </cell>
          <cell r="R295" t="str">
            <v>BECKMAN COULTER (HONG KONG) LTD.</v>
          </cell>
          <cell r="U295" t="str">
            <v>Mr.Roland Kwok / Mr.PoMan Wong</v>
          </cell>
          <cell r="W295" t="str">
            <v>PCL Holding Co.,Ltd</v>
          </cell>
          <cell r="X295" t="str">
            <v>10700</v>
          </cell>
          <cell r="Z295">
            <v>0</v>
          </cell>
          <cell r="AA295" t="str">
            <v>PCL220107</v>
          </cell>
          <cell r="AC295" t="str">
            <v>ID-UC-US</v>
          </cell>
          <cell r="AD295" t="str">
            <v>MAIN</v>
          </cell>
          <cell r="AE295">
            <v>0</v>
          </cell>
          <cell r="AG295" t="str">
            <v>201412</v>
          </cell>
        </row>
        <row r="296">
          <cell r="A296" t="str">
            <v>1077190</v>
          </cell>
          <cell r="B296" t="str">
            <v>PGRN14-10-0022</v>
          </cell>
          <cell r="C296" t="str">
            <v>P14-LS121 Spare part for 1) CRI 2) &amp; 3) Biotec , instrument 1) MAX-XP &amp; M20R 2) JXN26 3) X15R &amp; M20R</v>
          </cell>
          <cell r="D296" t="str">
            <v>BMR14080002</v>
          </cell>
          <cell r="E296" t="str">
            <v>P14-LS121</v>
          </cell>
          <cell r="F296">
            <v>41915</v>
          </cell>
          <cell r="G296">
            <v>41871</v>
          </cell>
          <cell r="H296" t="str">
            <v>1077190</v>
          </cell>
          <cell r="I296" t="str">
            <v>AB010</v>
          </cell>
          <cell r="J296" t="str">
            <v>BECKMAN COULTER (HONG KONG) LTD.</v>
          </cell>
          <cell r="K296" t="str">
            <v>USD</v>
          </cell>
          <cell r="L296">
            <v>90552.5</v>
          </cell>
          <cell r="M296">
            <v>90552.5</v>
          </cell>
          <cell r="P296" t="str">
            <v>Mr.Roland Kwok / Mr.PoMan Wong</v>
          </cell>
          <cell r="Q296" t="str">
            <v>AB010</v>
          </cell>
          <cell r="R296" t="str">
            <v>BECKMAN COULTER (HONG KONG) LTD.</v>
          </cell>
          <cell r="U296" t="str">
            <v>Mr.Roland Kwok / Mr.PoMan Wong</v>
          </cell>
          <cell r="W296" t="str">
            <v>PCL Holding Co.,Ltd</v>
          </cell>
          <cell r="X296" t="str">
            <v>10700</v>
          </cell>
          <cell r="Z296">
            <v>0</v>
          </cell>
          <cell r="AA296" t="str">
            <v>PCL150006</v>
          </cell>
          <cell r="AB296" t="str">
            <v>BMR-SA</v>
          </cell>
          <cell r="AC296" t="str">
            <v>BC-BM-LSD</v>
          </cell>
          <cell r="AD296" t="str">
            <v>MAIN</v>
          </cell>
          <cell r="AE296">
            <v>0</v>
          </cell>
          <cell r="AG296" t="str">
            <v>201412</v>
          </cell>
        </row>
        <row r="297">
          <cell r="A297" t="str">
            <v>1077198</v>
          </cell>
          <cell r="B297" t="str">
            <v>PGRN14-10-0023</v>
          </cell>
          <cell r="C297" t="str">
            <v>P14-LS121 Spare part for 1) CRI 2) &amp; 3) Biotec , instrument 1) MAX-XP &amp; M20R 2) JXN26 3) X15R &amp; M20R</v>
          </cell>
          <cell r="D297" t="str">
            <v>BMR14080002</v>
          </cell>
          <cell r="E297" t="str">
            <v>P14-LS121</v>
          </cell>
          <cell r="F297">
            <v>41915</v>
          </cell>
          <cell r="G297">
            <v>41871</v>
          </cell>
          <cell r="H297" t="str">
            <v>1077198</v>
          </cell>
          <cell r="I297" t="str">
            <v>AB010</v>
          </cell>
          <cell r="J297" t="str">
            <v>BECKMAN COULTER (HONG KONG) LTD.</v>
          </cell>
          <cell r="K297" t="str">
            <v>USD</v>
          </cell>
          <cell r="L297">
            <v>4278</v>
          </cell>
          <cell r="M297">
            <v>4278</v>
          </cell>
          <cell r="P297" t="str">
            <v>Mr.Roland Kwok / Mr.PoMan Wong</v>
          </cell>
          <cell r="Q297" t="str">
            <v>AB010</v>
          </cell>
          <cell r="R297" t="str">
            <v>BECKMAN COULTER (HONG KONG) LTD.</v>
          </cell>
          <cell r="U297" t="str">
            <v>Mr.Roland Kwok / Mr.PoMan Wong</v>
          </cell>
          <cell r="W297" t="str">
            <v>PCL Holding Co.,Ltd</v>
          </cell>
          <cell r="X297" t="str">
            <v>10700</v>
          </cell>
          <cell r="Z297">
            <v>0</v>
          </cell>
          <cell r="AA297" t="str">
            <v>PCL150006</v>
          </cell>
          <cell r="AB297" t="str">
            <v>BMR-SA</v>
          </cell>
          <cell r="AC297" t="str">
            <v>BC-BM-LSD</v>
          </cell>
          <cell r="AD297" t="str">
            <v>MAIN</v>
          </cell>
          <cell r="AE297">
            <v>0</v>
          </cell>
          <cell r="AG297" t="str">
            <v>201412</v>
          </cell>
        </row>
        <row r="298">
          <cell r="A298" t="str">
            <v>1076968</v>
          </cell>
          <cell r="B298" t="str">
            <v>PGRN14-10-0024</v>
          </cell>
          <cell r="C298" t="str">
            <v>P14-LS130 , CPF (Thailand)</v>
          </cell>
          <cell r="D298" t="str">
            <v>BMR14-A09087</v>
          </cell>
          <cell r="E298" t="str">
            <v>P14-LS130</v>
          </cell>
          <cell r="F298">
            <v>41913</v>
          </cell>
          <cell r="G298">
            <v>41890</v>
          </cell>
          <cell r="H298" t="str">
            <v>1076968</v>
          </cell>
          <cell r="I298" t="str">
            <v>AB010</v>
          </cell>
          <cell r="J298" t="str">
            <v>BECKMAN COULTER (HONG KONG) LTD.</v>
          </cell>
          <cell r="K298" t="str">
            <v>USD</v>
          </cell>
          <cell r="L298">
            <v>285.3</v>
          </cell>
          <cell r="M298">
            <v>285.3</v>
          </cell>
          <cell r="P298" t="str">
            <v>Mr.Roland Kwok / Mr.PoMan Wong</v>
          </cell>
          <cell r="Q298" t="str">
            <v>AB010</v>
          </cell>
          <cell r="R298" t="str">
            <v>BECKMAN COULTER (HONG KONG) LTD.</v>
          </cell>
          <cell r="U298" t="str">
            <v>Mr.Roland Kwok / Mr.PoMan Wong</v>
          </cell>
          <cell r="W298" t="str">
            <v>PCL Holding Co.,Ltd</v>
          </cell>
          <cell r="X298" t="str">
            <v>10700</v>
          </cell>
          <cell r="Z298">
            <v>0</v>
          </cell>
          <cell r="AA298" t="str">
            <v>BMR1-M</v>
          </cell>
          <cell r="AB298" t="str">
            <v>BMR-SA</v>
          </cell>
          <cell r="AC298" t="str">
            <v>BC-BM-LSD</v>
          </cell>
          <cell r="AD298" t="str">
            <v>MAIN</v>
          </cell>
          <cell r="AE298">
            <v>0</v>
          </cell>
          <cell r="AG298" t="str">
            <v>201412</v>
          </cell>
        </row>
        <row r="299">
          <cell r="A299" t="str">
            <v>1076220</v>
          </cell>
          <cell r="B299" t="str">
            <v>PGRN14-10-0026</v>
          </cell>
          <cell r="C299" t="str">
            <v>P14-BSL003 , CP หนองจอก. ตามใบเสนอราคาเลขที่ LSD14/S188</v>
          </cell>
          <cell r="D299" t="str">
            <v>PR14-S048</v>
          </cell>
          <cell r="E299" t="str">
            <v>P14-BSL003</v>
          </cell>
          <cell r="F299">
            <v>41913</v>
          </cell>
          <cell r="G299">
            <v>41884</v>
          </cell>
          <cell r="H299" t="str">
            <v>1076220</v>
          </cell>
          <cell r="I299" t="str">
            <v>AB010</v>
          </cell>
          <cell r="J299" t="str">
            <v>BECKMAN COULTER (HONG KONG) LTD.</v>
          </cell>
          <cell r="K299" t="str">
            <v>USD</v>
          </cell>
          <cell r="L299">
            <v>927</v>
          </cell>
          <cell r="M299">
            <v>927</v>
          </cell>
          <cell r="P299" t="str">
            <v>Mr.Roland Kwok / Mr.PoMan Wong</v>
          </cell>
          <cell r="Q299" t="str">
            <v>AB010</v>
          </cell>
          <cell r="R299" t="str">
            <v>BECKMAN COULTER (HONG KONG) LTD.</v>
          </cell>
          <cell r="U299" t="str">
            <v>Mr.Roland Kwok / Mr.PoMan Wong</v>
          </cell>
          <cell r="W299" t="str">
            <v>PCL Holding Co.,Ltd</v>
          </cell>
          <cell r="X299" t="str">
            <v>10700</v>
          </cell>
          <cell r="Z299">
            <v>0</v>
          </cell>
          <cell r="AA299" t="str">
            <v>PCL210105</v>
          </cell>
          <cell r="AD299" t="str">
            <v>MAIN</v>
          </cell>
          <cell r="AE299">
            <v>0</v>
          </cell>
          <cell r="AG299" t="str">
            <v>201412</v>
          </cell>
        </row>
        <row r="300">
          <cell r="A300" t="str">
            <v>1075589</v>
          </cell>
          <cell r="B300" t="str">
            <v>PGRN14-10-0027</v>
          </cell>
          <cell r="C300" t="str">
            <v>P14-B179 Access reagent of Aug.14</v>
          </cell>
          <cell r="D300" t="str">
            <v>AUG#2</v>
          </cell>
          <cell r="E300" t="str">
            <v>P14-B179</v>
          </cell>
          <cell r="F300">
            <v>41919</v>
          </cell>
          <cell r="G300">
            <v>41830</v>
          </cell>
          <cell r="H300" t="str">
            <v>1075589</v>
          </cell>
          <cell r="I300" t="str">
            <v>AB010</v>
          </cell>
          <cell r="J300" t="str">
            <v>BECKMAN COULTER (HONG KONG) LTD.</v>
          </cell>
          <cell r="K300" t="str">
            <v>USD</v>
          </cell>
          <cell r="L300">
            <v>23360</v>
          </cell>
          <cell r="M300">
            <v>23360</v>
          </cell>
          <cell r="P300" t="str">
            <v>Mr.Roland Kwok / Mr.PoMan Wong</v>
          </cell>
          <cell r="Q300" t="str">
            <v>AB010</v>
          </cell>
          <cell r="R300" t="str">
            <v>BECKMAN COULTER (HONG KONG) LTD.</v>
          </cell>
          <cell r="U300" t="str">
            <v>Mr.Roland Kwok / Mr.PoMan Wong</v>
          </cell>
          <cell r="W300" t="str">
            <v>PCL Holding Co.,Ltd</v>
          </cell>
          <cell r="X300" t="str">
            <v>10700</v>
          </cell>
          <cell r="Z300">
            <v>0</v>
          </cell>
          <cell r="AA300" t="str">
            <v>PCL560594</v>
          </cell>
          <cell r="AD300" t="str">
            <v>MAIN</v>
          </cell>
          <cell r="AE300">
            <v>0</v>
          </cell>
          <cell r="AG300" t="str">
            <v>201412</v>
          </cell>
        </row>
        <row r="301">
          <cell r="A301" t="str">
            <v>1077209</v>
          </cell>
          <cell r="B301" t="str">
            <v>PGRN14-10-0028</v>
          </cell>
          <cell r="C301" t="str">
            <v>P14-B206 Access reagent for Sep.14</v>
          </cell>
          <cell r="D301" t="str">
            <v>SEP#3</v>
          </cell>
          <cell r="E301" t="str">
            <v>P14-B206</v>
          </cell>
          <cell r="F301">
            <v>41920</v>
          </cell>
          <cell r="G301">
            <v>41865</v>
          </cell>
          <cell r="H301" t="str">
            <v>1077209</v>
          </cell>
          <cell r="I301" t="str">
            <v>AB010</v>
          </cell>
          <cell r="J301" t="str">
            <v>BECKMAN COULTER (HONG KONG) LTD.</v>
          </cell>
          <cell r="K301" t="str">
            <v>USD</v>
          </cell>
          <cell r="L301">
            <v>20320</v>
          </cell>
          <cell r="M301">
            <v>20320</v>
          </cell>
          <cell r="P301" t="str">
            <v>Mr.Roland Kwok / Mr.PoMan Wong</v>
          </cell>
          <cell r="Q301" t="str">
            <v>AB010</v>
          </cell>
          <cell r="R301" t="str">
            <v>BECKMAN COULTER (HONG KONG) LTD.</v>
          </cell>
          <cell r="U301" t="str">
            <v>Mr.Roland Kwok / Mr.PoMan Wong</v>
          </cell>
          <cell r="W301" t="str">
            <v>PCL Holding Co.,Ltd</v>
          </cell>
          <cell r="X301" t="str">
            <v>10700</v>
          </cell>
          <cell r="Z301">
            <v>0</v>
          </cell>
          <cell r="AA301" t="str">
            <v>PCL560594</v>
          </cell>
          <cell r="AD301" t="str">
            <v>MAIN</v>
          </cell>
          <cell r="AE301">
            <v>0</v>
          </cell>
          <cell r="AG301" t="str">
            <v>201412</v>
          </cell>
        </row>
        <row r="302">
          <cell r="A302" t="str">
            <v>1077273</v>
          </cell>
          <cell r="B302" t="str">
            <v>PGRN14-10-0029</v>
          </cell>
          <cell r="C302" t="str">
            <v>P14-BIB001 Beckman reagent, additional order for Sep.</v>
          </cell>
          <cell r="D302" t="str">
            <v>SEP#23</v>
          </cell>
          <cell r="E302" t="str">
            <v>P14-BIB001</v>
          </cell>
          <cell r="F302">
            <v>41920</v>
          </cell>
          <cell r="G302">
            <v>41888</v>
          </cell>
          <cell r="H302" t="str">
            <v>1077273</v>
          </cell>
          <cell r="I302" t="str">
            <v>AB010</v>
          </cell>
          <cell r="J302" t="str">
            <v>BECKMAN COULTER (HONG KONG) LTD.</v>
          </cell>
          <cell r="K302" t="str">
            <v>USD</v>
          </cell>
          <cell r="L302">
            <v>1650</v>
          </cell>
          <cell r="M302">
            <v>1650</v>
          </cell>
          <cell r="P302" t="str">
            <v>Mr.Roland Kwok / Mr.PoMan Wong</v>
          </cell>
          <cell r="Q302" t="str">
            <v>AB010</v>
          </cell>
          <cell r="R302" t="str">
            <v>BECKMAN COULTER (HONG KONG) LTD.</v>
          </cell>
          <cell r="U302" t="str">
            <v>Mr.Roland Kwok / Mr.PoMan Wong</v>
          </cell>
          <cell r="W302" t="str">
            <v>PCL Holding Co.,Ltd</v>
          </cell>
          <cell r="X302" t="str">
            <v>10700</v>
          </cell>
          <cell r="Z302">
            <v>0</v>
          </cell>
          <cell r="AA302" t="str">
            <v>PCL560594</v>
          </cell>
          <cell r="AD302" t="str">
            <v>MAIN</v>
          </cell>
          <cell r="AE302">
            <v>0</v>
          </cell>
          <cell r="AG302" t="str">
            <v>201412</v>
          </cell>
        </row>
        <row r="303">
          <cell r="A303" t="str">
            <v>1077274</v>
          </cell>
          <cell r="B303" t="str">
            <v>PGRN14-10-0030</v>
          </cell>
          <cell r="C303" t="str">
            <v>P14-BIB002 Beckman reagent, additional order for Sep.</v>
          </cell>
          <cell r="D303" t="str">
            <v>SEP#34</v>
          </cell>
          <cell r="E303" t="str">
            <v>P14-BIB002</v>
          </cell>
          <cell r="F303">
            <v>41920</v>
          </cell>
          <cell r="G303">
            <v>41893</v>
          </cell>
          <cell r="H303" t="str">
            <v>1077274</v>
          </cell>
          <cell r="I303" t="str">
            <v>AB010</v>
          </cell>
          <cell r="J303" t="str">
            <v>BECKMAN COULTER (HONG KONG) LTD.</v>
          </cell>
          <cell r="K303" t="str">
            <v>USD</v>
          </cell>
          <cell r="L303">
            <v>2090</v>
          </cell>
          <cell r="M303">
            <v>2090</v>
          </cell>
          <cell r="P303" t="str">
            <v>Mr.Roland Kwok / Mr.PoMan Wong</v>
          </cell>
          <cell r="Q303" t="str">
            <v>AB010</v>
          </cell>
          <cell r="R303" t="str">
            <v>BECKMAN COULTER (HONG KONG) LTD.</v>
          </cell>
          <cell r="U303" t="str">
            <v>Mr.Roland Kwok / Mr.PoMan Wong</v>
          </cell>
          <cell r="W303" t="str">
            <v>PCL Holding Co.,Ltd</v>
          </cell>
          <cell r="X303" t="str">
            <v>10700</v>
          </cell>
          <cell r="Z303">
            <v>0</v>
          </cell>
          <cell r="AA303" t="str">
            <v>PCL560594</v>
          </cell>
          <cell r="AD303" t="str">
            <v>MAIN</v>
          </cell>
          <cell r="AE303">
            <v>0</v>
          </cell>
          <cell r="AG303" t="str">
            <v>201412</v>
          </cell>
        </row>
        <row r="304">
          <cell r="A304" t="str">
            <v>1077279</v>
          </cell>
          <cell r="B304" t="str">
            <v>PGRN14-10-0031</v>
          </cell>
          <cell r="C304" t="str">
            <v>P14-BIU002 AU reagent, additional order for Sep.14</v>
          </cell>
          <cell r="D304" t="str">
            <v>SEP#35</v>
          </cell>
          <cell r="E304" t="str">
            <v>P14-BIU002</v>
          </cell>
          <cell r="F304">
            <v>41919</v>
          </cell>
          <cell r="G304">
            <v>41893</v>
          </cell>
          <cell r="H304" t="str">
            <v>1077279</v>
          </cell>
          <cell r="I304" t="str">
            <v>AB010</v>
          </cell>
          <cell r="J304" t="str">
            <v>BECKMAN COULTER (HONG KONG) LTD.</v>
          </cell>
          <cell r="K304" t="str">
            <v>USD</v>
          </cell>
          <cell r="L304">
            <v>7678</v>
          </cell>
          <cell r="M304">
            <v>7678</v>
          </cell>
          <cell r="P304" t="str">
            <v>Mr.Roland Kwok / Mr.PoMan Wong</v>
          </cell>
          <cell r="Q304" t="str">
            <v>AB010</v>
          </cell>
          <cell r="R304" t="str">
            <v>BECKMAN COULTER (HONG KONG) LTD.</v>
          </cell>
          <cell r="U304" t="str">
            <v>Mr.Roland Kwok / Mr.PoMan Wong</v>
          </cell>
          <cell r="W304" t="str">
            <v>PCL Holding Co.,Ltd</v>
          </cell>
          <cell r="X304" t="str">
            <v>10700</v>
          </cell>
          <cell r="Z304">
            <v>0</v>
          </cell>
          <cell r="AA304" t="str">
            <v>PCL560594</v>
          </cell>
          <cell r="AD304" t="str">
            <v>MAIN</v>
          </cell>
          <cell r="AE304">
            <v>0</v>
          </cell>
          <cell r="AG304" t="str">
            <v>201412</v>
          </cell>
        </row>
        <row r="305">
          <cell r="A305" t="str">
            <v>1077280</v>
          </cell>
          <cell r="B305" t="str">
            <v>PGRN14-10-0032</v>
          </cell>
          <cell r="C305" t="str">
            <v>P14-BOA024 Access reagent by order on 10 Sep.14 DM PN A73819 Q5 $100 @32.3902</v>
          </cell>
          <cell r="D305" t="str">
            <v>BOA140910</v>
          </cell>
          <cell r="E305" t="str">
            <v>P14-BOA024</v>
          </cell>
          <cell r="F305">
            <v>41919</v>
          </cell>
          <cell r="G305">
            <v>41893</v>
          </cell>
          <cell r="H305" t="str">
            <v>1077280</v>
          </cell>
          <cell r="I305" t="str">
            <v>AB010</v>
          </cell>
          <cell r="J305" t="str">
            <v>BECKMAN COULTER (HONG KONG) LTD.</v>
          </cell>
          <cell r="K305" t="str">
            <v>USD</v>
          </cell>
          <cell r="L305">
            <v>285</v>
          </cell>
          <cell r="M305">
            <v>285</v>
          </cell>
          <cell r="P305" t="str">
            <v>Mr.Roland Kwok / Mr.PoMan Wong</v>
          </cell>
          <cell r="Q305" t="str">
            <v>AB010</v>
          </cell>
          <cell r="R305" t="str">
            <v>BECKMAN COULTER (HONG KONG) LTD.</v>
          </cell>
          <cell r="U305" t="str">
            <v>Mr.Roland Kwok / Mr.PoMan Wong</v>
          </cell>
          <cell r="W305" t="str">
            <v>PCL Holding Co.,Ltd</v>
          </cell>
          <cell r="X305" t="str">
            <v>10700</v>
          </cell>
          <cell r="Z305">
            <v>0</v>
          </cell>
          <cell r="AA305" t="str">
            <v>PCL160100</v>
          </cell>
          <cell r="AD305" t="str">
            <v>MAIN</v>
          </cell>
          <cell r="AE305">
            <v>0</v>
          </cell>
          <cell r="AG305" t="str">
            <v>201412</v>
          </cell>
        </row>
        <row r="306">
          <cell r="A306" t="str">
            <v>1077114</v>
          </cell>
          <cell r="B306" t="str">
            <v>PGRN14-10-0033</v>
          </cell>
          <cell r="C306" t="str">
            <v>P14-BSA001 , Routine order Sep-14</v>
          </cell>
          <cell r="D306" t="str">
            <v>SVP0110/2014</v>
          </cell>
          <cell r="E306" t="str">
            <v>P14-BSA001</v>
          </cell>
          <cell r="F306">
            <v>41914</v>
          </cell>
          <cell r="G306">
            <v>41891</v>
          </cell>
          <cell r="H306" t="str">
            <v>1077114</v>
          </cell>
          <cell r="I306" t="str">
            <v>AB010</v>
          </cell>
          <cell r="J306" t="str">
            <v>BECKMAN COULTER (HONG KONG) LTD.</v>
          </cell>
          <cell r="K306" t="str">
            <v>USD</v>
          </cell>
          <cell r="L306">
            <v>19686.07</v>
          </cell>
          <cell r="M306">
            <v>19686.07</v>
          </cell>
          <cell r="P306" t="str">
            <v>Mr.Roland Kwok / Mr.PoMan Wong</v>
          </cell>
          <cell r="Q306" t="str">
            <v>AB010</v>
          </cell>
          <cell r="R306" t="str">
            <v>BECKMAN COULTER (HONG KONG) LTD.</v>
          </cell>
          <cell r="U306" t="str">
            <v>Mr.Roland Kwok / Mr.PoMan Wong</v>
          </cell>
          <cell r="W306" t="str">
            <v>PCL Holding Co.,Ltd</v>
          </cell>
          <cell r="X306" t="str">
            <v>10700</v>
          </cell>
          <cell r="Z306">
            <v>0</v>
          </cell>
          <cell r="AA306" t="str">
            <v>PCL220111</v>
          </cell>
          <cell r="AC306" t="str">
            <v>BC-DI-AC</v>
          </cell>
          <cell r="AD306" t="str">
            <v>MAIN</v>
          </cell>
          <cell r="AE306">
            <v>0</v>
          </cell>
          <cell r="AG306" t="str">
            <v>201412</v>
          </cell>
        </row>
        <row r="307">
          <cell r="A307" t="str">
            <v>1077127</v>
          </cell>
          <cell r="B307" t="str">
            <v>PGRN14-10-0034</v>
          </cell>
          <cell r="C307" t="str">
            <v>P14-BSB002 ,  Routine Order Sep-14</v>
          </cell>
          <cell r="D307" t="str">
            <v>SVP0112/2014</v>
          </cell>
          <cell r="E307" t="str">
            <v>P14-BSB002</v>
          </cell>
          <cell r="F307">
            <v>41918</v>
          </cell>
          <cell r="G307">
            <v>41897</v>
          </cell>
          <cell r="H307" t="str">
            <v>1077127</v>
          </cell>
          <cell r="I307" t="str">
            <v>AB010</v>
          </cell>
          <cell r="J307" t="str">
            <v>BECKMAN COULTER (HONG KONG) LTD.</v>
          </cell>
          <cell r="K307" t="str">
            <v>USD</v>
          </cell>
          <cell r="L307">
            <v>19887.759999999998</v>
          </cell>
          <cell r="M307">
            <v>19887.759999999998</v>
          </cell>
          <cell r="P307" t="str">
            <v>Mr.Roland Kwok / Mr.PoMan Wong</v>
          </cell>
          <cell r="Q307" t="str">
            <v>AB010</v>
          </cell>
          <cell r="R307" t="str">
            <v>BECKMAN COULTER (HONG KONG) LTD.</v>
          </cell>
          <cell r="U307" t="str">
            <v>Mr.Roland Kwok / Mr.PoMan Wong</v>
          </cell>
          <cell r="W307" t="str">
            <v>PCL Holding Co.,Ltd</v>
          </cell>
          <cell r="X307" t="str">
            <v>10700</v>
          </cell>
          <cell r="Z307">
            <v>0</v>
          </cell>
          <cell r="AA307" t="str">
            <v>PCL220111</v>
          </cell>
          <cell r="AC307" t="str">
            <v>BC-DI-BE</v>
          </cell>
          <cell r="AD307" t="str">
            <v>MAIN</v>
          </cell>
          <cell r="AE307">
            <v>0</v>
          </cell>
          <cell r="AG307" t="str">
            <v>201412</v>
          </cell>
        </row>
        <row r="308">
          <cell r="A308" t="str">
            <v>1075743</v>
          </cell>
          <cell r="B308" t="str">
            <v>PGRN14-10-0043</v>
          </cell>
          <cell r="C308" t="str">
            <v>Freight Charge</v>
          </cell>
          <cell r="F308">
            <v>41927</v>
          </cell>
          <cell r="G308">
            <v>41927</v>
          </cell>
          <cell r="H308" t="str">
            <v>1075743</v>
          </cell>
          <cell r="I308" t="str">
            <v>AB010</v>
          </cell>
          <cell r="J308" t="str">
            <v>BECKMAN COULTER (HONG KONG) LTD.</v>
          </cell>
          <cell r="K308" t="str">
            <v>USD</v>
          </cell>
          <cell r="L308">
            <v>47.23</v>
          </cell>
          <cell r="M308">
            <v>47.23</v>
          </cell>
          <cell r="P308" t="str">
            <v>Mr.Roland Kwok / Mr.PoMan Wong</v>
          </cell>
          <cell r="Q308" t="str">
            <v>AB010</v>
          </cell>
          <cell r="R308" t="str">
            <v>BECKMAN COULTER (HONG KONG) LTD.</v>
          </cell>
          <cell r="U308" t="str">
            <v>Mr.Roland Kwok / Mr.PoMan Wong</v>
          </cell>
          <cell r="W308" t="str">
            <v>PCL Holding Co.,Ltd</v>
          </cell>
          <cell r="X308" t="str">
            <v>10700</v>
          </cell>
          <cell r="Z308">
            <v>0</v>
          </cell>
          <cell r="AD308" t="str">
            <v>MAIN</v>
          </cell>
          <cell r="AE308">
            <v>0</v>
          </cell>
          <cell r="AG308" t="str">
            <v>201412</v>
          </cell>
        </row>
        <row r="309">
          <cell r="A309" t="str">
            <v>1076589</v>
          </cell>
          <cell r="B309" t="str">
            <v>PGRN14-10-0047</v>
          </cell>
          <cell r="C309" t="str">
            <v>P14-B086 Coulter by Inventory for May 2014 Clear GIT PN 8547194 Q 1824 $22.50 @32.543</v>
          </cell>
          <cell r="D309" t="str">
            <v>MAY#9</v>
          </cell>
          <cell r="E309" t="str">
            <v>P14-B086</v>
          </cell>
          <cell r="F309">
            <v>41922</v>
          </cell>
          <cell r="G309">
            <v>41739</v>
          </cell>
          <cell r="H309" t="str">
            <v>1076589</v>
          </cell>
          <cell r="I309" t="str">
            <v>AB010</v>
          </cell>
          <cell r="J309" t="str">
            <v>BECKMAN COULTER (HONG KONG) LTD.</v>
          </cell>
          <cell r="K309" t="str">
            <v>USD</v>
          </cell>
          <cell r="L309">
            <v>24642.799999999999</v>
          </cell>
          <cell r="M309">
            <v>24642.799999999999</v>
          </cell>
          <cell r="P309" t="str">
            <v>Mr.Roland Kwok / Mr.PoMan Wong</v>
          </cell>
          <cell r="Q309" t="str">
            <v>AB010</v>
          </cell>
          <cell r="R309" t="str">
            <v>BECKMAN COULTER (HONG KONG) LTD.</v>
          </cell>
          <cell r="U309" t="str">
            <v>Mr.Roland Kwok / Mr.PoMan Wong</v>
          </cell>
          <cell r="W309" t="str">
            <v>PCL Holding Co.,Ltd</v>
          </cell>
          <cell r="X309" t="str">
            <v>10700</v>
          </cell>
          <cell r="Z309">
            <v>0</v>
          </cell>
          <cell r="AA309" t="str">
            <v>PCL560594</v>
          </cell>
          <cell r="AD309" t="str">
            <v>MAIN</v>
          </cell>
          <cell r="AE309">
            <v>0</v>
          </cell>
          <cell r="AG309" t="str">
            <v>201412</v>
          </cell>
        </row>
        <row r="310">
          <cell r="A310" t="str">
            <v>1077000</v>
          </cell>
          <cell r="B310" t="str">
            <v>PGRN14-10-0048</v>
          </cell>
          <cell r="C310" t="str">
            <v>P14-B189 Coulter reagent of Aug.14</v>
          </cell>
          <cell r="D310" t="str">
            <v>AUG#12</v>
          </cell>
          <cell r="E310" t="str">
            <v>P14-B189</v>
          </cell>
          <cell r="F310">
            <v>41921</v>
          </cell>
          <cell r="G310">
            <v>41835</v>
          </cell>
          <cell r="H310" t="str">
            <v>1077000</v>
          </cell>
          <cell r="I310" t="str">
            <v>AB010</v>
          </cell>
          <cell r="J310" t="str">
            <v>BECKMAN COULTER (HONG KONG) LTD.</v>
          </cell>
          <cell r="K310" t="str">
            <v>USD</v>
          </cell>
          <cell r="L310">
            <v>160141.4</v>
          </cell>
          <cell r="M310">
            <v>160141.4</v>
          </cell>
          <cell r="P310" t="str">
            <v>Mr.Roland Kwok / Mr.PoMan Wong</v>
          </cell>
          <cell r="Q310" t="str">
            <v>AB010</v>
          </cell>
          <cell r="R310" t="str">
            <v>BECKMAN COULTER (HONG KONG) LTD.</v>
          </cell>
          <cell r="U310" t="str">
            <v>Mr.Roland Kwok / Mr.PoMan Wong</v>
          </cell>
          <cell r="W310" t="str">
            <v>PCL Holding Co.,Ltd</v>
          </cell>
          <cell r="X310" t="str">
            <v>10700</v>
          </cell>
          <cell r="Z310">
            <v>0</v>
          </cell>
          <cell r="AA310" t="str">
            <v>PCL560594</v>
          </cell>
          <cell r="AD310" t="str">
            <v>MAIN</v>
          </cell>
          <cell r="AE310">
            <v>0</v>
          </cell>
          <cell r="AG310" t="str">
            <v>201412</v>
          </cell>
        </row>
        <row r="311">
          <cell r="A311" t="str">
            <v>1077448</v>
          </cell>
          <cell r="B311" t="str">
            <v>PGRN14-10-0049</v>
          </cell>
          <cell r="C311" t="str">
            <v>P14-B201 Coulter spare part สำรองงานซ่อม</v>
          </cell>
          <cell r="D311" t="str">
            <v>SVP0079/2014</v>
          </cell>
          <cell r="E311" t="str">
            <v>P14-B201</v>
          </cell>
          <cell r="F311">
            <v>41926</v>
          </cell>
          <cell r="G311">
            <v>41851</v>
          </cell>
          <cell r="H311" t="str">
            <v>1077448</v>
          </cell>
          <cell r="I311" t="str">
            <v>AB010</v>
          </cell>
          <cell r="J311" t="str">
            <v>BECKMAN COULTER (HONG KONG) LTD.</v>
          </cell>
          <cell r="K311" t="str">
            <v>USD</v>
          </cell>
          <cell r="L311">
            <v>2815.51</v>
          </cell>
          <cell r="M311">
            <v>2815.51</v>
          </cell>
          <cell r="P311" t="str">
            <v>Mr.Roland Kwok / Mr.PoMan Wong</v>
          </cell>
          <cell r="Q311" t="str">
            <v>AB010</v>
          </cell>
          <cell r="R311" t="str">
            <v>BECKMAN COULTER (HONG KONG) LTD.</v>
          </cell>
          <cell r="U311" t="str">
            <v>Mr.Roland Kwok / Mr.PoMan Wong</v>
          </cell>
          <cell r="W311" t="str">
            <v>PCL Holding Co.,Ltd</v>
          </cell>
          <cell r="X311" t="str">
            <v>10700</v>
          </cell>
          <cell r="Z311">
            <v>0</v>
          </cell>
          <cell r="AA311" t="str">
            <v>PCL220107</v>
          </cell>
          <cell r="AD311" t="str">
            <v>MAIN</v>
          </cell>
          <cell r="AE311">
            <v>0</v>
          </cell>
          <cell r="AG311" t="str">
            <v>201412</v>
          </cell>
        </row>
        <row r="312">
          <cell r="A312" t="str">
            <v>1077364</v>
          </cell>
          <cell r="B312" t="str">
            <v>PGRN14-10-0050</v>
          </cell>
          <cell r="C312" t="str">
            <v>P14-BSB003 , Urgent Order Sep-14 Empty stock</v>
          </cell>
          <cell r="D312" t="str">
            <v>SVP0117/2014</v>
          </cell>
          <cell r="E312" t="str">
            <v>P14-BSB003</v>
          </cell>
          <cell r="F312">
            <v>41925</v>
          </cell>
          <cell r="G312">
            <v>41900</v>
          </cell>
          <cell r="H312" t="str">
            <v>1077364</v>
          </cell>
          <cell r="I312" t="str">
            <v>AB010</v>
          </cell>
          <cell r="J312" t="str">
            <v>BECKMAN COULTER (HONG KONG) LTD.</v>
          </cell>
          <cell r="K312" t="str">
            <v>USD</v>
          </cell>
          <cell r="L312">
            <v>2218.5</v>
          </cell>
          <cell r="M312">
            <v>2218.5</v>
          </cell>
          <cell r="P312" t="str">
            <v>Mr.Roland Kwok / Mr.PoMan Wong</v>
          </cell>
          <cell r="Q312" t="str">
            <v>AB010</v>
          </cell>
          <cell r="R312" t="str">
            <v>BECKMAN COULTER (HONG KONG) LTD.</v>
          </cell>
          <cell r="U312" t="str">
            <v>Mr.Roland Kwok / Mr.PoMan Wong</v>
          </cell>
          <cell r="W312" t="str">
            <v>PCL Holding Co.,Ltd</v>
          </cell>
          <cell r="X312" t="str">
            <v>10700</v>
          </cell>
          <cell r="Z312">
            <v>0</v>
          </cell>
          <cell r="AA312" t="str">
            <v>PCL220111</v>
          </cell>
          <cell r="AC312" t="str">
            <v>BC-DI-BE</v>
          </cell>
          <cell r="AD312" t="str">
            <v>MAIN</v>
          </cell>
          <cell r="AE312">
            <v>0</v>
          </cell>
          <cell r="AG312" t="str">
            <v>201412</v>
          </cell>
        </row>
        <row r="313">
          <cell r="A313" t="str">
            <v>1077449</v>
          </cell>
          <cell r="B313" t="str">
            <v>PGRN14-10-0051</v>
          </cell>
          <cell r="C313" t="str">
            <v>P14-BSF001 , อะไหล่สำรองสำหรับงานซ่อม (Flow Cytometry)</v>
          </cell>
          <cell r="D313" t="str">
            <v>SVP0122/2014</v>
          </cell>
          <cell r="E313" t="str">
            <v>P14-BSF001</v>
          </cell>
          <cell r="F313">
            <v>41926</v>
          </cell>
          <cell r="G313">
            <v>41911</v>
          </cell>
          <cell r="H313" t="str">
            <v>1077449</v>
          </cell>
          <cell r="I313" t="str">
            <v>AB010</v>
          </cell>
          <cell r="J313" t="str">
            <v>BECKMAN COULTER (HONG KONG) LTD.</v>
          </cell>
          <cell r="K313" t="str">
            <v>USD</v>
          </cell>
          <cell r="L313">
            <v>895.4</v>
          </cell>
          <cell r="M313">
            <v>895.4</v>
          </cell>
          <cell r="P313" t="str">
            <v>Mr.Roland Kwok / Mr.PoMan Wong</v>
          </cell>
          <cell r="Q313" t="str">
            <v>AB010</v>
          </cell>
          <cell r="R313" t="str">
            <v>BECKMAN COULTER (HONG KONG) LTD.</v>
          </cell>
          <cell r="U313" t="str">
            <v>Mr.Roland Kwok / Mr.PoMan Wong</v>
          </cell>
          <cell r="W313" t="str">
            <v>PCL Holding Co.,Ltd</v>
          </cell>
          <cell r="X313" t="str">
            <v>10700</v>
          </cell>
          <cell r="Z313">
            <v>0</v>
          </cell>
          <cell r="AA313" t="str">
            <v>PCL220107</v>
          </cell>
          <cell r="AC313" t="str">
            <v>BC-FL-FL</v>
          </cell>
          <cell r="AD313" t="str">
            <v>MAIN</v>
          </cell>
          <cell r="AE313">
            <v>0</v>
          </cell>
          <cell r="AG313" t="str">
            <v>201412</v>
          </cell>
        </row>
        <row r="314">
          <cell r="A314" t="str">
            <v>1077365</v>
          </cell>
          <cell r="B314" t="str">
            <v>PGRN14-10-0052</v>
          </cell>
          <cell r="C314" t="str">
            <v>P14-BSI002 , ใช้เป็นอะไหล่สำรองสำหรับงานซ่อม</v>
          </cell>
          <cell r="D314" t="str">
            <v>SVP0123/2014</v>
          </cell>
          <cell r="E314" t="str">
            <v>P14-BSI002</v>
          </cell>
          <cell r="F314">
            <v>41926</v>
          </cell>
          <cell r="G314">
            <v>41911</v>
          </cell>
          <cell r="H314" t="str">
            <v>1077365</v>
          </cell>
          <cell r="I314" t="str">
            <v>AB010</v>
          </cell>
          <cell r="J314" t="str">
            <v>BECKMAN COULTER (HONG KONG) LTD.</v>
          </cell>
          <cell r="K314" t="str">
            <v>USD</v>
          </cell>
          <cell r="L314">
            <v>4057.55</v>
          </cell>
          <cell r="M314">
            <v>4057.55</v>
          </cell>
          <cell r="P314" t="str">
            <v>Mr.Roland Kwok / Mr.PoMan Wong</v>
          </cell>
          <cell r="Q314" t="str">
            <v>AB010</v>
          </cell>
          <cell r="R314" t="str">
            <v>BECKMAN COULTER (HONG KONG) LTD.</v>
          </cell>
          <cell r="U314" t="str">
            <v>Mr.Roland Kwok / Mr.PoMan Wong</v>
          </cell>
          <cell r="W314" t="str">
            <v>PCL Holding Co.,Ltd</v>
          </cell>
          <cell r="X314" t="str">
            <v>10700</v>
          </cell>
          <cell r="Z314">
            <v>0</v>
          </cell>
          <cell r="AA314" t="str">
            <v>PCL220107</v>
          </cell>
          <cell r="AC314" t="str">
            <v>ID-UC-US</v>
          </cell>
          <cell r="AD314" t="str">
            <v>MAIN</v>
          </cell>
          <cell r="AE314">
            <v>0</v>
          </cell>
          <cell r="AG314" t="str">
            <v>201412</v>
          </cell>
        </row>
        <row r="315">
          <cell r="A315" t="str">
            <v>1077362</v>
          </cell>
          <cell r="B315" t="str">
            <v>PGRN14-10-0053</v>
          </cell>
          <cell r="C315" t="str">
            <v>P14-BSL006 ,BST Specialty Co., Ltd. ตามใบเสนอราคาเลขที่ LSD14/S189</v>
          </cell>
          <cell r="D315" t="str">
            <v>PR14-S053</v>
          </cell>
          <cell r="E315" t="str">
            <v>P14-BSL006</v>
          </cell>
          <cell r="F315">
            <v>41926</v>
          </cell>
          <cell r="G315">
            <v>41898</v>
          </cell>
          <cell r="H315" t="str">
            <v>1077362</v>
          </cell>
          <cell r="I315" t="str">
            <v>AB010</v>
          </cell>
          <cell r="J315" t="str">
            <v>BECKMAN COULTER (HONG KONG) LTD.</v>
          </cell>
          <cell r="K315" t="str">
            <v>USD</v>
          </cell>
          <cell r="L315">
            <v>7956</v>
          </cell>
          <cell r="M315">
            <v>7956</v>
          </cell>
          <cell r="P315" t="str">
            <v>Mr.Roland Kwok / Mr.PoMan Wong</v>
          </cell>
          <cell r="Q315" t="str">
            <v>AB010</v>
          </cell>
          <cell r="R315" t="str">
            <v>BECKMAN COULTER (HONG KONG) LTD.</v>
          </cell>
          <cell r="U315" t="str">
            <v>Mr.Roland Kwok / Mr.PoMan Wong</v>
          </cell>
          <cell r="W315" t="str">
            <v>PCL Holding Co.,Ltd</v>
          </cell>
          <cell r="X315" t="str">
            <v>10700</v>
          </cell>
          <cell r="Z315">
            <v>0</v>
          </cell>
          <cell r="AA315" t="str">
            <v>BMR2-E</v>
          </cell>
          <cell r="AB315" t="str">
            <v>BMR-SV</v>
          </cell>
          <cell r="AC315" t="str">
            <v>BC-BM-PC</v>
          </cell>
          <cell r="AD315" t="str">
            <v>MAIN</v>
          </cell>
          <cell r="AE315">
            <v>0</v>
          </cell>
          <cell r="AG315" t="str">
            <v>201412</v>
          </cell>
        </row>
        <row r="316">
          <cell r="A316" t="str">
            <v>1077463</v>
          </cell>
          <cell r="B316" t="str">
            <v>PGRN14-10-0054</v>
          </cell>
          <cell r="C316" t="str">
            <v>P14-BSU002 , เพื่อซ่อมบำรุงเครื่องAU ตามตาราง maintenance</v>
          </cell>
          <cell r="D316" t="str">
            <v>SVP0101/2014</v>
          </cell>
          <cell r="E316" t="str">
            <v>P14-BSU002</v>
          </cell>
          <cell r="F316">
            <v>41926</v>
          </cell>
          <cell r="G316">
            <v>41908</v>
          </cell>
          <cell r="H316" t="str">
            <v>1077463</v>
          </cell>
          <cell r="I316" t="str">
            <v>AB010</v>
          </cell>
          <cell r="J316" t="str">
            <v>BECKMAN COULTER (HONG KONG) LTD.</v>
          </cell>
          <cell r="K316" t="str">
            <v>USD</v>
          </cell>
          <cell r="L316">
            <v>9068.5499999999993</v>
          </cell>
          <cell r="M316">
            <v>9068.5499999999993</v>
          </cell>
          <cell r="P316" t="str">
            <v>Mr.Roland Kwok / Mr.PoMan Wong</v>
          </cell>
          <cell r="Q316" t="str">
            <v>AB010</v>
          </cell>
          <cell r="R316" t="str">
            <v>BECKMAN COULTER (HONG KONG) LTD.</v>
          </cell>
          <cell r="U316" t="str">
            <v>Mr.Roland Kwok / Mr.PoMan Wong</v>
          </cell>
          <cell r="W316" t="str">
            <v>PCL Holding Co.,Ltd</v>
          </cell>
          <cell r="X316" t="str">
            <v>10700</v>
          </cell>
          <cell r="Z316">
            <v>0</v>
          </cell>
          <cell r="AA316" t="str">
            <v>PCL240134</v>
          </cell>
          <cell r="AC316" t="str">
            <v>BC-DI-AU</v>
          </cell>
          <cell r="AD316" t="str">
            <v>MAIN</v>
          </cell>
          <cell r="AE316">
            <v>0</v>
          </cell>
          <cell r="AG316" t="str">
            <v>201412</v>
          </cell>
        </row>
        <row r="317">
          <cell r="A317" t="str">
            <v>1077465</v>
          </cell>
          <cell r="B317" t="str">
            <v>PGRN14-10-0055</v>
          </cell>
          <cell r="C317" t="str">
            <v>P14-BSU004 ,ใช้เป็นอะไหล่ซ่อมเครื่องHA8180 ในบริษัท และสต๊อก</v>
          </cell>
          <cell r="D317" t="str">
            <v>SVP0125/2014</v>
          </cell>
          <cell r="E317" t="str">
            <v>P14-BSU004</v>
          </cell>
          <cell r="F317">
            <v>41926</v>
          </cell>
          <cell r="G317">
            <v>41911</v>
          </cell>
          <cell r="H317" t="str">
            <v>1077465</v>
          </cell>
          <cell r="I317" t="str">
            <v>AB010</v>
          </cell>
          <cell r="J317" t="str">
            <v>BECKMAN COULTER (HONG KONG) LTD.</v>
          </cell>
          <cell r="K317" t="str">
            <v>USD</v>
          </cell>
          <cell r="L317">
            <v>18000</v>
          </cell>
          <cell r="M317">
            <v>18000</v>
          </cell>
          <cell r="P317" t="str">
            <v>Mr.Roland Kwok / Mr.PoMan Wong</v>
          </cell>
          <cell r="Q317" t="str">
            <v>AB010</v>
          </cell>
          <cell r="R317" t="str">
            <v>BECKMAN COULTER (HONG KONG) LTD.</v>
          </cell>
          <cell r="U317" t="str">
            <v>Mr.Roland Kwok / Mr.PoMan Wong</v>
          </cell>
          <cell r="W317" t="str">
            <v>PCL Holding Co.,Ltd</v>
          </cell>
          <cell r="X317" t="str">
            <v>10700</v>
          </cell>
          <cell r="Z317">
            <v>0</v>
          </cell>
          <cell r="AA317" t="str">
            <v>PCL240134</v>
          </cell>
          <cell r="AC317" t="str">
            <v>BC-DI-AU</v>
          </cell>
          <cell r="AD317" t="str">
            <v>MAIN</v>
          </cell>
          <cell r="AE317">
            <v>0</v>
          </cell>
          <cell r="AG317" t="str">
            <v>201412</v>
          </cell>
        </row>
        <row r="318">
          <cell r="A318" t="str">
            <v>1077475</v>
          </cell>
          <cell r="B318" t="str">
            <v>PGRN14-10-0056</v>
          </cell>
          <cell r="C318" t="str">
            <v>P14-LS142 , ภาควิชาชีวเคมี มหาวิทยาลัยมหิดล</v>
          </cell>
          <cell r="D318" t="str">
            <v>BMR14-A09090</v>
          </cell>
          <cell r="E318" t="str">
            <v>P14-LS142</v>
          </cell>
          <cell r="F318">
            <v>41925</v>
          </cell>
          <cell r="G318">
            <v>41911</v>
          </cell>
          <cell r="H318" t="str">
            <v>1077475</v>
          </cell>
          <cell r="I318" t="str">
            <v>AB010</v>
          </cell>
          <cell r="J318" t="str">
            <v>BECKMAN COULTER (HONG KONG) LTD.</v>
          </cell>
          <cell r="K318" t="str">
            <v>USD</v>
          </cell>
          <cell r="L318">
            <v>621.20000000000005</v>
          </cell>
          <cell r="M318">
            <v>621.20000000000005</v>
          </cell>
          <cell r="P318" t="str">
            <v>Mr.Roland Kwok / Mr.PoMan Wong</v>
          </cell>
          <cell r="Q318" t="str">
            <v>AB010</v>
          </cell>
          <cell r="R318" t="str">
            <v>BECKMAN COULTER (HONG KONG) LTD.</v>
          </cell>
          <cell r="U318" t="str">
            <v>Mr.Roland Kwok / Mr.PoMan Wong</v>
          </cell>
          <cell r="W318" t="str">
            <v>PCL Holding Co.,Ltd</v>
          </cell>
          <cell r="X318" t="str">
            <v>10700</v>
          </cell>
          <cell r="Z318">
            <v>0</v>
          </cell>
          <cell r="AA318" t="str">
            <v>BMR1-P</v>
          </cell>
          <cell r="AB318" t="str">
            <v>BMR-SA</v>
          </cell>
          <cell r="AC318" t="str">
            <v>BC-BM-LSD</v>
          </cell>
          <cell r="AD318" t="str">
            <v>MAIN</v>
          </cell>
          <cell r="AE318">
            <v>0</v>
          </cell>
          <cell r="AG318" t="str">
            <v>201412</v>
          </cell>
        </row>
        <row r="319">
          <cell r="A319" t="str">
            <v>1076590</v>
          </cell>
          <cell r="B319" t="str">
            <v>PGRN14-10-0057</v>
          </cell>
          <cell r="C319" t="str">
            <v>P14-B170 Coulter by Inventory for July 2014</v>
          </cell>
          <cell r="D319" t="str">
            <v>JUL#31</v>
          </cell>
          <cell r="E319" t="str">
            <v>P14-B170</v>
          </cell>
          <cell r="F319">
            <v>41922</v>
          </cell>
          <cell r="G319">
            <v>41814</v>
          </cell>
          <cell r="H319" t="str">
            <v>1076590</v>
          </cell>
          <cell r="I319" t="str">
            <v>AB010</v>
          </cell>
          <cell r="J319" t="str">
            <v>BECKMAN COULTER (HONG KONG) LTD.</v>
          </cell>
          <cell r="K319" t="str">
            <v>USD</v>
          </cell>
          <cell r="L319">
            <v>41424</v>
          </cell>
          <cell r="M319">
            <v>41424</v>
          </cell>
          <cell r="P319" t="str">
            <v>Mr.Roland Kwok / Mr.PoMan Wong</v>
          </cell>
          <cell r="Q319" t="str">
            <v>AB010</v>
          </cell>
          <cell r="R319" t="str">
            <v>BECKMAN COULTER (HONG KONG) LTD.</v>
          </cell>
          <cell r="U319" t="str">
            <v>Mr.Roland Kwok / Mr.PoMan Wong</v>
          </cell>
          <cell r="W319" t="str">
            <v>PCL Holding Co.,Ltd</v>
          </cell>
          <cell r="X319" t="str">
            <v>10700</v>
          </cell>
          <cell r="Z319">
            <v>0</v>
          </cell>
          <cell r="AA319" t="str">
            <v>PCL560594</v>
          </cell>
          <cell r="AD319" t="str">
            <v>MAIN</v>
          </cell>
          <cell r="AE319">
            <v>0</v>
          </cell>
          <cell r="AG319" t="str">
            <v>201412</v>
          </cell>
        </row>
        <row r="320">
          <cell r="A320" t="str">
            <v>1077009</v>
          </cell>
          <cell r="B320" t="str">
            <v>PGRN14-10-0058</v>
          </cell>
          <cell r="C320" t="str">
            <v>P14-B223 AU480 * 2 unit, AU680*3 unit</v>
          </cell>
          <cell r="D320" t="str">
            <v>HW ORDER 2014</v>
          </cell>
          <cell r="E320" t="str">
            <v>P14-B223</v>
          </cell>
          <cell r="F320">
            <v>41913</v>
          </cell>
          <cell r="G320">
            <v>41893</v>
          </cell>
          <cell r="H320" t="str">
            <v>1077009</v>
          </cell>
          <cell r="I320" t="str">
            <v>AB010</v>
          </cell>
          <cell r="J320" t="str">
            <v>BECKMAN COULTER (HONG KONG) LTD.</v>
          </cell>
          <cell r="K320" t="str">
            <v>USD</v>
          </cell>
          <cell r="L320">
            <v>322738</v>
          </cell>
          <cell r="M320">
            <v>322738</v>
          </cell>
          <cell r="P320" t="str">
            <v>Mr.Roland Kwok / Mr.PoMan Wong</v>
          </cell>
          <cell r="Q320" t="str">
            <v>AB010</v>
          </cell>
          <cell r="R320" t="str">
            <v>BECKMAN COULTER (HONG KONG) LTD.</v>
          </cell>
          <cell r="U320" t="str">
            <v>Mr.Roland Kwok / Mr.PoMan Wong</v>
          </cell>
          <cell r="W320" t="str">
            <v>PCL Holding Co.,Ltd</v>
          </cell>
          <cell r="X320" t="str">
            <v>10700</v>
          </cell>
          <cell r="Z320">
            <v>0</v>
          </cell>
          <cell r="AA320" t="str">
            <v>PCL510001</v>
          </cell>
          <cell r="AD320" t="str">
            <v>MAIN</v>
          </cell>
          <cell r="AE320">
            <v>0</v>
          </cell>
          <cell r="AG320" t="str">
            <v>201412</v>
          </cell>
        </row>
        <row r="321">
          <cell r="A321" t="str">
            <v>1077103</v>
          </cell>
          <cell r="B321" t="str">
            <v>PGRN14-10-0059</v>
          </cell>
          <cell r="C321" t="str">
            <v>P14-B153 OTL IQ200*1unit</v>
          </cell>
          <cell r="D321" t="str">
            <v>Q.2 HW ORDER</v>
          </cell>
          <cell r="E321" t="str">
            <v>P14-B153</v>
          </cell>
          <cell r="F321">
            <v>41915</v>
          </cell>
          <cell r="G321">
            <v>41802</v>
          </cell>
          <cell r="H321" t="str">
            <v>1077103</v>
          </cell>
          <cell r="I321" t="str">
            <v>AB010</v>
          </cell>
          <cell r="J321" t="str">
            <v>BECKMAN COULTER (HONG KONG) LTD.</v>
          </cell>
          <cell r="K321" t="str">
            <v>USD</v>
          </cell>
          <cell r="L321">
            <v>30000</v>
          </cell>
          <cell r="M321">
            <v>30000</v>
          </cell>
          <cell r="P321" t="str">
            <v>Mr.Roland Kwok / Mr.PoMan Wong</v>
          </cell>
          <cell r="Q321" t="str">
            <v>AB010</v>
          </cell>
          <cell r="R321" t="str">
            <v>BECKMAN COULTER (HONG KONG) LTD.</v>
          </cell>
          <cell r="U321" t="str">
            <v>Mr.Roland Kwok / Mr.PoMan Wong</v>
          </cell>
          <cell r="W321" t="str">
            <v>PCL Holding Co.,Ltd</v>
          </cell>
          <cell r="X321" t="str">
            <v>10700</v>
          </cell>
          <cell r="Z321">
            <v>0</v>
          </cell>
          <cell r="AA321" t="str">
            <v>PCL510001</v>
          </cell>
          <cell r="AD321" t="str">
            <v>MAIN</v>
          </cell>
          <cell r="AE321">
            <v>0</v>
          </cell>
          <cell r="AG321" t="str">
            <v>201412</v>
          </cell>
        </row>
        <row r="322">
          <cell r="A322" t="str">
            <v>1077462</v>
          </cell>
          <cell r="B322" t="str">
            <v>PGRN14-10-0069</v>
          </cell>
          <cell r="C322" t="str">
            <v>P14-BSL007 , TRC Khonken ตามใบเสนอราคาเลขที่ LSD14/S196</v>
          </cell>
          <cell r="D322" t="str">
            <v>PR14-S056</v>
          </cell>
          <cell r="E322" t="str">
            <v>P14-BSL007</v>
          </cell>
          <cell r="F322">
            <v>41926</v>
          </cell>
          <cell r="G322">
            <v>41904</v>
          </cell>
          <cell r="H322" t="str">
            <v>1077462</v>
          </cell>
          <cell r="I322" t="str">
            <v>AB010</v>
          </cell>
          <cell r="J322" t="str">
            <v>BECKMAN COULTER (HONG KONG) LTD.</v>
          </cell>
          <cell r="K322" t="str">
            <v>USD</v>
          </cell>
          <cell r="L322">
            <v>524.16</v>
          </cell>
          <cell r="M322">
            <v>524.16</v>
          </cell>
          <cell r="P322" t="str">
            <v>Mr.Roland Kwok / Mr.PoMan Wong</v>
          </cell>
          <cell r="Q322" t="str">
            <v>AB010</v>
          </cell>
          <cell r="R322" t="str">
            <v>BECKMAN COULTER (HONG KONG) LTD.</v>
          </cell>
          <cell r="U322" t="str">
            <v>Mr.Roland Kwok / Mr.PoMan Wong</v>
          </cell>
          <cell r="W322" t="str">
            <v>PCL Holding Co.,Ltd</v>
          </cell>
          <cell r="X322" t="str">
            <v>10700</v>
          </cell>
          <cell r="Z322">
            <v>0</v>
          </cell>
          <cell r="AA322" t="str">
            <v>PCL210105</v>
          </cell>
          <cell r="AC322" t="str">
            <v>BC-BM-PK</v>
          </cell>
          <cell r="AD322" t="str">
            <v>MAIN</v>
          </cell>
          <cell r="AE322">
            <v>0</v>
          </cell>
          <cell r="AG322" t="str">
            <v>201412</v>
          </cell>
        </row>
        <row r="323">
          <cell r="A323" t="str">
            <v>1077474</v>
          </cell>
          <cell r="B323" t="str">
            <v>PGRN14-10-0071</v>
          </cell>
          <cell r="C323" t="str">
            <v>P14-BIF002 Flow reagent by inventory, additional order for Sep.14</v>
          </cell>
          <cell r="D323" t="str">
            <v>SEP#32</v>
          </cell>
          <cell r="E323" t="str">
            <v>P14-BIF002</v>
          </cell>
          <cell r="F323">
            <v>41927</v>
          </cell>
          <cell r="G323">
            <v>41890</v>
          </cell>
          <cell r="H323" t="str">
            <v>1077474</v>
          </cell>
          <cell r="I323" t="str">
            <v>AB010</v>
          </cell>
          <cell r="J323" t="str">
            <v>BECKMAN COULTER (HONG KONG) LTD.</v>
          </cell>
          <cell r="K323" t="str">
            <v>USD</v>
          </cell>
          <cell r="L323">
            <v>15000</v>
          </cell>
          <cell r="M323">
            <v>15000</v>
          </cell>
          <cell r="P323" t="str">
            <v>Mr.Roland Kwok / Mr.PoMan Wong</v>
          </cell>
          <cell r="Q323" t="str">
            <v>AB010</v>
          </cell>
          <cell r="R323" t="str">
            <v>BECKMAN COULTER (HONG KONG) LTD.</v>
          </cell>
          <cell r="U323" t="str">
            <v>Mr.Roland Kwok / Mr.PoMan Wong</v>
          </cell>
          <cell r="W323" t="str">
            <v>PCL Holding Co.,Ltd</v>
          </cell>
          <cell r="X323" t="str">
            <v>10700</v>
          </cell>
          <cell r="Z323">
            <v>0</v>
          </cell>
          <cell r="AA323" t="str">
            <v>PCL560594</v>
          </cell>
          <cell r="AD323" t="str">
            <v>MAIN</v>
          </cell>
          <cell r="AE323">
            <v>0</v>
          </cell>
          <cell r="AG323" t="str">
            <v>201412</v>
          </cell>
        </row>
        <row r="324">
          <cell r="A324" t="str">
            <v>1077482</v>
          </cell>
          <cell r="B324" t="str">
            <v>PGRN14-10-0072</v>
          </cell>
          <cell r="C324" t="str">
            <v>P14-BOB025 Beckman reagent by order 10 Sep.14</v>
          </cell>
          <cell r="D324" t="str">
            <v>BOB140910</v>
          </cell>
          <cell r="E324" t="str">
            <v>P14-BOB025</v>
          </cell>
          <cell r="F324">
            <v>41928</v>
          </cell>
          <cell r="G324">
            <v>41893</v>
          </cell>
          <cell r="H324" t="str">
            <v>1077482</v>
          </cell>
          <cell r="I324" t="str">
            <v>AB010</v>
          </cell>
          <cell r="J324" t="str">
            <v>BECKMAN COULTER (HONG KONG) LTD.</v>
          </cell>
          <cell r="K324" t="str">
            <v>USD</v>
          </cell>
          <cell r="L324">
            <v>212</v>
          </cell>
          <cell r="M324">
            <v>212</v>
          </cell>
          <cell r="P324" t="str">
            <v>Mr.Roland Kwok / Mr.PoMan Wong</v>
          </cell>
          <cell r="Q324" t="str">
            <v>AB010</v>
          </cell>
          <cell r="R324" t="str">
            <v>BECKMAN COULTER (HONG KONG) LTD.</v>
          </cell>
          <cell r="U324" t="str">
            <v>Mr.Roland Kwok / Mr.PoMan Wong</v>
          </cell>
          <cell r="W324" t="str">
            <v>PCL Holding Co.,Ltd</v>
          </cell>
          <cell r="X324" t="str">
            <v>10700</v>
          </cell>
          <cell r="Z324">
            <v>0</v>
          </cell>
          <cell r="AA324" t="str">
            <v>PCL160100</v>
          </cell>
          <cell r="AD324" t="str">
            <v>MAIN</v>
          </cell>
          <cell r="AE324">
            <v>0</v>
          </cell>
          <cell r="AG324" t="str">
            <v>201412</v>
          </cell>
        </row>
        <row r="325">
          <cell r="A325" t="str">
            <v>1077486</v>
          </cell>
          <cell r="B325" t="str">
            <v>PGRN14-10-0073</v>
          </cell>
          <cell r="C325" t="str">
            <v>P14-BOB026 Beckman reagent by order on 22 Sep.14</v>
          </cell>
          <cell r="D325" t="str">
            <v>BOB140922</v>
          </cell>
          <cell r="E325" t="str">
            <v>P14-BOB026</v>
          </cell>
          <cell r="F325">
            <v>41928</v>
          </cell>
          <cell r="G325">
            <v>41906</v>
          </cell>
          <cell r="H325" t="str">
            <v>1077486</v>
          </cell>
          <cell r="I325" t="str">
            <v>AB010</v>
          </cell>
          <cell r="J325" t="str">
            <v>BECKMAN COULTER (HONG KONG) LTD.</v>
          </cell>
          <cell r="K325" t="str">
            <v>USD</v>
          </cell>
          <cell r="L325">
            <v>675</v>
          </cell>
          <cell r="M325">
            <v>675</v>
          </cell>
          <cell r="P325" t="str">
            <v>Mr.Roland Kwok / Mr.PoMan Wong</v>
          </cell>
          <cell r="Q325" t="str">
            <v>AB010</v>
          </cell>
          <cell r="R325" t="str">
            <v>BECKMAN COULTER (HONG KONG) LTD.</v>
          </cell>
          <cell r="U325" t="str">
            <v>Mr.Roland Kwok / Mr.PoMan Wong</v>
          </cell>
          <cell r="W325" t="str">
            <v>PCL Holding Co.,Ltd</v>
          </cell>
          <cell r="X325" t="str">
            <v>10700</v>
          </cell>
          <cell r="Z325">
            <v>0</v>
          </cell>
          <cell r="AA325" t="str">
            <v>PCL160100</v>
          </cell>
          <cell r="AD325" t="str">
            <v>MAIN</v>
          </cell>
          <cell r="AE325">
            <v>0</v>
          </cell>
          <cell r="AG325" t="str">
            <v>201412</v>
          </cell>
        </row>
        <row r="326">
          <cell r="A326" t="str">
            <v>1077483</v>
          </cell>
          <cell r="B326" t="str">
            <v>PGRN14-10-0074</v>
          </cell>
          <cell r="C326" t="str">
            <v>P14-BSB002 ,  Routine Order Sep-14</v>
          </cell>
          <cell r="D326" t="str">
            <v>SVP0112/2014</v>
          </cell>
          <cell r="E326" t="str">
            <v>P14-BSB002</v>
          </cell>
          <cell r="F326">
            <v>41928</v>
          </cell>
          <cell r="G326">
            <v>41897</v>
          </cell>
          <cell r="H326" t="str">
            <v>1077483</v>
          </cell>
          <cell r="I326" t="str">
            <v>AB010</v>
          </cell>
          <cell r="J326" t="str">
            <v>BECKMAN COULTER (HONG KONG) LTD.</v>
          </cell>
          <cell r="K326" t="str">
            <v>USD</v>
          </cell>
          <cell r="L326">
            <v>1570.92</v>
          </cell>
          <cell r="M326">
            <v>1570.92</v>
          </cell>
          <cell r="P326" t="str">
            <v>Mr.Roland Kwok / Mr.PoMan Wong</v>
          </cell>
          <cell r="Q326" t="str">
            <v>AB010</v>
          </cell>
          <cell r="R326" t="str">
            <v>BECKMAN COULTER (HONG KONG) LTD.</v>
          </cell>
          <cell r="U326" t="str">
            <v>Mr.Roland Kwok / Mr.PoMan Wong</v>
          </cell>
          <cell r="W326" t="str">
            <v>PCL Holding Co.,Ltd</v>
          </cell>
          <cell r="X326" t="str">
            <v>10700</v>
          </cell>
          <cell r="Z326">
            <v>0</v>
          </cell>
          <cell r="AA326" t="str">
            <v>PCL220111</v>
          </cell>
          <cell r="AC326" t="str">
            <v>BC-DI-BE</v>
          </cell>
          <cell r="AD326" t="str">
            <v>MAIN</v>
          </cell>
          <cell r="AE326">
            <v>0</v>
          </cell>
          <cell r="AG326" t="str">
            <v>201412</v>
          </cell>
        </row>
        <row r="327">
          <cell r="A327" t="str">
            <v>1077481</v>
          </cell>
          <cell r="B327" t="str">
            <v>PGRN14-10-0075</v>
          </cell>
          <cell r="C327" t="str">
            <v>P14-BSC002 , เพื่อใช้ซ่อม Product coulter</v>
          </cell>
          <cell r="D327" t="str">
            <v>SVP0115/2014</v>
          </cell>
          <cell r="E327" t="str">
            <v>P14-BSC002</v>
          </cell>
          <cell r="F327">
            <v>41928</v>
          </cell>
          <cell r="G327">
            <v>41897</v>
          </cell>
          <cell r="H327" t="str">
            <v>1077481</v>
          </cell>
          <cell r="I327" t="str">
            <v>AB010</v>
          </cell>
          <cell r="J327" t="str">
            <v>BECKMAN COULTER (HONG KONG) LTD.</v>
          </cell>
          <cell r="K327" t="str">
            <v>USD</v>
          </cell>
          <cell r="L327">
            <v>56.73</v>
          </cell>
          <cell r="M327">
            <v>56.73</v>
          </cell>
          <cell r="P327" t="str">
            <v>Mr.Roland Kwok / Mr.PoMan Wong</v>
          </cell>
          <cell r="Q327" t="str">
            <v>AB010</v>
          </cell>
          <cell r="R327" t="str">
            <v>BECKMAN COULTER (HONG KONG) LTD.</v>
          </cell>
          <cell r="U327" t="str">
            <v>Mr.Roland Kwok / Mr.PoMan Wong</v>
          </cell>
          <cell r="W327" t="str">
            <v>PCL Holding Co.,Ltd</v>
          </cell>
          <cell r="X327" t="str">
            <v>10700</v>
          </cell>
          <cell r="Z327">
            <v>0</v>
          </cell>
          <cell r="AA327" t="str">
            <v>PCL240134</v>
          </cell>
          <cell r="AC327" t="str">
            <v>BC-DI-CO</v>
          </cell>
          <cell r="AD327" t="str">
            <v>MAIN</v>
          </cell>
          <cell r="AE327">
            <v>0</v>
          </cell>
          <cell r="AG327" t="str">
            <v>201412</v>
          </cell>
        </row>
        <row r="328">
          <cell r="A328" t="str">
            <v>1077563</v>
          </cell>
          <cell r="B328" t="str">
            <v>PGRN14-10-0076</v>
          </cell>
          <cell r="C328" t="str">
            <v>P14-BSU002 , เพื่อซ่อมบำรุงเครื่องAU ตามตาราง maintenance</v>
          </cell>
          <cell r="D328" t="str">
            <v>SVP0101/2014</v>
          </cell>
          <cell r="E328" t="str">
            <v>P14-BSU002</v>
          </cell>
          <cell r="F328">
            <v>41926</v>
          </cell>
          <cell r="G328">
            <v>41908</v>
          </cell>
          <cell r="H328" t="str">
            <v>1077563</v>
          </cell>
          <cell r="I328" t="str">
            <v>AB010</v>
          </cell>
          <cell r="J328" t="str">
            <v>BECKMAN COULTER (HONG KONG) LTD.</v>
          </cell>
          <cell r="K328" t="str">
            <v>USD</v>
          </cell>
          <cell r="L328">
            <v>440.33</v>
          </cell>
          <cell r="M328">
            <v>440.33</v>
          </cell>
          <cell r="P328" t="str">
            <v>Mr.Roland Kwok / Mr.PoMan Wong</v>
          </cell>
          <cell r="Q328" t="str">
            <v>AB010</v>
          </cell>
          <cell r="R328" t="str">
            <v>BECKMAN COULTER (HONG KONG) LTD.</v>
          </cell>
          <cell r="U328" t="str">
            <v>Mr.Roland Kwok / Mr.PoMan Wong</v>
          </cell>
          <cell r="W328" t="str">
            <v>PCL Holding Co.,Ltd</v>
          </cell>
          <cell r="X328" t="str">
            <v>10700</v>
          </cell>
          <cell r="Z328">
            <v>0</v>
          </cell>
          <cell r="AA328" t="str">
            <v>PCL240134</v>
          </cell>
          <cell r="AC328" t="str">
            <v>BC-DI-AU</v>
          </cell>
          <cell r="AD328" t="str">
            <v>MAIN</v>
          </cell>
          <cell r="AE328">
            <v>0</v>
          </cell>
          <cell r="AG328" t="str">
            <v>201412</v>
          </cell>
        </row>
        <row r="329">
          <cell r="A329" t="str">
            <v>1077473</v>
          </cell>
          <cell r="B329" t="str">
            <v>PGRN14-10-0078</v>
          </cell>
          <cell r="C329" t="str">
            <v>P14-LS121 Spare part for 1) CRI 2) &amp; 3) Biotec , instrument 1) MAX-XP &amp; M20R 2) JXN26 3) X15R &amp; M20R</v>
          </cell>
          <cell r="D329" t="str">
            <v>BMR14080002</v>
          </cell>
          <cell r="E329" t="str">
            <v>P14-LS121</v>
          </cell>
          <cell r="F329">
            <v>41925</v>
          </cell>
          <cell r="G329">
            <v>41871</v>
          </cell>
          <cell r="H329" t="str">
            <v>1077473</v>
          </cell>
          <cell r="I329" t="str">
            <v>AB010</v>
          </cell>
          <cell r="J329" t="str">
            <v>BECKMAN COULTER (HONG KONG) LTD.</v>
          </cell>
          <cell r="K329" t="str">
            <v>USD</v>
          </cell>
          <cell r="L329">
            <v>127.8</v>
          </cell>
          <cell r="M329">
            <v>127.8</v>
          </cell>
          <cell r="P329" t="str">
            <v>Mr.Roland Kwok / Mr.PoMan Wong</v>
          </cell>
          <cell r="Q329" t="str">
            <v>AB010</v>
          </cell>
          <cell r="R329" t="str">
            <v>BECKMAN COULTER (HONG KONG) LTD.</v>
          </cell>
          <cell r="U329" t="str">
            <v>Mr.Roland Kwok / Mr.PoMan Wong</v>
          </cell>
          <cell r="W329" t="str">
            <v>PCL Holding Co.,Ltd</v>
          </cell>
          <cell r="X329" t="str">
            <v>10700</v>
          </cell>
          <cell r="Z329">
            <v>0</v>
          </cell>
          <cell r="AA329" t="str">
            <v>PCL150006</v>
          </cell>
          <cell r="AB329" t="str">
            <v>BMR-SA</v>
          </cell>
          <cell r="AC329" t="str">
            <v>BC-BM-LSD</v>
          </cell>
          <cell r="AD329" t="str">
            <v>MAIN</v>
          </cell>
          <cell r="AE329">
            <v>0</v>
          </cell>
          <cell r="AG329" t="str">
            <v>201412</v>
          </cell>
        </row>
        <row r="330">
          <cell r="A330" t="str">
            <v>1077471</v>
          </cell>
          <cell r="B330" t="str">
            <v>PGRN14-10-0079</v>
          </cell>
          <cell r="C330" t="str">
            <v>P14-LS141 , CPF (Thailand)</v>
          </cell>
          <cell r="D330" t="str">
            <v>BMR14-A08076</v>
          </cell>
          <cell r="E330" t="str">
            <v>P14-LS141</v>
          </cell>
          <cell r="F330">
            <v>41926</v>
          </cell>
          <cell r="G330">
            <v>41901</v>
          </cell>
          <cell r="H330" t="str">
            <v>1077471</v>
          </cell>
          <cell r="I330" t="str">
            <v>AB010</v>
          </cell>
          <cell r="J330" t="str">
            <v>BECKMAN COULTER (HONG KONG) LTD.</v>
          </cell>
          <cell r="K330" t="str">
            <v>USD</v>
          </cell>
          <cell r="L330">
            <v>1224</v>
          </cell>
          <cell r="M330">
            <v>1224</v>
          </cell>
          <cell r="P330" t="str">
            <v>Mr.Roland Kwok / Mr.PoMan Wong</v>
          </cell>
          <cell r="Q330" t="str">
            <v>AB010</v>
          </cell>
          <cell r="R330" t="str">
            <v>BECKMAN COULTER (HONG KONG) LTD.</v>
          </cell>
          <cell r="U330" t="str">
            <v>Mr.Roland Kwok / Mr.PoMan Wong</v>
          </cell>
          <cell r="W330" t="str">
            <v>PCL Holding Co.,Ltd</v>
          </cell>
          <cell r="X330" t="str">
            <v>10700</v>
          </cell>
          <cell r="Z330">
            <v>0</v>
          </cell>
          <cell r="AA330" t="str">
            <v>BMR1-M</v>
          </cell>
          <cell r="AB330" t="str">
            <v>BMR-SA</v>
          </cell>
          <cell r="AD330" t="str">
            <v>MAIN</v>
          </cell>
          <cell r="AE330">
            <v>0</v>
          </cell>
          <cell r="AG330" t="str">
            <v>201412</v>
          </cell>
        </row>
        <row r="331">
          <cell r="A331" t="str">
            <v>1077668</v>
          </cell>
          <cell r="B331" t="str">
            <v>PGRN14-10-0080</v>
          </cell>
          <cell r="C331" t="str">
            <v>P14-B141 AU by Inventory for July 2014</v>
          </cell>
          <cell r="D331" t="str">
            <v>JUL#6</v>
          </cell>
          <cell r="E331" t="str">
            <v>P14-B141</v>
          </cell>
          <cell r="F331">
            <v>41934</v>
          </cell>
          <cell r="G331">
            <v>41800</v>
          </cell>
          <cell r="H331" t="str">
            <v>1077668</v>
          </cell>
          <cell r="I331" t="str">
            <v>AB010</v>
          </cell>
          <cell r="J331" t="str">
            <v>BECKMAN COULTER (HONG KONG) LTD.</v>
          </cell>
          <cell r="K331" t="str">
            <v>USD</v>
          </cell>
          <cell r="L331">
            <v>4840</v>
          </cell>
          <cell r="M331">
            <v>4840</v>
          </cell>
          <cell r="P331" t="str">
            <v>Mr.Roland Kwok / Mr.PoMan Wong</v>
          </cell>
          <cell r="Q331" t="str">
            <v>AB010</v>
          </cell>
          <cell r="R331" t="str">
            <v>BECKMAN COULTER (HONG KONG) LTD.</v>
          </cell>
          <cell r="U331" t="str">
            <v>Mr.Roland Kwok / Mr.PoMan Wong</v>
          </cell>
          <cell r="W331" t="str">
            <v>PCL Holding Co.,Ltd</v>
          </cell>
          <cell r="X331" t="str">
            <v>10700</v>
          </cell>
          <cell r="Z331">
            <v>0</v>
          </cell>
          <cell r="AA331" t="str">
            <v>PCL560594</v>
          </cell>
          <cell r="AD331" t="str">
            <v>MAIN</v>
          </cell>
          <cell r="AE331">
            <v>0</v>
          </cell>
          <cell r="AG331" t="str">
            <v>201412</v>
          </cell>
        </row>
        <row r="332">
          <cell r="A332" t="str">
            <v>1077161</v>
          </cell>
          <cell r="B332" t="str">
            <v>PGRN14-10-0081</v>
          </cell>
          <cell r="C332" t="str">
            <v>P14-B167 AU by Inventory for July 2014</v>
          </cell>
          <cell r="D332" t="str">
            <v>JUL#28</v>
          </cell>
          <cell r="E332" t="str">
            <v>P14-B167</v>
          </cell>
          <cell r="F332">
            <v>41933</v>
          </cell>
          <cell r="G332">
            <v>41814</v>
          </cell>
          <cell r="H332" t="str">
            <v>1077161</v>
          </cell>
          <cell r="I332" t="str">
            <v>AB010</v>
          </cell>
          <cell r="J332" t="str">
            <v>BECKMAN COULTER (HONG KONG) LTD.</v>
          </cell>
          <cell r="K332" t="str">
            <v>USD</v>
          </cell>
          <cell r="L332">
            <v>220</v>
          </cell>
          <cell r="M332">
            <v>220</v>
          </cell>
          <cell r="P332" t="str">
            <v>Mr.Roland Kwok / Mr.PoMan Wong</v>
          </cell>
          <cell r="Q332" t="str">
            <v>AB010</v>
          </cell>
          <cell r="R332" t="str">
            <v>BECKMAN COULTER (HONG KONG) LTD.</v>
          </cell>
          <cell r="U332" t="str">
            <v>Mr.Roland Kwok / Mr.PoMan Wong</v>
          </cell>
          <cell r="W332" t="str">
            <v>PCL Holding Co.,Ltd</v>
          </cell>
          <cell r="X332" t="str">
            <v>10700</v>
          </cell>
          <cell r="Z332">
            <v>0</v>
          </cell>
          <cell r="AA332" t="str">
            <v>PCL560594</v>
          </cell>
          <cell r="AD332" t="str">
            <v>MAIN</v>
          </cell>
          <cell r="AE332">
            <v>0</v>
          </cell>
          <cell r="AG332" t="str">
            <v>201412</v>
          </cell>
        </row>
        <row r="333">
          <cell r="A333" t="str">
            <v>1077674</v>
          </cell>
          <cell r="B333" t="str">
            <v>PGRN14-10-0082</v>
          </cell>
          <cell r="C333" t="str">
            <v>P14-B167 AU by Inventory for July 2014</v>
          </cell>
          <cell r="D333" t="str">
            <v>JUL#28</v>
          </cell>
          <cell r="E333" t="str">
            <v>P14-B167</v>
          </cell>
          <cell r="F333">
            <v>41934</v>
          </cell>
          <cell r="G333">
            <v>41814</v>
          </cell>
          <cell r="H333" t="str">
            <v>1077674</v>
          </cell>
          <cell r="I333" t="str">
            <v>AB010</v>
          </cell>
          <cell r="J333" t="str">
            <v>BECKMAN COULTER (HONG KONG) LTD.</v>
          </cell>
          <cell r="K333" t="str">
            <v>USD</v>
          </cell>
          <cell r="L333">
            <v>4396</v>
          </cell>
          <cell r="M333">
            <v>4396</v>
          </cell>
          <cell r="P333" t="str">
            <v>Mr.Roland Kwok / Mr.PoMan Wong</v>
          </cell>
          <cell r="Q333" t="str">
            <v>AB010</v>
          </cell>
          <cell r="R333" t="str">
            <v>BECKMAN COULTER (HONG KONG) LTD.</v>
          </cell>
          <cell r="U333" t="str">
            <v>Mr.Roland Kwok / Mr.PoMan Wong</v>
          </cell>
          <cell r="W333" t="str">
            <v>PCL Holding Co.,Ltd</v>
          </cell>
          <cell r="X333" t="str">
            <v>10700</v>
          </cell>
          <cell r="Z333">
            <v>0</v>
          </cell>
          <cell r="AA333" t="str">
            <v>PCL560594</v>
          </cell>
          <cell r="AD333" t="str">
            <v>MAIN</v>
          </cell>
          <cell r="AE333">
            <v>0</v>
          </cell>
          <cell r="AG333" t="str">
            <v>201412</v>
          </cell>
        </row>
        <row r="334">
          <cell r="A334" t="str">
            <v>1076246</v>
          </cell>
          <cell r="B334" t="str">
            <v>PGRN14-10-0083</v>
          </cell>
          <cell r="C334" t="str">
            <v>P14-B182 Beckman reagent of Aug.14</v>
          </cell>
          <cell r="D334" t="str">
            <v>AUG#5</v>
          </cell>
          <cell r="E334" t="str">
            <v>P14-B182</v>
          </cell>
          <cell r="F334">
            <v>41933</v>
          </cell>
          <cell r="G334">
            <v>41830</v>
          </cell>
          <cell r="H334" t="str">
            <v>1076246</v>
          </cell>
          <cell r="I334" t="str">
            <v>AB010</v>
          </cell>
          <cell r="J334" t="str">
            <v>BECKMAN COULTER (HONG KONG) LTD.</v>
          </cell>
          <cell r="K334" t="str">
            <v>USD</v>
          </cell>
          <cell r="L334">
            <v>37056</v>
          </cell>
          <cell r="M334">
            <v>37056</v>
          </cell>
          <cell r="P334" t="str">
            <v>Mr.Roland Kwok / Mr.PoMan Wong</v>
          </cell>
          <cell r="Q334" t="str">
            <v>AB010</v>
          </cell>
          <cell r="R334" t="str">
            <v>BECKMAN COULTER (HONG KONG) LTD.</v>
          </cell>
          <cell r="U334" t="str">
            <v>Mr.Roland Kwok / Mr.PoMan Wong</v>
          </cell>
          <cell r="W334" t="str">
            <v>PCL Holding Co.,Ltd</v>
          </cell>
          <cell r="X334" t="str">
            <v>10700</v>
          </cell>
          <cell r="Z334">
            <v>0</v>
          </cell>
          <cell r="AA334" t="str">
            <v>PCL560594</v>
          </cell>
          <cell r="AD334" t="str">
            <v>MAIN</v>
          </cell>
          <cell r="AE334">
            <v>0</v>
          </cell>
          <cell r="AG334" t="str">
            <v>201412</v>
          </cell>
        </row>
        <row r="335">
          <cell r="A335" t="str">
            <v>1077669</v>
          </cell>
          <cell r="B335" t="str">
            <v>PGRN14-10-0084</v>
          </cell>
          <cell r="C335" t="str">
            <v>P14-B207 Beckman reagent for Sep.14</v>
          </cell>
          <cell r="D335" t="str">
            <v>SEP#4</v>
          </cell>
          <cell r="E335" t="str">
            <v>P14-B207</v>
          </cell>
          <cell r="F335">
            <v>41934</v>
          </cell>
          <cell r="G335">
            <v>41865</v>
          </cell>
          <cell r="H335" t="str">
            <v>1077669</v>
          </cell>
          <cell r="I335" t="str">
            <v>AB010</v>
          </cell>
          <cell r="J335" t="str">
            <v>BECKMAN COULTER (HONG KONG) LTD.</v>
          </cell>
          <cell r="K335" t="str">
            <v>USD</v>
          </cell>
          <cell r="L335">
            <v>4290</v>
          </cell>
          <cell r="M335">
            <v>4290</v>
          </cell>
          <cell r="P335" t="str">
            <v>Mr.Roland Kwok / Mr.PoMan Wong</v>
          </cell>
          <cell r="Q335" t="str">
            <v>AB010</v>
          </cell>
          <cell r="R335" t="str">
            <v>BECKMAN COULTER (HONG KONG) LTD.</v>
          </cell>
          <cell r="U335" t="str">
            <v>Mr.Roland Kwok / Mr.PoMan Wong</v>
          </cell>
          <cell r="W335" t="str">
            <v>PCL Holding Co.,Ltd</v>
          </cell>
          <cell r="X335" t="str">
            <v>10700</v>
          </cell>
          <cell r="Z335">
            <v>0</v>
          </cell>
          <cell r="AA335" t="str">
            <v>PCL560594</v>
          </cell>
          <cell r="AD335" t="str">
            <v>MAIN</v>
          </cell>
          <cell r="AE335">
            <v>0</v>
          </cell>
          <cell r="AG335" t="str">
            <v>201412</v>
          </cell>
        </row>
        <row r="336">
          <cell r="A336" t="str">
            <v>1077162</v>
          </cell>
          <cell r="B336" t="str">
            <v>PGRN14-10-0085</v>
          </cell>
          <cell r="C336" t="str">
            <v>P14-B210 AU reagent for Sep.14</v>
          </cell>
          <cell r="D336" t="str">
            <v>SEP#7</v>
          </cell>
          <cell r="E336" t="str">
            <v>P14-B210</v>
          </cell>
          <cell r="F336">
            <v>41933</v>
          </cell>
          <cell r="G336">
            <v>41865</v>
          </cell>
          <cell r="H336" t="str">
            <v>1077162</v>
          </cell>
          <cell r="I336" t="str">
            <v>AB010</v>
          </cell>
          <cell r="J336" t="str">
            <v>BECKMAN COULTER (HONG KONG) LTD.</v>
          </cell>
          <cell r="K336" t="str">
            <v>USD</v>
          </cell>
          <cell r="L336">
            <v>76044</v>
          </cell>
          <cell r="M336">
            <v>76044</v>
          </cell>
          <cell r="P336" t="str">
            <v>Mr.Roland Kwok / Mr.PoMan Wong</v>
          </cell>
          <cell r="Q336" t="str">
            <v>AB010</v>
          </cell>
          <cell r="R336" t="str">
            <v>BECKMAN COULTER (HONG KONG) LTD.</v>
          </cell>
          <cell r="U336" t="str">
            <v>Mr.Roland Kwok / Mr.PoMan Wong</v>
          </cell>
          <cell r="W336" t="str">
            <v>PCL Holding Co.,Ltd</v>
          </cell>
          <cell r="X336" t="str">
            <v>10700</v>
          </cell>
          <cell r="Z336">
            <v>0</v>
          </cell>
          <cell r="AA336" t="str">
            <v>PCL560594</v>
          </cell>
          <cell r="AD336" t="str">
            <v>MAIN</v>
          </cell>
          <cell r="AE336">
            <v>0</v>
          </cell>
          <cell r="AG336" t="str">
            <v>201412</v>
          </cell>
        </row>
        <row r="337">
          <cell r="A337" t="str">
            <v>1077670</v>
          </cell>
          <cell r="B337" t="str">
            <v>PGRN14-10-0086</v>
          </cell>
          <cell r="C337" t="str">
            <v>P14-B210 AU reagent for Sep.14</v>
          </cell>
          <cell r="D337" t="str">
            <v>SEP#7</v>
          </cell>
          <cell r="E337" t="str">
            <v>P14-B210</v>
          </cell>
          <cell r="F337">
            <v>41933</v>
          </cell>
          <cell r="G337">
            <v>41865</v>
          </cell>
          <cell r="H337" t="str">
            <v>1077670</v>
          </cell>
          <cell r="I337" t="str">
            <v>AB010</v>
          </cell>
          <cell r="J337" t="str">
            <v>BECKMAN COULTER (HONG KONG) LTD.</v>
          </cell>
          <cell r="K337" t="str">
            <v>USD</v>
          </cell>
          <cell r="L337">
            <v>13445</v>
          </cell>
          <cell r="M337">
            <v>13445</v>
          </cell>
          <cell r="P337" t="str">
            <v>Mr.Roland Kwok / Mr.PoMan Wong</v>
          </cell>
          <cell r="Q337" t="str">
            <v>AB010</v>
          </cell>
          <cell r="R337" t="str">
            <v>BECKMAN COULTER (HONG KONG) LTD.</v>
          </cell>
          <cell r="U337" t="str">
            <v>Mr.Roland Kwok / Mr.PoMan Wong</v>
          </cell>
          <cell r="W337" t="str">
            <v>PCL Holding Co.,Ltd</v>
          </cell>
          <cell r="X337" t="str">
            <v>10700</v>
          </cell>
          <cell r="Z337">
            <v>0</v>
          </cell>
          <cell r="AA337" t="str">
            <v>PCL560594</v>
          </cell>
          <cell r="AD337" t="str">
            <v>MAIN</v>
          </cell>
          <cell r="AE337">
            <v>0</v>
          </cell>
          <cell r="AG337" t="str">
            <v>201412</v>
          </cell>
        </row>
        <row r="338">
          <cell r="A338" t="str">
            <v>1077570</v>
          </cell>
          <cell r="B338" t="str">
            <v>PGRN14-10-0087</v>
          </cell>
          <cell r="C338" t="str">
            <v>P14-B232 Flow reagent for สาธิตเครื่อง ธ.เลือด คณะแพทยศาสตร์ ศิริราช</v>
          </cell>
          <cell r="D338" t="str">
            <v>BMR14-FLOW09002</v>
          </cell>
          <cell r="E338" t="str">
            <v>P14-B232</v>
          </cell>
          <cell r="F338">
            <v>41932</v>
          </cell>
          <cell r="G338">
            <v>41879</v>
          </cell>
          <cell r="H338" t="str">
            <v>1077570</v>
          </cell>
          <cell r="I338" t="str">
            <v>AB010</v>
          </cell>
          <cell r="J338" t="str">
            <v>BECKMAN COULTER (HONG KONG) LTD.</v>
          </cell>
          <cell r="K338" t="str">
            <v>USD</v>
          </cell>
          <cell r="L338">
            <v>389</v>
          </cell>
          <cell r="M338">
            <v>389</v>
          </cell>
          <cell r="P338" t="str">
            <v>Mr.Roland Kwok / Mr.PoMan Wong</v>
          </cell>
          <cell r="Q338" t="str">
            <v>AB010</v>
          </cell>
          <cell r="R338" t="str">
            <v>BECKMAN COULTER (HONG KONG) LTD.</v>
          </cell>
          <cell r="U338" t="str">
            <v>Mr.Roland Kwok / Mr.PoMan Wong</v>
          </cell>
          <cell r="W338" t="str">
            <v>PCL Holding Co.,Ltd</v>
          </cell>
          <cell r="X338" t="str">
            <v>10700</v>
          </cell>
          <cell r="Z338">
            <v>0</v>
          </cell>
          <cell r="AA338" t="str">
            <v>PCL140077</v>
          </cell>
          <cell r="AD338" t="str">
            <v>MAIN</v>
          </cell>
          <cell r="AE338">
            <v>0</v>
          </cell>
          <cell r="AG338" t="str">
            <v>201412</v>
          </cell>
        </row>
        <row r="339">
          <cell r="A339" t="str">
            <v>1077732</v>
          </cell>
          <cell r="B339" t="str">
            <v>PGRN14-10-0088</v>
          </cell>
          <cell r="C339" t="str">
            <v>P14-B234, Beckman reagent PVT kit ใช้ในการทำ preventive maintenance และ troubleshoot เครื่อง Beckman</v>
          </cell>
          <cell r="D339" t="str">
            <v>20141008</v>
          </cell>
          <cell r="E339" t="str">
            <v>P14-B234</v>
          </cell>
          <cell r="F339">
            <v>41934</v>
          </cell>
          <cell r="G339">
            <v>41920</v>
          </cell>
          <cell r="H339" t="str">
            <v>1077732</v>
          </cell>
          <cell r="I339" t="str">
            <v>AB010</v>
          </cell>
          <cell r="J339" t="str">
            <v>BECKMAN COULTER (HONG KONG) LTD.</v>
          </cell>
          <cell r="K339" t="str">
            <v>USD</v>
          </cell>
          <cell r="L339">
            <v>2630.53</v>
          </cell>
          <cell r="M339">
            <v>2630.53</v>
          </cell>
          <cell r="P339" t="str">
            <v>Mr.Roland Kwok / Mr.PoMan Wong</v>
          </cell>
          <cell r="Q339" t="str">
            <v>AB010</v>
          </cell>
          <cell r="R339" t="str">
            <v>BECKMAN COULTER (HONG KONG) LTD.</v>
          </cell>
          <cell r="U339" t="str">
            <v>Mr.Roland Kwok / Mr.PoMan Wong</v>
          </cell>
          <cell r="W339" t="str">
            <v>PCL Holding Co.,Ltd</v>
          </cell>
          <cell r="X339" t="str">
            <v>10700</v>
          </cell>
          <cell r="Z339">
            <v>0</v>
          </cell>
          <cell r="AA339" t="str">
            <v>PCL170090</v>
          </cell>
          <cell r="AD339" t="str">
            <v>MAIN</v>
          </cell>
          <cell r="AE339">
            <v>0</v>
          </cell>
          <cell r="AG339" t="str">
            <v>201412</v>
          </cell>
        </row>
        <row r="340">
          <cell r="A340" t="str">
            <v>1077166</v>
          </cell>
          <cell r="B340" t="str">
            <v>PGRN14-10-0089</v>
          </cell>
          <cell r="C340" t="str">
            <v>P14-BIA002 Access reagent, additional order for Sep.</v>
          </cell>
          <cell r="D340" t="str">
            <v>SEP#33</v>
          </cell>
          <cell r="E340" t="str">
            <v>P14-BIA002</v>
          </cell>
          <cell r="F340">
            <v>41933</v>
          </cell>
          <cell r="G340">
            <v>41893</v>
          </cell>
          <cell r="H340" t="str">
            <v>1077166</v>
          </cell>
          <cell r="I340" t="str">
            <v>AB010</v>
          </cell>
          <cell r="J340" t="str">
            <v>BECKMAN COULTER (HONG KONG) LTD.</v>
          </cell>
          <cell r="K340" t="str">
            <v>USD</v>
          </cell>
          <cell r="L340">
            <v>321</v>
          </cell>
          <cell r="M340">
            <v>321</v>
          </cell>
          <cell r="P340" t="str">
            <v>Mr.Roland Kwok / Mr.PoMan Wong</v>
          </cell>
          <cell r="Q340" t="str">
            <v>AB010</v>
          </cell>
          <cell r="R340" t="str">
            <v>BECKMAN COULTER (HONG KONG) LTD.</v>
          </cell>
          <cell r="U340" t="str">
            <v>Mr.Roland Kwok / Mr.PoMan Wong</v>
          </cell>
          <cell r="W340" t="str">
            <v>PCL Holding Co.,Ltd</v>
          </cell>
          <cell r="X340" t="str">
            <v>10700</v>
          </cell>
          <cell r="Z340">
            <v>0</v>
          </cell>
          <cell r="AA340" t="str">
            <v>PCL560594</v>
          </cell>
          <cell r="AD340" t="str">
            <v>MAIN</v>
          </cell>
          <cell r="AE340">
            <v>0</v>
          </cell>
          <cell r="AG340" t="str">
            <v>201412</v>
          </cell>
        </row>
        <row r="341">
          <cell r="A341" t="str">
            <v>1077174</v>
          </cell>
          <cell r="B341" t="str">
            <v>PGRN14-10-0090</v>
          </cell>
          <cell r="C341" t="str">
            <v>P14-BIB001 Beckman reagent, additional order for Sep.</v>
          </cell>
          <cell r="D341" t="str">
            <v>SEP#23</v>
          </cell>
          <cell r="E341" t="str">
            <v>P14-BIB001</v>
          </cell>
          <cell r="F341">
            <v>41933</v>
          </cell>
          <cell r="G341">
            <v>41888</v>
          </cell>
          <cell r="H341" t="str">
            <v>1077174</v>
          </cell>
          <cell r="I341" t="str">
            <v>AB010</v>
          </cell>
          <cell r="J341" t="str">
            <v>BECKMAN COULTER (HONG KONG) LTD.</v>
          </cell>
          <cell r="K341" t="str">
            <v>USD</v>
          </cell>
          <cell r="L341">
            <v>5005</v>
          </cell>
          <cell r="M341">
            <v>5005</v>
          </cell>
          <cell r="P341" t="str">
            <v>Mr.Roland Kwok / Mr.PoMan Wong</v>
          </cell>
          <cell r="Q341" t="str">
            <v>AB010</v>
          </cell>
          <cell r="R341" t="str">
            <v>BECKMAN COULTER (HONG KONG) LTD.</v>
          </cell>
          <cell r="U341" t="str">
            <v>Mr.Roland Kwok / Mr.PoMan Wong</v>
          </cell>
          <cell r="W341" t="str">
            <v>PCL Holding Co.,Ltd</v>
          </cell>
          <cell r="X341" t="str">
            <v>10700</v>
          </cell>
          <cell r="Z341">
            <v>0</v>
          </cell>
          <cell r="AA341" t="str">
            <v>PCL560594</v>
          </cell>
          <cell r="AD341" t="str">
            <v>MAIN</v>
          </cell>
          <cell r="AE341">
            <v>0</v>
          </cell>
          <cell r="AG341" t="str">
            <v>201412</v>
          </cell>
        </row>
        <row r="342">
          <cell r="A342" t="str">
            <v>1077151</v>
          </cell>
          <cell r="B342" t="str">
            <v>PGRN14-10-0091</v>
          </cell>
          <cell r="C342" t="str">
            <v>P14-BIB002 Beckman reagent, additional order for Sep.</v>
          </cell>
          <cell r="D342" t="str">
            <v>SEP#34</v>
          </cell>
          <cell r="E342" t="str">
            <v>P14-BIB002</v>
          </cell>
          <cell r="F342">
            <v>41933</v>
          </cell>
          <cell r="G342">
            <v>41893</v>
          </cell>
          <cell r="H342" t="str">
            <v>1077151</v>
          </cell>
          <cell r="I342" t="str">
            <v>AB010</v>
          </cell>
          <cell r="J342" t="str">
            <v>BECKMAN COULTER (HONG KONG) LTD.</v>
          </cell>
          <cell r="K342" t="str">
            <v>USD</v>
          </cell>
          <cell r="L342">
            <v>5447</v>
          </cell>
          <cell r="M342">
            <v>5447</v>
          </cell>
          <cell r="P342" t="str">
            <v>Mr.Roland Kwok / Mr.PoMan Wong</v>
          </cell>
          <cell r="Q342" t="str">
            <v>AB010</v>
          </cell>
          <cell r="R342" t="str">
            <v>BECKMAN COULTER (HONG KONG) LTD.</v>
          </cell>
          <cell r="U342" t="str">
            <v>Mr.Roland Kwok / Mr.PoMan Wong</v>
          </cell>
          <cell r="W342" t="str">
            <v>PCL Holding Co.,Ltd</v>
          </cell>
          <cell r="X342" t="str">
            <v>10700</v>
          </cell>
          <cell r="Z342">
            <v>0</v>
          </cell>
          <cell r="AA342" t="str">
            <v>PCL560594</v>
          </cell>
          <cell r="AD342" t="str">
            <v>MAIN</v>
          </cell>
          <cell r="AE342">
            <v>0</v>
          </cell>
          <cell r="AG342" t="str">
            <v>201412</v>
          </cell>
        </row>
        <row r="343">
          <cell r="A343" t="str">
            <v>1077724</v>
          </cell>
          <cell r="B343" t="str">
            <v>PGRN14-10-0092</v>
          </cell>
          <cell r="C343" t="str">
            <v>P14-BIC002  Coulter reagent, additional order for Sep.14</v>
          </cell>
          <cell r="D343" t="str">
            <v>SEP#37</v>
          </cell>
          <cell r="E343" t="str">
            <v>P14-BIC002</v>
          </cell>
          <cell r="F343">
            <v>41934</v>
          </cell>
          <cell r="G343">
            <v>41893</v>
          </cell>
          <cell r="H343" t="str">
            <v>1077724</v>
          </cell>
          <cell r="I343" t="str">
            <v>AB010</v>
          </cell>
          <cell r="J343" t="str">
            <v>BECKMAN COULTER (HONG KONG) LTD.</v>
          </cell>
          <cell r="K343" t="str">
            <v>USD</v>
          </cell>
          <cell r="L343">
            <v>536.20000000000005</v>
          </cell>
          <cell r="M343">
            <v>536.20000000000005</v>
          </cell>
          <cell r="P343" t="str">
            <v>Mr.Roland Kwok / Mr.PoMan Wong</v>
          </cell>
          <cell r="Q343" t="str">
            <v>AB010</v>
          </cell>
          <cell r="R343" t="str">
            <v>BECKMAN COULTER (HONG KONG) LTD.</v>
          </cell>
          <cell r="U343" t="str">
            <v>Mr.Roland Kwok / Mr.PoMan Wong</v>
          </cell>
          <cell r="W343" t="str">
            <v>PCL Holding Co.,Ltd</v>
          </cell>
          <cell r="X343" t="str">
            <v>10700</v>
          </cell>
          <cell r="Z343">
            <v>0</v>
          </cell>
          <cell r="AA343" t="str">
            <v>PCL560594</v>
          </cell>
          <cell r="AD343" t="str">
            <v>MAIN</v>
          </cell>
          <cell r="AE343">
            <v>0</v>
          </cell>
          <cell r="AG343" t="str">
            <v>201412</v>
          </cell>
        </row>
        <row r="344">
          <cell r="A344" t="str">
            <v>1077720</v>
          </cell>
          <cell r="B344" t="str">
            <v>PGRN14-10-0093</v>
          </cell>
          <cell r="C344" t="str">
            <v>P14-BIC005 Coulter reagent inventory for Oct.14</v>
          </cell>
          <cell r="D344" t="str">
            <v>RIN1409010</v>
          </cell>
          <cell r="E344" t="str">
            <v>P14-BIC005</v>
          </cell>
          <cell r="F344">
            <v>41934</v>
          </cell>
          <cell r="G344">
            <v>41908</v>
          </cell>
          <cell r="H344" t="str">
            <v>1077720</v>
          </cell>
          <cell r="I344" t="str">
            <v>AB010</v>
          </cell>
          <cell r="J344" t="str">
            <v>BECKMAN COULTER (HONG KONG) LTD.</v>
          </cell>
          <cell r="K344" t="str">
            <v>USD</v>
          </cell>
          <cell r="L344">
            <v>4702.3500000000004</v>
          </cell>
          <cell r="M344">
            <v>4702.3500000000004</v>
          </cell>
          <cell r="P344" t="str">
            <v>Mr.Roland Kwok / Mr.PoMan Wong</v>
          </cell>
          <cell r="Q344" t="str">
            <v>AB010</v>
          </cell>
          <cell r="R344" t="str">
            <v>BECKMAN COULTER (HONG KONG) LTD.</v>
          </cell>
          <cell r="U344" t="str">
            <v>Mr.Roland Kwok / Mr.PoMan Wong</v>
          </cell>
          <cell r="W344" t="str">
            <v>PCL Holding Co.,Ltd</v>
          </cell>
          <cell r="X344" t="str">
            <v>10700</v>
          </cell>
          <cell r="Z344">
            <v>0</v>
          </cell>
          <cell r="AA344" t="str">
            <v>PCL560594</v>
          </cell>
          <cell r="AD344" t="str">
            <v>MAIN</v>
          </cell>
          <cell r="AE344">
            <v>0</v>
          </cell>
          <cell r="AG344" t="str">
            <v>201412</v>
          </cell>
        </row>
        <row r="345">
          <cell r="A345" t="str">
            <v>1077713</v>
          </cell>
          <cell r="B345" t="str">
            <v>PGRN14-10-0094</v>
          </cell>
          <cell r="C345" t="str">
            <v>P14-BIF004 Flow reagent inventory for Oct.14</v>
          </cell>
          <cell r="D345" t="str">
            <v>RIN1409012</v>
          </cell>
          <cell r="E345" t="str">
            <v>P14-BIF004</v>
          </cell>
          <cell r="F345">
            <v>41934</v>
          </cell>
          <cell r="G345">
            <v>41908</v>
          </cell>
          <cell r="H345" t="str">
            <v>1077713</v>
          </cell>
          <cell r="I345" t="str">
            <v>AB010</v>
          </cell>
          <cell r="J345" t="str">
            <v>BECKMAN COULTER (HONG KONG) LTD.</v>
          </cell>
          <cell r="K345" t="str">
            <v>USD</v>
          </cell>
          <cell r="L345">
            <v>126075</v>
          </cell>
          <cell r="M345">
            <v>126075</v>
          </cell>
          <cell r="P345" t="str">
            <v>Mr.Roland Kwok / Mr.PoMan Wong</v>
          </cell>
          <cell r="Q345" t="str">
            <v>AB010</v>
          </cell>
          <cell r="R345" t="str">
            <v>BECKMAN COULTER (HONG KONG) LTD.</v>
          </cell>
          <cell r="U345" t="str">
            <v>Mr.Roland Kwok / Mr.PoMan Wong</v>
          </cell>
          <cell r="W345" t="str">
            <v>PCL Holding Co.,Ltd</v>
          </cell>
          <cell r="X345" t="str">
            <v>10700</v>
          </cell>
          <cell r="Z345">
            <v>0</v>
          </cell>
          <cell r="AA345" t="str">
            <v>PCL560594</v>
          </cell>
          <cell r="AD345" t="str">
            <v>MAIN</v>
          </cell>
          <cell r="AE345">
            <v>0</v>
          </cell>
          <cell r="AG345" t="str">
            <v>201412</v>
          </cell>
        </row>
        <row r="346">
          <cell r="A346" t="str">
            <v>1077675</v>
          </cell>
          <cell r="B346" t="str">
            <v>PGRN14-10-0095</v>
          </cell>
          <cell r="C346" t="str">
            <v>P14-BIU001 AU reagent, additional order for Sep.14</v>
          </cell>
          <cell r="D346" t="str">
            <v>SEP#24</v>
          </cell>
          <cell r="E346" t="str">
            <v>P14-BIU001</v>
          </cell>
          <cell r="F346">
            <v>41934</v>
          </cell>
          <cell r="G346">
            <v>41888</v>
          </cell>
          <cell r="H346" t="str">
            <v>1077675</v>
          </cell>
          <cell r="I346" t="str">
            <v>AB010</v>
          </cell>
          <cell r="J346" t="str">
            <v>BECKMAN COULTER (HONG KONG) LTD.</v>
          </cell>
          <cell r="K346" t="str">
            <v>USD</v>
          </cell>
          <cell r="L346">
            <v>3975</v>
          </cell>
          <cell r="M346">
            <v>3975</v>
          </cell>
          <cell r="P346" t="str">
            <v>Mr.Roland Kwok / Mr.PoMan Wong</v>
          </cell>
          <cell r="Q346" t="str">
            <v>AB010</v>
          </cell>
          <cell r="R346" t="str">
            <v>BECKMAN COULTER (HONG KONG) LTD.</v>
          </cell>
          <cell r="U346" t="str">
            <v>Mr.Roland Kwok / Mr.PoMan Wong</v>
          </cell>
          <cell r="W346" t="str">
            <v>PCL Holding Co.,Ltd</v>
          </cell>
          <cell r="X346" t="str">
            <v>10700</v>
          </cell>
          <cell r="Z346">
            <v>0</v>
          </cell>
          <cell r="AA346" t="str">
            <v>PCL560594</v>
          </cell>
          <cell r="AD346" t="str">
            <v>MAIN</v>
          </cell>
          <cell r="AE346">
            <v>0</v>
          </cell>
          <cell r="AG346" t="str">
            <v>201412</v>
          </cell>
        </row>
        <row r="347">
          <cell r="A347" t="str">
            <v>1077152</v>
          </cell>
          <cell r="B347" t="str">
            <v>PGRN14-10-0096</v>
          </cell>
          <cell r="C347" t="str">
            <v>P14-BIU002 AU reagent, additional order for Sep.14</v>
          </cell>
          <cell r="D347" t="str">
            <v>SEP#35</v>
          </cell>
          <cell r="E347" t="str">
            <v>P14-BIU002</v>
          </cell>
          <cell r="F347">
            <v>41933</v>
          </cell>
          <cell r="G347">
            <v>41893</v>
          </cell>
          <cell r="H347" t="str">
            <v>1077152</v>
          </cell>
          <cell r="I347" t="str">
            <v>AB010</v>
          </cell>
          <cell r="J347" t="str">
            <v>BECKMAN COULTER (HONG KONG) LTD.</v>
          </cell>
          <cell r="K347" t="str">
            <v>USD</v>
          </cell>
          <cell r="L347">
            <v>88566</v>
          </cell>
          <cell r="M347">
            <v>88566</v>
          </cell>
          <cell r="P347" t="str">
            <v>Mr.Roland Kwok / Mr.PoMan Wong</v>
          </cell>
          <cell r="Q347" t="str">
            <v>AB010</v>
          </cell>
          <cell r="R347" t="str">
            <v>BECKMAN COULTER (HONG KONG) LTD.</v>
          </cell>
          <cell r="U347" t="str">
            <v>Mr.Roland Kwok / Mr.PoMan Wong</v>
          </cell>
          <cell r="W347" t="str">
            <v>PCL Holding Co.,Ltd</v>
          </cell>
          <cell r="X347" t="str">
            <v>10700</v>
          </cell>
          <cell r="Z347">
            <v>0</v>
          </cell>
          <cell r="AA347" t="str">
            <v>PCL560594</v>
          </cell>
          <cell r="AD347" t="str">
            <v>MAIN</v>
          </cell>
          <cell r="AE347">
            <v>0</v>
          </cell>
          <cell r="AG347" t="str">
            <v>201412</v>
          </cell>
        </row>
        <row r="348">
          <cell r="A348" t="str">
            <v>1077676</v>
          </cell>
          <cell r="B348" t="str">
            <v>PGRN14-10-0097</v>
          </cell>
          <cell r="C348" t="str">
            <v>P14-BIU002 AU reagent, additional order for Sep.14</v>
          </cell>
          <cell r="D348" t="str">
            <v>SEP#35</v>
          </cell>
          <cell r="E348" t="str">
            <v>P14-BIU002</v>
          </cell>
          <cell r="F348">
            <v>41934</v>
          </cell>
          <cell r="G348">
            <v>41893</v>
          </cell>
          <cell r="H348" t="str">
            <v>1077676</v>
          </cell>
          <cell r="I348" t="str">
            <v>AB010</v>
          </cell>
          <cell r="J348" t="str">
            <v>BECKMAN COULTER (HONG KONG) LTD.</v>
          </cell>
          <cell r="K348" t="str">
            <v>USD</v>
          </cell>
          <cell r="L348">
            <v>1980</v>
          </cell>
          <cell r="M348">
            <v>1980</v>
          </cell>
          <cell r="P348" t="str">
            <v>Mr.Roland Kwok / Mr.PoMan Wong</v>
          </cell>
          <cell r="Q348" t="str">
            <v>AB010</v>
          </cell>
          <cell r="R348" t="str">
            <v>BECKMAN COULTER (HONG KONG) LTD.</v>
          </cell>
          <cell r="U348" t="str">
            <v>Mr.Roland Kwok / Mr.PoMan Wong</v>
          </cell>
          <cell r="W348" t="str">
            <v>PCL Holding Co.,Ltd</v>
          </cell>
          <cell r="X348" t="str">
            <v>10700</v>
          </cell>
          <cell r="Z348">
            <v>0</v>
          </cell>
          <cell r="AA348" t="str">
            <v>PCL560594</v>
          </cell>
          <cell r="AD348" t="str">
            <v>MAIN</v>
          </cell>
          <cell r="AE348">
            <v>0</v>
          </cell>
          <cell r="AG348" t="str">
            <v>201412</v>
          </cell>
        </row>
        <row r="349">
          <cell r="A349" t="str">
            <v>1077159</v>
          </cell>
          <cell r="B349" t="str">
            <v>PGRN14-10-0098</v>
          </cell>
          <cell r="C349" t="str">
            <v>P14-BOA024 Access reagent by order on 10 Sep.14 DM PN A73819 Q5 $100 @32.3902</v>
          </cell>
          <cell r="D349" t="str">
            <v>BOA140910</v>
          </cell>
          <cell r="E349" t="str">
            <v>P14-BOA024</v>
          </cell>
          <cell r="F349">
            <v>41933</v>
          </cell>
          <cell r="G349">
            <v>41893</v>
          </cell>
          <cell r="H349" t="str">
            <v>1077159</v>
          </cell>
          <cell r="I349" t="str">
            <v>AB010</v>
          </cell>
          <cell r="J349" t="str">
            <v>BECKMAN COULTER (HONG KONG) LTD.</v>
          </cell>
          <cell r="K349" t="str">
            <v>USD</v>
          </cell>
          <cell r="L349">
            <v>595</v>
          </cell>
          <cell r="M349">
            <v>595</v>
          </cell>
          <cell r="P349" t="str">
            <v>Mr.Roland Kwok / Mr.PoMan Wong</v>
          </cell>
          <cell r="Q349" t="str">
            <v>AB010</v>
          </cell>
          <cell r="R349" t="str">
            <v>BECKMAN COULTER (HONG KONG) LTD.</v>
          </cell>
          <cell r="U349" t="str">
            <v>Mr.Roland Kwok / Mr.PoMan Wong</v>
          </cell>
          <cell r="W349" t="str">
            <v>PCL Holding Co.,Ltd</v>
          </cell>
          <cell r="X349" t="str">
            <v>10700</v>
          </cell>
          <cell r="Z349">
            <v>0</v>
          </cell>
          <cell r="AA349" t="str">
            <v>PCL160100</v>
          </cell>
          <cell r="AD349" t="str">
            <v>MAIN</v>
          </cell>
          <cell r="AE349">
            <v>0</v>
          </cell>
          <cell r="AG349" t="str">
            <v>201412</v>
          </cell>
        </row>
        <row r="350">
          <cell r="A350" t="str">
            <v>1077673</v>
          </cell>
          <cell r="B350" t="str">
            <v>PGRN14-10-0099</v>
          </cell>
          <cell r="C350" t="str">
            <v>P14-BOA025 Access reagent by order on 22 Sep.14</v>
          </cell>
          <cell r="D350" t="str">
            <v>BOA140922</v>
          </cell>
          <cell r="E350" t="str">
            <v>P14-BOA025</v>
          </cell>
          <cell r="F350">
            <v>41934</v>
          </cell>
          <cell r="G350">
            <v>41906</v>
          </cell>
          <cell r="H350" t="str">
            <v>1077673</v>
          </cell>
          <cell r="I350" t="str">
            <v>AB010</v>
          </cell>
          <cell r="J350" t="str">
            <v>BECKMAN COULTER (HONG KONG) LTD.</v>
          </cell>
          <cell r="K350" t="str">
            <v>USD</v>
          </cell>
          <cell r="L350">
            <v>140</v>
          </cell>
          <cell r="M350">
            <v>140</v>
          </cell>
          <cell r="P350" t="str">
            <v>Mr.Roland Kwok / Mr.PoMan Wong</v>
          </cell>
          <cell r="Q350" t="str">
            <v>AB010</v>
          </cell>
          <cell r="R350" t="str">
            <v>BECKMAN COULTER (HONG KONG) LTD.</v>
          </cell>
          <cell r="U350" t="str">
            <v>Mr.Roland Kwok / Mr.PoMan Wong</v>
          </cell>
          <cell r="W350" t="str">
            <v>PCL Holding Co.,Ltd</v>
          </cell>
          <cell r="X350" t="str">
            <v>10700</v>
          </cell>
          <cell r="Z350">
            <v>0</v>
          </cell>
          <cell r="AA350" t="str">
            <v>PCL160100</v>
          </cell>
          <cell r="AD350" t="str">
            <v>MAIN</v>
          </cell>
          <cell r="AE350">
            <v>0</v>
          </cell>
          <cell r="AG350" t="str">
            <v>201412</v>
          </cell>
        </row>
        <row r="351">
          <cell r="A351" t="str">
            <v>1077734</v>
          </cell>
          <cell r="B351" t="str">
            <v>PGRN14-10-0100</v>
          </cell>
          <cell r="C351" t="str">
            <v>P14-BOF048 Flow reagent by order 15 Aug.14</v>
          </cell>
          <cell r="D351" t="str">
            <v>BOF140813</v>
          </cell>
          <cell r="E351" t="str">
            <v>P14-BOF048</v>
          </cell>
          <cell r="F351">
            <v>41934</v>
          </cell>
          <cell r="G351">
            <v>41869</v>
          </cell>
          <cell r="H351" t="str">
            <v>1077734</v>
          </cell>
          <cell r="I351" t="str">
            <v>AB010</v>
          </cell>
          <cell r="J351" t="str">
            <v>BECKMAN COULTER (HONG KONG) LTD.</v>
          </cell>
          <cell r="K351" t="str">
            <v>USD</v>
          </cell>
          <cell r="L351">
            <v>133</v>
          </cell>
          <cell r="M351">
            <v>133</v>
          </cell>
          <cell r="P351" t="str">
            <v>Mr.Roland Kwok / Mr.PoMan Wong</v>
          </cell>
          <cell r="Q351" t="str">
            <v>AB010</v>
          </cell>
          <cell r="R351" t="str">
            <v>BECKMAN COULTER (HONG KONG) LTD.</v>
          </cell>
          <cell r="U351" t="str">
            <v>Mr.Roland Kwok / Mr.PoMan Wong</v>
          </cell>
          <cell r="W351" t="str">
            <v>PCL Holding Co.,Ltd</v>
          </cell>
          <cell r="X351" t="str">
            <v>10700</v>
          </cell>
          <cell r="Z351">
            <v>0</v>
          </cell>
          <cell r="AA351" t="str">
            <v>PCL160100</v>
          </cell>
          <cell r="AD351" t="str">
            <v>MAIN</v>
          </cell>
          <cell r="AE351">
            <v>0</v>
          </cell>
          <cell r="AG351" t="str">
            <v>201412</v>
          </cell>
        </row>
        <row r="352">
          <cell r="A352" t="str">
            <v>1077163</v>
          </cell>
          <cell r="B352" t="str">
            <v>PGRN14-10-0101</v>
          </cell>
          <cell r="C352" t="str">
            <v>P414-BOF050 Flow reagent by order on 20 Aug.14, customer's letter</v>
          </cell>
          <cell r="D352" t="str">
            <v>BOF140820</v>
          </cell>
          <cell r="E352" t="str">
            <v>P14-BOF050</v>
          </cell>
          <cell r="F352">
            <v>41933</v>
          </cell>
          <cell r="G352">
            <v>41873</v>
          </cell>
          <cell r="H352" t="str">
            <v>1077163</v>
          </cell>
          <cell r="I352" t="str">
            <v>AB010</v>
          </cell>
          <cell r="J352" t="str">
            <v>BECKMAN COULTER (HONG KONG) LTD.</v>
          </cell>
          <cell r="K352" t="str">
            <v>USD</v>
          </cell>
          <cell r="L352">
            <v>309.38</v>
          </cell>
          <cell r="M352">
            <v>309.38</v>
          </cell>
          <cell r="P352" t="str">
            <v>Mr.Roland Kwok / Mr.PoMan Wong</v>
          </cell>
          <cell r="Q352" t="str">
            <v>AB010</v>
          </cell>
          <cell r="R352" t="str">
            <v>BECKMAN COULTER (HONG KONG) LTD.</v>
          </cell>
          <cell r="U352" t="str">
            <v>Mr.Roland Kwok / Mr.PoMan Wong</v>
          </cell>
          <cell r="W352" t="str">
            <v>PCL Holding Co.,Ltd</v>
          </cell>
          <cell r="X352" t="str">
            <v>10700</v>
          </cell>
          <cell r="Z352">
            <v>0</v>
          </cell>
          <cell r="AA352" t="str">
            <v>PCL160100</v>
          </cell>
          <cell r="AD352" t="str">
            <v>MAIN</v>
          </cell>
          <cell r="AE352">
            <v>0</v>
          </cell>
          <cell r="AG352" t="str">
            <v>201412</v>
          </cell>
        </row>
        <row r="353">
          <cell r="A353" t="str">
            <v>1077169</v>
          </cell>
          <cell r="B353" t="str">
            <v>PGRN14-10-0102</v>
          </cell>
          <cell r="C353" t="str">
            <v>P14-BOF053 Flow reagent by order on 02 Sep.14, customer's letter</v>
          </cell>
          <cell r="D353" t="str">
            <v>BOF140901</v>
          </cell>
          <cell r="E353" t="str">
            <v>P14-BOF053</v>
          </cell>
          <cell r="F353">
            <v>41933</v>
          </cell>
          <cell r="G353">
            <v>41884</v>
          </cell>
          <cell r="H353" t="str">
            <v>1077169</v>
          </cell>
          <cell r="I353" t="str">
            <v>AB010</v>
          </cell>
          <cell r="J353" t="str">
            <v>BECKMAN COULTER (HONG KONG) LTD.</v>
          </cell>
          <cell r="K353" t="str">
            <v>USD</v>
          </cell>
          <cell r="L353">
            <v>435</v>
          </cell>
          <cell r="M353">
            <v>435</v>
          </cell>
          <cell r="P353" t="str">
            <v>Mr.Roland Kwok / Mr.PoMan Wong</v>
          </cell>
          <cell r="Q353" t="str">
            <v>AB010</v>
          </cell>
          <cell r="R353" t="str">
            <v>BECKMAN COULTER (HONG KONG) LTD.</v>
          </cell>
          <cell r="U353" t="str">
            <v>Mr.Roland Kwok / Mr.PoMan Wong</v>
          </cell>
          <cell r="W353" t="str">
            <v>PCL Holding Co.,Ltd</v>
          </cell>
          <cell r="X353" t="str">
            <v>10700</v>
          </cell>
          <cell r="Z353">
            <v>0</v>
          </cell>
          <cell r="AA353" t="str">
            <v>PCL160100</v>
          </cell>
          <cell r="AD353" t="str">
            <v>MAIN</v>
          </cell>
          <cell r="AE353">
            <v>0</v>
          </cell>
          <cell r="AG353" t="str">
            <v>201412</v>
          </cell>
        </row>
        <row r="354">
          <cell r="A354" t="str">
            <v>1077677</v>
          </cell>
          <cell r="B354" t="str">
            <v>PGRN14-10-0103</v>
          </cell>
          <cell r="C354" t="str">
            <v>P14-BOF054 Flow reagent by order 10 Sep.14</v>
          </cell>
          <cell r="D354" t="str">
            <v>BOF140910</v>
          </cell>
          <cell r="E354" t="str">
            <v>P14-BOF054</v>
          </cell>
          <cell r="F354">
            <v>41934</v>
          </cell>
          <cell r="G354">
            <v>41893</v>
          </cell>
          <cell r="H354" t="str">
            <v>1077677</v>
          </cell>
          <cell r="I354" t="str">
            <v>AB010</v>
          </cell>
          <cell r="J354" t="str">
            <v>BECKMAN COULTER (HONG KONG) LTD.</v>
          </cell>
          <cell r="K354" t="str">
            <v>USD</v>
          </cell>
          <cell r="L354">
            <v>4126.88</v>
          </cell>
          <cell r="M354">
            <v>4126.88</v>
          </cell>
          <cell r="P354" t="str">
            <v>Mr.Roland Kwok / Mr.PoMan Wong</v>
          </cell>
          <cell r="Q354" t="str">
            <v>AB010</v>
          </cell>
          <cell r="R354" t="str">
            <v>BECKMAN COULTER (HONG KONG) LTD.</v>
          </cell>
          <cell r="U354" t="str">
            <v>Mr.Roland Kwok / Mr.PoMan Wong</v>
          </cell>
          <cell r="W354" t="str">
            <v>PCL Holding Co.,Ltd</v>
          </cell>
          <cell r="X354" t="str">
            <v>10700</v>
          </cell>
          <cell r="Z354">
            <v>0</v>
          </cell>
          <cell r="AA354" t="str">
            <v>PCL160100</v>
          </cell>
          <cell r="AD354" t="str">
            <v>MAIN</v>
          </cell>
          <cell r="AE354">
            <v>0</v>
          </cell>
          <cell r="AG354" t="str">
            <v>201412</v>
          </cell>
        </row>
        <row r="355">
          <cell r="A355" t="str">
            <v>1077723</v>
          </cell>
          <cell r="B355" t="str">
            <v>PGRN14-10-0104</v>
          </cell>
          <cell r="C355" t="str">
            <v>P14-BOF054 Flow reagent by order 10 Sep.14</v>
          </cell>
          <cell r="D355" t="str">
            <v>BOF140910</v>
          </cell>
          <cell r="E355" t="str">
            <v>P14-BOF054</v>
          </cell>
          <cell r="F355">
            <v>41934</v>
          </cell>
          <cell r="G355">
            <v>41893</v>
          </cell>
          <cell r="H355" t="str">
            <v>1077723</v>
          </cell>
          <cell r="I355" t="str">
            <v>AB010</v>
          </cell>
          <cell r="J355" t="str">
            <v>BECKMAN COULTER (HONG KONG) LTD.</v>
          </cell>
          <cell r="K355" t="str">
            <v>USD</v>
          </cell>
          <cell r="L355">
            <v>2906</v>
          </cell>
          <cell r="M355">
            <v>2906</v>
          </cell>
          <cell r="P355" t="str">
            <v>Mr.Roland Kwok / Mr.PoMan Wong</v>
          </cell>
          <cell r="Q355" t="str">
            <v>AB010</v>
          </cell>
          <cell r="R355" t="str">
            <v>BECKMAN COULTER (HONG KONG) LTD.</v>
          </cell>
          <cell r="U355" t="str">
            <v>Mr.Roland Kwok / Mr.PoMan Wong</v>
          </cell>
          <cell r="W355" t="str">
            <v>PCL Holding Co.,Ltd</v>
          </cell>
          <cell r="X355" t="str">
            <v>10700</v>
          </cell>
          <cell r="Z355">
            <v>0</v>
          </cell>
          <cell r="AA355" t="str">
            <v>PCL160100</v>
          </cell>
          <cell r="AD355" t="str">
            <v>MAIN</v>
          </cell>
          <cell r="AE355">
            <v>0</v>
          </cell>
          <cell r="AG355" t="str">
            <v>201412</v>
          </cell>
        </row>
        <row r="356">
          <cell r="A356" t="str">
            <v>1077671</v>
          </cell>
          <cell r="B356" t="str">
            <v>PGRN14-10-0105</v>
          </cell>
          <cell r="C356" t="str">
            <v>P14-BOF055 Flow reagent by order on 22 Sep.14</v>
          </cell>
          <cell r="D356" t="str">
            <v>BOF140922</v>
          </cell>
          <cell r="E356" t="str">
            <v>P14-BOF055</v>
          </cell>
          <cell r="F356">
            <v>41934</v>
          </cell>
          <cell r="G356">
            <v>41906</v>
          </cell>
          <cell r="H356" t="str">
            <v>1077671</v>
          </cell>
          <cell r="I356" t="str">
            <v>AB010</v>
          </cell>
          <cell r="J356" t="str">
            <v>BECKMAN COULTER (HONG KONG) LTD.</v>
          </cell>
          <cell r="K356" t="str">
            <v>USD</v>
          </cell>
          <cell r="L356">
            <v>3084</v>
          </cell>
          <cell r="M356">
            <v>3084</v>
          </cell>
          <cell r="P356" t="str">
            <v>Mr.Roland Kwok / Mr.PoMan Wong</v>
          </cell>
          <cell r="Q356" t="str">
            <v>AB010</v>
          </cell>
          <cell r="R356" t="str">
            <v>BECKMAN COULTER (HONG KONG) LTD.</v>
          </cell>
          <cell r="U356" t="str">
            <v>Mr.Roland Kwok / Mr.PoMan Wong</v>
          </cell>
          <cell r="W356" t="str">
            <v>PCL Holding Co.,Ltd</v>
          </cell>
          <cell r="X356" t="str">
            <v>10700</v>
          </cell>
          <cell r="Z356">
            <v>0</v>
          </cell>
          <cell r="AA356" t="str">
            <v>PCL160100</v>
          </cell>
          <cell r="AD356" t="str">
            <v>MAIN</v>
          </cell>
          <cell r="AE356">
            <v>0</v>
          </cell>
          <cell r="AG356" t="str">
            <v>201412</v>
          </cell>
        </row>
        <row r="357">
          <cell r="A357" t="str">
            <v>1077717</v>
          </cell>
          <cell r="B357" t="str">
            <v>PGRN14-10-0106</v>
          </cell>
          <cell r="C357" t="str">
            <v>P14-BOF055 Flow reagent by order on 22 Sep.14</v>
          </cell>
          <cell r="D357" t="str">
            <v>BOF140922</v>
          </cell>
          <cell r="E357" t="str">
            <v>P14-BOF055</v>
          </cell>
          <cell r="F357">
            <v>41934</v>
          </cell>
          <cell r="G357">
            <v>41906</v>
          </cell>
          <cell r="H357" t="str">
            <v>1077717</v>
          </cell>
          <cell r="I357" t="str">
            <v>AB010</v>
          </cell>
          <cell r="J357" t="str">
            <v>BECKMAN COULTER (HONG KONG) LTD.</v>
          </cell>
          <cell r="K357" t="str">
            <v>USD</v>
          </cell>
          <cell r="L357">
            <v>682</v>
          </cell>
          <cell r="M357">
            <v>682</v>
          </cell>
          <cell r="P357" t="str">
            <v>Mr.Roland Kwok / Mr.PoMan Wong</v>
          </cell>
          <cell r="Q357" t="str">
            <v>AB010</v>
          </cell>
          <cell r="R357" t="str">
            <v>BECKMAN COULTER (HONG KONG) LTD.</v>
          </cell>
          <cell r="U357" t="str">
            <v>Mr.Roland Kwok / Mr.PoMan Wong</v>
          </cell>
          <cell r="W357" t="str">
            <v>PCL Holding Co.,Ltd</v>
          </cell>
          <cell r="X357" t="str">
            <v>10700</v>
          </cell>
          <cell r="Z357">
            <v>0</v>
          </cell>
          <cell r="AA357" t="str">
            <v>PCL160100</v>
          </cell>
          <cell r="AD357" t="str">
            <v>MAIN</v>
          </cell>
          <cell r="AE357">
            <v>0</v>
          </cell>
          <cell r="AG357" t="str">
            <v>201412</v>
          </cell>
        </row>
        <row r="358">
          <cell r="A358" t="str">
            <v>1077164</v>
          </cell>
          <cell r="B358" t="str">
            <v>PGRN14-10-0107</v>
          </cell>
          <cell r="C358" t="str">
            <v>P14-BOU026 AU reagent by order 10 Sep.14</v>
          </cell>
          <cell r="D358" t="str">
            <v>BOU140910</v>
          </cell>
          <cell r="E358" t="str">
            <v>P14-BOU026</v>
          </cell>
          <cell r="F358">
            <v>41933</v>
          </cell>
          <cell r="G358">
            <v>41893</v>
          </cell>
          <cell r="H358" t="str">
            <v>1077164</v>
          </cell>
          <cell r="I358" t="str">
            <v>AB010</v>
          </cell>
          <cell r="J358" t="str">
            <v>BECKMAN COULTER (HONG KONG) LTD.</v>
          </cell>
          <cell r="K358" t="str">
            <v>USD</v>
          </cell>
          <cell r="L358">
            <v>1998</v>
          </cell>
          <cell r="M358">
            <v>1998</v>
          </cell>
          <cell r="P358" t="str">
            <v>Mr.Roland Kwok / Mr.PoMan Wong</v>
          </cell>
          <cell r="Q358" t="str">
            <v>AB010</v>
          </cell>
          <cell r="R358" t="str">
            <v>BECKMAN COULTER (HONG KONG) LTD.</v>
          </cell>
          <cell r="U358" t="str">
            <v>Mr.Roland Kwok / Mr.PoMan Wong</v>
          </cell>
          <cell r="W358" t="str">
            <v>PCL Holding Co.,Ltd</v>
          </cell>
          <cell r="X358" t="str">
            <v>10700</v>
          </cell>
          <cell r="Z358">
            <v>0</v>
          </cell>
          <cell r="AA358" t="str">
            <v>PCL160100</v>
          </cell>
          <cell r="AD358" t="str">
            <v>MAIN</v>
          </cell>
          <cell r="AE358">
            <v>0</v>
          </cell>
          <cell r="AG358" t="str">
            <v>201412</v>
          </cell>
        </row>
        <row r="359">
          <cell r="A359" t="str">
            <v>1077165</v>
          </cell>
          <cell r="B359" t="str">
            <v>PGRN14-10-0108</v>
          </cell>
          <cell r="C359" t="str">
            <v>P14-BOU027 AU reagent by order 10 Sep.14, customer's letter</v>
          </cell>
          <cell r="D359" t="str">
            <v>BOU140910</v>
          </cell>
          <cell r="E359" t="str">
            <v>P14-BOU027</v>
          </cell>
          <cell r="F359">
            <v>41933</v>
          </cell>
          <cell r="G359">
            <v>41893</v>
          </cell>
          <cell r="H359" t="str">
            <v>1077165</v>
          </cell>
          <cell r="I359" t="str">
            <v>AB010</v>
          </cell>
          <cell r="J359" t="str">
            <v>BECKMAN COULTER (HONG KONG) LTD.</v>
          </cell>
          <cell r="K359" t="str">
            <v>USD</v>
          </cell>
          <cell r="L359">
            <v>79</v>
          </cell>
          <cell r="M359">
            <v>79</v>
          </cell>
          <cell r="P359" t="str">
            <v>Mr.Roland Kwok / Mr.PoMan Wong</v>
          </cell>
          <cell r="Q359" t="str">
            <v>AB010</v>
          </cell>
          <cell r="R359" t="str">
            <v>BECKMAN COULTER (HONG KONG) LTD.</v>
          </cell>
          <cell r="U359" t="str">
            <v>Mr.Roland Kwok / Mr.PoMan Wong</v>
          </cell>
          <cell r="W359" t="str">
            <v>PCL Holding Co.,Ltd</v>
          </cell>
          <cell r="X359" t="str">
            <v>10700</v>
          </cell>
          <cell r="Z359">
            <v>0</v>
          </cell>
          <cell r="AA359" t="str">
            <v>PCL160100</v>
          </cell>
          <cell r="AD359" t="str">
            <v>MAIN</v>
          </cell>
          <cell r="AE359">
            <v>0</v>
          </cell>
          <cell r="AG359" t="str">
            <v>201412</v>
          </cell>
        </row>
        <row r="360">
          <cell r="A360" t="str">
            <v>1077672</v>
          </cell>
          <cell r="B360" t="str">
            <v>PGRN14-10-0109</v>
          </cell>
          <cell r="C360" t="str">
            <v>P14-BOU028 AU reagent by order on 22 Sep.14</v>
          </cell>
          <cell r="D360" t="str">
            <v>BOU140922</v>
          </cell>
          <cell r="E360" t="str">
            <v>P14-BOU028</v>
          </cell>
          <cell r="F360">
            <v>41934</v>
          </cell>
          <cell r="G360">
            <v>41906</v>
          </cell>
          <cell r="H360" t="str">
            <v>1077672</v>
          </cell>
          <cell r="I360" t="str">
            <v>AB010</v>
          </cell>
          <cell r="J360" t="str">
            <v>BECKMAN COULTER (HONG KONG) LTD.</v>
          </cell>
          <cell r="K360" t="str">
            <v>USD</v>
          </cell>
          <cell r="L360">
            <v>133</v>
          </cell>
          <cell r="M360">
            <v>133</v>
          </cell>
          <cell r="P360" t="str">
            <v>Mr.Roland Kwok / Mr.PoMan Wong</v>
          </cell>
          <cell r="Q360" t="str">
            <v>AB010</v>
          </cell>
          <cell r="R360" t="str">
            <v>BECKMAN COULTER (HONG KONG) LTD.</v>
          </cell>
          <cell r="U360" t="str">
            <v>Mr.Roland Kwok / Mr.PoMan Wong</v>
          </cell>
          <cell r="W360" t="str">
            <v>PCL Holding Co.,Ltd</v>
          </cell>
          <cell r="X360" t="str">
            <v>10700</v>
          </cell>
          <cell r="Z360">
            <v>0</v>
          </cell>
          <cell r="AA360" t="str">
            <v>PCL160100</v>
          </cell>
          <cell r="AD360" t="str">
            <v>MAIN</v>
          </cell>
          <cell r="AE360">
            <v>0</v>
          </cell>
          <cell r="AG360" t="str">
            <v>201412</v>
          </cell>
        </row>
        <row r="361">
          <cell r="A361" t="str">
            <v>1077607</v>
          </cell>
          <cell r="B361" t="str">
            <v>PGRN14-10-0110</v>
          </cell>
          <cell r="C361" t="str">
            <v>P14-BSL008 , ภาคบริการโลหิตแห่งชาติสภากาชาดไทย เชียงใหม่ และ ขอนแก่น</v>
          </cell>
          <cell r="D361" t="str">
            <v>PR14-S058</v>
          </cell>
          <cell r="E361" t="str">
            <v>P14-BSL008</v>
          </cell>
          <cell r="F361">
            <v>41929</v>
          </cell>
          <cell r="G361">
            <v>41905</v>
          </cell>
          <cell r="H361" t="str">
            <v>1077607</v>
          </cell>
          <cell r="I361" t="str">
            <v>AB010</v>
          </cell>
          <cell r="J361" t="str">
            <v>BECKMAN COULTER (HONG KONG) LTD.</v>
          </cell>
          <cell r="K361" t="str">
            <v>USD</v>
          </cell>
          <cell r="L361">
            <v>9975.9</v>
          </cell>
          <cell r="M361">
            <v>9975.9</v>
          </cell>
          <cell r="P361" t="str">
            <v>Mr.Roland Kwok / Mr.PoMan Wong</v>
          </cell>
          <cell r="Q361" t="str">
            <v>AB010</v>
          </cell>
          <cell r="R361" t="str">
            <v>BECKMAN COULTER (HONG KONG) LTD.</v>
          </cell>
          <cell r="U361" t="str">
            <v>Mr.Roland Kwok / Mr.PoMan Wong</v>
          </cell>
          <cell r="W361" t="str">
            <v>PCL Holding Co.,Ltd</v>
          </cell>
          <cell r="X361" t="str">
            <v>10700</v>
          </cell>
          <cell r="Z361">
            <v>0</v>
          </cell>
          <cell r="AA361" t="str">
            <v>PCL210105</v>
          </cell>
          <cell r="AC361" t="str">
            <v>BC-BM-PK</v>
          </cell>
          <cell r="AD361" t="str">
            <v>MAIN</v>
          </cell>
          <cell r="AE361">
            <v>0</v>
          </cell>
          <cell r="AG361" t="str">
            <v>201412</v>
          </cell>
        </row>
        <row r="362">
          <cell r="A362" t="str">
            <v>1077484</v>
          </cell>
          <cell r="B362" t="str">
            <v>PGRN14-10-0111</v>
          </cell>
          <cell r="C362" t="str">
            <v>P14-LS122 , ซ่อมเครื่อง MDQ คณะวิทยาศาสตร์ ม.ขอนแก่น, และ รพ.มาบตาพุด</v>
          </cell>
          <cell r="D362" t="str">
            <v>PR14-S045</v>
          </cell>
          <cell r="E362" t="str">
            <v>P14-LS122</v>
          </cell>
          <cell r="F362">
            <v>41926</v>
          </cell>
          <cell r="G362">
            <v>41876</v>
          </cell>
          <cell r="H362" t="str">
            <v>1077484</v>
          </cell>
          <cell r="I362" t="str">
            <v>AB010</v>
          </cell>
          <cell r="J362" t="str">
            <v>BECKMAN COULTER (HONG KONG) LTD.</v>
          </cell>
          <cell r="K362" t="str">
            <v>USD</v>
          </cell>
          <cell r="L362">
            <v>3368.4</v>
          </cell>
          <cell r="M362">
            <v>3368.4</v>
          </cell>
          <cell r="P362" t="str">
            <v>Mr.Roland Kwok / Mr.PoMan Wong</v>
          </cell>
          <cell r="Q362" t="str">
            <v>AB010</v>
          </cell>
          <cell r="R362" t="str">
            <v>BECKMAN COULTER (HONG KONG) LTD.</v>
          </cell>
          <cell r="U362" t="str">
            <v>Mr.Roland Kwok / Mr.PoMan Wong</v>
          </cell>
          <cell r="W362" t="str">
            <v>PCL Holding Co.,Ltd</v>
          </cell>
          <cell r="X362" t="str">
            <v>10700</v>
          </cell>
          <cell r="Z362">
            <v>0</v>
          </cell>
          <cell r="AA362" t="str">
            <v>BMR2-B</v>
          </cell>
          <cell r="AB362" t="str">
            <v>BMR-SV</v>
          </cell>
          <cell r="AC362" t="str">
            <v>BC-BM-LSD</v>
          </cell>
          <cell r="AD362" t="str">
            <v>MAIN</v>
          </cell>
          <cell r="AE362">
            <v>0</v>
          </cell>
          <cell r="AG362" t="str">
            <v>201412</v>
          </cell>
        </row>
        <row r="363">
          <cell r="A363" t="str">
            <v>1077584</v>
          </cell>
          <cell r="B363" t="str">
            <v>PGRN14-10-0112</v>
          </cell>
          <cell r="C363" t="str">
            <v>P14-LS137 , ศูนย์บริการโลหิตแห่งชาติ สภากาชาดไทย</v>
          </cell>
          <cell r="D363" t="str">
            <v>BMR14-PK09002</v>
          </cell>
          <cell r="E363" t="str">
            <v>P14-LS137</v>
          </cell>
          <cell r="F363">
            <v>41929</v>
          </cell>
          <cell r="G363">
            <v>41891</v>
          </cell>
          <cell r="H363" t="str">
            <v>1077584</v>
          </cell>
          <cell r="I363" t="str">
            <v>AB010</v>
          </cell>
          <cell r="J363" t="str">
            <v>BECKMAN COULTER (HONG KONG) LTD.</v>
          </cell>
          <cell r="K363" t="str">
            <v>USD</v>
          </cell>
          <cell r="L363">
            <v>31005</v>
          </cell>
          <cell r="M363">
            <v>31005</v>
          </cell>
          <cell r="P363" t="str">
            <v>Mr.Roland Kwok / Mr.PoMan Wong</v>
          </cell>
          <cell r="Q363" t="str">
            <v>AB010</v>
          </cell>
          <cell r="R363" t="str">
            <v>BECKMAN COULTER (HONG KONG) LTD.</v>
          </cell>
          <cell r="U363" t="str">
            <v>Mr.Roland Kwok / Mr.PoMan Wong</v>
          </cell>
          <cell r="W363" t="str">
            <v>PCL Holding Co.,Ltd</v>
          </cell>
          <cell r="X363" t="str">
            <v>10700</v>
          </cell>
          <cell r="Z363">
            <v>0</v>
          </cell>
          <cell r="AA363" t="str">
            <v>BMR1-O</v>
          </cell>
          <cell r="AB363" t="str">
            <v>BMR-SA</v>
          </cell>
          <cell r="AC363" t="str">
            <v>BC-BM-PK</v>
          </cell>
          <cell r="AD363" t="str">
            <v>MAIN</v>
          </cell>
          <cell r="AE363">
            <v>0</v>
          </cell>
          <cell r="AG363" t="str">
            <v>201412</v>
          </cell>
        </row>
        <row r="364">
          <cell r="A364" t="str">
            <v>1077177</v>
          </cell>
          <cell r="B364" t="str">
            <v>PGRN14-10-0113</v>
          </cell>
          <cell r="C364" t="str">
            <v>P14-LS138 , สถาบันวิจัยวิทยาศาสตร์สุขภาพ ม.เชียงใหม่</v>
          </cell>
          <cell r="D364" t="str">
            <v>BMR14-FLOW09005</v>
          </cell>
          <cell r="E364" t="str">
            <v>P14-LS138</v>
          </cell>
          <cell r="F364">
            <v>41933</v>
          </cell>
          <cell r="G364">
            <v>41892</v>
          </cell>
          <cell r="H364" t="str">
            <v>1077177</v>
          </cell>
          <cell r="I364" t="str">
            <v>AB010</v>
          </cell>
          <cell r="J364" t="str">
            <v>BECKMAN COULTER (HONG KONG) LTD.</v>
          </cell>
          <cell r="K364" t="str">
            <v>USD</v>
          </cell>
          <cell r="L364">
            <v>500</v>
          </cell>
          <cell r="M364">
            <v>500</v>
          </cell>
          <cell r="P364" t="str">
            <v>Mr.Roland Kwok / Mr.PoMan Wong</v>
          </cell>
          <cell r="Q364" t="str">
            <v>AB010</v>
          </cell>
          <cell r="R364" t="str">
            <v>BECKMAN COULTER (HONG KONG) LTD.</v>
          </cell>
          <cell r="U364" t="str">
            <v>Mr.Roland Kwok / Mr.PoMan Wong</v>
          </cell>
          <cell r="W364" t="str">
            <v>PCL Holding Co.,Ltd</v>
          </cell>
          <cell r="X364" t="str">
            <v>10700</v>
          </cell>
          <cell r="Z364">
            <v>0</v>
          </cell>
          <cell r="AA364" t="str">
            <v>BMR1-O</v>
          </cell>
          <cell r="AB364" t="str">
            <v>BMR-SA</v>
          </cell>
          <cell r="AC364" t="str">
            <v>BC-FL-FL</v>
          </cell>
          <cell r="AD364" t="str">
            <v>MAIN</v>
          </cell>
          <cell r="AE364">
            <v>0</v>
          </cell>
          <cell r="AG364" t="str">
            <v>201412</v>
          </cell>
        </row>
        <row r="365">
          <cell r="A365" t="str">
            <v>1077703</v>
          </cell>
          <cell r="B365" t="str">
            <v>PGRN14-10-0116</v>
          </cell>
          <cell r="C365" t="str">
            <v>P14-B191 IRIS reagent of Aug.14</v>
          </cell>
          <cell r="D365" t="str">
            <v>AUG#14</v>
          </cell>
          <cell r="E365" t="str">
            <v>P14-B191</v>
          </cell>
          <cell r="F365">
            <v>41936</v>
          </cell>
          <cell r="G365">
            <v>41835</v>
          </cell>
          <cell r="H365" t="str">
            <v>1077703</v>
          </cell>
          <cell r="I365" t="str">
            <v>AB010</v>
          </cell>
          <cell r="J365" t="str">
            <v>BECKMAN COULTER (HONG KONG) LTD.</v>
          </cell>
          <cell r="K365" t="str">
            <v>USD</v>
          </cell>
          <cell r="L365">
            <v>800</v>
          </cell>
          <cell r="M365">
            <v>800</v>
          </cell>
          <cell r="P365" t="str">
            <v>Mr.Roland Kwok / Mr.PoMan Wong</v>
          </cell>
          <cell r="Q365" t="str">
            <v>AB010</v>
          </cell>
          <cell r="R365" t="str">
            <v>BECKMAN COULTER (HONG KONG) LTD.</v>
          </cell>
          <cell r="U365" t="str">
            <v>Mr.Roland Kwok / Mr.PoMan Wong</v>
          </cell>
          <cell r="W365" t="str">
            <v>PCL Holding Co.,Ltd</v>
          </cell>
          <cell r="X365" t="str">
            <v>10700</v>
          </cell>
          <cell r="Z365">
            <v>0</v>
          </cell>
          <cell r="AA365" t="str">
            <v>PCL560594</v>
          </cell>
          <cell r="AD365" t="str">
            <v>MAIN</v>
          </cell>
          <cell r="AE365">
            <v>0</v>
          </cell>
          <cell r="AG365" t="str">
            <v>201412</v>
          </cell>
        </row>
        <row r="366">
          <cell r="A366" t="str">
            <v>1077708</v>
          </cell>
          <cell r="B366" t="str">
            <v>PGRN14-10-0117</v>
          </cell>
          <cell r="C366" t="str">
            <v>P14-B207 Beckman reagent for Sep.14</v>
          </cell>
          <cell r="D366" t="str">
            <v>SEP#4</v>
          </cell>
          <cell r="E366" t="str">
            <v>P14-B207</v>
          </cell>
          <cell r="F366">
            <v>41936</v>
          </cell>
          <cell r="G366">
            <v>41865</v>
          </cell>
          <cell r="H366" t="str">
            <v>1077708</v>
          </cell>
          <cell r="I366" t="str">
            <v>AB010</v>
          </cell>
          <cell r="J366" t="str">
            <v>BECKMAN COULTER (HONG KONG) LTD.</v>
          </cell>
          <cell r="K366" t="str">
            <v>USD</v>
          </cell>
          <cell r="L366">
            <v>355</v>
          </cell>
          <cell r="M366">
            <v>355</v>
          </cell>
          <cell r="P366" t="str">
            <v>Mr.Roland Kwok / Mr.PoMan Wong</v>
          </cell>
          <cell r="Q366" t="str">
            <v>AB010</v>
          </cell>
          <cell r="R366" t="str">
            <v>BECKMAN COULTER (HONG KONG) LTD.</v>
          </cell>
          <cell r="U366" t="str">
            <v>Mr.Roland Kwok / Mr.PoMan Wong</v>
          </cell>
          <cell r="W366" t="str">
            <v>PCL Holding Co.,Ltd</v>
          </cell>
          <cell r="X366" t="str">
            <v>10700</v>
          </cell>
          <cell r="Z366">
            <v>0</v>
          </cell>
          <cell r="AA366" t="str">
            <v>PCL560594</v>
          </cell>
          <cell r="AD366" t="str">
            <v>MAIN</v>
          </cell>
          <cell r="AE366">
            <v>0</v>
          </cell>
          <cell r="AG366" t="str">
            <v>201412</v>
          </cell>
        </row>
        <row r="367">
          <cell r="A367" t="str">
            <v>1077699</v>
          </cell>
          <cell r="B367" t="str">
            <v>PGRN14-10-0119</v>
          </cell>
          <cell r="C367" t="str">
            <v>P14-B216 IRIS reagent for Sep.14</v>
          </cell>
          <cell r="D367" t="str">
            <v>SEP#13</v>
          </cell>
          <cell r="E367" t="str">
            <v>P14-B216</v>
          </cell>
          <cell r="F367">
            <v>41936</v>
          </cell>
          <cell r="G367">
            <v>41865</v>
          </cell>
          <cell r="H367" t="str">
            <v>1077699</v>
          </cell>
          <cell r="I367" t="str">
            <v>AB010</v>
          </cell>
          <cell r="J367" t="str">
            <v>BECKMAN COULTER (HONG KONG) LTD.</v>
          </cell>
          <cell r="K367" t="str">
            <v>USD</v>
          </cell>
          <cell r="L367">
            <v>3600</v>
          </cell>
          <cell r="M367">
            <v>3600</v>
          </cell>
          <cell r="P367" t="str">
            <v>Mr.Roland Kwok / Mr.PoMan Wong</v>
          </cell>
          <cell r="Q367" t="str">
            <v>AB010</v>
          </cell>
          <cell r="R367" t="str">
            <v>BECKMAN COULTER (HONG KONG) LTD.</v>
          </cell>
          <cell r="U367" t="str">
            <v>Mr.Roland Kwok / Mr.PoMan Wong</v>
          </cell>
          <cell r="W367" t="str">
            <v>PCL Holding Co.,Ltd</v>
          </cell>
          <cell r="X367" t="str">
            <v>10700</v>
          </cell>
          <cell r="Z367">
            <v>0</v>
          </cell>
          <cell r="AA367" t="str">
            <v>PCL560594</v>
          </cell>
          <cell r="AD367" t="str">
            <v>MAIN</v>
          </cell>
          <cell r="AE367">
            <v>0</v>
          </cell>
          <cell r="AG367" t="str">
            <v>201412</v>
          </cell>
        </row>
        <row r="368">
          <cell r="A368" t="str">
            <v>1077707</v>
          </cell>
          <cell r="B368" t="str">
            <v>PGRN14-10-0120</v>
          </cell>
          <cell r="C368" t="str">
            <v>P14-B225 Beckman reagent  for inventory Aug.14, additional</v>
          </cell>
          <cell r="D368" t="str">
            <v>SEP#21</v>
          </cell>
          <cell r="E368" t="str">
            <v>P14-B225</v>
          </cell>
          <cell r="F368">
            <v>41936</v>
          </cell>
          <cell r="G368">
            <v>41869</v>
          </cell>
          <cell r="H368" t="str">
            <v>1077707</v>
          </cell>
          <cell r="I368" t="str">
            <v>AB010</v>
          </cell>
          <cell r="J368" t="str">
            <v>BECKMAN COULTER (HONG KONG) LTD.</v>
          </cell>
          <cell r="K368" t="str">
            <v>USD</v>
          </cell>
          <cell r="L368">
            <v>568</v>
          </cell>
          <cell r="M368">
            <v>568</v>
          </cell>
          <cell r="P368" t="str">
            <v>Mr.Roland Kwok / Mr.PoMan Wong</v>
          </cell>
          <cell r="Q368" t="str">
            <v>AB010</v>
          </cell>
          <cell r="R368" t="str">
            <v>BECKMAN COULTER (HONG KONG) LTD.</v>
          </cell>
          <cell r="U368" t="str">
            <v>Mr.Roland Kwok / Mr.PoMan Wong</v>
          </cell>
          <cell r="W368" t="str">
            <v>PCL Holding Co.,Ltd</v>
          </cell>
          <cell r="X368" t="str">
            <v>10700</v>
          </cell>
          <cell r="Z368">
            <v>0</v>
          </cell>
          <cell r="AA368" t="str">
            <v>PCL560594</v>
          </cell>
          <cell r="AD368" t="str">
            <v>MAIN</v>
          </cell>
          <cell r="AE368">
            <v>0</v>
          </cell>
          <cell r="AG368" t="str">
            <v>201412</v>
          </cell>
        </row>
        <row r="369">
          <cell r="A369" t="str">
            <v>1077706</v>
          </cell>
          <cell r="B369" t="str">
            <v>PGRN14-10-0121</v>
          </cell>
          <cell r="C369" t="str">
            <v>P14-BIB001 Beckman reagent, additional order for Sep.</v>
          </cell>
          <cell r="D369" t="str">
            <v>SEP#23</v>
          </cell>
          <cell r="E369" t="str">
            <v>P14-BIB001</v>
          </cell>
          <cell r="F369">
            <v>41936</v>
          </cell>
          <cell r="G369">
            <v>41888</v>
          </cell>
          <cell r="H369" t="str">
            <v>1077706</v>
          </cell>
          <cell r="I369" t="str">
            <v>AB010</v>
          </cell>
          <cell r="J369" t="str">
            <v>BECKMAN COULTER (HONG KONG) LTD.</v>
          </cell>
          <cell r="K369" t="str">
            <v>USD</v>
          </cell>
          <cell r="L369">
            <v>142</v>
          </cell>
          <cell r="M369">
            <v>142</v>
          </cell>
          <cell r="P369" t="str">
            <v>Mr.Roland Kwok / Mr.PoMan Wong</v>
          </cell>
          <cell r="Q369" t="str">
            <v>AB010</v>
          </cell>
          <cell r="R369" t="str">
            <v>BECKMAN COULTER (HONG KONG) LTD.</v>
          </cell>
          <cell r="U369" t="str">
            <v>Mr.Roland Kwok / Mr.PoMan Wong</v>
          </cell>
          <cell r="W369" t="str">
            <v>PCL Holding Co.,Ltd</v>
          </cell>
          <cell r="X369" t="str">
            <v>10700</v>
          </cell>
          <cell r="Z369">
            <v>0</v>
          </cell>
          <cell r="AA369" t="str">
            <v>PCL560594</v>
          </cell>
          <cell r="AD369" t="str">
            <v>MAIN</v>
          </cell>
          <cell r="AE369">
            <v>0</v>
          </cell>
          <cell r="AG369" t="str">
            <v>201412</v>
          </cell>
        </row>
        <row r="370">
          <cell r="A370" t="str">
            <v>1077709</v>
          </cell>
          <cell r="B370" t="str">
            <v>PGRN14-10-0122</v>
          </cell>
          <cell r="C370" t="str">
            <v>P14-BIB002 Beckman reagent, additional order for Sep.</v>
          </cell>
          <cell r="D370" t="str">
            <v>SEP#34</v>
          </cell>
          <cell r="E370" t="str">
            <v>P14-BIB002</v>
          </cell>
          <cell r="F370">
            <v>41936</v>
          </cell>
          <cell r="G370">
            <v>41893</v>
          </cell>
          <cell r="H370" t="str">
            <v>1077709</v>
          </cell>
          <cell r="I370" t="str">
            <v>AB010</v>
          </cell>
          <cell r="J370" t="str">
            <v>BECKMAN COULTER (HONG KONG) LTD.</v>
          </cell>
          <cell r="K370" t="str">
            <v>USD</v>
          </cell>
          <cell r="L370">
            <v>355</v>
          </cell>
          <cell r="M370">
            <v>355</v>
          </cell>
          <cell r="P370" t="str">
            <v>Mr.Roland Kwok / Mr.PoMan Wong</v>
          </cell>
          <cell r="Q370" t="str">
            <v>AB010</v>
          </cell>
          <cell r="R370" t="str">
            <v>BECKMAN COULTER (HONG KONG) LTD.</v>
          </cell>
          <cell r="U370" t="str">
            <v>Mr.Roland Kwok / Mr.PoMan Wong</v>
          </cell>
          <cell r="W370" t="str">
            <v>PCL Holding Co.,Ltd</v>
          </cell>
          <cell r="X370" t="str">
            <v>10700</v>
          </cell>
          <cell r="Z370">
            <v>0</v>
          </cell>
          <cell r="AA370" t="str">
            <v>PCL560594</v>
          </cell>
          <cell r="AD370" t="str">
            <v>MAIN</v>
          </cell>
          <cell r="AE370">
            <v>0</v>
          </cell>
          <cell r="AG370" t="str">
            <v>201412</v>
          </cell>
        </row>
        <row r="371">
          <cell r="A371" t="str">
            <v>1077750</v>
          </cell>
          <cell r="B371" t="str">
            <v>PGRN14-10-0124</v>
          </cell>
          <cell r="C371" t="str">
            <v>P14-BIB003 Beckman reagent inventory for Oct.14</v>
          </cell>
          <cell r="D371" t="str">
            <v>RIN1409005</v>
          </cell>
          <cell r="E371" t="str">
            <v>P14-BIB003</v>
          </cell>
          <cell r="F371">
            <v>41936</v>
          </cell>
          <cell r="G371">
            <v>41908</v>
          </cell>
          <cell r="H371" t="str">
            <v>1077750</v>
          </cell>
          <cell r="I371" t="str">
            <v>AB010</v>
          </cell>
          <cell r="J371" t="str">
            <v>BECKMAN COULTER (HONG KONG) LTD.</v>
          </cell>
          <cell r="K371" t="str">
            <v>USD</v>
          </cell>
          <cell r="L371">
            <v>10210</v>
          </cell>
          <cell r="M371">
            <v>10210</v>
          </cell>
          <cell r="P371" t="str">
            <v>Mr.Roland Kwok / Mr.PoMan Wong</v>
          </cell>
          <cell r="Q371" t="str">
            <v>AB010</v>
          </cell>
          <cell r="R371" t="str">
            <v>BECKMAN COULTER (HONG KONG) LTD.</v>
          </cell>
          <cell r="U371" t="str">
            <v>Mr.Roland Kwok / Mr.PoMan Wong</v>
          </cell>
          <cell r="W371" t="str">
            <v>PCL Holding Co.,Ltd</v>
          </cell>
          <cell r="X371" t="str">
            <v>10700</v>
          </cell>
          <cell r="Z371">
            <v>0</v>
          </cell>
          <cell r="AA371" t="str">
            <v>PCL560594</v>
          </cell>
          <cell r="AD371" t="str">
            <v>MAIN</v>
          </cell>
          <cell r="AE371">
            <v>0</v>
          </cell>
          <cell r="AG371" t="str">
            <v>201412</v>
          </cell>
        </row>
        <row r="372">
          <cell r="A372" t="str">
            <v>1077710</v>
          </cell>
          <cell r="B372" t="str">
            <v>PGRN14-10-0125</v>
          </cell>
          <cell r="C372" t="str">
            <v>P14-BIB003 Beckman reagent DM PN 442600 Q10 $169.00 @32.5598</v>
          </cell>
          <cell r="D372" t="str">
            <v>RIN1409005</v>
          </cell>
          <cell r="E372" t="str">
            <v>P14-BIB003</v>
          </cell>
          <cell r="F372">
            <v>41936</v>
          </cell>
          <cell r="G372">
            <v>41908</v>
          </cell>
          <cell r="H372" t="str">
            <v>1077710</v>
          </cell>
          <cell r="I372" t="str">
            <v>AB010</v>
          </cell>
          <cell r="J372" t="str">
            <v>BECKMAN COULTER (HONG KONG) LTD.</v>
          </cell>
          <cell r="K372" t="str">
            <v>USD</v>
          </cell>
          <cell r="L372">
            <v>26083.5</v>
          </cell>
          <cell r="M372">
            <v>26083.5</v>
          </cell>
          <cell r="P372" t="str">
            <v>Mr.Roland Kwok / Mr.PoMan Wong</v>
          </cell>
          <cell r="Q372" t="str">
            <v>AB010</v>
          </cell>
          <cell r="R372" t="str">
            <v>BECKMAN COULTER (HONG KONG) LTD.</v>
          </cell>
          <cell r="U372" t="str">
            <v>Mr.Roland Kwok / Mr.PoMan Wong</v>
          </cell>
          <cell r="W372" t="str">
            <v>PCL Holding Co.,Ltd</v>
          </cell>
          <cell r="X372" t="str">
            <v>10700</v>
          </cell>
          <cell r="Z372">
            <v>0</v>
          </cell>
          <cell r="AA372" t="str">
            <v>PCL560594</v>
          </cell>
          <cell r="AD372" t="str">
            <v>MAIN</v>
          </cell>
          <cell r="AE372">
            <v>0</v>
          </cell>
          <cell r="AG372" t="str">
            <v>201412</v>
          </cell>
        </row>
        <row r="373">
          <cell r="A373" t="str">
            <v>1077751</v>
          </cell>
          <cell r="B373" t="str">
            <v>PGRN14-10-0126</v>
          </cell>
          <cell r="C373" t="str">
            <v>P14-BII003 Iris reagent inventory for Oct.14</v>
          </cell>
          <cell r="D373" t="str">
            <v>RIN1409013</v>
          </cell>
          <cell r="E373" t="str">
            <v>P14-BII003</v>
          </cell>
          <cell r="F373">
            <v>41936</v>
          </cell>
          <cell r="G373">
            <v>41908</v>
          </cell>
          <cell r="H373" t="str">
            <v>1077751</v>
          </cell>
          <cell r="I373" t="str">
            <v>AB010</v>
          </cell>
          <cell r="J373" t="str">
            <v>BECKMAN COULTER (HONG KONG) LTD.</v>
          </cell>
          <cell r="K373" t="str">
            <v>USD</v>
          </cell>
          <cell r="L373">
            <v>2425</v>
          </cell>
          <cell r="M373">
            <v>2425</v>
          </cell>
          <cell r="P373" t="str">
            <v>Mr.Roland Kwok / Mr.PoMan Wong</v>
          </cell>
          <cell r="Q373" t="str">
            <v>AB010</v>
          </cell>
          <cell r="R373" t="str">
            <v>BECKMAN COULTER (HONG KONG) LTD.</v>
          </cell>
          <cell r="U373" t="str">
            <v>Mr.Roland Kwok / Mr.PoMan Wong</v>
          </cell>
          <cell r="W373" t="str">
            <v>PCL Holding Co.,Ltd</v>
          </cell>
          <cell r="X373" t="str">
            <v>10700</v>
          </cell>
          <cell r="Z373">
            <v>0</v>
          </cell>
          <cell r="AA373" t="str">
            <v>PCL560594</v>
          </cell>
          <cell r="AD373" t="str">
            <v>MAIN</v>
          </cell>
          <cell r="AE373">
            <v>0</v>
          </cell>
          <cell r="AG373" t="str">
            <v>201412</v>
          </cell>
        </row>
        <row r="374">
          <cell r="A374" t="str">
            <v>1077752</v>
          </cell>
          <cell r="B374" t="str">
            <v>PGRN14-10-0128</v>
          </cell>
          <cell r="C374" t="str">
            <v>P14-BOB027 Beckman reagent by order on 01 Oct.14</v>
          </cell>
          <cell r="D374" t="str">
            <v>BOB141001</v>
          </cell>
          <cell r="E374" t="str">
            <v>P14-BOB027</v>
          </cell>
          <cell r="F374">
            <v>41936</v>
          </cell>
          <cell r="G374">
            <v>41914</v>
          </cell>
          <cell r="H374" t="str">
            <v>1077752</v>
          </cell>
          <cell r="I374" t="str">
            <v>AB010</v>
          </cell>
          <cell r="J374" t="str">
            <v>BECKMAN COULTER (HONG KONG) LTD.</v>
          </cell>
          <cell r="K374" t="str">
            <v>USD</v>
          </cell>
          <cell r="L374">
            <v>496</v>
          </cell>
          <cell r="M374">
            <v>496</v>
          </cell>
          <cell r="P374" t="str">
            <v>Mr.Roland Kwok / Mr.PoMan Wong</v>
          </cell>
          <cell r="Q374" t="str">
            <v>AB010</v>
          </cell>
          <cell r="R374" t="str">
            <v>BECKMAN COULTER (HONG KONG) LTD.</v>
          </cell>
          <cell r="U374" t="str">
            <v>Mr.Roland Kwok / Mr.PoMan Wong</v>
          </cell>
          <cell r="W374" t="str">
            <v>PCL Holding Co.,Ltd</v>
          </cell>
          <cell r="X374" t="str">
            <v>10700</v>
          </cell>
          <cell r="Z374">
            <v>0</v>
          </cell>
          <cell r="AA374" t="str">
            <v>PCL160100</v>
          </cell>
          <cell r="AD374" t="str">
            <v>MAIN</v>
          </cell>
          <cell r="AE374">
            <v>0</v>
          </cell>
          <cell r="AG374" t="str">
            <v>201412</v>
          </cell>
        </row>
        <row r="375">
          <cell r="A375" t="str">
            <v>1077726</v>
          </cell>
          <cell r="B375" t="str">
            <v>PGRN14-10-0129</v>
          </cell>
          <cell r="C375" t="str">
            <v>P14-BOB027 Beckman reagent by order on 01 Oct.14</v>
          </cell>
          <cell r="D375" t="str">
            <v>BOB141001</v>
          </cell>
          <cell r="E375" t="str">
            <v>P14-BOB027</v>
          </cell>
          <cell r="F375">
            <v>41936</v>
          </cell>
          <cell r="G375">
            <v>41914</v>
          </cell>
          <cell r="H375" t="str">
            <v>1077726</v>
          </cell>
          <cell r="I375" t="str">
            <v>AB010</v>
          </cell>
          <cell r="J375" t="str">
            <v>BECKMAN COULTER (HONG KONG) LTD.</v>
          </cell>
          <cell r="K375" t="str">
            <v>USD</v>
          </cell>
          <cell r="L375">
            <v>1053</v>
          </cell>
          <cell r="M375">
            <v>1053</v>
          </cell>
          <cell r="P375" t="str">
            <v>Mr.Roland Kwok / Mr.PoMan Wong</v>
          </cell>
          <cell r="Q375" t="str">
            <v>AB010</v>
          </cell>
          <cell r="R375" t="str">
            <v>BECKMAN COULTER (HONG KONG) LTD.</v>
          </cell>
          <cell r="U375" t="str">
            <v>Mr.Roland Kwok / Mr.PoMan Wong</v>
          </cell>
          <cell r="W375" t="str">
            <v>PCL Holding Co.,Ltd</v>
          </cell>
          <cell r="X375" t="str">
            <v>10700</v>
          </cell>
          <cell r="Z375">
            <v>0</v>
          </cell>
          <cell r="AA375" t="str">
            <v>PCL160100</v>
          </cell>
          <cell r="AD375" t="str">
            <v>MAIN</v>
          </cell>
          <cell r="AE375">
            <v>0</v>
          </cell>
          <cell r="AG375" t="str">
            <v>201412</v>
          </cell>
        </row>
        <row r="376">
          <cell r="A376" t="str">
            <v>1077722</v>
          </cell>
          <cell r="B376" t="str">
            <v>PGRN14-10-0130</v>
          </cell>
          <cell r="C376" t="str">
            <v>P14-BOF057 Flow reagent by order on 01 Oct.14</v>
          </cell>
          <cell r="D376" t="str">
            <v>BOF141001</v>
          </cell>
          <cell r="E376" t="str">
            <v>P14-BOF057</v>
          </cell>
          <cell r="F376">
            <v>41934</v>
          </cell>
          <cell r="G376">
            <v>41914</v>
          </cell>
          <cell r="H376" t="str">
            <v>1077722</v>
          </cell>
          <cell r="I376" t="str">
            <v>AB010</v>
          </cell>
          <cell r="J376" t="str">
            <v>BECKMAN COULTER (HONG KONG) LTD.</v>
          </cell>
          <cell r="K376" t="str">
            <v>USD</v>
          </cell>
          <cell r="L376">
            <v>2120</v>
          </cell>
          <cell r="M376">
            <v>2120</v>
          </cell>
          <cell r="P376" t="str">
            <v>Mr.Roland Kwok / Mr.PoMan Wong</v>
          </cell>
          <cell r="Q376" t="str">
            <v>AB010</v>
          </cell>
          <cell r="R376" t="str">
            <v>BECKMAN COULTER (HONG KONG) LTD.</v>
          </cell>
          <cell r="U376" t="str">
            <v>Mr.Roland Kwok / Mr.PoMan Wong</v>
          </cell>
          <cell r="W376" t="str">
            <v>PCL Holding Co.,Ltd</v>
          </cell>
          <cell r="X376" t="str">
            <v>10700</v>
          </cell>
          <cell r="Z376">
            <v>0</v>
          </cell>
          <cell r="AA376" t="str">
            <v>PCL160100</v>
          </cell>
          <cell r="AD376" t="str">
            <v>MAIN</v>
          </cell>
          <cell r="AE376">
            <v>0</v>
          </cell>
          <cell r="AG376" t="str">
            <v>201412</v>
          </cell>
        </row>
        <row r="377">
          <cell r="A377" t="str">
            <v>1077721</v>
          </cell>
          <cell r="B377" t="str">
            <v>PGRN14-10-0131</v>
          </cell>
          <cell r="C377" t="str">
            <v>P14-BSC003 , Routine Order Oct-14</v>
          </cell>
          <cell r="D377" t="str">
            <v>ROUTINE OCT.14</v>
          </cell>
          <cell r="E377" t="str">
            <v>P14-BSC003</v>
          </cell>
          <cell r="F377">
            <v>41934</v>
          </cell>
          <cell r="G377">
            <v>41926</v>
          </cell>
          <cell r="H377" t="str">
            <v>1077721</v>
          </cell>
          <cell r="I377" t="str">
            <v>AB010</v>
          </cell>
          <cell r="J377" t="str">
            <v>BECKMAN COULTER (HONG KONG) LTD.</v>
          </cell>
          <cell r="K377" t="str">
            <v>USD</v>
          </cell>
          <cell r="L377">
            <v>90.4</v>
          </cell>
          <cell r="M377">
            <v>90.4</v>
          </cell>
          <cell r="P377" t="str">
            <v>Mr.Roland Kwok / Mr.PoMan Wong</v>
          </cell>
          <cell r="Q377" t="str">
            <v>AB010</v>
          </cell>
          <cell r="R377" t="str">
            <v>BECKMAN COULTER (HONG KONG) LTD.</v>
          </cell>
          <cell r="U377" t="str">
            <v>Mr.Roland Kwok / Mr.PoMan Wong</v>
          </cell>
          <cell r="W377" t="str">
            <v>PCL Holding Co.,Ltd</v>
          </cell>
          <cell r="X377" t="str">
            <v>10700</v>
          </cell>
          <cell r="Z377">
            <v>0</v>
          </cell>
          <cell r="AA377" t="str">
            <v>PCL240134</v>
          </cell>
          <cell r="AC377" t="str">
            <v>BC-DI-CO</v>
          </cell>
          <cell r="AD377" t="str">
            <v>MAIN</v>
          </cell>
          <cell r="AE377">
            <v>0</v>
          </cell>
          <cell r="AG377" t="str">
            <v>201412</v>
          </cell>
        </row>
        <row r="378">
          <cell r="A378" t="str">
            <v>1077793</v>
          </cell>
          <cell r="B378" t="str">
            <v>PGRN14-10-0132</v>
          </cell>
          <cell r="C378" t="str">
            <v>P14-BSU005 , Routine Order Oct-14</v>
          </cell>
          <cell r="D378" t="str">
            <v>ROUTINE OCT.14</v>
          </cell>
          <cell r="E378" t="str">
            <v>P14-BSU005</v>
          </cell>
          <cell r="F378">
            <v>41934</v>
          </cell>
          <cell r="G378">
            <v>41926</v>
          </cell>
          <cell r="H378" t="str">
            <v>1077793</v>
          </cell>
          <cell r="I378" t="str">
            <v>AB010</v>
          </cell>
          <cell r="J378" t="str">
            <v>BECKMAN COULTER (HONG KONG) LTD.</v>
          </cell>
          <cell r="K378" t="str">
            <v>USD</v>
          </cell>
          <cell r="L378">
            <v>6438.08</v>
          </cell>
          <cell r="M378">
            <v>6438.08</v>
          </cell>
          <cell r="P378" t="str">
            <v>Mr.Roland Kwok / Mr.PoMan Wong</v>
          </cell>
          <cell r="Q378" t="str">
            <v>AB010</v>
          </cell>
          <cell r="R378" t="str">
            <v>BECKMAN COULTER (HONG KONG) LTD.</v>
          </cell>
          <cell r="U378" t="str">
            <v>Mr.Roland Kwok / Mr.PoMan Wong</v>
          </cell>
          <cell r="W378" t="str">
            <v>PCL Holding Co.,Ltd</v>
          </cell>
          <cell r="X378" t="str">
            <v>10700</v>
          </cell>
          <cell r="Z378">
            <v>0</v>
          </cell>
          <cell r="AA378" t="str">
            <v>PCL240134</v>
          </cell>
          <cell r="AC378" t="str">
            <v>BC-DI-AU</v>
          </cell>
          <cell r="AD378" t="str">
            <v>MAIN</v>
          </cell>
          <cell r="AE378">
            <v>0</v>
          </cell>
          <cell r="AG378" t="str">
            <v>201412</v>
          </cell>
        </row>
        <row r="379">
          <cell r="A379" t="str">
            <v>1077845</v>
          </cell>
          <cell r="B379" t="str">
            <v>PGRN14-10-0133</v>
          </cell>
          <cell r="C379" t="str">
            <v>P14-LS144, หน่วยโปรตีโอมิกส์ทางการแพทย์ สถานส่งเสริมการวิจัย คณะแพทยศาสตร์ ศิริราชพยาบาล</v>
          </cell>
          <cell r="D379" t="str">
            <v>BMR14-A10093</v>
          </cell>
          <cell r="E379" t="str">
            <v>P14-LS144</v>
          </cell>
          <cell r="F379">
            <v>41936</v>
          </cell>
          <cell r="G379">
            <v>41921</v>
          </cell>
          <cell r="H379" t="str">
            <v>1077845</v>
          </cell>
          <cell r="I379" t="str">
            <v>AB010</v>
          </cell>
          <cell r="J379" t="str">
            <v>BECKMAN COULTER (HONG KONG) LTD.</v>
          </cell>
          <cell r="K379" t="str">
            <v>USD</v>
          </cell>
          <cell r="L379">
            <v>136.69999999999999</v>
          </cell>
          <cell r="M379">
            <v>136.69999999999999</v>
          </cell>
          <cell r="P379" t="str">
            <v>Mr.Roland Kwok / Mr.PoMan Wong</v>
          </cell>
          <cell r="Q379" t="str">
            <v>AB010</v>
          </cell>
          <cell r="R379" t="str">
            <v>BECKMAN COULTER (HONG KONG) LTD.</v>
          </cell>
          <cell r="U379" t="str">
            <v>Mr.Roland Kwok / Mr.PoMan Wong</v>
          </cell>
          <cell r="W379" t="str">
            <v>PCL Holding Co.,Ltd</v>
          </cell>
          <cell r="X379" t="str">
            <v>10700</v>
          </cell>
          <cell r="Z379">
            <v>0</v>
          </cell>
          <cell r="AA379" t="str">
            <v>BMR1-L</v>
          </cell>
          <cell r="AB379" t="str">
            <v>BMR-SA</v>
          </cell>
          <cell r="AD379" t="str">
            <v>MAIN</v>
          </cell>
          <cell r="AE379">
            <v>0</v>
          </cell>
          <cell r="AG379" t="str">
            <v>201412</v>
          </cell>
        </row>
        <row r="380">
          <cell r="A380" t="str">
            <v>1077846</v>
          </cell>
          <cell r="B380" t="str">
            <v>PGRN14-10-0134</v>
          </cell>
          <cell r="C380" t="str">
            <v>P14-LS145 , ภาควิชาพยาธิวิทยา คณะแพทยศาสตร์ โรงพยาบาลรามาธิบดี, สถาบันวิจัยจุฬาภรณ์</v>
          </cell>
          <cell r="D380" t="str">
            <v>BMR14-A10094-95</v>
          </cell>
          <cell r="E380" t="str">
            <v>P14-LS145</v>
          </cell>
          <cell r="F380">
            <v>41936</v>
          </cell>
          <cell r="G380">
            <v>41927</v>
          </cell>
          <cell r="H380" t="str">
            <v>1077846</v>
          </cell>
          <cell r="I380" t="str">
            <v>AB010</v>
          </cell>
          <cell r="J380" t="str">
            <v>BECKMAN COULTER (HONG KONG) LTD.</v>
          </cell>
          <cell r="K380" t="str">
            <v>USD</v>
          </cell>
          <cell r="L380">
            <v>627.5</v>
          </cell>
          <cell r="M380">
            <v>627.5</v>
          </cell>
          <cell r="P380" t="str">
            <v>Mr.Roland Kwok / Mr.PoMan Wong</v>
          </cell>
          <cell r="Q380" t="str">
            <v>AB010</v>
          </cell>
          <cell r="R380" t="str">
            <v>BECKMAN COULTER (HONG KONG) LTD.</v>
          </cell>
          <cell r="U380" t="str">
            <v>Mr.Roland Kwok / Mr.PoMan Wong</v>
          </cell>
          <cell r="W380" t="str">
            <v>PCL Holding Co.,Ltd</v>
          </cell>
          <cell r="X380" t="str">
            <v>10700</v>
          </cell>
          <cell r="Z380">
            <v>0</v>
          </cell>
          <cell r="AA380" t="str">
            <v>BMR1-P</v>
          </cell>
          <cell r="AB380" t="str">
            <v>BMR-SA</v>
          </cell>
          <cell r="AC380" t="str">
            <v>BC-BM-LSD</v>
          </cell>
          <cell r="AD380" t="str">
            <v>MAIN</v>
          </cell>
          <cell r="AE380">
            <v>0</v>
          </cell>
          <cell r="AG380" t="str">
            <v>201412</v>
          </cell>
        </row>
        <row r="381">
          <cell r="A381" t="str">
            <v>1077847</v>
          </cell>
          <cell r="B381" t="str">
            <v>PGRN14-10-0135</v>
          </cell>
          <cell r="C381" t="str">
            <v>P14-LS146 , คณะแพทยศาสตร์ จุฬาลงกรณ์มหาวิทยาลัย</v>
          </cell>
          <cell r="D381" t="str">
            <v>BMR14-A10096</v>
          </cell>
          <cell r="E381" t="str">
            <v>P14-LS146</v>
          </cell>
          <cell r="F381">
            <v>41936</v>
          </cell>
          <cell r="G381">
            <v>41928</v>
          </cell>
          <cell r="H381" t="str">
            <v>1077847</v>
          </cell>
          <cell r="I381" t="str">
            <v>AB010</v>
          </cell>
          <cell r="J381" t="str">
            <v>BECKMAN COULTER (HONG KONG) LTD.</v>
          </cell>
          <cell r="K381" t="str">
            <v>USD</v>
          </cell>
          <cell r="L381">
            <v>251</v>
          </cell>
          <cell r="M381">
            <v>251</v>
          </cell>
          <cell r="P381" t="str">
            <v>Mr.Roland Kwok / Mr.PoMan Wong</v>
          </cell>
          <cell r="Q381" t="str">
            <v>AB010</v>
          </cell>
          <cell r="R381" t="str">
            <v>BECKMAN COULTER (HONG KONG) LTD.</v>
          </cell>
          <cell r="U381" t="str">
            <v>Mr.Roland Kwok / Mr.PoMan Wong</v>
          </cell>
          <cell r="W381" t="str">
            <v>PCL Holding Co.,Ltd</v>
          </cell>
          <cell r="X381" t="str">
            <v>10700</v>
          </cell>
          <cell r="Z381">
            <v>0</v>
          </cell>
          <cell r="AA381" t="str">
            <v>BMR1-O</v>
          </cell>
          <cell r="AB381" t="str">
            <v>BMR-SA</v>
          </cell>
          <cell r="AD381" t="str">
            <v>MAIN</v>
          </cell>
          <cell r="AE381">
            <v>0</v>
          </cell>
          <cell r="AG381" t="str">
            <v>201412</v>
          </cell>
        </row>
        <row r="382">
          <cell r="A382" t="str">
            <v>1077786</v>
          </cell>
          <cell r="B382" t="str">
            <v>PGRN14-10-0143</v>
          </cell>
          <cell r="C382" t="str">
            <v>P14-B130 AU by Inventory for June 2014</v>
          </cell>
          <cell r="D382" t="str">
            <v>JUN#23</v>
          </cell>
          <cell r="E382" t="str">
            <v>P14-B130</v>
          </cell>
          <cell r="F382">
            <v>41939</v>
          </cell>
          <cell r="G382">
            <v>41795</v>
          </cell>
          <cell r="H382" t="str">
            <v>1077786</v>
          </cell>
          <cell r="I382" t="str">
            <v>AB010</v>
          </cell>
          <cell r="J382" t="str">
            <v>BECKMAN COULTER (HONG KONG) LTD.</v>
          </cell>
          <cell r="K382" t="str">
            <v>USD</v>
          </cell>
          <cell r="L382">
            <v>2240</v>
          </cell>
          <cell r="M382">
            <v>2240</v>
          </cell>
          <cell r="P382" t="str">
            <v>Mr.Roland Kwok / Mr.PoMan Wong</v>
          </cell>
          <cell r="Q382" t="str">
            <v>AB010</v>
          </cell>
          <cell r="R382" t="str">
            <v>BECKMAN COULTER (HONG KONG) LTD.</v>
          </cell>
          <cell r="U382" t="str">
            <v>Mr.Roland Kwok / Mr.PoMan Wong</v>
          </cell>
          <cell r="W382" t="str">
            <v>PCL Holding Co.,Ltd</v>
          </cell>
          <cell r="X382" t="str">
            <v>10700</v>
          </cell>
          <cell r="Z382">
            <v>0</v>
          </cell>
          <cell r="AA382" t="str">
            <v>PCL560594</v>
          </cell>
          <cell r="AD382" t="str">
            <v>MAIN</v>
          </cell>
          <cell r="AE382">
            <v>0</v>
          </cell>
          <cell r="AG382" t="str">
            <v>201412</v>
          </cell>
        </row>
        <row r="383">
          <cell r="A383" t="str">
            <v>1072008</v>
          </cell>
          <cell r="B383" t="str">
            <v>PGRN14-10-0150</v>
          </cell>
          <cell r="C383" t="str">
            <v>P14-BOA008 Access reagent by order on 101 Apr.14</v>
          </cell>
          <cell r="D383" t="str">
            <v>BOA140401</v>
          </cell>
          <cell r="E383" t="str">
            <v>P14-BOA008</v>
          </cell>
          <cell r="F383">
            <v>41939</v>
          </cell>
          <cell r="G383">
            <v>41732</v>
          </cell>
          <cell r="H383" t="str">
            <v>1072008</v>
          </cell>
          <cell r="I383" t="str">
            <v>AB010</v>
          </cell>
          <cell r="J383" t="str">
            <v>BECKMAN COULTER (HONG KONG) LTD.</v>
          </cell>
          <cell r="K383" t="str">
            <v>USD</v>
          </cell>
          <cell r="L383">
            <v>570</v>
          </cell>
          <cell r="M383">
            <v>570</v>
          </cell>
          <cell r="P383" t="str">
            <v>Mr.Roland Kwok / Mr.PoMan Wong</v>
          </cell>
          <cell r="Q383" t="str">
            <v>AB010</v>
          </cell>
          <cell r="R383" t="str">
            <v>BECKMAN COULTER (HONG KONG) LTD.</v>
          </cell>
          <cell r="U383" t="str">
            <v>Mr.Roland Kwok / Mr.PoMan Wong</v>
          </cell>
          <cell r="W383" t="str">
            <v>PCL Holding Co.,Ltd</v>
          </cell>
          <cell r="X383" t="str">
            <v>10700</v>
          </cell>
          <cell r="Z383">
            <v>0</v>
          </cell>
          <cell r="AA383" t="str">
            <v>PCL160100</v>
          </cell>
          <cell r="AD383" t="str">
            <v>MAIN</v>
          </cell>
          <cell r="AE383">
            <v>0</v>
          </cell>
          <cell r="AG383" t="str">
            <v>201412</v>
          </cell>
        </row>
        <row r="384">
          <cell r="A384" t="str">
            <v>1077725</v>
          </cell>
          <cell r="B384" t="str">
            <v>PGRN14-10-0153</v>
          </cell>
          <cell r="C384" t="str">
            <v>P14-B212 Coulter reagent for Sep.14</v>
          </cell>
          <cell r="D384" t="str">
            <v>SEP#9</v>
          </cell>
          <cell r="E384" t="str">
            <v>P14-B212</v>
          </cell>
          <cell r="F384">
            <v>41934</v>
          </cell>
          <cell r="G384">
            <v>41865</v>
          </cell>
          <cell r="H384" t="str">
            <v>1077725</v>
          </cell>
          <cell r="I384" t="str">
            <v>AB010</v>
          </cell>
          <cell r="J384" t="str">
            <v>BECKMAN COULTER (HONG KONG) LTD.</v>
          </cell>
          <cell r="K384" t="str">
            <v>USD</v>
          </cell>
          <cell r="L384">
            <v>30041.3</v>
          </cell>
          <cell r="M384">
            <v>30041.3</v>
          </cell>
          <cell r="P384" t="str">
            <v>Mr.Roland Kwok / Mr.PoMan Wong</v>
          </cell>
          <cell r="Q384" t="str">
            <v>AB010</v>
          </cell>
          <cell r="R384" t="str">
            <v>BECKMAN COULTER (HONG KONG) LTD.</v>
          </cell>
          <cell r="U384" t="str">
            <v>Mr.Roland Kwok / Mr.PoMan Wong</v>
          </cell>
          <cell r="W384" t="str">
            <v>PCL Holding Co.,Ltd</v>
          </cell>
          <cell r="X384" t="str">
            <v>10700</v>
          </cell>
          <cell r="Z384">
            <v>0</v>
          </cell>
          <cell r="AA384" t="str">
            <v>PCL560594</v>
          </cell>
          <cell r="AD384" t="str">
            <v>MAIN</v>
          </cell>
          <cell r="AE384">
            <v>0</v>
          </cell>
          <cell r="AG384" t="str">
            <v>201412</v>
          </cell>
        </row>
        <row r="385">
          <cell r="A385" t="str">
            <v>1077714</v>
          </cell>
          <cell r="B385" t="str">
            <v>PGRN14-10-0154</v>
          </cell>
          <cell r="C385" t="str">
            <v>P14-B212 Coulter reagent for Sep.14</v>
          </cell>
          <cell r="D385" t="str">
            <v>SEP#9</v>
          </cell>
          <cell r="E385" t="str">
            <v>P14-B212</v>
          </cell>
          <cell r="F385">
            <v>41934</v>
          </cell>
          <cell r="G385">
            <v>41865</v>
          </cell>
          <cell r="H385" t="str">
            <v>1077714</v>
          </cell>
          <cell r="I385" t="str">
            <v>AB010</v>
          </cell>
          <cell r="J385" t="str">
            <v>BECKMAN COULTER (HONG KONG) LTD.</v>
          </cell>
          <cell r="K385" t="str">
            <v>USD</v>
          </cell>
          <cell r="L385">
            <v>2197.5</v>
          </cell>
          <cell r="M385">
            <v>2197.5</v>
          </cell>
          <cell r="P385" t="str">
            <v>Mr.Roland Kwok / Mr.PoMan Wong</v>
          </cell>
          <cell r="Q385" t="str">
            <v>AB010</v>
          </cell>
          <cell r="R385" t="str">
            <v>BECKMAN COULTER (HONG KONG) LTD.</v>
          </cell>
          <cell r="U385" t="str">
            <v>Mr.Roland Kwok / Mr.PoMan Wong</v>
          </cell>
          <cell r="W385" t="str">
            <v>PCL Holding Co.,Ltd</v>
          </cell>
          <cell r="X385" t="str">
            <v>10700</v>
          </cell>
          <cell r="Z385">
            <v>0</v>
          </cell>
          <cell r="AA385" t="str">
            <v>PCL560594</v>
          </cell>
          <cell r="AD385" t="str">
            <v>MAIN</v>
          </cell>
          <cell r="AE385">
            <v>0</v>
          </cell>
          <cell r="AG385" t="str">
            <v>201412</v>
          </cell>
        </row>
        <row r="386">
          <cell r="A386" t="str">
            <v>1076690</v>
          </cell>
          <cell r="B386" t="str">
            <v>PGRN14-10-0155</v>
          </cell>
          <cell r="C386" t="str">
            <v>P14-B217 IRIS reagent for Sep.14</v>
          </cell>
          <cell r="D386" t="str">
            <v>SEP#14</v>
          </cell>
          <cell r="E386" t="str">
            <v>P14-B217</v>
          </cell>
          <cell r="F386">
            <v>41940</v>
          </cell>
          <cell r="G386">
            <v>41865</v>
          </cell>
          <cell r="H386" t="str">
            <v>1076690</v>
          </cell>
          <cell r="I386" t="str">
            <v>AB010</v>
          </cell>
          <cell r="J386" t="str">
            <v>BECKMAN COULTER (HONG KONG) LTD.</v>
          </cell>
          <cell r="K386" t="str">
            <v>USD</v>
          </cell>
          <cell r="L386">
            <v>31968</v>
          </cell>
          <cell r="M386">
            <v>31968</v>
          </cell>
          <cell r="P386" t="str">
            <v>Mr.Roland Kwok / Mr.PoMan Wong</v>
          </cell>
          <cell r="Q386" t="str">
            <v>AB010</v>
          </cell>
          <cell r="R386" t="str">
            <v>BECKMAN COULTER (HONG KONG) LTD.</v>
          </cell>
          <cell r="U386" t="str">
            <v>Mr.Roland Kwok / Mr.PoMan Wong</v>
          </cell>
          <cell r="W386" t="str">
            <v>PCL Holding Co.,Ltd</v>
          </cell>
          <cell r="X386" t="str">
            <v>10700</v>
          </cell>
          <cell r="Z386">
            <v>0</v>
          </cell>
          <cell r="AA386" t="str">
            <v>PCL560594</v>
          </cell>
          <cell r="AD386" t="str">
            <v>MAIN</v>
          </cell>
          <cell r="AE386">
            <v>0</v>
          </cell>
          <cell r="AG386" t="str">
            <v>201412</v>
          </cell>
        </row>
        <row r="387">
          <cell r="A387" t="str">
            <v>1077027</v>
          </cell>
          <cell r="B387" t="str">
            <v>PGRN14-10-0156</v>
          </cell>
          <cell r="C387" t="str">
            <v>P14-BHW004 OTL for Naknonpathom LAS project</v>
          </cell>
          <cell r="D387" t="str">
            <v>NAKHONPATHOM</v>
          </cell>
          <cell r="E387" t="str">
            <v>P14-BHW004</v>
          </cell>
          <cell r="F387">
            <v>41919</v>
          </cell>
          <cell r="G387">
            <v>41901</v>
          </cell>
          <cell r="H387" t="str">
            <v>1077027</v>
          </cell>
          <cell r="I387" t="str">
            <v>AB010</v>
          </cell>
          <cell r="J387" t="str">
            <v>BECKMAN COULTER (HONG KONG) LTD.</v>
          </cell>
          <cell r="K387" t="str">
            <v>USD</v>
          </cell>
          <cell r="L387">
            <v>365000</v>
          </cell>
          <cell r="M387">
            <v>365000</v>
          </cell>
          <cell r="P387" t="str">
            <v>Mr.Roland Kwok / Mr.PoMan Wong</v>
          </cell>
          <cell r="Q387" t="str">
            <v>AB010</v>
          </cell>
          <cell r="R387" t="str">
            <v>BECKMAN COULTER (HONG KONG) LTD.</v>
          </cell>
          <cell r="U387" t="str">
            <v>Mr.Roland Kwok / Mr.PoMan Wong</v>
          </cell>
          <cell r="W387" t="str">
            <v>PCL Holding Co.,Ltd</v>
          </cell>
          <cell r="X387" t="str">
            <v>10700</v>
          </cell>
          <cell r="Z387">
            <v>0</v>
          </cell>
          <cell r="AA387" t="str">
            <v>PCL510001</v>
          </cell>
          <cell r="AD387" t="str">
            <v>MAIN</v>
          </cell>
          <cell r="AE387">
            <v>0</v>
          </cell>
          <cell r="AG387" t="str">
            <v>201412</v>
          </cell>
        </row>
        <row r="388">
          <cell r="A388" t="str">
            <v>1077791</v>
          </cell>
          <cell r="B388" t="str">
            <v>PGRN14-10-0157</v>
          </cell>
          <cell r="C388" t="str">
            <v>P14-BIB003 Beckman reagent DM PN 442600 Q10 $169.00 @32.5598</v>
          </cell>
          <cell r="D388" t="str">
            <v>RIN1409005</v>
          </cell>
          <cell r="E388" t="str">
            <v>P14-BIB003</v>
          </cell>
          <cell r="F388">
            <v>41940</v>
          </cell>
          <cell r="G388">
            <v>41908</v>
          </cell>
          <cell r="H388" t="str">
            <v>1077791</v>
          </cell>
          <cell r="I388" t="str">
            <v>AB010</v>
          </cell>
          <cell r="J388" t="str">
            <v>BECKMAN COULTER (HONG KONG) LTD.</v>
          </cell>
          <cell r="K388" t="str">
            <v>USD</v>
          </cell>
          <cell r="L388">
            <v>18530</v>
          </cell>
          <cell r="M388">
            <v>18530</v>
          </cell>
          <cell r="P388" t="str">
            <v>Mr.Roland Kwok / Mr.PoMan Wong</v>
          </cell>
          <cell r="Q388" t="str">
            <v>AB010</v>
          </cell>
          <cell r="R388" t="str">
            <v>BECKMAN COULTER (HONG KONG) LTD.</v>
          </cell>
          <cell r="U388" t="str">
            <v>Mr.Roland Kwok / Mr.PoMan Wong</v>
          </cell>
          <cell r="W388" t="str">
            <v>PCL Holding Co.,Ltd</v>
          </cell>
          <cell r="X388" t="str">
            <v>10700</v>
          </cell>
          <cell r="Z388">
            <v>0</v>
          </cell>
          <cell r="AA388" t="str">
            <v>PCL560594</v>
          </cell>
          <cell r="AD388" t="str">
            <v>MAIN</v>
          </cell>
          <cell r="AE388">
            <v>0</v>
          </cell>
          <cell r="AG388" t="str">
            <v>201412</v>
          </cell>
        </row>
        <row r="389">
          <cell r="A389" t="str">
            <v>1077792</v>
          </cell>
          <cell r="B389" t="str">
            <v>PGRN14-10-0158</v>
          </cell>
          <cell r="C389" t="str">
            <v>P14-BOB027 Beckman reagent by order on 01 Oct.14</v>
          </cell>
          <cell r="D389" t="str">
            <v>BOB141001</v>
          </cell>
          <cell r="E389" t="str">
            <v>P14-BOB027</v>
          </cell>
          <cell r="F389">
            <v>41940</v>
          </cell>
          <cell r="G389">
            <v>41914</v>
          </cell>
          <cell r="H389" t="str">
            <v>1077792</v>
          </cell>
          <cell r="I389" t="str">
            <v>AB010</v>
          </cell>
          <cell r="J389" t="str">
            <v>BECKMAN COULTER (HONG KONG) LTD.</v>
          </cell>
          <cell r="K389" t="str">
            <v>USD</v>
          </cell>
          <cell r="L389">
            <v>273</v>
          </cell>
          <cell r="M389">
            <v>273</v>
          </cell>
          <cell r="P389" t="str">
            <v>Mr.Roland Kwok / Mr.PoMan Wong</v>
          </cell>
          <cell r="Q389" t="str">
            <v>AB010</v>
          </cell>
          <cell r="R389" t="str">
            <v>BECKMAN COULTER (HONG KONG) LTD.</v>
          </cell>
          <cell r="U389" t="str">
            <v>Mr.Roland Kwok / Mr.PoMan Wong</v>
          </cell>
          <cell r="W389" t="str">
            <v>PCL Holding Co.,Ltd</v>
          </cell>
          <cell r="X389" t="str">
            <v>10700</v>
          </cell>
          <cell r="Z389">
            <v>0</v>
          </cell>
          <cell r="AA389" t="str">
            <v>PCL160100</v>
          </cell>
          <cell r="AD389" t="str">
            <v>MAIN</v>
          </cell>
          <cell r="AE389">
            <v>0</v>
          </cell>
          <cell r="AG389" t="str">
            <v>201412</v>
          </cell>
        </row>
        <row r="390">
          <cell r="A390" t="str">
            <v>1078083</v>
          </cell>
          <cell r="B390" t="str">
            <v>PGRN14-10-0159</v>
          </cell>
          <cell r="C390" t="str">
            <v>P14-LS145 , ภาควิชาพยาธิวิทยา คณะแพทยศาสตร์ โรงพยาบาลรามาธิบดี, สถาบันวิจัยจุฬาภรณ์</v>
          </cell>
          <cell r="D390" t="str">
            <v>BMR14-A10094-95</v>
          </cell>
          <cell r="E390" t="str">
            <v>P14-LS145</v>
          </cell>
          <cell r="F390">
            <v>41940</v>
          </cell>
          <cell r="G390">
            <v>41927</v>
          </cell>
          <cell r="H390" t="str">
            <v>1078083</v>
          </cell>
          <cell r="I390" t="str">
            <v>AB010</v>
          </cell>
          <cell r="J390" t="str">
            <v>BECKMAN COULTER (HONG KONG) LTD.</v>
          </cell>
          <cell r="K390" t="str">
            <v>USD</v>
          </cell>
          <cell r="L390">
            <v>784.2</v>
          </cell>
          <cell r="M390">
            <v>784.2</v>
          </cell>
          <cell r="P390" t="str">
            <v>Mr.Roland Kwok / Mr.PoMan Wong</v>
          </cell>
          <cell r="Q390" t="str">
            <v>AB010</v>
          </cell>
          <cell r="R390" t="str">
            <v>BECKMAN COULTER (HONG KONG) LTD.</v>
          </cell>
          <cell r="U390" t="str">
            <v>Mr.Roland Kwok / Mr.PoMan Wong</v>
          </cell>
          <cell r="W390" t="str">
            <v>PCL Holding Co.,Ltd</v>
          </cell>
          <cell r="X390" t="str">
            <v>10700</v>
          </cell>
          <cell r="Z390">
            <v>0</v>
          </cell>
          <cell r="AA390" t="str">
            <v>BMR1-P</v>
          </cell>
          <cell r="AB390" t="str">
            <v>BMR-SA</v>
          </cell>
          <cell r="AC390" t="str">
            <v>BC-BM-LSD</v>
          </cell>
          <cell r="AD390" t="str">
            <v>MAIN</v>
          </cell>
          <cell r="AE390">
            <v>0</v>
          </cell>
          <cell r="AG390" t="str">
            <v>201412</v>
          </cell>
        </row>
        <row r="391">
          <cell r="A391" t="str">
            <v>1077178</v>
          </cell>
          <cell r="B391" t="str">
            <v>PGRN14-10-0160</v>
          </cell>
          <cell r="C391" t="str">
            <v>P14-BIU003 AU reagent, additional order for Sep.14</v>
          </cell>
          <cell r="D391" t="str">
            <v>SEP#36</v>
          </cell>
          <cell r="E391" t="str">
            <v>P14-BIU003</v>
          </cell>
          <cell r="F391">
            <v>41933</v>
          </cell>
          <cell r="G391">
            <v>41893</v>
          </cell>
          <cell r="H391" t="str">
            <v>1077178</v>
          </cell>
          <cell r="I391" t="str">
            <v>AB010</v>
          </cell>
          <cell r="J391" t="str">
            <v>BECKMAN COULTER (HONG KONG) LTD.</v>
          </cell>
          <cell r="K391" t="str">
            <v>USD</v>
          </cell>
          <cell r="L391">
            <v>8080</v>
          </cell>
          <cell r="M391">
            <v>8080</v>
          </cell>
          <cell r="P391" t="str">
            <v>Mr.Roland Kwok / Mr.PoMan Wong</v>
          </cell>
          <cell r="Q391" t="str">
            <v>AB010</v>
          </cell>
          <cell r="R391" t="str">
            <v>BECKMAN COULTER (HONG KONG) LTD.</v>
          </cell>
          <cell r="U391" t="str">
            <v>Mr.Roland Kwok / Mr.PoMan Wong</v>
          </cell>
          <cell r="W391" t="str">
            <v>PCL Holding Co.,Ltd</v>
          </cell>
          <cell r="X391" t="str">
            <v>10700</v>
          </cell>
          <cell r="Z391">
            <v>0</v>
          </cell>
          <cell r="AA391" t="str">
            <v>PCL560594</v>
          </cell>
          <cell r="AD391" t="str">
            <v>MAIN</v>
          </cell>
          <cell r="AE391">
            <v>0</v>
          </cell>
          <cell r="AG391" t="str">
            <v>201412</v>
          </cell>
        </row>
        <row r="392">
          <cell r="A392" t="str">
            <v>1077192</v>
          </cell>
          <cell r="B392" t="str">
            <v>PGRN14-10-0162</v>
          </cell>
          <cell r="C392" t="str">
            <v>P14-BOA012 Access reagent by order on 12 May.14</v>
          </cell>
          <cell r="D392" t="str">
            <v>BOA140512</v>
          </cell>
          <cell r="E392" t="str">
            <v>P14-BOA012</v>
          </cell>
          <cell r="F392">
            <v>41915</v>
          </cell>
          <cell r="G392">
            <v>41787</v>
          </cell>
          <cell r="H392" t="str">
            <v>1077192</v>
          </cell>
          <cell r="I392" t="str">
            <v>AB010</v>
          </cell>
          <cell r="J392" t="str">
            <v>BECKMAN COULTER (HONG KONG) LTD.</v>
          </cell>
          <cell r="K392" t="str">
            <v>USD</v>
          </cell>
          <cell r="L392">
            <v>34</v>
          </cell>
          <cell r="M392">
            <v>34</v>
          </cell>
          <cell r="P392" t="str">
            <v>Mr.Roland Kwok / Mr.PoMan Wong</v>
          </cell>
          <cell r="Q392" t="str">
            <v>AB010</v>
          </cell>
          <cell r="R392" t="str">
            <v>BECKMAN COULTER (HONG KONG) LTD.</v>
          </cell>
          <cell r="U392" t="str">
            <v>Mr.Roland Kwok / Mr.PoMan Wong</v>
          </cell>
          <cell r="W392" t="str">
            <v>PCL Holding Co.,Ltd</v>
          </cell>
          <cell r="X392" t="str">
            <v>10700</v>
          </cell>
          <cell r="Z392">
            <v>0</v>
          </cell>
          <cell r="AA392" t="str">
            <v>PCL160100</v>
          </cell>
          <cell r="AD392" t="str">
            <v>MAIN</v>
          </cell>
          <cell r="AE392">
            <v>0</v>
          </cell>
          <cell r="AG392" t="str">
            <v>201412</v>
          </cell>
        </row>
        <row r="393">
          <cell r="A393" t="str">
            <v>1077105</v>
          </cell>
          <cell r="B393" t="str">
            <v>PGRN14-10-0163</v>
          </cell>
          <cell r="C393" t="str">
            <v>P14-B231 AU Sapre part for additional order Songkla Hospital automation</v>
          </cell>
          <cell r="D393" t="str">
            <v>SONGKLA HOSPITAL</v>
          </cell>
          <cell r="E393" t="str">
            <v>P14-B231</v>
          </cell>
          <cell r="F393">
            <v>41915</v>
          </cell>
          <cell r="G393">
            <v>41878</v>
          </cell>
          <cell r="H393" t="str">
            <v>1077105</v>
          </cell>
          <cell r="I393" t="str">
            <v>AB010</v>
          </cell>
          <cell r="J393" t="str">
            <v>BECKMAN COULTER (HONG KONG) LTD.</v>
          </cell>
          <cell r="K393" t="str">
            <v>USD</v>
          </cell>
          <cell r="L393">
            <v>36600</v>
          </cell>
          <cell r="M393">
            <v>36600</v>
          </cell>
          <cell r="P393" t="str">
            <v>Mr.Roland Kwok / Mr.PoMan Wong</v>
          </cell>
          <cell r="Q393" t="str">
            <v>AB010</v>
          </cell>
          <cell r="R393" t="str">
            <v>BECKMAN COULTER (HONG KONG) LTD.</v>
          </cell>
          <cell r="U393" t="str">
            <v>Mr.Roland Kwok / Mr.PoMan Wong</v>
          </cell>
          <cell r="W393" t="str">
            <v>PCL Holding Co.,Ltd</v>
          </cell>
          <cell r="X393" t="str">
            <v>10700</v>
          </cell>
          <cell r="Z393">
            <v>0</v>
          </cell>
          <cell r="AA393" t="str">
            <v>PCL510001</v>
          </cell>
          <cell r="AD393" t="str">
            <v>MAIN</v>
          </cell>
          <cell r="AE393">
            <v>0</v>
          </cell>
          <cell r="AG393" t="str">
            <v>201412</v>
          </cell>
        </row>
        <row r="394">
          <cell r="A394" t="str">
            <v>1077160</v>
          </cell>
          <cell r="B394" t="str">
            <v>PGRN14-10-0164</v>
          </cell>
          <cell r="C394" t="str">
            <v>P14-BOF047 Flow by order ธ.เลือด คณะแพทยศาสตร์ ม.ขอนแก่น</v>
          </cell>
          <cell r="D394" t="str">
            <v>07082014</v>
          </cell>
          <cell r="E394" t="str">
            <v>P14-BOF047</v>
          </cell>
          <cell r="F394">
            <v>41933</v>
          </cell>
          <cell r="G394">
            <v>41858</v>
          </cell>
          <cell r="H394" t="str">
            <v>1077160</v>
          </cell>
          <cell r="I394" t="str">
            <v>AB010</v>
          </cell>
          <cell r="J394" t="str">
            <v>BECKMAN COULTER (HONG KONG) LTD.</v>
          </cell>
          <cell r="K394" t="str">
            <v>USD</v>
          </cell>
          <cell r="L394">
            <v>540</v>
          </cell>
          <cell r="M394">
            <v>540</v>
          </cell>
          <cell r="P394" t="str">
            <v>Mr.Roland Kwok / Mr.PoMan Wong</v>
          </cell>
          <cell r="Q394" t="str">
            <v>AB010</v>
          </cell>
          <cell r="R394" t="str">
            <v>BECKMAN COULTER (HONG KONG) LTD.</v>
          </cell>
          <cell r="U394" t="str">
            <v>Mr.Roland Kwok / Mr.PoMan Wong</v>
          </cell>
          <cell r="W394" t="str">
            <v>PCL Holding Co.,Ltd</v>
          </cell>
          <cell r="X394" t="str">
            <v>10700</v>
          </cell>
          <cell r="Z394">
            <v>0</v>
          </cell>
          <cell r="AA394" t="str">
            <v>BMR1-L</v>
          </cell>
          <cell r="AB394" t="str">
            <v>BMR-SA</v>
          </cell>
          <cell r="AD394" t="str">
            <v>MAIN</v>
          </cell>
          <cell r="AE394">
            <v>0</v>
          </cell>
          <cell r="AG394" t="str">
            <v>201412</v>
          </cell>
        </row>
        <row r="395">
          <cell r="A395" t="str">
            <v>1077121</v>
          </cell>
          <cell r="B395" t="str">
            <v>PGRN14-10-0165</v>
          </cell>
          <cell r="C395" t="str">
            <v>P14-BSA001 , Routine order Sep-14 DM PN A21537 Q5 $386.90 @32.3838</v>
          </cell>
          <cell r="D395" t="str">
            <v>SVP0110/2014</v>
          </cell>
          <cell r="E395" t="str">
            <v>P14-BSA001</v>
          </cell>
          <cell r="F395">
            <v>41914</v>
          </cell>
          <cell r="G395">
            <v>41891</v>
          </cell>
          <cell r="H395" t="str">
            <v>1077121</v>
          </cell>
          <cell r="I395" t="str">
            <v>AB010</v>
          </cell>
          <cell r="J395" t="str">
            <v>BECKMAN COULTER (HONG KONG) LTD.</v>
          </cell>
          <cell r="K395" t="str">
            <v>USD</v>
          </cell>
          <cell r="L395">
            <v>386.9</v>
          </cell>
          <cell r="M395">
            <v>386.9</v>
          </cell>
          <cell r="P395" t="str">
            <v>Mr.Roland Kwok / Mr.PoMan Wong</v>
          </cell>
          <cell r="Q395" t="str">
            <v>AB010</v>
          </cell>
          <cell r="R395" t="str">
            <v>BECKMAN COULTER (HONG KONG) LTD.</v>
          </cell>
          <cell r="U395" t="str">
            <v>Mr.Roland Kwok / Mr.PoMan Wong</v>
          </cell>
          <cell r="W395" t="str">
            <v>PCL Holding Co.,Ltd</v>
          </cell>
          <cell r="X395" t="str">
            <v>10700</v>
          </cell>
          <cell r="Z395">
            <v>0</v>
          </cell>
          <cell r="AA395" t="str">
            <v>PCL220111</v>
          </cell>
          <cell r="AC395" t="str">
            <v>BC-DI-AC</v>
          </cell>
          <cell r="AD395" t="str">
            <v>MAIN</v>
          </cell>
          <cell r="AE395">
            <v>0</v>
          </cell>
          <cell r="AG395" t="str">
            <v>201412</v>
          </cell>
        </row>
        <row r="396">
          <cell r="A396" t="str">
            <v>1076927</v>
          </cell>
          <cell r="B396" t="str">
            <v>PGRN14-10-0166</v>
          </cell>
          <cell r="C396" t="str">
            <v>P14-B233 OTL additional items for Bangphaeo Hospital upgrade</v>
          </cell>
          <cell r="D396" t="str">
            <v>BANGPHAEO HOSPITAL</v>
          </cell>
          <cell r="E396" t="str">
            <v>P14-B233</v>
          </cell>
          <cell r="F396">
            <v>41913</v>
          </cell>
          <cell r="G396">
            <v>41880</v>
          </cell>
          <cell r="H396" t="str">
            <v>1076927</v>
          </cell>
          <cell r="I396" t="str">
            <v>AB010</v>
          </cell>
          <cell r="J396" t="str">
            <v>BECKMAN COULTER (HONG KONG) LTD.</v>
          </cell>
          <cell r="K396" t="str">
            <v>USD</v>
          </cell>
          <cell r="L396">
            <v>130500</v>
          </cell>
          <cell r="M396">
            <v>130500</v>
          </cell>
          <cell r="P396" t="str">
            <v>Mr.Roland Kwok / Mr.PoMan Wong</v>
          </cell>
          <cell r="Q396" t="str">
            <v>AB010</v>
          </cell>
          <cell r="R396" t="str">
            <v>BECKMAN COULTER (HONG KONG) LTD.</v>
          </cell>
          <cell r="U396" t="str">
            <v>Mr.Roland Kwok / Mr.PoMan Wong</v>
          </cell>
          <cell r="W396" t="str">
            <v>PCL Holding Co.,Ltd</v>
          </cell>
          <cell r="X396" t="str">
            <v>10700</v>
          </cell>
          <cell r="Z396">
            <v>0</v>
          </cell>
          <cell r="AA396" t="str">
            <v>PCL510001</v>
          </cell>
          <cell r="AD396" t="str">
            <v>MAIN</v>
          </cell>
          <cell r="AE396">
            <v>0</v>
          </cell>
          <cell r="AG396" t="str">
            <v>201412</v>
          </cell>
        </row>
        <row r="397">
          <cell r="A397" t="str">
            <v>1077791.</v>
          </cell>
          <cell r="B397" t="str">
            <v>PGRN14-10-0167</v>
          </cell>
          <cell r="C397" t="str">
            <v>P14-BIB003 Beckman reagent DM PN 442600 Q10 $169.00 @32.5598</v>
          </cell>
          <cell r="D397" t="str">
            <v>RIN1409005</v>
          </cell>
          <cell r="E397" t="str">
            <v>P14-BIB003</v>
          </cell>
          <cell r="F397">
            <v>41941</v>
          </cell>
          <cell r="G397">
            <v>41908</v>
          </cell>
          <cell r="H397" t="str">
            <v>1077791.</v>
          </cell>
          <cell r="I397" t="str">
            <v>AB010</v>
          </cell>
          <cell r="J397" t="str">
            <v>BECKMAN COULTER (HONG KONG) LTD.</v>
          </cell>
          <cell r="K397" t="str">
            <v>USD</v>
          </cell>
          <cell r="L397">
            <v>1690</v>
          </cell>
          <cell r="M397">
            <v>1690</v>
          </cell>
          <cell r="P397" t="str">
            <v>Mr.Roland Kwok / Mr.PoMan Wong</v>
          </cell>
          <cell r="Q397" t="str">
            <v>AB010</v>
          </cell>
          <cell r="R397" t="str">
            <v>BECKMAN COULTER (HONG KONG) LTD.</v>
          </cell>
          <cell r="U397" t="str">
            <v>Mr.Roland Kwok / Mr.PoMan Wong</v>
          </cell>
          <cell r="W397" t="str">
            <v>PCL Holding Co.,Ltd</v>
          </cell>
          <cell r="X397" t="str">
            <v>10700</v>
          </cell>
          <cell r="Z397">
            <v>0</v>
          </cell>
          <cell r="AA397" t="str">
            <v>PCL560594</v>
          </cell>
          <cell r="AD397" t="str">
            <v>MAIN</v>
          </cell>
          <cell r="AE397">
            <v>0</v>
          </cell>
          <cell r="AF397" t="str">
            <v>A</v>
          </cell>
          <cell r="AG397" t="str">
            <v>201412</v>
          </cell>
        </row>
        <row r="398">
          <cell r="A398" t="str">
            <v>1077682</v>
          </cell>
          <cell r="B398" t="str">
            <v>PGRN14-10-0168</v>
          </cell>
          <cell r="C398" t="str">
            <v>P14-B086 Coulter by Inventory for May 2014 Clear GIT PN 8547194 Q 1824 $22.50 @32.543</v>
          </cell>
          <cell r="D398" t="str">
            <v>MAY#9</v>
          </cell>
          <cell r="E398" t="str">
            <v>P14-B086</v>
          </cell>
          <cell r="F398">
            <v>41942</v>
          </cell>
          <cell r="G398">
            <v>41739</v>
          </cell>
          <cell r="H398" t="str">
            <v>1077682</v>
          </cell>
          <cell r="I398" t="str">
            <v>AB010</v>
          </cell>
          <cell r="J398" t="str">
            <v>BECKMAN COULTER (HONG KONG) LTD.</v>
          </cell>
          <cell r="K398" t="str">
            <v>USD</v>
          </cell>
          <cell r="L398">
            <v>23808.2</v>
          </cell>
          <cell r="M398">
            <v>23808.2</v>
          </cell>
          <cell r="P398" t="str">
            <v>Mr.Roland Kwok / Mr.PoMan Wong</v>
          </cell>
          <cell r="Q398" t="str">
            <v>AB010</v>
          </cell>
          <cell r="R398" t="str">
            <v>BECKMAN COULTER (HONG KONG) LTD.</v>
          </cell>
          <cell r="U398" t="str">
            <v>Mr.Roland Kwok / Mr.PoMan Wong</v>
          </cell>
          <cell r="W398" t="str">
            <v>PCL Holding Co.,Ltd</v>
          </cell>
          <cell r="X398" t="str">
            <v>10700</v>
          </cell>
          <cell r="Z398">
            <v>0</v>
          </cell>
          <cell r="AA398" t="str">
            <v>PCL560594</v>
          </cell>
          <cell r="AD398" t="str">
            <v>MAIN</v>
          </cell>
          <cell r="AE398">
            <v>0</v>
          </cell>
          <cell r="AG398" t="str">
            <v>201412</v>
          </cell>
        </row>
        <row r="399">
          <cell r="A399" t="str">
            <v>1078076</v>
          </cell>
          <cell r="B399" t="str">
            <v>PGRN14-10-0169</v>
          </cell>
          <cell r="C399" t="str">
            <v>P14-BIB003 Beckman reagent DM PN 442600 Q10 $169.00 @32.5598</v>
          </cell>
          <cell r="D399" t="str">
            <v>RIN1409005</v>
          </cell>
          <cell r="E399" t="str">
            <v>P14-BIB003</v>
          </cell>
          <cell r="F399">
            <v>41941</v>
          </cell>
          <cell r="G399">
            <v>41908</v>
          </cell>
          <cell r="H399" t="str">
            <v>1078076</v>
          </cell>
          <cell r="I399" t="str">
            <v>AB010</v>
          </cell>
          <cell r="J399" t="str">
            <v>BECKMAN COULTER (HONG KONG) LTD.</v>
          </cell>
          <cell r="K399" t="str">
            <v>USD</v>
          </cell>
          <cell r="L399">
            <v>960</v>
          </cell>
          <cell r="M399">
            <v>960</v>
          </cell>
          <cell r="P399" t="str">
            <v>Mr.Roland Kwok / Mr.PoMan Wong</v>
          </cell>
          <cell r="Q399" t="str">
            <v>AB010</v>
          </cell>
          <cell r="R399" t="str">
            <v>BECKMAN COULTER (HONG KONG) LTD.</v>
          </cell>
          <cell r="U399" t="str">
            <v>Mr.Roland Kwok / Mr.PoMan Wong</v>
          </cell>
          <cell r="W399" t="str">
            <v>PCL Holding Co.,Ltd</v>
          </cell>
          <cell r="X399" t="str">
            <v>10700</v>
          </cell>
          <cell r="Z399">
            <v>0</v>
          </cell>
          <cell r="AA399" t="str">
            <v>PCL560594</v>
          </cell>
          <cell r="AD399" t="str">
            <v>MAIN</v>
          </cell>
          <cell r="AE399">
            <v>0</v>
          </cell>
          <cell r="AG399" t="str">
            <v>201412</v>
          </cell>
        </row>
        <row r="400">
          <cell r="A400" t="str">
            <v>1078115</v>
          </cell>
          <cell r="B400" t="str">
            <v>PGRN14-10-0170</v>
          </cell>
          <cell r="C400" t="str">
            <v>P14-BIB003 Beckman reagent DM PN 442600 Q10 $169.00 @32.5598</v>
          </cell>
          <cell r="D400" t="str">
            <v>RIN1409005</v>
          </cell>
          <cell r="E400" t="str">
            <v>P14-BIB003</v>
          </cell>
          <cell r="F400">
            <v>41942</v>
          </cell>
          <cell r="G400">
            <v>41908</v>
          </cell>
          <cell r="H400" t="str">
            <v>1078115</v>
          </cell>
          <cell r="I400" t="str">
            <v>AB010</v>
          </cell>
          <cell r="J400" t="str">
            <v>BECKMAN COULTER (HONG KONG) LTD.</v>
          </cell>
          <cell r="K400" t="str">
            <v>USD</v>
          </cell>
          <cell r="L400">
            <v>3300</v>
          </cell>
          <cell r="M400">
            <v>3300</v>
          </cell>
          <cell r="P400" t="str">
            <v>Mr.Roland Kwok / Mr.PoMan Wong</v>
          </cell>
          <cell r="Q400" t="str">
            <v>AB010</v>
          </cell>
          <cell r="R400" t="str">
            <v>BECKMAN COULTER (HONG KONG) LTD.</v>
          </cell>
          <cell r="U400" t="str">
            <v>Mr.Roland Kwok / Mr.PoMan Wong</v>
          </cell>
          <cell r="W400" t="str">
            <v>PCL Holding Co.,Ltd</v>
          </cell>
          <cell r="X400" t="str">
            <v>10700</v>
          </cell>
          <cell r="Z400">
            <v>0</v>
          </cell>
          <cell r="AA400" t="str">
            <v>PCL560594</v>
          </cell>
          <cell r="AD400" t="str">
            <v>MAIN</v>
          </cell>
          <cell r="AE400">
            <v>0</v>
          </cell>
          <cell r="AG400" t="str">
            <v>201412</v>
          </cell>
        </row>
        <row r="401">
          <cell r="A401" t="str">
            <v>1078077</v>
          </cell>
          <cell r="B401" t="str">
            <v>PGRN14-10-0171</v>
          </cell>
          <cell r="C401" t="str">
            <v>P14-BIF004 Flow reagent inventory for Oct.14</v>
          </cell>
          <cell r="D401" t="str">
            <v>RIN1409012</v>
          </cell>
          <cell r="E401" t="str">
            <v>P14-BIF004</v>
          </cell>
          <cell r="F401">
            <v>41941</v>
          </cell>
          <cell r="G401">
            <v>41908</v>
          </cell>
          <cell r="H401" t="str">
            <v>1078077</v>
          </cell>
          <cell r="I401" t="str">
            <v>AB010</v>
          </cell>
          <cell r="J401" t="str">
            <v>BECKMAN COULTER (HONG KONG) LTD.</v>
          </cell>
          <cell r="K401" t="str">
            <v>USD</v>
          </cell>
          <cell r="L401">
            <v>900</v>
          </cell>
          <cell r="M401">
            <v>900</v>
          </cell>
          <cell r="P401" t="str">
            <v>Mr.Roland Kwok / Mr.PoMan Wong</v>
          </cell>
          <cell r="Q401" t="str">
            <v>AB010</v>
          </cell>
          <cell r="R401" t="str">
            <v>BECKMAN COULTER (HONG KONG) LTD.</v>
          </cell>
          <cell r="U401" t="str">
            <v>Mr.Roland Kwok / Mr.PoMan Wong</v>
          </cell>
          <cell r="W401" t="str">
            <v>PCL Holding Co.,Ltd</v>
          </cell>
          <cell r="X401" t="str">
            <v>10700</v>
          </cell>
          <cell r="Z401">
            <v>0</v>
          </cell>
          <cell r="AA401" t="str">
            <v>PCL560594</v>
          </cell>
          <cell r="AD401" t="str">
            <v>MAIN</v>
          </cell>
          <cell r="AE401">
            <v>0</v>
          </cell>
          <cell r="AG401" t="str">
            <v>201412</v>
          </cell>
        </row>
        <row r="402">
          <cell r="A402" t="str">
            <v>1078075</v>
          </cell>
          <cell r="B402" t="str">
            <v>PGRN14-10-0172</v>
          </cell>
          <cell r="C402" t="str">
            <v>P14-BIU004 AU reagent inventory for Oct.14</v>
          </cell>
          <cell r="D402" t="str">
            <v>RIN1409007</v>
          </cell>
          <cell r="E402" t="str">
            <v>P14-BIU004</v>
          </cell>
          <cell r="F402">
            <v>41942</v>
          </cell>
          <cell r="G402">
            <v>41908</v>
          </cell>
          <cell r="H402" t="str">
            <v>1078075</v>
          </cell>
          <cell r="I402" t="str">
            <v>AB010</v>
          </cell>
          <cell r="J402" t="str">
            <v>BECKMAN COULTER (HONG KONG) LTD.</v>
          </cell>
          <cell r="K402" t="str">
            <v>USD</v>
          </cell>
          <cell r="L402">
            <v>12340</v>
          </cell>
          <cell r="M402">
            <v>12340</v>
          </cell>
          <cell r="P402" t="str">
            <v>Mr.Roland Kwok / Mr.PoMan Wong</v>
          </cell>
          <cell r="Q402" t="str">
            <v>AB010</v>
          </cell>
          <cell r="R402" t="str">
            <v>BECKMAN COULTER (HONG KONG) LTD.</v>
          </cell>
          <cell r="U402" t="str">
            <v>Mr.Roland Kwok / Mr.PoMan Wong</v>
          </cell>
          <cell r="W402" t="str">
            <v>PCL Holding Co.,Ltd</v>
          </cell>
          <cell r="X402" t="str">
            <v>10700</v>
          </cell>
          <cell r="Z402">
            <v>0</v>
          </cell>
          <cell r="AA402" t="str">
            <v>PCL560594</v>
          </cell>
          <cell r="AD402" t="str">
            <v>MAIN</v>
          </cell>
          <cell r="AE402">
            <v>0</v>
          </cell>
          <cell r="AG402" t="str">
            <v>201412</v>
          </cell>
        </row>
        <row r="403">
          <cell r="A403" t="str">
            <v>1078079</v>
          </cell>
          <cell r="B403" t="str">
            <v>PGRN14-10-0173</v>
          </cell>
          <cell r="C403" t="str">
            <v>P14-BOA026 Access reagent by order on 01 Oct.14</v>
          </cell>
          <cell r="D403" t="str">
            <v>BOA141001</v>
          </cell>
          <cell r="E403" t="str">
            <v>P14-BOA026</v>
          </cell>
          <cell r="F403">
            <v>41941</v>
          </cell>
          <cell r="G403">
            <v>41914</v>
          </cell>
          <cell r="H403" t="str">
            <v>1078079</v>
          </cell>
          <cell r="I403" t="str">
            <v>AB010</v>
          </cell>
          <cell r="J403" t="str">
            <v>BECKMAN COULTER (HONG KONG) LTD.</v>
          </cell>
          <cell r="K403" t="str">
            <v>USD</v>
          </cell>
          <cell r="L403">
            <v>923</v>
          </cell>
          <cell r="M403">
            <v>923</v>
          </cell>
          <cell r="P403" t="str">
            <v>Mr.Roland Kwok / Mr.PoMan Wong</v>
          </cell>
          <cell r="Q403" t="str">
            <v>AB010</v>
          </cell>
          <cell r="R403" t="str">
            <v>BECKMAN COULTER (HONG KONG) LTD.</v>
          </cell>
          <cell r="U403" t="str">
            <v>Mr.Roland Kwok / Mr.PoMan Wong</v>
          </cell>
          <cell r="W403" t="str">
            <v>PCL Holding Co.,Ltd</v>
          </cell>
          <cell r="X403" t="str">
            <v>10700</v>
          </cell>
          <cell r="Z403">
            <v>0</v>
          </cell>
          <cell r="AA403" t="str">
            <v>PCL160100</v>
          </cell>
          <cell r="AD403" t="str">
            <v>MAIN</v>
          </cell>
          <cell r="AE403">
            <v>0</v>
          </cell>
          <cell r="AG403" t="str">
            <v>201412</v>
          </cell>
        </row>
        <row r="404">
          <cell r="A404" t="str">
            <v>1078116</v>
          </cell>
          <cell r="B404" t="str">
            <v>PGRN14-10-0174</v>
          </cell>
          <cell r="C404" t="str">
            <v>P14-BOB027 Beckman reagent by order on 01 Oct.14</v>
          </cell>
          <cell r="D404" t="str">
            <v>BOB141001</v>
          </cell>
          <cell r="E404" t="str">
            <v>P14-BOB027</v>
          </cell>
          <cell r="F404">
            <v>41942</v>
          </cell>
          <cell r="G404">
            <v>41914</v>
          </cell>
          <cell r="H404" t="str">
            <v>1078116</v>
          </cell>
          <cell r="I404" t="str">
            <v>AB010</v>
          </cell>
          <cell r="J404" t="str">
            <v>BECKMAN COULTER (HONG KONG) LTD.</v>
          </cell>
          <cell r="K404" t="str">
            <v>USD</v>
          </cell>
          <cell r="L404">
            <v>232</v>
          </cell>
          <cell r="M404">
            <v>232</v>
          </cell>
          <cell r="P404" t="str">
            <v>Mr.Roland Kwok / Mr.PoMan Wong</v>
          </cell>
          <cell r="Q404" t="str">
            <v>AB010</v>
          </cell>
          <cell r="R404" t="str">
            <v>BECKMAN COULTER (HONG KONG) LTD.</v>
          </cell>
          <cell r="U404" t="str">
            <v>Mr.Roland Kwok / Mr.PoMan Wong</v>
          </cell>
          <cell r="W404" t="str">
            <v>PCL Holding Co.,Ltd</v>
          </cell>
          <cell r="X404" t="str">
            <v>10700</v>
          </cell>
          <cell r="Z404">
            <v>0</v>
          </cell>
          <cell r="AA404" t="str">
            <v>PCL160100</v>
          </cell>
          <cell r="AD404" t="str">
            <v>MAIN</v>
          </cell>
          <cell r="AE404">
            <v>0</v>
          </cell>
          <cell r="AG404" t="str">
            <v>201412</v>
          </cell>
        </row>
        <row r="405">
          <cell r="A405" t="str">
            <v>1078078</v>
          </cell>
          <cell r="B405" t="str">
            <v>PGRN14-10-0175</v>
          </cell>
          <cell r="C405" t="str">
            <v>P14-BOU030 AU reagent by order on 01 Oct.14</v>
          </cell>
          <cell r="D405" t="str">
            <v>BOU141001</v>
          </cell>
          <cell r="E405" t="str">
            <v>P14-BOU030</v>
          </cell>
          <cell r="F405">
            <v>41941</v>
          </cell>
          <cell r="G405">
            <v>41914</v>
          </cell>
          <cell r="H405" t="str">
            <v>1078078</v>
          </cell>
          <cell r="I405" t="str">
            <v>AB010</v>
          </cell>
          <cell r="J405" t="str">
            <v>BECKMAN COULTER (HONG KONG) LTD.</v>
          </cell>
          <cell r="K405" t="str">
            <v>USD</v>
          </cell>
          <cell r="L405">
            <v>2826</v>
          </cell>
          <cell r="M405">
            <v>2826</v>
          </cell>
          <cell r="P405" t="str">
            <v>Mr.Roland Kwok / Mr.PoMan Wong</v>
          </cell>
          <cell r="Q405" t="str">
            <v>AB010</v>
          </cell>
          <cell r="R405" t="str">
            <v>BECKMAN COULTER (HONG KONG) LTD.</v>
          </cell>
          <cell r="U405" t="str">
            <v>Mr.Roland Kwok / Mr.PoMan Wong</v>
          </cell>
          <cell r="W405" t="str">
            <v>PCL Holding Co.,Ltd</v>
          </cell>
          <cell r="X405" t="str">
            <v>10700</v>
          </cell>
          <cell r="Z405">
            <v>0</v>
          </cell>
          <cell r="AA405" t="str">
            <v>PCL160100</v>
          </cell>
          <cell r="AD405" t="str">
            <v>MAIN</v>
          </cell>
          <cell r="AE405">
            <v>0</v>
          </cell>
          <cell r="AG405" t="str">
            <v>201412</v>
          </cell>
        </row>
        <row r="406">
          <cell r="A406" t="str">
            <v>1078082</v>
          </cell>
          <cell r="B406" t="str">
            <v>PGRN14-10-0176</v>
          </cell>
          <cell r="C406" t="str">
            <v>P14-BSC003 , Routine Order Oct-14</v>
          </cell>
          <cell r="D406" t="str">
            <v>ROUTINE OCT.14</v>
          </cell>
          <cell r="E406" t="str">
            <v>P14-BSC003</v>
          </cell>
          <cell r="F406">
            <v>41940</v>
          </cell>
          <cell r="G406">
            <v>41926</v>
          </cell>
          <cell r="H406" t="str">
            <v>1078082</v>
          </cell>
          <cell r="I406" t="str">
            <v>AB010</v>
          </cell>
          <cell r="J406" t="str">
            <v>BECKMAN COULTER (HONG KONG) LTD.</v>
          </cell>
          <cell r="K406" t="str">
            <v>USD</v>
          </cell>
          <cell r="L406">
            <v>304.77</v>
          </cell>
          <cell r="M406">
            <v>304.77</v>
          </cell>
          <cell r="P406" t="str">
            <v>Mr.Roland Kwok / Mr.PoMan Wong</v>
          </cell>
          <cell r="Q406" t="str">
            <v>AB010</v>
          </cell>
          <cell r="R406" t="str">
            <v>BECKMAN COULTER (HONG KONG) LTD.</v>
          </cell>
          <cell r="U406" t="str">
            <v>Mr.Roland Kwok / Mr.PoMan Wong</v>
          </cell>
          <cell r="W406" t="str">
            <v>PCL Holding Co.,Ltd</v>
          </cell>
          <cell r="X406" t="str">
            <v>10700</v>
          </cell>
          <cell r="Z406">
            <v>0</v>
          </cell>
          <cell r="AA406" t="str">
            <v>PCL240134</v>
          </cell>
          <cell r="AC406" t="str">
            <v>BC-DI-CO</v>
          </cell>
          <cell r="AD406" t="str">
            <v>MAIN</v>
          </cell>
          <cell r="AE406">
            <v>0</v>
          </cell>
          <cell r="AG406" t="str">
            <v>201412</v>
          </cell>
        </row>
        <row r="407">
          <cell r="A407" t="str">
            <v>1078035</v>
          </cell>
          <cell r="B407" t="str">
            <v>PGRN14-10-0177</v>
          </cell>
          <cell r="C407" t="str">
            <v>P14-BIU004 AU reagent inventory for Oct.14</v>
          </cell>
          <cell r="D407" t="str">
            <v>RIN1409007</v>
          </cell>
          <cell r="E407" t="str">
            <v>P14-BIU004</v>
          </cell>
          <cell r="F407">
            <v>41941</v>
          </cell>
          <cell r="G407">
            <v>41908</v>
          </cell>
          <cell r="H407" t="str">
            <v>1078035</v>
          </cell>
          <cell r="I407" t="str">
            <v>AB010</v>
          </cell>
          <cell r="J407" t="str">
            <v>BECKMAN COULTER (HONG KONG) LTD.</v>
          </cell>
          <cell r="K407" t="str">
            <v>USD</v>
          </cell>
          <cell r="L407">
            <v>490920</v>
          </cell>
          <cell r="M407">
            <v>490920</v>
          </cell>
          <cell r="P407" t="str">
            <v>Mr.Roland Kwok / Mr.PoMan Wong</v>
          </cell>
          <cell r="Q407" t="str">
            <v>AB010</v>
          </cell>
          <cell r="R407" t="str">
            <v>BECKMAN COULTER (HONG KONG) LTD.</v>
          </cell>
          <cell r="U407" t="str">
            <v>Mr.Roland Kwok / Mr.PoMan Wong</v>
          </cell>
          <cell r="W407" t="str">
            <v>PCL Holding Co.,Ltd</v>
          </cell>
          <cell r="X407" t="str">
            <v>10700</v>
          </cell>
          <cell r="Z407">
            <v>0</v>
          </cell>
          <cell r="AA407" t="str">
            <v>PCL560594</v>
          </cell>
          <cell r="AD407" t="str">
            <v>MAIN</v>
          </cell>
          <cell r="AE407">
            <v>0</v>
          </cell>
          <cell r="AG407" t="str">
            <v>201412</v>
          </cell>
        </row>
        <row r="408">
          <cell r="A408" t="str">
            <v>1077277</v>
          </cell>
          <cell r="B408" t="str">
            <v>PGRN14-10-0178</v>
          </cell>
          <cell r="C408" t="str">
            <v>P14-B167 AU by Inventory for July 2014</v>
          </cell>
          <cell r="D408" t="str">
            <v>JUL#28</v>
          </cell>
          <cell r="E408" t="str">
            <v>P14-B167</v>
          </cell>
          <cell r="F408">
            <v>41919</v>
          </cell>
          <cell r="G408">
            <v>41814</v>
          </cell>
          <cell r="H408" t="str">
            <v>1077277</v>
          </cell>
          <cell r="I408" t="str">
            <v>AB010</v>
          </cell>
          <cell r="J408" t="str">
            <v>BECKMAN COULTER (HONG KONG) LTD.</v>
          </cell>
          <cell r="K408" t="str">
            <v>USD</v>
          </cell>
          <cell r="L408">
            <v>2170</v>
          </cell>
          <cell r="M408">
            <v>2170</v>
          </cell>
          <cell r="P408" t="str">
            <v>Mr.Roland Kwok / Mr.PoMan Wong</v>
          </cell>
          <cell r="Q408" t="str">
            <v>AB010</v>
          </cell>
          <cell r="R408" t="str">
            <v>BECKMAN COULTER (HONG KONG) LTD.</v>
          </cell>
          <cell r="U408" t="str">
            <v>Mr.Roland Kwok / Mr.PoMan Wong</v>
          </cell>
          <cell r="W408" t="str">
            <v>PCL Holding Co.,Ltd</v>
          </cell>
          <cell r="X408" t="str">
            <v>10700</v>
          </cell>
          <cell r="Z408">
            <v>0</v>
          </cell>
          <cell r="AA408" t="str">
            <v>PCL560594</v>
          </cell>
          <cell r="AD408" t="str">
            <v>MAIN</v>
          </cell>
          <cell r="AE408">
            <v>0</v>
          </cell>
          <cell r="AG408" t="str">
            <v>201412</v>
          </cell>
        </row>
        <row r="409">
          <cell r="A409" t="str">
            <v>1077054</v>
          </cell>
          <cell r="B409" t="str">
            <v>PGRN14-10-0179</v>
          </cell>
          <cell r="C409" t="str">
            <v>P14-B233 OTL additional items for Bangphaeo Hospital upgrade</v>
          </cell>
          <cell r="D409" t="str">
            <v>BANGPHAEO HOSPITAL</v>
          </cell>
          <cell r="E409" t="str">
            <v>P14-B233</v>
          </cell>
          <cell r="F409">
            <v>41913</v>
          </cell>
          <cell r="G409">
            <v>41880</v>
          </cell>
          <cell r="H409" t="str">
            <v>1077054</v>
          </cell>
          <cell r="I409" t="str">
            <v>AB010</v>
          </cell>
          <cell r="J409" t="str">
            <v>BECKMAN COULTER (HONG KONG) LTD.</v>
          </cell>
          <cell r="K409" t="str">
            <v>USD</v>
          </cell>
          <cell r="L409">
            <v>119500</v>
          </cell>
          <cell r="M409">
            <v>119500</v>
          </cell>
          <cell r="P409" t="str">
            <v>Mr.Roland Kwok / Mr.PoMan Wong</v>
          </cell>
          <cell r="Q409" t="str">
            <v>AB010</v>
          </cell>
          <cell r="R409" t="str">
            <v>BECKMAN COULTER (HONG KONG) LTD.</v>
          </cell>
          <cell r="U409" t="str">
            <v>Mr.Roland Kwok / Mr.PoMan Wong</v>
          </cell>
          <cell r="W409" t="str">
            <v>PCL Holding Co.,Ltd</v>
          </cell>
          <cell r="X409" t="str">
            <v>10700</v>
          </cell>
          <cell r="Z409">
            <v>0</v>
          </cell>
          <cell r="AA409" t="str">
            <v>PCL510001</v>
          </cell>
          <cell r="AD409" t="str">
            <v>MAIN</v>
          </cell>
          <cell r="AE409">
            <v>0</v>
          </cell>
          <cell r="AG409" t="str">
            <v>201412</v>
          </cell>
        </row>
        <row r="410">
          <cell r="A410" t="str">
            <v>1078081</v>
          </cell>
          <cell r="B410" t="str">
            <v>PGRN14-10-0186</v>
          </cell>
          <cell r="C410" t="str">
            <v>P14-BSA002 , Routine order Oct-14</v>
          </cell>
          <cell r="D410" t="str">
            <v>SVP0130/2014</v>
          </cell>
          <cell r="E410" t="str">
            <v>P14-BSA002</v>
          </cell>
          <cell r="F410">
            <v>41940</v>
          </cell>
          <cell r="G410">
            <v>41926</v>
          </cell>
          <cell r="H410" t="str">
            <v>1078081</v>
          </cell>
          <cell r="I410" t="str">
            <v>AB010</v>
          </cell>
          <cell r="J410" t="str">
            <v>BECKMAN COULTER (HONG KONG) LTD.</v>
          </cell>
          <cell r="K410" t="str">
            <v>USD</v>
          </cell>
          <cell r="L410">
            <v>23571.34</v>
          </cell>
          <cell r="M410">
            <v>23571.34</v>
          </cell>
          <cell r="P410" t="str">
            <v>Mr.Roland Kwok / Mr.PoMan Wong</v>
          </cell>
          <cell r="Q410" t="str">
            <v>AB010</v>
          </cell>
          <cell r="R410" t="str">
            <v>BECKMAN COULTER (HONG KONG) LTD.</v>
          </cell>
          <cell r="U410" t="str">
            <v>Mr.Roland Kwok / Mr.PoMan Wong</v>
          </cell>
          <cell r="W410" t="str">
            <v>PCL Holding Co.,Ltd</v>
          </cell>
          <cell r="X410" t="str">
            <v>10700</v>
          </cell>
          <cell r="Z410">
            <v>0</v>
          </cell>
          <cell r="AA410" t="str">
            <v>PCL220111</v>
          </cell>
          <cell r="AC410" t="str">
            <v>BC-DI-AC</v>
          </cell>
          <cell r="AD410" t="str">
            <v>MAIN</v>
          </cell>
          <cell r="AE410">
            <v>0</v>
          </cell>
          <cell r="AG410" t="str">
            <v>201412</v>
          </cell>
        </row>
        <row r="411">
          <cell r="A411" t="str">
            <v>1072008.</v>
          </cell>
          <cell r="B411" t="str">
            <v>PGRN14-10-0187</v>
          </cell>
          <cell r="C411" t="str">
            <v>P14-BOA008 Access reagent by order on 101 Apr.14</v>
          </cell>
          <cell r="F411">
            <v>41939</v>
          </cell>
          <cell r="G411">
            <v>41939</v>
          </cell>
          <cell r="H411" t="str">
            <v>1072008.</v>
          </cell>
          <cell r="I411" t="str">
            <v>AB010</v>
          </cell>
          <cell r="J411" t="str">
            <v>BECKMAN COULTER (HONG KONG) LTD.</v>
          </cell>
          <cell r="K411" t="str">
            <v>USD</v>
          </cell>
          <cell r="L411">
            <v>570</v>
          </cell>
          <cell r="M411">
            <v>570</v>
          </cell>
          <cell r="P411" t="str">
            <v>Mr.Roland Kwok / Mr.PoMan Wong</v>
          </cell>
          <cell r="Q411" t="str">
            <v>AB010</v>
          </cell>
          <cell r="R411" t="str">
            <v>BECKMAN COULTER (HONG KONG) LTD.</v>
          </cell>
          <cell r="U411" t="str">
            <v>Mr.Roland Kwok / Mr.PoMan Wong</v>
          </cell>
          <cell r="W411" t="str">
            <v>PCL Holding Co.,Ltd</v>
          </cell>
          <cell r="X411" t="str">
            <v>10700</v>
          </cell>
          <cell r="Z411">
            <v>0</v>
          </cell>
          <cell r="AD411" t="str">
            <v>MAIN</v>
          </cell>
          <cell r="AE411">
            <v>0</v>
          </cell>
          <cell r="AF411" t="str">
            <v>A</v>
          </cell>
          <cell r="AG411" t="str">
            <v>201412</v>
          </cell>
        </row>
        <row r="412">
          <cell r="A412" t="str">
            <v>1077940</v>
          </cell>
          <cell r="B412" t="str">
            <v>PGRN14-11-0003</v>
          </cell>
          <cell r="C412" t="str">
            <v>P14-B099 Reagent ---- PAPP-A Calibrator and QC for Siriraj Down Syndrome Project (FOC)</v>
          </cell>
          <cell r="E412" t="str">
            <v>P14-B099</v>
          </cell>
          <cell r="F412">
            <v>41946</v>
          </cell>
          <cell r="G412">
            <v>41771</v>
          </cell>
          <cell r="H412" t="str">
            <v>1077940</v>
          </cell>
          <cell r="I412" t="str">
            <v>AB010</v>
          </cell>
          <cell r="J412" t="str">
            <v>BECKMAN COULTER (HONG KONG) LTD.</v>
          </cell>
          <cell r="K412" t="str">
            <v>USD</v>
          </cell>
          <cell r="L412">
            <v>0</v>
          </cell>
          <cell r="M412">
            <v>0</v>
          </cell>
          <cell r="P412" t="str">
            <v>Mr.Roland Kwok / Mr.PoMan Wong</v>
          </cell>
          <cell r="Q412" t="str">
            <v>AB010</v>
          </cell>
          <cell r="R412" t="str">
            <v>BECKMAN COULTER (HONG KONG) LTD.</v>
          </cell>
          <cell r="U412" t="str">
            <v>Mr.Roland Kwok / Mr.PoMan Wong</v>
          </cell>
          <cell r="W412" t="str">
            <v>PCL Holding Co.,Ltd</v>
          </cell>
          <cell r="X412" t="str">
            <v>10700</v>
          </cell>
          <cell r="Z412">
            <v>0</v>
          </cell>
          <cell r="AA412" t="str">
            <v>PCL170090</v>
          </cell>
          <cell r="AD412" t="str">
            <v>MAIN</v>
          </cell>
          <cell r="AE412">
            <v>0</v>
          </cell>
          <cell r="AG412" t="str">
            <v>201412</v>
          </cell>
        </row>
        <row r="413">
          <cell r="A413" t="str">
            <v>1077951</v>
          </cell>
          <cell r="B413" t="str">
            <v>PGRN14-11-0004</v>
          </cell>
          <cell r="C413" t="str">
            <v>P14-B204 Access reagent for Sep.14</v>
          </cell>
          <cell r="D413" t="str">
            <v>SEP#1</v>
          </cell>
          <cell r="E413" t="str">
            <v>P14-B204</v>
          </cell>
          <cell r="F413">
            <v>41946</v>
          </cell>
          <cell r="G413">
            <v>41865</v>
          </cell>
          <cell r="H413" t="str">
            <v>1077951</v>
          </cell>
          <cell r="I413" t="str">
            <v>AB010</v>
          </cell>
          <cell r="J413" t="str">
            <v>BECKMAN COULTER (HONG KONG) LTD.</v>
          </cell>
          <cell r="K413" t="str">
            <v>USD</v>
          </cell>
          <cell r="L413">
            <v>1960</v>
          </cell>
          <cell r="M413">
            <v>1960</v>
          </cell>
          <cell r="P413" t="str">
            <v>Mr.Roland Kwok / Mr.PoMan Wong</v>
          </cell>
          <cell r="Q413" t="str">
            <v>AB010</v>
          </cell>
          <cell r="R413" t="str">
            <v>BECKMAN COULTER (HONG KONG) LTD.</v>
          </cell>
          <cell r="U413" t="str">
            <v>Mr.Roland Kwok / Mr.PoMan Wong</v>
          </cell>
          <cell r="W413" t="str">
            <v>PCL Holding Co.,Ltd</v>
          </cell>
          <cell r="X413" t="str">
            <v>10700</v>
          </cell>
          <cell r="Z413">
            <v>0</v>
          </cell>
          <cell r="AA413" t="str">
            <v>PCL560594</v>
          </cell>
          <cell r="AD413" t="str">
            <v>MAIN</v>
          </cell>
          <cell r="AE413">
            <v>0</v>
          </cell>
          <cell r="AG413" t="str">
            <v>201412</v>
          </cell>
        </row>
        <row r="414">
          <cell r="A414" t="str">
            <v>1077263</v>
          </cell>
          <cell r="B414" t="str">
            <v>PGRN14-11-0005</v>
          </cell>
          <cell r="C414" t="str">
            <v>P14-B209 Beckman reagent for Sep.14</v>
          </cell>
          <cell r="D414" t="str">
            <v>SEP#6</v>
          </cell>
          <cell r="E414" t="str">
            <v>P14-B209</v>
          </cell>
          <cell r="F414">
            <v>41946</v>
          </cell>
          <cell r="G414">
            <v>41865</v>
          </cell>
          <cell r="H414" t="str">
            <v>1077263</v>
          </cell>
          <cell r="I414" t="str">
            <v>AB010</v>
          </cell>
          <cell r="J414" t="str">
            <v>BECKMAN COULTER (HONG KONG) LTD.</v>
          </cell>
          <cell r="K414" t="str">
            <v>USD</v>
          </cell>
          <cell r="L414">
            <v>32448</v>
          </cell>
          <cell r="M414">
            <v>32448</v>
          </cell>
          <cell r="P414" t="str">
            <v>Mr.Roland Kwok / Mr.PoMan Wong</v>
          </cell>
          <cell r="Q414" t="str">
            <v>AB010</v>
          </cell>
          <cell r="R414" t="str">
            <v>BECKMAN COULTER (HONG KONG) LTD.</v>
          </cell>
          <cell r="U414" t="str">
            <v>Mr.Roland Kwok / Mr.PoMan Wong</v>
          </cell>
          <cell r="W414" t="str">
            <v>PCL Holding Co.,Ltd</v>
          </cell>
          <cell r="X414" t="str">
            <v>10700</v>
          </cell>
          <cell r="Z414">
            <v>0</v>
          </cell>
          <cell r="AA414" t="str">
            <v>PCL560594</v>
          </cell>
          <cell r="AD414" t="str">
            <v>MAIN</v>
          </cell>
          <cell r="AE414">
            <v>0</v>
          </cell>
          <cell r="AG414" t="str">
            <v>201412</v>
          </cell>
        </row>
        <row r="415">
          <cell r="A415" t="str">
            <v>1077263A</v>
          </cell>
          <cell r="B415" t="str">
            <v>PGRN14-11-0006</v>
          </cell>
          <cell r="C415" t="str">
            <v>P14-B209 Beckman reagent for Sep.14</v>
          </cell>
          <cell r="D415" t="str">
            <v>SEP#6</v>
          </cell>
          <cell r="E415" t="str">
            <v>P14-B209</v>
          </cell>
          <cell r="F415">
            <v>41946</v>
          </cell>
          <cell r="G415">
            <v>41865</v>
          </cell>
          <cell r="H415" t="str">
            <v>1077263A</v>
          </cell>
          <cell r="I415" t="str">
            <v>AB010</v>
          </cell>
          <cell r="J415" t="str">
            <v>BECKMAN COULTER (HONG KONG) LTD.</v>
          </cell>
          <cell r="K415" t="str">
            <v>USD</v>
          </cell>
          <cell r="L415">
            <v>7200</v>
          </cell>
          <cell r="M415">
            <v>7200</v>
          </cell>
          <cell r="P415" t="str">
            <v>Mr.Roland Kwok / Mr.PoMan Wong</v>
          </cell>
          <cell r="Q415" t="str">
            <v>AB010</v>
          </cell>
          <cell r="R415" t="str">
            <v>BECKMAN COULTER (HONG KONG) LTD.</v>
          </cell>
          <cell r="U415" t="str">
            <v>Mr.Roland Kwok / Mr.PoMan Wong</v>
          </cell>
          <cell r="W415" t="str">
            <v>PCL Holding Co.,Ltd</v>
          </cell>
          <cell r="X415" t="str">
            <v>10700</v>
          </cell>
          <cell r="Z415">
            <v>0</v>
          </cell>
          <cell r="AA415" t="str">
            <v>PCL560594</v>
          </cell>
          <cell r="AD415" t="str">
            <v>MAIN</v>
          </cell>
          <cell r="AE415">
            <v>0</v>
          </cell>
          <cell r="AG415" t="str">
            <v>201412</v>
          </cell>
        </row>
        <row r="416">
          <cell r="A416" t="str">
            <v>1077941</v>
          </cell>
          <cell r="B416" t="str">
            <v>PGRN14-11-0007</v>
          </cell>
          <cell r="C416" t="str">
            <v>P14-B224 Access reagent for inventory Aug.14, additional</v>
          </cell>
          <cell r="D416" t="str">
            <v>SEP#20</v>
          </cell>
          <cell r="E416" t="str">
            <v>P14-B224</v>
          </cell>
          <cell r="F416">
            <v>41946</v>
          </cell>
          <cell r="G416">
            <v>41869</v>
          </cell>
          <cell r="H416" t="str">
            <v>1077941</v>
          </cell>
          <cell r="I416" t="str">
            <v>AB010</v>
          </cell>
          <cell r="J416" t="str">
            <v>BECKMAN COULTER (HONG KONG) LTD.</v>
          </cell>
          <cell r="K416" t="str">
            <v>USD</v>
          </cell>
          <cell r="L416">
            <v>2880</v>
          </cell>
          <cell r="M416">
            <v>2880</v>
          </cell>
          <cell r="P416" t="str">
            <v>Mr.Roland Kwok / Mr.PoMan Wong</v>
          </cell>
          <cell r="Q416" t="str">
            <v>AB010</v>
          </cell>
          <cell r="R416" t="str">
            <v>BECKMAN COULTER (HONG KONG) LTD.</v>
          </cell>
          <cell r="U416" t="str">
            <v>Mr.Roland Kwok / Mr.PoMan Wong</v>
          </cell>
          <cell r="W416" t="str">
            <v>PCL Holding Co.,Ltd</v>
          </cell>
          <cell r="X416" t="str">
            <v>10700</v>
          </cell>
          <cell r="Z416">
            <v>0</v>
          </cell>
          <cell r="AA416" t="str">
            <v>PCL560594</v>
          </cell>
          <cell r="AD416" t="str">
            <v>MAIN</v>
          </cell>
          <cell r="AE416">
            <v>0</v>
          </cell>
          <cell r="AG416" t="str">
            <v>201412</v>
          </cell>
        </row>
        <row r="417">
          <cell r="A417" t="str">
            <v>1077963</v>
          </cell>
          <cell r="B417" t="str">
            <v>PGRN14-11-0008</v>
          </cell>
          <cell r="C417" t="str">
            <v>P14-BIA003 Access reagent inventory for Oct.14</v>
          </cell>
          <cell r="D417" t="str">
            <v>RIN1409001</v>
          </cell>
          <cell r="E417" t="str">
            <v>P14-BIA003</v>
          </cell>
          <cell r="F417">
            <v>41946</v>
          </cell>
          <cell r="G417">
            <v>41908</v>
          </cell>
          <cell r="H417" t="str">
            <v>1077963</v>
          </cell>
          <cell r="I417" t="str">
            <v>AB010</v>
          </cell>
          <cell r="J417" t="str">
            <v>BECKMAN COULTER (HONG KONG) LTD.</v>
          </cell>
          <cell r="K417" t="str">
            <v>USD</v>
          </cell>
          <cell r="L417">
            <v>3640</v>
          </cell>
          <cell r="M417">
            <v>3640</v>
          </cell>
          <cell r="P417" t="str">
            <v>Mr.Roland Kwok / Mr.PoMan Wong</v>
          </cell>
          <cell r="Q417" t="str">
            <v>AB010</v>
          </cell>
          <cell r="R417" t="str">
            <v>BECKMAN COULTER (HONG KONG) LTD.</v>
          </cell>
          <cell r="U417" t="str">
            <v>Mr.Roland Kwok / Mr.PoMan Wong</v>
          </cell>
          <cell r="W417" t="str">
            <v>PCL Holding Co.,Ltd</v>
          </cell>
          <cell r="X417" t="str">
            <v>10700</v>
          </cell>
          <cell r="Z417">
            <v>0</v>
          </cell>
          <cell r="AA417" t="str">
            <v>PCL560594</v>
          </cell>
          <cell r="AD417" t="str">
            <v>MAIN</v>
          </cell>
          <cell r="AE417">
            <v>0</v>
          </cell>
          <cell r="AG417" t="str">
            <v>201412</v>
          </cell>
        </row>
        <row r="418">
          <cell r="A418" t="str">
            <v>1078114</v>
          </cell>
          <cell r="B418" t="str">
            <v>PGRN14-11-0009</v>
          </cell>
          <cell r="C418" t="str">
            <v>P14-BIA003 Access reagent inventory for Oct.14</v>
          </cell>
          <cell r="D418" t="str">
            <v>RIN1409001</v>
          </cell>
          <cell r="E418" t="str">
            <v>P14-BIA003</v>
          </cell>
          <cell r="F418">
            <v>41946</v>
          </cell>
          <cell r="G418">
            <v>41908</v>
          </cell>
          <cell r="H418" t="str">
            <v>1078114</v>
          </cell>
          <cell r="I418" t="str">
            <v>AB010</v>
          </cell>
          <cell r="J418" t="str">
            <v>BECKMAN COULTER (HONG KONG) LTD.</v>
          </cell>
          <cell r="K418" t="str">
            <v>USD</v>
          </cell>
          <cell r="L418">
            <v>1680</v>
          </cell>
          <cell r="M418">
            <v>1680</v>
          </cell>
          <cell r="P418" t="str">
            <v>Mr.Roland Kwok / Mr.PoMan Wong</v>
          </cell>
          <cell r="Q418" t="str">
            <v>AB010</v>
          </cell>
          <cell r="R418" t="str">
            <v>BECKMAN COULTER (HONG KONG) LTD.</v>
          </cell>
          <cell r="U418" t="str">
            <v>Mr.Roland Kwok / Mr.PoMan Wong</v>
          </cell>
          <cell r="W418" t="str">
            <v>PCL Holding Co.,Ltd</v>
          </cell>
          <cell r="X418" t="str">
            <v>10700</v>
          </cell>
          <cell r="Z418">
            <v>0</v>
          </cell>
          <cell r="AA418" t="str">
            <v>PCL560594</v>
          </cell>
          <cell r="AD418" t="str">
            <v>MAIN</v>
          </cell>
          <cell r="AE418">
            <v>0</v>
          </cell>
          <cell r="AG418" t="str">
            <v>201412</v>
          </cell>
        </row>
        <row r="419">
          <cell r="A419" t="str">
            <v>1076157.</v>
          </cell>
          <cell r="B419" t="str">
            <v>PGRN14-11-0010</v>
          </cell>
          <cell r="C419" t="str">
            <v>P14-BOA018,Access reagent by order on 21 July.14</v>
          </cell>
          <cell r="F419">
            <v>41944</v>
          </cell>
          <cell r="G419">
            <v>41949</v>
          </cell>
          <cell r="H419" t="str">
            <v>1076157.</v>
          </cell>
          <cell r="I419" t="str">
            <v>AB010</v>
          </cell>
          <cell r="J419" t="str">
            <v>BECKMAN COULTER (HONG KONG) LTD.</v>
          </cell>
          <cell r="K419" t="str">
            <v>USD</v>
          </cell>
          <cell r="L419">
            <v>165</v>
          </cell>
          <cell r="M419">
            <v>165</v>
          </cell>
          <cell r="P419" t="str">
            <v>Mr.Roland Kwok / Mr.PoMan Wong</v>
          </cell>
          <cell r="Q419" t="str">
            <v>AB010</v>
          </cell>
          <cell r="R419" t="str">
            <v>BECKMAN COULTER (HONG KONG) LTD.</v>
          </cell>
          <cell r="U419" t="str">
            <v>Mr.Roland Kwok / Mr.PoMan Wong</v>
          </cell>
          <cell r="W419" t="str">
            <v>PCL Holding Co.,Ltd</v>
          </cell>
          <cell r="X419" t="str">
            <v>10700</v>
          </cell>
          <cell r="Z419">
            <v>0</v>
          </cell>
          <cell r="AD419" t="str">
            <v>MAIN</v>
          </cell>
          <cell r="AE419">
            <v>0</v>
          </cell>
          <cell r="AF419" t="str">
            <v>A</v>
          </cell>
          <cell r="AG419" t="str">
            <v>201412</v>
          </cell>
        </row>
        <row r="420">
          <cell r="A420" t="str">
            <v>1077964</v>
          </cell>
          <cell r="B420" t="str">
            <v>PGRN14-11-0011</v>
          </cell>
          <cell r="C420" t="str">
            <v>P14-BOA018,Access reagent by order on 21 July.14  CDM PN A73819 Q3 $100 @32.430500</v>
          </cell>
          <cell r="D420" t="str">
            <v>BOA140721</v>
          </cell>
          <cell r="E420" t="str">
            <v>P14-BOA018</v>
          </cell>
          <cell r="F420">
            <v>41946</v>
          </cell>
          <cell r="G420">
            <v>41842</v>
          </cell>
          <cell r="H420" t="str">
            <v>1077964</v>
          </cell>
          <cell r="I420" t="str">
            <v>AB010</v>
          </cell>
          <cell r="J420" t="str">
            <v>BECKMAN COULTER (HONG KONG) LTD.</v>
          </cell>
          <cell r="K420" t="str">
            <v>USD</v>
          </cell>
          <cell r="L420">
            <v>300</v>
          </cell>
          <cell r="M420">
            <v>300</v>
          </cell>
          <cell r="P420" t="str">
            <v>Mr.Roland Kwok / Mr.PoMan Wong</v>
          </cell>
          <cell r="Q420" t="str">
            <v>AB010</v>
          </cell>
          <cell r="R420" t="str">
            <v>BECKMAN COULTER (HONG KONG) LTD.</v>
          </cell>
          <cell r="U420" t="str">
            <v>Mr.Roland Kwok / Mr.PoMan Wong</v>
          </cell>
          <cell r="W420" t="str">
            <v>PCL Holding Co.,Ltd</v>
          </cell>
          <cell r="X420" t="str">
            <v>10700</v>
          </cell>
          <cell r="Z420">
            <v>0</v>
          </cell>
          <cell r="AA420" t="str">
            <v>PCL160100</v>
          </cell>
          <cell r="AD420" t="str">
            <v>MAIN</v>
          </cell>
          <cell r="AE420">
            <v>0</v>
          </cell>
          <cell r="AG420" t="str">
            <v>201412</v>
          </cell>
        </row>
        <row r="421">
          <cell r="A421" t="str">
            <v>1077965</v>
          </cell>
          <cell r="B421" t="str">
            <v>PGRN14-11-0012</v>
          </cell>
          <cell r="C421" t="str">
            <v>P14-BOA023 Access reagent by order on 01 Sep.14</v>
          </cell>
          <cell r="D421" t="str">
            <v>BOA140901</v>
          </cell>
          <cell r="E421" t="str">
            <v>P14-BOA023</v>
          </cell>
          <cell r="F421">
            <v>41946</v>
          </cell>
          <cell r="G421">
            <v>41884</v>
          </cell>
          <cell r="H421" t="str">
            <v>1077965</v>
          </cell>
          <cell r="I421" t="str">
            <v>AB010</v>
          </cell>
          <cell r="J421" t="str">
            <v>BECKMAN COULTER (HONG KONG) LTD.</v>
          </cell>
          <cell r="K421" t="str">
            <v>USD</v>
          </cell>
          <cell r="L421">
            <v>180</v>
          </cell>
          <cell r="M421">
            <v>180</v>
          </cell>
          <cell r="P421" t="str">
            <v>Mr.Roland Kwok / Mr.PoMan Wong</v>
          </cell>
          <cell r="Q421" t="str">
            <v>AB010</v>
          </cell>
          <cell r="R421" t="str">
            <v>BECKMAN COULTER (HONG KONG) LTD.</v>
          </cell>
          <cell r="U421" t="str">
            <v>Mr.Roland Kwok / Mr.PoMan Wong</v>
          </cell>
          <cell r="W421" t="str">
            <v>PCL Holding Co.,Ltd</v>
          </cell>
          <cell r="X421" t="str">
            <v>10700</v>
          </cell>
          <cell r="Z421">
            <v>0</v>
          </cell>
          <cell r="AA421" t="str">
            <v>PCL160100</v>
          </cell>
          <cell r="AD421" t="str">
            <v>MAIN</v>
          </cell>
          <cell r="AE421">
            <v>0</v>
          </cell>
          <cell r="AG421" t="str">
            <v>201412</v>
          </cell>
        </row>
        <row r="422">
          <cell r="A422" t="str">
            <v>1077943</v>
          </cell>
          <cell r="B422" t="str">
            <v>PGRN14-11-0013</v>
          </cell>
          <cell r="C422" t="str">
            <v>P14-BOA024 Access reagent by order on 10 Sep.14 CDM PN A73819 Q5 $100 @32.4305</v>
          </cell>
          <cell r="D422" t="str">
            <v>BOA140910</v>
          </cell>
          <cell r="E422" t="str">
            <v>P14-BOA024</v>
          </cell>
          <cell r="F422">
            <v>41946</v>
          </cell>
          <cell r="G422">
            <v>41893</v>
          </cell>
          <cell r="H422" t="str">
            <v>1077943</v>
          </cell>
          <cell r="I422" t="str">
            <v>AB010</v>
          </cell>
          <cell r="J422" t="str">
            <v>BECKMAN COULTER (HONG KONG) LTD.</v>
          </cell>
          <cell r="K422" t="str">
            <v>USD</v>
          </cell>
          <cell r="L422">
            <v>500</v>
          </cell>
          <cell r="M422">
            <v>500</v>
          </cell>
          <cell r="P422" t="str">
            <v>Mr.Roland Kwok / Mr.PoMan Wong</v>
          </cell>
          <cell r="Q422" t="str">
            <v>AB010</v>
          </cell>
          <cell r="R422" t="str">
            <v>BECKMAN COULTER (HONG KONG) LTD.</v>
          </cell>
          <cell r="U422" t="str">
            <v>Mr.Roland Kwok / Mr.PoMan Wong</v>
          </cell>
          <cell r="W422" t="str">
            <v>PCL Holding Co.,Ltd</v>
          </cell>
          <cell r="X422" t="str">
            <v>10700</v>
          </cell>
          <cell r="Z422">
            <v>0</v>
          </cell>
          <cell r="AA422" t="str">
            <v>PCL160100</v>
          </cell>
          <cell r="AD422" t="str">
            <v>MAIN</v>
          </cell>
          <cell r="AE422">
            <v>0</v>
          </cell>
          <cell r="AG422" t="str">
            <v>201412</v>
          </cell>
        </row>
        <row r="423">
          <cell r="A423" t="str">
            <v>1077966</v>
          </cell>
          <cell r="B423" t="str">
            <v>PGRN14-11-0014</v>
          </cell>
          <cell r="C423" t="str">
            <v>P14-BOA024 Access reagent by order on 10 Sep.14 CDM PN A73819 Q5 $100 @32.4305</v>
          </cell>
          <cell r="D423" t="str">
            <v>BOA140910</v>
          </cell>
          <cell r="E423" t="str">
            <v>P14-BOA024</v>
          </cell>
          <cell r="F423">
            <v>41946</v>
          </cell>
          <cell r="G423">
            <v>41893</v>
          </cell>
          <cell r="H423" t="str">
            <v>1077966</v>
          </cell>
          <cell r="I423" t="str">
            <v>AB010</v>
          </cell>
          <cell r="J423" t="str">
            <v>BECKMAN COULTER (HONG KONG) LTD.</v>
          </cell>
          <cell r="K423" t="str">
            <v>USD</v>
          </cell>
          <cell r="L423">
            <v>240</v>
          </cell>
          <cell r="M423">
            <v>240</v>
          </cell>
          <cell r="P423" t="str">
            <v>Mr.Roland Kwok / Mr.PoMan Wong</v>
          </cell>
          <cell r="Q423" t="str">
            <v>AB010</v>
          </cell>
          <cell r="R423" t="str">
            <v>BECKMAN COULTER (HONG KONG) LTD.</v>
          </cell>
          <cell r="U423" t="str">
            <v>Mr.Roland Kwok / Mr.PoMan Wong</v>
          </cell>
          <cell r="W423" t="str">
            <v>PCL Holding Co.,Ltd</v>
          </cell>
          <cell r="X423" t="str">
            <v>10700</v>
          </cell>
          <cell r="Z423">
            <v>0</v>
          </cell>
          <cell r="AA423" t="str">
            <v>PCL160100</v>
          </cell>
          <cell r="AD423" t="str">
            <v>MAIN</v>
          </cell>
          <cell r="AE423">
            <v>0</v>
          </cell>
          <cell r="AG423" t="str">
            <v>201412</v>
          </cell>
        </row>
        <row r="424">
          <cell r="A424" t="str">
            <v>1077942</v>
          </cell>
          <cell r="B424" t="str">
            <v>PGRN14-11-0015</v>
          </cell>
          <cell r="C424" t="str">
            <v>P14-BOA025 Access reagent by order on 22 Sep.14</v>
          </cell>
          <cell r="D424" t="str">
            <v>BOA140922</v>
          </cell>
          <cell r="E424" t="str">
            <v>P14-BOA025</v>
          </cell>
          <cell r="F424">
            <v>41946</v>
          </cell>
          <cell r="G424">
            <v>41906</v>
          </cell>
          <cell r="H424" t="str">
            <v>1077942</v>
          </cell>
          <cell r="I424" t="str">
            <v>AB010</v>
          </cell>
          <cell r="J424" t="str">
            <v>BECKMAN COULTER (HONG KONG) LTD.</v>
          </cell>
          <cell r="K424" t="str">
            <v>USD</v>
          </cell>
          <cell r="L424">
            <v>498</v>
          </cell>
          <cell r="M424">
            <v>498</v>
          </cell>
          <cell r="P424" t="str">
            <v>Mr.Roland Kwok / Mr.PoMan Wong</v>
          </cell>
          <cell r="Q424" t="str">
            <v>AB010</v>
          </cell>
          <cell r="R424" t="str">
            <v>BECKMAN COULTER (HONG KONG) LTD.</v>
          </cell>
          <cell r="U424" t="str">
            <v>Mr.Roland Kwok / Mr.PoMan Wong</v>
          </cell>
          <cell r="W424" t="str">
            <v>PCL Holding Co.,Ltd</v>
          </cell>
          <cell r="X424" t="str">
            <v>10700</v>
          </cell>
          <cell r="Z424">
            <v>0</v>
          </cell>
          <cell r="AA424" t="str">
            <v>PCL160100</v>
          </cell>
          <cell r="AD424" t="str">
            <v>MAIN</v>
          </cell>
          <cell r="AE424">
            <v>0</v>
          </cell>
          <cell r="AG424" t="str">
            <v>201412</v>
          </cell>
        </row>
        <row r="425">
          <cell r="A425" t="str">
            <v>1077944</v>
          </cell>
          <cell r="B425" t="str">
            <v>PGRN14-11-0016</v>
          </cell>
          <cell r="C425" t="str">
            <v>P14-BOA026 Access reagent by order on 01 Oct.14</v>
          </cell>
          <cell r="D425" t="str">
            <v>BOA141001</v>
          </cell>
          <cell r="E425" t="str">
            <v>P14-BOA026</v>
          </cell>
          <cell r="F425">
            <v>41946</v>
          </cell>
          <cell r="G425">
            <v>41914</v>
          </cell>
          <cell r="H425" t="str">
            <v>1077944</v>
          </cell>
          <cell r="I425" t="str">
            <v>AB010</v>
          </cell>
          <cell r="J425" t="str">
            <v>BECKMAN COULTER (HONG KONG) LTD.</v>
          </cell>
          <cell r="K425" t="str">
            <v>USD</v>
          </cell>
          <cell r="L425">
            <v>960</v>
          </cell>
          <cell r="M425">
            <v>960</v>
          </cell>
          <cell r="P425" t="str">
            <v>Mr.Roland Kwok / Mr.PoMan Wong</v>
          </cell>
          <cell r="Q425" t="str">
            <v>AB010</v>
          </cell>
          <cell r="R425" t="str">
            <v>BECKMAN COULTER (HONG KONG) LTD.</v>
          </cell>
          <cell r="U425" t="str">
            <v>Mr.Roland Kwok / Mr.PoMan Wong</v>
          </cell>
          <cell r="W425" t="str">
            <v>PCL Holding Co.,Ltd</v>
          </cell>
          <cell r="X425" t="str">
            <v>10700</v>
          </cell>
          <cell r="Z425">
            <v>0</v>
          </cell>
          <cell r="AA425" t="str">
            <v>PCL160100</v>
          </cell>
          <cell r="AD425" t="str">
            <v>MAIN</v>
          </cell>
          <cell r="AE425">
            <v>0</v>
          </cell>
          <cell r="AG425" t="str">
            <v>201412</v>
          </cell>
        </row>
        <row r="426">
          <cell r="A426" t="str">
            <v>1078117</v>
          </cell>
          <cell r="B426" t="str">
            <v>PGRN14-11-0017</v>
          </cell>
          <cell r="C426" t="str">
            <v>P14-BOA026 Access reagent by order on 01 Oct.14</v>
          </cell>
          <cell r="D426" t="str">
            <v>BOA141001</v>
          </cell>
          <cell r="E426" t="str">
            <v>P14-BOA026</v>
          </cell>
          <cell r="F426">
            <v>41946</v>
          </cell>
          <cell r="G426">
            <v>41914</v>
          </cell>
          <cell r="H426" t="str">
            <v>1078117</v>
          </cell>
          <cell r="I426" t="str">
            <v>AB010</v>
          </cell>
          <cell r="J426" t="str">
            <v>BECKMAN COULTER (HONG KONG) LTD.</v>
          </cell>
          <cell r="K426" t="str">
            <v>USD</v>
          </cell>
          <cell r="L426">
            <v>55</v>
          </cell>
          <cell r="M426">
            <v>55</v>
          </cell>
          <cell r="P426" t="str">
            <v>Mr.Roland Kwok / Mr.PoMan Wong</v>
          </cell>
          <cell r="Q426" t="str">
            <v>AB010</v>
          </cell>
          <cell r="R426" t="str">
            <v>BECKMAN COULTER (HONG KONG) LTD.</v>
          </cell>
          <cell r="U426" t="str">
            <v>Mr.Roland Kwok / Mr.PoMan Wong</v>
          </cell>
          <cell r="W426" t="str">
            <v>PCL Holding Co.,Ltd</v>
          </cell>
          <cell r="X426" t="str">
            <v>10700</v>
          </cell>
          <cell r="Z426">
            <v>0</v>
          </cell>
          <cell r="AA426" t="str">
            <v>PCL160100</v>
          </cell>
          <cell r="AD426" t="str">
            <v>MAIN</v>
          </cell>
          <cell r="AE426">
            <v>0</v>
          </cell>
          <cell r="AG426" t="str">
            <v>201412</v>
          </cell>
        </row>
        <row r="427">
          <cell r="A427" t="str">
            <v>1078259</v>
          </cell>
          <cell r="B427" t="str">
            <v>PGRN14-11-0019</v>
          </cell>
          <cell r="C427" t="str">
            <v>P14-BOF052 Flow reagent by order on 02 Sep.14</v>
          </cell>
          <cell r="D427" t="str">
            <v>BOF140901</v>
          </cell>
          <cell r="E427" t="str">
            <v>P14-BOF052</v>
          </cell>
          <cell r="F427">
            <v>41948</v>
          </cell>
          <cell r="G427">
            <v>41884</v>
          </cell>
          <cell r="H427" t="str">
            <v>1078259</v>
          </cell>
          <cell r="I427" t="str">
            <v>AB010</v>
          </cell>
          <cell r="J427" t="str">
            <v>BECKMAN COULTER (HONG KONG) LTD.</v>
          </cell>
          <cell r="K427" t="str">
            <v>USD</v>
          </cell>
          <cell r="L427">
            <v>266</v>
          </cell>
          <cell r="M427">
            <v>266</v>
          </cell>
          <cell r="P427" t="str">
            <v>Mr.Roland Kwok / Mr.PoMan Wong</v>
          </cell>
          <cell r="Q427" t="str">
            <v>AB010</v>
          </cell>
          <cell r="R427" t="str">
            <v>BECKMAN COULTER (HONG KONG) LTD.</v>
          </cell>
          <cell r="U427" t="str">
            <v>Mr.Roland Kwok / Mr.PoMan Wong</v>
          </cell>
          <cell r="W427" t="str">
            <v>PCL Holding Co.,Ltd</v>
          </cell>
          <cell r="X427" t="str">
            <v>10700</v>
          </cell>
          <cell r="Z427">
            <v>0</v>
          </cell>
          <cell r="AA427" t="str">
            <v>PCL160100</v>
          </cell>
          <cell r="AD427" t="str">
            <v>MAIN</v>
          </cell>
          <cell r="AE427">
            <v>0</v>
          </cell>
          <cell r="AG427" t="str">
            <v>201412</v>
          </cell>
        </row>
        <row r="428">
          <cell r="A428" t="str">
            <v>1078260</v>
          </cell>
          <cell r="B428" t="str">
            <v>PGRN14-11-0020</v>
          </cell>
          <cell r="C428" t="str">
            <v>P14-BOF059 Flow by order for PCT, TO-S140256, TO-S140267</v>
          </cell>
          <cell r="D428" t="str">
            <v>TO-S140256,267</v>
          </cell>
          <cell r="E428" t="str">
            <v>P14-BOF059</v>
          </cell>
          <cell r="F428">
            <v>41948</v>
          </cell>
          <cell r="G428">
            <v>41926</v>
          </cell>
          <cell r="H428" t="str">
            <v>1078260</v>
          </cell>
          <cell r="I428" t="str">
            <v>AB010</v>
          </cell>
          <cell r="J428" t="str">
            <v>BECKMAN COULTER (HONG KONG) LTD.</v>
          </cell>
          <cell r="K428" t="str">
            <v>USD</v>
          </cell>
          <cell r="L428">
            <v>235</v>
          </cell>
          <cell r="M428">
            <v>235</v>
          </cell>
          <cell r="P428" t="str">
            <v>Mr.Roland Kwok / Mr.PoMan Wong</v>
          </cell>
          <cell r="Q428" t="str">
            <v>AB010</v>
          </cell>
          <cell r="R428" t="str">
            <v>BECKMAN COULTER (HONG KONG) LTD.</v>
          </cell>
          <cell r="U428" t="str">
            <v>Mr.Roland Kwok / Mr.PoMan Wong</v>
          </cell>
          <cell r="W428" t="str">
            <v>PCL Holding Co.,Ltd</v>
          </cell>
          <cell r="X428" t="str">
            <v>10700</v>
          </cell>
          <cell r="Z428">
            <v>0</v>
          </cell>
          <cell r="AA428" t="str">
            <v>PCL570001</v>
          </cell>
          <cell r="AD428" t="str">
            <v>MAIN</v>
          </cell>
          <cell r="AE428">
            <v>0</v>
          </cell>
          <cell r="AG428" t="str">
            <v>201412</v>
          </cell>
        </row>
        <row r="429">
          <cell r="A429" t="str">
            <v>1078272</v>
          </cell>
          <cell r="B429" t="str">
            <v>PGRN14-11-0021</v>
          </cell>
          <cell r="C429" t="str">
            <v>P14-BSB006 , Urgent Order Spare parts stock empty (เนื่องจากปริมาณการใช้สูงขึ้นจากชื้อ Ebola)</v>
          </cell>
          <cell r="D429" t="str">
            <v>SVP0133/2014</v>
          </cell>
          <cell r="E429" t="str">
            <v>P14-BSB006</v>
          </cell>
          <cell r="F429">
            <v>41946</v>
          </cell>
          <cell r="G429">
            <v>41936</v>
          </cell>
          <cell r="H429" t="str">
            <v>1078272</v>
          </cell>
          <cell r="I429" t="str">
            <v>AB010</v>
          </cell>
          <cell r="J429" t="str">
            <v>BECKMAN COULTER (HONG KONG) LTD.</v>
          </cell>
          <cell r="K429" t="str">
            <v>USD</v>
          </cell>
          <cell r="L429">
            <v>3265.1</v>
          </cell>
          <cell r="M429">
            <v>3265.1</v>
          </cell>
          <cell r="P429" t="str">
            <v>Mr.Roland Kwok / Mr.PoMan Wong</v>
          </cell>
          <cell r="Q429" t="str">
            <v>AB010</v>
          </cell>
          <cell r="R429" t="str">
            <v>BECKMAN COULTER (HONG KONG) LTD.</v>
          </cell>
          <cell r="U429" t="str">
            <v>Mr.Roland Kwok / Mr.PoMan Wong</v>
          </cell>
          <cell r="W429" t="str">
            <v>PCL Holding Co.,Ltd</v>
          </cell>
          <cell r="X429" t="str">
            <v>10700</v>
          </cell>
          <cell r="Z429">
            <v>0</v>
          </cell>
          <cell r="AA429" t="str">
            <v>PCL220111</v>
          </cell>
          <cell r="AC429" t="str">
            <v>BC-DI-BE</v>
          </cell>
          <cell r="AD429" t="str">
            <v>MAIN</v>
          </cell>
          <cell r="AE429">
            <v>0</v>
          </cell>
          <cell r="AG429" t="str">
            <v>201412</v>
          </cell>
        </row>
        <row r="430">
          <cell r="A430" t="str">
            <v>1078134</v>
          </cell>
          <cell r="B430" t="str">
            <v>PGRN14-11-0022</v>
          </cell>
          <cell r="C430" t="str">
            <v>P14-LS147 , PTT for Chem CMU</v>
          </cell>
          <cell r="D430" t="str">
            <v>BMR14100001</v>
          </cell>
          <cell r="E430" t="str">
            <v>P14-LS147</v>
          </cell>
          <cell r="F430">
            <v>41946</v>
          </cell>
          <cell r="G430">
            <v>41932</v>
          </cell>
          <cell r="H430" t="str">
            <v>1078134</v>
          </cell>
          <cell r="I430" t="str">
            <v>AB010</v>
          </cell>
          <cell r="J430" t="str">
            <v>BECKMAN COULTER (HONG KONG) LTD.</v>
          </cell>
          <cell r="K430" t="str">
            <v>USD</v>
          </cell>
          <cell r="L430">
            <v>5238.55</v>
          </cell>
          <cell r="M430">
            <v>5238.55</v>
          </cell>
          <cell r="P430" t="str">
            <v>Mr.Roland Kwok / Mr.PoMan Wong</v>
          </cell>
          <cell r="Q430" t="str">
            <v>AB010</v>
          </cell>
          <cell r="R430" t="str">
            <v>BECKMAN COULTER (HONG KONG) LTD.</v>
          </cell>
          <cell r="U430" t="str">
            <v>Mr.Roland Kwok / Mr.PoMan Wong</v>
          </cell>
          <cell r="W430" t="str">
            <v>PCL Holding Co.,Ltd</v>
          </cell>
          <cell r="X430" t="str">
            <v>10700</v>
          </cell>
          <cell r="Z430">
            <v>0</v>
          </cell>
          <cell r="AA430" t="str">
            <v>BMR1-C</v>
          </cell>
          <cell r="AB430" t="str">
            <v>BMR-SA</v>
          </cell>
          <cell r="AD430" t="str">
            <v>MAIN</v>
          </cell>
          <cell r="AE430">
            <v>0</v>
          </cell>
          <cell r="AG430" t="str">
            <v>201412</v>
          </cell>
        </row>
        <row r="431">
          <cell r="A431" t="str">
            <v>1074692</v>
          </cell>
          <cell r="B431" t="str">
            <v>PGRN14-11-0023</v>
          </cell>
          <cell r="C431" t="str">
            <v>P14-B140 Beckman by Inventory for July 2014</v>
          </cell>
          <cell r="D431" t="str">
            <v>JUL#5</v>
          </cell>
          <cell r="E431" t="str">
            <v>P14-B140</v>
          </cell>
          <cell r="F431">
            <v>41947</v>
          </cell>
          <cell r="G431">
            <v>41800</v>
          </cell>
          <cell r="H431" t="str">
            <v>1074692</v>
          </cell>
          <cell r="I431" t="str">
            <v>AB010</v>
          </cell>
          <cell r="J431" t="str">
            <v>BECKMAN COULTER (HONG KONG) LTD.</v>
          </cell>
          <cell r="K431" t="str">
            <v>USD</v>
          </cell>
          <cell r="L431">
            <v>7200</v>
          </cell>
          <cell r="M431">
            <v>7200</v>
          </cell>
          <cell r="P431" t="str">
            <v>Mr.Roland Kwok / Mr.PoMan Wong</v>
          </cell>
          <cell r="Q431" t="str">
            <v>AB010</v>
          </cell>
          <cell r="R431" t="str">
            <v>BECKMAN COULTER (HONG KONG) LTD.</v>
          </cell>
          <cell r="U431" t="str">
            <v>Mr.Roland Kwok / Mr.PoMan Wong</v>
          </cell>
          <cell r="W431" t="str">
            <v>PCL Holding Co.,Ltd</v>
          </cell>
          <cell r="X431" t="str">
            <v>10700</v>
          </cell>
          <cell r="Z431">
            <v>0</v>
          </cell>
          <cell r="AA431" t="str">
            <v>PCL560594</v>
          </cell>
          <cell r="AD431" t="str">
            <v>MAIN</v>
          </cell>
          <cell r="AE431">
            <v>0</v>
          </cell>
          <cell r="AG431" t="str">
            <v>201412</v>
          </cell>
        </row>
        <row r="432">
          <cell r="A432" t="str">
            <v>1078165</v>
          </cell>
          <cell r="B432" t="str">
            <v>PGRN14-11-0024</v>
          </cell>
          <cell r="C432" t="str">
            <v>P14-BIA004 Access reagent inventory for Oct.14</v>
          </cell>
          <cell r="D432" t="str">
            <v>RIN1409002</v>
          </cell>
          <cell r="E432" t="str">
            <v>P14-BIA004</v>
          </cell>
          <cell r="F432">
            <v>41948</v>
          </cell>
          <cell r="G432">
            <v>41908</v>
          </cell>
          <cell r="H432" t="str">
            <v>1078165</v>
          </cell>
          <cell r="I432" t="str">
            <v>AB010</v>
          </cell>
          <cell r="J432" t="str">
            <v>BECKMAN COULTER (HONG KONG) LTD.</v>
          </cell>
          <cell r="K432" t="str">
            <v>USD</v>
          </cell>
          <cell r="L432">
            <v>32480</v>
          </cell>
          <cell r="M432">
            <v>32480</v>
          </cell>
          <cell r="P432" t="str">
            <v>Mr.Roland Kwok / Mr.PoMan Wong</v>
          </cell>
          <cell r="Q432" t="str">
            <v>AB010</v>
          </cell>
          <cell r="R432" t="str">
            <v>BECKMAN COULTER (HONG KONG) LTD.</v>
          </cell>
          <cell r="U432" t="str">
            <v>Mr.Roland Kwok / Mr.PoMan Wong</v>
          </cell>
          <cell r="W432" t="str">
            <v>PCL Holding Co.,Ltd</v>
          </cell>
          <cell r="X432" t="str">
            <v>10700</v>
          </cell>
          <cell r="Z432">
            <v>0</v>
          </cell>
          <cell r="AA432" t="str">
            <v>PCL560594</v>
          </cell>
          <cell r="AD432" t="str">
            <v>MAIN</v>
          </cell>
          <cell r="AE432">
            <v>0</v>
          </cell>
          <cell r="AG432" t="str">
            <v>201412</v>
          </cell>
        </row>
        <row r="433">
          <cell r="A433" t="str">
            <v>1078219</v>
          </cell>
          <cell r="B433" t="str">
            <v>PGRN14-11-0025</v>
          </cell>
          <cell r="C433" t="str">
            <v>P14-BSL010 , รพ.ลำปาง Sprinchron DLX, (Over Haul  4 เครื่อง), บมจ.ทีพีที ปิโตรเคมิคอลส์</v>
          </cell>
          <cell r="D433" t="str">
            <v>PR14-S062</v>
          </cell>
          <cell r="E433" t="str">
            <v>P14-BSL010</v>
          </cell>
          <cell r="F433">
            <v>41948</v>
          </cell>
          <cell r="G433">
            <v>41936</v>
          </cell>
          <cell r="H433" t="str">
            <v>1078219</v>
          </cell>
          <cell r="I433" t="str">
            <v>AB010</v>
          </cell>
          <cell r="J433" t="str">
            <v>BECKMAN COULTER (HONG KONG) LTD.</v>
          </cell>
          <cell r="K433" t="str">
            <v>USD</v>
          </cell>
          <cell r="L433">
            <v>5176.6099999999997</v>
          </cell>
          <cell r="M433">
            <v>5176.6099999999997</v>
          </cell>
          <cell r="P433" t="str">
            <v>Mr.Roland Kwok / Mr.PoMan Wong</v>
          </cell>
          <cell r="Q433" t="str">
            <v>AB010</v>
          </cell>
          <cell r="R433" t="str">
            <v>BECKMAN COULTER (HONG KONG) LTD.</v>
          </cell>
          <cell r="U433" t="str">
            <v>Mr.Roland Kwok / Mr.PoMan Wong</v>
          </cell>
          <cell r="W433" t="str">
            <v>PCL Holding Co.,Ltd</v>
          </cell>
          <cell r="X433" t="str">
            <v>10700</v>
          </cell>
          <cell r="Z433">
            <v>0</v>
          </cell>
          <cell r="AA433" t="str">
            <v>BMR2-E</v>
          </cell>
          <cell r="AB433" t="str">
            <v>BMR-SV</v>
          </cell>
          <cell r="AD433" t="str">
            <v>MAIN</v>
          </cell>
          <cell r="AE433">
            <v>0</v>
          </cell>
          <cell r="AG433" t="str">
            <v>201412</v>
          </cell>
        </row>
        <row r="434">
          <cell r="A434" t="str">
            <v>1078222</v>
          </cell>
          <cell r="B434" t="str">
            <v>PGRN14-11-0026</v>
          </cell>
          <cell r="C434" t="str">
            <v>P14-LS151, ภาควิชาวิศวกรรมสิ่งแวดล้อม คณะวิศวกรรมศาสตร์,คณะแพทยศาสตร์ จุฬาลงกรณ์มหาวิทยาลัย</v>
          </cell>
          <cell r="D434" t="str">
            <v>BMR14-A10097-98</v>
          </cell>
          <cell r="E434" t="str">
            <v>P14-LS151</v>
          </cell>
          <cell r="F434">
            <v>41948</v>
          </cell>
          <cell r="G434">
            <v>41934</v>
          </cell>
          <cell r="H434" t="str">
            <v>1078222</v>
          </cell>
          <cell r="I434" t="str">
            <v>AB010</v>
          </cell>
          <cell r="J434" t="str">
            <v>BECKMAN COULTER (HONG KONG) LTD.</v>
          </cell>
          <cell r="K434" t="str">
            <v>USD</v>
          </cell>
          <cell r="L434">
            <v>390.7</v>
          </cell>
          <cell r="M434">
            <v>390.7</v>
          </cell>
          <cell r="P434" t="str">
            <v>Mr.Roland Kwok / Mr.PoMan Wong</v>
          </cell>
          <cell r="Q434" t="str">
            <v>AB010</v>
          </cell>
          <cell r="R434" t="str">
            <v>BECKMAN COULTER (HONG KONG) LTD.</v>
          </cell>
          <cell r="U434" t="str">
            <v>Mr.Roland Kwok / Mr.PoMan Wong</v>
          </cell>
          <cell r="W434" t="str">
            <v>PCL Holding Co.,Ltd</v>
          </cell>
          <cell r="X434" t="str">
            <v>10700</v>
          </cell>
          <cell r="Z434">
            <v>0</v>
          </cell>
          <cell r="AA434" t="str">
            <v>BMR1-O</v>
          </cell>
          <cell r="AB434" t="str">
            <v>BMR-SA</v>
          </cell>
          <cell r="AC434" t="str">
            <v>BC-BM-LSD</v>
          </cell>
          <cell r="AD434" t="str">
            <v>MAIN</v>
          </cell>
          <cell r="AE434">
            <v>0</v>
          </cell>
          <cell r="AG434" t="str">
            <v>201412</v>
          </cell>
        </row>
        <row r="435">
          <cell r="A435" t="str">
            <v>1078425</v>
          </cell>
          <cell r="B435" t="str">
            <v>PGRN14-11-0027</v>
          </cell>
          <cell r="C435" t="str">
            <v>P14-B210 AU reagent for Sep.14</v>
          </cell>
          <cell r="D435" t="str">
            <v>SEP#7</v>
          </cell>
          <cell r="E435" t="str">
            <v>P14-B210</v>
          </cell>
          <cell r="F435">
            <v>41954</v>
          </cell>
          <cell r="G435">
            <v>41865</v>
          </cell>
          <cell r="H435" t="str">
            <v>1078425</v>
          </cell>
          <cell r="I435" t="str">
            <v>AB010</v>
          </cell>
          <cell r="J435" t="str">
            <v>BECKMAN COULTER (HONG KONG) LTD.</v>
          </cell>
          <cell r="K435" t="str">
            <v>USD</v>
          </cell>
          <cell r="L435">
            <v>6720</v>
          </cell>
          <cell r="M435">
            <v>6720</v>
          </cell>
          <cell r="P435" t="str">
            <v>Mr.Roland Kwok / Mr.PoMan Wong</v>
          </cell>
          <cell r="Q435" t="str">
            <v>AB010</v>
          </cell>
          <cell r="R435" t="str">
            <v>BECKMAN COULTER (HONG KONG) LTD.</v>
          </cell>
          <cell r="U435" t="str">
            <v>Mr.Roland Kwok / Mr.PoMan Wong</v>
          </cell>
          <cell r="W435" t="str">
            <v>PCL Holding Co.,Ltd</v>
          </cell>
          <cell r="X435" t="str">
            <v>10700</v>
          </cell>
          <cell r="Z435">
            <v>0</v>
          </cell>
          <cell r="AA435" t="str">
            <v>PCL560594</v>
          </cell>
          <cell r="AD435" t="str">
            <v>MAIN</v>
          </cell>
          <cell r="AE435">
            <v>0</v>
          </cell>
          <cell r="AG435" t="str">
            <v>201412</v>
          </cell>
        </row>
        <row r="436">
          <cell r="A436" t="str">
            <v>1078166</v>
          </cell>
          <cell r="B436" t="str">
            <v>PGRN14-11-0028</v>
          </cell>
          <cell r="C436" t="str">
            <v>P14-BIA001 Access reagent, additional order for Sep.</v>
          </cell>
          <cell r="D436" t="str">
            <v>SEP#22</v>
          </cell>
          <cell r="E436" t="str">
            <v>P14-BIA001</v>
          </cell>
          <cell r="F436">
            <v>41953</v>
          </cell>
          <cell r="G436">
            <v>41888</v>
          </cell>
          <cell r="H436" t="str">
            <v>1078166</v>
          </cell>
          <cell r="I436" t="str">
            <v>AB010</v>
          </cell>
          <cell r="J436" t="str">
            <v>BECKMAN COULTER (HONG KONG) LTD.</v>
          </cell>
          <cell r="K436" t="str">
            <v>USD</v>
          </cell>
          <cell r="L436">
            <v>2436</v>
          </cell>
          <cell r="M436">
            <v>2436</v>
          </cell>
          <cell r="P436" t="str">
            <v>Mr.Roland Kwok / Mr.PoMan Wong</v>
          </cell>
          <cell r="Q436" t="str">
            <v>AB010</v>
          </cell>
          <cell r="R436" t="str">
            <v>BECKMAN COULTER (HONG KONG) LTD.</v>
          </cell>
          <cell r="U436" t="str">
            <v>Mr.Roland Kwok / Mr.PoMan Wong</v>
          </cell>
          <cell r="W436" t="str">
            <v>PCL Holding Co.,Ltd</v>
          </cell>
          <cell r="X436" t="str">
            <v>10700</v>
          </cell>
          <cell r="Z436">
            <v>0</v>
          </cell>
          <cell r="AA436" t="str">
            <v>PCL560594</v>
          </cell>
          <cell r="AD436" t="str">
            <v>MAIN</v>
          </cell>
          <cell r="AE436">
            <v>0</v>
          </cell>
          <cell r="AG436" t="str">
            <v>201412</v>
          </cell>
        </row>
        <row r="437">
          <cell r="A437" t="str">
            <v>1078167</v>
          </cell>
          <cell r="B437" t="str">
            <v>PGRN14-11-0029</v>
          </cell>
          <cell r="C437" t="str">
            <v>P14-BIA003 Access reagent inventory for Oct.14</v>
          </cell>
          <cell r="D437" t="str">
            <v>RIN1409001</v>
          </cell>
          <cell r="E437" t="str">
            <v>P14-BIA003</v>
          </cell>
          <cell r="F437">
            <v>41953</v>
          </cell>
          <cell r="G437">
            <v>41908</v>
          </cell>
          <cell r="H437" t="str">
            <v>1078167</v>
          </cell>
          <cell r="I437" t="str">
            <v>AB010</v>
          </cell>
          <cell r="J437" t="str">
            <v>BECKMAN COULTER (HONG KONG) LTD.</v>
          </cell>
          <cell r="K437" t="str">
            <v>USD</v>
          </cell>
          <cell r="L437">
            <v>89025</v>
          </cell>
          <cell r="M437">
            <v>89025</v>
          </cell>
          <cell r="P437" t="str">
            <v>Mr.Roland Kwok / Mr.PoMan Wong</v>
          </cell>
          <cell r="Q437" t="str">
            <v>AB010</v>
          </cell>
          <cell r="R437" t="str">
            <v>BECKMAN COULTER (HONG KONG) LTD.</v>
          </cell>
          <cell r="U437" t="str">
            <v>Mr.Roland Kwok / Mr.PoMan Wong</v>
          </cell>
          <cell r="W437" t="str">
            <v>PCL Holding Co.,Ltd</v>
          </cell>
          <cell r="X437" t="str">
            <v>10700</v>
          </cell>
          <cell r="Z437">
            <v>0</v>
          </cell>
          <cell r="AA437" t="str">
            <v>PCL560594</v>
          </cell>
          <cell r="AD437" t="str">
            <v>MAIN</v>
          </cell>
          <cell r="AE437">
            <v>0</v>
          </cell>
          <cell r="AG437" t="str">
            <v>201412</v>
          </cell>
        </row>
        <row r="438">
          <cell r="A438" t="str">
            <v>1078168</v>
          </cell>
          <cell r="B438" t="str">
            <v>PGRN14-11-0030</v>
          </cell>
          <cell r="C438" t="str">
            <v>P14-BOA026 Access reagent by order on 01 Oct.14</v>
          </cell>
          <cell r="D438" t="str">
            <v>BOA141001</v>
          </cell>
          <cell r="E438" t="str">
            <v>P14-BOA026</v>
          </cell>
          <cell r="F438">
            <v>41953</v>
          </cell>
          <cell r="G438">
            <v>41914</v>
          </cell>
          <cell r="H438" t="str">
            <v>1078168</v>
          </cell>
          <cell r="I438" t="str">
            <v>AB010</v>
          </cell>
          <cell r="J438" t="str">
            <v>BECKMAN COULTER (HONG KONG) LTD.</v>
          </cell>
          <cell r="K438" t="str">
            <v>USD</v>
          </cell>
          <cell r="L438">
            <v>480</v>
          </cell>
          <cell r="M438">
            <v>480</v>
          </cell>
          <cell r="P438" t="str">
            <v>Mr.Roland Kwok / Mr.PoMan Wong</v>
          </cell>
          <cell r="Q438" t="str">
            <v>AB010</v>
          </cell>
          <cell r="R438" t="str">
            <v>BECKMAN COULTER (HONG KONG) LTD.</v>
          </cell>
          <cell r="U438" t="str">
            <v>Mr.Roland Kwok / Mr.PoMan Wong</v>
          </cell>
          <cell r="W438" t="str">
            <v>PCL Holding Co.,Ltd</v>
          </cell>
          <cell r="X438" t="str">
            <v>10700</v>
          </cell>
          <cell r="Z438">
            <v>0</v>
          </cell>
          <cell r="AA438" t="str">
            <v>PCL160100</v>
          </cell>
          <cell r="AD438" t="str">
            <v>MAIN</v>
          </cell>
          <cell r="AE438">
            <v>0</v>
          </cell>
          <cell r="AG438" t="str">
            <v>201412</v>
          </cell>
        </row>
        <row r="439">
          <cell r="A439" t="str">
            <v>1078388</v>
          </cell>
          <cell r="B439" t="str">
            <v>PGRN14-11-0031</v>
          </cell>
          <cell r="C439" t="str">
            <v>P14-BSA001 , Routine order Sep-14 CDM PN A21537 Q5 $386.90 @32.8398</v>
          </cell>
          <cell r="D439" t="str">
            <v>SVP0110/2014</v>
          </cell>
          <cell r="E439" t="str">
            <v>P14-BSA001</v>
          </cell>
          <cell r="F439">
            <v>41954</v>
          </cell>
          <cell r="G439">
            <v>41891</v>
          </cell>
          <cell r="H439" t="str">
            <v>1078388</v>
          </cell>
          <cell r="I439" t="str">
            <v>AB010</v>
          </cell>
          <cell r="J439" t="str">
            <v>BECKMAN COULTER (HONG KONG) LTD.</v>
          </cell>
          <cell r="K439" t="str">
            <v>USD</v>
          </cell>
          <cell r="L439">
            <v>386.9</v>
          </cell>
          <cell r="M439">
            <v>386.9</v>
          </cell>
          <cell r="P439" t="str">
            <v>Mr.Roland Kwok / Mr.PoMan Wong</v>
          </cell>
          <cell r="Q439" t="str">
            <v>AB010</v>
          </cell>
          <cell r="R439" t="str">
            <v>BECKMAN COULTER (HONG KONG) LTD.</v>
          </cell>
          <cell r="U439" t="str">
            <v>Mr.Roland Kwok / Mr.PoMan Wong</v>
          </cell>
          <cell r="W439" t="str">
            <v>PCL Holding Co.,Ltd</v>
          </cell>
          <cell r="X439" t="str">
            <v>10700</v>
          </cell>
          <cell r="Z439">
            <v>0</v>
          </cell>
          <cell r="AA439" t="str">
            <v>PCL220111</v>
          </cell>
          <cell r="AC439" t="str">
            <v>BC-DI-AC</v>
          </cell>
          <cell r="AD439" t="str">
            <v>MAIN</v>
          </cell>
          <cell r="AE439">
            <v>0</v>
          </cell>
          <cell r="AG439" t="str">
            <v>201412</v>
          </cell>
        </row>
        <row r="440">
          <cell r="A440" t="str">
            <v>1078326</v>
          </cell>
          <cell r="B440" t="str">
            <v>PGRN14-11-0032</v>
          </cell>
          <cell r="C440" t="str">
            <v>P14-BSB005 ,  Routine Order Oct-14</v>
          </cell>
          <cell r="D440" t="str">
            <v>SVP0129/2014</v>
          </cell>
          <cell r="E440" t="str">
            <v>P14-BSB005</v>
          </cell>
          <cell r="F440">
            <v>41949</v>
          </cell>
          <cell r="G440">
            <v>41926</v>
          </cell>
          <cell r="H440" t="str">
            <v>1078326</v>
          </cell>
          <cell r="I440" t="str">
            <v>AB010</v>
          </cell>
          <cell r="J440" t="str">
            <v>BECKMAN COULTER (HONG KONG) LTD.</v>
          </cell>
          <cell r="K440" t="str">
            <v>USD</v>
          </cell>
          <cell r="L440">
            <v>10055.16</v>
          </cell>
          <cell r="M440">
            <v>10055.16</v>
          </cell>
          <cell r="P440" t="str">
            <v>Mr.Roland Kwok / Mr.PoMan Wong</v>
          </cell>
          <cell r="Q440" t="str">
            <v>AB010</v>
          </cell>
          <cell r="R440" t="str">
            <v>BECKMAN COULTER (HONG KONG) LTD.</v>
          </cell>
          <cell r="U440" t="str">
            <v>Mr.Roland Kwok / Mr.PoMan Wong</v>
          </cell>
          <cell r="W440" t="str">
            <v>PCL Holding Co.,Ltd</v>
          </cell>
          <cell r="X440" t="str">
            <v>10700</v>
          </cell>
          <cell r="Z440">
            <v>0</v>
          </cell>
          <cell r="AA440" t="str">
            <v>PCL220111</v>
          </cell>
          <cell r="AC440" t="str">
            <v>BC-DI-BE</v>
          </cell>
          <cell r="AD440" t="str">
            <v>MAIN</v>
          </cell>
          <cell r="AE440">
            <v>0</v>
          </cell>
          <cell r="AG440" t="str">
            <v>201412</v>
          </cell>
        </row>
        <row r="441">
          <cell r="A441" t="str">
            <v>1078303</v>
          </cell>
          <cell r="B441" t="str">
            <v>PGRN14-11-0033</v>
          </cell>
          <cell r="C441" t="str">
            <v>P14-BSL011 , TRC Korat PK7300, บ.เอสแอนด์เอ รีเอเจนท์ จก., สถาบันวิจัยจุฬาภรณ์</v>
          </cell>
          <cell r="D441" t="str">
            <v>PR14-S063-64</v>
          </cell>
          <cell r="E441" t="str">
            <v>P14-BSL011</v>
          </cell>
          <cell r="F441">
            <v>41949</v>
          </cell>
          <cell r="G441">
            <v>41940</v>
          </cell>
          <cell r="H441" t="str">
            <v>1078303</v>
          </cell>
          <cell r="I441" t="str">
            <v>AB010</v>
          </cell>
          <cell r="J441" t="str">
            <v>BECKMAN COULTER (HONG KONG) LTD.</v>
          </cell>
          <cell r="K441" t="str">
            <v>USD</v>
          </cell>
          <cell r="L441">
            <v>20.399999999999999</v>
          </cell>
          <cell r="M441">
            <v>20.399999999999999</v>
          </cell>
          <cell r="P441" t="str">
            <v>Mr.Roland Kwok / Mr.PoMan Wong</v>
          </cell>
          <cell r="Q441" t="str">
            <v>AB010</v>
          </cell>
          <cell r="R441" t="str">
            <v>BECKMAN COULTER (HONG KONG) LTD.</v>
          </cell>
          <cell r="U441" t="str">
            <v>Mr.Roland Kwok / Mr.PoMan Wong</v>
          </cell>
          <cell r="W441" t="str">
            <v>PCL Holding Co.,Ltd</v>
          </cell>
          <cell r="X441" t="str">
            <v>10700</v>
          </cell>
          <cell r="Z441">
            <v>0</v>
          </cell>
          <cell r="AA441" t="str">
            <v>PCL210105</v>
          </cell>
          <cell r="AC441" t="str">
            <v>BC-BM-PK</v>
          </cell>
          <cell r="AD441" t="str">
            <v>MAIN</v>
          </cell>
          <cell r="AE441">
            <v>0</v>
          </cell>
          <cell r="AG441" t="str">
            <v>201412</v>
          </cell>
        </row>
        <row r="442">
          <cell r="A442" t="str">
            <v>1078324</v>
          </cell>
          <cell r="B442" t="str">
            <v>PGRN14-11-0034</v>
          </cell>
          <cell r="C442" t="str">
            <v>P14-LS143 , ภาควิชาชีวเคมี มหาวิทยาลัยมหิดล</v>
          </cell>
          <cell r="D442" t="str">
            <v>BMR14-A09089</v>
          </cell>
          <cell r="E442" t="str">
            <v>P14-LS143</v>
          </cell>
          <cell r="F442">
            <v>41950</v>
          </cell>
          <cell r="G442">
            <v>41911</v>
          </cell>
          <cell r="H442" t="str">
            <v>1078324</v>
          </cell>
          <cell r="I442" t="str">
            <v>AB010</v>
          </cell>
          <cell r="J442" t="str">
            <v>BECKMAN COULTER (HONG KONG) LTD.</v>
          </cell>
          <cell r="K442" t="str">
            <v>USD</v>
          </cell>
          <cell r="L442">
            <v>163.19999999999999</v>
          </cell>
          <cell r="M442">
            <v>163.19999999999999</v>
          </cell>
          <cell r="P442" t="str">
            <v>Mr.Roland Kwok / Mr.PoMan Wong</v>
          </cell>
          <cell r="Q442" t="str">
            <v>AB010</v>
          </cell>
          <cell r="R442" t="str">
            <v>BECKMAN COULTER (HONG KONG) LTD.</v>
          </cell>
          <cell r="U442" t="str">
            <v>Mr.Roland Kwok / Mr.PoMan Wong</v>
          </cell>
          <cell r="W442" t="str">
            <v>PCL Holding Co.,Ltd</v>
          </cell>
          <cell r="X442" t="str">
            <v>10700</v>
          </cell>
          <cell r="Z442">
            <v>0</v>
          </cell>
          <cell r="AA442" t="str">
            <v>BMR1-P</v>
          </cell>
          <cell r="AB442" t="str">
            <v>BMR-SA</v>
          </cell>
          <cell r="AC442" t="str">
            <v>BC-BM-LSD</v>
          </cell>
          <cell r="AD442" t="str">
            <v>MAIN</v>
          </cell>
          <cell r="AE442">
            <v>0</v>
          </cell>
          <cell r="AG442" t="str">
            <v>201412</v>
          </cell>
        </row>
        <row r="443">
          <cell r="A443" t="str">
            <v>1078323</v>
          </cell>
          <cell r="B443" t="str">
            <v>PGRN14-11-0041</v>
          </cell>
          <cell r="C443" t="str">
            <v>P14-B174 Beckman spare part for Jun.14</v>
          </cell>
          <cell r="D443" t="str">
            <v>SVP055/2014</v>
          </cell>
          <cell r="E443" t="str">
            <v>P14-B174</v>
          </cell>
          <cell r="F443">
            <v>41956</v>
          </cell>
          <cell r="G443">
            <v>41827</v>
          </cell>
          <cell r="H443" t="str">
            <v>1078323</v>
          </cell>
          <cell r="I443" t="str">
            <v>AB010</v>
          </cell>
          <cell r="J443" t="str">
            <v>BECKMAN COULTER (HONG KONG) LTD.</v>
          </cell>
          <cell r="K443" t="str">
            <v>USD</v>
          </cell>
          <cell r="L443">
            <v>35.1</v>
          </cell>
          <cell r="M443">
            <v>35.1</v>
          </cell>
          <cell r="P443" t="str">
            <v>Mr.Roland Kwok / Mr.PoMan Wong</v>
          </cell>
          <cell r="Q443" t="str">
            <v>AB010</v>
          </cell>
          <cell r="R443" t="str">
            <v>BECKMAN COULTER (HONG KONG) LTD.</v>
          </cell>
          <cell r="U443" t="str">
            <v>Mr.Roland Kwok / Mr.PoMan Wong</v>
          </cell>
          <cell r="W443" t="str">
            <v>PCL Holding Co.,Ltd</v>
          </cell>
          <cell r="X443" t="str">
            <v>10700</v>
          </cell>
          <cell r="Z443">
            <v>0</v>
          </cell>
          <cell r="AA443" t="str">
            <v>PCL220111</v>
          </cell>
          <cell r="AD443" t="str">
            <v>MAIN</v>
          </cell>
          <cell r="AE443">
            <v>0</v>
          </cell>
          <cell r="AG443" t="str">
            <v>201412</v>
          </cell>
        </row>
        <row r="444">
          <cell r="A444" t="str">
            <v>1078212</v>
          </cell>
          <cell r="B444" t="str">
            <v>PGRN14-11-0042</v>
          </cell>
          <cell r="C444" t="str">
            <v>P14-BHW005 OTL for EBOLA project, Thai MOH - HMX</v>
          </cell>
          <cell r="D444" t="str">
            <v>EM-20141017</v>
          </cell>
          <cell r="E444" t="str">
            <v>P14-BHW005</v>
          </cell>
          <cell r="F444">
            <v>41953</v>
          </cell>
          <cell r="G444">
            <v>41933</v>
          </cell>
          <cell r="H444" t="str">
            <v>1078212</v>
          </cell>
          <cell r="I444" t="str">
            <v>AB010</v>
          </cell>
          <cell r="J444" t="str">
            <v>BECKMAN COULTER (HONG KONG) LTD.</v>
          </cell>
          <cell r="K444" t="str">
            <v>USD</v>
          </cell>
          <cell r="L444">
            <v>20000</v>
          </cell>
          <cell r="M444">
            <v>20000</v>
          </cell>
          <cell r="P444" t="str">
            <v>Mr.Roland Kwok / Mr.PoMan Wong</v>
          </cell>
          <cell r="Q444" t="str">
            <v>AB010</v>
          </cell>
          <cell r="R444" t="str">
            <v>BECKMAN COULTER (HONG KONG) LTD.</v>
          </cell>
          <cell r="U444" t="str">
            <v>Mr.Roland Kwok / Mr.PoMan Wong</v>
          </cell>
          <cell r="W444" t="str">
            <v>PCL Holding Co.,Ltd</v>
          </cell>
          <cell r="X444" t="str">
            <v>10700</v>
          </cell>
          <cell r="Z444">
            <v>0</v>
          </cell>
          <cell r="AA444" t="str">
            <v>PCL510001</v>
          </cell>
          <cell r="AD444" t="str">
            <v>MAIN</v>
          </cell>
          <cell r="AE444">
            <v>0</v>
          </cell>
          <cell r="AG444" t="str">
            <v>201412</v>
          </cell>
        </row>
        <row r="445">
          <cell r="A445" t="str">
            <v>1078333</v>
          </cell>
          <cell r="B445" t="str">
            <v>PGRN14-11-0043</v>
          </cell>
          <cell r="C445" t="str">
            <v>P14-BHW005 OTL for EBOLA project, Thai MOH -DXC600</v>
          </cell>
          <cell r="D445" t="str">
            <v>EM-20141017</v>
          </cell>
          <cell r="E445" t="str">
            <v>P14-BHW005</v>
          </cell>
          <cell r="F445">
            <v>41949</v>
          </cell>
          <cell r="G445">
            <v>41933</v>
          </cell>
          <cell r="H445" t="str">
            <v>1078333</v>
          </cell>
          <cell r="I445" t="str">
            <v>AB010</v>
          </cell>
          <cell r="J445" t="str">
            <v>BECKMAN COULTER (HONG KONG) LTD.</v>
          </cell>
          <cell r="K445" t="str">
            <v>USD</v>
          </cell>
          <cell r="L445">
            <v>80000</v>
          </cell>
          <cell r="M445">
            <v>80000</v>
          </cell>
          <cell r="P445" t="str">
            <v>Mr.Roland Kwok / Mr.PoMan Wong</v>
          </cell>
          <cell r="Q445" t="str">
            <v>AB010</v>
          </cell>
          <cell r="R445" t="str">
            <v>BECKMAN COULTER (HONG KONG) LTD.</v>
          </cell>
          <cell r="U445" t="str">
            <v>Mr.Roland Kwok / Mr.PoMan Wong</v>
          </cell>
          <cell r="W445" t="str">
            <v>PCL Holding Co.,Ltd</v>
          </cell>
          <cell r="X445" t="str">
            <v>10700</v>
          </cell>
          <cell r="Z445">
            <v>0</v>
          </cell>
          <cell r="AA445" t="str">
            <v>PCL510001</v>
          </cell>
          <cell r="AD445" t="str">
            <v>MAIN</v>
          </cell>
          <cell r="AE445">
            <v>0</v>
          </cell>
          <cell r="AG445" t="str">
            <v>201412</v>
          </cell>
        </row>
        <row r="446">
          <cell r="A446" t="str">
            <v>1078214</v>
          </cell>
          <cell r="B446" t="str">
            <v>PGRN14-11-0044</v>
          </cell>
          <cell r="C446" t="str">
            <v>P14-BHW006 OTL for Oct.14 Sales group TN, DXH800 with workstation</v>
          </cell>
          <cell r="D446" t="str">
            <v>EM-20141021</v>
          </cell>
          <cell r="E446" t="str">
            <v>P14-BHW006</v>
          </cell>
          <cell r="F446">
            <v>41953</v>
          </cell>
          <cell r="G446">
            <v>41933</v>
          </cell>
          <cell r="H446" t="str">
            <v>1078214</v>
          </cell>
          <cell r="I446" t="str">
            <v>AB010</v>
          </cell>
          <cell r="J446" t="str">
            <v>BECKMAN COULTER (HONG KONG) LTD.</v>
          </cell>
          <cell r="K446" t="str">
            <v>USD</v>
          </cell>
          <cell r="L446">
            <v>72000</v>
          </cell>
          <cell r="M446">
            <v>72000</v>
          </cell>
          <cell r="P446" t="str">
            <v>Mr.Roland Kwok / Mr.PoMan Wong</v>
          </cell>
          <cell r="Q446" t="str">
            <v>AB010</v>
          </cell>
          <cell r="R446" t="str">
            <v>BECKMAN COULTER (HONG KONG) LTD.</v>
          </cell>
          <cell r="U446" t="str">
            <v>Mr.Roland Kwok / Mr.PoMan Wong</v>
          </cell>
          <cell r="W446" t="str">
            <v>PCL Holding Co.,Ltd</v>
          </cell>
          <cell r="X446" t="str">
            <v>10700</v>
          </cell>
          <cell r="Z446">
            <v>0</v>
          </cell>
          <cell r="AA446" t="str">
            <v>PCL510001</v>
          </cell>
          <cell r="AD446" t="str">
            <v>MAIN</v>
          </cell>
          <cell r="AE446">
            <v>0</v>
          </cell>
          <cell r="AG446" t="str">
            <v>201412</v>
          </cell>
        </row>
        <row r="447">
          <cell r="A447" t="str">
            <v>1078539</v>
          </cell>
          <cell r="B447" t="str">
            <v>PGRN14-11-0045</v>
          </cell>
          <cell r="C447" t="str">
            <v>P14-B188 Coulter reagent of Aug.14</v>
          </cell>
          <cell r="D447" t="str">
            <v>AUG#11</v>
          </cell>
          <cell r="E447" t="str">
            <v>P14-B188</v>
          </cell>
          <cell r="F447">
            <v>41957</v>
          </cell>
          <cell r="G447">
            <v>41835</v>
          </cell>
          <cell r="H447" t="str">
            <v>1078539</v>
          </cell>
          <cell r="I447" t="str">
            <v>AB010</v>
          </cell>
          <cell r="J447" t="str">
            <v>BECKMAN COULTER (HONG KONG) LTD.</v>
          </cell>
          <cell r="K447" t="str">
            <v>USD</v>
          </cell>
          <cell r="L447">
            <v>4500</v>
          </cell>
          <cell r="M447">
            <v>4500</v>
          </cell>
          <cell r="P447" t="str">
            <v>Mr.Roland Kwok / Mr.PoMan Wong</v>
          </cell>
          <cell r="Q447" t="str">
            <v>AB010</v>
          </cell>
          <cell r="R447" t="str">
            <v>BECKMAN COULTER (HONG KONG) LTD.</v>
          </cell>
          <cell r="U447" t="str">
            <v>Mr.Roland Kwok / Mr.PoMan Wong</v>
          </cell>
          <cell r="W447" t="str">
            <v>PCL Holding Co.,Ltd</v>
          </cell>
          <cell r="X447" t="str">
            <v>10700</v>
          </cell>
          <cell r="Z447">
            <v>0</v>
          </cell>
          <cell r="AA447" t="str">
            <v>PCL560594</v>
          </cell>
          <cell r="AD447" t="str">
            <v>MAIN</v>
          </cell>
          <cell r="AE447">
            <v>0</v>
          </cell>
          <cell r="AG447" t="str">
            <v>201412</v>
          </cell>
        </row>
        <row r="448">
          <cell r="A448" t="str">
            <v>1078540</v>
          </cell>
          <cell r="B448" t="str">
            <v>PGRN14-11-0046</v>
          </cell>
          <cell r="C448" t="str">
            <v>P14-B213 Coulter reagent for Sep.14</v>
          </cell>
          <cell r="D448" t="str">
            <v>SEP#10</v>
          </cell>
          <cell r="E448" t="str">
            <v>P14-B213</v>
          </cell>
          <cell r="F448">
            <v>41957</v>
          </cell>
          <cell r="G448">
            <v>41865</v>
          </cell>
          <cell r="H448" t="str">
            <v>1078540</v>
          </cell>
          <cell r="I448" t="str">
            <v>AB010</v>
          </cell>
          <cell r="J448" t="str">
            <v>BECKMAN COULTER (HONG KONG) LTD.</v>
          </cell>
          <cell r="K448" t="str">
            <v>USD</v>
          </cell>
          <cell r="L448">
            <v>1636.25</v>
          </cell>
          <cell r="M448">
            <v>1636.25</v>
          </cell>
          <cell r="P448" t="str">
            <v>Mr.Roland Kwok / Mr.PoMan Wong</v>
          </cell>
          <cell r="Q448" t="str">
            <v>AB010</v>
          </cell>
          <cell r="R448" t="str">
            <v>BECKMAN COULTER (HONG KONG) LTD.</v>
          </cell>
          <cell r="U448" t="str">
            <v>Mr.Roland Kwok / Mr.PoMan Wong</v>
          </cell>
          <cell r="W448" t="str">
            <v>PCL Holding Co.,Ltd</v>
          </cell>
          <cell r="X448" t="str">
            <v>10700</v>
          </cell>
          <cell r="Z448">
            <v>0</v>
          </cell>
          <cell r="AA448" t="str">
            <v>PCL560594</v>
          </cell>
          <cell r="AD448" t="str">
            <v>MAIN</v>
          </cell>
          <cell r="AE448">
            <v>0</v>
          </cell>
          <cell r="AG448" t="str">
            <v>201412</v>
          </cell>
        </row>
        <row r="449">
          <cell r="A449" t="str">
            <v>1078421</v>
          </cell>
          <cell r="B449" t="str">
            <v>PGRN14-11-0047</v>
          </cell>
          <cell r="C449" t="str">
            <v>P14-BIA003 Access reagent inventory for Oct.14</v>
          </cell>
          <cell r="D449" t="str">
            <v>RIN1409001</v>
          </cell>
          <cell r="E449" t="str">
            <v>P14-BIA003</v>
          </cell>
          <cell r="F449">
            <v>41955</v>
          </cell>
          <cell r="G449">
            <v>41908</v>
          </cell>
          <cell r="H449" t="str">
            <v>1078421</v>
          </cell>
          <cell r="I449" t="str">
            <v>AB010</v>
          </cell>
          <cell r="J449" t="str">
            <v>BECKMAN COULTER (HONG KONG) LTD.</v>
          </cell>
          <cell r="K449" t="str">
            <v>USD</v>
          </cell>
          <cell r="L449">
            <v>19935</v>
          </cell>
          <cell r="M449">
            <v>19935</v>
          </cell>
          <cell r="P449" t="str">
            <v>Mr.Roland Kwok / Mr.PoMan Wong</v>
          </cell>
          <cell r="Q449" t="str">
            <v>AB010</v>
          </cell>
          <cell r="R449" t="str">
            <v>BECKMAN COULTER (HONG KONG) LTD.</v>
          </cell>
          <cell r="U449" t="str">
            <v>Mr.Roland Kwok / Mr.PoMan Wong</v>
          </cell>
          <cell r="W449" t="str">
            <v>PCL Holding Co.,Ltd</v>
          </cell>
          <cell r="X449" t="str">
            <v>10700</v>
          </cell>
          <cell r="Z449">
            <v>0</v>
          </cell>
          <cell r="AA449" t="str">
            <v>PCL560594</v>
          </cell>
          <cell r="AD449" t="str">
            <v>MAIN</v>
          </cell>
          <cell r="AE449">
            <v>0</v>
          </cell>
          <cell r="AG449" t="str">
            <v>201412</v>
          </cell>
        </row>
        <row r="450">
          <cell r="A450" t="str">
            <v>1078543</v>
          </cell>
          <cell r="B450" t="str">
            <v>PGRN14-11-0048</v>
          </cell>
          <cell r="C450" t="str">
            <v>P14-BIA003 Access reagent inventory for Oct.14</v>
          </cell>
          <cell r="D450" t="str">
            <v>RIN1409001</v>
          </cell>
          <cell r="E450" t="str">
            <v>P14-BIA003</v>
          </cell>
          <cell r="F450">
            <v>41957</v>
          </cell>
          <cell r="G450">
            <v>41908</v>
          </cell>
          <cell r="H450" t="str">
            <v>1078543</v>
          </cell>
          <cell r="I450" t="str">
            <v>AB010</v>
          </cell>
          <cell r="J450" t="str">
            <v>BECKMAN COULTER (HONG KONG) LTD.</v>
          </cell>
          <cell r="K450" t="str">
            <v>USD</v>
          </cell>
          <cell r="L450">
            <v>20450</v>
          </cell>
          <cell r="M450">
            <v>20450</v>
          </cell>
          <cell r="P450" t="str">
            <v>Mr.Roland Kwok / Mr.PoMan Wong</v>
          </cell>
          <cell r="Q450" t="str">
            <v>AB010</v>
          </cell>
          <cell r="R450" t="str">
            <v>BECKMAN COULTER (HONG KONG) LTD.</v>
          </cell>
          <cell r="U450" t="str">
            <v>Mr.Roland Kwok / Mr.PoMan Wong</v>
          </cell>
          <cell r="W450" t="str">
            <v>PCL Holding Co.,Ltd</v>
          </cell>
          <cell r="X450" t="str">
            <v>10700</v>
          </cell>
          <cell r="Z450">
            <v>0</v>
          </cell>
          <cell r="AA450" t="str">
            <v>PCL560594</v>
          </cell>
          <cell r="AD450" t="str">
            <v>MAIN</v>
          </cell>
          <cell r="AE450">
            <v>0</v>
          </cell>
          <cell r="AG450" t="str">
            <v>201412</v>
          </cell>
        </row>
        <row r="451">
          <cell r="A451" t="str">
            <v>1078542</v>
          </cell>
          <cell r="B451" t="str">
            <v>PGRN14-11-0049</v>
          </cell>
          <cell r="C451" t="str">
            <v>P14-BIC001 Coulter reagent, additional order for Sep.14</v>
          </cell>
          <cell r="D451" t="str">
            <v>SEP#25</v>
          </cell>
          <cell r="E451" t="str">
            <v>P14-BIC001</v>
          </cell>
          <cell r="F451">
            <v>41957</v>
          </cell>
          <cell r="G451">
            <v>41888</v>
          </cell>
          <cell r="H451" t="str">
            <v>1078542</v>
          </cell>
          <cell r="I451" t="str">
            <v>AB010</v>
          </cell>
          <cell r="J451" t="str">
            <v>BECKMAN COULTER (HONG KONG) LTD.</v>
          </cell>
          <cell r="K451" t="str">
            <v>USD</v>
          </cell>
          <cell r="L451">
            <v>896.25</v>
          </cell>
          <cell r="M451">
            <v>896.25</v>
          </cell>
          <cell r="P451" t="str">
            <v>Mr.Roland Kwok / Mr.PoMan Wong</v>
          </cell>
          <cell r="Q451" t="str">
            <v>AB010</v>
          </cell>
          <cell r="R451" t="str">
            <v>BECKMAN COULTER (HONG KONG) LTD.</v>
          </cell>
          <cell r="U451" t="str">
            <v>Mr.Roland Kwok / Mr.PoMan Wong</v>
          </cell>
          <cell r="W451" t="str">
            <v>PCL Holding Co.,Ltd</v>
          </cell>
          <cell r="X451" t="str">
            <v>10700</v>
          </cell>
          <cell r="Z451">
            <v>0</v>
          </cell>
          <cell r="AA451" t="str">
            <v>PCL560594</v>
          </cell>
          <cell r="AD451" t="str">
            <v>MAIN</v>
          </cell>
          <cell r="AE451">
            <v>0</v>
          </cell>
          <cell r="AG451" t="str">
            <v>201412</v>
          </cell>
        </row>
        <row r="452">
          <cell r="A452" t="str">
            <v>1078541</v>
          </cell>
          <cell r="B452" t="str">
            <v>PGRN14-11-0050</v>
          </cell>
          <cell r="C452" t="str">
            <v>P14-BIC002  Coulter reagent, additional order for Sep.14</v>
          </cell>
          <cell r="D452" t="str">
            <v>SEP#37</v>
          </cell>
          <cell r="E452" t="str">
            <v>P14-BIC002</v>
          </cell>
          <cell r="F452">
            <v>41957</v>
          </cell>
          <cell r="G452">
            <v>41893</v>
          </cell>
          <cell r="H452" t="str">
            <v>1078541</v>
          </cell>
          <cell r="I452" t="str">
            <v>AB010</v>
          </cell>
          <cell r="J452" t="str">
            <v>BECKMAN COULTER (HONG KONG) LTD.</v>
          </cell>
          <cell r="K452" t="str">
            <v>USD</v>
          </cell>
          <cell r="L452">
            <v>1100</v>
          </cell>
          <cell r="M452">
            <v>1100</v>
          </cell>
          <cell r="P452" t="str">
            <v>Mr.Roland Kwok / Mr.PoMan Wong</v>
          </cell>
          <cell r="Q452" t="str">
            <v>AB010</v>
          </cell>
          <cell r="R452" t="str">
            <v>BECKMAN COULTER (HONG KONG) LTD.</v>
          </cell>
          <cell r="U452" t="str">
            <v>Mr.Roland Kwok / Mr.PoMan Wong</v>
          </cell>
          <cell r="W452" t="str">
            <v>PCL Holding Co.,Ltd</v>
          </cell>
          <cell r="X452" t="str">
            <v>10700</v>
          </cell>
          <cell r="Z452">
            <v>0</v>
          </cell>
          <cell r="AA452" t="str">
            <v>PCL560594</v>
          </cell>
          <cell r="AD452" t="str">
            <v>MAIN</v>
          </cell>
          <cell r="AE452">
            <v>0</v>
          </cell>
          <cell r="AG452" t="str">
            <v>201412</v>
          </cell>
        </row>
        <row r="453">
          <cell r="A453" t="str">
            <v>1078422</v>
          </cell>
          <cell r="B453" t="str">
            <v>PGRN14-11-0051</v>
          </cell>
          <cell r="C453" t="str">
            <v>P14-BIC003 Coulter reagent inventory for Oct.14</v>
          </cell>
          <cell r="D453" t="str">
            <v>RIN1409008</v>
          </cell>
          <cell r="E453" t="str">
            <v>P14-BIC003</v>
          </cell>
          <cell r="F453">
            <v>41956</v>
          </cell>
          <cell r="G453">
            <v>41908</v>
          </cell>
          <cell r="H453" t="str">
            <v>1078422</v>
          </cell>
          <cell r="I453" t="str">
            <v>AB010</v>
          </cell>
          <cell r="J453" t="str">
            <v>BECKMAN COULTER (HONG KONG) LTD.</v>
          </cell>
          <cell r="K453" t="str">
            <v>USD</v>
          </cell>
          <cell r="L453">
            <v>1080</v>
          </cell>
          <cell r="M453">
            <v>1080</v>
          </cell>
          <cell r="P453" t="str">
            <v>Mr.Roland Kwok / Mr.PoMan Wong</v>
          </cell>
          <cell r="Q453" t="str">
            <v>AB010</v>
          </cell>
          <cell r="R453" t="str">
            <v>BECKMAN COULTER (HONG KONG) LTD.</v>
          </cell>
          <cell r="U453" t="str">
            <v>Mr.Roland Kwok / Mr.PoMan Wong</v>
          </cell>
          <cell r="W453" t="str">
            <v>PCL Holding Co.,Ltd</v>
          </cell>
          <cell r="X453" t="str">
            <v>10700</v>
          </cell>
          <cell r="Z453">
            <v>0</v>
          </cell>
          <cell r="AA453" t="str">
            <v>PCL560594</v>
          </cell>
          <cell r="AD453" t="str">
            <v>MAIN</v>
          </cell>
          <cell r="AE453">
            <v>0</v>
          </cell>
          <cell r="AG453" t="str">
            <v>201412</v>
          </cell>
        </row>
        <row r="454">
          <cell r="A454" t="str">
            <v>1078544</v>
          </cell>
          <cell r="B454" t="str">
            <v>PGRN14-11-0052</v>
          </cell>
          <cell r="C454" t="str">
            <v>P14-BIF004 Flow reagent inventory for Oct.14</v>
          </cell>
          <cell r="D454" t="str">
            <v>RIN1409012</v>
          </cell>
          <cell r="E454" t="str">
            <v>P14-BIF004</v>
          </cell>
          <cell r="F454">
            <v>41957</v>
          </cell>
          <cell r="G454">
            <v>41908</v>
          </cell>
          <cell r="H454" t="str">
            <v>1078544</v>
          </cell>
          <cell r="I454" t="str">
            <v>AB010</v>
          </cell>
          <cell r="J454" t="str">
            <v>BECKMAN COULTER (HONG KONG) LTD.</v>
          </cell>
          <cell r="K454" t="str">
            <v>USD</v>
          </cell>
          <cell r="L454">
            <v>1011</v>
          </cell>
          <cell r="M454">
            <v>1011</v>
          </cell>
          <cell r="P454" t="str">
            <v>Mr.Roland Kwok / Mr.PoMan Wong</v>
          </cell>
          <cell r="Q454" t="str">
            <v>AB010</v>
          </cell>
          <cell r="R454" t="str">
            <v>BECKMAN COULTER (HONG KONG) LTD.</v>
          </cell>
          <cell r="U454" t="str">
            <v>Mr.Roland Kwok / Mr.PoMan Wong</v>
          </cell>
          <cell r="W454" t="str">
            <v>PCL Holding Co.,Ltd</v>
          </cell>
          <cell r="X454" t="str">
            <v>10700</v>
          </cell>
          <cell r="Z454">
            <v>0</v>
          </cell>
          <cell r="AA454" t="str">
            <v>PCL560594</v>
          </cell>
          <cell r="AD454" t="str">
            <v>MAIN</v>
          </cell>
          <cell r="AE454">
            <v>0</v>
          </cell>
          <cell r="AG454" t="str">
            <v>201412</v>
          </cell>
        </row>
        <row r="455">
          <cell r="A455" t="str">
            <v>1077649</v>
          </cell>
          <cell r="B455" t="str">
            <v>PGRN14-11-0053</v>
          </cell>
          <cell r="C455" t="str">
            <v>P14-BOF056 Flow reagent by order on 22 Sep.14, Customer's letter</v>
          </cell>
          <cell r="D455" t="str">
            <v>BOF140922</v>
          </cell>
          <cell r="E455" t="str">
            <v>P14-BOF056</v>
          </cell>
          <cell r="F455">
            <v>41957</v>
          </cell>
          <cell r="G455">
            <v>41906</v>
          </cell>
          <cell r="H455" t="str">
            <v>1077649</v>
          </cell>
          <cell r="I455" t="str">
            <v>AB010</v>
          </cell>
          <cell r="J455" t="str">
            <v>BECKMAN COULTER (HONG KONG) LTD.</v>
          </cell>
          <cell r="K455" t="str">
            <v>USD</v>
          </cell>
          <cell r="L455">
            <v>1969</v>
          </cell>
          <cell r="M455">
            <v>1969</v>
          </cell>
          <cell r="P455" t="str">
            <v>Mr.Roland Kwok / Mr.PoMan Wong</v>
          </cell>
          <cell r="Q455" t="str">
            <v>AB010</v>
          </cell>
          <cell r="R455" t="str">
            <v>BECKMAN COULTER (HONG KONG) LTD.</v>
          </cell>
          <cell r="U455" t="str">
            <v>Mr.Roland Kwok / Mr.PoMan Wong</v>
          </cell>
          <cell r="W455" t="str">
            <v>PCL Holding Co.,Ltd</v>
          </cell>
          <cell r="X455" t="str">
            <v>10700</v>
          </cell>
          <cell r="Z455">
            <v>0</v>
          </cell>
          <cell r="AA455" t="str">
            <v>PCL160100</v>
          </cell>
          <cell r="AD455" t="str">
            <v>MAIN</v>
          </cell>
          <cell r="AE455">
            <v>0</v>
          </cell>
          <cell r="AG455" t="str">
            <v>201412</v>
          </cell>
        </row>
        <row r="456">
          <cell r="A456" t="str">
            <v>1078412</v>
          </cell>
          <cell r="B456" t="str">
            <v>PGRN14-11-0054</v>
          </cell>
          <cell r="C456" t="str">
            <v>P14-BOF059 Flow by order for PCT, TO-S140256, TO-S140267</v>
          </cell>
          <cell r="D456" t="str">
            <v>TO-S140256,267</v>
          </cell>
          <cell r="E456" t="str">
            <v>P14-BOF059</v>
          </cell>
          <cell r="F456">
            <v>41955</v>
          </cell>
          <cell r="G456">
            <v>41926</v>
          </cell>
          <cell r="H456" t="str">
            <v>1078412</v>
          </cell>
          <cell r="I456" t="str">
            <v>AB010</v>
          </cell>
          <cell r="J456" t="str">
            <v>BECKMAN COULTER (HONG KONG) LTD.</v>
          </cell>
          <cell r="K456" t="str">
            <v>USD</v>
          </cell>
          <cell r="L456">
            <v>1396</v>
          </cell>
          <cell r="M456">
            <v>1396</v>
          </cell>
          <cell r="P456" t="str">
            <v>Mr.Roland Kwok / Mr.PoMan Wong</v>
          </cell>
          <cell r="Q456" t="str">
            <v>AB010</v>
          </cell>
          <cell r="R456" t="str">
            <v>BECKMAN COULTER (HONG KONG) LTD.</v>
          </cell>
          <cell r="U456" t="str">
            <v>Mr.Roland Kwok / Mr.PoMan Wong</v>
          </cell>
          <cell r="W456" t="str">
            <v>PCL Holding Co.,Ltd</v>
          </cell>
          <cell r="X456" t="str">
            <v>10700</v>
          </cell>
          <cell r="Z456">
            <v>0</v>
          </cell>
          <cell r="AA456" t="str">
            <v>PCL570001</v>
          </cell>
          <cell r="AD456" t="str">
            <v>MAIN</v>
          </cell>
          <cell r="AE456">
            <v>0</v>
          </cell>
          <cell r="AG456" t="str">
            <v>201412</v>
          </cell>
        </row>
        <row r="457">
          <cell r="A457" t="str">
            <v>1077647</v>
          </cell>
          <cell r="B457" t="str">
            <v>PGRN14-11-0055</v>
          </cell>
          <cell r="C457" t="str">
            <v>P14-BOU029  AU reagent by order on 22 Sep.14, Customer's letter</v>
          </cell>
          <cell r="D457" t="str">
            <v>BOU140922</v>
          </cell>
          <cell r="E457" t="str">
            <v>P14-BOU029</v>
          </cell>
          <cell r="F457">
            <v>41957</v>
          </cell>
          <cell r="G457">
            <v>41906</v>
          </cell>
          <cell r="H457" t="str">
            <v>1077647</v>
          </cell>
          <cell r="I457" t="str">
            <v>AB010</v>
          </cell>
          <cell r="J457" t="str">
            <v>BECKMAN COULTER (HONG KONG) LTD.</v>
          </cell>
          <cell r="K457" t="str">
            <v>USD</v>
          </cell>
          <cell r="L457">
            <v>1995</v>
          </cell>
          <cell r="M457">
            <v>1995</v>
          </cell>
          <cell r="P457" t="str">
            <v>Mr.Roland Kwok / Mr.PoMan Wong</v>
          </cell>
          <cell r="Q457" t="str">
            <v>AB010</v>
          </cell>
          <cell r="R457" t="str">
            <v>BECKMAN COULTER (HONG KONG) LTD.</v>
          </cell>
          <cell r="U457" t="str">
            <v>Mr.Roland Kwok / Mr.PoMan Wong</v>
          </cell>
          <cell r="W457" t="str">
            <v>PCL Holding Co.,Ltd</v>
          </cell>
          <cell r="X457" t="str">
            <v>10700</v>
          </cell>
          <cell r="Z457">
            <v>0</v>
          </cell>
          <cell r="AA457" t="str">
            <v>PCL160100</v>
          </cell>
          <cell r="AD457" t="str">
            <v>MAIN</v>
          </cell>
          <cell r="AE457">
            <v>0</v>
          </cell>
          <cell r="AG457" t="str">
            <v>201412</v>
          </cell>
        </row>
        <row r="458">
          <cell r="A458" t="str">
            <v>1078327</v>
          </cell>
          <cell r="B458" t="str">
            <v>PGRN14-11-0056</v>
          </cell>
          <cell r="C458" t="str">
            <v>P14-BSB005 ,  Routine Order Oct-14</v>
          </cell>
          <cell r="D458" t="str">
            <v>SVP0129/2014</v>
          </cell>
          <cell r="E458" t="str">
            <v>P14-BSB005</v>
          </cell>
          <cell r="F458">
            <v>41956</v>
          </cell>
          <cell r="G458">
            <v>41926</v>
          </cell>
          <cell r="H458" t="str">
            <v>1078327</v>
          </cell>
          <cell r="I458" t="str">
            <v>AB010</v>
          </cell>
          <cell r="J458" t="str">
            <v>BECKMAN COULTER (HONG KONG) LTD.</v>
          </cell>
          <cell r="K458" t="str">
            <v>USD</v>
          </cell>
          <cell r="L458">
            <v>13812.41</v>
          </cell>
          <cell r="M458">
            <v>13812.41</v>
          </cell>
          <cell r="P458" t="str">
            <v>Mr.Roland Kwok / Mr.PoMan Wong</v>
          </cell>
          <cell r="Q458" t="str">
            <v>AB010</v>
          </cell>
          <cell r="R458" t="str">
            <v>BECKMAN COULTER (HONG KONG) LTD.</v>
          </cell>
          <cell r="U458" t="str">
            <v>Mr.Roland Kwok / Mr.PoMan Wong</v>
          </cell>
          <cell r="W458" t="str">
            <v>PCL Holding Co.,Ltd</v>
          </cell>
          <cell r="X458" t="str">
            <v>10700</v>
          </cell>
          <cell r="Z458">
            <v>0</v>
          </cell>
          <cell r="AA458" t="str">
            <v>PCL220111</v>
          </cell>
          <cell r="AC458" t="str">
            <v>BC-DI-BE</v>
          </cell>
          <cell r="AD458" t="str">
            <v>MAIN</v>
          </cell>
          <cell r="AE458">
            <v>0</v>
          </cell>
          <cell r="AG458" t="str">
            <v>201412</v>
          </cell>
        </row>
        <row r="459">
          <cell r="A459" t="str">
            <v>1078308</v>
          </cell>
          <cell r="B459" t="str">
            <v>PGRN14-11-0057</v>
          </cell>
          <cell r="C459" t="str">
            <v>P14-BSC003 , Routine Order Oct-14 DM PN 6701588 Q1 $144.68, PN 7000020 Q1 $589.1 @32.9344</v>
          </cell>
          <cell r="D459" t="str">
            <v>ROUTINE OCT.14</v>
          </cell>
          <cell r="E459" t="str">
            <v>P14-BSC003</v>
          </cell>
          <cell r="F459">
            <v>41956</v>
          </cell>
          <cell r="G459">
            <v>41926</v>
          </cell>
          <cell r="H459" t="str">
            <v>1078308</v>
          </cell>
          <cell r="I459" t="str">
            <v>AB010</v>
          </cell>
          <cell r="J459" t="str">
            <v>BECKMAN COULTER (HONG KONG) LTD.</v>
          </cell>
          <cell r="K459" t="str">
            <v>USD</v>
          </cell>
          <cell r="L459">
            <v>26413.97</v>
          </cell>
          <cell r="M459">
            <v>26413.97</v>
          </cell>
          <cell r="P459" t="str">
            <v>Mr.Roland Kwok / Mr.PoMan Wong</v>
          </cell>
          <cell r="Q459" t="str">
            <v>AB010</v>
          </cell>
          <cell r="R459" t="str">
            <v>BECKMAN COULTER (HONG KONG) LTD.</v>
          </cell>
          <cell r="U459" t="str">
            <v>Mr.Roland Kwok / Mr.PoMan Wong</v>
          </cell>
          <cell r="W459" t="str">
            <v>PCL Holding Co.,Ltd</v>
          </cell>
          <cell r="X459" t="str">
            <v>10700</v>
          </cell>
          <cell r="Z459">
            <v>0</v>
          </cell>
          <cell r="AA459" t="str">
            <v>PCL240134</v>
          </cell>
          <cell r="AC459" t="str">
            <v>BC-DI-CO</v>
          </cell>
          <cell r="AD459" t="str">
            <v>MAIN</v>
          </cell>
          <cell r="AE459">
            <v>0</v>
          </cell>
          <cell r="AG459" t="str">
            <v>201412</v>
          </cell>
        </row>
        <row r="460">
          <cell r="A460" t="str">
            <v>1078329</v>
          </cell>
          <cell r="B460" t="str">
            <v>PGRN14-11-0058</v>
          </cell>
          <cell r="C460" t="str">
            <v>P14-BSL009 , บริษัท สยามโพลิสไตรีน จำกัด ตามใบเสนอราคาเลขที่ LSD14/S178</v>
          </cell>
          <cell r="D460" t="str">
            <v>PR14-S059</v>
          </cell>
          <cell r="E460" t="str">
            <v>P14-BSL009</v>
          </cell>
          <cell r="F460">
            <v>41957</v>
          </cell>
          <cell r="G460">
            <v>41922</v>
          </cell>
          <cell r="H460" t="str">
            <v>1078329</v>
          </cell>
          <cell r="I460" t="str">
            <v>AB010</v>
          </cell>
          <cell r="J460" t="str">
            <v>BECKMAN COULTER (HONG KONG) LTD.</v>
          </cell>
          <cell r="K460" t="str">
            <v>USD</v>
          </cell>
          <cell r="L460">
            <v>181.5</v>
          </cell>
          <cell r="M460">
            <v>181.5</v>
          </cell>
          <cell r="P460" t="str">
            <v>Mr.Roland Kwok / Mr.PoMan Wong</v>
          </cell>
          <cell r="Q460" t="str">
            <v>AB010</v>
          </cell>
          <cell r="R460" t="str">
            <v>BECKMAN COULTER (HONG KONG) LTD.</v>
          </cell>
          <cell r="U460" t="str">
            <v>Mr.Roland Kwok / Mr.PoMan Wong</v>
          </cell>
          <cell r="W460" t="str">
            <v>PCL Holding Co.,Ltd</v>
          </cell>
          <cell r="X460" t="str">
            <v>10700</v>
          </cell>
          <cell r="Z460">
            <v>0</v>
          </cell>
          <cell r="AA460" t="str">
            <v>BMR2-E</v>
          </cell>
          <cell r="AB460" t="str">
            <v>BMR-SV</v>
          </cell>
          <cell r="AC460" t="str">
            <v>BC-BM-PC</v>
          </cell>
          <cell r="AD460" t="str">
            <v>MAIN</v>
          </cell>
          <cell r="AE460">
            <v>0</v>
          </cell>
          <cell r="AG460" t="str">
            <v>201412</v>
          </cell>
        </row>
        <row r="461">
          <cell r="A461" t="str">
            <v>1078214.</v>
          </cell>
          <cell r="B461" t="str">
            <v>PGRN14-11-0075</v>
          </cell>
          <cell r="C461" t="str">
            <v>P14-BHW006 instrument for Oct.14 Sales group TN, DXH800 with workstation</v>
          </cell>
          <cell r="D461" t="str">
            <v>EM-20141021</v>
          </cell>
          <cell r="E461" t="str">
            <v>P14-BHW006</v>
          </cell>
          <cell r="F461">
            <v>41953</v>
          </cell>
          <cell r="G461">
            <v>41933</v>
          </cell>
          <cell r="H461" t="str">
            <v>1078214.</v>
          </cell>
          <cell r="I461" t="str">
            <v>AB010</v>
          </cell>
          <cell r="J461" t="str">
            <v>BECKMAN COULTER (HONG KONG) LTD.</v>
          </cell>
          <cell r="K461" t="str">
            <v>USD</v>
          </cell>
          <cell r="L461">
            <v>72000</v>
          </cell>
          <cell r="M461">
            <v>72000</v>
          </cell>
          <cell r="P461" t="str">
            <v>Mr.Roland Kwok / Mr.PoMan Wong</v>
          </cell>
          <cell r="Q461" t="str">
            <v>AB010</v>
          </cell>
          <cell r="R461" t="str">
            <v>BECKMAN COULTER (HONG KONG) LTD.</v>
          </cell>
          <cell r="U461" t="str">
            <v>Mr.Roland Kwok / Mr.PoMan Wong</v>
          </cell>
          <cell r="W461" t="str">
            <v>PCL Holding Co.,Ltd</v>
          </cell>
          <cell r="X461" t="str">
            <v>10700</v>
          </cell>
          <cell r="Z461">
            <v>0</v>
          </cell>
          <cell r="AA461" t="str">
            <v>PCL510001</v>
          </cell>
          <cell r="AD461" t="str">
            <v>MAIN</v>
          </cell>
          <cell r="AE461">
            <v>0</v>
          </cell>
          <cell r="AF461" t="str">
            <v>A</v>
          </cell>
          <cell r="AG461" t="str">
            <v>201412</v>
          </cell>
        </row>
        <row r="462">
          <cell r="A462" t="str">
            <v>1076155.</v>
          </cell>
          <cell r="B462" t="str">
            <v>PGRN14-11-0081</v>
          </cell>
          <cell r="C462" t="str">
            <v>P14-B145 Coulter by Inventory for July 2014 CDM PN 8547194 Q10 $22.50 @32.36</v>
          </cell>
          <cell r="D462" t="str">
            <v>JUL#10</v>
          </cell>
          <cell r="E462" t="str">
            <v>P14-B145</v>
          </cell>
          <cell r="F462">
            <v>41953</v>
          </cell>
          <cell r="G462">
            <v>41800</v>
          </cell>
          <cell r="H462" t="str">
            <v>1076155.</v>
          </cell>
          <cell r="I462" t="str">
            <v>AB010</v>
          </cell>
          <cell r="J462" t="str">
            <v>BECKMAN COULTER (HONG KONG) LTD.</v>
          </cell>
          <cell r="K462" t="str">
            <v>USD</v>
          </cell>
          <cell r="L462">
            <v>225</v>
          </cell>
          <cell r="M462">
            <v>225</v>
          </cell>
          <cell r="P462" t="str">
            <v>Mr.Roland Kwok / Mr.PoMan Wong</v>
          </cell>
          <cell r="Q462" t="str">
            <v>AB010</v>
          </cell>
          <cell r="R462" t="str">
            <v>BECKMAN COULTER (HONG KONG) LTD.</v>
          </cell>
          <cell r="U462" t="str">
            <v>Mr.Roland Kwok / Mr.PoMan Wong</v>
          </cell>
          <cell r="W462" t="str">
            <v>PCL Holding Co.,Ltd</v>
          </cell>
          <cell r="X462" t="str">
            <v>10700</v>
          </cell>
          <cell r="Z462">
            <v>0</v>
          </cell>
          <cell r="AA462" t="str">
            <v>PCL560594</v>
          </cell>
          <cell r="AD462" t="str">
            <v>MAIN</v>
          </cell>
          <cell r="AE462">
            <v>0</v>
          </cell>
          <cell r="AF462" t="str">
            <v>A</v>
          </cell>
          <cell r="AG462" t="str">
            <v>201412</v>
          </cell>
        </row>
        <row r="463">
          <cell r="A463" t="str">
            <v>1078258</v>
          </cell>
          <cell r="B463" t="str">
            <v>PGRN14-11-0082</v>
          </cell>
          <cell r="C463" t="str">
            <v>P14-B214 Coulter reagent for Sep.14</v>
          </cell>
          <cell r="D463" t="str">
            <v>SEP#11</v>
          </cell>
          <cell r="E463" t="str">
            <v>P14-B214</v>
          </cell>
          <cell r="F463">
            <v>41961</v>
          </cell>
          <cell r="G463">
            <v>41865</v>
          </cell>
          <cell r="H463" t="str">
            <v>1078258</v>
          </cell>
          <cell r="I463" t="str">
            <v>AB010</v>
          </cell>
          <cell r="J463" t="str">
            <v>BECKMAN COULTER (HONG KONG) LTD.</v>
          </cell>
          <cell r="K463" t="str">
            <v>USD</v>
          </cell>
          <cell r="L463">
            <v>124656.1</v>
          </cell>
          <cell r="M463">
            <v>124656.1</v>
          </cell>
          <cell r="P463" t="str">
            <v>Mr.Roland Kwok / Mr.PoMan Wong</v>
          </cell>
          <cell r="Q463" t="str">
            <v>AB010</v>
          </cell>
          <cell r="R463" t="str">
            <v>BECKMAN COULTER (HONG KONG) LTD.</v>
          </cell>
          <cell r="U463" t="str">
            <v>Mr.Roland Kwok / Mr.PoMan Wong</v>
          </cell>
          <cell r="W463" t="str">
            <v>PCL Holding Co.,Ltd</v>
          </cell>
          <cell r="X463" t="str">
            <v>10700</v>
          </cell>
          <cell r="Z463">
            <v>0</v>
          </cell>
          <cell r="AA463" t="str">
            <v>PCL560594</v>
          </cell>
          <cell r="AD463" t="str">
            <v>MAIN</v>
          </cell>
          <cell r="AE463">
            <v>0</v>
          </cell>
          <cell r="AG463" t="str">
            <v>201412</v>
          </cell>
        </row>
        <row r="464">
          <cell r="A464" t="str">
            <v>1078537</v>
          </cell>
          <cell r="B464" t="str">
            <v>PGRN14-11-0083</v>
          </cell>
          <cell r="C464" t="str">
            <v>P14-BIA007 Access reagent for Nov.14</v>
          </cell>
          <cell r="D464" t="str">
            <v>RIN1410001</v>
          </cell>
          <cell r="E464" t="str">
            <v>P14-BIA007</v>
          </cell>
          <cell r="F464">
            <v>41961</v>
          </cell>
          <cell r="G464">
            <v>41940</v>
          </cell>
          <cell r="H464" t="str">
            <v>1078537</v>
          </cell>
          <cell r="I464" t="str">
            <v>AB010</v>
          </cell>
          <cell r="J464" t="str">
            <v>BECKMAN COULTER (HONG KONG) LTD.</v>
          </cell>
          <cell r="K464" t="str">
            <v>USD</v>
          </cell>
          <cell r="L464">
            <v>385</v>
          </cell>
          <cell r="M464">
            <v>385</v>
          </cell>
          <cell r="P464" t="str">
            <v>Mr.Roland Kwok / Mr.PoMan Wong</v>
          </cell>
          <cell r="Q464" t="str">
            <v>AB010</v>
          </cell>
          <cell r="R464" t="str">
            <v>BECKMAN COULTER (HONG KONG) LTD.</v>
          </cell>
          <cell r="U464" t="str">
            <v>Mr.Roland Kwok / Mr.PoMan Wong</v>
          </cell>
          <cell r="W464" t="str">
            <v>PCL Holding Co.,Ltd</v>
          </cell>
          <cell r="X464" t="str">
            <v>10700</v>
          </cell>
          <cell r="Z464">
            <v>0</v>
          </cell>
          <cell r="AA464" t="str">
            <v>PCL560594</v>
          </cell>
          <cell r="AD464" t="str">
            <v>MAIN</v>
          </cell>
          <cell r="AE464">
            <v>0</v>
          </cell>
          <cell r="AG464" t="str">
            <v>201412</v>
          </cell>
        </row>
        <row r="465">
          <cell r="A465" t="str">
            <v>1078655</v>
          </cell>
          <cell r="B465" t="str">
            <v>PGRN14-11-0084</v>
          </cell>
          <cell r="C465" t="str">
            <v>P14-BIA007 Access reagent for Nov.14</v>
          </cell>
          <cell r="D465" t="str">
            <v>RIN1410001</v>
          </cell>
          <cell r="E465" t="str">
            <v>P14-BIA007</v>
          </cell>
          <cell r="F465">
            <v>41962</v>
          </cell>
          <cell r="G465">
            <v>41940</v>
          </cell>
          <cell r="H465" t="str">
            <v>1078655</v>
          </cell>
          <cell r="I465" t="str">
            <v>AB010</v>
          </cell>
          <cell r="J465" t="str">
            <v>BECKMAN COULTER (HONG KONG) LTD.</v>
          </cell>
          <cell r="K465" t="str">
            <v>USD</v>
          </cell>
          <cell r="L465">
            <v>25619</v>
          </cell>
          <cell r="M465">
            <v>25619</v>
          </cell>
          <cell r="P465" t="str">
            <v>Mr.Roland Kwok / Mr.PoMan Wong</v>
          </cell>
          <cell r="Q465" t="str">
            <v>AB010</v>
          </cell>
          <cell r="R465" t="str">
            <v>BECKMAN COULTER (HONG KONG) LTD.</v>
          </cell>
          <cell r="U465" t="str">
            <v>Mr.Roland Kwok / Mr.PoMan Wong</v>
          </cell>
          <cell r="W465" t="str">
            <v>PCL Holding Co.,Ltd</v>
          </cell>
          <cell r="X465" t="str">
            <v>10700</v>
          </cell>
          <cell r="Z465">
            <v>0</v>
          </cell>
          <cell r="AA465" t="str">
            <v>PCL560594</v>
          </cell>
          <cell r="AD465" t="str">
            <v>MAIN</v>
          </cell>
          <cell r="AE465">
            <v>0</v>
          </cell>
          <cell r="AG465" t="str">
            <v>201412</v>
          </cell>
        </row>
        <row r="466">
          <cell r="A466" t="str">
            <v>1078654</v>
          </cell>
          <cell r="B466" t="str">
            <v>PGRN14-11-0085</v>
          </cell>
          <cell r="C466" t="str">
            <v>P14-BIB005 Beckman reagent for Nov.14</v>
          </cell>
          <cell r="D466" t="str">
            <v>RIN1410003</v>
          </cell>
          <cell r="E466" t="str">
            <v>P14-BIB005</v>
          </cell>
          <cell r="F466">
            <v>41962</v>
          </cell>
          <cell r="G466">
            <v>41940</v>
          </cell>
          <cell r="H466" t="str">
            <v>1078654</v>
          </cell>
          <cell r="I466" t="str">
            <v>AB010</v>
          </cell>
          <cell r="J466" t="str">
            <v>BECKMAN COULTER (HONG KONG) LTD.</v>
          </cell>
          <cell r="K466" t="str">
            <v>USD</v>
          </cell>
          <cell r="L466">
            <v>3864</v>
          </cell>
          <cell r="M466">
            <v>3864</v>
          </cell>
          <cell r="P466" t="str">
            <v>Mr.Roland Kwok / Mr.PoMan Wong</v>
          </cell>
          <cell r="Q466" t="str">
            <v>AB010</v>
          </cell>
          <cell r="R466" t="str">
            <v>BECKMAN COULTER (HONG KONG) LTD.</v>
          </cell>
          <cell r="U466" t="str">
            <v>Mr.Roland Kwok / Mr.PoMan Wong</v>
          </cell>
          <cell r="W466" t="str">
            <v>PCL Holding Co.,Ltd</v>
          </cell>
          <cell r="X466" t="str">
            <v>10700</v>
          </cell>
          <cell r="Z466">
            <v>0</v>
          </cell>
          <cell r="AA466" t="str">
            <v>PCL560594</v>
          </cell>
          <cell r="AD466" t="str">
            <v>MAIN</v>
          </cell>
          <cell r="AE466">
            <v>0</v>
          </cell>
          <cell r="AG466" t="str">
            <v>201412</v>
          </cell>
        </row>
        <row r="467">
          <cell r="A467" t="str">
            <v>1078719</v>
          </cell>
          <cell r="B467" t="str">
            <v>PGRN14-11-0086</v>
          </cell>
          <cell r="C467" t="str">
            <v>P14-BIB005 Beckman reagent for Nov.14</v>
          </cell>
          <cell r="D467" t="str">
            <v>RIN1410003</v>
          </cell>
          <cell r="E467" t="str">
            <v>P14-BIB005</v>
          </cell>
          <cell r="F467">
            <v>41963</v>
          </cell>
          <cell r="G467">
            <v>41940</v>
          </cell>
          <cell r="H467" t="str">
            <v>1078719</v>
          </cell>
          <cell r="I467" t="str">
            <v>AB010</v>
          </cell>
          <cell r="J467" t="str">
            <v>BECKMAN COULTER (HONG KONG) LTD.</v>
          </cell>
          <cell r="K467" t="str">
            <v>USD</v>
          </cell>
          <cell r="L467">
            <v>660</v>
          </cell>
          <cell r="M467">
            <v>660</v>
          </cell>
          <cell r="P467" t="str">
            <v>Mr.Roland Kwok / Mr.PoMan Wong</v>
          </cell>
          <cell r="Q467" t="str">
            <v>AB010</v>
          </cell>
          <cell r="R467" t="str">
            <v>BECKMAN COULTER (HONG KONG) LTD.</v>
          </cell>
          <cell r="U467" t="str">
            <v>Mr.Roland Kwok / Mr.PoMan Wong</v>
          </cell>
          <cell r="W467" t="str">
            <v>PCL Holding Co.,Ltd</v>
          </cell>
          <cell r="X467" t="str">
            <v>10700</v>
          </cell>
          <cell r="Z467">
            <v>0</v>
          </cell>
          <cell r="AA467" t="str">
            <v>PCL560594</v>
          </cell>
          <cell r="AD467" t="str">
            <v>MAIN</v>
          </cell>
          <cell r="AE467">
            <v>0</v>
          </cell>
          <cell r="AG467" t="str">
            <v>201412</v>
          </cell>
        </row>
        <row r="468">
          <cell r="B468" t="str">
            <v>PGRN14-11-0087</v>
          </cell>
          <cell r="C468" t="str">
            <v>P14-BOA024 Access reagent by order on 10 Sep.14 CDM PN A73819 Q5 $100 @32.4305</v>
          </cell>
          <cell r="F468" t="str">
            <v>03/11/14</v>
          </cell>
          <cell r="G468" t="str">
            <v>03/11/14</v>
          </cell>
          <cell r="H468">
            <v>1077966</v>
          </cell>
          <cell r="I468" t="str">
            <v>AB010</v>
          </cell>
          <cell r="J468" t="str">
            <v>BECKMAN COULTER (HONG KONG) LTD.</v>
          </cell>
          <cell r="K468" t="str">
            <v>USD</v>
          </cell>
          <cell r="L468" t="str">
            <v>240.00</v>
          </cell>
          <cell r="M468">
            <v>240</v>
          </cell>
          <cell r="N468">
            <v>0</v>
          </cell>
          <cell r="P468" t="str">
            <v>Mr.Roland Kwok / Mr.PoMan Wong</v>
          </cell>
          <cell r="Q468" t="str">
            <v>AB010</v>
          </cell>
          <cell r="R468" t="str">
            <v>BECKMAN COULTER (HONG KONG) LTD.</v>
          </cell>
          <cell r="U468" t="str">
            <v>Mr.Roland Kwok / Mr.PoMan Wong</v>
          </cell>
          <cell r="W468" t="str">
            <v>PCL Holding Co.,Ltd</v>
          </cell>
          <cell r="X468" t="str">
            <v>10700</v>
          </cell>
          <cell r="Z468">
            <v>0</v>
          </cell>
          <cell r="AA468">
            <v>0</v>
          </cell>
          <cell r="AD468" t="str">
            <v>MAIN</v>
          </cell>
          <cell r="AE468" t="str">
            <v>0</v>
          </cell>
          <cell r="AG468" t="str">
            <v>201412</v>
          </cell>
        </row>
        <row r="469">
          <cell r="A469" t="str">
            <v>1078651</v>
          </cell>
          <cell r="B469" t="str">
            <v>PGRN14-11-0089</v>
          </cell>
          <cell r="C469" t="str">
            <v>P14-BIF005 Flow reagent for Nov.14</v>
          </cell>
          <cell r="D469" t="str">
            <v>RIN1410014</v>
          </cell>
          <cell r="E469" t="str">
            <v>P14-BIF005</v>
          </cell>
          <cell r="F469">
            <v>41962</v>
          </cell>
          <cell r="G469">
            <v>41940</v>
          </cell>
          <cell r="H469" t="str">
            <v>1078651</v>
          </cell>
          <cell r="I469" t="str">
            <v>AB010</v>
          </cell>
          <cell r="J469" t="str">
            <v>BECKMAN COULTER (HONG KONG) LTD.</v>
          </cell>
          <cell r="K469" t="str">
            <v>USD</v>
          </cell>
          <cell r="L469">
            <v>1080</v>
          </cell>
          <cell r="M469">
            <v>1080</v>
          </cell>
          <cell r="P469" t="str">
            <v>Mr.Roland Kwok / Mr.PoMan Wong</v>
          </cell>
          <cell r="Q469" t="str">
            <v>AB010</v>
          </cell>
          <cell r="R469" t="str">
            <v>BECKMAN COULTER (HONG KONG) LTD.</v>
          </cell>
          <cell r="U469" t="str">
            <v>Mr.Roland Kwok / Mr.PoMan Wong</v>
          </cell>
          <cell r="W469" t="str">
            <v>PCL Holding Co.,Ltd</v>
          </cell>
          <cell r="X469" t="str">
            <v>10700</v>
          </cell>
          <cell r="Z469">
            <v>0</v>
          </cell>
          <cell r="AA469" t="str">
            <v>PCL560594</v>
          </cell>
          <cell r="AD469" t="str">
            <v>MAIN</v>
          </cell>
          <cell r="AE469">
            <v>0</v>
          </cell>
          <cell r="AG469" t="str">
            <v>201412</v>
          </cell>
        </row>
        <row r="470">
          <cell r="A470" t="str">
            <v>1078685</v>
          </cell>
          <cell r="B470" t="str">
            <v>PGRN14-11-0090</v>
          </cell>
          <cell r="C470" t="str">
            <v>P14-BIF005 Flow reagent for Nov.14</v>
          </cell>
          <cell r="D470" t="str">
            <v>RIN1410014</v>
          </cell>
          <cell r="E470" t="str">
            <v>P14-BIF005</v>
          </cell>
          <cell r="F470">
            <v>41963</v>
          </cell>
          <cell r="G470">
            <v>41940</v>
          </cell>
          <cell r="H470" t="str">
            <v>1078685</v>
          </cell>
          <cell r="I470" t="str">
            <v>AB010</v>
          </cell>
          <cell r="J470" t="str">
            <v>BECKMAN COULTER (HONG KONG) LTD.</v>
          </cell>
          <cell r="K470" t="str">
            <v>USD</v>
          </cell>
          <cell r="L470">
            <v>86760</v>
          </cell>
          <cell r="M470">
            <v>86760</v>
          </cell>
          <cell r="P470" t="str">
            <v>Mr.Roland Kwok / Mr.PoMan Wong</v>
          </cell>
          <cell r="Q470" t="str">
            <v>AB010</v>
          </cell>
          <cell r="R470" t="str">
            <v>BECKMAN COULTER (HONG KONG) LTD.</v>
          </cell>
          <cell r="U470" t="str">
            <v>Mr.Roland Kwok / Mr.PoMan Wong</v>
          </cell>
          <cell r="W470" t="str">
            <v>PCL Holding Co.,Ltd</v>
          </cell>
          <cell r="X470" t="str">
            <v>10700</v>
          </cell>
          <cell r="Z470">
            <v>0</v>
          </cell>
          <cell r="AA470" t="str">
            <v>PCL560594</v>
          </cell>
          <cell r="AD470" t="str">
            <v>MAIN</v>
          </cell>
          <cell r="AE470">
            <v>0</v>
          </cell>
          <cell r="AG470" t="str">
            <v>201412</v>
          </cell>
        </row>
        <row r="471">
          <cell r="A471" t="str">
            <v>1078637</v>
          </cell>
          <cell r="B471" t="str">
            <v>PGRN14-11-0091</v>
          </cell>
          <cell r="C471" t="str">
            <v>P14-BIU004 AU reagent inventory for Oct.14</v>
          </cell>
          <cell r="D471" t="str">
            <v>RIN1409007</v>
          </cell>
          <cell r="E471" t="str">
            <v>P14-BIU004</v>
          </cell>
          <cell r="F471">
            <v>41962</v>
          </cell>
          <cell r="G471">
            <v>41908</v>
          </cell>
          <cell r="H471" t="str">
            <v>1078637</v>
          </cell>
          <cell r="I471" t="str">
            <v>AB010</v>
          </cell>
          <cell r="J471" t="str">
            <v>BECKMAN COULTER (HONG KONG) LTD.</v>
          </cell>
          <cell r="K471" t="str">
            <v>USD</v>
          </cell>
          <cell r="L471">
            <v>3280</v>
          </cell>
          <cell r="M471">
            <v>3280</v>
          </cell>
          <cell r="P471" t="str">
            <v>Mr.Roland Kwok / Mr.PoMan Wong</v>
          </cell>
          <cell r="Q471" t="str">
            <v>AB010</v>
          </cell>
          <cell r="R471" t="str">
            <v>BECKMAN COULTER (HONG KONG) LTD.</v>
          </cell>
          <cell r="U471" t="str">
            <v>Mr.Roland Kwok / Mr.PoMan Wong</v>
          </cell>
          <cell r="W471" t="str">
            <v>PCL Holding Co.,Ltd</v>
          </cell>
          <cell r="X471" t="str">
            <v>10700</v>
          </cell>
          <cell r="Z471">
            <v>0</v>
          </cell>
          <cell r="AA471" t="str">
            <v>PCL560594</v>
          </cell>
          <cell r="AD471" t="str">
            <v>MAIN</v>
          </cell>
          <cell r="AE471">
            <v>0</v>
          </cell>
          <cell r="AG471" t="str">
            <v>201412</v>
          </cell>
        </row>
        <row r="472">
          <cell r="A472" t="str">
            <v>1078652</v>
          </cell>
          <cell r="B472" t="str">
            <v>PGRN14-11-0092</v>
          </cell>
          <cell r="C472" t="str">
            <v>P14-BIU005 AU reagent for Nov.14</v>
          </cell>
          <cell r="D472" t="str">
            <v>RIN1410005</v>
          </cell>
          <cell r="E472" t="str">
            <v>P14-BIU005</v>
          </cell>
          <cell r="F472">
            <v>41962</v>
          </cell>
          <cell r="G472">
            <v>41940</v>
          </cell>
          <cell r="H472" t="str">
            <v>1078652</v>
          </cell>
          <cell r="I472" t="str">
            <v>AB010</v>
          </cell>
          <cell r="J472" t="str">
            <v>BECKMAN COULTER (HONG KONG) LTD.</v>
          </cell>
          <cell r="K472" t="str">
            <v>USD</v>
          </cell>
          <cell r="L472">
            <v>248024</v>
          </cell>
          <cell r="M472">
            <v>248024</v>
          </cell>
          <cell r="P472" t="str">
            <v>Mr.Roland Kwok / Mr.PoMan Wong</v>
          </cell>
          <cell r="Q472" t="str">
            <v>AB010</v>
          </cell>
          <cell r="R472" t="str">
            <v>BECKMAN COULTER (HONG KONG) LTD.</v>
          </cell>
          <cell r="U472" t="str">
            <v>Mr.Roland Kwok / Mr.PoMan Wong</v>
          </cell>
          <cell r="W472" t="str">
            <v>PCL Holding Co.,Ltd</v>
          </cell>
          <cell r="X472" t="str">
            <v>10700</v>
          </cell>
          <cell r="Z472">
            <v>0</v>
          </cell>
          <cell r="AA472" t="str">
            <v>PCL560594</v>
          </cell>
          <cell r="AD472" t="str">
            <v>MAIN</v>
          </cell>
          <cell r="AE472">
            <v>0</v>
          </cell>
          <cell r="AG472" t="str">
            <v>201412</v>
          </cell>
        </row>
        <row r="473">
          <cell r="A473" t="str">
            <v>1078649</v>
          </cell>
          <cell r="B473" t="str">
            <v>PGRN14-11-0093</v>
          </cell>
          <cell r="C473" t="str">
            <v>P14-BIU007 Au reagent for Nov.14</v>
          </cell>
          <cell r="D473" t="str">
            <v>RIN1410007</v>
          </cell>
          <cell r="E473" t="str">
            <v>P14-BIU007</v>
          </cell>
          <cell r="F473">
            <v>41962</v>
          </cell>
          <cell r="G473">
            <v>41940</v>
          </cell>
          <cell r="H473" t="str">
            <v>1078649</v>
          </cell>
          <cell r="I473" t="str">
            <v>AB010</v>
          </cell>
          <cell r="J473" t="str">
            <v>BECKMAN COULTER (HONG KONG) LTD.</v>
          </cell>
          <cell r="K473" t="str">
            <v>USD</v>
          </cell>
          <cell r="L473">
            <v>61274</v>
          </cell>
          <cell r="M473">
            <v>61274</v>
          </cell>
          <cell r="P473" t="str">
            <v>Mr.Roland Kwok / Mr.PoMan Wong</v>
          </cell>
          <cell r="Q473" t="str">
            <v>AB010</v>
          </cell>
          <cell r="R473" t="str">
            <v>BECKMAN COULTER (HONG KONG) LTD.</v>
          </cell>
          <cell r="U473" t="str">
            <v>Mr.Roland Kwok / Mr.PoMan Wong</v>
          </cell>
          <cell r="W473" t="str">
            <v>PCL Holding Co.,Ltd</v>
          </cell>
          <cell r="X473" t="str">
            <v>10700</v>
          </cell>
          <cell r="Z473">
            <v>0</v>
          </cell>
          <cell r="AA473" t="str">
            <v>PCL560594</v>
          </cell>
          <cell r="AD473" t="str">
            <v>MAIN</v>
          </cell>
          <cell r="AE473">
            <v>0</v>
          </cell>
          <cell r="AG473" t="str">
            <v>201412</v>
          </cell>
        </row>
        <row r="474">
          <cell r="A474" t="str">
            <v>1078638</v>
          </cell>
          <cell r="B474" t="str">
            <v>PGRN14-11-0094</v>
          </cell>
          <cell r="C474" t="str">
            <v>P14-BOA027 Access reagent by order on 10 Oct.14</v>
          </cell>
          <cell r="D474" t="str">
            <v>BOA141010</v>
          </cell>
          <cell r="E474" t="str">
            <v>P14-BOA027</v>
          </cell>
          <cell r="F474">
            <v>41962</v>
          </cell>
          <cell r="G474">
            <v>41926</v>
          </cell>
          <cell r="H474" t="str">
            <v>1078638</v>
          </cell>
          <cell r="I474" t="str">
            <v>AB010</v>
          </cell>
          <cell r="J474" t="str">
            <v>BECKMAN COULTER (HONG KONG) LTD.</v>
          </cell>
          <cell r="K474" t="str">
            <v>USD</v>
          </cell>
          <cell r="L474">
            <v>303</v>
          </cell>
          <cell r="M474">
            <v>303</v>
          </cell>
          <cell r="P474" t="str">
            <v>Mr.Roland Kwok / Mr.PoMan Wong</v>
          </cell>
          <cell r="Q474" t="str">
            <v>AB010</v>
          </cell>
          <cell r="R474" t="str">
            <v>BECKMAN COULTER (HONG KONG) LTD.</v>
          </cell>
          <cell r="U474" t="str">
            <v>Mr.Roland Kwok / Mr.PoMan Wong</v>
          </cell>
          <cell r="W474" t="str">
            <v>PCL Holding Co.,Ltd</v>
          </cell>
          <cell r="X474" t="str">
            <v>10700</v>
          </cell>
          <cell r="Z474">
            <v>0</v>
          </cell>
          <cell r="AA474" t="str">
            <v>PCL160100</v>
          </cell>
          <cell r="AD474" t="str">
            <v>MAIN</v>
          </cell>
          <cell r="AE474">
            <v>0</v>
          </cell>
          <cell r="AG474" t="str">
            <v>201412</v>
          </cell>
        </row>
        <row r="475">
          <cell r="A475" t="str">
            <v>1078635</v>
          </cell>
          <cell r="B475" t="str">
            <v>PGRN14-11-0095</v>
          </cell>
          <cell r="C475" t="str">
            <v>P14-BOA028 Access reagent by order on 20 Oct.14</v>
          </cell>
          <cell r="D475" t="str">
            <v>BOA141020</v>
          </cell>
          <cell r="E475" t="str">
            <v>P14-BOA028</v>
          </cell>
          <cell r="F475">
            <v>41962</v>
          </cell>
          <cell r="G475">
            <v>41933</v>
          </cell>
          <cell r="H475" t="str">
            <v>1078635</v>
          </cell>
          <cell r="I475" t="str">
            <v>AB010</v>
          </cell>
          <cell r="J475" t="str">
            <v>BECKMAN COULTER (HONG KONG) LTD.</v>
          </cell>
          <cell r="K475" t="str">
            <v>USD</v>
          </cell>
          <cell r="L475">
            <v>930</v>
          </cell>
          <cell r="M475">
            <v>930</v>
          </cell>
          <cell r="P475" t="str">
            <v>Mr.Roland Kwok / Mr.PoMan Wong</v>
          </cell>
          <cell r="Q475" t="str">
            <v>AB010</v>
          </cell>
          <cell r="R475" t="str">
            <v>BECKMAN COULTER (HONG KONG) LTD.</v>
          </cell>
          <cell r="U475" t="str">
            <v>Mr.Roland Kwok / Mr.PoMan Wong</v>
          </cell>
          <cell r="W475" t="str">
            <v>PCL Holding Co.,Ltd</v>
          </cell>
          <cell r="X475" t="str">
            <v>10700</v>
          </cell>
          <cell r="Z475">
            <v>0</v>
          </cell>
          <cell r="AA475" t="str">
            <v>PCL160100</v>
          </cell>
          <cell r="AD475" t="str">
            <v>MAIN</v>
          </cell>
          <cell r="AE475">
            <v>0</v>
          </cell>
          <cell r="AG475" t="str">
            <v>201412</v>
          </cell>
        </row>
        <row r="476">
          <cell r="A476" t="str">
            <v>1078636</v>
          </cell>
          <cell r="B476" t="str">
            <v>PGRN14-11-0096</v>
          </cell>
          <cell r="C476" t="str">
            <v>P14-BOF062 Flow reagent by order on 20 Oct.14</v>
          </cell>
          <cell r="D476" t="str">
            <v>BOF141020</v>
          </cell>
          <cell r="E476" t="str">
            <v>P14-BOF062</v>
          </cell>
          <cell r="F476">
            <v>41962</v>
          </cell>
          <cell r="G476">
            <v>41933</v>
          </cell>
          <cell r="H476" t="str">
            <v>1078636</v>
          </cell>
          <cell r="I476" t="str">
            <v>AB010</v>
          </cell>
          <cell r="J476" t="str">
            <v>BECKMAN COULTER (HONG KONG) LTD.</v>
          </cell>
          <cell r="K476" t="str">
            <v>USD</v>
          </cell>
          <cell r="L476">
            <v>165</v>
          </cell>
          <cell r="M476">
            <v>165</v>
          </cell>
          <cell r="P476" t="str">
            <v>Mr.Roland Kwok / Mr.PoMan Wong</v>
          </cell>
          <cell r="Q476" t="str">
            <v>AB010</v>
          </cell>
          <cell r="R476" t="str">
            <v>BECKMAN COULTER (HONG KONG) LTD.</v>
          </cell>
          <cell r="U476" t="str">
            <v>Mr.Roland Kwok / Mr.PoMan Wong</v>
          </cell>
          <cell r="W476" t="str">
            <v>PCL Holding Co.,Ltd</v>
          </cell>
          <cell r="X476" t="str">
            <v>10700</v>
          </cell>
          <cell r="Z476">
            <v>0</v>
          </cell>
          <cell r="AA476" t="str">
            <v>PCL160100</v>
          </cell>
          <cell r="AD476" t="str">
            <v>MAIN</v>
          </cell>
          <cell r="AE476">
            <v>0</v>
          </cell>
          <cell r="AG476" t="str">
            <v>201412</v>
          </cell>
        </row>
        <row r="477">
          <cell r="A477" t="str">
            <v>1078715</v>
          </cell>
          <cell r="B477" t="str">
            <v>PGRN14-11-0097</v>
          </cell>
          <cell r="C477" t="str">
            <v>P14-BOF062 Flow reagent by order on 20 Oct.14</v>
          </cell>
          <cell r="D477" t="str">
            <v>BOF141020</v>
          </cell>
          <cell r="E477" t="str">
            <v>P14-BOF062</v>
          </cell>
          <cell r="F477">
            <v>41963</v>
          </cell>
          <cell r="G477">
            <v>41933</v>
          </cell>
          <cell r="H477" t="str">
            <v>1078715</v>
          </cell>
          <cell r="I477" t="str">
            <v>AB010</v>
          </cell>
          <cell r="J477" t="str">
            <v>BECKMAN COULTER (HONG KONG) LTD.</v>
          </cell>
          <cell r="K477" t="str">
            <v>USD</v>
          </cell>
          <cell r="L477">
            <v>470</v>
          </cell>
          <cell r="M477">
            <v>470</v>
          </cell>
          <cell r="P477" t="str">
            <v>Mr.Roland Kwok / Mr.PoMan Wong</v>
          </cell>
          <cell r="Q477" t="str">
            <v>AB010</v>
          </cell>
          <cell r="R477" t="str">
            <v>BECKMAN COULTER (HONG KONG) LTD.</v>
          </cell>
          <cell r="U477" t="str">
            <v>Mr.Roland Kwok / Mr.PoMan Wong</v>
          </cell>
          <cell r="W477" t="str">
            <v>PCL Holding Co.,Ltd</v>
          </cell>
          <cell r="X477" t="str">
            <v>10700</v>
          </cell>
          <cell r="Z477">
            <v>0</v>
          </cell>
          <cell r="AA477" t="str">
            <v>PCL160100</v>
          </cell>
          <cell r="AD477" t="str">
            <v>MAIN</v>
          </cell>
          <cell r="AE477">
            <v>0</v>
          </cell>
          <cell r="AG477" t="str">
            <v>201412</v>
          </cell>
        </row>
        <row r="478">
          <cell r="A478" t="str">
            <v>1078410</v>
          </cell>
          <cell r="B478" t="str">
            <v>PGRN14-11-0098</v>
          </cell>
          <cell r="C478" t="str">
            <v>P14-BOU031 AU reagent by order on 01 Oct.14 Customer's letter</v>
          </cell>
          <cell r="D478" t="str">
            <v>BOU141001</v>
          </cell>
          <cell r="E478" t="str">
            <v>P14-BOU031</v>
          </cell>
          <cell r="F478">
            <v>41962</v>
          </cell>
          <cell r="G478">
            <v>41914</v>
          </cell>
          <cell r="H478" t="str">
            <v>1078410</v>
          </cell>
          <cell r="I478" t="str">
            <v>AB010</v>
          </cell>
          <cell r="J478" t="str">
            <v>BECKMAN COULTER (HONG KONG) LTD.</v>
          </cell>
          <cell r="K478" t="str">
            <v>USD</v>
          </cell>
          <cell r="L478">
            <v>5007</v>
          </cell>
          <cell r="M478">
            <v>5007</v>
          </cell>
          <cell r="P478" t="str">
            <v>Mr.Roland Kwok / Mr.PoMan Wong</v>
          </cell>
          <cell r="Q478" t="str">
            <v>AB010</v>
          </cell>
          <cell r="R478" t="str">
            <v>BECKMAN COULTER (HONG KONG) LTD.</v>
          </cell>
          <cell r="U478" t="str">
            <v>Mr.Roland Kwok / Mr.PoMan Wong</v>
          </cell>
          <cell r="W478" t="str">
            <v>PCL Holding Co.,Ltd</v>
          </cell>
          <cell r="X478" t="str">
            <v>10700</v>
          </cell>
          <cell r="Z478">
            <v>0</v>
          </cell>
          <cell r="AA478" t="str">
            <v>PCL160100</v>
          </cell>
          <cell r="AD478" t="str">
            <v>MAIN</v>
          </cell>
          <cell r="AE478">
            <v>0</v>
          </cell>
          <cell r="AG478" t="str">
            <v>201412</v>
          </cell>
        </row>
        <row r="479">
          <cell r="A479" t="str">
            <v>1078639</v>
          </cell>
          <cell r="B479" t="str">
            <v>PGRN14-11-0099</v>
          </cell>
          <cell r="C479" t="str">
            <v>P14-BOU032 AU reagent by order on 10 Oct.14</v>
          </cell>
          <cell r="D479" t="str">
            <v>BOU141010</v>
          </cell>
          <cell r="E479" t="str">
            <v>P14-BOU032</v>
          </cell>
          <cell r="F479">
            <v>41962</v>
          </cell>
          <cell r="G479">
            <v>41926</v>
          </cell>
          <cell r="H479" t="str">
            <v>1078639</v>
          </cell>
          <cell r="I479" t="str">
            <v>AB010</v>
          </cell>
          <cell r="J479" t="str">
            <v>BECKMAN COULTER (HONG KONG) LTD.</v>
          </cell>
          <cell r="K479" t="str">
            <v>USD</v>
          </cell>
          <cell r="L479">
            <v>241</v>
          </cell>
          <cell r="M479">
            <v>241</v>
          </cell>
          <cell r="P479" t="str">
            <v>Mr.Roland Kwok / Mr.PoMan Wong</v>
          </cell>
          <cell r="Q479" t="str">
            <v>AB010</v>
          </cell>
          <cell r="R479" t="str">
            <v>BECKMAN COULTER (HONG KONG) LTD.</v>
          </cell>
          <cell r="U479" t="str">
            <v>Mr.Roland Kwok / Mr.PoMan Wong</v>
          </cell>
          <cell r="W479" t="str">
            <v>PCL Holding Co.,Ltd</v>
          </cell>
          <cell r="X479" t="str">
            <v>10700</v>
          </cell>
          <cell r="Z479">
            <v>0</v>
          </cell>
          <cell r="AA479" t="str">
            <v>PCL160100</v>
          </cell>
          <cell r="AD479" t="str">
            <v>MAIN</v>
          </cell>
          <cell r="AE479">
            <v>0</v>
          </cell>
          <cell r="AG479" t="str">
            <v>201412</v>
          </cell>
        </row>
        <row r="480">
          <cell r="A480" t="str">
            <v>1078624</v>
          </cell>
          <cell r="B480" t="str">
            <v>PGRN14-11-0100</v>
          </cell>
          <cell r="C480" t="str">
            <v>P14-BOU034 AU reagent by order on 20 Oct.14</v>
          </cell>
          <cell r="D480" t="str">
            <v>BOU141020</v>
          </cell>
          <cell r="E480" t="str">
            <v>P14-BOU034</v>
          </cell>
          <cell r="F480">
            <v>41962</v>
          </cell>
          <cell r="G480">
            <v>41933</v>
          </cell>
          <cell r="H480" t="str">
            <v>1078624</v>
          </cell>
          <cell r="I480" t="str">
            <v>AB010</v>
          </cell>
          <cell r="J480" t="str">
            <v>BECKMAN COULTER (HONG KONG) LTD.</v>
          </cell>
          <cell r="K480" t="str">
            <v>USD</v>
          </cell>
          <cell r="L480">
            <v>7503</v>
          </cell>
          <cell r="M480">
            <v>7503</v>
          </cell>
          <cell r="P480" t="str">
            <v>Mr.Roland Kwok / Mr.PoMan Wong</v>
          </cell>
          <cell r="Q480" t="str">
            <v>AB010</v>
          </cell>
          <cell r="R480" t="str">
            <v>BECKMAN COULTER (HONG KONG) LTD.</v>
          </cell>
          <cell r="U480" t="str">
            <v>Mr.Roland Kwok / Mr.PoMan Wong</v>
          </cell>
          <cell r="W480" t="str">
            <v>PCL Holding Co.,Ltd</v>
          </cell>
          <cell r="X480" t="str">
            <v>10700</v>
          </cell>
          <cell r="Z480">
            <v>0</v>
          </cell>
          <cell r="AA480" t="str">
            <v>PCL160100</v>
          </cell>
          <cell r="AD480" t="str">
            <v>MAIN</v>
          </cell>
          <cell r="AE480">
            <v>0</v>
          </cell>
          <cell r="AG480" t="str">
            <v>201412</v>
          </cell>
        </row>
        <row r="481">
          <cell r="A481" t="str">
            <v>1078613</v>
          </cell>
          <cell r="B481" t="str">
            <v>PGRN14-11-0101</v>
          </cell>
          <cell r="C481" t="str">
            <v>P14-BSL010 , รพ.ลำปาง Sprinchron DLX, (Over Haul  4 เครื่อง), บมจ.ทีพีที ปิโตรเคมิคอลส์</v>
          </cell>
          <cell r="D481" t="str">
            <v>PR14-S062</v>
          </cell>
          <cell r="E481" t="str">
            <v>P14-BSL010</v>
          </cell>
          <cell r="F481">
            <v>41961</v>
          </cell>
          <cell r="G481">
            <v>41936</v>
          </cell>
          <cell r="H481" t="str">
            <v>1078613</v>
          </cell>
          <cell r="I481" t="str">
            <v>AB010</v>
          </cell>
          <cell r="J481" t="str">
            <v>BECKMAN COULTER (HONG KONG) LTD.</v>
          </cell>
          <cell r="K481" t="str">
            <v>USD</v>
          </cell>
          <cell r="L481">
            <v>1350.29</v>
          </cell>
          <cell r="M481">
            <v>1350.29</v>
          </cell>
          <cell r="P481" t="str">
            <v>Mr.Roland Kwok / Mr.PoMan Wong</v>
          </cell>
          <cell r="Q481" t="str">
            <v>AB010</v>
          </cell>
          <cell r="R481" t="str">
            <v>BECKMAN COULTER (HONG KONG) LTD.</v>
          </cell>
          <cell r="U481" t="str">
            <v>Mr.Roland Kwok / Mr.PoMan Wong</v>
          </cell>
          <cell r="W481" t="str">
            <v>PCL Holding Co.,Ltd</v>
          </cell>
          <cell r="X481" t="str">
            <v>10700</v>
          </cell>
          <cell r="Z481">
            <v>0</v>
          </cell>
          <cell r="AA481" t="str">
            <v>BMR2-E</v>
          </cell>
          <cell r="AB481" t="str">
            <v>BMR-SV</v>
          </cell>
          <cell r="AD481" t="str">
            <v>MAIN</v>
          </cell>
          <cell r="AE481">
            <v>0</v>
          </cell>
          <cell r="AG481" t="str">
            <v>201412</v>
          </cell>
        </row>
        <row r="482">
          <cell r="A482" t="str">
            <v>1078614</v>
          </cell>
          <cell r="B482" t="str">
            <v>PGRN14-11-0102</v>
          </cell>
          <cell r="C482" t="str">
            <v>P14-BSL011 , TRC Korat PK7300, บ.เอสแอนด์เอ รีเอเจนท์ จก., สถาบันวิจัยจุฬาภรณ์</v>
          </cell>
          <cell r="D482" t="str">
            <v>PR14-S063-64</v>
          </cell>
          <cell r="E482" t="str">
            <v>P14-BSL011</v>
          </cell>
          <cell r="F482">
            <v>41961</v>
          </cell>
          <cell r="G482">
            <v>41940</v>
          </cell>
          <cell r="H482" t="str">
            <v>1078614</v>
          </cell>
          <cell r="I482" t="str">
            <v>AB010</v>
          </cell>
          <cell r="J482" t="str">
            <v>BECKMAN COULTER (HONG KONG) LTD.</v>
          </cell>
          <cell r="K482" t="str">
            <v>USD</v>
          </cell>
          <cell r="L482">
            <v>607.5</v>
          </cell>
          <cell r="M482">
            <v>607.5</v>
          </cell>
          <cell r="P482" t="str">
            <v>Mr.Roland Kwok / Mr.PoMan Wong</v>
          </cell>
          <cell r="Q482" t="str">
            <v>AB010</v>
          </cell>
          <cell r="R482" t="str">
            <v>BECKMAN COULTER (HONG KONG) LTD.</v>
          </cell>
          <cell r="U482" t="str">
            <v>Mr.Roland Kwok / Mr.PoMan Wong</v>
          </cell>
          <cell r="W482" t="str">
            <v>PCL Holding Co.,Ltd</v>
          </cell>
          <cell r="X482" t="str">
            <v>10700</v>
          </cell>
          <cell r="Z482">
            <v>0</v>
          </cell>
          <cell r="AA482" t="str">
            <v>PCL210105</v>
          </cell>
          <cell r="AC482" t="str">
            <v>BC-BM-PK</v>
          </cell>
          <cell r="AD482" t="str">
            <v>MAIN</v>
          </cell>
          <cell r="AE482">
            <v>0</v>
          </cell>
          <cell r="AG482" t="str">
            <v>201412</v>
          </cell>
        </row>
        <row r="483">
          <cell r="A483" t="str">
            <v>1078701</v>
          </cell>
          <cell r="B483" t="str">
            <v>PGRN14-11-0103</v>
          </cell>
          <cell r="C483" t="str">
            <v>P14-LS152 , ศูนย์พันธุวิศวกรรมและเทคโนโลยีชีวภาพแห่งชาติ ,บ.ไลฟ์ ไซเอนส์ เอพี จก., ม.เชียงใหม่</v>
          </cell>
          <cell r="D483" t="str">
            <v>BMR14-A10099-101</v>
          </cell>
          <cell r="E483" t="str">
            <v>P14-LS152</v>
          </cell>
          <cell r="F483">
            <v>41961</v>
          </cell>
          <cell r="G483">
            <v>41942</v>
          </cell>
          <cell r="H483" t="str">
            <v>1078701</v>
          </cell>
          <cell r="I483" t="str">
            <v>AB010</v>
          </cell>
          <cell r="J483" t="str">
            <v>BECKMAN COULTER (HONG KONG) LTD.</v>
          </cell>
          <cell r="K483" t="str">
            <v>USD</v>
          </cell>
          <cell r="L483">
            <v>784.2</v>
          </cell>
          <cell r="M483">
            <v>784.2</v>
          </cell>
          <cell r="P483" t="str">
            <v>Mr.Roland Kwok / Mr.PoMan Wong</v>
          </cell>
          <cell r="Q483" t="str">
            <v>AB010</v>
          </cell>
          <cell r="R483" t="str">
            <v>BECKMAN COULTER (HONG KONG) LTD.</v>
          </cell>
          <cell r="U483" t="str">
            <v>Mr.Roland Kwok / Mr.PoMan Wong</v>
          </cell>
          <cell r="W483" t="str">
            <v>PCL Holding Co.,Ltd</v>
          </cell>
          <cell r="X483" t="str">
            <v>10700</v>
          </cell>
          <cell r="Z483">
            <v>0</v>
          </cell>
          <cell r="AA483" t="str">
            <v>BMR1-P</v>
          </cell>
          <cell r="AB483" t="str">
            <v>BMR-SA</v>
          </cell>
          <cell r="AD483" t="str">
            <v>MAIN</v>
          </cell>
          <cell r="AE483">
            <v>0</v>
          </cell>
          <cell r="AG483" t="str">
            <v>201412</v>
          </cell>
        </row>
        <row r="484">
          <cell r="A484" t="str">
            <v>1078718</v>
          </cell>
          <cell r="B484" t="str">
            <v>PGRN14-11-0106</v>
          </cell>
          <cell r="C484" t="str">
            <v>P14-BIB005 Beckman reagent for Nov.14 DM PN 442620 Q9 $22 @32.9805</v>
          </cell>
          <cell r="D484" t="str">
            <v>RIN1410003</v>
          </cell>
          <cell r="E484" t="str">
            <v>P14-BIB005</v>
          </cell>
          <cell r="F484">
            <v>41963</v>
          </cell>
          <cell r="G484">
            <v>41940</v>
          </cell>
          <cell r="H484" t="str">
            <v>1078718</v>
          </cell>
          <cell r="I484" t="str">
            <v>AB010</v>
          </cell>
          <cell r="J484" t="str">
            <v>BECKMAN COULTER (HONG KONG) LTD.</v>
          </cell>
          <cell r="K484" t="str">
            <v>USD</v>
          </cell>
          <cell r="L484">
            <v>77456.55</v>
          </cell>
          <cell r="M484">
            <v>77456.55</v>
          </cell>
          <cell r="P484" t="str">
            <v>Mr.Roland Kwok / Mr.PoMan Wong</v>
          </cell>
          <cell r="Q484" t="str">
            <v>AB010</v>
          </cell>
          <cell r="R484" t="str">
            <v>BECKMAN COULTER (HONG KONG) LTD.</v>
          </cell>
          <cell r="U484" t="str">
            <v>Mr.Roland Kwok / Mr.PoMan Wong</v>
          </cell>
          <cell r="W484" t="str">
            <v>PCL Holding Co.,Ltd</v>
          </cell>
          <cell r="X484" t="str">
            <v>10700</v>
          </cell>
          <cell r="Z484">
            <v>0</v>
          </cell>
          <cell r="AA484" t="str">
            <v>PCL560594</v>
          </cell>
          <cell r="AD484" t="str">
            <v>MAIN</v>
          </cell>
          <cell r="AE484">
            <v>0</v>
          </cell>
          <cell r="AG484" t="str">
            <v>201412</v>
          </cell>
        </row>
        <row r="485">
          <cell r="A485" t="str">
            <v>1077120</v>
          </cell>
          <cell r="B485" t="str">
            <v>PGRN14-11-0107</v>
          </cell>
          <cell r="C485" t="str">
            <v>P14-LS136 , Biotec,Avanti J-E</v>
          </cell>
          <cell r="D485" t="str">
            <v>BMR14090007</v>
          </cell>
          <cell r="E485" t="str">
            <v>P14-LS136</v>
          </cell>
          <cell r="F485">
            <v>41962</v>
          </cell>
          <cell r="G485">
            <v>41891</v>
          </cell>
          <cell r="H485" t="str">
            <v>1077120</v>
          </cell>
          <cell r="I485" t="str">
            <v>AB010</v>
          </cell>
          <cell r="J485" t="str">
            <v>BECKMAN COULTER (HONG KONG) LTD.</v>
          </cell>
          <cell r="K485" t="str">
            <v>USD</v>
          </cell>
          <cell r="L485">
            <v>19630.650000000001</v>
          </cell>
          <cell r="M485">
            <v>19630.650000000001</v>
          </cell>
          <cell r="P485" t="str">
            <v>Mr.Roland Kwok / Mr.PoMan Wong</v>
          </cell>
          <cell r="Q485" t="str">
            <v>AB010</v>
          </cell>
          <cell r="R485" t="str">
            <v>BECKMAN COULTER (HONG KONG) LTD.</v>
          </cell>
          <cell r="U485" t="str">
            <v>Mr.Roland Kwok / Mr.PoMan Wong</v>
          </cell>
          <cell r="W485" t="str">
            <v>PCL Holding Co.,Ltd</v>
          </cell>
          <cell r="X485" t="str">
            <v>10700</v>
          </cell>
          <cell r="Z485">
            <v>0</v>
          </cell>
          <cell r="AA485" t="str">
            <v>BMR1-M</v>
          </cell>
          <cell r="AB485" t="str">
            <v>BMR-SA</v>
          </cell>
          <cell r="AC485" t="str">
            <v>BC-BM-LSD</v>
          </cell>
          <cell r="AD485" t="str">
            <v>MAIN</v>
          </cell>
          <cell r="AE485">
            <v>0</v>
          </cell>
          <cell r="AG485" t="str">
            <v>201412</v>
          </cell>
        </row>
        <row r="486">
          <cell r="A486" t="str">
            <v>1078687</v>
          </cell>
          <cell r="B486" t="str">
            <v>PGRN14-11-0108</v>
          </cell>
          <cell r="C486" t="str">
            <v>P14-B216 IRIS reagent for Sep.14</v>
          </cell>
          <cell r="D486" t="str">
            <v>SEP#13</v>
          </cell>
          <cell r="E486" t="str">
            <v>P14-B216</v>
          </cell>
          <cell r="F486">
            <v>41963</v>
          </cell>
          <cell r="G486">
            <v>41865</v>
          </cell>
          <cell r="H486" t="str">
            <v>1078687</v>
          </cell>
          <cell r="I486" t="str">
            <v>AB010</v>
          </cell>
          <cell r="J486" t="str">
            <v>BECKMAN COULTER (HONG KONG) LTD.</v>
          </cell>
          <cell r="K486" t="str">
            <v>USD</v>
          </cell>
          <cell r="L486">
            <v>2375</v>
          </cell>
          <cell r="M486">
            <v>2375</v>
          </cell>
          <cell r="P486" t="str">
            <v>Mr.Roland Kwok / Mr.PoMan Wong</v>
          </cell>
          <cell r="Q486" t="str">
            <v>AB010</v>
          </cell>
          <cell r="R486" t="str">
            <v>BECKMAN COULTER (HONG KONG) LTD.</v>
          </cell>
          <cell r="U486" t="str">
            <v>Mr.Roland Kwok / Mr.PoMan Wong</v>
          </cell>
          <cell r="W486" t="str">
            <v>PCL Holding Co.,Ltd</v>
          </cell>
          <cell r="X486" t="str">
            <v>10700</v>
          </cell>
          <cell r="Z486">
            <v>0</v>
          </cell>
          <cell r="AA486" t="str">
            <v>PCL560594</v>
          </cell>
          <cell r="AD486" t="str">
            <v>MAIN</v>
          </cell>
          <cell r="AE486">
            <v>0</v>
          </cell>
          <cell r="AG486" t="str">
            <v>201412</v>
          </cell>
        </row>
        <row r="487">
          <cell r="A487" t="str">
            <v>1067911.</v>
          </cell>
          <cell r="B487" t="str">
            <v>PGRN14-11-0109</v>
          </cell>
          <cell r="C487" t="str">
            <v>P13-B366_P14-B237 ฺBeckman reagent, internal process เปิด PO#เคลมชดเชย P13-B366 ที่ถูกปิดเพื่อรับของ</v>
          </cell>
          <cell r="D487" t="str">
            <v>EM-20141111</v>
          </cell>
          <cell r="E487" t="str">
            <v>P14-B237</v>
          </cell>
          <cell r="F487">
            <v>41960</v>
          </cell>
          <cell r="G487">
            <v>41960</v>
          </cell>
          <cell r="H487" t="str">
            <v>1067911.</v>
          </cell>
          <cell r="I487" t="str">
            <v>AB010</v>
          </cell>
          <cell r="J487" t="str">
            <v>BECKMAN COULTER (HONG KONG) LTD.</v>
          </cell>
          <cell r="K487" t="str">
            <v>USD</v>
          </cell>
          <cell r="L487">
            <v>148</v>
          </cell>
          <cell r="M487">
            <v>148</v>
          </cell>
          <cell r="P487" t="str">
            <v>Mr.Roland Kwok / Mr.PoMan Wong</v>
          </cell>
          <cell r="Q487" t="str">
            <v>AB010</v>
          </cell>
          <cell r="R487" t="str">
            <v>BECKMAN COULTER (HONG KONG) LTD.</v>
          </cell>
          <cell r="U487" t="str">
            <v>Mr.Roland Kwok / Mr.PoMan Wong</v>
          </cell>
          <cell r="W487" t="str">
            <v>PCL Holding Co.,Ltd</v>
          </cell>
          <cell r="X487" t="str">
            <v>10700</v>
          </cell>
          <cell r="Z487">
            <v>0</v>
          </cell>
          <cell r="AD487" t="str">
            <v>MAIN</v>
          </cell>
          <cell r="AE487">
            <v>0</v>
          </cell>
          <cell r="AF487" t="str">
            <v>A</v>
          </cell>
          <cell r="AG487" t="str">
            <v>201412</v>
          </cell>
        </row>
        <row r="488">
          <cell r="A488" t="str">
            <v>1077137</v>
          </cell>
          <cell r="B488" t="str">
            <v>PGRN14-11-0110</v>
          </cell>
          <cell r="C488" t="str">
            <v>P14-LS131 , Livestock , Avanti JXN-26</v>
          </cell>
          <cell r="D488" t="str">
            <v>BMR14090002</v>
          </cell>
          <cell r="E488" t="str">
            <v>P14-LS131</v>
          </cell>
          <cell r="F488">
            <v>41962</v>
          </cell>
          <cell r="G488">
            <v>41890</v>
          </cell>
          <cell r="H488" t="str">
            <v>1077137</v>
          </cell>
          <cell r="I488" t="str">
            <v>AB010</v>
          </cell>
          <cell r="J488" t="str">
            <v>BECKMAN COULTER (HONG KONG) LTD.</v>
          </cell>
          <cell r="K488" t="str">
            <v>USD</v>
          </cell>
          <cell r="L488">
            <v>2994.47</v>
          </cell>
          <cell r="M488">
            <v>2994.47</v>
          </cell>
          <cell r="P488" t="str">
            <v>Mr.Roland Kwok / Mr.PoMan Wong</v>
          </cell>
          <cell r="Q488" t="str">
            <v>AB010</v>
          </cell>
          <cell r="R488" t="str">
            <v>BECKMAN COULTER (HONG KONG) LTD.</v>
          </cell>
          <cell r="U488" t="str">
            <v>Mr.Roland Kwok / Mr.PoMan Wong</v>
          </cell>
          <cell r="W488" t="str">
            <v>PCL Holding Co.,Ltd</v>
          </cell>
          <cell r="X488" t="str">
            <v>10700</v>
          </cell>
          <cell r="Z488">
            <v>0</v>
          </cell>
          <cell r="AA488" t="str">
            <v>BMR1-C</v>
          </cell>
          <cell r="AB488" t="str">
            <v>BMR-SA</v>
          </cell>
          <cell r="AC488" t="str">
            <v>BC-BM-LSD</v>
          </cell>
          <cell r="AD488" t="str">
            <v>MAIN</v>
          </cell>
          <cell r="AE488">
            <v>0</v>
          </cell>
          <cell r="AG488" t="str">
            <v>201412</v>
          </cell>
        </row>
        <row r="489">
          <cell r="A489" t="str">
            <v>1077113</v>
          </cell>
          <cell r="B489" t="str">
            <v>PGRN14-11-0111</v>
          </cell>
          <cell r="C489" t="str">
            <v>P14-LS132 , Affinitech , Optima XPN 100</v>
          </cell>
          <cell r="D489" t="str">
            <v>BMR14090003</v>
          </cell>
          <cell r="E489" t="str">
            <v>P14-LS132</v>
          </cell>
          <cell r="F489">
            <v>41962</v>
          </cell>
          <cell r="G489">
            <v>41890</v>
          </cell>
          <cell r="H489" t="str">
            <v>1077113</v>
          </cell>
          <cell r="I489" t="str">
            <v>AB010</v>
          </cell>
          <cell r="J489" t="str">
            <v>BECKMAN COULTER (HONG KONG) LTD.</v>
          </cell>
          <cell r="K489" t="str">
            <v>USD</v>
          </cell>
          <cell r="L489">
            <v>40125</v>
          </cell>
          <cell r="M489">
            <v>40125</v>
          </cell>
          <cell r="P489" t="str">
            <v>Mr.Roland Kwok / Mr.PoMan Wong</v>
          </cell>
          <cell r="Q489" t="str">
            <v>AB010</v>
          </cell>
          <cell r="R489" t="str">
            <v>BECKMAN COULTER (HONG KONG) LTD.</v>
          </cell>
          <cell r="U489" t="str">
            <v>Mr.Roland Kwok / Mr.PoMan Wong</v>
          </cell>
          <cell r="W489" t="str">
            <v>PCL Holding Co.,Ltd</v>
          </cell>
          <cell r="X489" t="str">
            <v>10700</v>
          </cell>
          <cell r="Z489">
            <v>0</v>
          </cell>
          <cell r="AA489" t="str">
            <v>BMR1-M</v>
          </cell>
          <cell r="AB489" t="str">
            <v>BMR-SA</v>
          </cell>
          <cell r="AC489" t="str">
            <v>BC-BM-LSD</v>
          </cell>
          <cell r="AD489" t="str">
            <v>MAIN</v>
          </cell>
          <cell r="AE489">
            <v>0</v>
          </cell>
          <cell r="AG489" t="str">
            <v>201412</v>
          </cell>
        </row>
        <row r="490">
          <cell r="A490" t="str">
            <v>1077135</v>
          </cell>
          <cell r="B490" t="str">
            <v>PGRN14-11-0112</v>
          </cell>
          <cell r="C490" t="str">
            <v>P14-LS133 , TISTR,Avanti JXN-26</v>
          </cell>
          <cell r="D490" t="str">
            <v>BMR14090004</v>
          </cell>
          <cell r="E490" t="str">
            <v>P14-LS133</v>
          </cell>
          <cell r="F490">
            <v>41962</v>
          </cell>
          <cell r="G490">
            <v>41890</v>
          </cell>
          <cell r="H490" t="str">
            <v>1077135</v>
          </cell>
          <cell r="I490" t="str">
            <v>AB010</v>
          </cell>
          <cell r="J490" t="str">
            <v>BECKMAN COULTER (HONG KONG) LTD.</v>
          </cell>
          <cell r="K490" t="str">
            <v>USD</v>
          </cell>
          <cell r="L490">
            <v>21215.8</v>
          </cell>
          <cell r="M490">
            <v>21215.8</v>
          </cell>
          <cell r="P490" t="str">
            <v>Mr.Roland Kwok / Mr.PoMan Wong</v>
          </cell>
          <cell r="Q490" t="str">
            <v>AB010</v>
          </cell>
          <cell r="R490" t="str">
            <v>BECKMAN COULTER (HONG KONG) LTD.</v>
          </cell>
          <cell r="U490" t="str">
            <v>Mr.Roland Kwok / Mr.PoMan Wong</v>
          </cell>
          <cell r="W490" t="str">
            <v>PCL Holding Co.,Ltd</v>
          </cell>
          <cell r="X490" t="str">
            <v>10700</v>
          </cell>
          <cell r="Z490">
            <v>0</v>
          </cell>
          <cell r="AA490" t="str">
            <v>BMR1-M</v>
          </cell>
          <cell r="AB490" t="str">
            <v>BMR-SA</v>
          </cell>
          <cell r="AC490" t="str">
            <v>BC-BM-LSD</v>
          </cell>
          <cell r="AD490" t="str">
            <v>MAIN</v>
          </cell>
          <cell r="AE490">
            <v>0</v>
          </cell>
          <cell r="AG490" t="str">
            <v>201412</v>
          </cell>
        </row>
        <row r="491">
          <cell r="A491" t="str">
            <v>1077111</v>
          </cell>
          <cell r="B491" t="str">
            <v>PGRN14-11-0113</v>
          </cell>
          <cell r="C491" t="str">
            <v>P14-LS134 , Mahidol U, (Perkin Elmer),Allegra X-15R</v>
          </cell>
          <cell r="D491" t="str">
            <v>BMR14090005</v>
          </cell>
          <cell r="E491" t="str">
            <v>P14-LS134</v>
          </cell>
          <cell r="F491">
            <v>41962</v>
          </cell>
          <cell r="G491">
            <v>41890</v>
          </cell>
          <cell r="H491" t="str">
            <v>1077111</v>
          </cell>
          <cell r="I491" t="str">
            <v>AB010</v>
          </cell>
          <cell r="J491" t="str">
            <v>BECKMAN COULTER (HONG KONG) LTD.</v>
          </cell>
          <cell r="K491" t="str">
            <v>USD</v>
          </cell>
          <cell r="L491">
            <v>7793</v>
          </cell>
          <cell r="M491">
            <v>7793</v>
          </cell>
          <cell r="P491" t="str">
            <v>Mr.Roland Kwok / Mr.PoMan Wong</v>
          </cell>
          <cell r="Q491" t="str">
            <v>AB010</v>
          </cell>
          <cell r="R491" t="str">
            <v>BECKMAN COULTER (HONG KONG) LTD.</v>
          </cell>
          <cell r="U491" t="str">
            <v>Mr.Roland Kwok / Mr.PoMan Wong</v>
          </cell>
          <cell r="W491" t="str">
            <v>PCL Holding Co.,Ltd</v>
          </cell>
          <cell r="X491" t="str">
            <v>10700</v>
          </cell>
          <cell r="Z491">
            <v>0</v>
          </cell>
          <cell r="AA491" t="str">
            <v>BMR1-M</v>
          </cell>
          <cell r="AB491" t="str">
            <v>BMR-SA</v>
          </cell>
          <cell r="AC491" t="str">
            <v>BC-BM-LSD</v>
          </cell>
          <cell r="AD491" t="str">
            <v>MAIN</v>
          </cell>
          <cell r="AE491">
            <v>0</v>
          </cell>
          <cell r="AG491" t="str">
            <v>201412</v>
          </cell>
        </row>
        <row r="492">
          <cell r="A492" t="str">
            <v>1077112</v>
          </cell>
          <cell r="B492" t="str">
            <v>PGRN14-11-0114</v>
          </cell>
          <cell r="C492" t="str">
            <v>P14-LS135 , TISTR,Optima XPN-100</v>
          </cell>
          <cell r="D492" t="str">
            <v>BMR14090006</v>
          </cell>
          <cell r="E492" t="str">
            <v>P14-LS135</v>
          </cell>
          <cell r="F492">
            <v>41962</v>
          </cell>
          <cell r="G492">
            <v>41890</v>
          </cell>
          <cell r="H492" t="str">
            <v>1077112</v>
          </cell>
          <cell r="I492" t="str">
            <v>AB010</v>
          </cell>
          <cell r="J492" t="str">
            <v>BECKMAN COULTER (HONG KONG) LTD.</v>
          </cell>
          <cell r="K492" t="str">
            <v>USD</v>
          </cell>
          <cell r="L492">
            <v>59082.6</v>
          </cell>
          <cell r="M492">
            <v>59082.6</v>
          </cell>
          <cell r="P492" t="str">
            <v>Mr.Roland Kwok / Mr.PoMan Wong</v>
          </cell>
          <cell r="Q492" t="str">
            <v>AB010</v>
          </cell>
          <cell r="R492" t="str">
            <v>BECKMAN COULTER (HONG KONG) LTD.</v>
          </cell>
          <cell r="U492" t="str">
            <v>Mr.Roland Kwok / Mr.PoMan Wong</v>
          </cell>
          <cell r="W492" t="str">
            <v>PCL Holding Co.,Ltd</v>
          </cell>
          <cell r="X492" t="str">
            <v>10700</v>
          </cell>
          <cell r="Z492">
            <v>0</v>
          </cell>
          <cell r="AA492" t="str">
            <v>BMR1-M</v>
          </cell>
          <cell r="AB492" t="str">
            <v>BMR-SA</v>
          </cell>
          <cell r="AC492" t="str">
            <v>BC-BM-LSD</v>
          </cell>
          <cell r="AD492" t="str">
            <v>MAIN</v>
          </cell>
          <cell r="AE492">
            <v>0</v>
          </cell>
          <cell r="AG492" t="str">
            <v>201412</v>
          </cell>
        </row>
        <row r="493">
          <cell r="A493" t="str">
            <v>1078722</v>
          </cell>
          <cell r="B493" t="str">
            <v>PGRN14-11-0116</v>
          </cell>
          <cell r="C493" t="str">
            <v>P14-BIB003 Beckman reagent DM PN 442600 Q10 $169.00 @32.5598</v>
          </cell>
          <cell r="D493" t="str">
            <v>RIN1409005</v>
          </cell>
          <cell r="E493" t="str">
            <v>P14-BIB003</v>
          </cell>
          <cell r="F493">
            <v>41963</v>
          </cell>
          <cell r="G493">
            <v>41908</v>
          </cell>
          <cell r="H493" t="str">
            <v>1078722</v>
          </cell>
          <cell r="I493" t="str">
            <v>AB010</v>
          </cell>
          <cell r="J493" t="str">
            <v>BECKMAN COULTER (HONG KONG) LTD.</v>
          </cell>
          <cell r="K493" t="str">
            <v>USD</v>
          </cell>
          <cell r="L493">
            <v>2670</v>
          </cell>
          <cell r="M493">
            <v>2670</v>
          </cell>
          <cell r="P493" t="str">
            <v>Mr.Roland Kwok / Mr.PoMan Wong</v>
          </cell>
          <cell r="Q493" t="str">
            <v>AB010</v>
          </cell>
          <cell r="R493" t="str">
            <v>BECKMAN COULTER (HONG KONG) LTD.</v>
          </cell>
          <cell r="U493" t="str">
            <v>Mr.Roland Kwok / Mr.PoMan Wong</v>
          </cell>
          <cell r="W493" t="str">
            <v>PCL Holding Co.,Ltd</v>
          </cell>
          <cell r="X493" t="str">
            <v>10700</v>
          </cell>
          <cell r="Z493">
            <v>0</v>
          </cell>
          <cell r="AA493" t="str">
            <v>PCL560594</v>
          </cell>
          <cell r="AD493" t="str">
            <v>MAIN</v>
          </cell>
          <cell r="AE493">
            <v>0</v>
          </cell>
          <cell r="AG493" t="str">
            <v>201412</v>
          </cell>
        </row>
        <row r="494">
          <cell r="A494" t="str">
            <v>1078720</v>
          </cell>
          <cell r="B494" t="str">
            <v>PGRN14-11-0117</v>
          </cell>
          <cell r="C494" t="str">
            <v>P14-BIC002  Coulter reagent, additional order for Sep.14</v>
          </cell>
          <cell r="D494" t="str">
            <v>SEP#37</v>
          </cell>
          <cell r="E494" t="str">
            <v>P14-BIC002</v>
          </cell>
          <cell r="F494">
            <v>41963</v>
          </cell>
          <cell r="G494">
            <v>41893</v>
          </cell>
          <cell r="H494" t="str">
            <v>1078720</v>
          </cell>
          <cell r="I494" t="str">
            <v>AB010</v>
          </cell>
          <cell r="J494" t="str">
            <v>BECKMAN COULTER (HONG KONG) LTD.</v>
          </cell>
          <cell r="K494" t="str">
            <v>USD</v>
          </cell>
          <cell r="L494">
            <v>350</v>
          </cell>
          <cell r="M494">
            <v>350</v>
          </cell>
          <cell r="P494" t="str">
            <v>Mr.Roland Kwok / Mr.PoMan Wong</v>
          </cell>
          <cell r="Q494" t="str">
            <v>AB010</v>
          </cell>
          <cell r="R494" t="str">
            <v>BECKMAN COULTER (HONG KONG) LTD.</v>
          </cell>
          <cell r="U494" t="str">
            <v>Mr.Roland Kwok / Mr.PoMan Wong</v>
          </cell>
          <cell r="W494" t="str">
            <v>PCL Holding Co.,Ltd</v>
          </cell>
          <cell r="X494" t="str">
            <v>10700</v>
          </cell>
          <cell r="Z494">
            <v>0</v>
          </cell>
          <cell r="AA494" t="str">
            <v>PCL560594</v>
          </cell>
          <cell r="AD494" t="str">
            <v>MAIN</v>
          </cell>
          <cell r="AE494">
            <v>0</v>
          </cell>
          <cell r="AG494" t="str">
            <v>201412</v>
          </cell>
        </row>
        <row r="495">
          <cell r="A495" t="str">
            <v>1078626</v>
          </cell>
          <cell r="B495" t="str">
            <v>PGRN14-11-0118</v>
          </cell>
          <cell r="C495" t="str">
            <v>P14-BIC004 Coulter reagent inventory for Oct.14</v>
          </cell>
          <cell r="D495" t="str">
            <v>RIN1409009</v>
          </cell>
          <cell r="E495" t="str">
            <v>P14-BIC004</v>
          </cell>
          <cell r="F495">
            <v>41963</v>
          </cell>
          <cell r="G495">
            <v>41908</v>
          </cell>
          <cell r="H495" t="str">
            <v>1078626</v>
          </cell>
          <cell r="I495" t="str">
            <v>AB010</v>
          </cell>
          <cell r="J495" t="str">
            <v>BECKMAN COULTER (HONG KONG) LTD.</v>
          </cell>
          <cell r="K495" t="str">
            <v>USD</v>
          </cell>
          <cell r="L495">
            <v>29638.94</v>
          </cell>
          <cell r="M495">
            <v>29638.94</v>
          </cell>
          <cell r="P495" t="str">
            <v>Mr.Roland Kwok / Mr.PoMan Wong</v>
          </cell>
          <cell r="Q495" t="str">
            <v>AB010</v>
          </cell>
          <cell r="R495" t="str">
            <v>BECKMAN COULTER (HONG KONG) LTD.</v>
          </cell>
          <cell r="U495" t="str">
            <v>Mr.Roland Kwok / Mr.PoMan Wong</v>
          </cell>
          <cell r="W495" t="str">
            <v>PCL Holding Co.,Ltd</v>
          </cell>
          <cell r="X495" t="str">
            <v>10700</v>
          </cell>
          <cell r="Z495">
            <v>0</v>
          </cell>
          <cell r="AA495" t="str">
            <v>PCL560594</v>
          </cell>
          <cell r="AD495" t="str">
            <v>MAIN</v>
          </cell>
          <cell r="AE495">
            <v>0</v>
          </cell>
          <cell r="AG495" t="str">
            <v>201412</v>
          </cell>
        </row>
        <row r="496">
          <cell r="A496" t="str">
            <v>1078712</v>
          </cell>
          <cell r="B496" t="str">
            <v>PGRN14-11-0119</v>
          </cell>
          <cell r="C496" t="str">
            <v>P14-BIC004 Coulter reagent inventory for Oct.14</v>
          </cell>
          <cell r="D496" t="str">
            <v>RIN1409009</v>
          </cell>
          <cell r="E496" t="str">
            <v>P14-BIC004</v>
          </cell>
          <cell r="F496">
            <v>41963</v>
          </cell>
          <cell r="G496">
            <v>41908</v>
          </cell>
          <cell r="H496" t="str">
            <v>1078712</v>
          </cell>
          <cell r="I496" t="str">
            <v>AB010</v>
          </cell>
          <cell r="J496" t="str">
            <v>BECKMAN COULTER (HONG KONG) LTD.</v>
          </cell>
          <cell r="K496" t="str">
            <v>USD</v>
          </cell>
          <cell r="L496">
            <v>1924.5</v>
          </cell>
          <cell r="M496">
            <v>1924.5</v>
          </cell>
          <cell r="P496" t="str">
            <v>Mr.Roland Kwok / Mr.PoMan Wong</v>
          </cell>
          <cell r="Q496" t="str">
            <v>AB010</v>
          </cell>
          <cell r="R496" t="str">
            <v>BECKMAN COULTER (HONG KONG) LTD.</v>
          </cell>
          <cell r="U496" t="str">
            <v>Mr.Roland Kwok / Mr.PoMan Wong</v>
          </cell>
          <cell r="W496" t="str">
            <v>PCL Holding Co.,Ltd</v>
          </cell>
          <cell r="X496" t="str">
            <v>10700</v>
          </cell>
          <cell r="Z496">
            <v>0</v>
          </cell>
          <cell r="AA496" t="str">
            <v>PCL560594</v>
          </cell>
          <cell r="AD496" t="str">
            <v>MAIN</v>
          </cell>
          <cell r="AE496">
            <v>0</v>
          </cell>
          <cell r="AG496" t="str">
            <v>201412</v>
          </cell>
        </row>
        <row r="497">
          <cell r="A497" t="str">
            <v>1078498</v>
          </cell>
          <cell r="B497" t="str">
            <v>PGRN14-11-0120</v>
          </cell>
          <cell r="C497" t="str">
            <v>P14-BIC006 Coulter reagent inventory for Oct.14</v>
          </cell>
          <cell r="D497" t="str">
            <v>RIN1409011</v>
          </cell>
          <cell r="E497" t="str">
            <v>P14-BIC006</v>
          </cell>
          <cell r="F497">
            <v>41963</v>
          </cell>
          <cell r="G497">
            <v>41908</v>
          </cell>
          <cell r="H497" t="str">
            <v>1078498</v>
          </cell>
          <cell r="I497" t="str">
            <v>AB010</v>
          </cell>
          <cell r="J497" t="str">
            <v>BECKMAN COULTER (HONG KONG) LTD.</v>
          </cell>
          <cell r="K497" t="str">
            <v>USD</v>
          </cell>
          <cell r="L497">
            <v>24642.799999999999</v>
          </cell>
          <cell r="M497">
            <v>24642.799999999999</v>
          </cell>
          <cell r="P497" t="str">
            <v>Mr.Roland Kwok / Mr.PoMan Wong</v>
          </cell>
          <cell r="Q497" t="str">
            <v>AB010</v>
          </cell>
          <cell r="R497" t="str">
            <v>BECKMAN COULTER (HONG KONG) LTD.</v>
          </cell>
          <cell r="U497" t="str">
            <v>Mr.Roland Kwok / Mr.PoMan Wong</v>
          </cell>
          <cell r="W497" t="str">
            <v>PCL Holding Co.,Ltd</v>
          </cell>
          <cell r="X497" t="str">
            <v>10700</v>
          </cell>
          <cell r="Z497">
            <v>0</v>
          </cell>
          <cell r="AA497" t="str">
            <v>PCL560594</v>
          </cell>
          <cell r="AD497" t="str">
            <v>MAIN</v>
          </cell>
          <cell r="AE497">
            <v>0</v>
          </cell>
          <cell r="AG497" t="str">
            <v>201412</v>
          </cell>
        </row>
        <row r="498">
          <cell r="A498" t="str">
            <v>1078686</v>
          </cell>
          <cell r="B498" t="str">
            <v>PGRN14-11-0121</v>
          </cell>
          <cell r="C498" t="str">
            <v>P14-BIC012 Coulter sapre part for Nov.14</v>
          </cell>
          <cell r="D498" t="str">
            <v>RIN1410013</v>
          </cell>
          <cell r="E498" t="str">
            <v>P14-BIC012</v>
          </cell>
          <cell r="F498">
            <v>41962</v>
          </cell>
          <cell r="G498">
            <v>41941</v>
          </cell>
          <cell r="H498" t="str">
            <v>1078686</v>
          </cell>
          <cell r="I498" t="str">
            <v>AB010</v>
          </cell>
          <cell r="J498" t="str">
            <v>BECKMAN COULTER (HONG KONG) LTD.</v>
          </cell>
          <cell r="K498" t="str">
            <v>USD</v>
          </cell>
          <cell r="L498">
            <v>1423.5</v>
          </cell>
          <cell r="M498">
            <v>1423.5</v>
          </cell>
          <cell r="P498" t="str">
            <v>Mr.Roland Kwok / Mr.PoMan Wong</v>
          </cell>
          <cell r="Q498" t="str">
            <v>AB010</v>
          </cell>
          <cell r="R498" t="str">
            <v>BECKMAN COULTER (HONG KONG) LTD.</v>
          </cell>
          <cell r="U498" t="str">
            <v>Mr.Roland Kwok / Mr.PoMan Wong</v>
          </cell>
          <cell r="W498" t="str">
            <v>PCL Holding Co.,Ltd</v>
          </cell>
          <cell r="X498" t="str">
            <v>10700</v>
          </cell>
          <cell r="Z498">
            <v>0</v>
          </cell>
          <cell r="AA498" t="str">
            <v>PCL560594</v>
          </cell>
          <cell r="AD498" t="str">
            <v>MAIN</v>
          </cell>
          <cell r="AE498">
            <v>0</v>
          </cell>
          <cell r="AG498" t="str">
            <v>201412</v>
          </cell>
        </row>
        <row r="499">
          <cell r="A499" t="str">
            <v>1078681</v>
          </cell>
          <cell r="B499" t="str">
            <v>PGRN14-11-0122</v>
          </cell>
          <cell r="C499" t="str">
            <v>P14-BII003 Iris reagent inventory for Oct.14</v>
          </cell>
          <cell r="D499" t="str">
            <v>RIN1409013</v>
          </cell>
          <cell r="E499" t="str">
            <v>P14-BII003</v>
          </cell>
          <cell r="F499">
            <v>41963</v>
          </cell>
          <cell r="G499">
            <v>41908</v>
          </cell>
          <cell r="H499" t="str">
            <v>1078681</v>
          </cell>
          <cell r="I499" t="str">
            <v>AB010</v>
          </cell>
          <cell r="J499" t="str">
            <v>BECKMAN COULTER (HONG KONG) LTD.</v>
          </cell>
          <cell r="K499" t="str">
            <v>USD</v>
          </cell>
          <cell r="L499">
            <v>230</v>
          </cell>
          <cell r="M499">
            <v>230</v>
          </cell>
          <cell r="P499" t="str">
            <v>Mr.Roland Kwok / Mr.PoMan Wong</v>
          </cell>
          <cell r="Q499" t="str">
            <v>AB010</v>
          </cell>
          <cell r="R499" t="str">
            <v>BECKMAN COULTER (HONG KONG) LTD.</v>
          </cell>
          <cell r="U499" t="str">
            <v>Mr.Roland Kwok / Mr.PoMan Wong</v>
          </cell>
          <cell r="W499" t="str">
            <v>PCL Holding Co.,Ltd</v>
          </cell>
          <cell r="X499" t="str">
            <v>10700</v>
          </cell>
          <cell r="Z499">
            <v>0</v>
          </cell>
          <cell r="AA499" t="str">
            <v>PCL560594</v>
          </cell>
          <cell r="AD499" t="str">
            <v>MAIN</v>
          </cell>
          <cell r="AE499">
            <v>0</v>
          </cell>
          <cell r="AG499" t="str">
            <v>201412</v>
          </cell>
        </row>
        <row r="500">
          <cell r="A500" t="str">
            <v>1078693</v>
          </cell>
          <cell r="B500" t="str">
            <v>PGRN14-11-0123</v>
          </cell>
          <cell r="C500" t="str">
            <v>P14-BII005 Iris reagent for Nov.14</v>
          </cell>
          <cell r="D500" t="str">
            <v>RIN1410015</v>
          </cell>
          <cell r="E500" t="str">
            <v>P14-BII005</v>
          </cell>
          <cell r="F500">
            <v>41963</v>
          </cell>
          <cell r="G500">
            <v>41940</v>
          </cell>
          <cell r="H500" t="str">
            <v>1078693</v>
          </cell>
          <cell r="I500" t="str">
            <v>AB010</v>
          </cell>
          <cell r="J500" t="str">
            <v>BECKMAN COULTER (HONG KONG) LTD.</v>
          </cell>
          <cell r="K500" t="str">
            <v>USD</v>
          </cell>
          <cell r="L500">
            <v>831</v>
          </cell>
          <cell r="M500">
            <v>831</v>
          </cell>
          <cell r="P500" t="str">
            <v>Mr.Roland Kwok / Mr.PoMan Wong</v>
          </cell>
          <cell r="Q500" t="str">
            <v>AB010</v>
          </cell>
          <cell r="R500" t="str">
            <v>BECKMAN COULTER (HONG KONG) LTD.</v>
          </cell>
          <cell r="U500" t="str">
            <v>Mr.Roland Kwok / Mr.PoMan Wong</v>
          </cell>
          <cell r="W500" t="str">
            <v>PCL Holding Co.,Ltd</v>
          </cell>
          <cell r="X500" t="str">
            <v>10700</v>
          </cell>
          <cell r="Z500">
            <v>0</v>
          </cell>
          <cell r="AA500" t="str">
            <v>PCL560594</v>
          </cell>
          <cell r="AD500" t="str">
            <v>MAIN</v>
          </cell>
          <cell r="AE500">
            <v>0</v>
          </cell>
          <cell r="AG500" t="str">
            <v>201412</v>
          </cell>
        </row>
        <row r="501">
          <cell r="A501" t="str">
            <v>1078692</v>
          </cell>
          <cell r="B501" t="str">
            <v>PGRN14-11-0124</v>
          </cell>
          <cell r="C501" t="str">
            <v>P14-BOB028 ,  Beckman reagent by order on 10 Oct.14</v>
          </cell>
          <cell r="D501" t="str">
            <v>BOB141010</v>
          </cell>
          <cell r="E501" t="str">
            <v>P14-BOB028</v>
          </cell>
          <cell r="F501">
            <v>41963</v>
          </cell>
          <cell r="G501">
            <v>41926</v>
          </cell>
          <cell r="H501" t="str">
            <v>1078692</v>
          </cell>
          <cell r="I501" t="str">
            <v>AB010</v>
          </cell>
          <cell r="J501" t="str">
            <v>BECKMAN COULTER (HONG KONG) LTD.</v>
          </cell>
          <cell r="K501" t="str">
            <v>USD</v>
          </cell>
          <cell r="L501">
            <v>496</v>
          </cell>
          <cell r="M501">
            <v>496</v>
          </cell>
          <cell r="P501" t="str">
            <v>Mr.Roland Kwok / Mr.PoMan Wong</v>
          </cell>
          <cell r="Q501" t="str">
            <v>AB010</v>
          </cell>
          <cell r="R501" t="str">
            <v>BECKMAN COULTER (HONG KONG) LTD.</v>
          </cell>
          <cell r="U501" t="str">
            <v>Mr.Roland Kwok / Mr.PoMan Wong</v>
          </cell>
          <cell r="W501" t="str">
            <v>PCL Holding Co.,Ltd</v>
          </cell>
          <cell r="X501" t="str">
            <v>10700</v>
          </cell>
          <cell r="Z501">
            <v>0</v>
          </cell>
          <cell r="AA501" t="str">
            <v>PCL160100</v>
          </cell>
          <cell r="AD501" t="str">
            <v>MAIN</v>
          </cell>
          <cell r="AE501">
            <v>0</v>
          </cell>
          <cell r="AG501" t="str">
            <v>201412</v>
          </cell>
        </row>
        <row r="502">
          <cell r="A502" t="str">
            <v>1078714</v>
          </cell>
          <cell r="B502" t="str">
            <v>PGRN14-11-0125</v>
          </cell>
          <cell r="C502" t="str">
            <v>P14-BOB029 Beckman reagent by order 20 Oct.14</v>
          </cell>
          <cell r="D502" t="str">
            <v>BOB141020</v>
          </cell>
          <cell r="E502" t="str">
            <v>P14-BOB029</v>
          </cell>
          <cell r="F502">
            <v>41963</v>
          </cell>
          <cell r="G502">
            <v>41933</v>
          </cell>
          <cell r="H502" t="str">
            <v>1078714</v>
          </cell>
          <cell r="I502" t="str">
            <v>AB010</v>
          </cell>
          <cell r="J502" t="str">
            <v>BECKMAN COULTER (HONG KONG) LTD.</v>
          </cell>
          <cell r="K502" t="str">
            <v>USD</v>
          </cell>
          <cell r="L502">
            <v>232</v>
          </cell>
          <cell r="M502">
            <v>232</v>
          </cell>
          <cell r="P502" t="str">
            <v>Mr.Roland Kwok / Mr.PoMan Wong</v>
          </cell>
          <cell r="Q502" t="str">
            <v>AB010</v>
          </cell>
          <cell r="R502" t="str">
            <v>BECKMAN COULTER (HONG KONG) LTD.</v>
          </cell>
          <cell r="U502" t="str">
            <v>Mr.Roland Kwok / Mr.PoMan Wong</v>
          </cell>
          <cell r="W502" t="str">
            <v>PCL Holding Co.,Ltd</v>
          </cell>
          <cell r="X502" t="str">
            <v>10700</v>
          </cell>
          <cell r="Z502">
            <v>0</v>
          </cell>
          <cell r="AA502" t="str">
            <v>PCL160100</v>
          </cell>
          <cell r="AD502" t="str">
            <v>MAIN</v>
          </cell>
          <cell r="AE502">
            <v>0</v>
          </cell>
          <cell r="AG502" t="str">
            <v>201412</v>
          </cell>
        </row>
        <row r="503">
          <cell r="A503" t="str">
            <v>1078698</v>
          </cell>
          <cell r="B503" t="str">
            <v>PGRN14-11-0126</v>
          </cell>
          <cell r="C503" t="str">
            <v>P14-BOB030 Beckman reagent by order on 03 Nov.14</v>
          </cell>
          <cell r="D503" t="str">
            <v>BOB141101</v>
          </cell>
          <cell r="E503" t="str">
            <v>P14-BOB030</v>
          </cell>
          <cell r="F503">
            <v>41963</v>
          </cell>
          <cell r="G503">
            <v>41947</v>
          </cell>
          <cell r="H503" t="str">
            <v>1078698</v>
          </cell>
          <cell r="I503" t="str">
            <v>AB010</v>
          </cell>
          <cell r="J503" t="str">
            <v>BECKMAN COULTER (HONG KONG) LTD.</v>
          </cell>
          <cell r="K503" t="str">
            <v>USD</v>
          </cell>
          <cell r="L503">
            <v>606</v>
          </cell>
          <cell r="M503">
            <v>606</v>
          </cell>
          <cell r="P503" t="str">
            <v>Mr.Roland Kwok / Mr.PoMan Wong</v>
          </cell>
          <cell r="Q503" t="str">
            <v>AB010</v>
          </cell>
          <cell r="R503" t="str">
            <v>BECKMAN COULTER (HONG KONG) LTD.</v>
          </cell>
          <cell r="U503" t="str">
            <v>Mr.Roland Kwok / Mr.PoMan Wong</v>
          </cell>
          <cell r="W503" t="str">
            <v>PCL Holding Co.,Ltd</v>
          </cell>
          <cell r="X503" t="str">
            <v>10700</v>
          </cell>
          <cell r="Z503">
            <v>0</v>
          </cell>
          <cell r="AA503" t="str">
            <v>PCL160100</v>
          </cell>
          <cell r="AD503" t="str">
            <v>MAIN</v>
          </cell>
          <cell r="AE503">
            <v>0</v>
          </cell>
          <cell r="AG503" t="str">
            <v>201412</v>
          </cell>
        </row>
        <row r="504">
          <cell r="A504" t="str">
            <v>1078711</v>
          </cell>
          <cell r="B504" t="str">
            <v>PGRN14-11-0127</v>
          </cell>
          <cell r="C504" t="str">
            <v>P14-BOF060 Flow reagent by order 10 Oct.14</v>
          </cell>
          <cell r="D504" t="str">
            <v>BOF141010</v>
          </cell>
          <cell r="E504" t="str">
            <v>P14-BOF060</v>
          </cell>
          <cell r="F504">
            <v>41963</v>
          </cell>
          <cell r="G504">
            <v>41926</v>
          </cell>
          <cell r="H504" t="str">
            <v>1078711</v>
          </cell>
          <cell r="I504" t="str">
            <v>AB010</v>
          </cell>
          <cell r="J504" t="str">
            <v>BECKMAN COULTER (HONG KONG) LTD.</v>
          </cell>
          <cell r="K504" t="str">
            <v>USD</v>
          </cell>
          <cell r="L504">
            <v>1645</v>
          </cell>
          <cell r="M504">
            <v>1645</v>
          </cell>
          <cell r="P504" t="str">
            <v>Mr.Roland Kwok / Mr.PoMan Wong</v>
          </cell>
          <cell r="Q504" t="str">
            <v>AB010</v>
          </cell>
          <cell r="R504" t="str">
            <v>BECKMAN COULTER (HONG KONG) LTD.</v>
          </cell>
          <cell r="U504" t="str">
            <v>Mr.Roland Kwok / Mr.PoMan Wong</v>
          </cell>
          <cell r="W504" t="str">
            <v>PCL Holding Co.,Ltd</v>
          </cell>
          <cell r="X504" t="str">
            <v>10700</v>
          </cell>
          <cell r="Z504">
            <v>0</v>
          </cell>
          <cell r="AA504" t="str">
            <v>PCL160100</v>
          </cell>
          <cell r="AD504" t="str">
            <v>MAIN</v>
          </cell>
          <cell r="AE504">
            <v>0</v>
          </cell>
          <cell r="AG504" t="str">
            <v>201412</v>
          </cell>
        </row>
        <row r="505">
          <cell r="A505" t="str">
            <v>1078916</v>
          </cell>
          <cell r="B505" t="str">
            <v>PGRN14-11-0128</v>
          </cell>
          <cell r="C505" t="str">
            <v>P14-BSA002 , Routine order Oct-14</v>
          </cell>
          <cell r="D505" t="str">
            <v>SVP0130/2014</v>
          </cell>
          <cell r="E505" t="str">
            <v>P14-BSA002</v>
          </cell>
          <cell r="F505">
            <v>41967</v>
          </cell>
          <cell r="G505">
            <v>41926</v>
          </cell>
          <cell r="H505" t="str">
            <v>1078916</v>
          </cell>
          <cell r="I505" t="str">
            <v>AB010</v>
          </cell>
          <cell r="J505" t="str">
            <v>BECKMAN COULTER (HONG KONG) LTD.</v>
          </cell>
          <cell r="K505" t="str">
            <v>USD</v>
          </cell>
          <cell r="L505">
            <v>248.96</v>
          </cell>
          <cell r="M505">
            <v>248.96</v>
          </cell>
          <cell r="P505" t="str">
            <v>Mr.Roland Kwok / Mr.PoMan Wong</v>
          </cell>
          <cell r="Q505" t="str">
            <v>AB010</v>
          </cell>
          <cell r="R505" t="str">
            <v>BECKMAN COULTER (HONG KONG) LTD.</v>
          </cell>
          <cell r="U505" t="str">
            <v>Mr.Roland Kwok / Mr.PoMan Wong</v>
          </cell>
          <cell r="W505" t="str">
            <v>PCL Holding Co.,Ltd</v>
          </cell>
          <cell r="X505" t="str">
            <v>10700</v>
          </cell>
          <cell r="Z505">
            <v>0</v>
          </cell>
          <cell r="AA505" t="str">
            <v>PCL220111</v>
          </cell>
          <cell r="AC505" t="str">
            <v>BC-DI-AC</v>
          </cell>
          <cell r="AD505" t="str">
            <v>MAIN</v>
          </cell>
          <cell r="AE505">
            <v>0</v>
          </cell>
          <cell r="AG505" t="str">
            <v>201412</v>
          </cell>
        </row>
        <row r="506">
          <cell r="A506" t="str">
            <v>1078909</v>
          </cell>
          <cell r="B506" t="str">
            <v>PGRN14-11-0129</v>
          </cell>
          <cell r="C506" t="str">
            <v>P14-BOA030, Access routine order of Nov.14</v>
          </cell>
          <cell r="D506" t="str">
            <v>SIN1411003</v>
          </cell>
          <cell r="E506" t="str">
            <v>P14-BSA003</v>
          </cell>
          <cell r="F506">
            <v>41967</v>
          </cell>
          <cell r="G506">
            <v>41954</v>
          </cell>
          <cell r="H506" t="str">
            <v>1078909</v>
          </cell>
          <cell r="I506" t="str">
            <v>AB010</v>
          </cell>
          <cell r="J506" t="str">
            <v>BECKMAN COULTER (HONG KONG) LTD.</v>
          </cell>
          <cell r="K506" t="str">
            <v>USD</v>
          </cell>
          <cell r="L506">
            <v>13843.51</v>
          </cell>
          <cell r="M506">
            <v>13843.51</v>
          </cell>
          <cell r="P506" t="str">
            <v>Mr.Roland Kwok / Mr.PoMan Wong</v>
          </cell>
          <cell r="Q506" t="str">
            <v>AB010</v>
          </cell>
          <cell r="R506" t="str">
            <v>BECKMAN COULTER (HONG KONG) LTD.</v>
          </cell>
          <cell r="U506" t="str">
            <v>Mr.Roland Kwok / Mr.PoMan Wong</v>
          </cell>
          <cell r="W506" t="str">
            <v>PCL Holding Co.,Ltd</v>
          </cell>
          <cell r="X506" t="str">
            <v>10700</v>
          </cell>
          <cell r="Z506">
            <v>0</v>
          </cell>
          <cell r="AA506" t="str">
            <v>PCL220111</v>
          </cell>
          <cell r="AC506" t="str">
            <v>BC-DI-AC</v>
          </cell>
          <cell r="AD506" t="str">
            <v>MAIN</v>
          </cell>
          <cell r="AE506">
            <v>0</v>
          </cell>
          <cell r="AG506" t="str">
            <v>201412</v>
          </cell>
        </row>
        <row r="507">
          <cell r="A507" t="str">
            <v>1078704</v>
          </cell>
          <cell r="B507" t="str">
            <v>PGRN14-11-0130</v>
          </cell>
          <cell r="C507" t="str">
            <v>P14-BSB004 , Routine Order Aug-14,Urgent Order Spare parts stock empty</v>
          </cell>
          <cell r="D507" t="str">
            <v>SVP0134-135/2014</v>
          </cell>
          <cell r="E507" t="str">
            <v>P14-BSB004</v>
          </cell>
          <cell r="F507">
            <v>41963</v>
          </cell>
          <cell r="G507">
            <v>41939</v>
          </cell>
          <cell r="H507" t="str">
            <v>1078704</v>
          </cell>
          <cell r="I507" t="str">
            <v>AB010</v>
          </cell>
          <cell r="J507" t="str">
            <v>BECKMAN COULTER (HONG KONG) LTD.</v>
          </cell>
          <cell r="K507" t="str">
            <v>USD</v>
          </cell>
          <cell r="L507">
            <v>1224.31</v>
          </cell>
          <cell r="M507">
            <v>1224.31</v>
          </cell>
          <cell r="P507" t="str">
            <v>Mr.Roland Kwok / Mr.PoMan Wong</v>
          </cell>
          <cell r="Q507" t="str">
            <v>AB010</v>
          </cell>
          <cell r="R507" t="str">
            <v>BECKMAN COULTER (HONG KONG) LTD.</v>
          </cell>
          <cell r="U507" t="str">
            <v>Mr.Roland Kwok / Mr.PoMan Wong</v>
          </cell>
          <cell r="W507" t="str">
            <v>PCL Holding Co.,Ltd</v>
          </cell>
          <cell r="X507" t="str">
            <v>10700</v>
          </cell>
          <cell r="Z507">
            <v>0</v>
          </cell>
          <cell r="AA507" t="str">
            <v>PCL210007</v>
          </cell>
          <cell r="AC507" t="str">
            <v>BC-DI-BE</v>
          </cell>
          <cell r="AD507" t="str">
            <v>MAIN</v>
          </cell>
          <cell r="AE507">
            <v>0</v>
          </cell>
          <cell r="AG507" t="str">
            <v>201412</v>
          </cell>
        </row>
        <row r="508">
          <cell r="A508" t="str">
            <v>1078844</v>
          </cell>
          <cell r="B508" t="str">
            <v>PGRN14-11-0131</v>
          </cell>
          <cell r="C508" t="str">
            <v>P14-BSB004 , Routine Order Aug-14,Urgent Order Spare parts stock empty</v>
          </cell>
          <cell r="D508" t="str">
            <v>SVP0134-135/2014</v>
          </cell>
          <cell r="E508" t="str">
            <v>P14-BSB004</v>
          </cell>
          <cell r="F508">
            <v>41964</v>
          </cell>
          <cell r="G508">
            <v>41939</v>
          </cell>
          <cell r="H508" t="str">
            <v>1078844</v>
          </cell>
          <cell r="I508" t="str">
            <v>AB010</v>
          </cell>
          <cell r="J508" t="str">
            <v>BECKMAN COULTER (HONG KONG) LTD.</v>
          </cell>
          <cell r="K508" t="str">
            <v>USD</v>
          </cell>
          <cell r="L508">
            <v>13837.5</v>
          </cell>
          <cell r="M508">
            <v>13837.5</v>
          </cell>
          <cell r="P508" t="str">
            <v>Mr.Roland Kwok / Mr.PoMan Wong</v>
          </cell>
          <cell r="Q508" t="str">
            <v>AB010</v>
          </cell>
          <cell r="R508" t="str">
            <v>BECKMAN COULTER (HONG KONG) LTD.</v>
          </cell>
          <cell r="U508" t="str">
            <v>Mr.Roland Kwok / Mr.PoMan Wong</v>
          </cell>
          <cell r="W508" t="str">
            <v>PCL Holding Co.,Ltd</v>
          </cell>
          <cell r="X508" t="str">
            <v>10700</v>
          </cell>
          <cell r="Z508">
            <v>0</v>
          </cell>
          <cell r="AA508" t="str">
            <v>PCL210007</v>
          </cell>
          <cell r="AC508" t="str">
            <v>BC-DI-BE</v>
          </cell>
          <cell r="AD508" t="str">
            <v>MAIN</v>
          </cell>
          <cell r="AE508">
            <v>0</v>
          </cell>
          <cell r="AG508" t="str">
            <v>201412</v>
          </cell>
        </row>
        <row r="509">
          <cell r="A509" t="str">
            <v>1078912</v>
          </cell>
          <cell r="B509" t="str">
            <v>PGRN14-11-0132</v>
          </cell>
          <cell r="C509" t="str">
            <v>P14-BSB007, Beckman routine order of Nov.14</v>
          </cell>
          <cell r="D509" t="str">
            <v>SIN1411004</v>
          </cell>
          <cell r="E509" t="str">
            <v>P14-BSB007</v>
          </cell>
          <cell r="F509">
            <v>41967</v>
          </cell>
          <cell r="G509">
            <v>41954</v>
          </cell>
          <cell r="H509" t="str">
            <v>1078912</v>
          </cell>
          <cell r="I509" t="str">
            <v>AB010</v>
          </cell>
          <cell r="J509" t="str">
            <v>BECKMAN COULTER (HONG KONG) LTD.</v>
          </cell>
          <cell r="K509" t="str">
            <v>USD</v>
          </cell>
          <cell r="L509">
            <v>858.63</v>
          </cell>
          <cell r="M509">
            <v>858.63</v>
          </cell>
          <cell r="P509" t="str">
            <v>Mr.Roland Kwok / Mr.PoMan Wong</v>
          </cell>
          <cell r="Q509" t="str">
            <v>AB010</v>
          </cell>
          <cell r="R509" t="str">
            <v>BECKMAN COULTER (HONG KONG) LTD.</v>
          </cell>
          <cell r="U509" t="str">
            <v>Mr.Roland Kwok / Mr.PoMan Wong</v>
          </cell>
          <cell r="W509" t="str">
            <v>PCL Holding Co.,Ltd</v>
          </cell>
          <cell r="X509" t="str">
            <v>10700</v>
          </cell>
          <cell r="Z509">
            <v>0</v>
          </cell>
          <cell r="AA509" t="str">
            <v>PCL220111</v>
          </cell>
          <cell r="AC509" t="str">
            <v>BC-DI-BE</v>
          </cell>
          <cell r="AD509" t="str">
            <v>MAIN</v>
          </cell>
          <cell r="AE509">
            <v>0</v>
          </cell>
          <cell r="AG509" t="str">
            <v>201412</v>
          </cell>
        </row>
        <row r="510">
          <cell r="A510" t="str">
            <v>1078908</v>
          </cell>
          <cell r="B510" t="str">
            <v>PGRN14-11-0133</v>
          </cell>
          <cell r="C510" t="str">
            <v>P14-BSL012 , ภาควิชาปรสิตวิทยา มหาวิทยาลัยขอนแก่น ตามใบเสนอราคาเลขที่ LSD14/S174</v>
          </cell>
          <cell r="D510" t="str">
            <v>PR14-S067</v>
          </cell>
          <cell r="E510" t="str">
            <v>P14-BSL012</v>
          </cell>
          <cell r="F510">
            <v>41967</v>
          </cell>
          <cell r="G510">
            <v>41953</v>
          </cell>
          <cell r="H510" t="str">
            <v>1078908</v>
          </cell>
          <cell r="I510" t="str">
            <v>AB010</v>
          </cell>
          <cell r="J510" t="str">
            <v>BECKMAN COULTER (HONG KONG) LTD.</v>
          </cell>
          <cell r="K510" t="str">
            <v>USD</v>
          </cell>
          <cell r="L510">
            <v>22.4</v>
          </cell>
          <cell r="M510">
            <v>22.4</v>
          </cell>
          <cell r="P510" t="str">
            <v>Mr.Roland Kwok / Mr.PoMan Wong</v>
          </cell>
          <cell r="Q510" t="str">
            <v>AB010</v>
          </cell>
          <cell r="R510" t="str">
            <v>BECKMAN COULTER (HONG KONG) LTD.</v>
          </cell>
          <cell r="U510" t="str">
            <v>Mr.Roland Kwok / Mr.PoMan Wong</v>
          </cell>
          <cell r="W510" t="str">
            <v>PCL Holding Co.,Ltd</v>
          </cell>
          <cell r="X510" t="str">
            <v>10700</v>
          </cell>
          <cell r="Z510">
            <v>0</v>
          </cell>
          <cell r="AA510" t="str">
            <v>BMR2-B</v>
          </cell>
          <cell r="AB510" t="str">
            <v>BMR-SV</v>
          </cell>
          <cell r="AC510" t="str">
            <v>BC-BM-LSD</v>
          </cell>
          <cell r="AD510" t="str">
            <v>MAIN</v>
          </cell>
          <cell r="AE510">
            <v>0</v>
          </cell>
          <cell r="AG510" t="str">
            <v>201412</v>
          </cell>
        </row>
        <row r="511">
          <cell r="A511" t="str">
            <v>1078847</v>
          </cell>
          <cell r="B511" t="str">
            <v>PGRN14-11-0134</v>
          </cell>
          <cell r="C511" t="str">
            <v>P14-BSU006, AU routine order od Nov.14</v>
          </cell>
          <cell r="D511" t="str">
            <v>SIN1411001</v>
          </cell>
          <cell r="E511" t="str">
            <v>P14-BSU006</v>
          </cell>
          <cell r="F511">
            <v>41963</v>
          </cell>
          <cell r="G511">
            <v>41954</v>
          </cell>
          <cell r="H511" t="str">
            <v>1078847</v>
          </cell>
          <cell r="I511" t="str">
            <v>AB010</v>
          </cell>
          <cell r="J511" t="str">
            <v>BECKMAN COULTER (HONG KONG) LTD.</v>
          </cell>
          <cell r="K511" t="str">
            <v>USD</v>
          </cell>
          <cell r="L511">
            <v>16834.05</v>
          </cell>
          <cell r="M511">
            <v>16834.05</v>
          </cell>
          <cell r="P511" t="str">
            <v>Mr.Roland Kwok / Mr.PoMan Wong</v>
          </cell>
          <cell r="Q511" t="str">
            <v>AB010</v>
          </cell>
          <cell r="R511" t="str">
            <v>BECKMAN COULTER (HONG KONG) LTD.</v>
          </cell>
          <cell r="U511" t="str">
            <v>Mr.Roland Kwok / Mr.PoMan Wong</v>
          </cell>
          <cell r="W511" t="str">
            <v>PCL Holding Co.,Ltd</v>
          </cell>
          <cell r="X511" t="str">
            <v>10700</v>
          </cell>
          <cell r="Z511">
            <v>0</v>
          </cell>
          <cell r="AA511" t="str">
            <v>PCL240134</v>
          </cell>
          <cell r="AC511" t="str">
            <v>BC-DI-AU</v>
          </cell>
          <cell r="AD511" t="str">
            <v>MAIN</v>
          </cell>
          <cell r="AE511">
            <v>0</v>
          </cell>
          <cell r="AG511" t="str">
            <v>201412</v>
          </cell>
        </row>
        <row r="512">
          <cell r="A512" t="str">
            <v>1078705</v>
          </cell>
          <cell r="B512" t="str">
            <v>PGRN14-11-0135</v>
          </cell>
          <cell r="C512" t="str">
            <v>P14-LS148 , GenePlus (K.Aunchaleewan)</v>
          </cell>
          <cell r="D512" t="str">
            <v>BMR14100002</v>
          </cell>
          <cell r="E512" t="str">
            <v>P14-LS148</v>
          </cell>
          <cell r="F512">
            <v>41967</v>
          </cell>
          <cell r="G512">
            <v>41932</v>
          </cell>
          <cell r="H512" t="str">
            <v>1078705</v>
          </cell>
          <cell r="I512" t="str">
            <v>AB010</v>
          </cell>
          <cell r="J512" t="str">
            <v>BECKMAN COULTER (HONG KONG) LTD.</v>
          </cell>
          <cell r="K512" t="str">
            <v>USD</v>
          </cell>
          <cell r="L512">
            <v>7775.55</v>
          </cell>
          <cell r="M512">
            <v>7775.55</v>
          </cell>
          <cell r="P512" t="str">
            <v>Mr.Roland Kwok / Mr.PoMan Wong</v>
          </cell>
          <cell r="Q512" t="str">
            <v>AB010</v>
          </cell>
          <cell r="R512" t="str">
            <v>BECKMAN COULTER (HONG KONG) LTD.</v>
          </cell>
          <cell r="U512" t="str">
            <v>Mr.Roland Kwok / Mr.PoMan Wong</v>
          </cell>
          <cell r="W512" t="str">
            <v>PCL Holding Co.,Ltd</v>
          </cell>
          <cell r="X512" t="str">
            <v>10700</v>
          </cell>
          <cell r="Z512">
            <v>0</v>
          </cell>
          <cell r="AA512" t="str">
            <v>BMR1-C</v>
          </cell>
          <cell r="AB512" t="str">
            <v>BMR-SA</v>
          </cell>
          <cell r="AC512" t="str">
            <v>BC-BM-LSD</v>
          </cell>
          <cell r="AD512" t="str">
            <v>MAIN</v>
          </cell>
          <cell r="AE512">
            <v>0</v>
          </cell>
          <cell r="AG512" t="str">
            <v>201412</v>
          </cell>
        </row>
        <row r="513">
          <cell r="A513" t="str">
            <v>1077124</v>
          </cell>
          <cell r="B513" t="str">
            <v>PGRN14-11-0137</v>
          </cell>
          <cell r="C513" t="str">
            <v>P14-BHW004 OTL for Naknonpathom LAS project</v>
          </cell>
          <cell r="D513" t="str">
            <v>NAKHONPATHOM</v>
          </cell>
          <cell r="E513" t="str">
            <v>P14-BHW004</v>
          </cell>
          <cell r="F513">
            <v>41967</v>
          </cell>
          <cell r="G513">
            <v>41901</v>
          </cell>
          <cell r="H513" t="str">
            <v>1077124</v>
          </cell>
          <cell r="I513" t="str">
            <v>AB010</v>
          </cell>
          <cell r="J513" t="str">
            <v>BECKMAN COULTER (HONG KONG) LTD.</v>
          </cell>
          <cell r="K513" t="str">
            <v>USD</v>
          </cell>
          <cell r="L513">
            <v>90000</v>
          </cell>
          <cell r="M513">
            <v>90000</v>
          </cell>
          <cell r="P513" t="str">
            <v>Mr.Roland Kwok / Mr.PoMan Wong</v>
          </cell>
          <cell r="Q513" t="str">
            <v>AB010</v>
          </cell>
          <cell r="R513" t="str">
            <v>BECKMAN COULTER (HONG KONG) LTD.</v>
          </cell>
          <cell r="U513" t="str">
            <v>Mr.Roland Kwok / Mr.PoMan Wong</v>
          </cell>
          <cell r="W513" t="str">
            <v>PCL Holding Co.,Ltd</v>
          </cell>
          <cell r="X513" t="str">
            <v>10700</v>
          </cell>
          <cell r="Z513">
            <v>0</v>
          </cell>
          <cell r="AA513" t="str">
            <v>PCL510001</v>
          </cell>
          <cell r="AD513" t="str">
            <v>MAIN</v>
          </cell>
          <cell r="AE513">
            <v>0</v>
          </cell>
          <cell r="AG513" t="str">
            <v>201412</v>
          </cell>
        </row>
        <row r="514">
          <cell r="A514" t="str">
            <v>1077136</v>
          </cell>
          <cell r="B514" t="str">
            <v>PGRN14-11-0138</v>
          </cell>
          <cell r="C514" t="str">
            <v>P14-BHW004 OTL for Naknonpathom LAS project</v>
          </cell>
          <cell r="D514" t="str">
            <v>NAKHONPATHOM</v>
          </cell>
          <cell r="E514" t="str">
            <v>P14-BHW004</v>
          </cell>
          <cell r="F514">
            <v>41967</v>
          </cell>
          <cell r="G514">
            <v>41901</v>
          </cell>
          <cell r="H514" t="str">
            <v>1077136</v>
          </cell>
          <cell r="I514" t="str">
            <v>AB010</v>
          </cell>
          <cell r="J514" t="str">
            <v>BECKMAN COULTER (HONG KONG) LTD.</v>
          </cell>
          <cell r="K514" t="str">
            <v>USD</v>
          </cell>
          <cell r="L514">
            <v>75000</v>
          </cell>
          <cell r="M514">
            <v>75000</v>
          </cell>
          <cell r="P514" t="str">
            <v>Mr.Roland Kwok / Mr.PoMan Wong</v>
          </cell>
          <cell r="Q514" t="str">
            <v>AB010</v>
          </cell>
          <cell r="R514" t="str">
            <v>BECKMAN COULTER (HONG KONG) LTD.</v>
          </cell>
          <cell r="U514" t="str">
            <v>Mr.Roland Kwok / Mr.PoMan Wong</v>
          </cell>
          <cell r="W514" t="str">
            <v>PCL Holding Co.,Ltd</v>
          </cell>
          <cell r="X514" t="str">
            <v>10700</v>
          </cell>
          <cell r="Z514">
            <v>0</v>
          </cell>
          <cell r="AA514" t="str">
            <v>PCL510001</v>
          </cell>
          <cell r="AD514" t="str">
            <v>MAIN</v>
          </cell>
          <cell r="AE514">
            <v>0</v>
          </cell>
          <cell r="AG514" t="str">
            <v>201412</v>
          </cell>
        </row>
        <row r="515">
          <cell r="A515" t="str">
            <v>1078714.</v>
          </cell>
          <cell r="B515" t="str">
            <v>PGRN14-11-0139</v>
          </cell>
          <cell r="C515" t="str">
            <v>P14-BOB029 Beckman reagent by order 20 Oct.14</v>
          </cell>
          <cell r="D515" t="str">
            <v>BOB141020</v>
          </cell>
          <cell r="E515" t="str">
            <v>P14-BOB029</v>
          </cell>
          <cell r="F515">
            <v>41963</v>
          </cell>
          <cell r="G515">
            <v>41933</v>
          </cell>
          <cell r="H515" t="str">
            <v>1078714.</v>
          </cell>
          <cell r="I515" t="str">
            <v>AB010</v>
          </cell>
          <cell r="J515" t="str">
            <v>BECKMAN COULTER (HONG KONG) LTD.</v>
          </cell>
          <cell r="K515" t="str">
            <v>USD</v>
          </cell>
          <cell r="L515">
            <v>1050</v>
          </cell>
          <cell r="M515">
            <v>1050</v>
          </cell>
          <cell r="P515" t="str">
            <v>Mr.Roland Kwok / Mr.PoMan Wong</v>
          </cell>
          <cell r="Q515" t="str">
            <v>AB010</v>
          </cell>
          <cell r="R515" t="str">
            <v>BECKMAN COULTER (HONG KONG) LTD.</v>
          </cell>
          <cell r="U515" t="str">
            <v>Mr.Roland Kwok / Mr.PoMan Wong</v>
          </cell>
          <cell r="W515" t="str">
            <v>PCL Holding Co.,Ltd</v>
          </cell>
          <cell r="X515" t="str">
            <v>10700</v>
          </cell>
          <cell r="Z515">
            <v>0</v>
          </cell>
          <cell r="AA515" t="str">
            <v>PCL160100</v>
          </cell>
          <cell r="AD515" t="str">
            <v>MAIN</v>
          </cell>
          <cell r="AE515">
            <v>0</v>
          </cell>
          <cell r="AF515" t="str">
            <v>A</v>
          </cell>
          <cell r="AG515" t="str">
            <v>201412</v>
          </cell>
        </row>
        <row r="516">
          <cell r="A516" t="str">
            <v>1078679</v>
          </cell>
          <cell r="B516" t="str">
            <v>PGRN14-11-0140</v>
          </cell>
          <cell r="C516" t="str">
            <v>P14-BOB029 Beckman reagent by order 20 Oct.14</v>
          </cell>
          <cell r="D516" t="str">
            <v>BOB141020</v>
          </cell>
          <cell r="E516" t="str">
            <v>P14-BOB029</v>
          </cell>
          <cell r="F516">
            <v>41963</v>
          </cell>
          <cell r="G516">
            <v>41933</v>
          </cell>
          <cell r="H516" t="str">
            <v>1078679</v>
          </cell>
          <cell r="I516" t="str">
            <v>AB010</v>
          </cell>
          <cell r="J516" t="str">
            <v>BECKMAN COULTER (HONG KONG) LTD.</v>
          </cell>
          <cell r="K516" t="str">
            <v>USD</v>
          </cell>
          <cell r="L516">
            <v>5048</v>
          </cell>
          <cell r="M516">
            <v>5048</v>
          </cell>
          <cell r="P516" t="str">
            <v>Mr.Roland Kwok / Mr.PoMan Wong</v>
          </cell>
          <cell r="Q516" t="str">
            <v>AB010</v>
          </cell>
          <cell r="R516" t="str">
            <v>BECKMAN COULTER (HONG KONG) LTD.</v>
          </cell>
          <cell r="U516" t="str">
            <v>Mr.Roland Kwok / Mr.PoMan Wong</v>
          </cell>
          <cell r="W516" t="str">
            <v>PCL Holding Co.,Ltd</v>
          </cell>
          <cell r="X516" t="str">
            <v>10700</v>
          </cell>
          <cell r="Z516">
            <v>0</v>
          </cell>
          <cell r="AA516" t="str">
            <v>PCL160100</v>
          </cell>
          <cell r="AD516" t="str">
            <v>MAIN</v>
          </cell>
          <cell r="AE516">
            <v>0</v>
          </cell>
          <cell r="AG516" t="str">
            <v>201412</v>
          </cell>
        </row>
        <row r="517">
          <cell r="A517" t="str">
            <v>1079025</v>
          </cell>
          <cell r="B517" t="str">
            <v>PGRN14-11-0154</v>
          </cell>
          <cell r="C517" t="str">
            <v>P14-BIA007 Access reagent for Nov.14</v>
          </cell>
          <cell r="D517" t="str">
            <v>RIN1410001</v>
          </cell>
          <cell r="E517" t="str">
            <v>P14-BIA007</v>
          </cell>
          <cell r="F517">
            <v>41968</v>
          </cell>
          <cell r="G517">
            <v>41940</v>
          </cell>
          <cell r="H517" t="str">
            <v>1079025</v>
          </cell>
          <cell r="I517" t="str">
            <v>AB010</v>
          </cell>
          <cell r="J517" t="str">
            <v>BECKMAN COULTER (HONG KONG) LTD.</v>
          </cell>
          <cell r="K517" t="str">
            <v>USD</v>
          </cell>
          <cell r="L517">
            <v>4464</v>
          </cell>
          <cell r="M517">
            <v>4464</v>
          </cell>
          <cell r="P517" t="str">
            <v>Mr.Roland Kwok / Mr.PoMan Wong</v>
          </cell>
          <cell r="Q517" t="str">
            <v>AB010</v>
          </cell>
          <cell r="R517" t="str">
            <v>BECKMAN COULTER (HONG KONG) LTD.</v>
          </cell>
          <cell r="U517" t="str">
            <v>Mr.Roland Kwok / Mr.PoMan Wong</v>
          </cell>
          <cell r="W517" t="str">
            <v>PCL Holding Co.,Ltd</v>
          </cell>
          <cell r="X517" t="str">
            <v>10700</v>
          </cell>
          <cell r="Z517">
            <v>0</v>
          </cell>
          <cell r="AA517" t="str">
            <v>PCL560594</v>
          </cell>
          <cell r="AD517" t="str">
            <v>MAIN</v>
          </cell>
          <cell r="AE517">
            <v>0</v>
          </cell>
          <cell r="AG517" t="str">
            <v>201412</v>
          </cell>
        </row>
        <row r="518">
          <cell r="A518" t="str">
            <v>1079024</v>
          </cell>
          <cell r="B518" t="str">
            <v>PGRN14-11-0155</v>
          </cell>
          <cell r="C518" t="str">
            <v>P14-BIB005 Beckman reagent for Nov.14 DM PN 442620 Q9 $22 @32.9805</v>
          </cell>
          <cell r="D518" t="str">
            <v>RIN1410003</v>
          </cell>
          <cell r="E518" t="str">
            <v>P14-BIB005</v>
          </cell>
          <cell r="F518">
            <v>41968</v>
          </cell>
          <cell r="G518">
            <v>41940</v>
          </cell>
          <cell r="H518" t="str">
            <v>1079024</v>
          </cell>
          <cell r="I518" t="str">
            <v>AB010</v>
          </cell>
          <cell r="J518" t="str">
            <v>BECKMAN COULTER (HONG KONG) LTD.</v>
          </cell>
          <cell r="K518" t="str">
            <v>USD</v>
          </cell>
          <cell r="L518">
            <v>1197</v>
          </cell>
          <cell r="M518">
            <v>1197</v>
          </cell>
          <cell r="P518" t="str">
            <v>Mr.Roland Kwok / Mr.PoMan Wong</v>
          </cell>
          <cell r="Q518" t="str">
            <v>AB010</v>
          </cell>
          <cell r="R518" t="str">
            <v>BECKMAN COULTER (HONG KONG) LTD.</v>
          </cell>
          <cell r="U518" t="str">
            <v>Mr.Roland Kwok / Mr.PoMan Wong</v>
          </cell>
          <cell r="W518" t="str">
            <v>PCL Holding Co.,Ltd</v>
          </cell>
          <cell r="X518" t="str">
            <v>10700</v>
          </cell>
          <cell r="Z518">
            <v>0</v>
          </cell>
          <cell r="AA518" t="str">
            <v>PCL560594</v>
          </cell>
          <cell r="AD518" t="str">
            <v>MAIN</v>
          </cell>
          <cell r="AE518">
            <v>0</v>
          </cell>
          <cell r="AG518" t="str">
            <v>201412</v>
          </cell>
        </row>
        <row r="519">
          <cell r="A519" t="str">
            <v>1078653</v>
          </cell>
          <cell r="B519" t="str">
            <v>PGRN14-11-0156</v>
          </cell>
          <cell r="C519" t="str">
            <v>P14-BIU005 AU reagent for Nov.14</v>
          </cell>
          <cell r="D519" t="str">
            <v>RIN1410005</v>
          </cell>
          <cell r="E519" t="str">
            <v>P14-BIU005</v>
          </cell>
          <cell r="F519">
            <v>41968</v>
          </cell>
          <cell r="G519">
            <v>41940</v>
          </cell>
          <cell r="H519" t="str">
            <v>1078653</v>
          </cell>
          <cell r="I519" t="str">
            <v>AB010</v>
          </cell>
          <cell r="J519" t="str">
            <v>BECKMAN COULTER (HONG KONG) LTD.</v>
          </cell>
          <cell r="K519" t="str">
            <v>USD</v>
          </cell>
          <cell r="L519">
            <v>6420</v>
          </cell>
          <cell r="M519">
            <v>6420</v>
          </cell>
          <cell r="P519" t="str">
            <v>Mr.Roland Kwok / Mr.PoMan Wong</v>
          </cell>
          <cell r="Q519" t="str">
            <v>AB010</v>
          </cell>
          <cell r="R519" t="str">
            <v>BECKMAN COULTER (HONG KONG) LTD.</v>
          </cell>
          <cell r="U519" t="str">
            <v>Mr.Roland Kwok / Mr.PoMan Wong</v>
          </cell>
          <cell r="W519" t="str">
            <v>PCL Holding Co.,Ltd</v>
          </cell>
          <cell r="X519" t="str">
            <v>10700</v>
          </cell>
          <cell r="Z519">
            <v>0</v>
          </cell>
          <cell r="AA519" t="str">
            <v>PCL560594</v>
          </cell>
          <cell r="AD519" t="str">
            <v>MAIN</v>
          </cell>
          <cell r="AE519">
            <v>0</v>
          </cell>
          <cell r="AG519" t="str">
            <v>201412</v>
          </cell>
        </row>
        <row r="520">
          <cell r="A520" t="str">
            <v>1078650</v>
          </cell>
          <cell r="B520" t="str">
            <v>PGRN14-11-0157</v>
          </cell>
          <cell r="C520" t="str">
            <v>P14-BIU007 Au reagent for Nov.14 DM PN OSR6192 Q2 $782.00 @32.9278</v>
          </cell>
          <cell r="D520" t="str">
            <v>RIN1410007</v>
          </cell>
          <cell r="E520" t="str">
            <v>P14-BIU007</v>
          </cell>
          <cell r="F520">
            <v>41968</v>
          </cell>
          <cell r="G520">
            <v>41940</v>
          </cell>
          <cell r="H520" t="str">
            <v>1078650</v>
          </cell>
          <cell r="I520" t="str">
            <v>AB010</v>
          </cell>
          <cell r="J520" t="str">
            <v>BECKMAN COULTER (HONG KONG) LTD.</v>
          </cell>
          <cell r="K520" t="str">
            <v>USD</v>
          </cell>
          <cell r="L520">
            <v>81314</v>
          </cell>
          <cell r="M520">
            <v>81314</v>
          </cell>
          <cell r="P520" t="str">
            <v>Mr.Roland Kwok / Mr.PoMan Wong</v>
          </cell>
          <cell r="Q520" t="str">
            <v>AB010</v>
          </cell>
          <cell r="R520" t="str">
            <v>BECKMAN COULTER (HONG KONG) LTD.</v>
          </cell>
          <cell r="U520" t="str">
            <v>Mr.Roland Kwok / Mr.PoMan Wong</v>
          </cell>
          <cell r="W520" t="str">
            <v>PCL Holding Co.,Ltd</v>
          </cell>
          <cell r="X520" t="str">
            <v>10700</v>
          </cell>
          <cell r="Z520">
            <v>0</v>
          </cell>
          <cell r="AA520" t="str">
            <v>PCL560594</v>
          </cell>
          <cell r="AD520" t="str">
            <v>MAIN</v>
          </cell>
          <cell r="AE520">
            <v>0</v>
          </cell>
          <cell r="AG520" t="str">
            <v>201412</v>
          </cell>
        </row>
        <row r="521">
          <cell r="A521" t="str">
            <v>1079016</v>
          </cell>
          <cell r="B521" t="str">
            <v>PGRN14-11-0158</v>
          </cell>
          <cell r="C521" t="str">
            <v>P14-BOA028 Access reagent by order on 20 Oct.14</v>
          </cell>
          <cell r="D521" t="str">
            <v>BOA141020</v>
          </cell>
          <cell r="E521" t="str">
            <v>P14-BOA028</v>
          </cell>
          <cell r="F521">
            <v>41968</v>
          </cell>
          <cell r="G521">
            <v>41933</v>
          </cell>
          <cell r="H521" t="str">
            <v>1079016</v>
          </cell>
          <cell r="I521" t="str">
            <v>AB010</v>
          </cell>
          <cell r="J521" t="str">
            <v>BECKMAN COULTER (HONG KONG) LTD.</v>
          </cell>
          <cell r="K521" t="str">
            <v>USD</v>
          </cell>
          <cell r="L521">
            <v>160</v>
          </cell>
          <cell r="M521">
            <v>160</v>
          </cell>
          <cell r="P521" t="str">
            <v>Mr.Roland Kwok / Mr.PoMan Wong</v>
          </cell>
          <cell r="Q521" t="str">
            <v>AB010</v>
          </cell>
          <cell r="R521" t="str">
            <v>BECKMAN COULTER (HONG KONG) LTD.</v>
          </cell>
          <cell r="U521" t="str">
            <v>Mr.Roland Kwok / Mr.PoMan Wong</v>
          </cell>
          <cell r="W521" t="str">
            <v>PCL Holding Co.,Ltd</v>
          </cell>
          <cell r="X521" t="str">
            <v>10700</v>
          </cell>
          <cell r="Z521">
            <v>0</v>
          </cell>
          <cell r="AA521" t="str">
            <v>PCL160100</v>
          </cell>
          <cell r="AD521" t="str">
            <v>MAIN</v>
          </cell>
          <cell r="AE521">
            <v>0</v>
          </cell>
          <cell r="AG521" t="str">
            <v>201412</v>
          </cell>
        </row>
        <row r="522">
          <cell r="A522" t="str">
            <v>1079020</v>
          </cell>
          <cell r="B522" t="str">
            <v>PGRN14-11-0159</v>
          </cell>
          <cell r="C522" t="str">
            <v>P14-BOA031 Access by order with special order for บ.เจตนิน</v>
          </cell>
          <cell r="D522" t="str">
            <v>BKK1 JETANIN1</v>
          </cell>
          <cell r="E522" t="str">
            <v>P14-BOA031</v>
          </cell>
          <cell r="F522">
            <v>41968</v>
          </cell>
          <cell r="G522">
            <v>41956</v>
          </cell>
          <cell r="H522" t="str">
            <v>1079020</v>
          </cell>
          <cell r="I522" t="str">
            <v>AB010</v>
          </cell>
          <cell r="J522" t="str">
            <v>BECKMAN COULTER (HONG KONG) LTD.</v>
          </cell>
          <cell r="K522" t="str">
            <v>USD</v>
          </cell>
          <cell r="L522">
            <v>3550</v>
          </cell>
          <cell r="M522">
            <v>3550</v>
          </cell>
          <cell r="P522" t="str">
            <v>Mr.Roland Kwok / Mr.PoMan Wong</v>
          </cell>
          <cell r="Q522" t="str">
            <v>AB010</v>
          </cell>
          <cell r="R522" t="str">
            <v>BECKMAN COULTER (HONG KONG) LTD.</v>
          </cell>
          <cell r="U522" t="str">
            <v>Mr.Roland Kwok / Mr.PoMan Wong</v>
          </cell>
          <cell r="W522" t="str">
            <v>PCL Holding Co.,Ltd</v>
          </cell>
          <cell r="X522" t="str">
            <v>10700</v>
          </cell>
          <cell r="Z522">
            <v>0</v>
          </cell>
          <cell r="AA522" t="str">
            <v>FLOW1-B</v>
          </cell>
          <cell r="AB522" t="str">
            <v>FLOW</v>
          </cell>
          <cell r="AD522" t="str">
            <v>MAIN</v>
          </cell>
          <cell r="AE522">
            <v>0</v>
          </cell>
          <cell r="AG522" t="str">
            <v>201412</v>
          </cell>
        </row>
        <row r="523">
          <cell r="A523" t="str">
            <v>1079026</v>
          </cell>
          <cell r="B523" t="str">
            <v>PGRN14-11-0160</v>
          </cell>
          <cell r="C523" t="str">
            <v>P14-BOB030 Beckman reagent by order on 03 Nov.14</v>
          </cell>
          <cell r="D523" t="str">
            <v>BOB141101</v>
          </cell>
          <cell r="E523" t="str">
            <v>P14-BOB030</v>
          </cell>
          <cell r="F523">
            <v>41968</v>
          </cell>
          <cell r="G523">
            <v>41947</v>
          </cell>
          <cell r="H523" t="str">
            <v>1079026</v>
          </cell>
          <cell r="I523" t="str">
            <v>AB010</v>
          </cell>
          <cell r="J523" t="str">
            <v>BECKMAN COULTER (HONG KONG) LTD.</v>
          </cell>
          <cell r="K523" t="str">
            <v>USD</v>
          </cell>
          <cell r="L523">
            <v>495</v>
          </cell>
          <cell r="M523">
            <v>495</v>
          </cell>
          <cell r="P523" t="str">
            <v>Mr.Roland Kwok / Mr.PoMan Wong</v>
          </cell>
          <cell r="Q523" t="str">
            <v>AB010</v>
          </cell>
          <cell r="R523" t="str">
            <v>BECKMAN COULTER (HONG KONG) LTD.</v>
          </cell>
          <cell r="U523" t="str">
            <v>Mr.Roland Kwok / Mr.PoMan Wong</v>
          </cell>
          <cell r="W523" t="str">
            <v>PCL Holding Co.,Ltd</v>
          </cell>
          <cell r="X523" t="str">
            <v>10700</v>
          </cell>
          <cell r="Z523">
            <v>0</v>
          </cell>
          <cell r="AA523" t="str">
            <v>PCL160100</v>
          </cell>
          <cell r="AD523" t="str">
            <v>MAIN</v>
          </cell>
          <cell r="AE523">
            <v>0</v>
          </cell>
          <cell r="AG523" t="str">
            <v>201412</v>
          </cell>
        </row>
        <row r="524">
          <cell r="A524" t="str">
            <v>1079018</v>
          </cell>
          <cell r="B524" t="str">
            <v>PGRN14-11-0161</v>
          </cell>
          <cell r="C524" t="str">
            <v>P14-BSB007, Beckman routine order of Nov.14</v>
          </cell>
          <cell r="D524" t="str">
            <v>SIN1411004</v>
          </cell>
          <cell r="E524" t="str">
            <v>P14-BSB007</v>
          </cell>
          <cell r="F524">
            <v>41968</v>
          </cell>
          <cell r="G524">
            <v>41954</v>
          </cell>
          <cell r="H524" t="str">
            <v>1079018</v>
          </cell>
          <cell r="I524" t="str">
            <v>AB010</v>
          </cell>
          <cell r="J524" t="str">
            <v>BECKMAN COULTER (HONG KONG) LTD.</v>
          </cell>
          <cell r="K524" t="str">
            <v>USD</v>
          </cell>
          <cell r="L524">
            <v>87.98</v>
          </cell>
          <cell r="M524">
            <v>87.98</v>
          </cell>
          <cell r="P524" t="str">
            <v>Mr.Roland Kwok / Mr.PoMan Wong</v>
          </cell>
          <cell r="Q524" t="str">
            <v>AB010</v>
          </cell>
          <cell r="R524" t="str">
            <v>BECKMAN COULTER (HONG KONG) LTD.</v>
          </cell>
          <cell r="U524" t="str">
            <v>Mr.Roland Kwok / Mr.PoMan Wong</v>
          </cell>
          <cell r="W524" t="str">
            <v>PCL Holding Co.,Ltd</v>
          </cell>
          <cell r="X524" t="str">
            <v>10700</v>
          </cell>
          <cell r="Z524">
            <v>0</v>
          </cell>
          <cell r="AA524" t="str">
            <v>PCL220111</v>
          </cell>
          <cell r="AC524" t="str">
            <v>BC-DI-BE</v>
          </cell>
          <cell r="AD524" t="str">
            <v>MAIN</v>
          </cell>
          <cell r="AE524">
            <v>0</v>
          </cell>
          <cell r="AG524" t="str">
            <v>201412</v>
          </cell>
        </row>
        <row r="525">
          <cell r="A525" t="str">
            <v>1079102</v>
          </cell>
          <cell r="B525" t="str">
            <v>PGRN14-11-0162</v>
          </cell>
          <cell r="C525" t="str">
            <v>P14-LS149 , Med.MSU</v>
          </cell>
          <cell r="D525" t="str">
            <v>BMR14100003</v>
          </cell>
          <cell r="E525" t="str">
            <v>P14-LS149</v>
          </cell>
          <cell r="F525">
            <v>41969</v>
          </cell>
          <cell r="G525">
            <v>41932</v>
          </cell>
          <cell r="H525" t="str">
            <v>1079102</v>
          </cell>
          <cell r="I525" t="str">
            <v>AB010</v>
          </cell>
          <cell r="J525" t="str">
            <v>BECKMAN COULTER (HONG KONG) LTD.</v>
          </cell>
          <cell r="K525" t="str">
            <v>USD</v>
          </cell>
          <cell r="L525">
            <v>48170.33</v>
          </cell>
          <cell r="M525">
            <v>48170.33</v>
          </cell>
          <cell r="P525" t="str">
            <v>Mr.Roland Kwok / Mr.PoMan Wong</v>
          </cell>
          <cell r="Q525" t="str">
            <v>AB010</v>
          </cell>
          <cell r="R525" t="str">
            <v>BECKMAN COULTER (HONG KONG) LTD.</v>
          </cell>
          <cell r="U525" t="str">
            <v>Mr.Roland Kwok / Mr.PoMan Wong</v>
          </cell>
          <cell r="W525" t="str">
            <v>PCL Holding Co.,Ltd</v>
          </cell>
          <cell r="X525" t="str">
            <v>10700</v>
          </cell>
          <cell r="Z525">
            <v>0</v>
          </cell>
          <cell r="AA525" t="str">
            <v>BMR1-C</v>
          </cell>
          <cell r="AB525" t="str">
            <v>BMR-SA</v>
          </cell>
          <cell r="AC525" t="str">
            <v>BC-BM-LSD</v>
          </cell>
          <cell r="AD525" t="str">
            <v>MAIN</v>
          </cell>
          <cell r="AE525">
            <v>0</v>
          </cell>
          <cell r="AG525" t="str">
            <v>201412</v>
          </cell>
        </row>
        <row r="526">
          <cell r="A526" t="str">
            <v>1078911</v>
          </cell>
          <cell r="B526" t="str">
            <v>PGRN14-11-0163</v>
          </cell>
          <cell r="C526" t="str">
            <v>P14-LS152 , ศูนย์พันธุวิศวกรรมและเทคโนโลยีชีวภาพแห่งชาติ ,บ.ไลฟ์ ไซเอนส์ เอพี จก., ม.เชียงใหม่</v>
          </cell>
          <cell r="D526" t="str">
            <v>BMR14-A10099-101</v>
          </cell>
          <cell r="E526" t="str">
            <v>P14-LS152</v>
          </cell>
          <cell r="F526">
            <v>41967</v>
          </cell>
          <cell r="G526">
            <v>41942</v>
          </cell>
          <cell r="H526" t="str">
            <v>1078911</v>
          </cell>
          <cell r="I526" t="str">
            <v>AB010</v>
          </cell>
          <cell r="J526" t="str">
            <v>BECKMAN COULTER (HONG KONG) LTD.</v>
          </cell>
          <cell r="K526" t="str">
            <v>USD</v>
          </cell>
          <cell r="L526">
            <v>36.700000000000003</v>
          </cell>
          <cell r="M526">
            <v>36.700000000000003</v>
          </cell>
          <cell r="P526" t="str">
            <v>Mr.Roland Kwok / Mr.PoMan Wong</v>
          </cell>
          <cell r="Q526" t="str">
            <v>AB010</v>
          </cell>
          <cell r="R526" t="str">
            <v>BECKMAN COULTER (HONG KONG) LTD.</v>
          </cell>
          <cell r="U526" t="str">
            <v>Mr.Roland Kwok / Mr.PoMan Wong</v>
          </cell>
          <cell r="W526" t="str">
            <v>PCL Holding Co.,Ltd</v>
          </cell>
          <cell r="X526" t="str">
            <v>10700</v>
          </cell>
          <cell r="Z526">
            <v>0</v>
          </cell>
          <cell r="AA526" t="str">
            <v>BMR1-P</v>
          </cell>
          <cell r="AB526" t="str">
            <v>BMR-SA</v>
          </cell>
          <cell r="AD526" t="str">
            <v>MAIN</v>
          </cell>
          <cell r="AE526">
            <v>0</v>
          </cell>
          <cell r="AG526" t="str">
            <v>201412</v>
          </cell>
        </row>
        <row r="527">
          <cell r="A527" t="str">
            <v>1078913</v>
          </cell>
          <cell r="B527" t="str">
            <v>PGRN14-11-0164</v>
          </cell>
          <cell r="C527" t="str">
            <v>P14-LS152 , ศูนย์พันธุวิศวกรรมและเทคโนโลยีชีวภาพแห่งชาติ ,บ.ไลฟ์ ไซเอนส์ เอพี จก., ม.เชียงใหม่</v>
          </cell>
          <cell r="D527" t="str">
            <v>BMR14-A10099-101</v>
          </cell>
          <cell r="E527" t="str">
            <v>P14-LS152</v>
          </cell>
          <cell r="F527">
            <v>41967</v>
          </cell>
          <cell r="G527">
            <v>41942</v>
          </cell>
          <cell r="H527" t="str">
            <v>1078913</v>
          </cell>
          <cell r="I527" t="str">
            <v>AB010</v>
          </cell>
          <cell r="J527" t="str">
            <v>BECKMAN COULTER (HONG KONG) LTD.</v>
          </cell>
          <cell r="K527" t="str">
            <v>USD</v>
          </cell>
          <cell r="L527">
            <v>73.599999999999994</v>
          </cell>
          <cell r="M527">
            <v>73.599999999999994</v>
          </cell>
          <cell r="P527" t="str">
            <v>Mr.Roland Kwok / Mr.PoMan Wong</v>
          </cell>
          <cell r="Q527" t="str">
            <v>AB010</v>
          </cell>
          <cell r="R527" t="str">
            <v>BECKMAN COULTER (HONG KONG) LTD.</v>
          </cell>
          <cell r="U527" t="str">
            <v>Mr.Roland Kwok / Mr.PoMan Wong</v>
          </cell>
          <cell r="W527" t="str">
            <v>PCL Holding Co.,Ltd</v>
          </cell>
          <cell r="X527" t="str">
            <v>10700</v>
          </cell>
          <cell r="Z527">
            <v>0</v>
          </cell>
          <cell r="AA527" t="str">
            <v>BMR1-P</v>
          </cell>
          <cell r="AB527" t="str">
            <v>BMR-SA</v>
          </cell>
          <cell r="AD527" t="str">
            <v>MAIN</v>
          </cell>
          <cell r="AE527">
            <v>0</v>
          </cell>
          <cell r="AG527" t="str">
            <v>201412</v>
          </cell>
        </row>
        <row r="528">
          <cell r="A528" t="str">
            <v>1078915</v>
          </cell>
          <cell r="B528" t="str">
            <v>PGRN14-11-0165</v>
          </cell>
          <cell r="C528" t="str">
            <v>P14-LS153, สถาบันวิจัยวิทยาศาสตร์และเทคโนโลยีแห่งประเทศไทย (TISTR), CPF (Thailand)</v>
          </cell>
          <cell r="D528" t="str">
            <v>BMR14-A11102-03</v>
          </cell>
          <cell r="E528" t="str">
            <v>P14-LS153</v>
          </cell>
          <cell r="F528">
            <v>41967</v>
          </cell>
          <cell r="G528">
            <v>41953</v>
          </cell>
          <cell r="H528" t="str">
            <v>1078915</v>
          </cell>
          <cell r="I528" t="str">
            <v>AB010</v>
          </cell>
          <cell r="J528" t="str">
            <v>BECKMAN COULTER (HONG KONG) LTD.</v>
          </cell>
          <cell r="K528" t="str">
            <v>USD</v>
          </cell>
          <cell r="L528">
            <v>2287.9</v>
          </cell>
          <cell r="M528">
            <v>2287.9</v>
          </cell>
          <cell r="P528" t="str">
            <v>Mr.Roland Kwok / Mr.PoMan Wong</v>
          </cell>
          <cell r="Q528" t="str">
            <v>AB010</v>
          </cell>
          <cell r="R528" t="str">
            <v>BECKMAN COULTER (HONG KONG) LTD.</v>
          </cell>
          <cell r="U528" t="str">
            <v>Mr.Roland Kwok / Mr.PoMan Wong</v>
          </cell>
          <cell r="W528" t="str">
            <v>PCL Holding Co.,Ltd</v>
          </cell>
          <cell r="X528" t="str">
            <v>10700</v>
          </cell>
          <cell r="Z528">
            <v>0</v>
          </cell>
          <cell r="AA528" t="str">
            <v>BMR1-M</v>
          </cell>
          <cell r="AB528" t="str">
            <v>BMR-SA</v>
          </cell>
          <cell r="AD528" t="str">
            <v>MAIN</v>
          </cell>
          <cell r="AE528">
            <v>0</v>
          </cell>
          <cell r="AG528" t="str">
            <v>201412</v>
          </cell>
        </row>
        <row r="529">
          <cell r="A529" t="str">
            <v>1079035</v>
          </cell>
          <cell r="B529" t="str">
            <v>PGRN14-11-0168</v>
          </cell>
          <cell r="C529" t="str">
            <v>P14-B235 Access reagent ,FOC p2PSA kit จาก Chan Hui สำหรับทำ researh project</v>
          </cell>
          <cell r="D529" t="str">
            <v>20141008</v>
          </cell>
          <cell r="E529" t="str">
            <v>P14-B235</v>
          </cell>
          <cell r="F529">
            <v>41971</v>
          </cell>
          <cell r="G529">
            <v>41920</v>
          </cell>
          <cell r="H529" t="str">
            <v>1079035</v>
          </cell>
          <cell r="I529" t="str">
            <v>AB010</v>
          </cell>
          <cell r="J529" t="str">
            <v>BECKMAN COULTER (HONG KONG) LTD.</v>
          </cell>
          <cell r="K529" t="str">
            <v>USD</v>
          </cell>
          <cell r="L529">
            <v>0</v>
          </cell>
          <cell r="M529">
            <v>0</v>
          </cell>
          <cell r="P529" t="str">
            <v>Mr.Roland Kwok / Mr.PoMan Wong</v>
          </cell>
          <cell r="Q529" t="str">
            <v>AB010</v>
          </cell>
          <cell r="R529" t="str">
            <v>BECKMAN COULTER (HONG KONG) LTD.</v>
          </cell>
          <cell r="U529" t="str">
            <v>Mr.Roland Kwok / Mr.PoMan Wong</v>
          </cell>
          <cell r="W529" t="str">
            <v>PCL Holding Co.,Ltd</v>
          </cell>
          <cell r="X529" t="str">
            <v>10700</v>
          </cell>
          <cell r="Z529">
            <v>0</v>
          </cell>
          <cell r="AA529" t="str">
            <v>PCL170090</v>
          </cell>
          <cell r="AD529" t="str">
            <v>MAIN</v>
          </cell>
          <cell r="AE529">
            <v>0</v>
          </cell>
          <cell r="AG529" t="str">
            <v>201412</v>
          </cell>
        </row>
        <row r="530">
          <cell r="A530" t="str">
            <v>1079034</v>
          </cell>
          <cell r="B530" t="str">
            <v>PGRN14-11-0169</v>
          </cell>
          <cell r="C530" t="str">
            <v>P14-BIA003 Access reagent inventory for Oct.14</v>
          </cell>
          <cell r="D530" t="str">
            <v>RIN1409001</v>
          </cell>
          <cell r="E530" t="str">
            <v>P14-BIA003</v>
          </cell>
          <cell r="F530">
            <v>41971</v>
          </cell>
          <cell r="G530">
            <v>41908</v>
          </cell>
          <cell r="H530" t="str">
            <v>1079034</v>
          </cell>
          <cell r="I530" t="str">
            <v>AB010</v>
          </cell>
          <cell r="J530" t="str">
            <v>BECKMAN COULTER (HONG KONG) LTD.</v>
          </cell>
          <cell r="K530" t="str">
            <v>USD</v>
          </cell>
          <cell r="L530">
            <v>2200</v>
          </cell>
          <cell r="M530">
            <v>2200</v>
          </cell>
          <cell r="P530" t="str">
            <v>Mr.Roland Kwok / Mr.PoMan Wong</v>
          </cell>
          <cell r="Q530" t="str">
            <v>AB010</v>
          </cell>
          <cell r="R530" t="str">
            <v>BECKMAN COULTER (HONG KONG) LTD.</v>
          </cell>
          <cell r="U530" t="str">
            <v>Mr.Roland Kwok / Mr.PoMan Wong</v>
          </cell>
          <cell r="W530" t="str">
            <v>PCL Holding Co.,Ltd</v>
          </cell>
          <cell r="X530" t="str">
            <v>10700</v>
          </cell>
          <cell r="Z530">
            <v>0</v>
          </cell>
          <cell r="AA530" t="str">
            <v>PCL560594</v>
          </cell>
          <cell r="AD530" t="str">
            <v>MAIN</v>
          </cell>
          <cell r="AE530">
            <v>0</v>
          </cell>
          <cell r="AG530" t="str">
            <v>201412</v>
          </cell>
        </row>
        <row r="531">
          <cell r="A531" t="str">
            <v>1079032</v>
          </cell>
          <cell r="B531" t="str">
            <v>PGRN14-11-0172</v>
          </cell>
          <cell r="C531" t="str">
            <v>P14-BIA009 Access reagent for Dec.14</v>
          </cell>
          <cell r="D531" t="str">
            <v>RIN1411001</v>
          </cell>
          <cell r="E531" t="str">
            <v>P14-BIA009</v>
          </cell>
          <cell r="F531">
            <v>41971</v>
          </cell>
          <cell r="G531">
            <v>41941</v>
          </cell>
          <cell r="H531" t="str">
            <v>1079032</v>
          </cell>
          <cell r="I531" t="str">
            <v>AB010</v>
          </cell>
          <cell r="J531" t="str">
            <v>BECKMAN COULTER (HONG KONG) LTD.</v>
          </cell>
          <cell r="K531" t="str">
            <v>USD</v>
          </cell>
          <cell r="L531">
            <v>440</v>
          </cell>
          <cell r="M531">
            <v>440</v>
          </cell>
          <cell r="P531" t="str">
            <v>Mr.Roland Kwok / Mr.PoMan Wong</v>
          </cell>
          <cell r="Q531" t="str">
            <v>AB010</v>
          </cell>
          <cell r="R531" t="str">
            <v>BECKMAN COULTER (HONG KONG) LTD.</v>
          </cell>
          <cell r="U531" t="str">
            <v>Mr.Roland Kwok / Mr.PoMan Wong</v>
          </cell>
          <cell r="W531" t="str">
            <v>PCL Holding Co.,Ltd</v>
          </cell>
          <cell r="X531" t="str">
            <v>10700</v>
          </cell>
          <cell r="Z531">
            <v>0</v>
          </cell>
          <cell r="AA531" t="str">
            <v>PCL560594</v>
          </cell>
          <cell r="AD531" t="str">
            <v>MAIN</v>
          </cell>
          <cell r="AE531">
            <v>0</v>
          </cell>
          <cell r="AG531" t="str">
            <v>201412</v>
          </cell>
        </row>
        <row r="532">
          <cell r="A532" t="str">
            <v>1079091</v>
          </cell>
          <cell r="B532" t="str">
            <v>PGRN14-11-0173</v>
          </cell>
          <cell r="C532" t="str">
            <v>P14-BIF005 Flow reagent for Nov.14</v>
          </cell>
          <cell r="D532" t="str">
            <v>RIN1410014</v>
          </cell>
          <cell r="E532" t="str">
            <v>P14-BIF005</v>
          </cell>
          <cell r="F532">
            <v>41971</v>
          </cell>
          <cell r="G532">
            <v>41940</v>
          </cell>
          <cell r="H532" t="str">
            <v>1079091</v>
          </cell>
          <cell r="I532" t="str">
            <v>AB010</v>
          </cell>
          <cell r="J532" t="str">
            <v>BECKMAN COULTER (HONG KONG) LTD.</v>
          </cell>
          <cell r="K532" t="str">
            <v>USD</v>
          </cell>
          <cell r="L532">
            <v>1095.25</v>
          </cell>
          <cell r="M532">
            <v>1095.25</v>
          </cell>
          <cell r="P532" t="str">
            <v>Mr.Roland Kwok / Mr.PoMan Wong</v>
          </cell>
          <cell r="Q532" t="str">
            <v>AB010</v>
          </cell>
          <cell r="R532" t="str">
            <v>BECKMAN COULTER (HONG KONG) LTD.</v>
          </cell>
          <cell r="U532" t="str">
            <v>Mr.Roland Kwok / Mr.PoMan Wong</v>
          </cell>
          <cell r="W532" t="str">
            <v>PCL Holding Co.,Ltd</v>
          </cell>
          <cell r="X532" t="str">
            <v>10700</v>
          </cell>
          <cell r="Z532">
            <v>0</v>
          </cell>
          <cell r="AA532" t="str">
            <v>PCL560594</v>
          </cell>
          <cell r="AD532" t="str">
            <v>MAIN</v>
          </cell>
          <cell r="AE532">
            <v>0</v>
          </cell>
          <cell r="AG532" t="str">
            <v>201412</v>
          </cell>
        </row>
        <row r="533">
          <cell r="A533" t="str">
            <v>1079038</v>
          </cell>
          <cell r="B533" t="str">
            <v>PGRN14-11-0174</v>
          </cell>
          <cell r="C533" t="str">
            <v>P14-BOA027 Access reagent by order on 10 Oct.14</v>
          </cell>
          <cell r="D533" t="str">
            <v>BOA141010</v>
          </cell>
          <cell r="E533" t="str">
            <v>P14-BOA027</v>
          </cell>
          <cell r="F533">
            <v>41971</v>
          </cell>
          <cell r="G533">
            <v>41926</v>
          </cell>
          <cell r="H533" t="str">
            <v>1079038</v>
          </cell>
          <cell r="I533" t="str">
            <v>AB010</v>
          </cell>
          <cell r="J533" t="str">
            <v>BECKMAN COULTER (HONG KONG) LTD.</v>
          </cell>
          <cell r="K533" t="str">
            <v>USD</v>
          </cell>
          <cell r="L533">
            <v>60</v>
          </cell>
          <cell r="M533">
            <v>60</v>
          </cell>
          <cell r="P533" t="str">
            <v>Mr.Roland Kwok / Mr.PoMan Wong</v>
          </cell>
          <cell r="Q533" t="str">
            <v>AB010</v>
          </cell>
          <cell r="R533" t="str">
            <v>BECKMAN COULTER (HONG KONG) LTD.</v>
          </cell>
          <cell r="U533" t="str">
            <v>Mr.Roland Kwok / Mr.PoMan Wong</v>
          </cell>
          <cell r="W533" t="str">
            <v>PCL Holding Co.,Ltd</v>
          </cell>
          <cell r="X533" t="str">
            <v>10700</v>
          </cell>
          <cell r="Z533">
            <v>0</v>
          </cell>
          <cell r="AA533" t="str">
            <v>PCL160100</v>
          </cell>
          <cell r="AD533" t="str">
            <v>MAIN</v>
          </cell>
          <cell r="AE533">
            <v>0</v>
          </cell>
          <cell r="AG533" t="str">
            <v>201412</v>
          </cell>
        </row>
        <row r="534">
          <cell r="A534" t="str">
            <v>1079037</v>
          </cell>
          <cell r="B534" t="str">
            <v>PGRN14-11-0175</v>
          </cell>
          <cell r="C534" t="str">
            <v>P14-BOA028 Access reagent by order on 20 Oct.14</v>
          </cell>
          <cell r="D534" t="str">
            <v>BOA141020</v>
          </cell>
          <cell r="E534" t="str">
            <v>P14-BOA028</v>
          </cell>
          <cell r="F534">
            <v>41971</v>
          </cell>
          <cell r="G534">
            <v>41933</v>
          </cell>
          <cell r="H534" t="str">
            <v>1079037</v>
          </cell>
          <cell r="I534" t="str">
            <v>AB010</v>
          </cell>
          <cell r="J534" t="str">
            <v>BECKMAN COULTER (HONG KONG) LTD.</v>
          </cell>
          <cell r="K534" t="str">
            <v>USD</v>
          </cell>
          <cell r="L534">
            <v>714</v>
          </cell>
          <cell r="M534">
            <v>714</v>
          </cell>
          <cell r="P534" t="str">
            <v>Mr.Roland Kwok / Mr.PoMan Wong</v>
          </cell>
          <cell r="Q534" t="str">
            <v>AB010</v>
          </cell>
          <cell r="R534" t="str">
            <v>BECKMAN COULTER (HONG KONG) LTD.</v>
          </cell>
          <cell r="U534" t="str">
            <v>Mr.Roland Kwok / Mr.PoMan Wong</v>
          </cell>
          <cell r="W534" t="str">
            <v>PCL Holding Co.,Ltd</v>
          </cell>
          <cell r="X534" t="str">
            <v>10700</v>
          </cell>
          <cell r="Z534">
            <v>0</v>
          </cell>
          <cell r="AA534" t="str">
            <v>PCL160100</v>
          </cell>
          <cell r="AD534" t="str">
            <v>MAIN</v>
          </cell>
          <cell r="AE534">
            <v>0</v>
          </cell>
          <cell r="AG534" t="str">
            <v>201412</v>
          </cell>
        </row>
        <row r="535">
          <cell r="A535" t="str">
            <v>1079092</v>
          </cell>
          <cell r="B535" t="str">
            <v>PGRN14-11-0180</v>
          </cell>
          <cell r="C535" t="str">
            <v>P14-BIA007 Access reagent for Nov.14</v>
          </cell>
          <cell r="D535" t="str">
            <v>RIN1410001</v>
          </cell>
          <cell r="E535" t="str">
            <v>P14-BIA007</v>
          </cell>
          <cell r="F535">
            <v>41971</v>
          </cell>
          <cell r="G535">
            <v>41940</v>
          </cell>
          <cell r="H535" t="str">
            <v>1079092</v>
          </cell>
          <cell r="I535" t="str">
            <v>AB010</v>
          </cell>
          <cell r="J535" t="str">
            <v>BECKMAN COULTER (HONG KONG) LTD.</v>
          </cell>
          <cell r="K535" t="str">
            <v>USD</v>
          </cell>
          <cell r="L535">
            <v>7920</v>
          </cell>
          <cell r="M535">
            <v>7920</v>
          </cell>
          <cell r="P535" t="str">
            <v>Mr.Roland Kwok / Mr.PoMan Wong</v>
          </cell>
          <cell r="Q535" t="str">
            <v>AB010</v>
          </cell>
          <cell r="R535" t="str">
            <v>BECKMAN COULTER (HONG KONG) LTD.</v>
          </cell>
          <cell r="U535" t="str">
            <v>Mr.Roland Kwok / Mr.PoMan Wong</v>
          </cell>
          <cell r="W535" t="str">
            <v>PCL Holding Co.,Ltd</v>
          </cell>
          <cell r="X535" t="str">
            <v>10700</v>
          </cell>
          <cell r="Z535">
            <v>0</v>
          </cell>
          <cell r="AA535" t="str">
            <v>PCL560594</v>
          </cell>
          <cell r="AD535" t="str">
            <v>MAIN</v>
          </cell>
          <cell r="AE535">
            <v>0</v>
          </cell>
          <cell r="AG535" t="str">
            <v>201412</v>
          </cell>
        </row>
        <row r="536">
          <cell r="A536" t="str">
            <v>1079039</v>
          </cell>
          <cell r="B536" t="str">
            <v>PGRN14-11-0181</v>
          </cell>
          <cell r="C536" t="str">
            <v>P14-BIA007 Access reagent for Nov.14 DM PN 37200 Q 6 $120, PN A85264 Q36 $ 72 @ 32.9278</v>
          </cell>
          <cell r="D536" t="str">
            <v>RIN1410001</v>
          </cell>
          <cell r="E536" t="str">
            <v>P14-BIA007</v>
          </cell>
          <cell r="F536">
            <v>41971</v>
          </cell>
          <cell r="G536">
            <v>41940</v>
          </cell>
          <cell r="H536" t="str">
            <v>1079039</v>
          </cell>
          <cell r="I536" t="str">
            <v>AB010</v>
          </cell>
          <cell r="J536" t="str">
            <v>BECKMAN COULTER (HONG KONG) LTD.</v>
          </cell>
          <cell r="K536" t="str">
            <v>USD</v>
          </cell>
          <cell r="L536">
            <v>192805</v>
          </cell>
          <cell r="M536">
            <v>192805</v>
          </cell>
          <cell r="P536" t="str">
            <v>Mr.Roland Kwok / Mr.PoMan Wong</v>
          </cell>
          <cell r="Q536" t="str">
            <v>AB010</v>
          </cell>
          <cell r="R536" t="str">
            <v>BECKMAN COULTER (HONG KONG) LTD.</v>
          </cell>
          <cell r="U536" t="str">
            <v>Mr.Roland Kwok / Mr.PoMan Wong</v>
          </cell>
          <cell r="W536" t="str">
            <v>PCL Holding Co.,Ltd</v>
          </cell>
          <cell r="X536" t="str">
            <v>10700</v>
          </cell>
          <cell r="Z536">
            <v>0</v>
          </cell>
          <cell r="AA536" t="str">
            <v>PCL560594</v>
          </cell>
          <cell r="AD536" t="str">
            <v>MAIN</v>
          </cell>
          <cell r="AE536">
            <v>0</v>
          </cell>
          <cell r="AG536" t="str">
            <v>201412</v>
          </cell>
        </row>
        <row r="537">
          <cell r="A537" t="str">
            <v>1078020</v>
          </cell>
          <cell r="B537" t="str">
            <v>PGRN14-11-0184</v>
          </cell>
          <cell r="C537" t="str">
            <v>P14-LS131 , Livestock , Avanti JXN-26</v>
          </cell>
          <cell r="D537" t="str">
            <v>BMR14090002</v>
          </cell>
          <cell r="E537" t="str">
            <v>P14-LS131</v>
          </cell>
          <cell r="F537">
            <v>41973</v>
          </cell>
          <cell r="G537">
            <v>41890</v>
          </cell>
          <cell r="H537" t="str">
            <v>1078020</v>
          </cell>
          <cell r="I537" t="str">
            <v>AB010</v>
          </cell>
          <cell r="J537" t="str">
            <v>BECKMAN COULTER (HONG KONG) LTD.</v>
          </cell>
          <cell r="K537" t="str">
            <v>USD</v>
          </cell>
          <cell r="L537">
            <v>92303.61</v>
          </cell>
          <cell r="M537">
            <v>92303.61</v>
          </cell>
          <cell r="P537" t="str">
            <v>Mr.Roland Kwok / Mr.PoMan Wong</v>
          </cell>
          <cell r="Q537" t="str">
            <v>AB010</v>
          </cell>
          <cell r="R537" t="str">
            <v>BECKMAN COULTER (HONG KONG) LTD.</v>
          </cell>
          <cell r="U537" t="str">
            <v>Mr.Roland Kwok / Mr.PoMan Wong</v>
          </cell>
          <cell r="W537" t="str">
            <v>PCL Holding Co.,Ltd</v>
          </cell>
          <cell r="X537" t="str">
            <v>10700</v>
          </cell>
          <cell r="Z537">
            <v>0</v>
          </cell>
          <cell r="AA537" t="str">
            <v>BMR1-C</v>
          </cell>
          <cell r="AB537" t="str">
            <v>BMR-SA</v>
          </cell>
          <cell r="AC537" t="str">
            <v>BC-BM-LSD</v>
          </cell>
          <cell r="AD537" t="str">
            <v>MAIN</v>
          </cell>
          <cell r="AE537">
            <v>0</v>
          </cell>
          <cell r="AG537" t="str">
            <v>201412</v>
          </cell>
        </row>
        <row r="538">
          <cell r="A538" t="str">
            <v>1078021</v>
          </cell>
          <cell r="B538" t="str">
            <v>PGRN14-11-0185</v>
          </cell>
          <cell r="C538" t="str">
            <v>P14-LS133 , TISTR,Avanti JXN-26</v>
          </cell>
          <cell r="D538" t="str">
            <v>BMR14090004</v>
          </cell>
          <cell r="E538" t="str">
            <v>P14-LS133</v>
          </cell>
          <cell r="F538">
            <v>41973</v>
          </cell>
          <cell r="G538">
            <v>41890</v>
          </cell>
          <cell r="H538" t="str">
            <v>1078021</v>
          </cell>
          <cell r="I538" t="str">
            <v>AB010</v>
          </cell>
          <cell r="J538" t="str">
            <v>BECKMAN COULTER (HONG KONG) LTD.</v>
          </cell>
          <cell r="K538" t="str">
            <v>USD</v>
          </cell>
          <cell r="L538">
            <v>21625.81</v>
          </cell>
          <cell r="M538">
            <v>21625.81</v>
          </cell>
          <cell r="P538" t="str">
            <v>Mr.Roland Kwok / Mr.PoMan Wong</v>
          </cell>
          <cell r="Q538" t="str">
            <v>AB010</v>
          </cell>
          <cell r="R538" t="str">
            <v>BECKMAN COULTER (HONG KONG) LTD.</v>
          </cell>
          <cell r="U538" t="str">
            <v>Mr.Roland Kwok / Mr.PoMan Wong</v>
          </cell>
          <cell r="W538" t="str">
            <v>PCL Holding Co.,Ltd</v>
          </cell>
          <cell r="X538" t="str">
            <v>10700</v>
          </cell>
          <cell r="Z538">
            <v>0</v>
          </cell>
          <cell r="AA538" t="str">
            <v>BMR1-M</v>
          </cell>
          <cell r="AB538" t="str">
            <v>BMR-SA</v>
          </cell>
          <cell r="AC538" t="str">
            <v>BC-BM-LSD</v>
          </cell>
          <cell r="AD538" t="str">
            <v>MAIN</v>
          </cell>
          <cell r="AE538">
            <v>0</v>
          </cell>
          <cell r="AG538" t="str">
            <v>201412</v>
          </cell>
        </row>
        <row r="539">
          <cell r="A539" t="str">
            <v>1077100</v>
          </cell>
          <cell r="B539" t="str">
            <v>PGRN14-11-0186</v>
          </cell>
          <cell r="C539" t="str">
            <v>P14-BHW003 OTL order 2014</v>
          </cell>
          <cell r="D539" t="str">
            <v>HW ORDER 2014</v>
          </cell>
          <cell r="E539" t="str">
            <v>P14-BHW003</v>
          </cell>
          <cell r="F539">
            <v>41973</v>
          </cell>
          <cell r="G539">
            <v>41901</v>
          </cell>
          <cell r="H539" t="str">
            <v>1077100</v>
          </cell>
          <cell r="I539" t="str">
            <v>AB010</v>
          </cell>
          <cell r="J539" t="str">
            <v>BECKMAN COULTER (HONG KONG) LTD.</v>
          </cell>
          <cell r="K539" t="str">
            <v>USD</v>
          </cell>
          <cell r="L539">
            <v>249000</v>
          </cell>
          <cell r="M539">
            <v>249000</v>
          </cell>
          <cell r="P539" t="str">
            <v>Mr.Roland Kwok / Mr.PoMan Wong</v>
          </cell>
          <cell r="Q539" t="str">
            <v>AB010</v>
          </cell>
          <cell r="R539" t="str">
            <v>BECKMAN COULTER (HONG KONG) LTD.</v>
          </cell>
          <cell r="U539" t="str">
            <v>Mr.Roland Kwok / Mr.PoMan Wong</v>
          </cell>
          <cell r="W539" t="str">
            <v>PCL Holding Co.,Ltd</v>
          </cell>
          <cell r="X539" t="str">
            <v>10700</v>
          </cell>
          <cell r="Z539">
            <v>0</v>
          </cell>
          <cell r="AA539" t="str">
            <v>PCL510001</v>
          </cell>
          <cell r="AD539" t="str">
            <v>MAIN</v>
          </cell>
          <cell r="AE539">
            <v>0</v>
          </cell>
          <cell r="AG539" t="str">
            <v>201412</v>
          </cell>
        </row>
        <row r="540">
          <cell r="A540" t="str">
            <v>1077255</v>
          </cell>
          <cell r="B540" t="str">
            <v>PGRN14-11-0187</v>
          </cell>
          <cell r="C540" t="str">
            <v>P14-BHW003 OTL order 2014</v>
          </cell>
          <cell r="D540" t="str">
            <v>HW ORDER 2014</v>
          </cell>
          <cell r="E540" t="str">
            <v>P14-BHW003</v>
          </cell>
          <cell r="F540">
            <v>41973</v>
          </cell>
          <cell r="G540">
            <v>41901</v>
          </cell>
          <cell r="H540" t="str">
            <v>1077255</v>
          </cell>
          <cell r="I540" t="str">
            <v>AB010</v>
          </cell>
          <cell r="J540" t="str">
            <v>BECKMAN COULTER (HONG KONG) LTD.</v>
          </cell>
          <cell r="K540" t="str">
            <v>USD</v>
          </cell>
          <cell r="L540">
            <v>63000</v>
          </cell>
          <cell r="M540">
            <v>63000</v>
          </cell>
          <cell r="P540" t="str">
            <v>Mr.Roland Kwok / Mr.PoMan Wong</v>
          </cell>
          <cell r="Q540" t="str">
            <v>AB010</v>
          </cell>
          <cell r="R540" t="str">
            <v>BECKMAN COULTER (HONG KONG) LTD.</v>
          </cell>
          <cell r="U540" t="str">
            <v>Mr.Roland Kwok / Mr.PoMan Wong</v>
          </cell>
          <cell r="W540" t="str">
            <v>PCL Holding Co.,Ltd</v>
          </cell>
          <cell r="X540" t="str">
            <v>10700</v>
          </cell>
          <cell r="Z540">
            <v>0</v>
          </cell>
          <cell r="AA540" t="str">
            <v>PCL510001</v>
          </cell>
          <cell r="AD540" t="str">
            <v>MAIN</v>
          </cell>
          <cell r="AE540">
            <v>0</v>
          </cell>
          <cell r="AG540" t="str">
            <v>201412</v>
          </cell>
        </row>
        <row r="541">
          <cell r="A541" t="str">
            <v>1079241</v>
          </cell>
          <cell r="B541" t="str">
            <v>PGRN14-12-0006</v>
          </cell>
          <cell r="C541" t="str">
            <v>P14-BHW008 OTL order AU480*7 unit</v>
          </cell>
          <cell r="D541" t="str">
            <v>EM-20141029</v>
          </cell>
          <cell r="E541" t="str">
            <v>P14-BHW008</v>
          </cell>
          <cell r="F541">
            <v>41976</v>
          </cell>
          <cell r="G541">
            <v>41941</v>
          </cell>
          <cell r="H541" t="str">
            <v>1079241</v>
          </cell>
          <cell r="I541" t="str">
            <v>AB010</v>
          </cell>
          <cell r="J541" t="str">
            <v>BECKMAN COULTER (HONG KONG) LTD.</v>
          </cell>
          <cell r="K541" t="str">
            <v>USD</v>
          </cell>
          <cell r="L541">
            <v>382823</v>
          </cell>
          <cell r="M541">
            <v>382823</v>
          </cell>
          <cell r="P541" t="str">
            <v>Mr.Roland Kwok / Mr.PoMan Wong</v>
          </cell>
          <cell r="Q541" t="str">
            <v>AB010</v>
          </cell>
          <cell r="R541" t="str">
            <v>BECKMAN COULTER (HONG KONG) LTD.</v>
          </cell>
          <cell r="U541" t="str">
            <v>Mr.Roland Kwok / Mr.PoMan Wong</v>
          </cell>
          <cell r="W541" t="str">
            <v>PCL Holding Co.,Ltd</v>
          </cell>
          <cell r="X541" t="str">
            <v>10700</v>
          </cell>
          <cell r="Z541">
            <v>0</v>
          </cell>
          <cell r="AA541" t="str">
            <v>PCL510001</v>
          </cell>
          <cell r="AD541" t="str">
            <v>MAIN</v>
          </cell>
          <cell r="AE541">
            <v>1</v>
          </cell>
          <cell r="AG541" t="str">
            <v>201412</v>
          </cell>
        </row>
        <row r="542">
          <cell r="A542" t="str">
            <v>1079240</v>
          </cell>
          <cell r="B542" t="str">
            <v>PGRN14-12-0007</v>
          </cell>
          <cell r="C542" t="str">
            <v>P14-BHW009 AU480 OTL for Q4.</v>
          </cell>
          <cell r="D542" t="str">
            <v>EM20141111</v>
          </cell>
          <cell r="E542" t="str">
            <v>P14-BHW009</v>
          </cell>
          <cell r="F542">
            <v>41976</v>
          </cell>
          <cell r="G542">
            <v>41954</v>
          </cell>
          <cell r="H542" t="str">
            <v>1079240</v>
          </cell>
          <cell r="I542" t="str">
            <v>AB010</v>
          </cell>
          <cell r="J542" t="str">
            <v>BECKMAN COULTER (HONG KONG) LTD.</v>
          </cell>
          <cell r="K542" t="str">
            <v>USD</v>
          </cell>
          <cell r="L542">
            <v>54689</v>
          </cell>
          <cell r="M542">
            <v>54689</v>
          </cell>
          <cell r="P542" t="str">
            <v>Mr.Roland Kwok / Mr.PoMan Wong</v>
          </cell>
          <cell r="Q542" t="str">
            <v>AB010</v>
          </cell>
          <cell r="R542" t="str">
            <v>BECKMAN COULTER (HONG KONG) LTD.</v>
          </cell>
          <cell r="U542" t="str">
            <v>Mr.Roland Kwok / Mr.PoMan Wong</v>
          </cell>
          <cell r="W542" t="str">
            <v>PCL Holding Co.,Ltd</v>
          </cell>
          <cell r="X542" t="str">
            <v>10700</v>
          </cell>
          <cell r="Z542">
            <v>0</v>
          </cell>
          <cell r="AA542" t="str">
            <v>PCL510001</v>
          </cell>
          <cell r="AD542" t="str">
            <v>MAIN</v>
          </cell>
          <cell r="AE542">
            <v>1</v>
          </cell>
          <cell r="AG542" t="str">
            <v>201412</v>
          </cell>
        </row>
        <row r="543">
          <cell r="A543" t="str">
            <v>1079397</v>
          </cell>
          <cell r="B543" t="str">
            <v>PGRN14-12-0012</v>
          </cell>
          <cell r="C543" t="str">
            <v>P14-B210 AU reagent for Sep.14</v>
          </cell>
          <cell r="D543" t="str">
            <v>SEP#7</v>
          </cell>
          <cell r="E543" t="str">
            <v>P14-B210</v>
          </cell>
          <cell r="F543">
            <v>41982</v>
          </cell>
          <cell r="G543">
            <v>41865</v>
          </cell>
          <cell r="H543" t="str">
            <v>1079397</v>
          </cell>
          <cell r="I543" t="str">
            <v>AB010</v>
          </cell>
          <cell r="J543" t="str">
            <v>BECKMAN COULTER (HONG KONG) LTD.</v>
          </cell>
          <cell r="K543" t="str">
            <v>USD</v>
          </cell>
          <cell r="L543">
            <v>915</v>
          </cell>
          <cell r="M543">
            <v>915</v>
          </cell>
          <cell r="P543" t="str">
            <v>Mr.Roland Kwok / Mr.PoMan Wong</v>
          </cell>
          <cell r="Q543" t="str">
            <v>AB010</v>
          </cell>
          <cell r="R543" t="str">
            <v>BECKMAN COULTER (HONG KONG) LTD.</v>
          </cell>
          <cell r="U543" t="str">
            <v>Mr.Roland Kwok / Mr.PoMan Wong</v>
          </cell>
          <cell r="W543" t="str">
            <v>PCL Holding Co.,Ltd</v>
          </cell>
          <cell r="X543" t="str">
            <v>10700</v>
          </cell>
          <cell r="Z543">
            <v>0</v>
          </cell>
          <cell r="AA543" t="str">
            <v>PCL560594</v>
          </cell>
          <cell r="AD543" t="str">
            <v>MAIN</v>
          </cell>
          <cell r="AE543">
            <v>1</v>
          </cell>
          <cell r="AG543" t="str">
            <v>201412</v>
          </cell>
        </row>
        <row r="544">
          <cell r="A544" t="str">
            <v>1079212</v>
          </cell>
          <cell r="B544" t="str">
            <v>PGRN14-12-0013</v>
          </cell>
          <cell r="C544" t="str">
            <v>P14-B213 Coulter reagent for Sep.14</v>
          </cell>
          <cell r="D544" t="str">
            <v>SEP#10</v>
          </cell>
          <cell r="E544" t="str">
            <v>P14-B213</v>
          </cell>
          <cell r="F544">
            <v>41981</v>
          </cell>
          <cell r="G544">
            <v>41865</v>
          </cell>
          <cell r="H544" t="str">
            <v>1079212</v>
          </cell>
          <cell r="I544" t="str">
            <v>AB010</v>
          </cell>
          <cell r="J544" t="str">
            <v>BECKMAN COULTER (HONG KONG) LTD.</v>
          </cell>
          <cell r="K544" t="str">
            <v>USD</v>
          </cell>
          <cell r="L544">
            <v>2250</v>
          </cell>
          <cell r="M544">
            <v>2250</v>
          </cell>
          <cell r="P544" t="str">
            <v>Mr.Roland Kwok / Mr.PoMan Wong</v>
          </cell>
          <cell r="Q544" t="str">
            <v>AB010</v>
          </cell>
          <cell r="R544" t="str">
            <v>BECKMAN COULTER (HONG KONG) LTD.</v>
          </cell>
          <cell r="U544" t="str">
            <v>Mr.Roland Kwok / Mr.PoMan Wong</v>
          </cell>
          <cell r="W544" t="str">
            <v>PCL Holding Co.,Ltd</v>
          </cell>
          <cell r="X544" t="str">
            <v>10700</v>
          </cell>
          <cell r="Z544">
            <v>0</v>
          </cell>
          <cell r="AA544" t="str">
            <v>PCL560594</v>
          </cell>
          <cell r="AD544" t="str">
            <v>MAIN</v>
          </cell>
          <cell r="AE544">
            <v>1</v>
          </cell>
          <cell r="AG544" t="str">
            <v>201412</v>
          </cell>
        </row>
        <row r="545">
          <cell r="A545" t="str">
            <v>1079114</v>
          </cell>
          <cell r="B545" t="str">
            <v>PGRN14-12-0014</v>
          </cell>
          <cell r="C545" t="str">
            <v>P14-B214 Coulter reagent for Sep.14</v>
          </cell>
          <cell r="D545" t="str">
            <v>SEP#11</v>
          </cell>
          <cell r="E545" t="str">
            <v>P14-B214</v>
          </cell>
          <cell r="F545">
            <v>41981</v>
          </cell>
          <cell r="G545">
            <v>41865</v>
          </cell>
          <cell r="H545" t="str">
            <v>1079114</v>
          </cell>
          <cell r="I545" t="str">
            <v>AB010</v>
          </cell>
          <cell r="J545" t="str">
            <v>BECKMAN COULTER (HONG KONG) LTD.</v>
          </cell>
          <cell r="K545" t="str">
            <v>USD</v>
          </cell>
          <cell r="L545">
            <v>23808.2</v>
          </cell>
          <cell r="M545">
            <v>23808.2</v>
          </cell>
          <cell r="P545" t="str">
            <v>Mr.Roland Kwok / Mr.PoMan Wong</v>
          </cell>
          <cell r="Q545" t="str">
            <v>AB010</v>
          </cell>
          <cell r="R545" t="str">
            <v>BECKMAN COULTER (HONG KONG) LTD.</v>
          </cell>
          <cell r="U545" t="str">
            <v>Mr.Roland Kwok / Mr.PoMan Wong</v>
          </cell>
          <cell r="W545" t="str">
            <v>PCL Holding Co.,Ltd</v>
          </cell>
          <cell r="X545" t="str">
            <v>10700</v>
          </cell>
          <cell r="Z545">
            <v>0</v>
          </cell>
          <cell r="AA545" t="str">
            <v>PCL560594</v>
          </cell>
          <cell r="AD545" t="str">
            <v>MAIN</v>
          </cell>
          <cell r="AE545">
            <v>1</v>
          </cell>
          <cell r="AG545" t="str">
            <v>201412</v>
          </cell>
        </row>
        <row r="546">
          <cell r="A546" t="str">
            <v>1079214</v>
          </cell>
          <cell r="B546" t="str">
            <v>PGRN14-12-0015</v>
          </cell>
          <cell r="C546" t="str">
            <v>P14-BIA003 Access reagent inventory for Oct.14</v>
          </cell>
          <cell r="D546" t="str">
            <v>RIN1409001</v>
          </cell>
          <cell r="E546" t="str">
            <v>P14-BIA003</v>
          </cell>
          <cell r="F546">
            <v>41977</v>
          </cell>
          <cell r="G546">
            <v>41908</v>
          </cell>
          <cell r="H546" t="str">
            <v>1079214</v>
          </cell>
          <cell r="I546" t="str">
            <v>AB010</v>
          </cell>
          <cell r="J546" t="str">
            <v>BECKMAN COULTER (HONG KONG) LTD.</v>
          </cell>
          <cell r="K546" t="str">
            <v>USD</v>
          </cell>
          <cell r="L546">
            <v>2920</v>
          </cell>
          <cell r="M546">
            <v>2920</v>
          </cell>
          <cell r="P546" t="str">
            <v>Mr.Roland Kwok / Mr.PoMan Wong</v>
          </cell>
          <cell r="Q546" t="str">
            <v>AB010</v>
          </cell>
          <cell r="R546" t="str">
            <v>BECKMAN COULTER (HONG KONG) LTD.</v>
          </cell>
          <cell r="U546" t="str">
            <v>Mr.Roland Kwok / Mr.PoMan Wong</v>
          </cell>
          <cell r="W546" t="str">
            <v>PCL Holding Co.,Ltd</v>
          </cell>
          <cell r="X546" t="str">
            <v>10700</v>
          </cell>
          <cell r="Z546">
            <v>0</v>
          </cell>
          <cell r="AA546" t="str">
            <v>PCL560594</v>
          </cell>
          <cell r="AD546" t="str">
            <v>MAIN</v>
          </cell>
          <cell r="AE546">
            <v>1</v>
          </cell>
          <cell r="AG546" t="str">
            <v>201412</v>
          </cell>
        </row>
        <row r="547">
          <cell r="A547" t="str">
            <v>1078846</v>
          </cell>
          <cell r="B547" t="str">
            <v>PGRN14-12-0016</v>
          </cell>
          <cell r="C547" t="str">
            <v>P14-BIA005  Access reagent inventory for Oct.14</v>
          </cell>
          <cell r="D547" t="str">
            <v>RIN1409003</v>
          </cell>
          <cell r="E547" t="str">
            <v>P14-BIA005</v>
          </cell>
          <cell r="F547">
            <v>41982</v>
          </cell>
          <cell r="G547">
            <v>41908</v>
          </cell>
          <cell r="H547" t="str">
            <v>1078846</v>
          </cell>
          <cell r="I547" t="str">
            <v>AB010</v>
          </cell>
          <cell r="J547" t="str">
            <v>BECKMAN COULTER (HONG KONG) LTD.</v>
          </cell>
          <cell r="K547" t="str">
            <v>USD</v>
          </cell>
          <cell r="L547">
            <v>32000</v>
          </cell>
          <cell r="M547">
            <v>32000</v>
          </cell>
          <cell r="P547" t="str">
            <v>Mr.Roland Kwok / Mr.PoMan Wong</v>
          </cell>
          <cell r="Q547" t="str">
            <v>AB010</v>
          </cell>
          <cell r="R547" t="str">
            <v>BECKMAN COULTER (HONG KONG) LTD.</v>
          </cell>
          <cell r="U547" t="str">
            <v>Mr.Roland Kwok / Mr.PoMan Wong</v>
          </cell>
          <cell r="W547" t="str">
            <v>PCL Holding Co.,Ltd</v>
          </cell>
          <cell r="X547" t="str">
            <v>10700</v>
          </cell>
          <cell r="Z547">
            <v>0</v>
          </cell>
          <cell r="AA547" t="str">
            <v>PCL560594</v>
          </cell>
          <cell r="AD547" t="str">
            <v>MAIN</v>
          </cell>
          <cell r="AE547">
            <v>1</v>
          </cell>
          <cell r="AG547" t="str">
            <v>201412</v>
          </cell>
        </row>
        <row r="548">
          <cell r="A548" t="str">
            <v>1079404</v>
          </cell>
          <cell r="B548" t="str">
            <v>PGRN14-12-0017</v>
          </cell>
          <cell r="C548" t="str">
            <v>P14-BIA009 Access reagent for Dec.14</v>
          </cell>
          <cell r="D548" t="str">
            <v>RIN1411001</v>
          </cell>
          <cell r="E548" t="str">
            <v>P14-BIA009</v>
          </cell>
          <cell r="F548">
            <v>41982</v>
          </cell>
          <cell r="G548">
            <v>41941</v>
          </cell>
          <cell r="H548" t="str">
            <v>1079404</v>
          </cell>
          <cell r="I548" t="str">
            <v>AB010</v>
          </cell>
          <cell r="J548" t="str">
            <v>BECKMAN COULTER (HONG KONG) LTD.</v>
          </cell>
          <cell r="K548" t="str">
            <v>USD</v>
          </cell>
          <cell r="L548">
            <v>16926</v>
          </cell>
          <cell r="M548">
            <v>16926</v>
          </cell>
          <cell r="P548" t="str">
            <v>Mr.Roland Kwok / Mr.PoMan Wong</v>
          </cell>
          <cell r="Q548" t="str">
            <v>AB010</v>
          </cell>
          <cell r="R548" t="str">
            <v>BECKMAN COULTER (HONG KONG) LTD.</v>
          </cell>
          <cell r="U548" t="str">
            <v>Mr.Roland Kwok / Mr.PoMan Wong</v>
          </cell>
          <cell r="W548" t="str">
            <v>PCL Holding Co.,Ltd</v>
          </cell>
          <cell r="X548" t="str">
            <v>10700</v>
          </cell>
          <cell r="Z548">
            <v>0</v>
          </cell>
          <cell r="AA548" t="str">
            <v>PCL560594</v>
          </cell>
          <cell r="AD548" t="str">
            <v>MAIN</v>
          </cell>
          <cell r="AE548">
            <v>1</v>
          </cell>
          <cell r="AG548" t="str">
            <v>201412</v>
          </cell>
        </row>
        <row r="549">
          <cell r="A549" t="str">
            <v>1078031</v>
          </cell>
          <cell r="B549" t="str">
            <v>PGRN14-12-0018</v>
          </cell>
          <cell r="C549" t="str">
            <v>P14-BIB004 Beckman reagent inventory for Oct.14</v>
          </cell>
          <cell r="D549" t="str">
            <v>RIN1409006</v>
          </cell>
          <cell r="E549" t="str">
            <v>P14-BIB004</v>
          </cell>
          <cell r="F549">
            <v>41975</v>
          </cell>
          <cell r="G549">
            <v>41908</v>
          </cell>
          <cell r="H549" t="str">
            <v>1078031</v>
          </cell>
          <cell r="I549" t="str">
            <v>AB010</v>
          </cell>
          <cell r="J549" t="str">
            <v>BECKMAN COULTER (HONG KONG) LTD.</v>
          </cell>
          <cell r="K549" t="str">
            <v>USD</v>
          </cell>
          <cell r="L549">
            <v>13440</v>
          </cell>
          <cell r="M549">
            <v>13440</v>
          </cell>
          <cell r="P549" t="str">
            <v>Mr.Roland Kwok / Mr.PoMan Wong</v>
          </cell>
          <cell r="Q549" t="str">
            <v>AB010</v>
          </cell>
          <cell r="R549" t="str">
            <v>BECKMAN COULTER (HONG KONG) LTD.</v>
          </cell>
          <cell r="U549" t="str">
            <v>Mr.Roland Kwok / Mr.PoMan Wong</v>
          </cell>
          <cell r="W549" t="str">
            <v>PCL Holding Co.,Ltd</v>
          </cell>
          <cell r="X549" t="str">
            <v>10700</v>
          </cell>
          <cell r="Z549">
            <v>0</v>
          </cell>
          <cell r="AA549" t="str">
            <v>PCL560594</v>
          </cell>
          <cell r="AD549" t="str">
            <v>MAIN</v>
          </cell>
          <cell r="AE549">
            <v>1</v>
          </cell>
          <cell r="AG549" t="str">
            <v>201412</v>
          </cell>
        </row>
        <row r="550">
          <cell r="A550" t="str">
            <v>1078096</v>
          </cell>
          <cell r="B550" t="str">
            <v>PGRN14-12-0019</v>
          </cell>
          <cell r="C550" t="str">
            <v>P14-BIB004 Beckman reagent inventory for Oct.14</v>
          </cell>
          <cell r="D550" t="str">
            <v>RIN1409006</v>
          </cell>
          <cell r="E550" t="str">
            <v>P14-BIB004</v>
          </cell>
          <cell r="F550">
            <v>41975</v>
          </cell>
          <cell r="G550">
            <v>41908</v>
          </cell>
          <cell r="H550" t="str">
            <v>1078096</v>
          </cell>
          <cell r="I550" t="str">
            <v>AB010</v>
          </cell>
          <cell r="J550" t="str">
            <v>BECKMAN COULTER (HONG KONG) LTD.</v>
          </cell>
          <cell r="K550" t="str">
            <v>USD</v>
          </cell>
          <cell r="L550">
            <v>7200</v>
          </cell>
          <cell r="M550">
            <v>7200</v>
          </cell>
          <cell r="P550" t="str">
            <v>Mr.Roland Kwok / Mr.PoMan Wong</v>
          </cell>
          <cell r="Q550" t="str">
            <v>AB010</v>
          </cell>
          <cell r="R550" t="str">
            <v>BECKMAN COULTER (HONG KONG) LTD.</v>
          </cell>
          <cell r="U550" t="str">
            <v>Mr.Roland Kwok / Mr.PoMan Wong</v>
          </cell>
          <cell r="W550" t="str">
            <v>PCL Holding Co.,Ltd</v>
          </cell>
          <cell r="X550" t="str">
            <v>10700</v>
          </cell>
          <cell r="Z550">
            <v>0</v>
          </cell>
          <cell r="AA550" t="str">
            <v>PCL560594</v>
          </cell>
          <cell r="AD550" t="str">
            <v>MAIN</v>
          </cell>
          <cell r="AE550">
            <v>1</v>
          </cell>
          <cell r="AG550" t="str">
            <v>201412</v>
          </cell>
        </row>
        <row r="551">
          <cell r="A551" t="str">
            <v>1079022</v>
          </cell>
          <cell r="B551" t="str">
            <v>PGRN14-12-0020</v>
          </cell>
          <cell r="C551" t="str">
            <v>P14-BIB005 Beckman reagent for Nov.14 DM PN 442620 Q9 $22 @32.9805</v>
          </cell>
          <cell r="D551" t="str">
            <v>RIN1410003</v>
          </cell>
          <cell r="E551" t="str">
            <v>P14-BIB005</v>
          </cell>
          <cell r="F551">
            <v>41974</v>
          </cell>
          <cell r="G551">
            <v>41940</v>
          </cell>
          <cell r="H551" t="str">
            <v>1079022</v>
          </cell>
          <cell r="I551" t="str">
            <v>AB010</v>
          </cell>
          <cell r="J551" t="str">
            <v>BECKMAN COULTER (HONG KONG) LTD.</v>
          </cell>
          <cell r="K551" t="str">
            <v>USD</v>
          </cell>
          <cell r="L551">
            <v>13590</v>
          </cell>
          <cell r="M551">
            <v>13590</v>
          </cell>
          <cell r="P551" t="str">
            <v>Mr.Roland Kwok / Mr.PoMan Wong</v>
          </cell>
          <cell r="Q551" t="str">
            <v>AB010</v>
          </cell>
          <cell r="R551" t="str">
            <v>BECKMAN COULTER (HONG KONG) LTD.</v>
          </cell>
          <cell r="U551" t="str">
            <v>Mr.Roland Kwok / Mr.PoMan Wong</v>
          </cell>
          <cell r="W551" t="str">
            <v>PCL Holding Co.,Ltd</v>
          </cell>
          <cell r="X551" t="str">
            <v>10700</v>
          </cell>
          <cell r="Z551">
            <v>0</v>
          </cell>
          <cell r="AA551" t="str">
            <v>PCL560594</v>
          </cell>
          <cell r="AD551" t="str">
            <v>MAIN</v>
          </cell>
          <cell r="AE551">
            <v>1</v>
          </cell>
          <cell r="AG551" t="str">
            <v>201412</v>
          </cell>
        </row>
        <row r="552">
          <cell r="A552" t="str">
            <v>1079190</v>
          </cell>
          <cell r="B552" t="str">
            <v>PGRN14-12-0021</v>
          </cell>
          <cell r="C552" t="str">
            <v>P14-BIB005 Beckman reagent for Nov.14 DM PN 442620 Q9 $22 @32.9805</v>
          </cell>
          <cell r="D552" t="str">
            <v>RIN1410003</v>
          </cell>
          <cell r="E552" t="str">
            <v>P14-BIB005</v>
          </cell>
          <cell r="F552">
            <v>41977</v>
          </cell>
          <cell r="G552">
            <v>41940</v>
          </cell>
          <cell r="H552" t="str">
            <v>1079190</v>
          </cell>
          <cell r="I552" t="str">
            <v>AB010</v>
          </cell>
          <cell r="J552" t="str">
            <v>BECKMAN COULTER (HONG KONG) LTD.</v>
          </cell>
          <cell r="K552" t="str">
            <v>USD</v>
          </cell>
          <cell r="L552">
            <v>1404</v>
          </cell>
          <cell r="M552">
            <v>1404</v>
          </cell>
          <cell r="P552" t="str">
            <v>Mr.Roland Kwok / Mr.PoMan Wong</v>
          </cell>
          <cell r="Q552" t="str">
            <v>AB010</v>
          </cell>
          <cell r="R552" t="str">
            <v>BECKMAN COULTER (HONG KONG) LTD.</v>
          </cell>
          <cell r="U552" t="str">
            <v>Mr.Roland Kwok / Mr.PoMan Wong</v>
          </cell>
          <cell r="W552" t="str">
            <v>PCL Holding Co.,Ltd</v>
          </cell>
          <cell r="X552" t="str">
            <v>10700</v>
          </cell>
          <cell r="Z552">
            <v>0</v>
          </cell>
          <cell r="AA552" t="str">
            <v>PCL560594</v>
          </cell>
          <cell r="AD552" t="str">
            <v>MAIN</v>
          </cell>
          <cell r="AE552">
            <v>0</v>
          </cell>
          <cell r="AG552" t="str">
            <v>201412</v>
          </cell>
        </row>
        <row r="553">
          <cell r="A553" t="str">
            <v>1079493</v>
          </cell>
          <cell r="B553" t="str">
            <v>PGRN14-12-0022</v>
          </cell>
          <cell r="C553" t="str">
            <v>P14-BIB005 Beckman reagent for Nov.14 CDM PN 442620 Q2 $22 @33.0365</v>
          </cell>
          <cell r="D553" t="str">
            <v>RIN1410003</v>
          </cell>
          <cell r="E553" t="str">
            <v>P14-BIB005</v>
          </cell>
          <cell r="F553">
            <v>41984</v>
          </cell>
          <cell r="G553">
            <v>41940</v>
          </cell>
          <cell r="H553" t="str">
            <v>1079493</v>
          </cell>
          <cell r="I553" t="str">
            <v>AB010</v>
          </cell>
          <cell r="J553" t="str">
            <v>BECKMAN COULTER (HONG KONG) LTD.</v>
          </cell>
          <cell r="K553" t="str">
            <v>USD</v>
          </cell>
          <cell r="L553">
            <v>44</v>
          </cell>
          <cell r="M553">
            <v>44</v>
          </cell>
          <cell r="P553" t="str">
            <v>Mr.Roland Kwok / Mr.PoMan Wong</v>
          </cell>
          <cell r="Q553" t="str">
            <v>AB010</v>
          </cell>
          <cell r="R553" t="str">
            <v>BECKMAN COULTER (HONG KONG) LTD.</v>
          </cell>
          <cell r="U553" t="str">
            <v>Mr.Roland Kwok / Mr.PoMan Wong</v>
          </cell>
          <cell r="W553" t="str">
            <v>PCL Holding Co.,Ltd</v>
          </cell>
          <cell r="X553" t="str">
            <v>10700</v>
          </cell>
          <cell r="Z553">
            <v>0</v>
          </cell>
          <cell r="AA553" t="str">
            <v>PCL560594</v>
          </cell>
          <cell r="AD553" t="str">
            <v>MAIN</v>
          </cell>
          <cell r="AE553">
            <v>0</v>
          </cell>
          <cell r="AG553" t="str">
            <v>201412</v>
          </cell>
        </row>
        <row r="554">
          <cell r="A554" t="str">
            <v>1079403</v>
          </cell>
          <cell r="B554" t="str">
            <v>PGRN14-12-0023</v>
          </cell>
          <cell r="C554" t="str">
            <v>P14-BIB007 Beckman reagent for Dec.14</v>
          </cell>
          <cell r="D554" t="str">
            <v>RIN1411002</v>
          </cell>
          <cell r="E554" t="str">
            <v>P14-BIB007</v>
          </cell>
          <cell r="F554">
            <v>41982</v>
          </cell>
          <cell r="G554">
            <v>41941</v>
          </cell>
          <cell r="H554" t="str">
            <v>1079403</v>
          </cell>
          <cell r="I554" t="str">
            <v>AB010</v>
          </cell>
          <cell r="J554" t="str">
            <v>BECKMAN COULTER (HONG KONG) LTD.</v>
          </cell>
          <cell r="K554" t="str">
            <v>USD</v>
          </cell>
          <cell r="L554">
            <v>2576</v>
          </cell>
          <cell r="M554">
            <v>2576</v>
          </cell>
          <cell r="P554" t="str">
            <v>Mr.Roland Kwok / Mr.PoMan Wong</v>
          </cell>
          <cell r="Q554" t="str">
            <v>AB010</v>
          </cell>
          <cell r="R554" t="str">
            <v>BECKMAN COULTER (HONG KONG) LTD.</v>
          </cell>
          <cell r="U554" t="str">
            <v>Mr.Roland Kwok / Mr.PoMan Wong</v>
          </cell>
          <cell r="W554" t="str">
            <v>PCL Holding Co.,Ltd</v>
          </cell>
          <cell r="X554" t="str">
            <v>10700</v>
          </cell>
          <cell r="Z554">
            <v>0</v>
          </cell>
          <cell r="AA554" t="str">
            <v>PCL560594</v>
          </cell>
          <cell r="AD554" t="str">
            <v>MAIN</v>
          </cell>
          <cell r="AE554">
            <v>0</v>
          </cell>
          <cell r="AG554" t="str">
            <v>201412</v>
          </cell>
        </row>
        <row r="555">
          <cell r="A555" t="str">
            <v>1079474</v>
          </cell>
          <cell r="B555" t="str">
            <v>PGRN14-12-0024</v>
          </cell>
          <cell r="C555" t="str">
            <v>P14-BIB007 Beckman reagent for Dec.14</v>
          </cell>
          <cell r="D555" t="str">
            <v>RIN1411002</v>
          </cell>
          <cell r="E555" t="str">
            <v>P14-BIB007</v>
          </cell>
          <cell r="F555">
            <v>41984</v>
          </cell>
          <cell r="G555">
            <v>41941</v>
          </cell>
          <cell r="H555" t="str">
            <v>1079474</v>
          </cell>
          <cell r="I555" t="str">
            <v>AB010</v>
          </cell>
          <cell r="J555" t="str">
            <v>BECKMAN COULTER (HONG KONG) LTD.</v>
          </cell>
          <cell r="K555" t="str">
            <v>USD</v>
          </cell>
          <cell r="L555">
            <v>901.7</v>
          </cell>
          <cell r="M555">
            <v>901.7</v>
          </cell>
          <cell r="P555" t="str">
            <v>Mr.Roland Kwok / Mr.PoMan Wong</v>
          </cell>
          <cell r="Q555" t="str">
            <v>AB010</v>
          </cell>
          <cell r="R555" t="str">
            <v>BECKMAN COULTER (HONG KONG) LTD.</v>
          </cell>
          <cell r="U555" t="str">
            <v>Mr.Roland Kwok / Mr.PoMan Wong</v>
          </cell>
          <cell r="W555" t="str">
            <v>PCL Holding Co.,Ltd</v>
          </cell>
          <cell r="X555" t="str">
            <v>10700</v>
          </cell>
          <cell r="Z555">
            <v>0</v>
          </cell>
          <cell r="AA555" t="str">
            <v>PCL560594</v>
          </cell>
          <cell r="AD555" t="str">
            <v>MAIN</v>
          </cell>
          <cell r="AE555">
            <v>0</v>
          </cell>
          <cell r="AG555" t="str">
            <v>201412</v>
          </cell>
        </row>
        <row r="556">
          <cell r="A556" t="str">
            <v>1079200</v>
          </cell>
          <cell r="B556" t="str">
            <v>PGRN14-12-0025</v>
          </cell>
          <cell r="C556" t="str">
            <v>P14-BIC002  Coulter reagent, additional order for Sep.14</v>
          </cell>
          <cell r="D556" t="str">
            <v>SEP#37</v>
          </cell>
          <cell r="E556" t="str">
            <v>P14-BIC002</v>
          </cell>
          <cell r="F556">
            <v>41981</v>
          </cell>
          <cell r="G556">
            <v>41893</v>
          </cell>
          <cell r="H556" t="str">
            <v>1079200</v>
          </cell>
          <cell r="I556" t="str">
            <v>AB010</v>
          </cell>
          <cell r="J556" t="str">
            <v>BECKMAN COULTER (HONG KONG) LTD.</v>
          </cell>
          <cell r="K556" t="str">
            <v>USD</v>
          </cell>
          <cell r="L556">
            <v>1420</v>
          </cell>
          <cell r="M556">
            <v>1420</v>
          </cell>
          <cell r="P556" t="str">
            <v>Mr.Roland Kwok / Mr.PoMan Wong</v>
          </cell>
          <cell r="Q556" t="str">
            <v>AB010</v>
          </cell>
          <cell r="R556" t="str">
            <v>BECKMAN COULTER (HONG KONG) LTD.</v>
          </cell>
          <cell r="U556" t="str">
            <v>Mr.Roland Kwok / Mr.PoMan Wong</v>
          </cell>
          <cell r="W556" t="str">
            <v>PCL Holding Co.,Ltd</v>
          </cell>
          <cell r="X556" t="str">
            <v>10700</v>
          </cell>
          <cell r="Z556">
            <v>0</v>
          </cell>
          <cell r="AA556" t="str">
            <v>PCL560594</v>
          </cell>
          <cell r="AD556" t="str">
            <v>MAIN</v>
          </cell>
          <cell r="AE556">
            <v>0</v>
          </cell>
          <cell r="AG556" t="str">
            <v>201412</v>
          </cell>
        </row>
        <row r="557">
          <cell r="A557" t="str">
            <v>1079188</v>
          </cell>
          <cell r="B557" t="str">
            <v>PGRN14-12-0026</v>
          </cell>
          <cell r="C557" t="str">
            <v>P14-BIC009 Coulter reagent for Nov.14</v>
          </cell>
          <cell r="D557" t="str">
            <v>RIN1410010</v>
          </cell>
          <cell r="E557" t="str">
            <v>P14-BIC009</v>
          </cell>
          <cell r="F557">
            <v>41981</v>
          </cell>
          <cell r="G557">
            <v>41941</v>
          </cell>
          <cell r="H557" t="str">
            <v>1079188</v>
          </cell>
          <cell r="I557" t="str">
            <v>AB010</v>
          </cell>
          <cell r="J557" t="str">
            <v>BECKMAN COULTER (HONG KONG) LTD.</v>
          </cell>
          <cell r="K557" t="str">
            <v>USD</v>
          </cell>
          <cell r="L557">
            <v>12580</v>
          </cell>
          <cell r="M557">
            <v>12580</v>
          </cell>
          <cell r="P557" t="str">
            <v>Mr.Roland Kwok / Mr.PoMan Wong</v>
          </cell>
          <cell r="Q557" t="str">
            <v>AB010</v>
          </cell>
          <cell r="R557" t="str">
            <v>BECKMAN COULTER (HONG KONG) LTD.</v>
          </cell>
          <cell r="U557" t="str">
            <v>Mr.Roland Kwok / Mr.PoMan Wong</v>
          </cell>
          <cell r="W557" t="str">
            <v>PCL Holding Co.,Ltd</v>
          </cell>
          <cell r="X557" t="str">
            <v>10700</v>
          </cell>
          <cell r="Z557">
            <v>0</v>
          </cell>
          <cell r="AA557" t="str">
            <v>PCL560594</v>
          </cell>
          <cell r="AD557" t="str">
            <v>MAIN</v>
          </cell>
          <cell r="AE557">
            <v>0</v>
          </cell>
          <cell r="AG557" t="str">
            <v>201412</v>
          </cell>
        </row>
        <row r="558">
          <cell r="A558" t="str">
            <v>1079467</v>
          </cell>
          <cell r="B558" t="str">
            <v>PGRN14-12-0027</v>
          </cell>
          <cell r="C558" t="str">
            <v>P14-BIC009 Coulter reagent for Nov.14</v>
          </cell>
          <cell r="D558" t="str">
            <v>RIN1410010</v>
          </cell>
          <cell r="E558" t="str">
            <v>P14-BIC009</v>
          </cell>
          <cell r="F558">
            <v>41984</v>
          </cell>
          <cell r="G558">
            <v>41941</v>
          </cell>
          <cell r="H558" t="str">
            <v>1079467</v>
          </cell>
          <cell r="I558" t="str">
            <v>AB010</v>
          </cell>
          <cell r="J558" t="str">
            <v>BECKMAN COULTER (HONG KONG) LTD.</v>
          </cell>
          <cell r="K558" t="str">
            <v>USD</v>
          </cell>
          <cell r="L558">
            <v>3403.05</v>
          </cell>
          <cell r="M558">
            <v>3403.05</v>
          </cell>
          <cell r="P558" t="str">
            <v>Mr.Roland Kwok / Mr.PoMan Wong</v>
          </cell>
          <cell r="Q558" t="str">
            <v>AB010</v>
          </cell>
          <cell r="R558" t="str">
            <v>BECKMAN COULTER (HONG KONG) LTD.</v>
          </cell>
          <cell r="U558" t="str">
            <v>Mr.Roland Kwok / Mr.PoMan Wong</v>
          </cell>
          <cell r="W558" t="str">
            <v>PCL Holding Co.,Ltd</v>
          </cell>
          <cell r="X558" t="str">
            <v>10700</v>
          </cell>
          <cell r="Z558">
            <v>0</v>
          </cell>
          <cell r="AA558" t="str">
            <v>PCL560594</v>
          </cell>
          <cell r="AD558" t="str">
            <v>MAIN</v>
          </cell>
          <cell r="AE558">
            <v>0</v>
          </cell>
          <cell r="AG558" t="str">
            <v>201412</v>
          </cell>
        </row>
        <row r="559">
          <cell r="A559" t="str">
            <v>1079402</v>
          </cell>
          <cell r="B559" t="str">
            <v>PGRN14-12-0028</v>
          </cell>
          <cell r="C559" t="str">
            <v>P14-BIF006 Flow reagent for Dec.14</v>
          </cell>
          <cell r="D559" t="str">
            <v>RIN1411007</v>
          </cell>
          <cell r="E559" t="str">
            <v>P14-BIF006</v>
          </cell>
          <cell r="F559">
            <v>41982</v>
          </cell>
          <cell r="G559">
            <v>41941</v>
          </cell>
          <cell r="H559" t="str">
            <v>1079402</v>
          </cell>
          <cell r="I559" t="str">
            <v>AB010</v>
          </cell>
          <cell r="J559" t="str">
            <v>BECKMAN COULTER (HONG KONG) LTD.</v>
          </cell>
          <cell r="K559" t="str">
            <v>USD</v>
          </cell>
          <cell r="L559">
            <v>720</v>
          </cell>
          <cell r="M559">
            <v>720</v>
          </cell>
          <cell r="P559" t="str">
            <v>Mr.Roland Kwok / Mr.PoMan Wong</v>
          </cell>
          <cell r="Q559" t="str">
            <v>AB010</v>
          </cell>
          <cell r="R559" t="str">
            <v>BECKMAN COULTER (HONG KONG) LTD.</v>
          </cell>
          <cell r="U559" t="str">
            <v>Mr.Roland Kwok / Mr.PoMan Wong</v>
          </cell>
          <cell r="W559" t="str">
            <v>PCL Holding Co.,Ltd</v>
          </cell>
          <cell r="X559" t="str">
            <v>10700</v>
          </cell>
          <cell r="Z559">
            <v>0</v>
          </cell>
          <cell r="AA559" t="str">
            <v>PCL560594</v>
          </cell>
          <cell r="AD559" t="str">
            <v>MAIN</v>
          </cell>
          <cell r="AE559">
            <v>0</v>
          </cell>
          <cell r="AG559" t="str">
            <v>201412</v>
          </cell>
        </row>
        <row r="560">
          <cell r="A560" t="str">
            <v>1079478</v>
          </cell>
          <cell r="B560" t="str">
            <v>PGRN14-12-0029</v>
          </cell>
          <cell r="C560" t="str">
            <v>P14-BIF006 Flow reagent for Dec.14</v>
          </cell>
          <cell r="D560" t="str">
            <v>RIN1411007</v>
          </cell>
          <cell r="E560" t="str">
            <v>P14-BIF006</v>
          </cell>
          <cell r="F560">
            <v>41984</v>
          </cell>
          <cell r="G560">
            <v>41941</v>
          </cell>
          <cell r="H560" t="str">
            <v>1079478</v>
          </cell>
          <cell r="I560" t="str">
            <v>AB010</v>
          </cell>
          <cell r="J560" t="str">
            <v>BECKMAN COULTER (HONG KONG) LTD.</v>
          </cell>
          <cell r="K560" t="str">
            <v>USD</v>
          </cell>
          <cell r="L560">
            <v>57840</v>
          </cell>
          <cell r="M560">
            <v>57840</v>
          </cell>
          <cell r="P560" t="str">
            <v>Mr.Roland Kwok / Mr.PoMan Wong</v>
          </cell>
          <cell r="Q560" t="str">
            <v>AB010</v>
          </cell>
          <cell r="R560" t="str">
            <v>BECKMAN COULTER (HONG KONG) LTD.</v>
          </cell>
          <cell r="U560" t="str">
            <v>Mr.Roland Kwok / Mr.PoMan Wong</v>
          </cell>
          <cell r="W560" t="str">
            <v>PCL Holding Co.,Ltd</v>
          </cell>
          <cell r="X560" t="str">
            <v>10700</v>
          </cell>
          <cell r="Z560">
            <v>0</v>
          </cell>
          <cell r="AA560" t="str">
            <v>PCL560594</v>
          </cell>
          <cell r="AD560" t="str">
            <v>MAIN</v>
          </cell>
          <cell r="AE560">
            <v>0</v>
          </cell>
          <cell r="AG560" t="str">
            <v>201412</v>
          </cell>
        </row>
        <row r="561">
          <cell r="A561" t="str">
            <v>1079400</v>
          </cell>
          <cell r="B561" t="str">
            <v>PGRN14-12-0030</v>
          </cell>
          <cell r="C561" t="str">
            <v>P14-BIU002 AU reagent, additional order for Sep.14</v>
          </cell>
          <cell r="D561" t="str">
            <v>SEP#35</v>
          </cell>
          <cell r="E561" t="str">
            <v>P14-BIU002</v>
          </cell>
          <cell r="F561">
            <v>41982</v>
          </cell>
          <cell r="G561">
            <v>41893</v>
          </cell>
          <cell r="H561" t="str">
            <v>1079400</v>
          </cell>
          <cell r="I561" t="str">
            <v>AB010</v>
          </cell>
          <cell r="J561" t="str">
            <v>BECKMAN COULTER (HONG KONG) LTD.</v>
          </cell>
          <cell r="K561" t="str">
            <v>USD</v>
          </cell>
          <cell r="L561">
            <v>64100</v>
          </cell>
          <cell r="M561">
            <v>64100</v>
          </cell>
          <cell r="P561" t="str">
            <v>Mr.Roland Kwok / Mr.PoMan Wong</v>
          </cell>
          <cell r="Q561" t="str">
            <v>AB010</v>
          </cell>
          <cell r="R561" t="str">
            <v>BECKMAN COULTER (HONG KONG) LTD.</v>
          </cell>
          <cell r="U561" t="str">
            <v>Mr.Roland Kwok / Mr.PoMan Wong</v>
          </cell>
          <cell r="W561" t="str">
            <v>PCL Holding Co.,Ltd</v>
          </cell>
          <cell r="X561" t="str">
            <v>10700</v>
          </cell>
          <cell r="Z561">
            <v>0</v>
          </cell>
          <cell r="AA561" t="str">
            <v>PCL560594</v>
          </cell>
          <cell r="AD561" t="str">
            <v>MAIN</v>
          </cell>
          <cell r="AE561">
            <v>0</v>
          </cell>
          <cell r="AG561" t="str">
            <v>201412</v>
          </cell>
        </row>
        <row r="562">
          <cell r="A562" t="str">
            <v>1079401</v>
          </cell>
          <cell r="B562" t="str">
            <v>PGRN14-12-0031</v>
          </cell>
          <cell r="C562" t="str">
            <v>P14-BIU004 AU reagent inventory for Oct.14</v>
          </cell>
          <cell r="D562" t="str">
            <v>RIN1409007</v>
          </cell>
          <cell r="E562" t="str">
            <v>P14-BIU004</v>
          </cell>
          <cell r="F562">
            <v>41982</v>
          </cell>
          <cell r="G562">
            <v>41908</v>
          </cell>
          <cell r="H562" t="str">
            <v>1079401</v>
          </cell>
          <cell r="I562" t="str">
            <v>AB010</v>
          </cell>
          <cell r="J562" t="str">
            <v>BECKMAN COULTER (HONG KONG) LTD.</v>
          </cell>
          <cell r="K562" t="str">
            <v>USD</v>
          </cell>
          <cell r="L562">
            <v>27100</v>
          </cell>
          <cell r="M562">
            <v>27100</v>
          </cell>
          <cell r="P562" t="str">
            <v>Mr.Roland Kwok / Mr.PoMan Wong</v>
          </cell>
          <cell r="Q562" t="str">
            <v>AB010</v>
          </cell>
          <cell r="R562" t="str">
            <v>BECKMAN COULTER (HONG KONG) LTD.</v>
          </cell>
          <cell r="U562" t="str">
            <v>Mr.Roland Kwok / Mr.PoMan Wong</v>
          </cell>
          <cell r="W562" t="str">
            <v>PCL Holding Co.,Ltd</v>
          </cell>
          <cell r="X562" t="str">
            <v>10700</v>
          </cell>
          <cell r="Z562">
            <v>0</v>
          </cell>
          <cell r="AA562" t="str">
            <v>PCL560594</v>
          </cell>
          <cell r="AD562" t="str">
            <v>MAIN</v>
          </cell>
          <cell r="AE562">
            <v>0</v>
          </cell>
          <cell r="AG562" t="str">
            <v>201412</v>
          </cell>
        </row>
        <row r="563">
          <cell r="A563" t="str">
            <v>1079409</v>
          </cell>
          <cell r="B563" t="str">
            <v>PGRN14-12-0032</v>
          </cell>
          <cell r="C563" t="str">
            <v>P14-BIU004 AU reagent inventory for Oct.14</v>
          </cell>
          <cell r="D563" t="str">
            <v>RIN1409007</v>
          </cell>
          <cell r="E563" t="str">
            <v>P14-BIU004</v>
          </cell>
          <cell r="F563">
            <v>41984</v>
          </cell>
          <cell r="G563">
            <v>41908</v>
          </cell>
          <cell r="H563" t="str">
            <v>1079409</v>
          </cell>
          <cell r="I563" t="str">
            <v>AB010</v>
          </cell>
          <cell r="J563" t="str">
            <v>BECKMAN COULTER (HONG KONG) LTD.</v>
          </cell>
          <cell r="K563" t="str">
            <v>USD</v>
          </cell>
          <cell r="L563">
            <v>2800</v>
          </cell>
          <cell r="M563">
            <v>2800</v>
          </cell>
          <cell r="P563" t="str">
            <v>Mr.Roland Kwok / Mr.PoMan Wong</v>
          </cell>
          <cell r="Q563" t="str">
            <v>AB010</v>
          </cell>
          <cell r="R563" t="str">
            <v>BECKMAN COULTER (HONG KONG) LTD.</v>
          </cell>
          <cell r="U563" t="str">
            <v>Mr.Roland Kwok / Mr.PoMan Wong</v>
          </cell>
          <cell r="W563" t="str">
            <v>PCL Holding Co.,Ltd</v>
          </cell>
          <cell r="X563" t="str">
            <v>10700</v>
          </cell>
          <cell r="Z563">
            <v>0</v>
          </cell>
          <cell r="AA563" t="str">
            <v>PCL560594</v>
          </cell>
          <cell r="AD563" t="str">
            <v>MAIN</v>
          </cell>
          <cell r="AE563">
            <v>0</v>
          </cell>
          <cell r="AG563" t="str">
            <v>201412</v>
          </cell>
        </row>
        <row r="564">
          <cell r="A564" t="str">
            <v>1079189</v>
          </cell>
          <cell r="B564" t="str">
            <v>PGRN14-12-0033</v>
          </cell>
          <cell r="C564" t="str">
            <v>P14-BOA028 Access reagent by order on 20 Oct.14</v>
          </cell>
          <cell r="D564" t="str">
            <v>BOA141020</v>
          </cell>
          <cell r="E564" t="str">
            <v>P14-BOA028</v>
          </cell>
          <cell r="F564">
            <v>41977</v>
          </cell>
          <cell r="G564">
            <v>41933</v>
          </cell>
          <cell r="H564" t="str">
            <v>1079189</v>
          </cell>
          <cell r="I564" t="str">
            <v>AB010</v>
          </cell>
          <cell r="J564" t="str">
            <v>BECKMAN COULTER (HONG KONG) LTD.</v>
          </cell>
          <cell r="K564" t="str">
            <v>USD</v>
          </cell>
          <cell r="L564">
            <v>393</v>
          </cell>
          <cell r="M564">
            <v>393</v>
          </cell>
          <cell r="P564" t="str">
            <v>Mr.Roland Kwok / Mr.PoMan Wong</v>
          </cell>
          <cell r="Q564" t="str">
            <v>AB010</v>
          </cell>
          <cell r="R564" t="str">
            <v>BECKMAN COULTER (HONG KONG) LTD.</v>
          </cell>
          <cell r="U564" t="str">
            <v>Mr.Roland Kwok / Mr.PoMan Wong</v>
          </cell>
          <cell r="W564" t="str">
            <v>PCL Holding Co.,Ltd</v>
          </cell>
          <cell r="X564" t="str">
            <v>10700</v>
          </cell>
          <cell r="Z564">
            <v>0</v>
          </cell>
          <cell r="AA564" t="str">
            <v>PCL160100</v>
          </cell>
          <cell r="AD564" t="str">
            <v>MAIN</v>
          </cell>
          <cell r="AE564">
            <v>0</v>
          </cell>
          <cell r="AG564" t="str">
            <v>201412</v>
          </cell>
        </row>
        <row r="565">
          <cell r="A565" t="str">
            <v>1079406</v>
          </cell>
          <cell r="B565" t="str">
            <v>PGRN14-12-0034</v>
          </cell>
          <cell r="C565" t="str">
            <v>P14-BOA029 Access reagent by order on 03 Nov.14</v>
          </cell>
          <cell r="D565" t="str">
            <v>BOA141101</v>
          </cell>
          <cell r="E565" t="str">
            <v>P14-BOA029</v>
          </cell>
          <cell r="F565">
            <v>41982</v>
          </cell>
          <cell r="G565">
            <v>41947</v>
          </cell>
          <cell r="H565" t="str">
            <v>1079406</v>
          </cell>
          <cell r="I565" t="str">
            <v>AB010</v>
          </cell>
          <cell r="J565" t="str">
            <v>BECKMAN COULTER (HONG KONG) LTD.</v>
          </cell>
          <cell r="K565" t="str">
            <v>USD</v>
          </cell>
          <cell r="L565">
            <v>758</v>
          </cell>
          <cell r="M565">
            <v>758</v>
          </cell>
          <cell r="P565" t="str">
            <v>Mr.Roland Kwok / Mr.PoMan Wong</v>
          </cell>
          <cell r="Q565" t="str">
            <v>AB010</v>
          </cell>
          <cell r="R565" t="str">
            <v>BECKMAN COULTER (HONG KONG) LTD.</v>
          </cell>
          <cell r="U565" t="str">
            <v>Mr.Roland Kwok / Mr.PoMan Wong</v>
          </cell>
          <cell r="W565" t="str">
            <v>PCL Holding Co.,Ltd</v>
          </cell>
          <cell r="X565" t="str">
            <v>10700</v>
          </cell>
          <cell r="Z565">
            <v>0</v>
          </cell>
          <cell r="AA565" t="str">
            <v>PCL160100</v>
          </cell>
          <cell r="AD565" t="str">
            <v>MAIN</v>
          </cell>
          <cell r="AE565">
            <v>0</v>
          </cell>
          <cell r="AG565" t="str">
            <v>201412</v>
          </cell>
        </row>
        <row r="566">
          <cell r="A566" t="str">
            <v>1079407</v>
          </cell>
          <cell r="B566" t="str">
            <v>PGRN14-12-0035</v>
          </cell>
          <cell r="C566" t="str">
            <v>P14-BOA030 Access reagent by order on 10 Nov.14</v>
          </cell>
          <cell r="D566" t="str">
            <v>BOA141110</v>
          </cell>
          <cell r="E566" t="str">
            <v>P14-BOA030</v>
          </cell>
          <cell r="F566">
            <v>41982</v>
          </cell>
          <cell r="G566">
            <v>41954</v>
          </cell>
          <cell r="H566" t="str">
            <v>1079407</v>
          </cell>
          <cell r="I566" t="str">
            <v>AB010</v>
          </cell>
          <cell r="J566" t="str">
            <v>BECKMAN COULTER (HONG KONG) LTD.</v>
          </cell>
          <cell r="K566" t="str">
            <v>USD</v>
          </cell>
          <cell r="L566">
            <v>1213</v>
          </cell>
          <cell r="M566">
            <v>1213</v>
          </cell>
          <cell r="P566" t="str">
            <v>Mr.Roland Kwok / Mr.PoMan Wong</v>
          </cell>
          <cell r="Q566" t="str">
            <v>AB010</v>
          </cell>
          <cell r="R566" t="str">
            <v>BECKMAN COULTER (HONG KONG) LTD.</v>
          </cell>
          <cell r="U566" t="str">
            <v>Mr.Roland Kwok / Mr.PoMan Wong</v>
          </cell>
          <cell r="W566" t="str">
            <v>PCL Holding Co.,Ltd</v>
          </cell>
          <cell r="X566" t="str">
            <v>10700</v>
          </cell>
          <cell r="Z566">
            <v>0</v>
          </cell>
          <cell r="AA566" t="str">
            <v>PCL160100</v>
          </cell>
          <cell r="AD566" t="str">
            <v>MAIN</v>
          </cell>
          <cell r="AE566">
            <v>0</v>
          </cell>
          <cell r="AG566" t="str">
            <v>201412</v>
          </cell>
        </row>
        <row r="567">
          <cell r="A567" t="str">
            <v>1079015</v>
          </cell>
          <cell r="B567" t="str">
            <v>PGRN14-12-0036</v>
          </cell>
          <cell r="C567" t="str">
            <v>P14-BOB028 ,  Beckman reagent by order on 10 Oct.14</v>
          </cell>
          <cell r="D567" t="str">
            <v>BOB141010</v>
          </cell>
          <cell r="E567" t="str">
            <v>P14-BOB028</v>
          </cell>
          <cell r="F567">
            <v>41974</v>
          </cell>
          <cell r="G567">
            <v>41926</v>
          </cell>
          <cell r="H567" t="str">
            <v>1079015</v>
          </cell>
          <cell r="I567" t="str">
            <v>AB010</v>
          </cell>
          <cell r="J567" t="str">
            <v>BECKMAN COULTER (HONG KONG) LTD.</v>
          </cell>
          <cell r="K567" t="str">
            <v>USD</v>
          </cell>
          <cell r="L567">
            <v>123</v>
          </cell>
          <cell r="M567">
            <v>123</v>
          </cell>
          <cell r="P567" t="str">
            <v>Mr.Roland Kwok / Mr.PoMan Wong</v>
          </cell>
          <cell r="Q567" t="str">
            <v>AB010</v>
          </cell>
          <cell r="R567" t="str">
            <v>BECKMAN COULTER (HONG KONG) LTD.</v>
          </cell>
          <cell r="U567" t="str">
            <v>Mr.Roland Kwok / Mr.PoMan Wong</v>
          </cell>
          <cell r="W567" t="str">
            <v>PCL Holding Co.,Ltd</v>
          </cell>
          <cell r="X567" t="str">
            <v>10700</v>
          </cell>
          <cell r="Z567">
            <v>0</v>
          </cell>
          <cell r="AA567" t="str">
            <v>PCL160100</v>
          </cell>
          <cell r="AD567" t="str">
            <v>MAIN</v>
          </cell>
          <cell r="AE567">
            <v>0</v>
          </cell>
          <cell r="AG567" t="str">
            <v>201412</v>
          </cell>
        </row>
        <row r="568">
          <cell r="A568" t="str">
            <v>1079017</v>
          </cell>
          <cell r="B568" t="str">
            <v>PGRN14-12-0037</v>
          </cell>
          <cell r="C568" t="str">
            <v>P14-BOB029 Beckman reagent by order 20 Oct.14</v>
          </cell>
          <cell r="D568" t="str">
            <v>BOB141020</v>
          </cell>
          <cell r="E568" t="str">
            <v>P14-BOB029</v>
          </cell>
          <cell r="F568">
            <v>41974</v>
          </cell>
          <cell r="G568">
            <v>41933</v>
          </cell>
          <cell r="H568" t="str">
            <v>1079017</v>
          </cell>
          <cell r="I568" t="str">
            <v>AB010</v>
          </cell>
          <cell r="J568" t="str">
            <v>BECKMAN COULTER (HONG KONG) LTD.</v>
          </cell>
          <cell r="K568" t="str">
            <v>USD</v>
          </cell>
          <cell r="L568">
            <v>273</v>
          </cell>
          <cell r="M568">
            <v>273</v>
          </cell>
          <cell r="P568" t="str">
            <v>Mr.Roland Kwok / Mr.PoMan Wong</v>
          </cell>
          <cell r="Q568" t="str">
            <v>AB010</v>
          </cell>
          <cell r="R568" t="str">
            <v>BECKMAN COULTER (HONG KONG) LTD.</v>
          </cell>
          <cell r="U568" t="str">
            <v>Mr.Roland Kwok / Mr.PoMan Wong</v>
          </cell>
          <cell r="W568" t="str">
            <v>PCL Holding Co.,Ltd</v>
          </cell>
          <cell r="X568" t="str">
            <v>10700</v>
          </cell>
          <cell r="Z568">
            <v>0</v>
          </cell>
          <cell r="AA568" t="str">
            <v>PCL160100</v>
          </cell>
          <cell r="AD568" t="str">
            <v>MAIN</v>
          </cell>
          <cell r="AE568">
            <v>0</v>
          </cell>
          <cell r="AG568" t="str">
            <v>201412</v>
          </cell>
        </row>
        <row r="569">
          <cell r="A569" t="str">
            <v>1079002</v>
          </cell>
          <cell r="B569" t="str">
            <v>PGRN14-12-0039</v>
          </cell>
          <cell r="C569" t="str">
            <v>P14-BOB030 Beckman reagent by order on 03 Nov.14</v>
          </cell>
          <cell r="D569" t="str">
            <v>BOB141101</v>
          </cell>
          <cell r="E569" t="str">
            <v>P14-BOB030</v>
          </cell>
          <cell r="F569">
            <v>41974</v>
          </cell>
          <cell r="G569">
            <v>41947</v>
          </cell>
          <cell r="H569" t="str">
            <v>1079002</v>
          </cell>
          <cell r="I569" t="str">
            <v>AB010</v>
          </cell>
          <cell r="J569" t="str">
            <v>BECKMAN COULTER (HONG KONG) LTD.</v>
          </cell>
          <cell r="K569" t="str">
            <v>USD</v>
          </cell>
          <cell r="L569">
            <v>615</v>
          </cell>
          <cell r="M569">
            <v>615</v>
          </cell>
          <cell r="P569" t="str">
            <v>Mr.Roland Kwok / Mr.PoMan Wong</v>
          </cell>
          <cell r="Q569" t="str">
            <v>AB010</v>
          </cell>
          <cell r="R569" t="str">
            <v>BECKMAN COULTER (HONG KONG) LTD.</v>
          </cell>
          <cell r="U569" t="str">
            <v>Mr.Roland Kwok / Mr.PoMan Wong</v>
          </cell>
          <cell r="W569" t="str">
            <v>PCL Holding Co.,Ltd</v>
          </cell>
          <cell r="X569" t="str">
            <v>10700</v>
          </cell>
          <cell r="Z569">
            <v>0</v>
          </cell>
          <cell r="AA569" t="str">
            <v>PCL160100</v>
          </cell>
          <cell r="AD569" t="str">
            <v>MAIN</v>
          </cell>
          <cell r="AE569">
            <v>0</v>
          </cell>
          <cell r="AG569" t="str">
            <v>201412</v>
          </cell>
        </row>
        <row r="570">
          <cell r="A570" t="str">
            <v>1079242</v>
          </cell>
          <cell r="B570" t="str">
            <v>PGRN14-12-0040</v>
          </cell>
          <cell r="C570" t="str">
            <v>P14-BOF060 Flow reagent by order 10 Oct.14</v>
          </cell>
          <cell r="D570" t="str">
            <v>BOF141010</v>
          </cell>
          <cell r="E570" t="str">
            <v>P14-BOF060</v>
          </cell>
          <cell r="F570">
            <v>41975</v>
          </cell>
          <cell r="G570">
            <v>41926</v>
          </cell>
          <cell r="H570" t="str">
            <v>1079242</v>
          </cell>
          <cell r="I570" t="str">
            <v>AB010</v>
          </cell>
          <cell r="J570" t="str">
            <v>BECKMAN COULTER (HONG KONG) LTD.</v>
          </cell>
          <cell r="K570" t="str">
            <v>USD</v>
          </cell>
          <cell r="L570">
            <v>2522</v>
          </cell>
          <cell r="M570">
            <v>2522</v>
          </cell>
          <cell r="P570" t="str">
            <v>Mr.Roland Kwok / Mr.PoMan Wong</v>
          </cell>
          <cell r="Q570" t="str">
            <v>AB010</v>
          </cell>
          <cell r="R570" t="str">
            <v>BECKMAN COULTER (HONG KONG) LTD.</v>
          </cell>
          <cell r="U570" t="str">
            <v>Mr.Roland Kwok / Mr.PoMan Wong</v>
          </cell>
          <cell r="W570" t="str">
            <v>PCL Holding Co.,Ltd</v>
          </cell>
          <cell r="X570" t="str">
            <v>10700</v>
          </cell>
          <cell r="Z570">
            <v>0</v>
          </cell>
          <cell r="AA570" t="str">
            <v>PCL160100</v>
          </cell>
          <cell r="AD570" t="str">
            <v>MAIN</v>
          </cell>
          <cell r="AE570">
            <v>0</v>
          </cell>
          <cell r="AG570" t="str">
            <v>201412</v>
          </cell>
        </row>
        <row r="571">
          <cell r="A571" t="str">
            <v>1079405</v>
          </cell>
          <cell r="B571" t="str">
            <v>PGRN14-12-0041</v>
          </cell>
          <cell r="C571" t="str">
            <v>P14-BOF064 Flow reagent for PCT order, TO-S140273</v>
          </cell>
          <cell r="D571" t="str">
            <v>TO-S140273</v>
          </cell>
          <cell r="E571" t="str">
            <v>P14-BOF064</v>
          </cell>
          <cell r="F571">
            <v>41982</v>
          </cell>
          <cell r="G571">
            <v>41946</v>
          </cell>
          <cell r="H571" t="str">
            <v>1079405</v>
          </cell>
          <cell r="I571" t="str">
            <v>AB010</v>
          </cell>
          <cell r="J571" t="str">
            <v>BECKMAN COULTER (HONG KONG) LTD.</v>
          </cell>
          <cell r="K571" t="str">
            <v>USD</v>
          </cell>
          <cell r="L571">
            <v>3328</v>
          </cell>
          <cell r="M571">
            <v>3328</v>
          </cell>
          <cell r="P571" t="str">
            <v>Mr.Roland Kwok / Mr.PoMan Wong</v>
          </cell>
          <cell r="Q571" t="str">
            <v>AB010</v>
          </cell>
          <cell r="R571" t="str">
            <v>BECKMAN COULTER (HONG KONG) LTD.</v>
          </cell>
          <cell r="U571" t="str">
            <v>Mr.Roland Kwok / Mr.PoMan Wong</v>
          </cell>
          <cell r="W571" t="str">
            <v>PCL Holding Co.,Ltd</v>
          </cell>
          <cell r="X571" t="str">
            <v>10700</v>
          </cell>
          <cell r="Z571">
            <v>0</v>
          </cell>
          <cell r="AA571" t="str">
            <v>PCL570001</v>
          </cell>
          <cell r="AD571" t="str">
            <v>MAIN</v>
          </cell>
          <cell r="AE571">
            <v>0</v>
          </cell>
          <cell r="AG571" t="str">
            <v>201412</v>
          </cell>
        </row>
        <row r="572">
          <cell r="A572" t="str">
            <v>1079413</v>
          </cell>
          <cell r="B572" t="str">
            <v>PGRN14-12-0042</v>
          </cell>
          <cell r="C572" t="str">
            <v>P14-BOF068 Flow reagent by order on 10 Nov.14</v>
          </cell>
          <cell r="D572" t="str">
            <v>BOF141110</v>
          </cell>
          <cell r="E572" t="str">
            <v>P14-BOF068</v>
          </cell>
          <cell r="F572">
            <v>41982</v>
          </cell>
          <cell r="G572">
            <v>41954</v>
          </cell>
          <cell r="H572" t="str">
            <v>1079413</v>
          </cell>
          <cell r="I572" t="str">
            <v>AB010</v>
          </cell>
          <cell r="J572" t="str">
            <v>BECKMAN COULTER (HONG KONG) LTD.</v>
          </cell>
          <cell r="K572" t="str">
            <v>USD</v>
          </cell>
          <cell r="L572">
            <v>899.38</v>
          </cell>
          <cell r="M572">
            <v>899.38</v>
          </cell>
          <cell r="P572" t="str">
            <v>Mr.Roland Kwok / Mr.PoMan Wong</v>
          </cell>
          <cell r="Q572" t="str">
            <v>AB010</v>
          </cell>
          <cell r="R572" t="str">
            <v>BECKMAN COULTER (HONG KONG) LTD.</v>
          </cell>
          <cell r="U572" t="str">
            <v>Mr.Roland Kwok / Mr.PoMan Wong</v>
          </cell>
          <cell r="W572" t="str">
            <v>PCL Holding Co.,Ltd</v>
          </cell>
          <cell r="X572" t="str">
            <v>10700</v>
          </cell>
          <cell r="Z572">
            <v>0</v>
          </cell>
          <cell r="AA572" t="str">
            <v>PCL160100</v>
          </cell>
          <cell r="AD572" t="str">
            <v>MAIN</v>
          </cell>
          <cell r="AE572">
            <v>0</v>
          </cell>
          <cell r="AG572" t="str">
            <v>201412</v>
          </cell>
        </row>
        <row r="573">
          <cell r="A573" t="str">
            <v>1079482</v>
          </cell>
          <cell r="B573" t="str">
            <v>PGRN14-12-0043</v>
          </cell>
          <cell r="C573" t="str">
            <v>P14-BOF068 Flow reagent by order on 10 Nov.14</v>
          </cell>
          <cell r="D573" t="str">
            <v>BOF141110</v>
          </cell>
          <cell r="E573" t="str">
            <v>P14-BOF068</v>
          </cell>
          <cell r="F573">
            <v>41984</v>
          </cell>
          <cell r="G573">
            <v>41954</v>
          </cell>
          <cell r="H573" t="str">
            <v>1079482</v>
          </cell>
          <cell r="I573" t="str">
            <v>AB010</v>
          </cell>
          <cell r="J573" t="str">
            <v>BECKMAN COULTER (HONG KONG) LTD.</v>
          </cell>
          <cell r="K573" t="str">
            <v>USD</v>
          </cell>
          <cell r="L573">
            <v>659</v>
          </cell>
          <cell r="M573">
            <v>659</v>
          </cell>
          <cell r="P573" t="str">
            <v>Mr.Roland Kwok / Mr.PoMan Wong</v>
          </cell>
          <cell r="Q573" t="str">
            <v>AB010</v>
          </cell>
          <cell r="R573" t="str">
            <v>BECKMAN COULTER (HONG KONG) LTD.</v>
          </cell>
          <cell r="U573" t="str">
            <v>Mr.Roland Kwok / Mr.PoMan Wong</v>
          </cell>
          <cell r="W573" t="str">
            <v>PCL Holding Co.,Ltd</v>
          </cell>
          <cell r="X573" t="str">
            <v>10700</v>
          </cell>
          <cell r="Z573">
            <v>0</v>
          </cell>
          <cell r="AA573" t="str">
            <v>PCL160100</v>
          </cell>
          <cell r="AD573" t="str">
            <v>MAIN</v>
          </cell>
          <cell r="AE573">
            <v>0</v>
          </cell>
          <cell r="AG573" t="str">
            <v>201412</v>
          </cell>
        </row>
        <row r="574">
          <cell r="A574" t="str">
            <v>1079398</v>
          </cell>
          <cell r="B574" t="str">
            <v>PGRN14-12-0044</v>
          </cell>
          <cell r="C574" t="str">
            <v>P14-BOU036 AU reagent by order on 10 Nov.14</v>
          </cell>
          <cell r="D574" t="str">
            <v>BOU141110</v>
          </cell>
          <cell r="E574" t="str">
            <v>P14-BOU036</v>
          </cell>
          <cell r="F574">
            <v>41982</v>
          </cell>
          <cell r="G574">
            <v>41954</v>
          </cell>
          <cell r="H574" t="str">
            <v>1079398</v>
          </cell>
          <cell r="I574" t="str">
            <v>AB010</v>
          </cell>
          <cell r="J574" t="str">
            <v>BECKMAN COULTER (HONG KONG) LTD.</v>
          </cell>
          <cell r="K574" t="str">
            <v>USD</v>
          </cell>
          <cell r="L574">
            <v>9322</v>
          </cell>
          <cell r="M574">
            <v>9322</v>
          </cell>
          <cell r="P574" t="str">
            <v>Mr.Roland Kwok / Mr.PoMan Wong</v>
          </cell>
          <cell r="Q574" t="str">
            <v>AB010</v>
          </cell>
          <cell r="R574" t="str">
            <v>BECKMAN COULTER (HONG KONG) LTD.</v>
          </cell>
          <cell r="U574" t="str">
            <v>Mr.Roland Kwok / Mr.PoMan Wong</v>
          </cell>
          <cell r="W574" t="str">
            <v>PCL Holding Co.,Ltd</v>
          </cell>
          <cell r="X574" t="str">
            <v>10700</v>
          </cell>
          <cell r="Z574">
            <v>0</v>
          </cell>
          <cell r="AA574" t="str">
            <v>PCL160100</v>
          </cell>
          <cell r="AD574" t="str">
            <v>MAIN</v>
          </cell>
          <cell r="AE574">
            <v>0</v>
          </cell>
          <cell r="AG574" t="str">
            <v>201412</v>
          </cell>
        </row>
        <row r="575">
          <cell r="A575" t="str">
            <v>1079408</v>
          </cell>
          <cell r="B575" t="str">
            <v>PGRN14-12-0045</v>
          </cell>
          <cell r="C575" t="str">
            <v>P14-BOU036 AU reagent by order on 10 Nov.14</v>
          </cell>
          <cell r="D575" t="str">
            <v>BOU141110</v>
          </cell>
          <cell r="E575" t="str">
            <v>P14-BOU036</v>
          </cell>
          <cell r="F575">
            <v>41984</v>
          </cell>
          <cell r="G575">
            <v>41954</v>
          </cell>
          <cell r="H575" t="str">
            <v>1079408</v>
          </cell>
          <cell r="I575" t="str">
            <v>AB010</v>
          </cell>
          <cell r="J575" t="str">
            <v>BECKMAN COULTER (HONG KONG) LTD.</v>
          </cell>
          <cell r="K575" t="str">
            <v>USD</v>
          </cell>
          <cell r="L575">
            <v>102</v>
          </cell>
          <cell r="M575">
            <v>102</v>
          </cell>
          <cell r="P575" t="str">
            <v>Mr.Roland Kwok / Mr.PoMan Wong</v>
          </cell>
          <cell r="Q575" t="str">
            <v>AB010</v>
          </cell>
          <cell r="R575" t="str">
            <v>BECKMAN COULTER (HONG KONG) LTD.</v>
          </cell>
          <cell r="U575" t="str">
            <v>Mr.Roland Kwok / Mr.PoMan Wong</v>
          </cell>
          <cell r="W575" t="str">
            <v>PCL Holding Co.,Ltd</v>
          </cell>
          <cell r="X575" t="str">
            <v>10700</v>
          </cell>
          <cell r="Z575">
            <v>0</v>
          </cell>
          <cell r="AA575" t="str">
            <v>PCL160100</v>
          </cell>
          <cell r="AD575" t="str">
            <v>MAIN</v>
          </cell>
          <cell r="AE575">
            <v>0</v>
          </cell>
          <cell r="AG575" t="str">
            <v>201412</v>
          </cell>
        </row>
        <row r="576">
          <cell r="A576" t="str">
            <v>1079411</v>
          </cell>
          <cell r="B576" t="str">
            <v>PGRN14-12-0046</v>
          </cell>
          <cell r="C576" t="str">
            <v>P14-BOU038 Au reagent by order on 20 Nov.14</v>
          </cell>
          <cell r="D576" t="str">
            <v>BOU141120</v>
          </cell>
          <cell r="E576" t="str">
            <v>P14-BOU038</v>
          </cell>
          <cell r="F576">
            <v>41982</v>
          </cell>
          <cell r="G576">
            <v>41967</v>
          </cell>
          <cell r="H576" t="str">
            <v>1079411</v>
          </cell>
          <cell r="I576" t="str">
            <v>AB010</v>
          </cell>
          <cell r="J576" t="str">
            <v>BECKMAN COULTER (HONG KONG) LTD.</v>
          </cell>
          <cell r="K576" t="str">
            <v>USD</v>
          </cell>
          <cell r="L576">
            <v>2798</v>
          </cell>
          <cell r="M576">
            <v>2798</v>
          </cell>
          <cell r="P576" t="str">
            <v>Mr.Roland Kwok / Mr.PoMan Wong</v>
          </cell>
          <cell r="Q576" t="str">
            <v>AB010</v>
          </cell>
          <cell r="R576" t="str">
            <v>BECKMAN COULTER (HONG KONG) LTD.</v>
          </cell>
          <cell r="U576" t="str">
            <v>Mr.Roland Kwok / Mr.PoMan Wong</v>
          </cell>
          <cell r="W576" t="str">
            <v>PCL Holding Co.,Ltd</v>
          </cell>
          <cell r="X576" t="str">
            <v>10700</v>
          </cell>
          <cell r="Z576">
            <v>0</v>
          </cell>
          <cell r="AA576" t="str">
            <v>PCL160100</v>
          </cell>
          <cell r="AD576" t="str">
            <v>MAIN</v>
          </cell>
          <cell r="AE576">
            <v>0</v>
          </cell>
          <cell r="AG576" t="str">
            <v>201412</v>
          </cell>
        </row>
        <row r="577">
          <cell r="A577" t="str">
            <v>1079485</v>
          </cell>
          <cell r="B577" t="str">
            <v>PGRN14-12-0047</v>
          </cell>
          <cell r="C577" t="str">
            <v>P14-BSB007, Beckman routine order of Nov.14</v>
          </cell>
          <cell r="D577" t="str">
            <v>SIN1411004</v>
          </cell>
          <cell r="E577" t="str">
            <v>P14-BSB007</v>
          </cell>
          <cell r="F577">
            <v>41984</v>
          </cell>
          <cell r="G577">
            <v>41954</v>
          </cell>
          <cell r="H577" t="str">
            <v>1079485</v>
          </cell>
          <cell r="I577" t="str">
            <v>AB010</v>
          </cell>
          <cell r="J577" t="str">
            <v>BECKMAN COULTER (HONG KONG) LTD.</v>
          </cell>
          <cell r="K577" t="str">
            <v>USD</v>
          </cell>
          <cell r="L577">
            <v>13592.1</v>
          </cell>
          <cell r="M577">
            <v>13592.1</v>
          </cell>
          <cell r="P577" t="str">
            <v>Mr.Roland Kwok / Mr.PoMan Wong</v>
          </cell>
          <cell r="Q577" t="str">
            <v>AB010</v>
          </cell>
          <cell r="R577" t="str">
            <v>BECKMAN COULTER (HONG KONG) LTD.</v>
          </cell>
          <cell r="U577" t="str">
            <v>Mr.Roland Kwok / Mr.PoMan Wong</v>
          </cell>
          <cell r="W577" t="str">
            <v>PCL Holding Co.,Ltd</v>
          </cell>
          <cell r="X577" t="str">
            <v>10700</v>
          </cell>
          <cell r="Z577">
            <v>0</v>
          </cell>
          <cell r="AA577" t="str">
            <v>PCL220111</v>
          </cell>
          <cell r="AC577" t="str">
            <v>BC-DI-BE</v>
          </cell>
          <cell r="AD577" t="str">
            <v>MAIN</v>
          </cell>
          <cell r="AE577">
            <v>0</v>
          </cell>
          <cell r="AG577" t="str">
            <v>201412</v>
          </cell>
        </row>
        <row r="578">
          <cell r="A578" t="str">
            <v>1079473</v>
          </cell>
          <cell r="B578" t="str">
            <v>PGRN14-12-0048</v>
          </cell>
          <cell r="C578" t="str">
            <v>P14-BSI003, ใช้เป็นอะไหล่สำรองสำหรับงานซ่อม</v>
          </cell>
          <cell r="D578" t="str">
            <v>SVP0139/2014</v>
          </cell>
          <cell r="E578" t="str">
            <v>P14-BSI003</v>
          </cell>
          <cell r="F578">
            <v>41984</v>
          </cell>
          <cell r="G578">
            <v>41957</v>
          </cell>
          <cell r="H578" t="str">
            <v>1079473</v>
          </cell>
          <cell r="I578" t="str">
            <v>AB010</v>
          </cell>
          <cell r="J578" t="str">
            <v>BECKMAN COULTER (HONG KONG) LTD.</v>
          </cell>
          <cell r="K578" t="str">
            <v>USD</v>
          </cell>
          <cell r="L578">
            <v>15346.43</v>
          </cell>
          <cell r="M578">
            <v>15346.43</v>
          </cell>
          <cell r="P578" t="str">
            <v>Mr.Roland Kwok / Mr.PoMan Wong</v>
          </cell>
          <cell r="Q578" t="str">
            <v>AB010</v>
          </cell>
          <cell r="R578" t="str">
            <v>BECKMAN COULTER (HONG KONG) LTD.</v>
          </cell>
          <cell r="U578" t="str">
            <v>Mr.Roland Kwok / Mr.PoMan Wong</v>
          </cell>
          <cell r="W578" t="str">
            <v>PCL Holding Co.,Ltd</v>
          </cell>
          <cell r="X578" t="str">
            <v>10700</v>
          </cell>
          <cell r="Z578">
            <v>0</v>
          </cell>
          <cell r="AA578" t="str">
            <v>PCL220107</v>
          </cell>
          <cell r="AD578" t="str">
            <v>MAIN</v>
          </cell>
          <cell r="AE578">
            <v>0</v>
          </cell>
          <cell r="AG578" t="str">
            <v>201412</v>
          </cell>
        </row>
        <row r="579">
          <cell r="A579" t="str">
            <v>1079395</v>
          </cell>
          <cell r="B579" t="str">
            <v>PGRN14-12-0049</v>
          </cell>
          <cell r="C579" t="str">
            <v>P14-BSL013, TRC Phissanulok /Model PK7300</v>
          </cell>
          <cell r="D579" t="str">
            <v>PR14-S069</v>
          </cell>
          <cell r="E579" t="str">
            <v>P14-BSL013</v>
          </cell>
          <cell r="F579">
            <v>41982</v>
          </cell>
          <cell r="G579">
            <v>41962</v>
          </cell>
          <cell r="H579" t="str">
            <v>1079395</v>
          </cell>
          <cell r="I579" t="str">
            <v>AB010</v>
          </cell>
          <cell r="J579" t="str">
            <v>BECKMAN COULTER (HONG KONG) LTD.</v>
          </cell>
          <cell r="K579" t="str">
            <v>USD</v>
          </cell>
          <cell r="L579">
            <v>435</v>
          </cell>
          <cell r="M579">
            <v>435</v>
          </cell>
          <cell r="P579" t="str">
            <v>Mr.Roland Kwok / Mr.PoMan Wong</v>
          </cell>
          <cell r="Q579" t="str">
            <v>AB010</v>
          </cell>
          <cell r="R579" t="str">
            <v>BECKMAN COULTER (HONG KONG) LTD.</v>
          </cell>
          <cell r="U579" t="str">
            <v>Mr.Roland Kwok / Mr.PoMan Wong</v>
          </cell>
          <cell r="W579" t="str">
            <v>PCL Holding Co.,Ltd</v>
          </cell>
          <cell r="X579" t="str">
            <v>10700</v>
          </cell>
          <cell r="Z579">
            <v>0</v>
          </cell>
          <cell r="AA579" t="str">
            <v>PCL210105</v>
          </cell>
          <cell r="AB579" t="str">
            <v>BMR-SV</v>
          </cell>
          <cell r="AC579" t="str">
            <v>BC-BM-PC</v>
          </cell>
          <cell r="AD579" t="str">
            <v>MAIN</v>
          </cell>
          <cell r="AE579">
            <v>0</v>
          </cell>
          <cell r="AG579" t="str">
            <v>201412</v>
          </cell>
        </row>
        <row r="580">
          <cell r="A580" t="str">
            <v>1079370</v>
          </cell>
          <cell r="B580" t="str">
            <v>PGRN14-12-0050</v>
          </cell>
          <cell r="C580" t="str">
            <v>P14-BSU007, เพื่อ Project ติดตั้ง AU480 15 Units ที่ ศรีสะเกษ</v>
          </cell>
          <cell r="D580" t="str">
            <v>SVP0136/2014</v>
          </cell>
          <cell r="E580" t="str">
            <v>P14-BSU007</v>
          </cell>
          <cell r="F580">
            <v>41976</v>
          </cell>
          <cell r="G580">
            <v>41962</v>
          </cell>
          <cell r="H580" t="str">
            <v>1079370</v>
          </cell>
          <cell r="I580" t="str">
            <v>AB010</v>
          </cell>
          <cell r="J580" t="str">
            <v>BECKMAN COULTER (HONG KONG) LTD.</v>
          </cell>
          <cell r="K580" t="str">
            <v>USD</v>
          </cell>
          <cell r="L580">
            <v>27360</v>
          </cell>
          <cell r="M580">
            <v>27360</v>
          </cell>
          <cell r="P580" t="str">
            <v>Mr.Roland Kwok / Mr.PoMan Wong</v>
          </cell>
          <cell r="Q580" t="str">
            <v>AB010</v>
          </cell>
          <cell r="R580" t="str">
            <v>BECKMAN COULTER (HONG KONG) LTD.</v>
          </cell>
          <cell r="U580" t="str">
            <v>Mr.Roland Kwok / Mr.PoMan Wong</v>
          </cell>
          <cell r="W580" t="str">
            <v>PCL Holding Co.,Ltd</v>
          </cell>
          <cell r="X580" t="str">
            <v>10700</v>
          </cell>
          <cell r="Z580">
            <v>0</v>
          </cell>
          <cell r="AA580" t="str">
            <v>PCL240134</v>
          </cell>
          <cell r="AC580" t="str">
            <v>BC-DI-AU</v>
          </cell>
          <cell r="AD580" t="str">
            <v>MAIN</v>
          </cell>
          <cell r="AE580">
            <v>0</v>
          </cell>
          <cell r="AG580" t="str">
            <v>201412</v>
          </cell>
        </row>
        <row r="581">
          <cell r="A581" t="str">
            <v>1078829</v>
          </cell>
          <cell r="B581" t="str">
            <v>PGRN14-12-0051</v>
          </cell>
          <cell r="C581" t="str">
            <v>P14-LS139 , คณะแพทยศาสตร์ มหาวิทยาลัยเชียงใหม่</v>
          </cell>
          <cell r="D581" t="str">
            <v>BMR14-FLOW 09004</v>
          </cell>
          <cell r="E581" t="str">
            <v>P14-LS139</v>
          </cell>
          <cell r="F581">
            <v>41974</v>
          </cell>
          <cell r="G581">
            <v>41892</v>
          </cell>
          <cell r="H581" t="str">
            <v>1078829</v>
          </cell>
          <cell r="I581" t="str">
            <v>AB010</v>
          </cell>
          <cell r="J581" t="str">
            <v>BECKMAN COULTER (HONG KONG) LTD.</v>
          </cell>
          <cell r="K581" t="str">
            <v>USD</v>
          </cell>
          <cell r="L581">
            <v>260</v>
          </cell>
          <cell r="M581">
            <v>260</v>
          </cell>
          <cell r="P581" t="str">
            <v>Mr.Roland Kwok / Mr.PoMan Wong</v>
          </cell>
          <cell r="Q581" t="str">
            <v>AB010</v>
          </cell>
          <cell r="R581" t="str">
            <v>BECKMAN COULTER (HONG KONG) LTD.</v>
          </cell>
          <cell r="U581" t="str">
            <v>Mr.Roland Kwok / Mr.PoMan Wong</v>
          </cell>
          <cell r="W581" t="str">
            <v>PCL Holding Co.,Ltd</v>
          </cell>
          <cell r="X581" t="str">
            <v>10700</v>
          </cell>
          <cell r="Z581">
            <v>0</v>
          </cell>
          <cell r="AA581" t="str">
            <v>BMR1-O</v>
          </cell>
          <cell r="AB581" t="str">
            <v>BMR-SA</v>
          </cell>
          <cell r="AC581" t="str">
            <v>BC-FL-FL</v>
          </cell>
          <cell r="AD581" t="str">
            <v>MAIN</v>
          </cell>
          <cell r="AE581">
            <v>0</v>
          </cell>
          <cell r="AG581" t="str">
            <v>201412</v>
          </cell>
        </row>
        <row r="582">
          <cell r="A582" t="str">
            <v>1079147</v>
          </cell>
          <cell r="B582" t="str">
            <v>PGRN14-12-0052</v>
          </cell>
          <cell r="C582" t="str">
            <v>P14-LS150 , Buengkarn Hospital</v>
          </cell>
          <cell r="D582" t="str">
            <v>BMR14100004</v>
          </cell>
          <cell r="E582" t="str">
            <v>P14-LS150</v>
          </cell>
          <cell r="F582">
            <v>41974</v>
          </cell>
          <cell r="G582">
            <v>41932</v>
          </cell>
          <cell r="H582" t="str">
            <v>1079147</v>
          </cell>
          <cell r="I582" t="str">
            <v>AB010</v>
          </cell>
          <cell r="J582" t="str">
            <v>BECKMAN COULTER (HONG KONG) LTD.</v>
          </cell>
          <cell r="K582" t="str">
            <v>USD</v>
          </cell>
          <cell r="L582">
            <v>23160.09</v>
          </cell>
          <cell r="M582">
            <v>23160.09</v>
          </cell>
          <cell r="P582" t="str">
            <v>Mr.Roland Kwok / Mr.PoMan Wong</v>
          </cell>
          <cell r="Q582" t="str">
            <v>AB010</v>
          </cell>
          <cell r="R582" t="str">
            <v>BECKMAN COULTER (HONG KONG) LTD.</v>
          </cell>
          <cell r="U582" t="str">
            <v>Mr.Roland Kwok / Mr.PoMan Wong</v>
          </cell>
          <cell r="W582" t="str">
            <v>PCL Holding Co.,Ltd</v>
          </cell>
          <cell r="X582" t="str">
            <v>10700</v>
          </cell>
          <cell r="Z582">
            <v>0</v>
          </cell>
          <cell r="AA582" t="str">
            <v>BMR1-C</v>
          </cell>
          <cell r="AB582" t="str">
            <v>BMR-SA</v>
          </cell>
          <cell r="AD582" t="str">
            <v>MAIN</v>
          </cell>
          <cell r="AE582">
            <v>0</v>
          </cell>
          <cell r="AG582" t="str">
            <v>201412</v>
          </cell>
        </row>
        <row r="583">
          <cell r="A583" t="str">
            <v>1079447</v>
          </cell>
          <cell r="B583" t="str">
            <v>PGRN14-12-0053</v>
          </cell>
          <cell r="C583" t="str">
            <v>P14-LS155, BioActive Co.,Ltd., ศูนย์พันธุวิศวกรรมและเทคโนโลยีชีวภาพแห่งชาติ "งบเครื่อง Avanti J-E"</v>
          </cell>
          <cell r="D583" t="str">
            <v>BMR14-A11104-05</v>
          </cell>
          <cell r="E583" t="str">
            <v>P14-LS155</v>
          </cell>
          <cell r="F583">
            <v>41982</v>
          </cell>
          <cell r="G583">
            <v>41960</v>
          </cell>
          <cell r="H583" t="str">
            <v>1079447</v>
          </cell>
          <cell r="I583" t="str">
            <v>AB010</v>
          </cell>
          <cell r="J583" t="str">
            <v>BECKMAN COULTER (HONG KONG) LTD.</v>
          </cell>
          <cell r="K583" t="str">
            <v>USD</v>
          </cell>
          <cell r="L583">
            <v>784.2</v>
          </cell>
          <cell r="M583">
            <v>784.2</v>
          </cell>
          <cell r="P583" t="str">
            <v>Mr.Roland Kwok / Mr.PoMan Wong</v>
          </cell>
          <cell r="Q583" t="str">
            <v>AB010</v>
          </cell>
          <cell r="R583" t="str">
            <v>BECKMAN COULTER (HONG KONG) LTD.</v>
          </cell>
          <cell r="U583" t="str">
            <v>Mr.Roland Kwok / Mr.PoMan Wong</v>
          </cell>
          <cell r="W583" t="str">
            <v>PCL Holding Co.,Ltd</v>
          </cell>
          <cell r="X583" t="str">
            <v>10700</v>
          </cell>
          <cell r="Z583">
            <v>0</v>
          </cell>
          <cell r="AA583" t="str">
            <v>BMR1-O</v>
          </cell>
          <cell r="AB583" t="str">
            <v>BMR-SA</v>
          </cell>
          <cell r="AC583" t="str">
            <v>BC-BM-LSD</v>
          </cell>
          <cell r="AD583" t="str">
            <v>MAIN</v>
          </cell>
          <cell r="AE583">
            <v>0</v>
          </cell>
          <cell r="AG583" t="str">
            <v>201412</v>
          </cell>
        </row>
        <row r="584">
          <cell r="A584" t="str">
            <v>1079433</v>
          </cell>
          <cell r="B584" t="str">
            <v>PGRN14-12-0054</v>
          </cell>
          <cell r="C584" t="str">
            <v>P14-LS156, คณะแพทยศาสตร์ จุฬาลงกรณ์มหาวิทยาลัย, Thailand MOPH-U.S CDC Collaboration</v>
          </cell>
          <cell r="D584" t="str">
            <v>BMR14-A11106-07</v>
          </cell>
          <cell r="E584" t="str">
            <v>P14-LS156</v>
          </cell>
          <cell r="F584">
            <v>41982</v>
          </cell>
          <cell r="G584">
            <v>41962</v>
          </cell>
          <cell r="H584" t="str">
            <v>1079433</v>
          </cell>
          <cell r="I584" t="str">
            <v>AB010</v>
          </cell>
          <cell r="J584" t="str">
            <v>BECKMAN COULTER (HONG KONG) LTD.</v>
          </cell>
          <cell r="K584" t="str">
            <v>USD</v>
          </cell>
          <cell r="L584">
            <v>509.7</v>
          </cell>
          <cell r="M584">
            <v>509.7</v>
          </cell>
          <cell r="P584" t="str">
            <v>Mr.Roland Kwok / Mr.PoMan Wong</v>
          </cell>
          <cell r="Q584" t="str">
            <v>AB010</v>
          </cell>
          <cell r="R584" t="str">
            <v>BECKMAN COULTER (HONG KONG) LTD.</v>
          </cell>
          <cell r="U584" t="str">
            <v>Mr.Roland Kwok / Mr.PoMan Wong</v>
          </cell>
          <cell r="W584" t="str">
            <v>PCL Holding Co.,Ltd</v>
          </cell>
          <cell r="X584" t="str">
            <v>10700</v>
          </cell>
          <cell r="Z584">
            <v>0</v>
          </cell>
          <cell r="AA584" t="str">
            <v>BMR1-O</v>
          </cell>
          <cell r="AB584" t="str">
            <v>BMR-SA</v>
          </cell>
          <cell r="AC584" t="str">
            <v>BC-BM-LSD</v>
          </cell>
          <cell r="AD584" t="str">
            <v>MAIN</v>
          </cell>
          <cell r="AE584">
            <v>0</v>
          </cell>
          <cell r="AG584" t="str">
            <v>201412</v>
          </cell>
        </row>
        <row r="585">
          <cell r="A585" t="str">
            <v>1079434</v>
          </cell>
          <cell r="B585" t="str">
            <v>PGRN14-12-0055</v>
          </cell>
          <cell r="C585" t="str">
            <v>P14-LS158, ศูนย์นาโนเทคโนโลยีแห่งชาติ, สถาบันวิจัยวิทยาศาสตร์การแพทย์ทหาร แผนกไวรัสวิทยา,Affinitech</v>
          </cell>
          <cell r="D585" t="str">
            <v>BMR14-A11108-10</v>
          </cell>
          <cell r="E585" t="str">
            <v>P14-LS158</v>
          </cell>
          <cell r="F585">
            <v>41982</v>
          </cell>
          <cell r="G585">
            <v>41964</v>
          </cell>
          <cell r="H585" t="str">
            <v>1079434</v>
          </cell>
          <cell r="I585" t="str">
            <v>AB010</v>
          </cell>
          <cell r="J585" t="str">
            <v>BECKMAN COULTER (HONG KONG) LTD.</v>
          </cell>
          <cell r="K585" t="str">
            <v>USD</v>
          </cell>
          <cell r="L585">
            <v>784.2</v>
          </cell>
          <cell r="M585">
            <v>784.2</v>
          </cell>
          <cell r="P585" t="str">
            <v>Mr.Roland Kwok / Mr.PoMan Wong</v>
          </cell>
          <cell r="Q585" t="str">
            <v>AB010</v>
          </cell>
          <cell r="R585" t="str">
            <v>BECKMAN COULTER (HONG KONG) LTD.</v>
          </cell>
          <cell r="U585" t="str">
            <v>Mr.Roland Kwok / Mr.PoMan Wong</v>
          </cell>
          <cell r="W585" t="str">
            <v>PCL Holding Co.,Ltd</v>
          </cell>
          <cell r="X585" t="str">
            <v>10700</v>
          </cell>
          <cell r="Z585">
            <v>0</v>
          </cell>
          <cell r="AA585" t="str">
            <v>BMR1-P</v>
          </cell>
          <cell r="AB585" t="str">
            <v>BMR-SA</v>
          </cell>
          <cell r="AC585" t="str">
            <v>BC-BM-LSD</v>
          </cell>
          <cell r="AD585" t="str">
            <v>MAIN</v>
          </cell>
          <cell r="AE585">
            <v>0</v>
          </cell>
          <cell r="AG585" t="str">
            <v>201412</v>
          </cell>
        </row>
        <row r="586">
          <cell r="A586" t="str">
            <v>1079675</v>
          </cell>
          <cell r="B586" t="str">
            <v>PGRN14-12-0060</v>
          </cell>
          <cell r="C586" t="str">
            <v>P14-BOU035 AU reagent by order on 20 Oct.14, customer's letter</v>
          </cell>
          <cell r="D586" t="str">
            <v>BOU141020</v>
          </cell>
          <cell r="E586" t="str">
            <v>P14-BOU035</v>
          </cell>
          <cell r="F586">
            <v>41989</v>
          </cell>
          <cell r="G586">
            <v>41933</v>
          </cell>
          <cell r="H586" t="str">
            <v>1079675</v>
          </cell>
          <cell r="I586" t="str">
            <v>AB010</v>
          </cell>
          <cell r="J586" t="str">
            <v>BECKMAN COULTER (HONG KONG) LTD.</v>
          </cell>
          <cell r="K586" t="str">
            <v>USD</v>
          </cell>
          <cell r="L586">
            <v>707</v>
          </cell>
          <cell r="M586">
            <v>707</v>
          </cell>
          <cell r="P586" t="str">
            <v>Mr.Roland Kwok / Mr.PoMan Wong</v>
          </cell>
          <cell r="Q586" t="str">
            <v>AB010</v>
          </cell>
          <cell r="R586" t="str">
            <v>BECKMAN COULTER (HONG KONG) LTD.</v>
          </cell>
          <cell r="U586" t="str">
            <v>Mr.Roland Kwok / Mr.PoMan Wong</v>
          </cell>
          <cell r="W586" t="str">
            <v>PCL Holding Co.,Ltd</v>
          </cell>
          <cell r="X586" t="str">
            <v>10700</v>
          </cell>
          <cell r="Z586">
            <v>0</v>
          </cell>
          <cell r="AA586" t="str">
            <v>PCL160100</v>
          </cell>
          <cell r="AD586" t="str">
            <v>MAIN</v>
          </cell>
          <cell r="AE586">
            <v>0</v>
          </cell>
          <cell r="AG586" t="str">
            <v>201412</v>
          </cell>
        </row>
        <row r="587">
          <cell r="A587" t="str">
            <v>1079477</v>
          </cell>
          <cell r="B587" t="str">
            <v>PGRN14-12-0081</v>
          </cell>
          <cell r="C587" t="str">
            <v>P14-B225 Beckman reagent  for inventory Aug.14, additional</v>
          </cell>
          <cell r="D587" t="str">
            <v>SEP#21</v>
          </cell>
          <cell r="E587" t="str">
            <v>P14-B225</v>
          </cell>
          <cell r="F587">
            <v>41984</v>
          </cell>
          <cell r="G587">
            <v>41869</v>
          </cell>
          <cell r="H587" t="str">
            <v>1079477</v>
          </cell>
          <cell r="I587" t="str">
            <v>AB010</v>
          </cell>
          <cell r="J587" t="str">
            <v>BECKMAN COULTER (HONG KONG) LTD.</v>
          </cell>
          <cell r="K587" t="str">
            <v>USD</v>
          </cell>
          <cell r="L587">
            <v>712</v>
          </cell>
          <cell r="M587">
            <v>712</v>
          </cell>
          <cell r="P587" t="str">
            <v>Mr.Roland Kwok / Mr.PoMan Wong</v>
          </cell>
          <cell r="Q587" t="str">
            <v>AB010</v>
          </cell>
          <cell r="R587" t="str">
            <v>BECKMAN COULTER (HONG KONG) LTD.</v>
          </cell>
          <cell r="U587" t="str">
            <v>Mr.Roland Kwok / Mr.PoMan Wong</v>
          </cell>
          <cell r="W587" t="str">
            <v>PCL Holding Co.,Ltd</v>
          </cell>
          <cell r="X587" t="str">
            <v>10700</v>
          </cell>
          <cell r="Z587">
            <v>0</v>
          </cell>
          <cell r="AA587" t="str">
            <v>PCL560594</v>
          </cell>
          <cell r="AD587" t="str">
            <v>MAIN</v>
          </cell>
          <cell r="AE587">
            <v>0</v>
          </cell>
          <cell r="AG587" t="str">
            <v>201412</v>
          </cell>
        </row>
        <row r="588">
          <cell r="A588" t="str">
            <v>1079466</v>
          </cell>
          <cell r="B588" t="str">
            <v>PGRN14-12-0082</v>
          </cell>
          <cell r="C588" t="str">
            <v>P14-BIA001 Access reagent, additional order for Sep.</v>
          </cell>
          <cell r="D588" t="str">
            <v>SEP#22</v>
          </cell>
          <cell r="E588" t="str">
            <v>P14-BIA001</v>
          </cell>
          <cell r="F588">
            <v>41985</v>
          </cell>
          <cell r="G588">
            <v>41888</v>
          </cell>
          <cell r="H588" t="str">
            <v>1079466</v>
          </cell>
          <cell r="I588" t="str">
            <v>AB010</v>
          </cell>
          <cell r="J588" t="str">
            <v>BECKMAN COULTER (HONG KONG) LTD.</v>
          </cell>
          <cell r="K588" t="str">
            <v>USD</v>
          </cell>
          <cell r="L588">
            <v>3000</v>
          </cell>
          <cell r="M588">
            <v>3000</v>
          </cell>
          <cell r="P588" t="str">
            <v>Mr.Roland Kwok / Mr.PoMan Wong</v>
          </cell>
          <cell r="Q588" t="str">
            <v>AB010</v>
          </cell>
          <cell r="R588" t="str">
            <v>BECKMAN COULTER (HONG KONG) LTD.</v>
          </cell>
          <cell r="U588" t="str">
            <v>Mr.Roland Kwok / Mr.PoMan Wong</v>
          </cell>
          <cell r="W588" t="str">
            <v>PCL Holding Co.,Ltd</v>
          </cell>
          <cell r="X588" t="str">
            <v>10700</v>
          </cell>
          <cell r="Z588">
            <v>0</v>
          </cell>
          <cell r="AA588" t="str">
            <v>PCL560594</v>
          </cell>
          <cell r="AD588" t="str">
            <v>MAIN</v>
          </cell>
          <cell r="AE588">
            <v>0</v>
          </cell>
          <cell r="AG588" t="str">
            <v>201412</v>
          </cell>
        </row>
        <row r="589">
          <cell r="A589" t="str">
            <v>1079282</v>
          </cell>
          <cell r="B589" t="str">
            <v>PGRN14-12-0083</v>
          </cell>
          <cell r="C589" t="str">
            <v>P14-BIA006 Access reagent inventory for Oct.14</v>
          </cell>
          <cell r="D589" t="str">
            <v>RIN1409004</v>
          </cell>
          <cell r="E589" t="str">
            <v>P14-BIA006</v>
          </cell>
          <cell r="F589">
            <v>41989</v>
          </cell>
          <cell r="G589">
            <v>41908</v>
          </cell>
          <cell r="H589" t="str">
            <v>1079282</v>
          </cell>
          <cell r="I589" t="str">
            <v>AB010</v>
          </cell>
          <cell r="J589" t="str">
            <v>BECKMAN COULTER (HONG KONG) LTD.</v>
          </cell>
          <cell r="K589" t="str">
            <v>USD</v>
          </cell>
          <cell r="L589">
            <v>32000</v>
          </cell>
          <cell r="M589">
            <v>32000</v>
          </cell>
          <cell r="P589" t="str">
            <v>Mr.Roland Kwok / Mr.PoMan Wong</v>
          </cell>
          <cell r="Q589" t="str">
            <v>AB010</v>
          </cell>
          <cell r="R589" t="str">
            <v>BECKMAN COULTER (HONG KONG) LTD.</v>
          </cell>
          <cell r="U589" t="str">
            <v>Mr.Roland Kwok / Mr.PoMan Wong</v>
          </cell>
          <cell r="W589" t="str">
            <v>PCL Holding Co.,Ltd</v>
          </cell>
          <cell r="X589" t="str">
            <v>10700</v>
          </cell>
          <cell r="Z589">
            <v>0</v>
          </cell>
          <cell r="AA589" t="str">
            <v>PCL560594</v>
          </cell>
          <cell r="AD589" t="str">
            <v>MAIN</v>
          </cell>
          <cell r="AE589">
            <v>0</v>
          </cell>
          <cell r="AG589" t="str">
            <v>201412</v>
          </cell>
        </row>
        <row r="590">
          <cell r="A590" t="str">
            <v>1079486</v>
          </cell>
          <cell r="B590" t="str">
            <v>PGRN14-12-0084</v>
          </cell>
          <cell r="C590" t="str">
            <v>P14-BIA007 Access reagent for Nov.14 DM PN 37200 Q 6 $120, PN A85264 Q36 $ 72 @ 32.9278</v>
          </cell>
          <cell r="D590" t="str">
            <v>RIN1410001</v>
          </cell>
          <cell r="E590" t="str">
            <v>P14-BIA007</v>
          </cell>
          <cell r="F590">
            <v>41985</v>
          </cell>
          <cell r="G590">
            <v>41940</v>
          </cell>
          <cell r="H590" t="str">
            <v>1079486</v>
          </cell>
          <cell r="I590" t="str">
            <v>AB010</v>
          </cell>
          <cell r="J590" t="str">
            <v>BECKMAN COULTER (HONG KONG) LTD.</v>
          </cell>
          <cell r="K590" t="str">
            <v>USD</v>
          </cell>
          <cell r="L590">
            <v>9150</v>
          </cell>
          <cell r="M590">
            <v>9150</v>
          </cell>
          <cell r="P590" t="str">
            <v>Mr.Roland Kwok / Mr.PoMan Wong</v>
          </cell>
          <cell r="Q590" t="str">
            <v>AB010</v>
          </cell>
          <cell r="R590" t="str">
            <v>BECKMAN COULTER (HONG KONG) LTD.</v>
          </cell>
          <cell r="U590" t="str">
            <v>Mr.Roland Kwok / Mr.PoMan Wong</v>
          </cell>
          <cell r="W590" t="str">
            <v>PCL Holding Co.,Ltd</v>
          </cell>
          <cell r="X590" t="str">
            <v>10700</v>
          </cell>
          <cell r="Z590">
            <v>0</v>
          </cell>
          <cell r="AA590" t="str">
            <v>PCL560594</v>
          </cell>
          <cell r="AD590" t="str">
            <v>MAIN</v>
          </cell>
          <cell r="AE590">
            <v>0</v>
          </cell>
          <cell r="AG590" t="str">
            <v>201412</v>
          </cell>
        </row>
        <row r="591">
          <cell r="A591" t="str">
            <v>1079476</v>
          </cell>
          <cell r="B591" t="str">
            <v>PGRN14-12-0085</v>
          </cell>
          <cell r="C591" t="str">
            <v>P14-BIB003 Beckman reagent CDM PN 442600 Q10 $169.00 @33.0365</v>
          </cell>
          <cell r="D591" t="str">
            <v>RIN1409005</v>
          </cell>
          <cell r="E591" t="str">
            <v>P14-BIB003</v>
          </cell>
          <cell r="F591">
            <v>41984</v>
          </cell>
          <cell r="G591">
            <v>41908</v>
          </cell>
          <cell r="H591" t="str">
            <v>1079476</v>
          </cell>
          <cell r="I591" t="str">
            <v>AB010</v>
          </cell>
          <cell r="J591" t="str">
            <v>BECKMAN COULTER (HONG KONG) LTD.</v>
          </cell>
          <cell r="K591" t="str">
            <v>USD</v>
          </cell>
          <cell r="L591">
            <v>1690</v>
          </cell>
          <cell r="M591">
            <v>1690</v>
          </cell>
          <cell r="P591" t="str">
            <v>Mr.Roland Kwok / Mr.PoMan Wong</v>
          </cell>
          <cell r="Q591" t="str">
            <v>AB010</v>
          </cell>
          <cell r="R591" t="str">
            <v>BECKMAN COULTER (HONG KONG) LTD.</v>
          </cell>
          <cell r="U591" t="str">
            <v>Mr.Roland Kwok / Mr.PoMan Wong</v>
          </cell>
          <cell r="W591" t="str">
            <v>PCL Holding Co.,Ltd</v>
          </cell>
          <cell r="X591" t="str">
            <v>10700</v>
          </cell>
          <cell r="Z591">
            <v>0</v>
          </cell>
          <cell r="AA591" t="str">
            <v>PCL560594</v>
          </cell>
          <cell r="AD591" t="str">
            <v>MAIN</v>
          </cell>
          <cell r="AE591">
            <v>0</v>
          </cell>
          <cell r="AG591" t="str">
            <v>201412</v>
          </cell>
        </row>
        <row r="592">
          <cell r="A592" t="str">
            <v>1079468</v>
          </cell>
          <cell r="B592" t="str">
            <v>PGRN14-12-0086</v>
          </cell>
          <cell r="C592" t="str">
            <v>P14-BIC015 Coulter reagent for Dec.14</v>
          </cell>
          <cell r="D592" t="str">
            <v>RIN1411006</v>
          </cell>
          <cell r="E592" t="str">
            <v>P14-BIC015</v>
          </cell>
          <cell r="F592">
            <v>41984</v>
          </cell>
          <cell r="G592">
            <v>41941</v>
          </cell>
          <cell r="H592" t="str">
            <v>1079468</v>
          </cell>
          <cell r="I592" t="str">
            <v>AB010</v>
          </cell>
          <cell r="J592" t="str">
            <v>BECKMAN COULTER (HONG KONG) LTD.</v>
          </cell>
          <cell r="K592" t="str">
            <v>USD</v>
          </cell>
          <cell r="L592">
            <v>2268.6999999999998</v>
          </cell>
          <cell r="M592">
            <v>2268.6999999999998</v>
          </cell>
          <cell r="P592" t="str">
            <v>Mr.Roland Kwok / Mr.PoMan Wong</v>
          </cell>
          <cell r="Q592" t="str">
            <v>AB010</v>
          </cell>
          <cell r="R592" t="str">
            <v>BECKMAN COULTER (HONG KONG) LTD.</v>
          </cell>
          <cell r="U592" t="str">
            <v>Mr.Roland Kwok / Mr.PoMan Wong</v>
          </cell>
          <cell r="W592" t="str">
            <v>PCL Holding Co.,Ltd</v>
          </cell>
          <cell r="X592" t="str">
            <v>10700</v>
          </cell>
          <cell r="Z592">
            <v>0</v>
          </cell>
          <cell r="AA592" t="str">
            <v>PCL560594</v>
          </cell>
          <cell r="AD592" t="str">
            <v>MAIN</v>
          </cell>
          <cell r="AE592">
            <v>0</v>
          </cell>
          <cell r="AG592" t="str">
            <v>201412</v>
          </cell>
        </row>
        <row r="593">
          <cell r="A593" t="str">
            <v>1079495</v>
          </cell>
          <cell r="B593" t="str">
            <v>PGRN14-12-0087</v>
          </cell>
          <cell r="C593" t="str">
            <v>P14-BII002  Iris reagent, addtional order for Sep.14</v>
          </cell>
          <cell r="D593" t="str">
            <v>SEP#38</v>
          </cell>
          <cell r="E593" t="str">
            <v>P14-BII002</v>
          </cell>
          <cell r="F593">
            <v>41984</v>
          </cell>
          <cell r="G593">
            <v>41893</v>
          </cell>
          <cell r="H593" t="str">
            <v>1079495</v>
          </cell>
          <cell r="I593" t="str">
            <v>AB010</v>
          </cell>
          <cell r="J593" t="str">
            <v>BECKMAN COULTER (HONG KONG) LTD.</v>
          </cell>
          <cell r="K593" t="str">
            <v>USD</v>
          </cell>
          <cell r="L593">
            <v>2560</v>
          </cell>
          <cell r="M593">
            <v>2560</v>
          </cell>
          <cell r="P593" t="str">
            <v>Mr.Roland Kwok / Mr.PoMan Wong</v>
          </cell>
          <cell r="Q593" t="str">
            <v>AB010</v>
          </cell>
          <cell r="R593" t="str">
            <v>BECKMAN COULTER (HONG KONG) LTD.</v>
          </cell>
          <cell r="U593" t="str">
            <v>Mr.Roland Kwok / Mr.PoMan Wong</v>
          </cell>
          <cell r="W593" t="str">
            <v>PCL Holding Co.,Ltd</v>
          </cell>
          <cell r="X593" t="str">
            <v>10700</v>
          </cell>
          <cell r="Z593">
            <v>0</v>
          </cell>
          <cell r="AA593" t="str">
            <v>PCL560594</v>
          </cell>
          <cell r="AD593" t="str">
            <v>MAIN</v>
          </cell>
          <cell r="AE593">
            <v>0</v>
          </cell>
          <cell r="AG593" t="str">
            <v>201412</v>
          </cell>
        </row>
        <row r="594">
          <cell r="A594" t="str">
            <v>1079499</v>
          </cell>
          <cell r="B594" t="str">
            <v>PGRN14-12-0088</v>
          </cell>
          <cell r="C594" t="str">
            <v>P14-BII005 Iris reagent for Nov.14</v>
          </cell>
          <cell r="D594" t="str">
            <v>RIN1410015</v>
          </cell>
          <cell r="E594" t="str">
            <v>P14-BII005</v>
          </cell>
          <cell r="F594">
            <v>41984</v>
          </cell>
          <cell r="G594">
            <v>41940</v>
          </cell>
          <cell r="H594" t="str">
            <v>1079499</v>
          </cell>
          <cell r="I594" t="str">
            <v>AB010</v>
          </cell>
          <cell r="J594" t="str">
            <v>BECKMAN COULTER (HONG KONG) LTD.</v>
          </cell>
          <cell r="K594" t="str">
            <v>USD</v>
          </cell>
          <cell r="L594">
            <v>4110</v>
          </cell>
          <cell r="M594">
            <v>4110</v>
          </cell>
          <cell r="P594" t="str">
            <v>Mr.Roland Kwok / Mr.PoMan Wong</v>
          </cell>
          <cell r="Q594" t="str">
            <v>AB010</v>
          </cell>
          <cell r="R594" t="str">
            <v>BECKMAN COULTER (HONG KONG) LTD.</v>
          </cell>
          <cell r="U594" t="str">
            <v>Mr.Roland Kwok / Mr.PoMan Wong</v>
          </cell>
          <cell r="W594" t="str">
            <v>PCL Holding Co.,Ltd</v>
          </cell>
          <cell r="X594" t="str">
            <v>10700</v>
          </cell>
          <cell r="Z594">
            <v>0</v>
          </cell>
          <cell r="AA594" t="str">
            <v>PCL560594</v>
          </cell>
          <cell r="AD594" t="str">
            <v>MAIN</v>
          </cell>
          <cell r="AE594">
            <v>0</v>
          </cell>
          <cell r="AG594" t="str">
            <v>201412</v>
          </cell>
        </row>
        <row r="595">
          <cell r="A595" t="str">
            <v>1079494</v>
          </cell>
          <cell r="B595" t="str">
            <v>PGRN14-12-0089</v>
          </cell>
          <cell r="C595" t="str">
            <v>P14-BII007 Iris reagent for Dec.14</v>
          </cell>
          <cell r="D595" t="str">
            <v>RIN1411008</v>
          </cell>
          <cell r="E595" t="str">
            <v>P14-BII007</v>
          </cell>
          <cell r="F595">
            <v>41984</v>
          </cell>
          <cell r="G595">
            <v>41941</v>
          </cell>
          <cell r="H595" t="str">
            <v>1079494</v>
          </cell>
          <cell r="I595" t="str">
            <v>AB010</v>
          </cell>
          <cell r="J595" t="str">
            <v>BECKMAN COULTER (HONG KONG) LTD.</v>
          </cell>
          <cell r="K595" t="str">
            <v>USD</v>
          </cell>
          <cell r="L595">
            <v>192</v>
          </cell>
          <cell r="M595">
            <v>192</v>
          </cell>
          <cell r="P595" t="str">
            <v>Mr.Roland Kwok / Mr.PoMan Wong</v>
          </cell>
          <cell r="Q595" t="str">
            <v>AB010</v>
          </cell>
          <cell r="R595" t="str">
            <v>BECKMAN COULTER (HONG KONG) LTD.</v>
          </cell>
          <cell r="U595" t="str">
            <v>Mr.Roland Kwok / Mr.PoMan Wong</v>
          </cell>
          <cell r="W595" t="str">
            <v>PCL Holding Co.,Ltd</v>
          </cell>
          <cell r="X595" t="str">
            <v>10700</v>
          </cell>
          <cell r="Z595">
            <v>0</v>
          </cell>
          <cell r="AA595" t="str">
            <v>PCL560594</v>
          </cell>
          <cell r="AD595" t="str">
            <v>MAIN</v>
          </cell>
          <cell r="AE595">
            <v>0</v>
          </cell>
          <cell r="AG595" t="str">
            <v>201412</v>
          </cell>
        </row>
        <row r="596">
          <cell r="A596" t="str">
            <v>1079412</v>
          </cell>
          <cell r="B596" t="str">
            <v>PGRN14-12-0090</v>
          </cell>
          <cell r="C596" t="str">
            <v>P14-BIU007 Au reagent for Nov.14 CDM PN OSR6192 Q2 $782.00 @33.0365</v>
          </cell>
          <cell r="D596" t="str">
            <v>RIN1410007</v>
          </cell>
          <cell r="E596" t="str">
            <v>P14-BIU007</v>
          </cell>
          <cell r="F596">
            <v>41984</v>
          </cell>
          <cell r="G596">
            <v>41940</v>
          </cell>
          <cell r="H596" t="str">
            <v>1079412</v>
          </cell>
          <cell r="I596" t="str">
            <v>AB010</v>
          </cell>
          <cell r="J596" t="str">
            <v>BECKMAN COULTER (HONG KONG) LTD.</v>
          </cell>
          <cell r="K596" t="str">
            <v>USD</v>
          </cell>
          <cell r="L596">
            <v>1564</v>
          </cell>
          <cell r="M596">
            <v>1564</v>
          </cell>
          <cell r="P596" t="str">
            <v>Mr.Roland Kwok / Mr.PoMan Wong</v>
          </cell>
          <cell r="Q596" t="str">
            <v>AB010</v>
          </cell>
          <cell r="R596" t="str">
            <v>BECKMAN COULTER (HONG KONG) LTD.</v>
          </cell>
          <cell r="U596" t="str">
            <v>Mr.Roland Kwok / Mr.PoMan Wong</v>
          </cell>
          <cell r="W596" t="str">
            <v>PCL Holding Co.,Ltd</v>
          </cell>
          <cell r="X596" t="str">
            <v>10700</v>
          </cell>
          <cell r="Z596">
            <v>0</v>
          </cell>
          <cell r="AA596" t="str">
            <v>PCL560594</v>
          </cell>
          <cell r="AD596" t="str">
            <v>MAIN</v>
          </cell>
          <cell r="AE596">
            <v>0</v>
          </cell>
          <cell r="AG596" t="str">
            <v>201412</v>
          </cell>
        </row>
        <row r="597">
          <cell r="A597" t="str">
            <v>1079676</v>
          </cell>
          <cell r="B597" t="str">
            <v>PGRN14-12-0091</v>
          </cell>
          <cell r="C597" t="str">
            <v>P14-BIU008 Au reagent for Dec.14 DM PN OSR61118 Q1 $93.00 @32.9417</v>
          </cell>
          <cell r="D597" t="str">
            <v>RIN1411003</v>
          </cell>
          <cell r="E597" t="str">
            <v>P14-BIU008</v>
          </cell>
          <cell r="F597">
            <v>41989</v>
          </cell>
          <cell r="G597">
            <v>41941</v>
          </cell>
          <cell r="H597" t="str">
            <v>1079676</v>
          </cell>
          <cell r="I597" t="str">
            <v>AB010</v>
          </cell>
          <cell r="J597" t="str">
            <v>BECKMAN COULTER (HONG KONG) LTD.</v>
          </cell>
          <cell r="K597" t="str">
            <v>USD</v>
          </cell>
          <cell r="L597">
            <v>174127</v>
          </cell>
          <cell r="M597">
            <v>174127</v>
          </cell>
          <cell r="P597" t="str">
            <v>Mr.Roland Kwok / Mr.PoMan Wong</v>
          </cell>
          <cell r="Q597" t="str">
            <v>AB010</v>
          </cell>
          <cell r="R597" t="str">
            <v>BECKMAN COULTER (HONG KONG) LTD.</v>
          </cell>
          <cell r="U597" t="str">
            <v>Mr.Roland Kwok / Mr.PoMan Wong</v>
          </cell>
          <cell r="W597" t="str">
            <v>PCL Holding Co.,Ltd</v>
          </cell>
          <cell r="X597" t="str">
            <v>10700</v>
          </cell>
          <cell r="Z597">
            <v>0</v>
          </cell>
          <cell r="AA597" t="str">
            <v>PCL560594</v>
          </cell>
          <cell r="AD597" t="str">
            <v>MAIN</v>
          </cell>
          <cell r="AE597">
            <v>0</v>
          </cell>
          <cell r="AG597" t="str">
            <v>201412</v>
          </cell>
        </row>
        <row r="598">
          <cell r="A598" t="str">
            <v>1079676.</v>
          </cell>
          <cell r="B598" t="str">
            <v>PGRN14-12-0092</v>
          </cell>
          <cell r="C598" t="str">
            <v>P14-BIU008 Au reagent for Dec.14 DM PN OSR61118 Q1 $93.00 @32.9417</v>
          </cell>
          <cell r="D598" t="str">
            <v>RIN1411003</v>
          </cell>
          <cell r="E598" t="str">
            <v>P14-BIU008</v>
          </cell>
          <cell r="F598">
            <v>41989</v>
          </cell>
          <cell r="G598">
            <v>41941</v>
          </cell>
          <cell r="H598" t="str">
            <v>1079676.</v>
          </cell>
          <cell r="I598" t="str">
            <v>AB010</v>
          </cell>
          <cell r="J598" t="str">
            <v>BECKMAN COULTER (HONG KONG) LTD.</v>
          </cell>
          <cell r="K598" t="str">
            <v>USD</v>
          </cell>
          <cell r="L598">
            <v>93</v>
          </cell>
          <cell r="M598">
            <v>93</v>
          </cell>
          <cell r="P598" t="str">
            <v>Mr.Roland Kwok / Mr.PoMan Wong</v>
          </cell>
          <cell r="Q598" t="str">
            <v>AB010</v>
          </cell>
          <cell r="R598" t="str">
            <v>BECKMAN COULTER (HONG KONG) LTD.</v>
          </cell>
          <cell r="U598" t="str">
            <v>Mr.Roland Kwok / Mr.PoMan Wong</v>
          </cell>
          <cell r="W598" t="str">
            <v>PCL Holding Co.,Ltd</v>
          </cell>
          <cell r="X598" t="str">
            <v>10700</v>
          </cell>
          <cell r="Z598">
            <v>0</v>
          </cell>
          <cell r="AA598" t="str">
            <v>PCL560594</v>
          </cell>
          <cell r="AD598" t="str">
            <v>MAIN</v>
          </cell>
          <cell r="AE598">
            <v>0</v>
          </cell>
          <cell r="AF598" t="str">
            <v>A</v>
          </cell>
          <cell r="AG598" t="str">
            <v>201412</v>
          </cell>
        </row>
        <row r="599">
          <cell r="A599" t="str">
            <v>1079677</v>
          </cell>
          <cell r="B599" t="str">
            <v>PGRN14-12-0093</v>
          </cell>
          <cell r="C599" t="str">
            <v>P14-BIU008 Au reagent for Dec.14 DM PN OSR61118 Q1 $93.00 @32.9417</v>
          </cell>
          <cell r="D599" t="str">
            <v>RIN1411003</v>
          </cell>
          <cell r="E599" t="str">
            <v>P14-BIU008</v>
          </cell>
          <cell r="F599">
            <v>41989</v>
          </cell>
          <cell r="G599">
            <v>41941</v>
          </cell>
          <cell r="H599" t="str">
            <v>1079677</v>
          </cell>
          <cell r="I599" t="str">
            <v>AB010</v>
          </cell>
          <cell r="J599" t="str">
            <v>BECKMAN COULTER (HONG KONG) LTD.</v>
          </cell>
          <cell r="K599" t="str">
            <v>USD</v>
          </cell>
          <cell r="L599">
            <v>4280</v>
          </cell>
          <cell r="M599">
            <v>4280</v>
          </cell>
          <cell r="P599" t="str">
            <v>Mr.Roland Kwok / Mr.PoMan Wong</v>
          </cell>
          <cell r="Q599" t="str">
            <v>AB010</v>
          </cell>
          <cell r="R599" t="str">
            <v>BECKMAN COULTER (HONG KONG) LTD.</v>
          </cell>
          <cell r="U599" t="str">
            <v>Mr.Roland Kwok / Mr.PoMan Wong</v>
          </cell>
          <cell r="W599" t="str">
            <v>PCL Holding Co.,Ltd</v>
          </cell>
          <cell r="X599" t="str">
            <v>10700</v>
          </cell>
          <cell r="Z599">
            <v>0</v>
          </cell>
          <cell r="AA599" t="str">
            <v>PCL560594</v>
          </cell>
          <cell r="AD599" t="str">
            <v>MAIN</v>
          </cell>
          <cell r="AE599">
            <v>0</v>
          </cell>
          <cell r="AG599" t="str">
            <v>201412</v>
          </cell>
        </row>
        <row r="600">
          <cell r="A600" t="str">
            <v>1079667</v>
          </cell>
          <cell r="B600" t="str">
            <v>PGRN14-12-0094</v>
          </cell>
          <cell r="C600" t="str">
            <v>P14-BOA032 Access reagent by order on 20 Nov.14</v>
          </cell>
          <cell r="D600" t="str">
            <v>BOA141120</v>
          </cell>
          <cell r="E600" t="str">
            <v>P14-BOA032</v>
          </cell>
          <cell r="F600">
            <v>41989</v>
          </cell>
          <cell r="G600">
            <v>41967</v>
          </cell>
          <cell r="H600" t="str">
            <v>1079667</v>
          </cell>
          <cell r="I600" t="str">
            <v>AB010</v>
          </cell>
          <cell r="J600" t="str">
            <v>BECKMAN COULTER (HONG KONG) LTD.</v>
          </cell>
          <cell r="K600" t="str">
            <v>USD</v>
          </cell>
          <cell r="L600">
            <v>1560</v>
          </cell>
          <cell r="M600">
            <v>1560</v>
          </cell>
          <cell r="P600" t="str">
            <v>Mr.Roland Kwok / Mr.PoMan Wong</v>
          </cell>
          <cell r="Q600" t="str">
            <v>AB010</v>
          </cell>
          <cell r="R600" t="str">
            <v>BECKMAN COULTER (HONG KONG) LTD.</v>
          </cell>
          <cell r="U600" t="str">
            <v>Mr.Roland Kwok / Mr.PoMan Wong</v>
          </cell>
          <cell r="W600" t="str">
            <v>PCL Holding Co.,Ltd</v>
          </cell>
          <cell r="X600" t="str">
            <v>10700</v>
          </cell>
          <cell r="Z600">
            <v>0</v>
          </cell>
          <cell r="AA600" t="str">
            <v>PCL160100</v>
          </cell>
          <cell r="AD600" t="str">
            <v>MAIN</v>
          </cell>
          <cell r="AE600">
            <v>0</v>
          </cell>
          <cell r="AG600" t="str">
            <v>201412</v>
          </cell>
        </row>
        <row r="601">
          <cell r="A601" t="str">
            <v>1079496</v>
          </cell>
          <cell r="B601" t="str">
            <v>PGRN14-12-0095</v>
          </cell>
          <cell r="C601" t="str">
            <v>P14-BOB031 Beckman reagent by order on 10 Nov.14</v>
          </cell>
          <cell r="D601" t="str">
            <v>BOB141110</v>
          </cell>
          <cell r="E601" t="str">
            <v>P14-BOB031</v>
          </cell>
          <cell r="F601">
            <v>41984</v>
          </cell>
          <cell r="G601">
            <v>41954</v>
          </cell>
          <cell r="H601" t="str">
            <v>1079496</v>
          </cell>
          <cell r="I601" t="str">
            <v>AB010</v>
          </cell>
          <cell r="J601" t="str">
            <v>BECKMAN COULTER (HONG KONG) LTD.</v>
          </cell>
          <cell r="K601" t="str">
            <v>USD</v>
          </cell>
          <cell r="L601">
            <v>627</v>
          </cell>
          <cell r="M601">
            <v>627</v>
          </cell>
          <cell r="P601" t="str">
            <v>Mr.Roland Kwok / Mr.PoMan Wong</v>
          </cell>
          <cell r="Q601" t="str">
            <v>AB010</v>
          </cell>
          <cell r="R601" t="str">
            <v>BECKMAN COULTER (HONG KONG) LTD.</v>
          </cell>
          <cell r="U601" t="str">
            <v>Mr.Roland Kwok / Mr.PoMan Wong</v>
          </cell>
          <cell r="W601" t="str">
            <v>PCL Holding Co.,Ltd</v>
          </cell>
          <cell r="X601" t="str">
            <v>10700</v>
          </cell>
          <cell r="Z601">
            <v>0</v>
          </cell>
          <cell r="AA601" t="str">
            <v>PCL160100</v>
          </cell>
          <cell r="AD601" t="str">
            <v>MAIN</v>
          </cell>
          <cell r="AE601">
            <v>0</v>
          </cell>
          <cell r="AG601" t="str">
            <v>201412</v>
          </cell>
        </row>
        <row r="602">
          <cell r="A602" t="str">
            <v>1079498</v>
          </cell>
          <cell r="B602" t="str">
            <v>PGRN14-12-0096</v>
          </cell>
          <cell r="C602" t="str">
            <v>P14-BOB032 Beckman reagent by order on 20 Nov.14</v>
          </cell>
          <cell r="D602" t="str">
            <v>BOB141120</v>
          </cell>
          <cell r="E602" t="str">
            <v>P14-BOB032</v>
          </cell>
          <cell r="F602">
            <v>41984</v>
          </cell>
          <cell r="G602">
            <v>41967</v>
          </cell>
          <cell r="H602" t="str">
            <v>1079498</v>
          </cell>
          <cell r="I602" t="str">
            <v>AB010</v>
          </cell>
          <cell r="J602" t="str">
            <v>BECKMAN COULTER (HONG KONG) LTD.</v>
          </cell>
          <cell r="K602" t="str">
            <v>USD</v>
          </cell>
          <cell r="L602">
            <v>440</v>
          </cell>
          <cell r="M602">
            <v>440</v>
          </cell>
          <cell r="P602" t="str">
            <v>Mr.Roland Kwok / Mr.PoMan Wong</v>
          </cell>
          <cell r="Q602" t="str">
            <v>AB010</v>
          </cell>
          <cell r="R602" t="str">
            <v>BECKMAN COULTER (HONG KONG) LTD.</v>
          </cell>
          <cell r="U602" t="str">
            <v>Mr.Roland Kwok / Mr.PoMan Wong</v>
          </cell>
          <cell r="W602" t="str">
            <v>PCL Holding Co.,Ltd</v>
          </cell>
          <cell r="X602" t="str">
            <v>10700</v>
          </cell>
          <cell r="Z602">
            <v>0</v>
          </cell>
          <cell r="AA602" t="str">
            <v>PCL160100</v>
          </cell>
          <cell r="AD602" t="str">
            <v>MAIN</v>
          </cell>
          <cell r="AE602">
            <v>0</v>
          </cell>
          <cell r="AG602" t="str">
            <v>201412</v>
          </cell>
        </row>
        <row r="603">
          <cell r="A603" t="str">
            <v>1078648</v>
          </cell>
          <cell r="B603" t="str">
            <v>PGRN14-12-0097</v>
          </cell>
          <cell r="C603" t="str">
            <v>P14-BOF061 Flow reagent by order on 10 Oct.14, customer's letter</v>
          </cell>
          <cell r="D603" t="str">
            <v>BOF141010</v>
          </cell>
          <cell r="E603" t="str">
            <v>P14-BOF061</v>
          </cell>
          <cell r="F603">
            <v>41989</v>
          </cell>
          <cell r="G603">
            <v>41929</v>
          </cell>
          <cell r="H603" t="str">
            <v>1078648</v>
          </cell>
          <cell r="I603" t="str">
            <v>AB010</v>
          </cell>
          <cell r="J603" t="str">
            <v>BECKMAN COULTER (HONG KONG) LTD.</v>
          </cell>
          <cell r="K603" t="str">
            <v>USD</v>
          </cell>
          <cell r="L603">
            <v>1436.13</v>
          </cell>
          <cell r="M603">
            <v>1436.13</v>
          </cell>
          <cell r="P603" t="str">
            <v>Mr.Roland Kwok / Mr.PoMan Wong</v>
          </cell>
          <cell r="Q603" t="str">
            <v>AB010</v>
          </cell>
          <cell r="R603" t="str">
            <v>BECKMAN COULTER (HONG KONG) LTD.</v>
          </cell>
          <cell r="U603" t="str">
            <v>Mr.Roland Kwok / Mr.PoMan Wong</v>
          </cell>
          <cell r="W603" t="str">
            <v>PCL Holding Co.,Ltd</v>
          </cell>
          <cell r="X603" t="str">
            <v>10700</v>
          </cell>
          <cell r="Z603">
            <v>0</v>
          </cell>
          <cell r="AA603" t="str">
            <v>PCL160100</v>
          </cell>
          <cell r="AD603" t="str">
            <v>MAIN</v>
          </cell>
          <cell r="AE603">
            <v>0</v>
          </cell>
          <cell r="AG603" t="str">
            <v>201412</v>
          </cell>
        </row>
        <row r="604">
          <cell r="A604" t="str">
            <v>1078625</v>
          </cell>
          <cell r="B604" t="str">
            <v>PGRN14-12-0098</v>
          </cell>
          <cell r="C604" t="str">
            <v>P14-BOF063 Flow reagent by order on 20 Oct.14, customer's letter</v>
          </cell>
          <cell r="D604" t="str">
            <v>BOF141020</v>
          </cell>
          <cell r="E604" t="str">
            <v>P14-BOF063</v>
          </cell>
          <cell r="F604">
            <v>41989</v>
          </cell>
          <cell r="G604">
            <v>41933</v>
          </cell>
          <cell r="H604" t="str">
            <v>1078625</v>
          </cell>
          <cell r="I604" t="str">
            <v>AB010</v>
          </cell>
          <cell r="J604" t="str">
            <v>BECKMAN COULTER (HONG KONG) LTD.</v>
          </cell>
          <cell r="K604" t="str">
            <v>USD</v>
          </cell>
          <cell r="L604">
            <v>594</v>
          </cell>
          <cell r="M604">
            <v>594</v>
          </cell>
          <cell r="P604" t="str">
            <v>Mr.Roland Kwok / Mr.PoMan Wong</v>
          </cell>
          <cell r="Q604" t="str">
            <v>AB010</v>
          </cell>
          <cell r="R604" t="str">
            <v>BECKMAN COULTER (HONG KONG) LTD.</v>
          </cell>
          <cell r="U604" t="str">
            <v>Mr.Roland Kwok / Mr.PoMan Wong</v>
          </cell>
          <cell r="W604" t="str">
            <v>PCL Holding Co.,Ltd</v>
          </cell>
          <cell r="X604" t="str">
            <v>10700</v>
          </cell>
          <cell r="Z604">
            <v>0</v>
          </cell>
          <cell r="AA604" t="str">
            <v>PCL160100</v>
          </cell>
          <cell r="AD604" t="str">
            <v>MAIN</v>
          </cell>
          <cell r="AE604">
            <v>0</v>
          </cell>
          <cell r="AG604" t="str">
            <v>201412</v>
          </cell>
        </row>
        <row r="605">
          <cell r="A605" t="str">
            <v>1079678</v>
          </cell>
          <cell r="B605" t="str">
            <v>PGRN14-12-0099</v>
          </cell>
          <cell r="C605" t="str">
            <v>P14-BOF065 Flow reagent for PCT order, TO-S140273, FSC incomplete</v>
          </cell>
          <cell r="D605" t="str">
            <v>TO-S140273</v>
          </cell>
          <cell r="E605" t="str">
            <v>P14-BOF065</v>
          </cell>
          <cell r="F605">
            <v>41989</v>
          </cell>
          <cell r="G605">
            <v>41946</v>
          </cell>
          <cell r="H605" t="str">
            <v>1079678</v>
          </cell>
          <cell r="I605" t="str">
            <v>AB010</v>
          </cell>
          <cell r="J605" t="str">
            <v>BECKMAN COULTER (HONG KONG) LTD.</v>
          </cell>
          <cell r="K605" t="str">
            <v>USD</v>
          </cell>
          <cell r="L605">
            <v>742.51</v>
          </cell>
          <cell r="M605">
            <v>742.51</v>
          </cell>
          <cell r="P605" t="str">
            <v>Mr.Roland Kwok / Mr.PoMan Wong</v>
          </cell>
          <cell r="Q605" t="str">
            <v>AB010</v>
          </cell>
          <cell r="R605" t="str">
            <v>BECKMAN COULTER (HONG KONG) LTD.</v>
          </cell>
          <cell r="U605" t="str">
            <v>Mr.Roland Kwok / Mr.PoMan Wong</v>
          </cell>
          <cell r="W605" t="str">
            <v>PCL Holding Co.,Ltd</v>
          </cell>
          <cell r="X605" t="str">
            <v>10700</v>
          </cell>
          <cell r="Z605">
            <v>0</v>
          </cell>
          <cell r="AA605" t="str">
            <v>PCL570001</v>
          </cell>
          <cell r="AD605" t="str">
            <v>MAIN</v>
          </cell>
          <cell r="AE605">
            <v>0</v>
          </cell>
          <cell r="AG605" t="str">
            <v>201412</v>
          </cell>
        </row>
        <row r="606">
          <cell r="A606" t="str">
            <v>1079479</v>
          </cell>
          <cell r="B606" t="str">
            <v>PGRN14-12-0100</v>
          </cell>
          <cell r="C606" t="str">
            <v>P14-BOF066 Flow reagent by order on 03 Nov.14</v>
          </cell>
          <cell r="D606" t="str">
            <v>BOF141101</v>
          </cell>
          <cell r="E606" t="str">
            <v>P14-BOF066</v>
          </cell>
          <cell r="F606">
            <v>41984</v>
          </cell>
          <cell r="G606">
            <v>41947</v>
          </cell>
          <cell r="H606" t="str">
            <v>1079479</v>
          </cell>
          <cell r="I606" t="str">
            <v>AB010</v>
          </cell>
          <cell r="J606" t="str">
            <v>BECKMAN COULTER (HONG KONG) LTD.</v>
          </cell>
          <cell r="K606" t="str">
            <v>USD</v>
          </cell>
          <cell r="L606">
            <v>1129</v>
          </cell>
          <cell r="M606">
            <v>1129</v>
          </cell>
          <cell r="P606" t="str">
            <v>Mr.Roland Kwok / Mr.PoMan Wong</v>
          </cell>
          <cell r="Q606" t="str">
            <v>AB010</v>
          </cell>
          <cell r="R606" t="str">
            <v>BECKMAN COULTER (HONG KONG) LTD.</v>
          </cell>
          <cell r="U606" t="str">
            <v>Mr.Roland Kwok / Mr.PoMan Wong</v>
          </cell>
          <cell r="W606" t="str">
            <v>PCL Holding Co.,Ltd</v>
          </cell>
          <cell r="X606" t="str">
            <v>10700</v>
          </cell>
          <cell r="Z606">
            <v>0</v>
          </cell>
          <cell r="AA606" t="str">
            <v>PCL160100</v>
          </cell>
          <cell r="AD606" t="str">
            <v>MAIN</v>
          </cell>
          <cell r="AE606">
            <v>0</v>
          </cell>
          <cell r="AG606" t="str">
            <v>201412</v>
          </cell>
        </row>
        <row r="607">
          <cell r="A607" t="str">
            <v>1079622</v>
          </cell>
          <cell r="B607" t="str">
            <v>PGRN14-12-0101</v>
          </cell>
          <cell r="C607" t="str">
            <v>P14-BOF067 Flow reagent by order on 03 Nov.14, customer's letter</v>
          </cell>
          <cell r="D607" t="str">
            <v>BOF141101</v>
          </cell>
          <cell r="E607" t="str">
            <v>P14-BOF067</v>
          </cell>
          <cell r="F607">
            <v>41988</v>
          </cell>
          <cell r="G607">
            <v>41947</v>
          </cell>
          <cell r="H607" t="str">
            <v>1079622</v>
          </cell>
          <cell r="I607" t="str">
            <v>AB010</v>
          </cell>
          <cell r="J607" t="str">
            <v>BECKMAN COULTER (HONG KONG) LTD.</v>
          </cell>
          <cell r="K607" t="str">
            <v>USD</v>
          </cell>
          <cell r="L607">
            <v>980</v>
          </cell>
          <cell r="M607">
            <v>980</v>
          </cell>
          <cell r="P607" t="str">
            <v>Mr.Roland Kwok / Mr.PoMan Wong</v>
          </cell>
          <cell r="Q607" t="str">
            <v>AB010</v>
          </cell>
          <cell r="R607" t="str">
            <v>BECKMAN COULTER (HONG KONG) LTD.</v>
          </cell>
          <cell r="U607" t="str">
            <v>Mr.Roland Kwok / Mr.PoMan Wong</v>
          </cell>
          <cell r="W607" t="str">
            <v>PCL Holding Co.,Ltd</v>
          </cell>
          <cell r="X607" t="str">
            <v>10700</v>
          </cell>
          <cell r="Z607">
            <v>0</v>
          </cell>
          <cell r="AA607" t="str">
            <v>PCL160100</v>
          </cell>
          <cell r="AD607" t="str">
            <v>MAIN</v>
          </cell>
          <cell r="AE607">
            <v>0</v>
          </cell>
          <cell r="AG607" t="str">
            <v>201412</v>
          </cell>
        </row>
        <row r="608">
          <cell r="A608" t="str">
            <v>1079679</v>
          </cell>
          <cell r="B608" t="str">
            <v>PGRN14-12-0102</v>
          </cell>
          <cell r="C608" t="str">
            <v>P14-BOF069 Flow reagent by order on 10 Nov.14, customer's letter</v>
          </cell>
          <cell r="D608" t="str">
            <v>BOF141110</v>
          </cell>
          <cell r="E608" t="str">
            <v>P14-BOF069</v>
          </cell>
          <cell r="F608">
            <v>41989</v>
          </cell>
          <cell r="G608">
            <v>41954</v>
          </cell>
          <cell r="H608" t="str">
            <v>1079679</v>
          </cell>
          <cell r="I608" t="str">
            <v>AB010</v>
          </cell>
          <cell r="J608" t="str">
            <v>BECKMAN COULTER (HONG KONG) LTD.</v>
          </cell>
          <cell r="K608" t="str">
            <v>USD</v>
          </cell>
          <cell r="L608">
            <v>165</v>
          </cell>
          <cell r="M608">
            <v>165</v>
          </cell>
          <cell r="P608" t="str">
            <v>Mr.Roland Kwok / Mr.PoMan Wong</v>
          </cell>
          <cell r="Q608" t="str">
            <v>AB010</v>
          </cell>
          <cell r="R608" t="str">
            <v>BECKMAN COULTER (HONG KONG) LTD.</v>
          </cell>
          <cell r="U608" t="str">
            <v>Mr.Roland Kwok / Mr.PoMan Wong</v>
          </cell>
          <cell r="W608" t="str">
            <v>PCL Holding Co.,Ltd</v>
          </cell>
          <cell r="X608" t="str">
            <v>10700</v>
          </cell>
          <cell r="Z608">
            <v>0</v>
          </cell>
          <cell r="AA608" t="str">
            <v>PCL160100</v>
          </cell>
          <cell r="AD608" t="str">
            <v>MAIN</v>
          </cell>
          <cell r="AE608">
            <v>0</v>
          </cell>
          <cell r="AG608" t="str">
            <v>201412</v>
          </cell>
        </row>
        <row r="609">
          <cell r="A609" t="str">
            <v>1079669</v>
          </cell>
          <cell r="B609" t="str">
            <v>PGRN14-12-0103</v>
          </cell>
          <cell r="C609" t="str">
            <v>P14-BOF070 Flow reagent by order on 20 Nov.14, FSC completed</v>
          </cell>
          <cell r="D609" t="str">
            <v>BOF141120</v>
          </cell>
          <cell r="E609" t="str">
            <v>P14-BOF070</v>
          </cell>
          <cell r="F609">
            <v>41989</v>
          </cell>
          <cell r="G609">
            <v>41967</v>
          </cell>
          <cell r="H609" t="str">
            <v>1079669</v>
          </cell>
          <cell r="I609" t="str">
            <v>AB010</v>
          </cell>
          <cell r="J609" t="str">
            <v>BECKMAN COULTER (HONG KONG) LTD.</v>
          </cell>
          <cell r="K609" t="str">
            <v>USD</v>
          </cell>
          <cell r="L609">
            <v>1021</v>
          </cell>
          <cell r="M609">
            <v>1021</v>
          </cell>
          <cell r="P609" t="str">
            <v>Mr.Roland Kwok / Mr.PoMan Wong</v>
          </cell>
          <cell r="Q609" t="str">
            <v>AB010</v>
          </cell>
          <cell r="R609" t="str">
            <v>BECKMAN COULTER (HONG KONG) LTD.</v>
          </cell>
          <cell r="U609" t="str">
            <v>Mr.Roland Kwok / Mr.PoMan Wong</v>
          </cell>
          <cell r="W609" t="str">
            <v>PCL Holding Co.,Ltd</v>
          </cell>
          <cell r="X609" t="str">
            <v>10700</v>
          </cell>
          <cell r="Z609">
            <v>0</v>
          </cell>
          <cell r="AA609" t="str">
            <v>PCL160100</v>
          </cell>
          <cell r="AD609" t="str">
            <v>MAIN</v>
          </cell>
          <cell r="AE609">
            <v>0</v>
          </cell>
          <cell r="AG609" t="str">
            <v>201412</v>
          </cell>
        </row>
        <row r="610">
          <cell r="A610" t="str">
            <v>1079630</v>
          </cell>
          <cell r="B610" t="str">
            <v>PGRN14-12-0104</v>
          </cell>
          <cell r="C610" t="str">
            <v>P14-BOF071 Flow reagent by order on 20 Nov.14 , FSC incomplete</v>
          </cell>
          <cell r="D610" t="str">
            <v>BOF141120</v>
          </cell>
          <cell r="E610" t="str">
            <v>P14-BOF071</v>
          </cell>
          <cell r="F610">
            <v>41988</v>
          </cell>
          <cell r="G610">
            <v>41967</v>
          </cell>
          <cell r="H610" t="str">
            <v>1079630</v>
          </cell>
          <cell r="I610" t="str">
            <v>AB010</v>
          </cell>
          <cell r="J610" t="str">
            <v>BECKMAN COULTER (HONG KONG) LTD.</v>
          </cell>
          <cell r="K610" t="str">
            <v>USD</v>
          </cell>
          <cell r="L610">
            <v>462</v>
          </cell>
          <cell r="M610">
            <v>462</v>
          </cell>
          <cell r="P610" t="str">
            <v>Mr.Roland Kwok / Mr.PoMan Wong</v>
          </cell>
          <cell r="Q610" t="str">
            <v>AB010</v>
          </cell>
          <cell r="R610" t="str">
            <v>BECKMAN COULTER (HONG KONG) LTD.</v>
          </cell>
          <cell r="U610" t="str">
            <v>Mr.Roland Kwok / Mr.PoMan Wong</v>
          </cell>
          <cell r="W610" t="str">
            <v>PCL Holding Co.,Ltd</v>
          </cell>
          <cell r="X610" t="str">
            <v>10700</v>
          </cell>
          <cell r="Z610">
            <v>0</v>
          </cell>
          <cell r="AA610" t="str">
            <v>PCL160100</v>
          </cell>
          <cell r="AD610" t="str">
            <v>MAIN</v>
          </cell>
          <cell r="AE610">
            <v>0</v>
          </cell>
          <cell r="AG610" t="str">
            <v>201412</v>
          </cell>
        </row>
        <row r="611">
          <cell r="A611" t="str">
            <v>1079674</v>
          </cell>
          <cell r="B611" t="str">
            <v>PGRN14-12-0105</v>
          </cell>
          <cell r="C611" t="str">
            <v>P14-BOU033 Au reagent เพื่อทำการขาย และให้ผู้แทนทำการสั่้งซื้อ by order ตาม process โดยให้เบิกใช้</v>
          </cell>
          <cell r="D611" t="str">
            <v>20141014</v>
          </cell>
          <cell r="E611" t="str">
            <v>P14-BOU033</v>
          </cell>
          <cell r="F611">
            <v>41989</v>
          </cell>
          <cell r="G611">
            <v>41926</v>
          </cell>
          <cell r="H611" t="str">
            <v>1079674</v>
          </cell>
          <cell r="I611" t="str">
            <v>AB010</v>
          </cell>
          <cell r="J611" t="str">
            <v>BECKMAN COULTER (HONG KONG) LTD.</v>
          </cell>
          <cell r="K611" t="str">
            <v>USD</v>
          </cell>
          <cell r="L611">
            <v>8486</v>
          </cell>
          <cell r="M611">
            <v>8486</v>
          </cell>
          <cell r="P611" t="str">
            <v>Mr.Roland Kwok / Mr.PoMan Wong</v>
          </cell>
          <cell r="Q611" t="str">
            <v>AB010</v>
          </cell>
          <cell r="R611" t="str">
            <v>BECKMAN COULTER (HONG KONG) LTD.</v>
          </cell>
          <cell r="U611" t="str">
            <v>Mr.Roland Kwok / Mr.PoMan Wong</v>
          </cell>
          <cell r="W611" t="str">
            <v>PCL Holding Co.,Ltd</v>
          </cell>
          <cell r="X611" t="str">
            <v>10700</v>
          </cell>
          <cell r="Z611">
            <v>0</v>
          </cell>
          <cell r="AA611" t="str">
            <v>PCL170090</v>
          </cell>
          <cell r="AD611" t="str">
            <v>MAIN</v>
          </cell>
          <cell r="AE611">
            <v>0</v>
          </cell>
          <cell r="AG611" t="str">
            <v>201412</v>
          </cell>
        </row>
        <row r="612">
          <cell r="A612" t="str">
            <v>1079680</v>
          </cell>
          <cell r="B612" t="str">
            <v>PGRN14-12-0106</v>
          </cell>
          <cell r="C612" t="str">
            <v>P14-BOU037 AU reagent by order on 10 Nov.14, customer's letter</v>
          </cell>
          <cell r="D612" t="str">
            <v>BOU141110</v>
          </cell>
          <cell r="E612" t="str">
            <v>P14-BOU037</v>
          </cell>
          <cell r="F612">
            <v>41989</v>
          </cell>
          <cell r="G612">
            <v>41954</v>
          </cell>
          <cell r="H612" t="str">
            <v>1079680</v>
          </cell>
          <cell r="I612" t="str">
            <v>AB010</v>
          </cell>
          <cell r="J612" t="str">
            <v>BECKMAN COULTER (HONG KONG) LTD.</v>
          </cell>
          <cell r="K612" t="str">
            <v>USD</v>
          </cell>
          <cell r="L612">
            <v>707</v>
          </cell>
          <cell r="M612">
            <v>707</v>
          </cell>
          <cell r="P612" t="str">
            <v>Mr.Roland Kwok / Mr.PoMan Wong</v>
          </cell>
          <cell r="Q612" t="str">
            <v>AB010</v>
          </cell>
          <cell r="R612" t="str">
            <v>BECKMAN COULTER (HONG KONG) LTD.</v>
          </cell>
          <cell r="U612" t="str">
            <v>Mr.Roland Kwok / Mr.PoMan Wong</v>
          </cell>
          <cell r="W612" t="str">
            <v>PCL Holding Co.,Ltd</v>
          </cell>
          <cell r="X612" t="str">
            <v>10700</v>
          </cell>
          <cell r="Z612">
            <v>0</v>
          </cell>
          <cell r="AA612" t="str">
            <v>PCL160100</v>
          </cell>
          <cell r="AD612" t="str">
            <v>MAIN</v>
          </cell>
          <cell r="AE612">
            <v>0</v>
          </cell>
          <cell r="AG612" t="str">
            <v>201412</v>
          </cell>
        </row>
        <row r="613">
          <cell r="A613" t="str">
            <v>1079531</v>
          </cell>
          <cell r="B613" t="str">
            <v>PGRN14-12-0107</v>
          </cell>
          <cell r="C613" t="str">
            <v>P14-BSL016, Spare part สำหรับใช้ซ่อมอาการเสีย ของเครื่อง PK7300 สภากาชาดไทย (BKK)</v>
          </cell>
          <cell r="D613" t="str">
            <v>PR14-S073</v>
          </cell>
          <cell r="E613" t="str">
            <v>P14-BSL016</v>
          </cell>
          <cell r="F613">
            <v>41985</v>
          </cell>
          <cell r="G613">
            <v>41976</v>
          </cell>
          <cell r="H613" t="str">
            <v>1079531</v>
          </cell>
          <cell r="I613" t="str">
            <v>AB010</v>
          </cell>
          <cell r="J613" t="str">
            <v>BECKMAN COULTER (HONG KONG) LTD.</v>
          </cell>
          <cell r="K613" t="str">
            <v>USD</v>
          </cell>
          <cell r="L613">
            <v>3162.32</v>
          </cell>
          <cell r="M613">
            <v>3162.32</v>
          </cell>
          <cell r="P613" t="str">
            <v>Mr.Roland Kwok / Mr.PoMan Wong</v>
          </cell>
          <cell r="Q613" t="str">
            <v>AB010</v>
          </cell>
          <cell r="R613" t="str">
            <v>BECKMAN COULTER (HONG KONG) LTD.</v>
          </cell>
          <cell r="U613" t="str">
            <v>Mr.Roland Kwok / Mr.PoMan Wong</v>
          </cell>
          <cell r="W613" t="str">
            <v>PCL Holding Co.,Ltd</v>
          </cell>
          <cell r="X613" t="str">
            <v>10700</v>
          </cell>
          <cell r="Z613">
            <v>0</v>
          </cell>
          <cell r="AA613" t="str">
            <v>PCL210105</v>
          </cell>
          <cell r="AB613" t="str">
            <v>BMR-SV</v>
          </cell>
          <cell r="AC613" t="str">
            <v>BC-BM-LSD</v>
          </cell>
          <cell r="AD613" t="str">
            <v>MAIN</v>
          </cell>
          <cell r="AE613">
            <v>0</v>
          </cell>
          <cell r="AG613" t="str">
            <v>201412</v>
          </cell>
        </row>
        <row r="614">
          <cell r="A614" t="str">
            <v>1079394</v>
          </cell>
          <cell r="B614" t="str">
            <v>PGRN14-12-0108</v>
          </cell>
          <cell r="C614" t="str">
            <v>P14-BSU008, เพื่อซ่อมบำรุงเครื่อง AU5800/680/480</v>
          </cell>
          <cell r="D614" t="str">
            <v>SVP0140/2014</v>
          </cell>
          <cell r="E614" t="str">
            <v>P14-BSU008</v>
          </cell>
          <cell r="F614">
            <v>41982</v>
          </cell>
          <cell r="G614">
            <v>41967</v>
          </cell>
          <cell r="H614" t="str">
            <v>1079394</v>
          </cell>
          <cell r="I614" t="str">
            <v>AB010</v>
          </cell>
          <cell r="J614" t="str">
            <v>BECKMAN COULTER (HONG KONG) LTD.</v>
          </cell>
          <cell r="K614" t="str">
            <v>USD</v>
          </cell>
          <cell r="L614">
            <v>1379.19</v>
          </cell>
          <cell r="M614">
            <v>1379.19</v>
          </cell>
          <cell r="P614" t="str">
            <v>Mr.Roland Kwok / Mr.PoMan Wong</v>
          </cell>
          <cell r="Q614" t="str">
            <v>AB010</v>
          </cell>
          <cell r="R614" t="str">
            <v>BECKMAN COULTER (HONG KONG) LTD.</v>
          </cell>
          <cell r="U614" t="str">
            <v>Mr.Roland Kwok / Mr.PoMan Wong</v>
          </cell>
          <cell r="W614" t="str">
            <v>PCL Holding Co.,Ltd</v>
          </cell>
          <cell r="X614" t="str">
            <v>10700</v>
          </cell>
          <cell r="Z614">
            <v>0</v>
          </cell>
          <cell r="AA614" t="str">
            <v>PCL240134</v>
          </cell>
          <cell r="AC614" t="str">
            <v>BC-DI-AU</v>
          </cell>
          <cell r="AD614" t="str">
            <v>MAIN</v>
          </cell>
          <cell r="AE614">
            <v>0</v>
          </cell>
          <cell r="AG614" t="str">
            <v>201412</v>
          </cell>
        </row>
        <row r="615">
          <cell r="A615" t="str">
            <v>1079606</v>
          </cell>
          <cell r="B615" t="str">
            <v>PGRN14-12-0109</v>
          </cell>
          <cell r="C615" t="str">
            <v>P14-LS155, BioActive Co.,Ltd., ศูนย์พันธุวิศวกรรมและเทคโนโลยีชีวภาพแห่งชาติ "งบเครื่อง Avanti J-E"</v>
          </cell>
          <cell r="D615" t="str">
            <v>BMR14-A11104-05</v>
          </cell>
          <cell r="E615" t="str">
            <v>P14-LS155</v>
          </cell>
          <cell r="F615">
            <v>41988</v>
          </cell>
          <cell r="G615">
            <v>41960</v>
          </cell>
          <cell r="H615" t="str">
            <v>1079606</v>
          </cell>
          <cell r="I615" t="str">
            <v>AB010</v>
          </cell>
          <cell r="J615" t="str">
            <v>BECKMAN COULTER (HONG KONG) LTD.</v>
          </cell>
          <cell r="K615" t="str">
            <v>USD</v>
          </cell>
          <cell r="L615">
            <v>6719.5</v>
          </cell>
          <cell r="M615">
            <v>6719.5</v>
          </cell>
          <cell r="P615" t="str">
            <v>Mr.Roland Kwok / Mr.PoMan Wong</v>
          </cell>
          <cell r="Q615" t="str">
            <v>AB010</v>
          </cell>
          <cell r="R615" t="str">
            <v>BECKMAN COULTER (HONG KONG) LTD.</v>
          </cell>
          <cell r="U615" t="str">
            <v>Mr.Roland Kwok / Mr.PoMan Wong</v>
          </cell>
          <cell r="W615" t="str">
            <v>PCL Holding Co.,Ltd</v>
          </cell>
          <cell r="X615" t="str">
            <v>10700</v>
          </cell>
          <cell r="Z615">
            <v>0</v>
          </cell>
          <cell r="AA615" t="str">
            <v>BMR1-O</v>
          </cell>
          <cell r="AB615" t="str">
            <v>BMR-SA</v>
          </cell>
          <cell r="AC615" t="str">
            <v>BC-BM-LSD</v>
          </cell>
          <cell r="AD615" t="str">
            <v>MAIN</v>
          </cell>
          <cell r="AE615">
            <v>0</v>
          </cell>
          <cell r="AG615" t="str">
            <v>201412</v>
          </cell>
        </row>
        <row r="616">
          <cell r="A616" t="str">
            <v>1079608</v>
          </cell>
          <cell r="B616" t="str">
            <v>PGRN14-12-0110</v>
          </cell>
          <cell r="C616" t="str">
            <v>P14-LS156, คณะแพทยศาสตร์ จุฬาลงกรณ์มหาวิทยาลัย, Thailand MOPH-U.S CDC Collaboration</v>
          </cell>
          <cell r="D616" t="str">
            <v>BMR14-A11106-07</v>
          </cell>
          <cell r="E616" t="str">
            <v>P14-LS156</v>
          </cell>
          <cell r="F616">
            <v>41988</v>
          </cell>
          <cell r="G616">
            <v>41962</v>
          </cell>
          <cell r="H616" t="str">
            <v>1079608</v>
          </cell>
          <cell r="I616" t="str">
            <v>AB010</v>
          </cell>
          <cell r="J616" t="str">
            <v>BECKMAN COULTER (HONG KONG) LTD.</v>
          </cell>
          <cell r="K616" t="str">
            <v>USD</v>
          </cell>
          <cell r="L616">
            <v>37.200000000000003</v>
          </cell>
          <cell r="M616">
            <v>37.200000000000003</v>
          </cell>
          <cell r="P616" t="str">
            <v>Mr.Roland Kwok / Mr.PoMan Wong</v>
          </cell>
          <cell r="Q616" t="str">
            <v>AB010</v>
          </cell>
          <cell r="R616" t="str">
            <v>BECKMAN COULTER (HONG KONG) LTD.</v>
          </cell>
          <cell r="U616" t="str">
            <v>Mr.Roland Kwok / Mr.PoMan Wong</v>
          </cell>
          <cell r="W616" t="str">
            <v>PCL Holding Co.,Ltd</v>
          </cell>
          <cell r="X616" t="str">
            <v>10700</v>
          </cell>
          <cell r="Z616">
            <v>0</v>
          </cell>
          <cell r="AA616" t="str">
            <v>BMR1-O</v>
          </cell>
          <cell r="AB616" t="str">
            <v>BMR-SA</v>
          </cell>
          <cell r="AC616" t="str">
            <v>BC-BM-LSD</v>
          </cell>
          <cell r="AD616" t="str">
            <v>MAIN</v>
          </cell>
          <cell r="AE616">
            <v>0</v>
          </cell>
          <cell r="AG616" t="str">
            <v>201412</v>
          </cell>
        </row>
        <row r="617">
          <cell r="A617" t="str">
            <v>1079609</v>
          </cell>
          <cell r="B617" t="str">
            <v>PGRN14-12-0111</v>
          </cell>
          <cell r="C617" t="str">
            <v>P14-LS158, ศูนย์นาโนเทคโนโลยีแห่งชาติ, สถาบันวิจัยวิทยาศาสตร์การแพทย์ทหาร แผนกไวรัสวิทยา,Affinitech</v>
          </cell>
          <cell r="D617" t="str">
            <v>BMR14-A11108-10</v>
          </cell>
          <cell r="E617" t="str">
            <v>P14-LS158</v>
          </cell>
          <cell r="F617">
            <v>41988</v>
          </cell>
          <cell r="G617">
            <v>41964</v>
          </cell>
          <cell r="H617" t="str">
            <v>1079609</v>
          </cell>
          <cell r="I617" t="str">
            <v>AB010</v>
          </cell>
          <cell r="J617" t="str">
            <v>BECKMAN COULTER (HONG KONG) LTD.</v>
          </cell>
          <cell r="K617" t="str">
            <v>USD</v>
          </cell>
          <cell r="L617">
            <v>1969.4</v>
          </cell>
          <cell r="M617">
            <v>1969.4</v>
          </cell>
          <cell r="P617" t="str">
            <v>Mr.Roland Kwok / Mr.PoMan Wong</v>
          </cell>
          <cell r="Q617" t="str">
            <v>AB010</v>
          </cell>
          <cell r="R617" t="str">
            <v>BECKMAN COULTER (HONG KONG) LTD.</v>
          </cell>
          <cell r="U617" t="str">
            <v>Mr.Roland Kwok / Mr.PoMan Wong</v>
          </cell>
          <cell r="W617" t="str">
            <v>PCL Holding Co.,Ltd</v>
          </cell>
          <cell r="X617" t="str">
            <v>10700</v>
          </cell>
          <cell r="Z617">
            <v>0</v>
          </cell>
          <cell r="AA617" t="str">
            <v>BMR1-P</v>
          </cell>
          <cell r="AB617" t="str">
            <v>BMR-SA</v>
          </cell>
          <cell r="AC617" t="str">
            <v>BC-BM-LSD</v>
          </cell>
          <cell r="AD617" t="str">
            <v>MAIN</v>
          </cell>
          <cell r="AE617">
            <v>0</v>
          </cell>
          <cell r="AG617" t="str">
            <v>201412</v>
          </cell>
        </row>
        <row r="618">
          <cell r="A618" t="str">
            <v>1079615</v>
          </cell>
          <cell r="B618" t="str">
            <v>PGRN14-12-0112</v>
          </cell>
          <cell r="C618" t="str">
            <v>P14-LS160, ศูนย์นาโนเทคโนโลยีแห่งชาติ, PURAC (Thailand) ltd.</v>
          </cell>
          <cell r="D618" t="str">
            <v>BMR14A11111-12</v>
          </cell>
          <cell r="E618" t="str">
            <v>P14-LS160</v>
          </cell>
          <cell r="F618">
            <v>41988</v>
          </cell>
          <cell r="G618">
            <v>41969</v>
          </cell>
          <cell r="H618" t="str">
            <v>1079615</v>
          </cell>
          <cell r="I618" t="str">
            <v>AB010</v>
          </cell>
          <cell r="J618" t="str">
            <v>BECKMAN COULTER (HONG KONG) LTD.</v>
          </cell>
          <cell r="K618" t="str">
            <v>USD</v>
          </cell>
          <cell r="L618">
            <v>1378.4</v>
          </cell>
          <cell r="M618">
            <v>1378.4</v>
          </cell>
          <cell r="P618" t="str">
            <v>Mr.Roland Kwok / Mr.PoMan Wong</v>
          </cell>
          <cell r="Q618" t="str">
            <v>AB010</v>
          </cell>
          <cell r="R618" t="str">
            <v>BECKMAN COULTER (HONG KONG) LTD.</v>
          </cell>
          <cell r="U618" t="str">
            <v>Mr.Roland Kwok / Mr.PoMan Wong</v>
          </cell>
          <cell r="W618" t="str">
            <v>PCL Holding Co.,Ltd</v>
          </cell>
          <cell r="X618" t="str">
            <v>10700</v>
          </cell>
          <cell r="Z618">
            <v>0</v>
          </cell>
          <cell r="AA618" t="str">
            <v>BMR1-P</v>
          </cell>
          <cell r="AB618" t="str">
            <v>BMR-SA</v>
          </cell>
          <cell r="AC618" t="str">
            <v>BC-BM-LSD</v>
          </cell>
          <cell r="AD618" t="str">
            <v>MAIN</v>
          </cell>
          <cell r="AE618">
            <v>0</v>
          </cell>
          <cell r="AG618" t="str">
            <v>201412</v>
          </cell>
        </row>
        <row r="619">
          <cell r="A619" t="str">
            <v>1079825</v>
          </cell>
          <cell r="B619" t="str">
            <v>PGRN14-12-0118</v>
          </cell>
          <cell r="C619" t="str">
            <v>P14-B166 Beckman by Inventory for July 2014</v>
          </cell>
          <cell r="D619" t="str">
            <v>JUL#27</v>
          </cell>
          <cell r="E619" t="str">
            <v>P14-B166</v>
          </cell>
          <cell r="F619">
            <v>41992</v>
          </cell>
          <cell r="G619">
            <v>41814</v>
          </cell>
          <cell r="H619" t="str">
            <v>1079825</v>
          </cell>
          <cell r="I619" t="str">
            <v>AB010</v>
          </cell>
          <cell r="J619" t="str">
            <v>BECKMAN COULTER (HONG KONG) LTD.</v>
          </cell>
          <cell r="K619" t="str">
            <v>USD</v>
          </cell>
          <cell r="L619">
            <v>25600</v>
          </cell>
          <cell r="M619">
            <v>25600</v>
          </cell>
          <cell r="P619" t="str">
            <v>Mr.Roland Kwok / Mr.PoMan Wong</v>
          </cell>
          <cell r="Q619" t="str">
            <v>AB010</v>
          </cell>
          <cell r="R619" t="str">
            <v>BECKMAN COULTER (HONG KONG) LTD.</v>
          </cell>
          <cell r="U619" t="str">
            <v>Mr.Roland Kwok / Mr.PoMan Wong</v>
          </cell>
          <cell r="W619" t="str">
            <v>PCL Holding Co.,Ltd</v>
          </cell>
          <cell r="X619" t="str">
            <v>10700</v>
          </cell>
          <cell r="Z619">
            <v>0</v>
          </cell>
          <cell r="AA619" t="str">
            <v>PCL560594</v>
          </cell>
          <cell r="AD619" t="str">
            <v>MAIN</v>
          </cell>
          <cell r="AE619">
            <v>0</v>
          </cell>
          <cell r="AG619" t="str">
            <v>201412</v>
          </cell>
        </row>
        <row r="620">
          <cell r="A620" t="str">
            <v>1079817</v>
          </cell>
          <cell r="B620" t="str">
            <v>PGRN14-12-0119</v>
          </cell>
          <cell r="C620" t="str">
            <v>P14-B181 Beckman reagent of Aug.14</v>
          </cell>
          <cell r="D620" t="str">
            <v>AUG#4</v>
          </cell>
          <cell r="E620" t="str">
            <v>P14-B181</v>
          </cell>
          <cell r="F620">
            <v>41992</v>
          </cell>
          <cell r="G620">
            <v>41830</v>
          </cell>
          <cell r="H620" t="str">
            <v>1079817</v>
          </cell>
          <cell r="I620" t="str">
            <v>AB010</v>
          </cell>
          <cell r="J620" t="str">
            <v>BECKMAN COULTER (HONG KONG) LTD.</v>
          </cell>
          <cell r="K620" t="str">
            <v>USD</v>
          </cell>
          <cell r="L620">
            <v>17792</v>
          </cell>
          <cell r="M620">
            <v>17792</v>
          </cell>
          <cell r="P620" t="str">
            <v>Mr.Roland Kwok / Mr.PoMan Wong</v>
          </cell>
          <cell r="Q620" t="str">
            <v>AB010</v>
          </cell>
          <cell r="R620" t="str">
            <v>BECKMAN COULTER (HONG KONG) LTD.</v>
          </cell>
          <cell r="U620" t="str">
            <v>Mr.Roland Kwok / Mr.PoMan Wong</v>
          </cell>
          <cell r="W620" t="str">
            <v>PCL Holding Co.,Ltd</v>
          </cell>
          <cell r="X620" t="str">
            <v>10700</v>
          </cell>
          <cell r="Z620">
            <v>0</v>
          </cell>
          <cell r="AA620" t="str">
            <v>PCL560594</v>
          </cell>
          <cell r="AD620" t="str">
            <v>MAIN</v>
          </cell>
          <cell r="AE620">
            <v>0</v>
          </cell>
          <cell r="AG620" t="str">
            <v>201412</v>
          </cell>
        </row>
        <row r="621">
          <cell r="A621" t="str">
            <v>1079826</v>
          </cell>
          <cell r="B621" t="str">
            <v>PGRN14-12-0120</v>
          </cell>
          <cell r="C621" t="str">
            <v>P14-B208 Beckman reagent for Sep.14</v>
          </cell>
          <cell r="D621" t="str">
            <v>SEP#5</v>
          </cell>
          <cell r="E621" t="str">
            <v>P14-B208</v>
          </cell>
          <cell r="F621">
            <v>41992</v>
          </cell>
          <cell r="G621">
            <v>41865</v>
          </cell>
          <cell r="H621" t="str">
            <v>1079826</v>
          </cell>
          <cell r="I621" t="str">
            <v>AB010</v>
          </cell>
          <cell r="J621" t="str">
            <v>BECKMAN COULTER (HONG KONG) LTD.</v>
          </cell>
          <cell r="K621" t="str">
            <v>USD</v>
          </cell>
          <cell r="L621">
            <v>12800</v>
          </cell>
          <cell r="M621">
            <v>12800</v>
          </cell>
          <cell r="P621" t="str">
            <v>Mr.Roland Kwok / Mr.PoMan Wong</v>
          </cell>
          <cell r="Q621" t="str">
            <v>AB010</v>
          </cell>
          <cell r="R621" t="str">
            <v>BECKMAN COULTER (HONG KONG) LTD.</v>
          </cell>
          <cell r="U621" t="str">
            <v>Mr.Roland Kwok / Mr.PoMan Wong</v>
          </cell>
          <cell r="W621" t="str">
            <v>PCL Holding Co.,Ltd</v>
          </cell>
          <cell r="X621" t="str">
            <v>10700</v>
          </cell>
          <cell r="Z621">
            <v>0</v>
          </cell>
          <cell r="AA621" t="str">
            <v>PCL560594</v>
          </cell>
          <cell r="AD621" t="str">
            <v>MAIN</v>
          </cell>
          <cell r="AE621">
            <v>0</v>
          </cell>
          <cell r="AG621" t="str">
            <v>201412</v>
          </cell>
        </row>
        <row r="622">
          <cell r="A622" t="str">
            <v>1079767</v>
          </cell>
          <cell r="B622" t="str">
            <v>PGRN14-12-0121</v>
          </cell>
          <cell r="C622" t="str">
            <v>P14-BIB005 Beckman reagent for Nov.14 CDM PN 442620 Q7 $22 @32.9417</v>
          </cell>
          <cell r="D622" t="str">
            <v>RIN1410003</v>
          </cell>
          <cell r="E622" t="str">
            <v>P14-BIB005</v>
          </cell>
          <cell r="F622">
            <v>41991</v>
          </cell>
          <cell r="G622">
            <v>41940</v>
          </cell>
          <cell r="H622" t="str">
            <v>1079767</v>
          </cell>
          <cell r="I622" t="str">
            <v>AB010</v>
          </cell>
          <cell r="J622" t="str">
            <v>BECKMAN COULTER (HONG KONG) LTD.</v>
          </cell>
          <cell r="K622" t="str">
            <v>USD</v>
          </cell>
          <cell r="L622">
            <v>154</v>
          </cell>
          <cell r="M622">
            <v>154</v>
          </cell>
          <cell r="P622" t="str">
            <v>Mr.Roland Kwok / Mr.PoMan Wong</v>
          </cell>
          <cell r="Q622" t="str">
            <v>AB010</v>
          </cell>
          <cell r="R622" t="str">
            <v>BECKMAN COULTER (HONG KONG) LTD.</v>
          </cell>
          <cell r="U622" t="str">
            <v>Mr.Roland Kwok / Mr.PoMan Wong</v>
          </cell>
          <cell r="W622" t="str">
            <v>PCL Holding Co.,Ltd</v>
          </cell>
          <cell r="X622" t="str">
            <v>10700</v>
          </cell>
          <cell r="Z622">
            <v>0</v>
          </cell>
          <cell r="AA622" t="str">
            <v>PCL560594</v>
          </cell>
          <cell r="AD622" t="str">
            <v>MAIN</v>
          </cell>
          <cell r="AE622">
            <v>0</v>
          </cell>
          <cell r="AG622" t="str">
            <v>201412</v>
          </cell>
        </row>
        <row r="623">
          <cell r="A623" t="str">
            <v>1079732</v>
          </cell>
          <cell r="B623" t="str">
            <v>PGRN14-12-0122</v>
          </cell>
          <cell r="C623" t="str">
            <v>P14-BIB007 Beckman reagent for Dec.14</v>
          </cell>
          <cell r="D623" t="str">
            <v>RIN1411002</v>
          </cell>
          <cell r="E623" t="str">
            <v>P14-BIB007</v>
          </cell>
          <cell r="F623">
            <v>41990</v>
          </cell>
          <cell r="G623">
            <v>41941</v>
          </cell>
          <cell r="H623" t="str">
            <v>1079732</v>
          </cell>
          <cell r="I623" t="str">
            <v>AB010</v>
          </cell>
          <cell r="J623" t="str">
            <v>BECKMAN COULTER (HONG KONG) LTD.</v>
          </cell>
          <cell r="K623" t="str">
            <v>USD</v>
          </cell>
          <cell r="L623">
            <v>9060</v>
          </cell>
          <cell r="M623">
            <v>9060</v>
          </cell>
          <cell r="P623" t="str">
            <v>Mr.Roland Kwok / Mr.PoMan Wong</v>
          </cell>
          <cell r="Q623" t="str">
            <v>AB010</v>
          </cell>
          <cell r="R623" t="str">
            <v>BECKMAN COULTER (HONG KONG) LTD.</v>
          </cell>
          <cell r="U623" t="str">
            <v>Mr.Roland Kwok / Mr.PoMan Wong</v>
          </cell>
          <cell r="W623" t="str">
            <v>PCL Holding Co.,Ltd</v>
          </cell>
          <cell r="X623" t="str">
            <v>10700</v>
          </cell>
          <cell r="Z623">
            <v>0</v>
          </cell>
          <cell r="AA623" t="str">
            <v>PCL560594</v>
          </cell>
          <cell r="AD623" t="str">
            <v>MAIN</v>
          </cell>
          <cell r="AE623">
            <v>0</v>
          </cell>
          <cell r="AG623" t="str">
            <v>201412</v>
          </cell>
        </row>
        <row r="624">
          <cell r="A624" t="str">
            <v>1079766</v>
          </cell>
          <cell r="B624" t="str">
            <v>PGRN14-12-0123</v>
          </cell>
          <cell r="C624" t="str">
            <v>P14-BIB007 Beckman reagent for Dec.14</v>
          </cell>
          <cell r="D624" t="str">
            <v>RIN1411002</v>
          </cell>
          <cell r="E624" t="str">
            <v>P14-BIB007</v>
          </cell>
          <cell r="F624">
            <v>41991</v>
          </cell>
          <cell r="G624">
            <v>41941</v>
          </cell>
          <cell r="H624" t="str">
            <v>1079766</v>
          </cell>
          <cell r="I624" t="str">
            <v>AB010</v>
          </cell>
          <cell r="J624" t="str">
            <v>BECKMAN COULTER (HONG KONG) LTD.</v>
          </cell>
          <cell r="K624" t="str">
            <v>USD</v>
          </cell>
          <cell r="L624">
            <v>38900</v>
          </cell>
          <cell r="M624">
            <v>38900</v>
          </cell>
          <cell r="P624" t="str">
            <v>Mr.Roland Kwok / Mr.PoMan Wong</v>
          </cell>
          <cell r="Q624" t="str">
            <v>AB010</v>
          </cell>
          <cell r="R624" t="str">
            <v>BECKMAN COULTER (HONG KONG) LTD.</v>
          </cell>
          <cell r="U624" t="str">
            <v>Mr.Roland Kwok / Mr.PoMan Wong</v>
          </cell>
          <cell r="W624" t="str">
            <v>PCL Holding Co.,Ltd</v>
          </cell>
          <cell r="X624" t="str">
            <v>10700</v>
          </cell>
          <cell r="Z624">
            <v>0</v>
          </cell>
          <cell r="AA624" t="str">
            <v>PCL560594</v>
          </cell>
          <cell r="AD624" t="str">
            <v>MAIN</v>
          </cell>
          <cell r="AE624">
            <v>0</v>
          </cell>
          <cell r="AG624" t="str">
            <v>201412</v>
          </cell>
        </row>
        <row r="625">
          <cell r="A625" t="str">
            <v>1079736</v>
          </cell>
          <cell r="B625" t="str">
            <v>PGRN14-12-0124</v>
          </cell>
          <cell r="C625" t="str">
            <v>P14-BIB007 Beckman reagent for Dec.14</v>
          </cell>
          <cell r="D625" t="str">
            <v>RIN1411002</v>
          </cell>
          <cell r="E625" t="str">
            <v>P14-BIB007</v>
          </cell>
          <cell r="F625">
            <v>41991</v>
          </cell>
          <cell r="G625">
            <v>41941</v>
          </cell>
          <cell r="H625" t="str">
            <v>1079736</v>
          </cell>
          <cell r="I625" t="str">
            <v>AB010</v>
          </cell>
          <cell r="J625" t="str">
            <v>BECKMAN COULTER (HONG KONG) LTD.</v>
          </cell>
          <cell r="K625" t="str">
            <v>USD</v>
          </cell>
          <cell r="L625">
            <v>12300</v>
          </cell>
          <cell r="M625">
            <v>12300</v>
          </cell>
          <cell r="P625" t="str">
            <v>Mr.Roland Kwok / Mr.PoMan Wong</v>
          </cell>
          <cell r="Q625" t="str">
            <v>AB010</v>
          </cell>
          <cell r="R625" t="str">
            <v>BECKMAN COULTER (HONG KONG) LTD.</v>
          </cell>
          <cell r="U625" t="str">
            <v>Mr.Roland Kwok / Mr.PoMan Wong</v>
          </cell>
          <cell r="W625" t="str">
            <v>PCL Holding Co.,Ltd</v>
          </cell>
          <cell r="X625" t="str">
            <v>10700</v>
          </cell>
          <cell r="Z625">
            <v>0</v>
          </cell>
          <cell r="AA625" t="str">
            <v>PCL560594</v>
          </cell>
          <cell r="AD625" t="str">
            <v>MAIN</v>
          </cell>
          <cell r="AE625">
            <v>0</v>
          </cell>
          <cell r="AG625" t="str">
            <v>201412</v>
          </cell>
        </row>
        <row r="626">
          <cell r="A626" t="str">
            <v>1079246</v>
          </cell>
          <cell r="B626" t="str">
            <v>PGRN14-12-0125</v>
          </cell>
          <cell r="C626" t="str">
            <v>P14-BIC006 Coulter reagent inventory for Oct.14</v>
          </cell>
          <cell r="D626" t="str">
            <v>RIN1409011</v>
          </cell>
          <cell r="E626" t="str">
            <v>P14-BIC006</v>
          </cell>
          <cell r="F626">
            <v>41988</v>
          </cell>
          <cell r="G626">
            <v>41908</v>
          </cell>
          <cell r="H626" t="str">
            <v>1079246</v>
          </cell>
          <cell r="I626" t="str">
            <v>AB010</v>
          </cell>
          <cell r="J626" t="str">
            <v>BECKMAN COULTER (HONG KONG) LTD.</v>
          </cell>
          <cell r="K626" t="str">
            <v>USD</v>
          </cell>
          <cell r="L626">
            <v>110443.05</v>
          </cell>
          <cell r="M626">
            <v>110443.05</v>
          </cell>
          <cell r="P626" t="str">
            <v>Mr.Roland Kwok / Mr.PoMan Wong</v>
          </cell>
          <cell r="Q626" t="str">
            <v>AB010</v>
          </cell>
          <cell r="R626" t="str">
            <v>BECKMAN COULTER (HONG KONG) LTD.</v>
          </cell>
          <cell r="U626" t="str">
            <v>Mr.Roland Kwok / Mr.PoMan Wong</v>
          </cell>
          <cell r="W626" t="str">
            <v>PCL Holding Co.,Ltd</v>
          </cell>
          <cell r="X626" t="str">
            <v>10700</v>
          </cell>
          <cell r="Z626">
            <v>0</v>
          </cell>
          <cell r="AA626" t="str">
            <v>PCL560594</v>
          </cell>
          <cell r="AD626" t="str">
            <v>MAIN</v>
          </cell>
          <cell r="AE626">
            <v>0</v>
          </cell>
          <cell r="AG626" t="str">
            <v>201412</v>
          </cell>
        </row>
        <row r="627">
          <cell r="A627" t="str">
            <v>1078274</v>
          </cell>
          <cell r="B627" t="str">
            <v>PGRN14-12-0126</v>
          </cell>
          <cell r="C627" t="str">
            <v>P14-BIU004 AU reagent inventory for Oct.14</v>
          </cell>
          <cell r="D627" t="str">
            <v>RIN1409007</v>
          </cell>
          <cell r="E627" t="str">
            <v>P14-BIU004</v>
          </cell>
          <cell r="F627">
            <v>41992</v>
          </cell>
          <cell r="G627">
            <v>41908</v>
          </cell>
          <cell r="H627" t="str">
            <v>1078274</v>
          </cell>
          <cell r="I627" t="str">
            <v>AB010</v>
          </cell>
          <cell r="J627" t="str">
            <v>BECKMAN COULTER (HONG KONG) LTD.</v>
          </cell>
          <cell r="K627" t="str">
            <v>USD</v>
          </cell>
          <cell r="L627">
            <v>42560</v>
          </cell>
          <cell r="M627">
            <v>42560</v>
          </cell>
          <cell r="P627" t="str">
            <v>Mr.Roland Kwok / Mr.PoMan Wong</v>
          </cell>
          <cell r="Q627" t="str">
            <v>AB010</v>
          </cell>
          <cell r="R627" t="str">
            <v>BECKMAN COULTER (HONG KONG) LTD.</v>
          </cell>
          <cell r="U627" t="str">
            <v>Mr.Roland Kwok / Mr.PoMan Wong</v>
          </cell>
          <cell r="W627" t="str">
            <v>PCL Holding Co.,Ltd</v>
          </cell>
          <cell r="X627" t="str">
            <v>10700</v>
          </cell>
          <cell r="Z627">
            <v>0</v>
          </cell>
          <cell r="AA627" t="str">
            <v>PCL560594</v>
          </cell>
          <cell r="AD627" t="str">
            <v>MAIN</v>
          </cell>
          <cell r="AE627">
            <v>0</v>
          </cell>
          <cell r="AG627" t="str">
            <v>201412</v>
          </cell>
        </row>
        <row r="628">
          <cell r="A628" t="str">
            <v>1079729</v>
          </cell>
          <cell r="B628" t="str">
            <v>PGRN14-12-0127</v>
          </cell>
          <cell r="C628" t="str">
            <v>P14-BOB031 Beckman reagent by order on 10 Nov.14</v>
          </cell>
          <cell r="D628" t="str">
            <v>BOB141110</v>
          </cell>
          <cell r="E628" t="str">
            <v>P14-BOB031</v>
          </cell>
          <cell r="F628">
            <v>41990</v>
          </cell>
          <cell r="G628">
            <v>41954</v>
          </cell>
          <cell r="H628" t="str">
            <v>1079729</v>
          </cell>
          <cell r="I628" t="str">
            <v>AB010</v>
          </cell>
          <cell r="J628" t="str">
            <v>BECKMAN COULTER (HONG KONG) LTD.</v>
          </cell>
          <cell r="K628" t="str">
            <v>USD</v>
          </cell>
          <cell r="L628">
            <v>615</v>
          </cell>
          <cell r="M628">
            <v>615</v>
          </cell>
          <cell r="P628" t="str">
            <v>Mr.Roland Kwok / Mr.PoMan Wong</v>
          </cell>
          <cell r="Q628" t="str">
            <v>AB010</v>
          </cell>
          <cell r="R628" t="str">
            <v>BECKMAN COULTER (HONG KONG) LTD.</v>
          </cell>
          <cell r="U628" t="str">
            <v>Mr.Roland Kwok / Mr.PoMan Wong</v>
          </cell>
          <cell r="W628" t="str">
            <v>PCL Holding Co.,Ltd</v>
          </cell>
          <cell r="X628" t="str">
            <v>10700</v>
          </cell>
          <cell r="Z628">
            <v>0</v>
          </cell>
          <cell r="AA628" t="str">
            <v>PCL160100</v>
          </cell>
          <cell r="AD628" t="str">
            <v>MAIN</v>
          </cell>
          <cell r="AE628">
            <v>0</v>
          </cell>
          <cell r="AG628" t="str">
            <v>201412</v>
          </cell>
        </row>
        <row r="629">
          <cell r="A629" t="str">
            <v>1079730</v>
          </cell>
          <cell r="B629" t="str">
            <v>PGRN14-12-0128</v>
          </cell>
          <cell r="C629" t="str">
            <v>P14-BOB032 Beckman reagent by order on 20 Nov.14</v>
          </cell>
          <cell r="D629" t="str">
            <v>BOB141120</v>
          </cell>
          <cell r="E629" t="str">
            <v>P14-BOB032</v>
          </cell>
          <cell r="F629">
            <v>41990</v>
          </cell>
          <cell r="G629">
            <v>41967</v>
          </cell>
          <cell r="H629" t="str">
            <v>1079730</v>
          </cell>
          <cell r="I629" t="str">
            <v>AB010</v>
          </cell>
          <cell r="J629" t="str">
            <v>BECKMAN COULTER (HONG KONG) LTD.</v>
          </cell>
          <cell r="K629" t="str">
            <v>USD</v>
          </cell>
          <cell r="L629">
            <v>861</v>
          </cell>
          <cell r="M629">
            <v>861</v>
          </cell>
          <cell r="P629" t="str">
            <v>Mr.Roland Kwok / Mr.PoMan Wong</v>
          </cell>
          <cell r="Q629" t="str">
            <v>AB010</v>
          </cell>
          <cell r="R629" t="str">
            <v>BECKMAN COULTER (HONG KONG) LTD.</v>
          </cell>
          <cell r="U629" t="str">
            <v>Mr.Roland Kwok / Mr.PoMan Wong</v>
          </cell>
          <cell r="W629" t="str">
            <v>PCL Holding Co.,Ltd</v>
          </cell>
          <cell r="X629" t="str">
            <v>10700</v>
          </cell>
          <cell r="Z629">
            <v>0</v>
          </cell>
          <cell r="AA629" t="str">
            <v>PCL160100</v>
          </cell>
          <cell r="AD629" t="str">
            <v>MAIN</v>
          </cell>
          <cell r="AE629">
            <v>0</v>
          </cell>
          <cell r="AG629" t="str">
            <v>201412</v>
          </cell>
        </row>
        <row r="630">
          <cell r="A630" t="str">
            <v>1079673</v>
          </cell>
          <cell r="B630" t="str">
            <v>PGRN14-12-0129</v>
          </cell>
          <cell r="C630" t="str">
            <v>P14-BOF058 Flow reagent by order on 01 Oct.14 Customer's letter</v>
          </cell>
          <cell r="D630" t="str">
            <v>BOF141001</v>
          </cell>
          <cell r="E630" t="str">
            <v>P14-BOF058</v>
          </cell>
          <cell r="F630">
            <v>41992</v>
          </cell>
          <cell r="G630">
            <v>41914</v>
          </cell>
          <cell r="H630" t="str">
            <v>1079673</v>
          </cell>
          <cell r="I630" t="str">
            <v>AB010</v>
          </cell>
          <cell r="J630" t="str">
            <v>BECKMAN COULTER (HONG KONG) LTD.</v>
          </cell>
          <cell r="K630" t="str">
            <v>USD</v>
          </cell>
          <cell r="L630">
            <v>412.5</v>
          </cell>
          <cell r="M630">
            <v>412.5</v>
          </cell>
          <cell r="P630" t="str">
            <v>Mr.Roland Kwok / Mr.PoMan Wong</v>
          </cell>
          <cell r="Q630" t="str">
            <v>AB010</v>
          </cell>
          <cell r="R630" t="str">
            <v>BECKMAN COULTER (HONG KONG) LTD.</v>
          </cell>
          <cell r="U630" t="str">
            <v>Mr.Roland Kwok / Mr.PoMan Wong</v>
          </cell>
          <cell r="W630" t="str">
            <v>PCL Holding Co.,Ltd</v>
          </cell>
          <cell r="X630" t="str">
            <v>10700</v>
          </cell>
          <cell r="Z630">
            <v>0</v>
          </cell>
          <cell r="AA630" t="str">
            <v>PCL160100</v>
          </cell>
          <cell r="AD630" t="str">
            <v>MAIN</v>
          </cell>
          <cell r="AE630">
            <v>0</v>
          </cell>
          <cell r="AG630" t="str">
            <v>201412</v>
          </cell>
        </row>
        <row r="631">
          <cell r="A631" t="str">
            <v>1079672</v>
          </cell>
          <cell r="B631" t="str">
            <v>PGRN14-12-0130</v>
          </cell>
          <cell r="C631" t="str">
            <v>P14-BSL014, สำหรับซ่อมเครื่อง Model Optima, Sprincron DLX, Allegra X-15R</v>
          </cell>
          <cell r="D631" t="str">
            <v>PR14-S071</v>
          </cell>
          <cell r="E631" t="str">
            <v>P14-BSL014</v>
          </cell>
          <cell r="F631">
            <v>41989</v>
          </cell>
          <cell r="G631">
            <v>41968</v>
          </cell>
          <cell r="H631" t="str">
            <v>1079672</v>
          </cell>
          <cell r="I631" t="str">
            <v>AB010</v>
          </cell>
          <cell r="J631" t="str">
            <v>BECKMAN COULTER (HONG KONG) LTD.</v>
          </cell>
          <cell r="K631" t="str">
            <v>USD</v>
          </cell>
          <cell r="L631">
            <v>1749.62</v>
          </cell>
          <cell r="M631">
            <v>1749.62</v>
          </cell>
          <cell r="P631" t="str">
            <v>Mr.Roland Kwok / Mr.PoMan Wong</v>
          </cell>
          <cell r="Q631" t="str">
            <v>AB010</v>
          </cell>
          <cell r="R631" t="str">
            <v>BECKMAN COULTER (HONG KONG) LTD.</v>
          </cell>
          <cell r="U631" t="str">
            <v>Mr.Roland Kwok / Mr.PoMan Wong</v>
          </cell>
          <cell r="W631" t="str">
            <v>PCL Holding Co.,Ltd</v>
          </cell>
          <cell r="X631" t="str">
            <v>10700</v>
          </cell>
          <cell r="Z631">
            <v>0</v>
          </cell>
          <cell r="AA631" t="str">
            <v>BMR2-E</v>
          </cell>
          <cell r="AB631" t="str">
            <v>BMR-SV</v>
          </cell>
          <cell r="AC631" t="str">
            <v>BC-BM-LSD</v>
          </cell>
          <cell r="AD631" t="str">
            <v>MAIN</v>
          </cell>
          <cell r="AE631">
            <v>0</v>
          </cell>
          <cell r="AG631" t="str">
            <v>201412</v>
          </cell>
        </row>
        <row r="632">
          <cell r="A632" t="str">
            <v>1079671</v>
          </cell>
          <cell r="B632" t="str">
            <v>PGRN14-12-0131</v>
          </cell>
          <cell r="C632" t="str">
            <v>P14-BSL015, สถาบันมะเร็งแห่งชาติ ตามใบเสนอราคาเลขที่ LSD14/S222</v>
          </cell>
          <cell r="D632" t="str">
            <v>PR14-S072</v>
          </cell>
          <cell r="E632" t="str">
            <v>P14-BSL015</v>
          </cell>
          <cell r="F632">
            <v>41989</v>
          </cell>
          <cell r="G632">
            <v>41969</v>
          </cell>
          <cell r="H632" t="str">
            <v>1079671</v>
          </cell>
          <cell r="I632" t="str">
            <v>AB010</v>
          </cell>
          <cell r="J632" t="str">
            <v>BECKMAN COULTER (HONG KONG) LTD.</v>
          </cell>
          <cell r="K632" t="str">
            <v>USD</v>
          </cell>
          <cell r="L632">
            <v>153.75</v>
          </cell>
          <cell r="M632">
            <v>153.75</v>
          </cell>
          <cell r="P632" t="str">
            <v>Mr.Roland Kwok / Mr.PoMan Wong</v>
          </cell>
          <cell r="Q632" t="str">
            <v>AB010</v>
          </cell>
          <cell r="R632" t="str">
            <v>BECKMAN COULTER (HONG KONG) LTD.</v>
          </cell>
          <cell r="U632" t="str">
            <v>Mr.Roland Kwok / Mr.PoMan Wong</v>
          </cell>
          <cell r="W632" t="str">
            <v>PCL Holding Co.,Ltd</v>
          </cell>
          <cell r="X632" t="str">
            <v>10700</v>
          </cell>
          <cell r="Z632">
            <v>0</v>
          </cell>
          <cell r="AA632" t="str">
            <v>BMR2-E</v>
          </cell>
          <cell r="AB632" t="str">
            <v>BMR-SV</v>
          </cell>
          <cell r="AC632" t="str">
            <v>BC-BM-LSD</v>
          </cell>
          <cell r="AD632" t="str">
            <v>MAIN</v>
          </cell>
          <cell r="AE632">
            <v>0</v>
          </cell>
          <cell r="AG632" t="str">
            <v>201412</v>
          </cell>
        </row>
        <row r="633">
          <cell r="A633" t="str">
            <v>1079827</v>
          </cell>
          <cell r="B633" t="str">
            <v>PGRN14-12-0132</v>
          </cell>
          <cell r="C633" t="str">
            <v>P14-BSU009, AU routine order as of Dec.14</v>
          </cell>
          <cell r="D633" t="str">
            <v>SIN1412007</v>
          </cell>
          <cell r="E633" t="str">
            <v>P14-BSU009</v>
          </cell>
          <cell r="F633">
            <v>41991</v>
          </cell>
          <cell r="G633">
            <v>41982</v>
          </cell>
          <cell r="H633" t="str">
            <v>1079827</v>
          </cell>
          <cell r="I633" t="str">
            <v>AB010</v>
          </cell>
          <cell r="J633" t="str">
            <v>BECKMAN COULTER (HONG KONG) LTD.</v>
          </cell>
          <cell r="K633" t="str">
            <v>USD</v>
          </cell>
          <cell r="L633">
            <v>30906.68</v>
          </cell>
          <cell r="M633">
            <v>30906.68</v>
          </cell>
          <cell r="P633" t="str">
            <v>Mr.Roland Kwok / Mr.PoMan Wong</v>
          </cell>
          <cell r="Q633" t="str">
            <v>AB010</v>
          </cell>
          <cell r="R633" t="str">
            <v>BECKMAN COULTER (HONG KONG) LTD.</v>
          </cell>
          <cell r="U633" t="str">
            <v>Mr.Roland Kwok / Mr.PoMan Wong</v>
          </cell>
          <cell r="W633" t="str">
            <v>PCL Holding Co.,Ltd</v>
          </cell>
          <cell r="X633" t="str">
            <v>10700</v>
          </cell>
          <cell r="Z633">
            <v>0</v>
          </cell>
          <cell r="AA633" t="str">
            <v>PCL240134</v>
          </cell>
          <cell r="AC633" t="str">
            <v>BC-DI-AU</v>
          </cell>
          <cell r="AD633" t="str">
            <v>MAIN</v>
          </cell>
          <cell r="AE633">
            <v>0</v>
          </cell>
          <cell r="AG633" t="str">
            <v>201412</v>
          </cell>
        </row>
        <row r="634">
          <cell r="A634" t="str">
            <v>1078020.</v>
          </cell>
          <cell r="B634" t="str">
            <v>PGRN14-12-0133</v>
          </cell>
          <cell r="C634" t="str">
            <v>P14-LS131 , Livestock , Avanti JXN-26</v>
          </cell>
          <cell r="D634" t="str">
            <v>BMR14090002</v>
          </cell>
          <cell r="E634" t="str">
            <v>P14-LS131</v>
          </cell>
          <cell r="F634">
            <v>41990</v>
          </cell>
          <cell r="G634">
            <v>41890</v>
          </cell>
          <cell r="H634" t="str">
            <v>1078020.</v>
          </cell>
          <cell r="I634" t="str">
            <v>AB010</v>
          </cell>
          <cell r="J634" t="str">
            <v>BECKMAN COULTER (HONG KONG) LTD.</v>
          </cell>
          <cell r="K634" t="str">
            <v>USD</v>
          </cell>
          <cell r="L634">
            <v>92303.61</v>
          </cell>
          <cell r="M634">
            <v>92303.61</v>
          </cell>
          <cell r="P634" t="str">
            <v>Mr.Roland Kwok / Mr.PoMan Wong</v>
          </cell>
          <cell r="Q634" t="str">
            <v>AB010</v>
          </cell>
          <cell r="R634" t="str">
            <v>BECKMAN COULTER (HONG KONG) LTD.</v>
          </cell>
          <cell r="U634" t="str">
            <v>Mr.Roland Kwok / Mr.PoMan Wong</v>
          </cell>
          <cell r="W634" t="str">
            <v>PCL Holding Co.,Ltd</v>
          </cell>
          <cell r="X634" t="str">
            <v>10700</v>
          </cell>
          <cell r="Z634">
            <v>0</v>
          </cell>
          <cell r="AA634" t="str">
            <v>BMR1-C</v>
          </cell>
          <cell r="AB634" t="str">
            <v>BMR-SA</v>
          </cell>
          <cell r="AC634" t="str">
            <v>BC-BM-LSD</v>
          </cell>
          <cell r="AD634" t="str">
            <v>MAIN</v>
          </cell>
          <cell r="AE634">
            <v>0</v>
          </cell>
          <cell r="AF634" t="str">
            <v>A</v>
          </cell>
          <cell r="AG634" t="str">
            <v>201412</v>
          </cell>
        </row>
        <row r="635">
          <cell r="A635" t="str">
            <v>1078021.</v>
          </cell>
          <cell r="B635" t="str">
            <v>PGRN14-12-0134</v>
          </cell>
          <cell r="C635" t="str">
            <v>P14-LS133 , TISTR,Avanti JXN-26</v>
          </cell>
          <cell r="D635" t="str">
            <v>BMR14090004</v>
          </cell>
          <cell r="E635" t="str">
            <v>P14-LS133</v>
          </cell>
          <cell r="F635">
            <v>41990</v>
          </cell>
          <cell r="G635">
            <v>41890</v>
          </cell>
          <cell r="H635" t="str">
            <v>1078021.</v>
          </cell>
          <cell r="I635" t="str">
            <v>AB010</v>
          </cell>
          <cell r="J635" t="str">
            <v>BECKMAN COULTER (HONG KONG) LTD.</v>
          </cell>
          <cell r="K635" t="str">
            <v>USD</v>
          </cell>
          <cell r="L635">
            <v>21625.81</v>
          </cell>
          <cell r="M635">
            <v>21625.81</v>
          </cell>
          <cell r="P635" t="str">
            <v>Mr.Roland Kwok / Mr.PoMan Wong</v>
          </cell>
          <cell r="Q635" t="str">
            <v>AB010</v>
          </cell>
          <cell r="R635" t="str">
            <v>BECKMAN COULTER (HONG KONG) LTD.</v>
          </cell>
          <cell r="U635" t="str">
            <v>Mr.Roland Kwok / Mr.PoMan Wong</v>
          </cell>
          <cell r="W635" t="str">
            <v>PCL Holding Co.,Ltd</v>
          </cell>
          <cell r="X635" t="str">
            <v>10700</v>
          </cell>
          <cell r="Z635">
            <v>0</v>
          </cell>
          <cell r="AA635" t="str">
            <v>BMR1-M</v>
          </cell>
          <cell r="AB635" t="str">
            <v>BMR-SA</v>
          </cell>
          <cell r="AC635" t="str">
            <v>BC-BM-LSD</v>
          </cell>
          <cell r="AD635" t="str">
            <v>MAIN</v>
          </cell>
          <cell r="AE635">
            <v>0</v>
          </cell>
          <cell r="AF635" t="str">
            <v>A</v>
          </cell>
          <cell r="AG635" t="str">
            <v>201412</v>
          </cell>
        </row>
        <row r="636">
          <cell r="A636" t="str">
            <v>1079668</v>
          </cell>
          <cell r="B636" t="str">
            <v>PGRN14-12-0135</v>
          </cell>
          <cell r="C636" t="str">
            <v>P14-LS161, ภาควิชาชีวเคมี มหาวิทยาลัยมหิดล, ศูนย์พันธุวิศวกรรมและเทคโนโลยีชีวภาพแห่งชาติ</v>
          </cell>
          <cell r="D636" t="str">
            <v>BMR14A12113-14</v>
          </cell>
          <cell r="E636" t="str">
            <v>P14-LS161</v>
          </cell>
          <cell r="F636">
            <v>41989</v>
          </cell>
          <cell r="G636">
            <v>41976</v>
          </cell>
          <cell r="H636" t="str">
            <v>1079668</v>
          </cell>
          <cell r="I636" t="str">
            <v>AB010</v>
          </cell>
          <cell r="J636" t="str">
            <v>BECKMAN COULTER (HONG KONG) LTD.</v>
          </cell>
          <cell r="K636" t="str">
            <v>USD</v>
          </cell>
          <cell r="L636">
            <v>59.2</v>
          </cell>
          <cell r="M636">
            <v>59.2</v>
          </cell>
          <cell r="P636" t="str">
            <v>Mr.Roland Kwok / Mr.PoMan Wong</v>
          </cell>
          <cell r="Q636" t="str">
            <v>AB010</v>
          </cell>
          <cell r="R636" t="str">
            <v>BECKMAN COULTER (HONG KONG) LTD.</v>
          </cell>
          <cell r="U636" t="str">
            <v>Mr.Roland Kwok / Mr.PoMan Wong</v>
          </cell>
          <cell r="W636" t="str">
            <v>PCL Holding Co.,Ltd</v>
          </cell>
          <cell r="X636" t="str">
            <v>10700</v>
          </cell>
          <cell r="Z636">
            <v>0</v>
          </cell>
          <cell r="AA636" t="str">
            <v>BMR1-P</v>
          </cell>
          <cell r="AB636" t="str">
            <v>BMR-SA</v>
          </cell>
          <cell r="AC636" t="str">
            <v>BC-BM-LSD</v>
          </cell>
          <cell r="AD636" t="str">
            <v>MAIN</v>
          </cell>
          <cell r="AE636">
            <v>0</v>
          </cell>
          <cell r="AG636" t="str">
            <v>201412</v>
          </cell>
        </row>
        <row r="637">
          <cell r="A637" t="str">
            <v>1079461</v>
          </cell>
          <cell r="B637" t="str">
            <v>PGRN14-12-0137</v>
          </cell>
          <cell r="C637" t="str">
            <v>P14-BHW007 Instrument  PK7300 ศุนย์บริการโลหิต 1, ศุนย์บริืการโลหิต เชียงใหม่ 1 ตัว</v>
          </cell>
          <cell r="D637" t="str">
            <v>EM-20141027</v>
          </cell>
          <cell r="E637" t="str">
            <v>P14-BHW007</v>
          </cell>
          <cell r="F637">
            <v>41995</v>
          </cell>
          <cell r="G637">
            <v>41939</v>
          </cell>
          <cell r="H637" t="str">
            <v>1079461</v>
          </cell>
          <cell r="I637" t="str">
            <v>AB010</v>
          </cell>
          <cell r="J637" t="str">
            <v>BECKMAN COULTER (HONG KONG) LTD.</v>
          </cell>
          <cell r="K637" t="str">
            <v>USD</v>
          </cell>
          <cell r="L637">
            <v>700000</v>
          </cell>
          <cell r="M637">
            <v>700000</v>
          </cell>
          <cell r="P637" t="str">
            <v>Mr.Roland Kwok / Mr.PoMan Wong</v>
          </cell>
          <cell r="Q637" t="str">
            <v>AB010</v>
          </cell>
          <cell r="R637" t="str">
            <v>BECKMAN COULTER (HONG KONG) LTD.</v>
          </cell>
          <cell r="U637" t="str">
            <v>Mr.Roland Kwok / Mr.PoMan Wong</v>
          </cell>
          <cell r="W637" t="str">
            <v>PCL Holding Co.,Ltd</v>
          </cell>
          <cell r="X637" t="str">
            <v>10700</v>
          </cell>
          <cell r="Z637">
            <v>0</v>
          </cell>
          <cell r="AA637" t="str">
            <v>PCL510001</v>
          </cell>
          <cell r="AD637" t="str">
            <v>MAIN</v>
          </cell>
          <cell r="AE637">
            <v>0</v>
          </cell>
          <cell r="AG637" t="str">
            <v>201412</v>
          </cell>
        </row>
        <row r="638">
          <cell r="A638" t="str">
            <v>1079739</v>
          </cell>
          <cell r="B638" t="str">
            <v>PGRN14-12-0149</v>
          </cell>
          <cell r="C638" t="str">
            <v>P14-B236 Coulter reagent for by order with special case (P'Mol)</v>
          </cell>
          <cell r="D638" t="str">
            <v>Y2014-T14</v>
          </cell>
          <cell r="E638" t="str">
            <v>P14-B236</v>
          </cell>
          <cell r="F638">
            <v>41996</v>
          </cell>
          <cell r="G638">
            <v>41957</v>
          </cell>
          <cell r="H638" t="str">
            <v>1079739</v>
          </cell>
          <cell r="I638" t="str">
            <v>AB010</v>
          </cell>
          <cell r="J638" t="str">
            <v>BECKMAN COULTER (HONG KONG) LTD.</v>
          </cell>
          <cell r="K638" t="str">
            <v>USD</v>
          </cell>
          <cell r="L638">
            <v>250</v>
          </cell>
          <cell r="M638">
            <v>250</v>
          </cell>
          <cell r="P638" t="str">
            <v>Mr.Roland Kwok / Mr.PoMan Wong</v>
          </cell>
          <cell r="Q638" t="str">
            <v>AB010</v>
          </cell>
          <cell r="R638" t="str">
            <v>BECKMAN COULTER (HONG KONG) LTD.</v>
          </cell>
          <cell r="U638" t="str">
            <v>Mr.Roland Kwok / Mr.PoMan Wong</v>
          </cell>
          <cell r="W638" t="str">
            <v>PCL Holding Co.,Ltd</v>
          </cell>
          <cell r="X638" t="str">
            <v>10700</v>
          </cell>
          <cell r="Z638">
            <v>0</v>
          </cell>
          <cell r="AA638" t="str">
            <v>PCL170091</v>
          </cell>
          <cell r="AD638" t="str">
            <v>MAIN</v>
          </cell>
          <cell r="AE638">
            <v>0</v>
          </cell>
          <cell r="AG638" t="str">
            <v>201412</v>
          </cell>
        </row>
        <row r="639">
          <cell r="A639" t="str">
            <v>1080087</v>
          </cell>
          <cell r="B639" t="str">
            <v>PGRN14-12-0150</v>
          </cell>
          <cell r="C639" t="str">
            <v>P14-BIB007 Beckman reagent for Dec.14</v>
          </cell>
          <cell r="D639" t="str">
            <v>RIN1411002</v>
          </cell>
          <cell r="E639" t="str">
            <v>P14-BIB007</v>
          </cell>
          <cell r="F639">
            <v>41997</v>
          </cell>
          <cell r="G639">
            <v>41941</v>
          </cell>
          <cell r="H639" t="str">
            <v>1080087</v>
          </cell>
          <cell r="I639" t="str">
            <v>AB010</v>
          </cell>
          <cell r="J639" t="str">
            <v>BECKMAN COULTER (HONG KONG) LTD.</v>
          </cell>
          <cell r="K639" t="str">
            <v>USD</v>
          </cell>
          <cell r="L639">
            <v>440</v>
          </cell>
          <cell r="M639">
            <v>440</v>
          </cell>
          <cell r="P639" t="str">
            <v>Mr.Roland Kwok / Mr.PoMan Wong</v>
          </cell>
          <cell r="Q639" t="str">
            <v>AB010</v>
          </cell>
          <cell r="R639" t="str">
            <v>BECKMAN COULTER (HONG KONG) LTD.</v>
          </cell>
          <cell r="U639" t="str">
            <v>Mr.Roland Kwok / Mr.PoMan Wong</v>
          </cell>
          <cell r="W639" t="str">
            <v>PCL Holding Co.,Ltd</v>
          </cell>
          <cell r="X639" t="str">
            <v>10700</v>
          </cell>
          <cell r="Z639">
            <v>0</v>
          </cell>
          <cell r="AA639" t="str">
            <v>PCL560594</v>
          </cell>
          <cell r="AD639" t="str">
            <v>MAIN</v>
          </cell>
          <cell r="AE639">
            <v>0</v>
          </cell>
          <cell r="AG639" t="str">
            <v>201412</v>
          </cell>
        </row>
        <row r="640">
          <cell r="A640" t="str">
            <v>1080092</v>
          </cell>
          <cell r="B640" t="str">
            <v>PGRN14-12-0151</v>
          </cell>
          <cell r="C640" t="str">
            <v>P14-BIC008 Coulter reagent for Nov.14</v>
          </cell>
          <cell r="D640" t="str">
            <v>RIN1410009</v>
          </cell>
          <cell r="E640" t="str">
            <v>P14-BIC008</v>
          </cell>
          <cell r="F640">
            <v>41996</v>
          </cell>
          <cell r="G640">
            <v>41941</v>
          </cell>
          <cell r="H640" t="str">
            <v>1080092</v>
          </cell>
          <cell r="I640" t="str">
            <v>AB010</v>
          </cell>
          <cell r="J640" t="str">
            <v>BECKMAN COULTER (HONG KONG) LTD.</v>
          </cell>
          <cell r="K640" t="str">
            <v>USD</v>
          </cell>
          <cell r="L640">
            <v>29656.94</v>
          </cell>
          <cell r="M640">
            <v>29656.94</v>
          </cell>
          <cell r="P640" t="str">
            <v>Mr.Roland Kwok / Mr.PoMan Wong</v>
          </cell>
          <cell r="Q640" t="str">
            <v>AB010</v>
          </cell>
          <cell r="R640" t="str">
            <v>BECKMAN COULTER (HONG KONG) LTD.</v>
          </cell>
          <cell r="U640" t="str">
            <v>Mr.Roland Kwok / Mr.PoMan Wong</v>
          </cell>
          <cell r="W640" t="str">
            <v>PCL Holding Co.,Ltd</v>
          </cell>
          <cell r="X640" t="str">
            <v>10700</v>
          </cell>
          <cell r="Z640">
            <v>0</v>
          </cell>
          <cell r="AA640" t="str">
            <v>PCL560594</v>
          </cell>
          <cell r="AD640" t="str">
            <v>MAIN</v>
          </cell>
          <cell r="AE640">
            <v>0</v>
          </cell>
          <cell r="AG640" t="str">
            <v>201412</v>
          </cell>
        </row>
        <row r="641">
          <cell r="A641" t="str">
            <v>1079743</v>
          </cell>
          <cell r="B641" t="str">
            <v>PGRN14-12-0152</v>
          </cell>
          <cell r="C641" t="str">
            <v>P14-BIC008 Coulter reagent for Nov.14</v>
          </cell>
          <cell r="D641" t="str">
            <v>RIN1410009</v>
          </cell>
          <cell r="E641" t="str">
            <v>P14-BIC008</v>
          </cell>
          <cell r="F641">
            <v>41996</v>
          </cell>
          <cell r="G641">
            <v>41941</v>
          </cell>
          <cell r="H641" t="str">
            <v>1079743</v>
          </cell>
          <cell r="I641" t="str">
            <v>AB010</v>
          </cell>
          <cell r="J641" t="str">
            <v>BECKMAN COULTER (HONG KONG) LTD.</v>
          </cell>
          <cell r="K641" t="str">
            <v>USD</v>
          </cell>
          <cell r="L641">
            <v>1864.5</v>
          </cell>
          <cell r="M641">
            <v>1864.5</v>
          </cell>
          <cell r="P641" t="str">
            <v>Mr.Roland Kwok / Mr.PoMan Wong</v>
          </cell>
          <cell r="Q641" t="str">
            <v>AB010</v>
          </cell>
          <cell r="R641" t="str">
            <v>BECKMAN COULTER (HONG KONG) LTD.</v>
          </cell>
          <cell r="U641" t="str">
            <v>Mr.Roland Kwok / Mr.PoMan Wong</v>
          </cell>
          <cell r="W641" t="str">
            <v>PCL Holding Co.,Ltd</v>
          </cell>
          <cell r="X641" t="str">
            <v>10700</v>
          </cell>
          <cell r="Z641">
            <v>0</v>
          </cell>
          <cell r="AA641" t="str">
            <v>PCL560594</v>
          </cell>
          <cell r="AD641" t="str">
            <v>MAIN</v>
          </cell>
          <cell r="AE641">
            <v>0</v>
          </cell>
          <cell r="AG641" t="str">
            <v>201412</v>
          </cell>
        </row>
        <row r="642">
          <cell r="A642" t="str">
            <v>1079742</v>
          </cell>
          <cell r="B642" t="str">
            <v>PGRN14-12-0153</v>
          </cell>
          <cell r="C642" t="str">
            <v>P14-BIC009 Coulter reagent for Nov.14</v>
          </cell>
          <cell r="D642" t="str">
            <v>RIN1410010</v>
          </cell>
          <cell r="E642" t="str">
            <v>P14-BIC009</v>
          </cell>
          <cell r="F642">
            <v>41996</v>
          </cell>
          <cell r="G642">
            <v>41941</v>
          </cell>
          <cell r="H642" t="str">
            <v>1079742</v>
          </cell>
          <cell r="I642" t="str">
            <v>AB010</v>
          </cell>
          <cell r="J642" t="str">
            <v>BECKMAN COULTER (HONG KONG) LTD.</v>
          </cell>
          <cell r="K642" t="str">
            <v>USD</v>
          </cell>
          <cell r="L642">
            <v>525</v>
          </cell>
          <cell r="M642">
            <v>525</v>
          </cell>
          <cell r="P642" t="str">
            <v>Mr.Roland Kwok / Mr.PoMan Wong</v>
          </cell>
          <cell r="Q642" t="str">
            <v>AB010</v>
          </cell>
          <cell r="R642" t="str">
            <v>BECKMAN COULTER (HONG KONG) LTD.</v>
          </cell>
          <cell r="U642" t="str">
            <v>Mr.Roland Kwok / Mr.PoMan Wong</v>
          </cell>
          <cell r="W642" t="str">
            <v>PCL Holding Co.,Ltd</v>
          </cell>
          <cell r="X642" t="str">
            <v>10700</v>
          </cell>
          <cell r="Z642">
            <v>0</v>
          </cell>
          <cell r="AA642" t="str">
            <v>PCL560594</v>
          </cell>
          <cell r="AD642" t="str">
            <v>MAIN</v>
          </cell>
          <cell r="AE642">
            <v>0</v>
          </cell>
          <cell r="AG642" t="str">
            <v>201412</v>
          </cell>
        </row>
        <row r="643">
          <cell r="A643" t="str">
            <v>1079741</v>
          </cell>
          <cell r="B643" t="str">
            <v>PGRN14-12-0154</v>
          </cell>
          <cell r="C643" t="str">
            <v>P14-BIC015 Coulter reagent for Dec.14</v>
          </cell>
          <cell r="D643" t="str">
            <v>RIN1411006</v>
          </cell>
          <cell r="E643" t="str">
            <v>P14-BIC015</v>
          </cell>
          <cell r="F643">
            <v>41996</v>
          </cell>
          <cell r="G643">
            <v>41941</v>
          </cell>
          <cell r="H643" t="str">
            <v>1079741</v>
          </cell>
          <cell r="I643" t="str">
            <v>AB010</v>
          </cell>
          <cell r="J643" t="str">
            <v>BECKMAN COULTER (HONG KONG) LTD.</v>
          </cell>
          <cell r="K643" t="str">
            <v>USD</v>
          </cell>
          <cell r="L643">
            <v>350</v>
          </cell>
          <cell r="M643">
            <v>350</v>
          </cell>
          <cell r="P643" t="str">
            <v>Mr.Roland Kwok / Mr.PoMan Wong</v>
          </cell>
          <cell r="Q643" t="str">
            <v>AB010</v>
          </cell>
          <cell r="R643" t="str">
            <v>BECKMAN COULTER (HONG KONG) LTD.</v>
          </cell>
          <cell r="U643" t="str">
            <v>Mr.Roland Kwok / Mr.PoMan Wong</v>
          </cell>
          <cell r="W643" t="str">
            <v>PCL Holding Co.,Ltd</v>
          </cell>
          <cell r="X643" t="str">
            <v>10700</v>
          </cell>
          <cell r="Z643">
            <v>0</v>
          </cell>
          <cell r="AA643" t="str">
            <v>PCL560594</v>
          </cell>
          <cell r="AD643" t="str">
            <v>MAIN</v>
          </cell>
          <cell r="AE643">
            <v>0</v>
          </cell>
          <cell r="AG643" t="str">
            <v>201412</v>
          </cell>
        </row>
        <row r="644">
          <cell r="A644" t="str">
            <v>1079728</v>
          </cell>
          <cell r="B644" t="str">
            <v>PGRN14-12-0155</v>
          </cell>
          <cell r="C644" t="str">
            <v>P14-BOF070 Flow reagent by order on 20 Nov.14, FSC completed</v>
          </cell>
          <cell r="D644" t="str">
            <v>BOF141120</v>
          </cell>
          <cell r="E644" t="str">
            <v>P14-BOF070</v>
          </cell>
          <cell r="F644">
            <v>41996</v>
          </cell>
          <cell r="G644">
            <v>41967</v>
          </cell>
          <cell r="H644" t="str">
            <v>1079728</v>
          </cell>
          <cell r="I644" t="str">
            <v>AB010</v>
          </cell>
          <cell r="J644" t="str">
            <v>BECKMAN COULTER (HONG KONG) LTD.</v>
          </cell>
          <cell r="K644" t="str">
            <v>USD</v>
          </cell>
          <cell r="L644">
            <v>2743</v>
          </cell>
          <cell r="M644">
            <v>2743</v>
          </cell>
          <cell r="P644" t="str">
            <v>Mr.Roland Kwok / Mr.PoMan Wong</v>
          </cell>
          <cell r="Q644" t="str">
            <v>AB010</v>
          </cell>
          <cell r="R644" t="str">
            <v>BECKMAN COULTER (HONG KONG) LTD.</v>
          </cell>
          <cell r="U644" t="str">
            <v>Mr.Roland Kwok / Mr.PoMan Wong</v>
          </cell>
          <cell r="W644" t="str">
            <v>PCL Holding Co.,Ltd</v>
          </cell>
          <cell r="X644" t="str">
            <v>10700</v>
          </cell>
          <cell r="Z644">
            <v>0</v>
          </cell>
          <cell r="AA644" t="str">
            <v>PCL160100</v>
          </cell>
          <cell r="AD644" t="str">
            <v>MAIN</v>
          </cell>
          <cell r="AE644">
            <v>0</v>
          </cell>
          <cell r="AG644" t="str">
            <v>201412</v>
          </cell>
        </row>
        <row r="645">
          <cell r="A645" t="str">
            <v>1080046</v>
          </cell>
          <cell r="B645" t="str">
            <v>PGRN14-12-0156</v>
          </cell>
          <cell r="C645" t="str">
            <v>P14-BSA004, Spare parts routine order as of Dec.14</v>
          </cell>
          <cell r="D645" t="str">
            <v>SIN1412005</v>
          </cell>
          <cell r="E645" t="str">
            <v>P14-BSA004</v>
          </cell>
          <cell r="F645">
            <v>41996</v>
          </cell>
          <cell r="G645">
            <v>41981</v>
          </cell>
          <cell r="H645" t="str">
            <v>1080046</v>
          </cell>
          <cell r="I645" t="str">
            <v>AB010</v>
          </cell>
          <cell r="J645" t="str">
            <v>BECKMAN COULTER (HONG KONG) LTD.</v>
          </cell>
          <cell r="K645" t="str">
            <v>USD</v>
          </cell>
          <cell r="L645">
            <v>132.26</v>
          </cell>
          <cell r="M645">
            <v>132.26</v>
          </cell>
          <cell r="P645" t="str">
            <v>Mr.Roland Kwok / Mr.PoMan Wong</v>
          </cell>
          <cell r="Q645" t="str">
            <v>AB010</v>
          </cell>
          <cell r="R645" t="str">
            <v>BECKMAN COULTER (HONG KONG) LTD.</v>
          </cell>
          <cell r="U645" t="str">
            <v>Mr.Roland Kwok / Mr.PoMan Wong</v>
          </cell>
          <cell r="W645" t="str">
            <v>PCL Holding Co.,Ltd</v>
          </cell>
          <cell r="X645" t="str">
            <v>10700</v>
          </cell>
          <cell r="Z645">
            <v>0</v>
          </cell>
          <cell r="AA645" t="str">
            <v>PCL220111</v>
          </cell>
          <cell r="AC645" t="str">
            <v>BC-DI-AC</v>
          </cell>
          <cell r="AD645" t="str">
            <v>MAIN</v>
          </cell>
          <cell r="AE645">
            <v>0</v>
          </cell>
          <cell r="AG645" t="str">
            <v>201412</v>
          </cell>
        </row>
        <row r="646">
          <cell r="A646" t="str">
            <v>1080048</v>
          </cell>
          <cell r="B646" t="str">
            <v>PGRN14-12-0157</v>
          </cell>
          <cell r="C646" t="str">
            <v>P14-BSB008, Spare parts routine order as of Dec.14</v>
          </cell>
          <cell r="D646" t="str">
            <v>SIN1412006</v>
          </cell>
          <cell r="E646" t="str">
            <v>P14-BSB008</v>
          </cell>
          <cell r="F646">
            <v>41996</v>
          </cell>
          <cell r="G646">
            <v>41981</v>
          </cell>
          <cell r="H646" t="str">
            <v>1080048</v>
          </cell>
          <cell r="I646" t="str">
            <v>AB010</v>
          </cell>
          <cell r="J646" t="str">
            <v>BECKMAN COULTER (HONG KONG) LTD.</v>
          </cell>
          <cell r="K646" t="str">
            <v>USD</v>
          </cell>
          <cell r="L646">
            <v>897.05</v>
          </cell>
          <cell r="M646">
            <v>897.05</v>
          </cell>
          <cell r="P646" t="str">
            <v>Mr.Roland Kwok / Mr.PoMan Wong</v>
          </cell>
          <cell r="Q646" t="str">
            <v>AB010</v>
          </cell>
          <cell r="R646" t="str">
            <v>BECKMAN COULTER (HONG KONG) LTD.</v>
          </cell>
          <cell r="U646" t="str">
            <v>Mr.Roland Kwok / Mr.PoMan Wong</v>
          </cell>
          <cell r="W646" t="str">
            <v>PCL Holding Co.,Ltd</v>
          </cell>
          <cell r="X646" t="str">
            <v>10700</v>
          </cell>
          <cell r="Z646">
            <v>0</v>
          </cell>
          <cell r="AA646" t="str">
            <v>PCL220111</v>
          </cell>
          <cell r="AC646" t="str">
            <v>BC-DI-BE</v>
          </cell>
          <cell r="AD646" t="str">
            <v>MAIN</v>
          </cell>
          <cell r="AE646">
            <v>0</v>
          </cell>
          <cell r="AG646" t="str">
            <v>201412</v>
          </cell>
        </row>
        <row r="647">
          <cell r="A647" t="str">
            <v>1080101</v>
          </cell>
          <cell r="B647" t="str">
            <v>PGRN14-12-0158</v>
          </cell>
          <cell r="C647" t="str">
            <v>P14-BSC003 , Routine Order Oct-14 CDM PN 6701588 Q1 $144.68, PN 7000020 Q1 $589.1 @33.1499</v>
          </cell>
          <cell r="D647" t="str">
            <v>ROUTINE OCT.14</v>
          </cell>
          <cell r="E647" t="str">
            <v>P14-BSC003</v>
          </cell>
          <cell r="F647">
            <v>41996</v>
          </cell>
          <cell r="G647">
            <v>41926</v>
          </cell>
          <cell r="H647" t="str">
            <v>1080101</v>
          </cell>
          <cell r="I647" t="str">
            <v>AB010</v>
          </cell>
          <cell r="J647" t="str">
            <v>BECKMAN COULTER (HONG KONG) LTD.</v>
          </cell>
          <cell r="K647" t="str">
            <v>USD</v>
          </cell>
          <cell r="L647">
            <v>733.78</v>
          </cell>
          <cell r="M647">
            <v>733.78</v>
          </cell>
          <cell r="P647" t="str">
            <v>Mr.Roland Kwok / Mr.PoMan Wong</v>
          </cell>
          <cell r="Q647" t="str">
            <v>AB010</v>
          </cell>
          <cell r="R647" t="str">
            <v>BECKMAN COULTER (HONG KONG) LTD.</v>
          </cell>
          <cell r="U647" t="str">
            <v>Mr.Roland Kwok / Mr.PoMan Wong</v>
          </cell>
          <cell r="W647" t="str">
            <v>PCL Holding Co.,Ltd</v>
          </cell>
          <cell r="X647" t="str">
            <v>10700</v>
          </cell>
          <cell r="Z647">
            <v>0</v>
          </cell>
          <cell r="AA647" t="str">
            <v>PCL240134</v>
          </cell>
          <cell r="AC647" t="str">
            <v>BC-DI-CO</v>
          </cell>
          <cell r="AD647" t="str">
            <v>MAIN</v>
          </cell>
          <cell r="AE647">
            <v>0</v>
          </cell>
          <cell r="AG647" t="str">
            <v>201412</v>
          </cell>
        </row>
        <row r="648">
          <cell r="A648" t="str">
            <v>1080098</v>
          </cell>
          <cell r="B648" t="str">
            <v>PGRN14-12-0159</v>
          </cell>
          <cell r="C648" t="str">
            <v>P14-BSL015, สถาบันมะเร็งแห่งชาติ ตามใบเสนอราคาเลขที่ LSD14/S222</v>
          </cell>
          <cell r="D648" t="str">
            <v>PR14-S072</v>
          </cell>
          <cell r="E648" t="str">
            <v>P14-BSL015</v>
          </cell>
          <cell r="F648">
            <v>41997</v>
          </cell>
          <cell r="G648">
            <v>41969</v>
          </cell>
          <cell r="H648" t="str">
            <v>1080098</v>
          </cell>
          <cell r="I648" t="str">
            <v>AB010</v>
          </cell>
          <cell r="J648" t="str">
            <v>BECKMAN COULTER (HONG KONG) LTD.</v>
          </cell>
          <cell r="K648" t="str">
            <v>USD</v>
          </cell>
          <cell r="L648">
            <v>21.42</v>
          </cell>
          <cell r="M648">
            <v>21.42</v>
          </cell>
          <cell r="P648" t="str">
            <v>Mr.Roland Kwok / Mr.PoMan Wong</v>
          </cell>
          <cell r="Q648" t="str">
            <v>AB010</v>
          </cell>
          <cell r="R648" t="str">
            <v>BECKMAN COULTER (HONG KONG) LTD.</v>
          </cell>
          <cell r="U648" t="str">
            <v>Mr.Roland Kwok / Mr.PoMan Wong</v>
          </cell>
          <cell r="W648" t="str">
            <v>PCL Holding Co.,Ltd</v>
          </cell>
          <cell r="X648" t="str">
            <v>10700</v>
          </cell>
          <cell r="Z648">
            <v>0</v>
          </cell>
          <cell r="AA648" t="str">
            <v>BMR2-E</v>
          </cell>
          <cell r="AB648" t="str">
            <v>BMR-SV</v>
          </cell>
          <cell r="AC648" t="str">
            <v>BC-BM-LSD</v>
          </cell>
          <cell r="AD648" t="str">
            <v>MAIN</v>
          </cell>
          <cell r="AE648">
            <v>0</v>
          </cell>
          <cell r="AG648" t="str">
            <v>201412</v>
          </cell>
        </row>
        <row r="649">
          <cell r="A649" t="str">
            <v>1079194</v>
          </cell>
          <cell r="B649" t="str">
            <v>PGRN14-12-0168</v>
          </cell>
          <cell r="C649" t="str">
            <v>P14-BSC004 , Coulter routine order od Nov.14</v>
          </cell>
          <cell r="D649" t="str">
            <v>SIN1411002</v>
          </cell>
          <cell r="E649" t="str">
            <v>P14-BSC004</v>
          </cell>
          <cell r="F649">
            <v>41997</v>
          </cell>
          <cell r="G649">
            <v>41954</v>
          </cell>
          <cell r="H649" t="str">
            <v>1079194</v>
          </cell>
          <cell r="I649" t="str">
            <v>AB010</v>
          </cell>
          <cell r="J649" t="str">
            <v>BECKMAN COULTER (HONG KONG) LTD.</v>
          </cell>
          <cell r="K649" t="str">
            <v>USD</v>
          </cell>
          <cell r="L649">
            <v>26038.46</v>
          </cell>
          <cell r="M649">
            <v>26038.46</v>
          </cell>
          <cell r="P649" t="str">
            <v>Mr.Roland Kwok / Mr.PoMan Wong</v>
          </cell>
          <cell r="Q649" t="str">
            <v>AB010</v>
          </cell>
          <cell r="R649" t="str">
            <v>BECKMAN COULTER (HONG KONG) LTD.</v>
          </cell>
          <cell r="U649" t="str">
            <v>Mr.Roland Kwok / Mr.PoMan Wong</v>
          </cell>
          <cell r="W649" t="str">
            <v>PCL Holding Co.,Ltd</v>
          </cell>
          <cell r="X649" t="str">
            <v>10700</v>
          </cell>
          <cell r="Z649">
            <v>0</v>
          </cell>
          <cell r="AA649" t="str">
            <v>PCL240134</v>
          </cell>
          <cell r="AC649" t="str">
            <v>BC-DI-CO</v>
          </cell>
          <cell r="AD649" t="str">
            <v>MAIN</v>
          </cell>
          <cell r="AE649">
            <v>0</v>
          </cell>
          <cell r="AG649" t="str">
            <v>201412</v>
          </cell>
        </row>
        <row r="650">
          <cell r="A650" t="str">
            <v>1079207</v>
          </cell>
          <cell r="B650" t="str">
            <v>PGRN14-12-0173</v>
          </cell>
          <cell r="C650" t="str">
            <v>P14-BSB007, Beckman routine order of Nov.14</v>
          </cell>
          <cell r="D650" t="str">
            <v>SIN1411004</v>
          </cell>
          <cell r="E650" t="str">
            <v>P14-BSB007</v>
          </cell>
          <cell r="F650">
            <v>41997</v>
          </cell>
          <cell r="G650">
            <v>41954</v>
          </cell>
          <cell r="H650" t="str">
            <v>1079207</v>
          </cell>
          <cell r="I650" t="str">
            <v>AB010</v>
          </cell>
          <cell r="J650" t="str">
            <v>BECKMAN COULTER (HONG KONG) LTD.</v>
          </cell>
          <cell r="K650" t="str">
            <v>USD</v>
          </cell>
          <cell r="L650">
            <v>5014.46</v>
          </cell>
          <cell r="M650">
            <v>5014.46</v>
          </cell>
          <cell r="P650" t="str">
            <v>Mr.Roland Kwok / Mr.PoMan Wong</v>
          </cell>
          <cell r="Q650" t="str">
            <v>AB010</v>
          </cell>
          <cell r="R650" t="str">
            <v>BECKMAN COULTER (HONG KONG) LTD.</v>
          </cell>
          <cell r="U650" t="str">
            <v>Mr.Roland Kwok / Mr.PoMan Wong</v>
          </cell>
          <cell r="W650" t="str">
            <v>PCL Holding Co.,Ltd</v>
          </cell>
          <cell r="X650" t="str">
            <v>10700</v>
          </cell>
          <cell r="Z650">
            <v>0</v>
          </cell>
          <cell r="AA650" t="str">
            <v>PCL220111</v>
          </cell>
          <cell r="AC650" t="str">
            <v>BC-DI-BE</v>
          </cell>
          <cell r="AD650" t="str">
            <v>MAIN</v>
          </cell>
          <cell r="AE650">
            <v>0</v>
          </cell>
          <cell r="AG650" t="str">
            <v>201412</v>
          </cell>
        </row>
        <row r="651">
          <cell r="A651" t="str">
            <v>1080207</v>
          </cell>
          <cell r="B651" t="str">
            <v>PGRN14-12-0174</v>
          </cell>
          <cell r="C651" t="str">
            <v>P14-BIC017 Coulter Inventory Reagent for Dec 14-Adding4 order P/N 628017 DxH Diluent</v>
          </cell>
          <cell r="D651" t="str">
            <v>RIN1411021</v>
          </cell>
          <cell r="E651" t="str">
            <v>P14-BIC017</v>
          </cell>
          <cell r="F651">
            <v>41999</v>
          </cell>
          <cell r="G651">
            <v>41990</v>
          </cell>
          <cell r="H651" t="str">
            <v>1080207</v>
          </cell>
          <cell r="I651" t="str">
            <v>AB010</v>
          </cell>
          <cell r="J651" t="str">
            <v>BECKMAN COULTER (HONG KONG) LTD.</v>
          </cell>
          <cell r="K651" t="str">
            <v>USD</v>
          </cell>
          <cell r="L651">
            <v>1425</v>
          </cell>
          <cell r="M651">
            <v>1425</v>
          </cell>
          <cell r="P651" t="str">
            <v>Mr.Roland Kwok / Mr.PoMan Wong</v>
          </cell>
          <cell r="Q651" t="str">
            <v>AB010</v>
          </cell>
          <cell r="R651" t="str">
            <v>BECKMAN COULTER (HONG KONG) LTD.</v>
          </cell>
          <cell r="U651" t="str">
            <v>Mr.Roland Kwok / Mr.PoMan Wong</v>
          </cell>
          <cell r="W651" t="str">
            <v>PCL Holding Co.,Ltd</v>
          </cell>
          <cell r="X651" t="str">
            <v>10700</v>
          </cell>
          <cell r="Z651">
            <v>0</v>
          </cell>
          <cell r="AA651" t="str">
            <v>PCL560594</v>
          </cell>
          <cell r="AD651" t="str">
            <v>MAIN</v>
          </cell>
          <cell r="AE651">
            <v>0</v>
          </cell>
          <cell r="AG651" t="str">
            <v>201412</v>
          </cell>
        </row>
        <row r="652">
          <cell r="A652" t="str">
            <v>1079192</v>
          </cell>
          <cell r="B652" t="str">
            <v>PGRN14-12-0175</v>
          </cell>
          <cell r="C652" t="str">
            <v>P14-BSB007, Beckman routine order of Nov.14 D PM A83860 Q 4 $ 1,142.91 @ 33.1217</v>
          </cell>
          <cell r="D652" t="str">
            <v>SIN1411004</v>
          </cell>
          <cell r="E652" t="str">
            <v>P14-BSB007</v>
          </cell>
          <cell r="F652">
            <v>41997</v>
          </cell>
          <cell r="G652">
            <v>41954</v>
          </cell>
          <cell r="H652" t="str">
            <v>1079192</v>
          </cell>
          <cell r="I652" t="str">
            <v>AB010</v>
          </cell>
          <cell r="J652" t="str">
            <v>BECKMAN COULTER (HONG KONG) LTD.</v>
          </cell>
          <cell r="K652" t="str">
            <v>USD</v>
          </cell>
          <cell r="L652">
            <v>15298.27</v>
          </cell>
          <cell r="M652">
            <v>15298.27</v>
          </cell>
          <cell r="P652" t="str">
            <v>Mr.Roland Kwok / Mr.PoMan Wong</v>
          </cell>
          <cell r="Q652" t="str">
            <v>AB010</v>
          </cell>
          <cell r="R652" t="str">
            <v>BECKMAN COULTER (HONG KONG) LTD.</v>
          </cell>
          <cell r="U652" t="str">
            <v>Mr.Roland Kwok / Mr.PoMan Wong</v>
          </cell>
          <cell r="W652" t="str">
            <v>PCL Holding Co.,Ltd</v>
          </cell>
          <cell r="X652" t="str">
            <v>10700</v>
          </cell>
          <cell r="Z652">
            <v>0</v>
          </cell>
          <cell r="AA652" t="str">
            <v>PCL220111</v>
          </cell>
          <cell r="AC652" t="str">
            <v>BC-DI-BE</v>
          </cell>
          <cell r="AD652" t="str">
            <v>MAIN</v>
          </cell>
          <cell r="AE652">
            <v>0</v>
          </cell>
          <cell r="AG652" t="str">
            <v>201412</v>
          </cell>
        </row>
        <row r="653">
          <cell r="A653" t="str">
            <v>1079277</v>
          </cell>
          <cell r="B653" t="str">
            <v>PGRN14-12-0187</v>
          </cell>
          <cell r="C653" t="str">
            <v>P14-BHW006 instrument for Oct.14 Sales group TN, DXH800 with workstation</v>
          </cell>
          <cell r="D653" t="str">
            <v>EM-20141021</v>
          </cell>
          <cell r="E653" t="str">
            <v>P14-BHW006</v>
          </cell>
          <cell r="F653">
            <v>41985</v>
          </cell>
          <cell r="G653">
            <v>41933</v>
          </cell>
          <cell r="H653" t="str">
            <v>1079277</v>
          </cell>
          <cell r="I653" t="str">
            <v>AB010</v>
          </cell>
          <cell r="J653" t="str">
            <v>BECKMAN COULTER (HONG KONG) LTD.</v>
          </cell>
          <cell r="K653" t="str">
            <v>USD</v>
          </cell>
          <cell r="L653">
            <v>126000</v>
          </cell>
          <cell r="M653">
            <v>126000</v>
          </cell>
          <cell r="P653" t="str">
            <v>Mr.Roland Kwok / Mr.PoMan Wong</v>
          </cell>
          <cell r="Q653" t="str">
            <v>AB010</v>
          </cell>
          <cell r="R653" t="str">
            <v>BECKMAN COULTER (HONG KONG) LTD.</v>
          </cell>
          <cell r="U653" t="str">
            <v>Mr.Roland Kwok / Mr.PoMan Wong</v>
          </cell>
          <cell r="W653" t="str">
            <v>PCL Holding Co.,Ltd</v>
          </cell>
          <cell r="X653" t="str">
            <v>10700</v>
          </cell>
          <cell r="Z653">
            <v>0</v>
          </cell>
          <cell r="AA653" t="str">
            <v>PCL510001</v>
          </cell>
          <cell r="AD653" t="str">
            <v>MAIN</v>
          </cell>
          <cell r="AE653">
            <v>0</v>
          </cell>
          <cell r="AG653" t="str">
            <v>201412</v>
          </cell>
        </row>
        <row r="654">
          <cell r="A654" t="str">
            <v>1079880</v>
          </cell>
          <cell r="B654" t="str">
            <v>PGRN14-12-0190</v>
          </cell>
          <cell r="C654" t="str">
            <v>P14-BHW009 AU480 OTL for Q4.</v>
          </cell>
          <cell r="D654" t="str">
            <v>EM20141111</v>
          </cell>
          <cell r="E654" t="str">
            <v>P14-BHW009</v>
          </cell>
          <cell r="F654">
            <v>41997</v>
          </cell>
          <cell r="G654">
            <v>41954</v>
          </cell>
          <cell r="H654" t="str">
            <v>1079880</v>
          </cell>
          <cell r="I654" t="str">
            <v>AB010</v>
          </cell>
          <cell r="J654" t="str">
            <v>BECKMAN COULTER (HONG KONG) LTD.</v>
          </cell>
          <cell r="K654" t="str">
            <v>USD</v>
          </cell>
          <cell r="L654">
            <v>218756</v>
          </cell>
          <cell r="M654">
            <v>218756</v>
          </cell>
          <cell r="P654" t="str">
            <v>Mr.Roland Kwok / Mr.PoMan Wong</v>
          </cell>
          <cell r="Q654" t="str">
            <v>AB010</v>
          </cell>
          <cell r="R654" t="str">
            <v>BECKMAN COULTER (HONG KONG) LTD.</v>
          </cell>
          <cell r="U654" t="str">
            <v>Mr.Roland Kwok / Mr.PoMan Wong</v>
          </cell>
          <cell r="W654" t="str">
            <v>PCL Holding Co.,Ltd</v>
          </cell>
          <cell r="X654" t="str">
            <v>10700</v>
          </cell>
          <cell r="Z654">
            <v>0</v>
          </cell>
          <cell r="AA654" t="str">
            <v>PCL510001</v>
          </cell>
          <cell r="AD654" t="str">
            <v>MAIN</v>
          </cell>
          <cell r="AE654">
            <v>0</v>
          </cell>
          <cell r="AG654" t="str">
            <v>201412</v>
          </cell>
        </row>
        <row r="655">
          <cell r="A655" t="str">
            <v>1080053</v>
          </cell>
          <cell r="B655" t="str">
            <v>PGRN14-12-0194</v>
          </cell>
          <cell r="C655" t="str">
            <v>P14-LS167, PURAC (Thailand) ltd.</v>
          </cell>
          <cell r="D655" t="str">
            <v>BMR14-A11112</v>
          </cell>
          <cell r="E655" t="str">
            <v>P14-LS167</v>
          </cell>
          <cell r="F655">
            <v>42000</v>
          </cell>
          <cell r="G655">
            <v>41985</v>
          </cell>
          <cell r="H655" t="str">
            <v>1080053</v>
          </cell>
          <cell r="I655" t="str">
            <v>AB010</v>
          </cell>
          <cell r="J655" t="str">
            <v>BECKMAN COULTER (HONG KONG) LTD.</v>
          </cell>
          <cell r="K655" t="str">
            <v>USD</v>
          </cell>
          <cell r="L655">
            <v>112.2</v>
          </cell>
          <cell r="M655">
            <v>112.2</v>
          </cell>
          <cell r="P655" t="str">
            <v>Mr.Roland Kwok / Mr.PoMan Wong</v>
          </cell>
          <cell r="Q655" t="str">
            <v>AB010</v>
          </cell>
          <cell r="R655" t="str">
            <v>BECKMAN COULTER (HONG KONG) LTD.</v>
          </cell>
          <cell r="U655" t="str">
            <v>Mr.Roland Kwok / Mr.PoMan Wong</v>
          </cell>
          <cell r="W655" t="str">
            <v>PCL Holding Co.,Ltd</v>
          </cell>
          <cell r="X655" t="str">
            <v>10700</v>
          </cell>
          <cell r="Z655">
            <v>0</v>
          </cell>
          <cell r="AA655" t="str">
            <v>BMR1-M</v>
          </cell>
          <cell r="AB655" t="str">
            <v>BMR-SA</v>
          </cell>
          <cell r="AD655" t="str">
            <v>MAIN</v>
          </cell>
          <cell r="AE655">
            <v>0</v>
          </cell>
          <cell r="AG655" t="str">
            <v>201412</v>
          </cell>
        </row>
        <row r="656">
          <cell r="A656" t="str">
            <v>1079396</v>
          </cell>
          <cell r="B656" t="str">
            <v>PGRN14-12-0195</v>
          </cell>
          <cell r="C656" t="str">
            <v>P14-B183 AU reagent of Aug.14</v>
          </cell>
          <cell r="D656" t="str">
            <v>AUG#6</v>
          </cell>
          <cell r="E656" t="str">
            <v>P14-B183</v>
          </cell>
          <cell r="F656">
            <v>41982</v>
          </cell>
          <cell r="G656">
            <v>41830</v>
          </cell>
          <cell r="H656" t="str">
            <v>1079396</v>
          </cell>
          <cell r="I656" t="str">
            <v>AB010</v>
          </cell>
          <cell r="J656" t="str">
            <v>BECKMAN COULTER (HONG KONG) LTD.</v>
          </cell>
          <cell r="K656" t="str">
            <v>USD</v>
          </cell>
          <cell r="L656">
            <v>1281</v>
          </cell>
          <cell r="M656">
            <v>1281</v>
          </cell>
          <cell r="P656" t="str">
            <v>Mr.Roland Kwok / Mr.PoMan Wong</v>
          </cell>
          <cell r="Q656" t="str">
            <v>AB010</v>
          </cell>
          <cell r="R656" t="str">
            <v>BECKMAN COULTER (HONG KONG) LTD.</v>
          </cell>
          <cell r="U656" t="str">
            <v>Mr.Roland Kwok / Mr.PoMan Wong</v>
          </cell>
          <cell r="W656" t="str">
            <v>PCL Holding Co.,Ltd</v>
          </cell>
          <cell r="X656" t="str">
            <v>10700</v>
          </cell>
          <cell r="Z656">
            <v>0</v>
          </cell>
          <cell r="AA656" t="str">
            <v>PCL560594</v>
          </cell>
          <cell r="AD656" t="str">
            <v>MAIN</v>
          </cell>
          <cell r="AE656">
            <v>0</v>
          </cell>
          <cell r="AG656" t="str">
            <v>201412</v>
          </cell>
        </row>
        <row r="657">
          <cell r="A657" t="str">
            <v>1075379</v>
          </cell>
          <cell r="B657" t="str">
            <v>PPL14-08-0265</v>
          </cell>
          <cell r="C657" t="str">
            <v>P14-B195 OTL AU5800 -10</v>
          </cell>
          <cell r="D657" t="str">
            <v>JULY. 25TH.2014</v>
          </cell>
          <cell r="E657" t="str">
            <v>P14-B195</v>
          </cell>
          <cell r="F657">
            <v>41866</v>
          </cell>
          <cell r="G657">
            <v>41845</v>
          </cell>
          <cell r="H657" t="str">
            <v>1075379</v>
          </cell>
          <cell r="I657" t="str">
            <v>AB010</v>
          </cell>
          <cell r="J657" t="str">
            <v>BECKMAN COULTER (HONG KONG) LTD.</v>
          </cell>
          <cell r="K657" t="str">
            <v>USD</v>
          </cell>
          <cell r="L657">
            <v>130500</v>
          </cell>
          <cell r="M657">
            <v>130500</v>
          </cell>
          <cell r="P657" t="str">
            <v>Mr.Roland Kwok / Mr.PoMan Wong</v>
          </cell>
          <cell r="Q657" t="str">
            <v>AB010</v>
          </cell>
          <cell r="R657" t="str">
            <v>BECKMAN COULTER (HONG KONG) LTD.</v>
          </cell>
          <cell r="U657" t="str">
            <v>Mr.Roland Kwok / Mr.PoMan Wong</v>
          </cell>
          <cell r="W657" t="str">
            <v>PCL Holding Co.,Ltd</v>
          </cell>
          <cell r="X657" t="str">
            <v>10700</v>
          </cell>
          <cell r="Z657">
            <v>0</v>
          </cell>
          <cell r="AA657" t="str">
            <v>PCL510001</v>
          </cell>
          <cell r="AD657" t="str">
            <v>MAIN</v>
          </cell>
          <cell r="AE657">
            <v>0</v>
          </cell>
          <cell r="AG657" t="str">
            <v>201412</v>
          </cell>
        </row>
        <row r="658">
          <cell r="A658" t="str">
            <v>GI_2014</v>
          </cell>
          <cell r="B658" t="str">
            <v>PGRN14-12-0197</v>
          </cell>
          <cell r="C658" t="str">
            <v>Adjust Goods intransit_Y2014</v>
          </cell>
          <cell r="F658">
            <v>42004</v>
          </cell>
          <cell r="G658" t="str">
            <v>30/12/14</v>
          </cell>
          <cell r="H658" t="str">
            <v>GI_2014</v>
          </cell>
          <cell r="I658" t="str">
            <v>AB010</v>
          </cell>
          <cell r="J658" t="str">
            <v>BECKMAN COULTER (HONG KONG) LTD.</v>
          </cell>
          <cell r="K658" t="str">
            <v>USD</v>
          </cell>
          <cell r="L658">
            <v>1763885.67</v>
          </cell>
          <cell r="M658" t="str">
            <v>1,763,885.67</v>
          </cell>
          <cell r="P658" t="str">
            <v>Mr.Roland Kwok / Mr.PoMan Wong</v>
          </cell>
          <cell r="Q658" t="str">
            <v>AB010</v>
          </cell>
          <cell r="R658" t="str">
            <v>BECKMAN COULTER (HONG KONG) LTD.</v>
          </cell>
          <cell r="U658" t="str">
            <v>Mr.Roland Kwok / Mr.PoMan Wong</v>
          </cell>
          <cell r="W658" t="str">
            <v>PCL Holding Co.,Ltd</v>
          </cell>
          <cell r="X658" t="str">
            <v>10700</v>
          </cell>
          <cell r="AD658" t="str">
            <v>MAIN</v>
          </cell>
          <cell r="AE658">
            <v>0</v>
          </cell>
          <cell r="AG658" t="str">
            <v>201412</v>
          </cell>
          <cell r="AH658">
            <v>0</v>
          </cell>
        </row>
        <row r="660">
          <cell r="B660" t="b">
            <v>1</v>
          </cell>
          <cell r="C660" t="b">
            <v>1</v>
          </cell>
          <cell r="D660" t="b">
            <v>1</v>
          </cell>
          <cell r="E660" t="b">
            <v>1</v>
          </cell>
          <cell r="F660" t="b">
            <v>1</v>
          </cell>
          <cell r="G660" t="b">
            <v>1</v>
          </cell>
          <cell r="H660" t="b">
            <v>1</v>
          </cell>
          <cell r="I660" t="b">
            <v>1</v>
          </cell>
          <cell r="J660" t="b">
            <v>1</v>
          </cell>
          <cell r="K660" t="b">
            <v>1</v>
          </cell>
          <cell r="L660" t="b">
            <v>1</v>
          </cell>
          <cell r="M660" t="b">
            <v>1</v>
          </cell>
          <cell r="N660" t="b">
            <v>1</v>
          </cell>
          <cell r="O660" t="b">
            <v>1</v>
          </cell>
          <cell r="P660" t="b">
            <v>1</v>
          </cell>
          <cell r="Q660" t="b">
            <v>1</v>
          </cell>
          <cell r="R660" t="b">
            <v>1</v>
          </cell>
          <cell r="S660" t="b">
            <v>1</v>
          </cell>
          <cell r="T660" t="b">
            <v>1</v>
          </cell>
          <cell r="U660" t="b">
            <v>1</v>
          </cell>
          <cell r="V660" t="b">
            <v>1</v>
          </cell>
          <cell r="W660" t="b">
            <v>1</v>
          </cell>
          <cell r="X660" t="b">
            <v>1</v>
          </cell>
          <cell r="Y660" t="b">
            <v>1</v>
          </cell>
          <cell r="Z660" t="b">
            <v>1</v>
          </cell>
          <cell r="AA660" t="b">
            <v>1</v>
          </cell>
          <cell r="AB660" t="b">
            <v>1</v>
          </cell>
          <cell r="AC660" t="b">
            <v>1</v>
          </cell>
          <cell r="AD660" t="b">
            <v>1</v>
          </cell>
          <cell r="AE660" t="b">
            <v>1</v>
          </cell>
          <cell r="AF660" t="b">
            <v>1</v>
          </cell>
          <cell r="AG660" t="b">
            <v>1</v>
          </cell>
        </row>
        <row r="662">
          <cell r="A662" t="str">
            <v>Vendor Invoice No.</v>
          </cell>
          <cell r="B662" t="str">
            <v>No.</v>
          </cell>
          <cell r="C662" t="str">
            <v>Invoice Description</v>
          </cell>
          <cell r="D662" t="str">
            <v>Ref. PR</v>
          </cell>
          <cell r="E662" t="str">
            <v>Order No.</v>
          </cell>
          <cell r="F662" t="str">
            <v>Posting Date</v>
          </cell>
          <cell r="G662" t="str">
            <v>Order Date</v>
          </cell>
          <cell r="H662" t="str">
            <v>Vendor Invoice No.</v>
          </cell>
          <cell r="I662" t="str">
            <v>Buy-from Vendor No.</v>
          </cell>
          <cell r="J662" t="str">
            <v>Buy-from Vendor Name</v>
          </cell>
          <cell r="K662" t="str">
            <v>Currency Code</v>
          </cell>
          <cell r="L662" t="str">
            <v>Amount</v>
          </cell>
          <cell r="M662" t="str">
            <v>Amount Including VAT</v>
          </cell>
          <cell r="N662" t="str">
            <v>Buy-from Post Code</v>
          </cell>
          <cell r="O662" t="str">
            <v>Buy-from Country/Region Code</v>
          </cell>
          <cell r="P662" t="str">
            <v>Buy-from Contact</v>
          </cell>
          <cell r="Q662" t="str">
            <v>Pay-to Vendor No.</v>
          </cell>
          <cell r="R662" t="str">
            <v>Pay-to Name</v>
          </cell>
          <cell r="S662" t="str">
            <v>Pay-to Post Code</v>
          </cell>
          <cell r="T662" t="str">
            <v>Pay-to Country/Region Code</v>
          </cell>
          <cell r="U662" t="str">
            <v>Pay-to Contact</v>
          </cell>
          <cell r="V662" t="str">
            <v>Ship-to Code</v>
          </cell>
          <cell r="W662" t="str">
            <v>Ship-to Name</v>
          </cell>
          <cell r="X662" t="str">
            <v>Ship-to Post Code</v>
          </cell>
          <cell r="Y662" t="str">
            <v>Ship-to Country/Region Code</v>
          </cell>
          <cell r="Z662" t="str">
            <v>Ship-to Contact</v>
          </cell>
          <cell r="AA662" t="str">
            <v>Purchaser Code</v>
          </cell>
          <cell r="AB662" t="str">
            <v>Sales area Code</v>
          </cell>
          <cell r="AC662" t="str">
            <v>Product group Code</v>
          </cell>
          <cell r="AD662" t="str">
            <v>Location Code</v>
          </cell>
          <cell r="AE662" t="str">
            <v>No. Printed</v>
          </cell>
          <cell r="AF662" t="str">
            <v>T</v>
          </cell>
          <cell r="AG662" t="str">
            <v>YYYYMM</v>
          </cell>
        </row>
        <row r="663">
          <cell r="A663" t="str">
            <v>1080195</v>
          </cell>
          <cell r="B663" t="str">
            <v>PGRN15-01-0002</v>
          </cell>
          <cell r="C663" t="str">
            <v>P14-LS159, Nanotec</v>
          </cell>
          <cell r="D663" t="str">
            <v>BMR14110001</v>
          </cell>
          <cell r="E663" t="str">
            <v>P14-LS159</v>
          </cell>
          <cell r="F663">
            <v>42011</v>
          </cell>
          <cell r="G663" t="str">
            <v>25/11/14</v>
          </cell>
          <cell r="H663" t="str">
            <v>1080195</v>
          </cell>
          <cell r="I663" t="str">
            <v>AB010</v>
          </cell>
          <cell r="J663" t="str">
            <v>BECKMAN COULTER (HONG KONG) LTD.</v>
          </cell>
          <cell r="K663" t="str">
            <v>USD</v>
          </cell>
          <cell r="L663">
            <v>204308.44</v>
          </cell>
          <cell r="M663" t="str">
            <v>204,308.44</v>
          </cell>
          <cell r="P663" t="str">
            <v>Mr.Roland Kwok / Mr.PoMan Wong</v>
          </cell>
          <cell r="Q663" t="str">
            <v>AB010</v>
          </cell>
          <cell r="R663" t="str">
            <v>BECKMAN COULTER (HONG KONG) LTD.</v>
          </cell>
          <cell r="U663" t="str">
            <v>Mr.Roland Kwok / Mr.PoMan Wong</v>
          </cell>
          <cell r="W663" t="str">
            <v>PCL Holding Co.,Ltd</v>
          </cell>
          <cell r="X663" t="str">
            <v>10700</v>
          </cell>
          <cell r="AA663" t="str">
            <v>BMR1-P</v>
          </cell>
          <cell r="AB663" t="str">
            <v>BMR-SA</v>
          </cell>
          <cell r="AC663" t="str">
            <v>BC-BM-LSD</v>
          </cell>
          <cell r="AD663" t="str">
            <v>MAIN</v>
          </cell>
          <cell r="AE663">
            <v>0</v>
          </cell>
          <cell r="AG663" t="str">
            <v>201501</v>
          </cell>
        </row>
        <row r="664">
          <cell r="A664" t="str">
            <v>1077255.</v>
          </cell>
          <cell r="B664" t="str">
            <v>PGRN15-01-0005</v>
          </cell>
          <cell r="C664" t="str">
            <v>P14-BHW003 OTL order 2014</v>
          </cell>
          <cell r="D664" t="str">
            <v>HW ORDER 2014</v>
          </cell>
          <cell r="E664" t="str">
            <v>P14-BHW003</v>
          </cell>
          <cell r="F664">
            <v>42013</v>
          </cell>
          <cell r="G664" t="str">
            <v>19/09/14</v>
          </cell>
          <cell r="H664" t="str">
            <v>1077255.</v>
          </cell>
          <cell r="I664" t="str">
            <v>AB010</v>
          </cell>
          <cell r="J664" t="str">
            <v>BECKMAN COULTER (HONG KONG) LTD.</v>
          </cell>
          <cell r="K664" t="str">
            <v>USD</v>
          </cell>
          <cell r="L664">
            <v>63000</v>
          </cell>
          <cell r="M664" t="str">
            <v>63,000.00</v>
          </cell>
          <cell r="P664" t="str">
            <v>Mr.Roland Kwok / Mr.PoMan Wong</v>
          </cell>
          <cell r="Q664" t="str">
            <v>AB010</v>
          </cell>
          <cell r="R664" t="str">
            <v>BECKMAN COULTER (HONG KONG) LTD.</v>
          </cell>
          <cell r="U664" t="str">
            <v>Mr.Roland Kwok / Mr.PoMan Wong</v>
          </cell>
          <cell r="W664" t="str">
            <v>PCL Holding Co.,Ltd</v>
          </cell>
          <cell r="X664" t="str">
            <v>10700</v>
          </cell>
          <cell r="AA664" t="str">
            <v>PCL510001</v>
          </cell>
          <cell r="AD664" t="str">
            <v>MAIN</v>
          </cell>
          <cell r="AE664">
            <v>0</v>
          </cell>
          <cell r="AF664" t="str">
            <v>A</v>
          </cell>
          <cell r="AG664" t="str">
            <v>201501</v>
          </cell>
        </row>
        <row r="665">
          <cell r="A665" t="str">
            <v>1080398</v>
          </cell>
          <cell r="B665" t="str">
            <v>PGRN15-01-0017</v>
          </cell>
          <cell r="C665" t="str">
            <v>P14-BIA003 Access reagent inventory for Oct.14</v>
          </cell>
          <cell r="D665" t="str">
            <v>RIN1409001</v>
          </cell>
          <cell r="E665" t="str">
            <v>P14-BIA003</v>
          </cell>
          <cell r="F665">
            <v>42010</v>
          </cell>
          <cell r="G665" t="str">
            <v>26/09/14</v>
          </cell>
          <cell r="H665" t="str">
            <v>1080398</v>
          </cell>
          <cell r="I665" t="str">
            <v>AB010</v>
          </cell>
          <cell r="J665" t="str">
            <v>BECKMAN COULTER (HONG KONG) LTD.</v>
          </cell>
          <cell r="K665" t="str">
            <v>USD</v>
          </cell>
          <cell r="L665">
            <v>2450</v>
          </cell>
          <cell r="M665" t="str">
            <v>2,450.00</v>
          </cell>
          <cell r="P665" t="str">
            <v>Mr.Roland Kwok / Mr.PoMan Wong</v>
          </cell>
          <cell r="Q665" t="str">
            <v>AB010</v>
          </cell>
          <cell r="R665" t="str">
            <v>BECKMAN COULTER (HONG KONG) LTD.</v>
          </cell>
          <cell r="U665" t="str">
            <v>Mr.Roland Kwok / Mr.PoMan Wong</v>
          </cell>
          <cell r="W665" t="str">
            <v>PCL Holding Co.,Ltd</v>
          </cell>
          <cell r="X665" t="str">
            <v>10700</v>
          </cell>
          <cell r="AA665" t="str">
            <v>PCL560594</v>
          </cell>
          <cell r="AD665" t="str">
            <v>MAIN</v>
          </cell>
          <cell r="AE665">
            <v>0</v>
          </cell>
          <cell r="AG665" t="str">
            <v>201501</v>
          </cell>
        </row>
        <row r="666">
          <cell r="A666" t="str">
            <v>1080389</v>
          </cell>
          <cell r="B666" t="str">
            <v>PGRN15-01-0018</v>
          </cell>
          <cell r="C666" t="str">
            <v>P14-BIA007 Access reagent for Nov.14 DM PN 37200 Q 6 $120, PN A85264 Q36 $ 72 @ 32.9278</v>
          </cell>
          <cell r="D666" t="str">
            <v>RIN1410001</v>
          </cell>
          <cell r="E666" t="str">
            <v>P14-BIA007</v>
          </cell>
          <cell r="F666">
            <v>42010</v>
          </cell>
          <cell r="G666" t="str">
            <v>28/10/14</v>
          </cell>
          <cell r="H666" t="str">
            <v>1080389</v>
          </cell>
          <cell r="I666" t="str">
            <v>AB010</v>
          </cell>
          <cell r="J666" t="str">
            <v>BECKMAN COULTER (HONG KONG) LTD.</v>
          </cell>
          <cell r="K666" t="str">
            <v>USD</v>
          </cell>
          <cell r="L666">
            <v>2034</v>
          </cell>
          <cell r="M666" t="str">
            <v>2,034.00</v>
          </cell>
          <cell r="P666" t="str">
            <v>Mr.Roland Kwok / Mr.PoMan Wong</v>
          </cell>
          <cell r="Q666" t="str">
            <v>AB010</v>
          </cell>
          <cell r="R666" t="str">
            <v>BECKMAN COULTER (HONG KONG) LTD.</v>
          </cell>
          <cell r="U666" t="str">
            <v>Mr.Roland Kwok / Mr.PoMan Wong</v>
          </cell>
          <cell r="W666" t="str">
            <v>PCL Holding Co.,Ltd</v>
          </cell>
          <cell r="X666" t="str">
            <v>10700</v>
          </cell>
          <cell r="AA666" t="str">
            <v>PCL560594</v>
          </cell>
          <cell r="AD666" t="str">
            <v>MAIN</v>
          </cell>
          <cell r="AE666">
            <v>0</v>
          </cell>
          <cell r="AG666" t="str">
            <v>201501</v>
          </cell>
        </row>
        <row r="667">
          <cell r="A667" t="str">
            <v>1080389.</v>
          </cell>
          <cell r="B667" t="str">
            <v>PGRN15-01-0019</v>
          </cell>
          <cell r="C667" t="str">
            <v>P14-BIA007 Access reagent for Nov.14 CDM PN A85264 Q36 $ 72 @ 33.1132</v>
          </cell>
          <cell r="D667" t="str">
            <v>RIN1410001</v>
          </cell>
          <cell r="E667" t="str">
            <v>P14-BIA007</v>
          </cell>
          <cell r="F667">
            <v>42010</v>
          </cell>
          <cell r="G667" t="str">
            <v>28/10/14</v>
          </cell>
          <cell r="H667" t="str">
            <v>1080389.</v>
          </cell>
          <cell r="I667" t="str">
            <v>AB010</v>
          </cell>
          <cell r="J667" t="str">
            <v>BECKMAN COULTER (HONG KONG) LTD.</v>
          </cell>
          <cell r="K667" t="str">
            <v>USD</v>
          </cell>
          <cell r="L667">
            <v>2592</v>
          </cell>
          <cell r="M667" t="str">
            <v>2,592.00</v>
          </cell>
          <cell r="P667" t="str">
            <v>Mr.Roland Kwok / Mr.PoMan Wong</v>
          </cell>
          <cell r="Q667" t="str">
            <v>AB010</v>
          </cell>
          <cell r="R667" t="str">
            <v>BECKMAN COULTER (HONG KONG) LTD.</v>
          </cell>
          <cell r="U667" t="str">
            <v>Mr.Roland Kwok / Mr.PoMan Wong</v>
          </cell>
          <cell r="W667" t="str">
            <v>PCL Holding Co.,Ltd</v>
          </cell>
          <cell r="X667" t="str">
            <v>10700</v>
          </cell>
          <cell r="AA667" t="str">
            <v>PCL560594</v>
          </cell>
          <cell r="AD667" t="str">
            <v>MAIN</v>
          </cell>
          <cell r="AE667">
            <v>0</v>
          </cell>
          <cell r="AF667" t="str">
            <v>A</v>
          </cell>
          <cell r="AG667" t="str">
            <v>201501</v>
          </cell>
        </row>
        <row r="668">
          <cell r="A668" t="str">
            <v>1080425</v>
          </cell>
          <cell r="B668" t="str">
            <v>PGRN15-01-0020</v>
          </cell>
          <cell r="C668" t="str">
            <v>P14-BIA009 Access reagent for Dec.14</v>
          </cell>
          <cell r="D668" t="str">
            <v>RIN1411001</v>
          </cell>
          <cell r="E668" t="str">
            <v>P14-BIA009</v>
          </cell>
          <cell r="F668">
            <v>42009</v>
          </cell>
          <cell r="G668" t="str">
            <v>29/10/14</v>
          </cell>
          <cell r="H668" t="str">
            <v>1080425</v>
          </cell>
          <cell r="I668" t="str">
            <v>AB010</v>
          </cell>
          <cell r="J668" t="str">
            <v>BECKMAN COULTER (HONG KONG) LTD.</v>
          </cell>
          <cell r="K668" t="str">
            <v>USD</v>
          </cell>
          <cell r="L668">
            <v>120</v>
          </cell>
          <cell r="M668" t="str">
            <v>120.00</v>
          </cell>
          <cell r="P668" t="str">
            <v>Mr.Roland Kwok / Mr.PoMan Wong</v>
          </cell>
          <cell r="Q668" t="str">
            <v>AB010</v>
          </cell>
          <cell r="R668" t="str">
            <v>BECKMAN COULTER (HONG KONG) LTD.</v>
          </cell>
          <cell r="U668" t="str">
            <v>Mr.Roland Kwok / Mr.PoMan Wong</v>
          </cell>
          <cell r="W668" t="str">
            <v>PCL Holding Co.,Ltd</v>
          </cell>
          <cell r="X668" t="str">
            <v>10700</v>
          </cell>
          <cell r="AA668" t="str">
            <v>PCL560594</v>
          </cell>
          <cell r="AD668" t="str">
            <v>MAIN</v>
          </cell>
          <cell r="AE668">
            <v>0</v>
          </cell>
          <cell r="AG668" t="str">
            <v>201501</v>
          </cell>
        </row>
        <row r="669">
          <cell r="A669" t="str">
            <v>1080391</v>
          </cell>
          <cell r="B669" t="str">
            <v>PGRN15-01-0021</v>
          </cell>
          <cell r="C669" t="str">
            <v>P14-BIA009 Access reagent for Dec.14</v>
          </cell>
          <cell r="D669" t="str">
            <v>RIN1411001</v>
          </cell>
          <cell r="E669" t="str">
            <v>P14-BIA009</v>
          </cell>
          <cell r="F669">
            <v>42010</v>
          </cell>
          <cell r="G669" t="str">
            <v>29/10/14</v>
          </cell>
          <cell r="H669" t="str">
            <v>1080391</v>
          </cell>
          <cell r="I669" t="str">
            <v>AB010</v>
          </cell>
          <cell r="J669" t="str">
            <v>BECKMAN COULTER (HONG KONG) LTD.</v>
          </cell>
          <cell r="K669" t="str">
            <v>USD</v>
          </cell>
          <cell r="L669">
            <v>42862</v>
          </cell>
          <cell r="M669" t="str">
            <v>42,862.00</v>
          </cell>
          <cell r="P669" t="str">
            <v>Mr.Roland Kwok / Mr.PoMan Wong</v>
          </cell>
          <cell r="Q669" t="str">
            <v>AB010</v>
          </cell>
          <cell r="R669" t="str">
            <v>BECKMAN COULTER (HONG KONG) LTD.</v>
          </cell>
          <cell r="U669" t="str">
            <v>Mr.Roland Kwok / Mr.PoMan Wong</v>
          </cell>
          <cell r="W669" t="str">
            <v>PCL Holding Co.,Ltd</v>
          </cell>
          <cell r="X669" t="str">
            <v>10700</v>
          </cell>
          <cell r="AA669" t="str">
            <v>PCL560594</v>
          </cell>
          <cell r="AD669" t="str">
            <v>MAIN</v>
          </cell>
          <cell r="AE669">
            <v>0</v>
          </cell>
          <cell r="AG669" t="str">
            <v>201501</v>
          </cell>
        </row>
        <row r="670">
          <cell r="A670" t="str">
            <v>1080431</v>
          </cell>
          <cell r="B670" t="str">
            <v>PGRN15-01-0022</v>
          </cell>
          <cell r="C670" t="str">
            <v>P14-BIA009 Access reagent for Dec.14</v>
          </cell>
          <cell r="D670" t="str">
            <v>RIN1411001</v>
          </cell>
          <cell r="E670" t="str">
            <v>P14-BIA009</v>
          </cell>
          <cell r="F670">
            <v>42011</v>
          </cell>
          <cell r="G670" t="str">
            <v>29/10/14</v>
          </cell>
          <cell r="H670" t="str">
            <v>1080431</v>
          </cell>
          <cell r="I670" t="str">
            <v>AB010</v>
          </cell>
          <cell r="J670" t="str">
            <v>BECKMAN COULTER (HONG KONG) LTD.</v>
          </cell>
          <cell r="K670" t="str">
            <v>USD</v>
          </cell>
          <cell r="L670">
            <v>8856</v>
          </cell>
          <cell r="M670" t="str">
            <v>8,856.00</v>
          </cell>
          <cell r="P670" t="str">
            <v>Mr.Roland Kwok / Mr.PoMan Wong</v>
          </cell>
          <cell r="Q670" t="str">
            <v>AB010</v>
          </cell>
          <cell r="R670" t="str">
            <v>BECKMAN COULTER (HONG KONG) LTD.</v>
          </cell>
          <cell r="U670" t="str">
            <v>Mr.Roland Kwok / Mr.PoMan Wong</v>
          </cell>
          <cell r="W670" t="str">
            <v>PCL Holding Co.,Ltd</v>
          </cell>
          <cell r="X670" t="str">
            <v>10700</v>
          </cell>
          <cell r="AA670" t="str">
            <v>PCL560594</v>
          </cell>
          <cell r="AD670" t="str">
            <v>MAIN</v>
          </cell>
          <cell r="AE670">
            <v>0</v>
          </cell>
          <cell r="AG670" t="str">
            <v>201501</v>
          </cell>
        </row>
        <row r="671">
          <cell r="A671" t="str">
            <v>1080454</v>
          </cell>
          <cell r="B671" t="str">
            <v>PGRN15-01-0023</v>
          </cell>
          <cell r="C671" t="str">
            <v>P14-BIA009 Access reagent for Dec.14</v>
          </cell>
          <cell r="D671" t="str">
            <v>RIN1411001</v>
          </cell>
          <cell r="E671" t="str">
            <v>P14-BIA009</v>
          </cell>
          <cell r="F671">
            <v>42016</v>
          </cell>
          <cell r="G671" t="str">
            <v>29/10/14</v>
          </cell>
          <cell r="H671" t="str">
            <v>1080454</v>
          </cell>
          <cell r="I671" t="str">
            <v>AB010</v>
          </cell>
          <cell r="J671" t="str">
            <v>BECKMAN COULTER (HONG KONG) LTD.</v>
          </cell>
          <cell r="K671" t="str">
            <v>USD</v>
          </cell>
          <cell r="L671">
            <v>3180</v>
          </cell>
          <cell r="M671" t="str">
            <v>3,180.00</v>
          </cell>
          <cell r="P671" t="str">
            <v>Mr.Roland Kwok / Mr.PoMan Wong</v>
          </cell>
          <cell r="Q671" t="str">
            <v>AB010</v>
          </cell>
          <cell r="R671" t="str">
            <v>BECKMAN COULTER (HONG KONG) LTD.</v>
          </cell>
          <cell r="U671" t="str">
            <v>Mr.Roland Kwok / Mr.PoMan Wong</v>
          </cell>
          <cell r="W671" t="str">
            <v>PCL Holding Co.,Ltd</v>
          </cell>
          <cell r="X671" t="str">
            <v>10700</v>
          </cell>
          <cell r="AA671" t="str">
            <v>PCL560594</v>
          </cell>
          <cell r="AD671" t="str">
            <v>MAIN</v>
          </cell>
          <cell r="AE671">
            <v>0</v>
          </cell>
          <cell r="AG671" t="str">
            <v>201501</v>
          </cell>
        </row>
        <row r="672">
          <cell r="A672" t="str">
            <v>1080403</v>
          </cell>
          <cell r="B672" t="str">
            <v>PGRN15-01-0024</v>
          </cell>
          <cell r="C672" t="str">
            <v>P14-BIA010 Access reagent Order for Dec 14-adding 1</v>
          </cell>
          <cell r="D672" t="str">
            <v>RIN1411014</v>
          </cell>
          <cell r="E672" t="str">
            <v>P14-BIA010</v>
          </cell>
          <cell r="F672">
            <v>42010</v>
          </cell>
          <cell r="G672" t="str">
            <v>12/11/14</v>
          </cell>
          <cell r="H672" t="str">
            <v>1080403</v>
          </cell>
          <cell r="I672" t="str">
            <v>AB010</v>
          </cell>
          <cell r="J672" t="str">
            <v>BECKMAN COULTER (HONG KONG) LTD.</v>
          </cell>
          <cell r="K672" t="str">
            <v>USD</v>
          </cell>
          <cell r="L672">
            <v>2840.4</v>
          </cell>
          <cell r="M672" t="str">
            <v>2,840.40</v>
          </cell>
          <cell r="P672" t="str">
            <v>Mr.Roland Kwok / Mr.PoMan Wong</v>
          </cell>
          <cell r="Q672" t="str">
            <v>AB010</v>
          </cell>
          <cell r="R672" t="str">
            <v>BECKMAN COULTER (HONG KONG) LTD.</v>
          </cell>
          <cell r="U672" t="str">
            <v>Mr.Roland Kwok / Mr.PoMan Wong</v>
          </cell>
          <cell r="W672" t="str">
            <v>PCL Holding Co.,Ltd</v>
          </cell>
          <cell r="X672" t="str">
            <v>10700</v>
          </cell>
          <cell r="AA672" t="str">
            <v>PCL560594</v>
          </cell>
          <cell r="AD672" t="str">
            <v>MAIN</v>
          </cell>
          <cell r="AE672">
            <v>0</v>
          </cell>
          <cell r="AG672" t="str">
            <v>201501</v>
          </cell>
        </row>
        <row r="673">
          <cell r="A673" t="str">
            <v>1080296</v>
          </cell>
          <cell r="B673" t="str">
            <v>PGRN15-01-0025</v>
          </cell>
          <cell r="C673" t="str">
            <v>P14-BIB003 Beckman reagent CDM PN 442600 Q10 $169.00 @33.0365</v>
          </cell>
          <cell r="D673" t="str">
            <v>RIN1409005</v>
          </cell>
          <cell r="E673" t="str">
            <v>P14-BIB003</v>
          </cell>
          <cell r="F673">
            <v>42010</v>
          </cell>
          <cell r="G673" t="str">
            <v>26/09/14</v>
          </cell>
          <cell r="H673" t="str">
            <v>1080296</v>
          </cell>
          <cell r="I673" t="str">
            <v>AB010</v>
          </cell>
          <cell r="J673" t="str">
            <v>BECKMAN COULTER (HONG KONG) LTD.</v>
          </cell>
          <cell r="K673" t="str">
            <v>USD</v>
          </cell>
          <cell r="L673">
            <v>2860</v>
          </cell>
          <cell r="M673" t="str">
            <v>2,860.00</v>
          </cell>
          <cell r="P673" t="str">
            <v>Mr.Roland Kwok / Mr.PoMan Wong</v>
          </cell>
          <cell r="Q673" t="str">
            <v>AB010</v>
          </cell>
          <cell r="R673" t="str">
            <v>BECKMAN COULTER (HONG KONG) LTD.</v>
          </cell>
          <cell r="U673" t="str">
            <v>Mr.Roland Kwok / Mr.PoMan Wong</v>
          </cell>
          <cell r="W673" t="str">
            <v>PCL Holding Co.,Ltd</v>
          </cell>
          <cell r="X673" t="str">
            <v>10700</v>
          </cell>
          <cell r="AA673" t="str">
            <v>PCL560594</v>
          </cell>
          <cell r="AD673" t="str">
            <v>MAIN</v>
          </cell>
          <cell r="AE673">
            <v>0</v>
          </cell>
          <cell r="AG673" t="str">
            <v>201501</v>
          </cell>
        </row>
        <row r="674">
          <cell r="A674" t="str">
            <v>1080390</v>
          </cell>
          <cell r="B674" t="str">
            <v>PGRN15-01-0026</v>
          </cell>
          <cell r="C674" t="str">
            <v>P14-BIB007 Beckman reagent for Dec.14</v>
          </cell>
          <cell r="D674" t="str">
            <v>RIN1411002</v>
          </cell>
          <cell r="E674" t="str">
            <v>P14-BIB007</v>
          </cell>
          <cell r="F674">
            <v>42010</v>
          </cell>
          <cell r="G674" t="str">
            <v>29/10/14</v>
          </cell>
          <cell r="H674" t="str">
            <v>1080390</v>
          </cell>
          <cell r="I674" t="str">
            <v>AB010</v>
          </cell>
          <cell r="J674" t="str">
            <v>BECKMAN COULTER (HONG KONG) LTD.</v>
          </cell>
          <cell r="K674" t="str">
            <v>USD</v>
          </cell>
          <cell r="L674">
            <v>1568</v>
          </cell>
          <cell r="M674" t="str">
            <v>1,568.00</v>
          </cell>
          <cell r="P674" t="str">
            <v>Mr.Roland Kwok / Mr.PoMan Wong</v>
          </cell>
          <cell r="Q674" t="str">
            <v>AB010</v>
          </cell>
          <cell r="R674" t="str">
            <v>BECKMAN COULTER (HONG KONG) LTD.</v>
          </cell>
          <cell r="U674" t="str">
            <v>Mr.Roland Kwok / Mr.PoMan Wong</v>
          </cell>
          <cell r="W674" t="str">
            <v>PCL Holding Co.,Ltd</v>
          </cell>
          <cell r="X674" t="str">
            <v>10700</v>
          </cell>
          <cell r="AA674" t="str">
            <v>PCL560594</v>
          </cell>
          <cell r="AD674" t="str">
            <v>MAIN</v>
          </cell>
          <cell r="AE674">
            <v>0</v>
          </cell>
          <cell r="AG674" t="str">
            <v>201501</v>
          </cell>
        </row>
        <row r="675">
          <cell r="A675" t="str">
            <v>1080430</v>
          </cell>
          <cell r="B675" t="str">
            <v>PGRN15-01-0027</v>
          </cell>
          <cell r="C675" t="str">
            <v>P14-BIB007 Beckman reagent for Dec.14</v>
          </cell>
          <cell r="D675" t="str">
            <v>RIN1411002</v>
          </cell>
          <cell r="E675" t="str">
            <v>P14-BIB007</v>
          </cell>
          <cell r="F675">
            <v>42011</v>
          </cell>
          <cell r="G675" t="str">
            <v>29/10/14</v>
          </cell>
          <cell r="H675" t="str">
            <v>1080430</v>
          </cell>
          <cell r="I675" t="str">
            <v>AB010</v>
          </cell>
          <cell r="J675" t="str">
            <v>BECKMAN COULTER (HONG KONG) LTD.</v>
          </cell>
          <cell r="K675" t="str">
            <v>USD</v>
          </cell>
          <cell r="L675">
            <v>798</v>
          </cell>
          <cell r="M675" t="str">
            <v>798.00</v>
          </cell>
          <cell r="P675" t="str">
            <v>Mr.Roland Kwok / Mr.PoMan Wong</v>
          </cell>
          <cell r="Q675" t="str">
            <v>AB010</v>
          </cell>
          <cell r="R675" t="str">
            <v>BECKMAN COULTER (HONG KONG) LTD.</v>
          </cell>
          <cell r="U675" t="str">
            <v>Mr.Roland Kwok / Mr.PoMan Wong</v>
          </cell>
          <cell r="W675" t="str">
            <v>PCL Holding Co.,Ltd</v>
          </cell>
          <cell r="X675" t="str">
            <v>10700</v>
          </cell>
          <cell r="AA675" t="str">
            <v>PCL560594</v>
          </cell>
          <cell r="AD675" t="str">
            <v>MAIN</v>
          </cell>
          <cell r="AE675">
            <v>0</v>
          </cell>
          <cell r="AG675" t="str">
            <v>201501</v>
          </cell>
        </row>
        <row r="676">
          <cell r="A676" t="str">
            <v>1080291</v>
          </cell>
          <cell r="B676" t="str">
            <v>PGRN15-01-0028</v>
          </cell>
          <cell r="C676" t="str">
            <v>P14-BIC006 Coulter reagent inventory for Oct.14</v>
          </cell>
          <cell r="D676" t="str">
            <v>RIN1409011</v>
          </cell>
          <cell r="E676" t="str">
            <v>P14-BIC006</v>
          </cell>
          <cell r="F676">
            <v>42012</v>
          </cell>
          <cell r="G676" t="str">
            <v>26/09/14</v>
          </cell>
          <cell r="H676" t="str">
            <v>1080291</v>
          </cell>
          <cell r="I676" t="str">
            <v>AB010</v>
          </cell>
          <cell r="J676" t="str">
            <v>BECKMAN COULTER (HONG KONG) LTD.</v>
          </cell>
          <cell r="K676" t="str">
            <v>USD</v>
          </cell>
          <cell r="L676">
            <v>21909.91</v>
          </cell>
          <cell r="M676" t="str">
            <v>21,909.91</v>
          </cell>
          <cell r="P676" t="str">
            <v>Mr.Roland Kwok / Mr.PoMan Wong</v>
          </cell>
          <cell r="Q676" t="str">
            <v>AB010</v>
          </cell>
          <cell r="R676" t="str">
            <v>BECKMAN COULTER (HONG KONG) LTD.</v>
          </cell>
          <cell r="U676" t="str">
            <v>Mr.Roland Kwok / Mr.PoMan Wong</v>
          </cell>
          <cell r="W676" t="str">
            <v>PCL Holding Co.,Ltd</v>
          </cell>
          <cell r="X676" t="str">
            <v>10700</v>
          </cell>
          <cell r="AA676" t="str">
            <v>PCL560594</v>
          </cell>
          <cell r="AD676" t="str">
            <v>MAIN</v>
          </cell>
          <cell r="AE676">
            <v>0</v>
          </cell>
          <cell r="AG676" t="str">
            <v>201501</v>
          </cell>
        </row>
        <row r="677">
          <cell r="A677" t="str">
            <v>1080451</v>
          </cell>
          <cell r="B677" t="str">
            <v>PGRN15-01-0029</v>
          </cell>
          <cell r="C677" t="str">
            <v>P14-BIC009 Coulter reagent for Nov.14</v>
          </cell>
          <cell r="D677" t="str">
            <v>RIN1410010</v>
          </cell>
          <cell r="E677" t="str">
            <v>P14-BIC009</v>
          </cell>
          <cell r="F677">
            <v>42016</v>
          </cell>
          <cell r="G677" t="str">
            <v>29/10/14</v>
          </cell>
          <cell r="H677" t="str">
            <v>1080451</v>
          </cell>
          <cell r="I677" t="str">
            <v>AB010</v>
          </cell>
          <cell r="J677" t="str">
            <v>BECKMAN COULTER (HONG KONG) LTD.</v>
          </cell>
          <cell r="K677" t="str">
            <v>USD</v>
          </cell>
          <cell r="L677">
            <v>880</v>
          </cell>
          <cell r="M677" t="str">
            <v>880.00</v>
          </cell>
          <cell r="P677" t="str">
            <v>Mr.Roland Kwok / Mr.PoMan Wong</v>
          </cell>
          <cell r="Q677" t="str">
            <v>AB010</v>
          </cell>
          <cell r="R677" t="str">
            <v>BECKMAN COULTER (HONG KONG) LTD.</v>
          </cell>
          <cell r="U677" t="str">
            <v>Mr.Roland Kwok / Mr.PoMan Wong</v>
          </cell>
          <cell r="W677" t="str">
            <v>PCL Holding Co.,Ltd</v>
          </cell>
          <cell r="X677" t="str">
            <v>10700</v>
          </cell>
          <cell r="AA677" t="str">
            <v>PCL560594</v>
          </cell>
          <cell r="AD677" t="str">
            <v>MAIN</v>
          </cell>
          <cell r="AE677">
            <v>0</v>
          </cell>
          <cell r="AG677" t="str">
            <v>201501</v>
          </cell>
        </row>
        <row r="678">
          <cell r="A678" t="str">
            <v>1080292</v>
          </cell>
          <cell r="B678" t="str">
            <v>PGRN15-01-0030</v>
          </cell>
          <cell r="C678" t="str">
            <v>P14-BIC011 Coulter reagent for Nov.14 DM PN 8547195 Q2 $94.78 @33.0689</v>
          </cell>
          <cell r="D678" t="str">
            <v>RIN1410012</v>
          </cell>
          <cell r="E678" t="str">
            <v>P14-BIC011</v>
          </cell>
          <cell r="F678">
            <v>42012</v>
          </cell>
          <cell r="G678" t="str">
            <v>29/10/14</v>
          </cell>
          <cell r="H678" t="str">
            <v>1080292</v>
          </cell>
          <cell r="I678" t="str">
            <v>AB010</v>
          </cell>
          <cell r="J678" t="str">
            <v>BECKMAN COULTER (HONG KONG) LTD.</v>
          </cell>
          <cell r="K678" t="str">
            <v>USD</v>
          </cell>
          <cell r="L678">
            <v>24642.799999999999</v>
          </cell>
          <cell r="M678" t="str">
            <v>24,642.80</v>
          </cell>
          <cell r="P678" t="str">
            <v>Mr.Roland Kwok / Mr.PoMan Wong</v>
          </cell>
          <cell r="Q678" t="str">
            <v>AB010</v>
          </cell>
          <cell r="R678" t="str">
            <v>BECKMAN COULTER (HONG KONG) LTD.</v>
          </cell>
          <cell r="U678" t="str">
            <v>Mr.Roland Kwok / Mr.PoMan Wong</v>
          </cell>
          <cell r="W678" t="str">
            <v>PCL Holding Co.,Ltd</v>
          </cell>
          <cell r="X678" t="str">
            <v>10700</v>
          </cell>
          <cell r="AA678" t="str">
            <v>PCL560594</v>
          </cell>
          <cell r="AD678" t="str">
            <v>MAIN</v>
          </cell>
          <cell r="AE678">
            <v>0</v>
          </cell>
          <cell r="AG678" t="str">
            <v>201501</v>
          </cell>
        </row>
        <row r="679">
          <cell r="A679" t="str">
            <v>1080452</v>
          </cell>
          <cell r="B679" t="str">
            <v>PGRN15-01-0031</v>
          </cell>
          <cell r="C679" t="str">
            <v>P14-BIC017 Coulter Inventory Reagent for Dec 14-Adding4 order P/N 628017 DxH Diluent</v>
          </cell>
          <cell r="D679" t="str">
            <v>RIN1411021</v>
          </cell>
          <cell r="E679" t="str">
            <v>P14-BIC017</v>
          </cell>
          <cell r="F679">
            <v>42016</v>
          </cell>
          <cell r="G679" t="str">
            <v>17/12/14</v>
          </cell>
          <cell r="H679" t="str">
            <v>1080452</v>
          </cell>
          <cell r="I679" t="str">
            <v>AB010</v>
          </cell>
          <cell r="J679" t="str">
            <v>BECKMAN COULTER (HONG KONG) LTD.</v>
          </cell>
          <cell r="K679" t="str">
            <v>USD</v>
          </cell>
          <cell r="L679">
            <v>4987.5</v>
          </cell>
          <cell r="M679" t="str">
            <v>4,987.50</v>
          </cell>
          <cell r="P679" t="str">
            <v>Mr.Roland Kwok / Mr.PoMan Wong</v>
          </cell>
          <cell r="Q679" t="str">
            <v>AB010</v>
          </cell>
          <cell r="R679" t="str">
            <v>BECKMAN COULTER (HONG KONG) LTD.</v>
          </cell>
          <cell r="U679" t="str">
            <v>Mr.Roland Kwok / Mr.PoMan Wong</v>
          </cell>
          <cell r="W679" t="str">
            <v>PCL Holding Co.,Ltd</v>
          </cell>
          <cell r="X679" t="str">
            <v>10700</v>
          </cell>
          <cell r="AA679" t="str">
            <v>PCL560594</v>
          </cell>
          <cell r="AD679" t="str">
            <v>MAIN</v>
          </cell>
          <cell r="AE679">
            <v>0</v>
          </cell>
          <cell r="AG679" t="str">
            <v>201501</v>
          </cell>
        </row>
        <row r="680">
          <cell r="A680" t="str">
            <v>1080453</v>
          </cell>
          <cell r="B680" t="str">
            <v>PGRN15-01-0032</v>
          </cell>
          <cell r="C680" t="str">
            <v>P14-BIF006 Flow reagent for Dec.14</v>
          </cell>
          <cell r="D680" t="str">
            <v>RIN1411007</v>
          </cell>
          <cell r="E680" t="str">
            <v>P14-BIF006</v>
          </cell>
          <cell r="F680">
            <v>42016</v>
          </cell>
          <cell r="G680" t="str">
            <v>29/10/14</v>
          </cell>
          <cell r="H680" t="str">
            <v>1080453</v>
          </cell>
          <cell r="I680" t="str">
            <v>AB010</v>
          </cell>
          <cell r="J680" t="str">
            <v>BECKMAN COULTER (HONG KONG) LTD.</v>
          </cell>
          <cell r="K680" t="str">
            <v>USD</v>
          </cell>
          <cell r="L680">
            <v>1095.25</v>
          </cell>
          <cell r="M680" t="str">
            <v>1,095.25</v>
          </cell>
          <cell r="P680" t="str">
            <v>Mr.Roland Kwok / Mr.PoMan Wong</v>
          </cell>
          <cell r="Q680" t="str">
            <v>AB010</v>
          </cell>
          <cell r="R680" t="str">
            <v>BECKMAN COULTER (HONG KONG) LTD.</v>
          </cell>
          <cell r="U680" t="str">
            <v>Mr.Roland Kwok / Mr.PoMan Wong</v>
          </cell>
          <cell r="W680" t="str">
            <v>PCL Holding Co.,Ltd</v>
          </cell>
          <cell r="X680" t="str">
            <v>10700</v>
          </cell>
          <cell r="AA680" t="str">
            <v>PCL560594</v>
          </cell>
          <cell r="AD680" t="str">
            <v>MAIN</v>
          </cell>
          <cell r="AE680">
            <v>0</v>
          </cell>
          <cell r="AG680" t="str">
            <v>201501</v>
          </cell>
        </row>
        <row r="681">
          <cell r="A681" t="str">
            <v>1080414</v>
          </cell>
          <cell r="B681" t="str">
            <v>PGRN15-01-0033</v>
          </cell>
          <cell r="C681" t="str">
            <v>P14-BIU004 AU reagent inventory for Oct.14</v>
          </cell>
          <cell r="D681" t="str">
            <v>RIN1409007</v>
          </cell>
          <cell r="E681" t="str">
            <v>P14-BIU004</v>
          </cell>
          <cell r="F681">
            <v>42010</v>
          </cell>
          <cell r="G681" t="str">
            <v>26/09/14</v>
          </cell>
          <cell r="H681" t="str">
            <v>1080414</v>
          </cell>
          <cell r="I681" t="str">
            <v>AB010</v>
          </cell>
          <cell r="J681" t="str">
            <v>BECKMAN COULTER (HONG KONG) LTD.</v>
          </cell>
          <cell r="K681" t="str">
            <v>USD</v>
          </cell>
          <cell r="L681">
            <v>5600</v>
          </cell>
          <cell r="M681" t="str">
            <v>5,600.00</v>
          </cell>
          <cell r="P681" t="str">
            <v>Mr.Roland Kwok / Mr.PoMan Wong</v>
          </cell>
          <cell r="Q681" t="str">
            <v>AB010</v>
          </cell>
          <cell r="R681" t="str">
            <v>BECKMAN COULTER (HONG KONG) LTD.</v>
          </cell>
          <cell r="U681" t="str">
            <v>Mr.Roland Kwok / Mr.PoMan Wong</v>
          </cell>
          <cell r="W681" t="str">
            <v>PCL Holding Co.,Ltd</v>
          </cell>
          <cell r="X681" t="str">
            <v>10700</v>
          </cell>
          <cell r="AA681" t="str">
            <v>PCL560594</v>
          </cell>
          <cell r="AD681" t="str">
            <v>MAIN</v>
          </cell>
          <cell r="AE681">
            <v>0</v>
          </cell>
          <cell r="AG681" t="str">
            <v>201501</v>
          </cell>
        </row>
        <row r="682">
          <cell r="A682" t="str">
            <v>1080295</v>
          </cell>
          <cell r="B682" t="str">
            <v>PGRN15-01-0034</v>
          </cell>
          <cell r="C682" t="str">
            <v>P14-BIU004 AU reagent inventory for Oct.14</v>
          </cell>
          <cell r="D682" t="str">
            <v>RIN1409007</v>
          </cell>
          <cell r="E682" t="str">
            <v>P14-BIU004</v>
          </cell>
          <cell r="F682">
            <v>42010</v>
          </cell>
          <cell r="G682" t="str">
            <v>26/09/14</v>
          </cell>
          <cell r="H682" t="str">
            <v>1080295</v>
          </cell>
          <cell r="I682" t="str">
            <v>AB010</v>
          </cell>
          <cell r="J682" t="str">
            <v>BECKMAN COULTER (HONG KONG) LTD.</v>
          </cell>
          <cell r="K682" t="str">
            <v>USD</v>
          </cell>
          <cell r="L682">
            <v>32050</v>
          </cell>
          <cell r="M682" t="str">
            <v>32,050.00</v>
          </cell>
          <cell r="P682" t="str">
            <v>Mr.Roland Kwok / Mr.PoMan Wong</v>
          </cell>
          <cell r="Q682" t="str">
            <v>AB010</v>
          </cell>
          <cell r="R682" t="str">
            <v>BECKMAN COULTER (HONG KONG) LTD.</v>
          </cell>
          <cell r="U682" t="str">
            <v>Mr.Roland Kwok / Mr.PoMan Wong</v>
          </cell>
          <cell r="W682" t="str">
            <v>PCL Holding Co.,Ltd</v>
          </cell>
          <cell r="X682" t="str">
            <v>10700</v>
          </cell>
          <cell r="AA682" t="str">
            <v>PCL560594</v>
          </cell>
          <cell r="AD682" t="str">
            <v>MAIN</v>
          </cell>
          <cell r="AE682">
            <v>0</v>
          </cell>
          <cell r="AG682" t="str">
            <v>201501</v>
          </cell>
        </row>
        <row r="683">
          <cell r="A683" t="str">
            <v>1080409</v>
          </cell>
          <cell r="B683" t="str">
            <v>PGRN15-01-0035</v>
          </cell>
          <cell r="C683" t="str">
            <v>P14-BIU005 AU reagent for Nov.14</v>
          </cell>
          <cell r="D683" t="str">
            <v>RIN1410005</v>
          </cell>
          <cell r="E683" t="str">
            <v>P14-BIU005</v>
          </cell>
          <cell r="F683">
            <v>42010</v>
          </cell>
          <cell r="G683" t="str">
            <v>28/10/14</v>
          </cell>
          <cell r="H683" t="str">
            <v>1080409</v>
          </cell>
          <cell r="I683" t="str">
            <v>AB010</v>
          </cell>
          <cell r="J683" t="str">
            <v>BECKMAN COULTER (HONG KONG) LTD.</v>
          </cell>
          <cell r="K683" t="str">
            <v>USD</v>
          </cell>
          <cell r="L683">
            <v>1792</v>
          </cell>
          <cell r="M683" t="str">
            <v>1,792.00</v>
          </cell>
          <cell r="P683" t="str">
            <v>Mr.Roland Kwok / Mr.PoMan Wong</v>
          </cell>
          <cell r="Q683" t="str">
            <v>AB010</v>
          </cell>
          <cell r="R683" t="str">
            <v>BECKMAN COULTER (HONG KONG) LTD.</v>
          </cell>
          <cell r="U683" t="str">
            <v>Mr.Roland Kwok / Mr.PoMan Wong</v>
          </cell>
          <cell r="W683" t="str">
            <v>PCL Holding Co.,Ltd</v>
          </cell>
          <cell r="X683" t="str">
            <v>10700</v>
          </cell>
          <cell r="AA683" t="str">
            <v>PCL560594</v>
          </cell>
          <cell r="AD683" t="str">
            <v>MAIN</v>
          </cell>
          <cell r="AE683">
            <v>0</v>
          </cell>
          <cell r="AG683" t="str">
            <v>201501</v>
          </cell>
        </row>
        <row r="684">
          <cell r="A684" t="str">
            <v>1080393</v>
          </cell>
          <cell r="B684" t="str">
            <v>PGRN15-01-0036</v>
          </cell>
          <cell r="C684" t="str">
            <v>P14-BOA029 Access reagent by order on 03 Nov.14</v>
          </cell>
          <cell r="D684" t="str">
            <v>BOA141101</v>
          </cell>
          <cell r="E684" t="str">
            <v>P14-BOA029</v>
          </cell>
          <cell r="F684">
            <v>42010</v>
          </cell>
          <cell r="G684" t="str">
            <v>04/11/14</v>
          </cell>
          <cell r="H684" t="str">
            <v>1080393</v>
          </cell>
          <cell r="I684" t="str">
            <v>AB010</v>
          </cell>
          <cell r="J684" t="str">
            <v>BECKMAN COULTER (HONG KONG) LTD.</v>
          </cell>
          <cell r="K684" t="str">
            <v>USD</v>
          </cell>
          <cell r="L684">
            <v>358</v>
          </cell>
          <cell r="M684" t="str">
            <v>358.00</v>
          </cell>
          <cell r="P684" t="str">
            <v>Mr.Roland Kwok / Mr.PoMan Wong</v>
          </cell>
          <cell r="Q684" t="str">
            <v>AB010</v>
          </cell>
          <cell r="R684" t="str">
            <v>BECKMAN COULTER (HONG KONG) LTD.</v>
          </cell>
          <cell r="U684" t="str">
            <v>Mr.Roland Kwok / Mr.PoMan Wong</v>
          </cell>
          <cell r="W684" t="str">
            <v>PCL Holding Co.,Ltd</v>
          </cell>
          <cell r="X684" t="str">
            <v>10700</v>
          </cell>
          <cell r="AA684" t="str">
            <v>PCL160100</v>
          </cell>
          <cell r="AD684" t="str">
            <v>MAIN</v>
          </cell>
          <cell r="AE684">
            <v>0</v>
          </cell>
          <cell r="AG684" t="str">
            <v>201501</v>
          </cell>
        </row>
        <row r="685">
          <cell r="A685" t="str">
            <v>1080402</v>
          </cell>
          <cell r="B685" t="str">
            <v>PGRN15-01-0037</v>
          </cell>
          <cell r="C685" t="str">
            <v>P14-BOA030 Access reagent by order on 10 Nov.14</v>
          </cell>
          <cell r="D685" t="str">
            <v>BOA141110</v>
          </cell>
          <cell r="E685" t="str">
            <v>P14-BOA030</v>
          </cell>
          <cell r="F685">
            <v>42010</v>
          </cell>
          <cell r="G685" t="str">
            <v>11/11/14</v>
          </cell>
          <cell r="H685" t="str">
            <v>1080402</v>
          </cell>
          <cell r="I685" t="str">
            <v>AB010</v>
          </cell>
          <cell r="J685" t="str">
            <v>BECKMAN COULTER (HONG KONG) LTD.</v>
          </cell>
          <cell r="K685" t="str">
            <v>USD</v>
          </cell>
          <cell r="L685">
            <v>700</v>
          </cell>
          <cell r="M685" t="str">
            <v>700.00</v>
          </cell>
          <cell r="P685" t="str">
            <v>Mr.Roland Kwok / Mr.PoMan Wong</v>
          </cell>
          <cell r="Q685" t="str">
            <v>AB010</v>
          </cell>
          <cell r="R685" t="str">
            <v>BECKMAN COULTER (HONG KONG) LTD.</v>
          </cell>
          <cell r="U685" t="str">
            <v>Mr.Roland Kwok / Mr.PoMan Wong</v>
          </cell>
          <cell r="W685" t="str">
            <v>PCL Holding Co.,Ltd</v>
          </cell>
          <cell r="X685" t="str">
            <v>10700</v>
          </cell>
          <cell r="AA685" t="str">
            <v>PCL160100</v>
          </cell>
          <cell r="AD685" t="str">
            <v>MAIN</v>
          </cell>
          <cell r="AE685">
            <v>0</v>
          </cell>
          <cell r="AG685" t="str">
            <v>201501</v>
          </cell>
        </row>
        <row r="686">
          <cell r="A686" t="str">
            <v>1080432</v>
          </cell>
          <cell r="B686" t="str">
            <v>PGRN15-01-0038</v>
          </cell>
          <cell r="C686" t="str">
            <v>P14-BOA030 Access reagent by order on 10 Nov.14</v>
          </cell>
          <cell r="D686" t="str">
            <v>BOA141110</v>
          </cell>
          <cell r="E686" t="str">
            <v>P14-BOA030</v>
          </cell>
          <cell r="F686">
            <v>42011</v>
          </cell>
          <cell r="G686" t="str">
            <v>11/11/14</v>
          </cell>
          <cell r="H686" t="str">
            <v>1080432</v>
          </cell>
          <cell r="I686" t="str">
            <v>AB010</v>
          </cell>
          <cell r="J686" t="str">
            <v>BECKMAN COULTER (HONG KONG) LTD.</v>
          </cell>
          <cell r="K686" t="str">
            <v>USD</v>
          </cell>
          <cell r="L686">
            <v>160</v>
          </cell>
          <cell r="M686" t="str">
            <v>160.00</v>
          </cell>
          <cell r="P686" t="str">
            <v>Mr.Roland Kwok / Mr.PoMan Wong</v>
          </cell>
          <cell r="Q686" t="str">
            <v>AB010</v>
          </cell>
          <cell r="R686" t="str">
            <v>BECKMAN COULTER (HONG KONG) LTD.</v>
          </cell>
          <cell r="U686" t="str">
            <v>Mr.Roland Kwok / Mr.PoMan Wong</v>
          </cell>
          <cell r="W686" t="str">
            <v>PCL Holding Co.,Ltd</v>
          </cell>
          <cell r="X686" t="str">
            <v>10700</v>
          </cell>
          <cell r="AA686" t="str">
            <v>PCL160100</v>
          </cell>
          <cell r="AD686" t="str">
            <v>MAIN</v>
          </cell>
          <cell r="AE686">
            <v>0</v>
          </cell>
          <cell r="AG686" t="str">
            <v>201501</v>
          </cell>
        </row>
        <row r="687">
          <cell r="A687" t="str">
            <v>1080407</v>
          </cell>
          <cell r="B687" t="str">
            <v>PGRN15-01-0039</v>
          </cell>
          <cell r="C687" t="str">
            <v>P14-BOA032 Access reagent by order on 20 Nov.14</v>
          </cell>
          <cell r="D687" t="str">
            <v>BOA141120</v>
          </cell>
          <cell r="E687" t="str">
            <v>P14-BOA032</v>
          </cell>
          <cell r="F687">
            <v>42010</v>
          </cell>
          <cell r="G687" t="str">
            <v>24/11/14</v>
          </cell>
          <cell r="H687" t="str">
            <v>1080407</v>
          </cell>
          <cell r="I687" t="str">
            <v>AB010</v>
          </cell>
          <cell r="J687" t="str">
            <v>BECKMAN COULTER (HONG KONG) LTD.</v>
          </cell>
          <cell r="K687" t="str">
            <v>USD</v>
          </cell>
          <cell r="L687">
            <v>1393</v>
          </cell>
          <cell r="M687" t="str">
            <v>1,393.00</v>
          </cell>
          <cell r="P687" t="str">
            <v>Mr.Roland Kwok / Mr.PoMan Wong</v>
          </cell>
          <cell r="Q687" t="str">
            <v>AB010</v>
          </cell>
          <cell r="R687" t="str">
            <v>BECKMAN COULTER (HONG KONG) LTD.</v>
          </cell>
          <cell r="U687" t="str">
            <v>Mr.Roland Kwok / Mr.PoMan Wong</v>
          </cell>
          <cell r="W687" t="str">
            <v>PCL Holding Co.,Ltd</v>
          </cell>
          <cell r="X687" t="str">
            <v>10700</v>
          </cell>
          <cell r="AA687" t="str">
            <v>PCL160100</v>
          </cell>
          <cell r="AD687" t="str">
            <v>MAIN</v>
          </cell>
          <cell r="AE687">
            <v>0</v>
          </cell>
          <cell r="AG687" t="str">
            <v>201501</v>
          </cell>
        </row>
        <row r="688">
          <cell r="A688" t="str">
            <v>1080433</v>
          </cell>
          <cell r="B688" t="str">
            <v>PGRN15-01-0040</v>
          </cell>
          <cell r="C688" t="str">
            <v>P14-BOA032 Access reagent by order on 20 Nov.14</v>
          </cell>
          <cell r="D688" t="str">
            <v>BOA141120</v>
          </cell>
          <cell r="E688" t="str">
            <v>P14-BOA032</v>
          </cell>
          <cell r="F688">
            <v>42011</v>
          </cell>
          <cell r="G688" t="str">
            <v>24/11/14</v>
          </cell>
          <cell r="H688" t="str">
            <v>1080433</v>
          </cell>
          <cell r="I688" t="str">
            <v>AB010</v>
          </cell>
          <cell r="J688" t="str">
            <v>BECKMAN COULTER (HONG KONG) LTD.</v>
          </cell>
          <cell r="K688" t="str">
            <v>USD</v>
          </cell>
          <cell r="L688">
            <v>1775</v>
          </cell>
          <cell r="M688" t="str">
            <v>1,775.00</v>
          </cell>
          <cell r="P688" t="str">
            <v>Mr.Roland Kwok / Mr.PoMan Wong</v>
          </cell>
          <cell r="Q688" t="str">
            <v>AB010</v>
          </cell>
          <cell r="R688" t="str">
            <v>BECKMAN COULTER (HONG KONG) LTD.</v>
          </cell>
          <cell r="U688" t="str">
            <v>Mr.Roland Kwok / Mr.PoMan Wong</v>
          </cell>
          <cell r="W688" t="str">
            <v>PCL Holding Co.,Ltd</v>
          </cell>
          <cell r="X688" t="str">
            <v>10700</v>
          </cell>
          <cell r="AA688" t="str">
            <v>PCL160100</v>
          </cell>
          <cell r="AD688" t="str">
            <v>MAIN</v>
          </cell>
          <cell r="AE688">
            <v>0</v>
          </cell>
          <cell r="AG688" t="str">
            <v>201501</v>
          </cell>
        </row>
        <row r="689">
          <cell r="A689" t="str">
            <v>1080400</v>
          </cell>
          <cell r="B689" t="str">
            <v>PGRN15-01-0041</v>
          </cell>
          <cell r="C689" t="str">
            <v>P14-BSB007, Beckman routine order of Nov.14 D PM A83860 Q 4 $ 1,142.91 @ 33.1217</v>
          </cell>
          <cell r="D689" t="str">
            <v>SIN1411004</v>
          </cell>
          <cell r="E689" t="str">
            <v>P14-BSB007</v>
          </cell>
          <cell r="F689">
            <v>42011</v>
          </cell>
          <cell r="G689" t="str">
            <v>11/11/14</v>
          </cell>
          <cell r="H689" t="str">
            <v>1080400</v>
          </cell>
          <cell r="I689" t="str">
            <v>AB010</v>
          </cell>
          <cell r="J689" t="str">
            <v>BECKMAN COULTER (HONG KONG) LTD.</v>
          </cell>
          <cell r="K689" t="str">
            <v>USD</v>
          </cell>
          <cell r="L689">
            <v>1632.55</v>
          </cell>
          <cell r="M689" t="str">
            <v>1,632.55</v>
          </cell>
          <cell r="P689" t="str">
            <v>Mr.Roland Kwok / Mr.PoMan Wong</v>
          </cell>
          <cell r="Q689" t="str">
            <v>AB010</v>
          </cell>
          <cell r="R689" t="str">
            <v>BECKMAN COULTER (HONG KONG) LTD.</v>
          </cell>
          <cell r="U689" t="str">
            <v>Mr.Roland Kwok / Mr.PoMan Wong</v>
          </cell>
          <cell r="W689" t="str">
            <v>PCL Holding Co.,Ltd</v>
          </cell>
          <cell r="X689" t="str">
            <v>10700</v>
          </cell>
          <cell r="AA689" t="str">
            <v>PCL220111</v>
          </cell>
          <cell r="AC689" t="str">
            <v>BC-DI-BE</v>
          </cell>
          <cell r="AD689" t="str">
            <v>MAIN</v>
          </cell>
          <cell r="AE689">
            <v>0</v>
          </cell>
          <cell r="AG689" t="str">
            <v>201501</v>
          </cell>
        </row>
        <row r="690">
          <cell r="A690" t="str">
            <v>1080401</v>
          </cell>
          <cell r="B690" t="str">
            <v>PGRN15-01-0042</v>
          </cell>
          <cell r="C690" t="str">
            <v>P14-BSB007, Beckman routine order of Nov.14 D PM A83860 Q 4 $ 1,142.91 @ 33.1217</v>
          </cell>
          <cell r="D690" t="str">
            <v>SIN1411004</v>
          </cell>
          <cell r="E690" t="str">
            <v>P14-BSB007</v>
          </cell>
          <cell r="F690">
            <v>42011</v>
          </cell>
          <cell r="G690" t="str">
            <v>11/11/14</v>
          </cell>
          <cell r="H690" t="str">
            <v>1080401</v>
          </cell>
          <cell r="I690" t="str">
            <v>AB010</v>
          </cell>
          <cell r="J690" t="str">
            <v>BECKMAN COULTER (HONG KONG) LTD.</v>
          </cell>
          <cell r="K690" t="str">
            <v>USD</v>
          </cell>
          <cell r="L690">
            <v>1926.6</v>
          </cell>
          <cell r="M690" t="str">
            <v>1,926.60</v>
          </cell>
          <cell r="P690" t="str">
            <v>Mr.Roland Kwok / Mr.PoMan Wong</v>
          </cell>
          <cell r="Q690" t="str">
            <v>AB010</v>
          </cell>
          <cell r="R690" t="str">
            <v>BECKMAN COULTER (HONG KONG) LTD.</v>
          </cell>
          <cell r="U690" t="str">
            <v>Mr.Roland Kwok / Mr.PoMan Wong</v>
          </cell>
          <cell r="W690" t="str">
            <v>PCL Holding Co.,Ltd</v>
          </cell>
          <cell r="X690" t="str">
            <v>10700</v>
          </cell>
          <cell r="AA690" t="str">
            <v>PCL220111</v>
          </cell>
          <cell r="AC690" t="str">
            <v>BC-DI-BE</v>
          </cell>
          <cell r="AD690" t="str">
            <v>MAIN</v>
          </cell>
          <cell r="AE690">
            <v>0</v>
          </cell>
          <cell r="AG690" t="str">
            <v>201501</v>
          </cell>
        </row>
        <row r="691">
          <cell r="A691" t="str">
            <v>1080412</v>
          </cell>
          <cell r="B691" t="str">
            <v>PGRN15-01-0043</v>
          </cell>
          <cell r="C691" t="str">
            <v>P14-BSB008, Spare parts routine order as of Dec.14</v>
          </cell>
          <cell r="D691" t="str">
            <v>SIN1412006</v>
          </cell>
          <cell r="E691" t="str">
            <v>P14-BSB008</v>
          </cell>
          <cell r="F691">
            <v>42011</v>
          </cell>
          <cell r="G691" t="str">
            <v>08/12/14</v>
          </cell>
          <cell r="H691" t="str">
            <v>1080412</v>
          </cell>
          <cell r="I691" t="str">
            <v>AB010</v>
          </cell>
          <cell r="J691" t="str">
            <v>BECKMAN COULTER (HONG KONG) LTD.</v>
          </cell>
          <cell r="K691" t="str">
            <v>USD</v>
          </cell>
          <cell r="L691">
            <v>19891.59</v>
          </cell>
          <cell r="M691" t="str">
            <v>19,891.59</v>
          </cell>
          <cell r="P691" t="str">
            <v>Mr.Roland Kwok / Mr.PoMan Wong</v>
          </cell>
          <cell r="Q691" t="str">
            <v>AB010</v>
          </cell>
          <cell r="R691" t="str">
            <v>BECKMAN COULTER (HONG KONG) LTD.</v>
          </cell>
          <cell r="U691" t="str">
            <v>Mr.Roland Kwok / Mr.PoMan Wong</v>
          </cell>
          <cell r="W691" t="str">
            <v>PCL Holding Co.,Ltd</v>
          </cell>
          <cell r="X691" t="str">
            <v>10700</v>
          </cell>
          <cell r="AA691" t="str">
            <v>PCL220111</v>
          </cell>
          <cell r="AC691" t="str">
            <v>BC-DI-BE</v>
          </cell>
          <cell r="AD691" t="str">
            <v>MAIN</v>
          </cell>
          <cell r="AE691">
            <v>0</v>
          </cell>
          <cell r="AG691" t="str">
            <v>201501</v>
          </cell>
        </row>
        <row r="692">
          <cell r="A692" t="str">
            <v>1080434</v>
          </cell>
          <cell r="B692" t="str">
            <v>PGRN15-01-0044</v>
          </cell>
          <cell r="C692" t="str">
            <v>P14-BSB008, Spare parts routine order as of Dec.14</v>
          </cell>
          <cell r="D692" t="str">
            <v>SIN1412006</v>
          </cell>
          <cell r="E692" t="str">
            <v>P14-BSB008</v>
          </cell>
          <cell r="F692">
            <v>42011</v>
          </cell>
          <cell r="G692" t="str">
            <v>08/12/14</v>
          </cell>
          <cell r="H692" t="str">
            <v>1080434</v>
          </cell>
          <cell r="I692" t="str">
            <v>AB010</v>
          </cell>
          <cell r="J692" t="str">
            <v>BECKMAN COULTER (HONG KONG) LTD.</v>
          </cell>
          <cell r="K692" t="str">
            <v>USD</v>
          </cell>
          <cell r="L692">
            <v>87.98</v>
          </cell>
          <cell r="M692" t="str">
            <v>87.98</v>
          </cell>
          <cell r="P692" t="str">
            <v>Mr.Roland Kwok / Mr.PoMan Wong</v>
          </cell>
          <cell r="Q692" t="str">
            <v>AB010</v>
          </cell>
          <cell r="R692" t="str">
            <v>BECKMAN COULTER (HONG KONG) LTD.</v>
          </cell>
          <cell r="U692" t="str">
            <v>Mr.Roland Kwok / Mr.PoMan Wong</v>
          </cell>
          <cell r="W692" t="str">
            <v>PCL Holding Co.,Ltd</v>
          </cell>
          <cell r="X692" t="str">
            <v>10700</v>
          </cell>
          <cell r="AA692" t="str">
            <v>PCL220111</v>
          </cell>
          <cell r="AC692" t="str">
            <v>BC-DI-BE</v>
          </cell>
          <cell r="AD692" t="str">
            <v>MAIN</v>
          </cell>
          <cell r="AE692">
            <v>0</v>
          </cell>
          <cell r="AG692" t="str">
            <v>201501</v>
          </cell>
        </row>
        <row r="693">
          <cell r="A693" t="str">
            <v>1080399</v>
          </cell>
          <cell r="B693" t="str">
            <v>PGRN15-01-0045</v>
          </cell>
          <cell r="C693" t="str">
            <v>P14-BSC004 , Coulter routine order od Nov.14</v>
          </cell>
          <cell r="D693" t="str">
            <v>SIN1411002</v>
          </cell>
          <cell r="E693" t="str">
            <v>P14-BSC004</v>
          </cell>
          <cell r="F693">
            <v>42011</v>
          </cell>
          <cell r="G693" t="str">
            <v>11/11/14</v>
          </cell>
          <cell r="H693" t="str">
            <v>1080399</v>
          </cell>
          <cell r="I693" t="str">
            <v>AB010</v>
          </cell>
          <cell r="J693" t="str">
            <v>BECKMAN COULTER (HONG KONG) LTD.</v>
          </cell>
          <cell r="K693" t="str">
            <v>USD</v>
          </cell>
          <cell r="L693">
            <v>682.54</v>
          </cell>
          <cell r="M693" t="str">
            <v>682.54</v>
          </cell>
          <cell r="P693" t="str">
            <v>Mr.Roland Kwok / Mr.PoMan Wong</v>
          </cell>
          <cell r="Q693" t="str">
            <v>AB010</v>
          </cell>
          <cell r="R693" t="str">
            <v>BECKMAN COULTER (HONG KONG) LTD.</v>
          </cell>
          <cell r="U693" t="str">
            <v>Mr.Roland Kwok / Mr.PoMan Wong</v>
          </cell>
          <cell r="W693" t="str">
            <v>PCL Holding Co.,Ltd</v>
          </cell>
          <cell r="X693" t="str">
            <v>10700</v>
          </cell>
          <cell r="AA693" t="str">
            <v>PCL240134</v>
          </cell>
          <cell r="AC693" t="str">
            <v>BC-DI-CO</v>
          </cell>
          <cell r="AD693" t="str">
            <v>MAIN</v>
          </cell>
          <cell r="AE693">
            <v>0</v>
          </cell>
          <cell r="AG693" t="str">
            <v>201501</v>
          </cell>
        </row>
        <row r="694">
          <cell r="A694" t="str">
            <v>1080386</v>
          </cell>
          <cell r="B694" t="str">
            <v>PGRN15-01-0046</v>
          </cell>
          <cell r="C694" t="str">
            <v>P14-BSC005, Coulter routine order as of Dec.14</v>
          </cell>
          <cell r="D694" t="str">
            <v>SIN1412008</v>
          </cell>
          <cell r="E694" t="str">
            <v>P14-BSC005</v>
          </cell>
          <cell r="F694">
            <v>42011</v>
          </cell>
          <cell r="G694" t="str">
            <v>09/12/14</v>
          </cell>
          <cell r="H694" t="str">
            <v>1080386</v>
          </cell>
          <cell r="I694" t="str">
            <v>AB010</v>
          </cell>
          <cell r="J694" t="str">
            <v>BECKMAN COULTER (HONG KONG) LTD.</v>
          </cell>
          <cell r="K694" t="str">
            <v>USD</v>
          </cell>
          <cell r="L694">
            <v>10098.67</v>
          </cell>
          <cell r="M694" t="str">
            <v>10,098.67</v>
          </cell>
          <cell r="P694" t="str">
            <v>Mr.Roland Kwok / Mr.PoMan Wong</v>
          </cell>
          <cell r="Q694" t="str">
            <v>AB010</v>
          </cell>
          <cell r="R694" t="str">
            <v>BECKMAN COULTER (HONG KONG) LTD.</v>
          </cell>
          <cell r="U694" t="str">
            <v>Mr.Roland Kwok / Mr.PoMan Wong</v>
          </cell>
          <cell r="W694" t="str">
            <v>PCL Holding Co.,Ltd</v>
          </cell>
          <cell r="X694" t="str">
            <v>10700</v>
          </cell>
          <cell r="AA694" t="str">
            <v>PCL240134</v>
          </cell>
          <cell r="AC694" t="str">
            <v>BC-DI-CO</v>
          </cell>
          <cell r="AD694" t="str">
            <v>MAIN</v>
          </cell>
          <cell r="AE694">
            <v>0</v>
          </cell>
          <cell r="AG694" t="str">
            <v>201501</v>
          </cell>
        </row>
        <row r="695">
          <cell r="A695" t="str">
            <v>1080456</v>
          </cell>
          <cell r="B695" t="str">
            <v>PGRN15-01-0047</v>
          </cell>
          <cell r="C695" t="str">
            <v>P14-BSI003, ใช้เป็นอะไหล่สำรองสำหรับงานซ่อม</v>
          </cell>
          <cell r="D695" t="str">
            <v>SVP0139/2014</v>
          </cell>
          <cell r="E695" t="str">
            <v>P14-BSI003</v>
          </cell>
          <cell r="F695">
            <v>42010</v>
          </cell>
          <cell r="G695" t="str">
            <v>14/11/14</v>
          </cell>
          <cell r="H695" t="str">
            <v>1080456</v>
          </cell>
          <cell r="I695" t="str">
            <v>AB010</v>
          </cell>
          <cell r="J695" t="str">
            <v>BECKMAN COULTER (HONG KONG) LTD.</v>
          </cell>
          <cell r="K695" t="str">
            <v>USD</v>
          </cell>
          <cell r="L695">
            <v>208.5</v>
          </cell>
          <cell r="M695" t="str">
            <v>208.50</v>
          </cell>
          <cell r="P695" t="str">
            <v>Mr.Roland Kwok / Mr.PoMan Wong</v>
          </cell>
          <cell r="Q695" t="str">
            <v>AB010</v>
          </cell>
          <cell r="R695" t="str">
            <v>BECKMAN COULTER (HONG KONG) LTD.</v>
          </cell>
          <cell r="U695" t="str">
            <v>Mr.Roland Kwok / Mr.PoMan Wong</v>
          </cell>
          <cell r="W695" t="str">
            <v>PCL Holding Co.,Ltd</v>
          </cell>
          <cell r="X695" t="str">
            <v>10700</v>
          </cell>
          <cell r="AA695" t="str">
            <v>PCL220107</v>
          </cell>
          <cell r="AD695" t="str">
            <v>MAIN</v>
          </cell>
          <cell r="AE695">
            <v>0</v>
          </cell>
          <cell r="AG695" t="str">
            <v>201501</v>
          </cell>
        </row>
        <row r="696">
          <cell r="A696" t="str">
            <v>1080419</v>
          </cell>
          <cell r="B696" t="str">
            <v>PGRN15-01-0048</v>
          </cell>
          <cell r="C696" t="str">
            <v>P14-BSL014, สำหรับซ่อมเครื่อง Model Optima, Sprincron DLX, Allegra X-15R</v>
          </cell>
          <cell r="D696" t="str">
            <v>PR14-S071</v>
          </cell>
          <cell r="E696" t="str">
            <v>P14-BSL014</v>
          </cell>
          <cell r="F696">
            <v>42010</v>
          </cell>
          <cell r="G696" t="str">
            <v>25/11/14</v>
          </cell>
          <cell r="H696" t="str">
            <v>1080419</v>
          </cell>
          <cell r="I696" t="str">
            <v>AB010</v>
          </cell>
          <cell r="J696" t="str">
            <v>BECKMAN COULTER (HONG KONG) LTD.</v>
          </cell>
          <cell r="K696" t="str">
            <v>USD</v>
          </cell>
          <cell r="L696">
            <v>1281.94</v>
          </cell>
          <cell r="M696" t="str">
            <v>1,281.94</v>
          </cell>
          <cell r="P696" t="str">
            <v>Mr.Roland Kwok / Mr.PoMan Wong</v>
          </cell>
          <cell r="Q696" t="str">
            <v>AB010</v>
          </cell>
          <cell r="R696" t="str">
            <v>BECKMAN COULTER (HONG KONG) LTD.</v>
          </cell>
          <cell r="U696" t="str">
            <v>Mr.Roland Kwok / Mr.PoMan Wong</v>
          </cell>
          <cell r="W696" t="str">
            <v>PCL Holding Co.,Ltd</v>
          </cell>
          <cell r="X696" t="str">
            <v>10700</v>
          </cell>
          <cell r="AA696" t="str">
            <v>BMR2-E</v>
          </cell>
          <cell r="AB696" t="str">
            <v>BMR-SV</v>
          </cell>
          <cell r="AC696" t="str">
            <v>BC-BM-LSD</v>
          </cell>
          <cell r="AD696" t="str">
            <v>MAIN</v>
          </cell>
          <cell r="AE696">
            <v>0</v>
          </cell>
          <cell r="AG696" t="str">
            <v>201501</v>
          </cell>
        </row>
        <row r="697">
          <cell r="A697" t="str">
            <v>1080384</v>
          </cell>
          <cell r="B697" t="str">
            <v>PGRN15-01-0049</v>
          </cell>
          <cell r="C697" t="str">
            <v>P14-BSL017, โครงการตัวเร่งชีวภาพ ภาควิชาชีวเคมี คณะวิทยาศาสตร์ จุฬาลงกรณ์มหาวิทยาลัย</v>
          </cell>
          <cell r="D697" t="str">
            <v>PR14-S074</v>
          </cell>
          <cell r="E697" t="str">
            <v>P14-BSL017</v>
          </cell>
          <cell r="F697">
            <v>42009</v>
          </cell>
          <cell r="G697" t="str">
            <v>12/12/14</v>
          </cell>
          <cell r="H697" t="str">
            <v>1080384</v>
          </cell>
          <cell r="I697" t="str">
            <v>AB010</v>
          </cell>
          <cell r="J697" t="str">
            <v>BECKMAN COULTER (HONG KONG) LTD.</v>
          </cell>
          <cell r="K697" t="str">
            <v>USD</v>
          </cell>
          <cell r="L697">
            <v>67.55</v>
          </cell>
          <cell r="M697" t="str">
            <v>67.55</v>
          </cell>
          <cell r="P697" t="str">
            <v>Mr.Roland Kwok / Mr.PoMan Wong</v>
          </cell>
          <cell r="Q697" t="str">
            <v>AB010</v>
          </cell>
          <cell r="R697" t="str">
            <v>BECKMAN COULTER (HONG KONG) LTD.</v>
          </cell>
          <cell r="U697" t="str">
            <v>Mr.Roland Kwok / Mr.PoMan Wong</v>
          </cell>
          <cell r="W697" t="str">
            <v>PCL Holding Co.,Ltd</v>
          </cell>
          <cell r="X697" t="str">
            <v>10700</v>
          </cell>
          <cell r="AA697" t="str">
            <v>BMR2-E</v>
          </cell>
          <cell r="AB697" t="str">
            <v>BMR-SV</v>
          </cell>
          <cell r="AC697" t="str">
            <v>BC-BM-LSD</v>
          </cell>
          <cell r="AD697" t="str">
            <v>MAIN</v>
          </cell>
          <cell r="AE697">
            <v>0</v>
          </cell>
          <cell r="AG697" t="str">
            <v>201501</v>
          </cell>
        </row>
        <row r="698">
          <cell r="A698" t="str">
            <v>1080450</v>
          </cell>
          <cell r="B698" t="str">
            <v>PGRN15-01-0050</v>
          </cell>
          <cell r="C698" t="str">
            <v>P14-LS149 , Med.MSU</v>
          </cell>
          <cell r="D698" t="str">
            <v>BMR14100003</v>
          </cell>
          <cell r="E698" t="str">
            <v>P14-LS149</v>
          </cell>
          <cell r="F698">
            <v>42012</v>
          </cell>
          <cell r="G698" t="str">
            <v>20/10/14</v>
          </cell>
          <cell r="H698" t="str">
            <v>1080450</v>
          </cell>
          <cell r="I698" t="str">
            <v>AB010</v>
          </cell>
          <cell r="J698" t="str">
            <v>BECKMAN COULTER (HONG KONG) LTD.</v>
          </cell>
          <cell r="K698" t="str">
            <v>USD</v>
          </cell>
          <cell r="L698">
            <v>7310.65</v>
          </cell>
          <cell r="M698" t="str">
            <v>7,310.65</v>
          </cell>
          <cell r="P698" t="str">
            <v>Mr.Roland Kwok / Mr.PoMan Wong</v>
          </cell>
          <cell r="Q698" t="str">
            <v>AB010</v>
          </cell>
          <cell r="R698" t="str">
            <v>BECKMAN COULTER (HONG KONG) LTD.</v>
          </cell>
          <cell r="U698" t="str">
            <v>Mr.Roland Kwok / Mr.PoMan Wong</v>
          </cell>
          <cell r="W698" t="str">
            <v>PCL Holding Co.,Ltd</v>
          </cell>
          <cell r="X698" t="str">
            <v>10700</v>
          </cell>
          <cell r="AA698" t="str">
            <v>BMR1-C</v>
          </cell>
          <cell r="AB698" t="str">
            <v>BMR-SA</v>
          </cell>
          <cell r="AC698" t="str">
            <v>BC-BM-LSD</v>
          </cell>
          <cell r="AD698" t="str">
            <v>MAIN</v>
          </cell>
          <cell r="AE698">
            <v>0</v>
          </cell>
          <cell r="AG698" t="str">
            <v>201501</v>
          </cell>
        </row>
        <row r="699">
          <cell r="A699" t="str">
            <v>1080421</v>
          </cell>
          <cell r="B699" t="str">
            <v>PGRN15-01-0051</v>
          </cell>
          <cell r="C699" t="str">
            <v>P14-LS162, BST Elastomer ตามใบเสนอราคาเลขที่ LSD14/S218</v>
          </cell>
          <cell r="D699" t="str">
            <v>PR14-S065</v>
          </cell>
          <cell r="E699" t="str">
            <v>P14-LS162</v>
          </cell>
          <cell r="F699">
            <v>42009</v>
          </cell>
          <cell r="G699" t="str">
            <v>04/12/14</v>
          </cell>
          <cell r="H699" t="str">
            <v>1080421</v>
          </cell>
          <cell r="I699" t="str">
            <v>AB010</v>
          </cell>
          <cell r="J699" t="str">
            <v>BECKMAN COULTER (HONG KONG) LTD.</v>
          </cell>
          <cell r="K699" t="str">
            <v>USD</v>
          </cell>
          <cell r="L699">
            <v>100</v>
          </cell>
          <cell r="M699" t="str">
            <v>100.00</v>
          </cell>
          <cell r="P699" t="str">
            <v>Mr.Roland Kwok / Mr.PoMan Wong</v>
          </cell>
          <cell r="Q699" t="str">
            <v>AB010</v>
          </cell>
          <cell r="R699" t="str">
            <v>BECKMAN COULTER (HONG KONG) LTD.</v>
          </cell>
          <cell r="U699" t="str">
            <v>Mr.Roland Kwok / Mr.PoMan Wong</v>
          </cell>
          <cell r="W699" t="str">
            <v>PCL Holding Co.,Ltd</v>
          </cell>
          <cell r="X699" t="str">
            <v>10700</v>
          </cell>
          <cell r="AA699" t="str">
            <v>BMR2-E</v>
          </cell>
          <cell r="AB699" t="str">
            <v>BMR-SV</v>
          </cell>
          <cell r="AC699" t="str">
            <v>BC-BM-PC</v>
          </cell>
          <cell r="AD699" t="str">
            <v>MAIN</v>
          </cell>
          <cell r="AE699">
            <v>0</v>
          </cell>
          <cell r="AG699" t="str">
            <v>201501</v>
          </cell>
        </row>
        <row r="700">
          <cell r="A700" t="str">
            <v>1080422</v>
          </cell>
          <cell r="B700" t="str">
            <v>PGRN15-01-0052</v>
          </cell>
          <cell r="C700" t="str">
            <v>P14-LS163,หจก. ที.ซี.สถาพร กรุ๊ป แขวง/เขตบางบอน กทม.10150</v>
          </cell>
          <cell r="D700" t="str">
            <v>BMR14-12115</v>
          </cell>
          <cell r="E700" t="str">
            <v>P14-LS163</v>
          </cell>
          <cell r="F700">
            <v>42010</v>
          </cell>
          <cell r="G700" t="str">
            <v>08/12/14</v>
          </cell>
          <cell r="H700" t="str">
            <v>1080422</v>
          </cell>
          <cell r="I700" t="str">
            <v>AB010</v>
          </cell>
          <cell r="J700" t="str">
            <v>BECKMAN COULTER (HONG KONG) LTD.</v>
          </cell>
          <cell r="K700" t="str">
            <v>USD</v>
          </cell>
          <cell r="L700">
            <v>5468</v>
          </cell>
          <cell r="M700" t="str">
            <v>5,468.00</v>
          </cell>
          <cell r="P700" t="str">
            <v>Mr.Roland Kwok / Mr.PoMan Wong</v>
          </cell>
          <cell r="Q700" t="str">
            <v>AB010</v>
          </cell>
          <cell r="R700" t="str">
            <v>BECKMAN COULTER (HONG KONG) LTD.</v>
          </cell>
          <cell r="U700" t="str">
            <v>Mr.Roland Kwok / Mr.PoMan Wong</v>
          </cell>
          <cell r="W700" t="str">
            <v>PCL Holding Co.,Ltd</v>
          </cell>
          <cell r="X700" t="str">
            <v>10700</v>
          </cell>
          <cell r="AA700" t="str">
            <v>BMR1-L</v>
          </cell>
          <cell r="AB700" t="str">
            <v>BMR-SA</v>
          </cell>
          <cell r="AC700" t="str">
            <v>BC-BM-LSD</v>
          </cell>
          <cell r="AD700" t="str">
            <v>MAIN</v>
          </cell>
          <cell r="AE700">
            <v>0</v>
          </cell>
          <cell r="AG700" t="str">
            <v>201501</v>
          </cell>
        </row>
        <row r="701">
          <cell r="A701" t="str">
            <v>1080423</v>
          </cell>
          <cell r="B701" t="str">
            <v>PGRN15-01-0053</v>
          </cell>
          <cell r="C701" t="str">
            <v>P14-LS165, ภาควิชาพยาธิวิทยา คณะแพทยศาสตร์ ร.พ.รามาธิบดี, สถาบันวิจัยจุฬาภรณ์</v>
          </cell>
          <cell r="D701" t="str">
            <v>BMR14A12116-17</v>
          </cell>
          <cell r="E701" t="str">
            <v>P14-LS165</v>
          </cell>
          <cell r="F701">
            <v>42010</v>
          </cell>
          <cell r="G701" t="str">
            <v>09/12/14</v>
          </cell>
          <cell r="H701" t="str">
            <v>1080423</v>
          </cell>
          <cell r="I701" t="str">
            <v>AB010</v>
          </cell>
          <cell r="J701" t="str">
            <v>BECKMAN COULTER (HONG KONG) LTD.</v>
          </cell>
          <cell r="K701" t="str">
            <v>USD</v>
          </cell>
          <cell r="L701">
            <v>3136.8</v>
          </cell>
          <cell r="M701" t="str">
            <v>3,136.80</v>
          </cell>
          <cell r="P701" t="str">
            <v>Mr.Roland Kwok / Mr.PoMan Wong</v>
          </cell>
          <cell r="Q701" t="str">
            <v>AB010</v>
          </cell>
          <cell r="R701" t="str">
            <v>BECKMAN COULTER (HONG KONG) LTD.</v>
          </cell>
          <cell r="U701" t="str">
            <v>Mr.Roland Kwok / Mr.PoMan Wong</v>
          </cell>
          <cell r="W701" t="str">
            <v>PCL Holding Co.,Ltd</v>
          </cell>
          <cell r="X701" t="str">
            <v>10700</v>
          </cell>
          <cell r="AA701" t="str">
            <v>BMR1-P</v>
          </cell>
          <cell r="AB701" t="str">
            <v>BMR-SA</v>
          </cell>
          <cell r="AC701" t="str">
            <v>BC-BM-LSD</v>
          </cell>
          <cell r="AD701" t="str">
            <v>MAIN</v>
          </cell>
          <cell r="AE701">
            <v>0</v>
          </cell>
          <cell r="AG701" t="str">
            <v>201501</v>
          </cell>
        </row>
        <row r="702">
          <cell r="A702" t="str">
            <v>1080455</v>
          </cell>
          <cell r="B702" t="str">
            <v>PGRN15-01-0060</v>
          </cell>
          <cell r="C702" t="str">
            <v>P14-BIA007 Access reagent for Nov.14 CDM PN A85264 Q36 $ 72 @ 33.1132</v>
          </cell>
          <cell r="D702" t="str">
            <v>RIN1410001</v>
          </cell>
          <cell r="E702" t="str">
            <v>P14-BIA007</v>
          </cell>
          <cell r="F702">
            <v>42019</v>
          </cell>
          <cell r="G702" t="str">
            <v>28/10/14</v>
          </cell>
          <cell r="H702" t="str">
            <v>1080455</v>
          </cell>
          <cell r="I702" t="str">
            <v>AB010</v>
          </cell>
          <cell r="J702" t="str">
            <v>BECKMAN COULTER (HONG KONG) LTD.</v>
          </cell>
          <cell r="K702" t="str">
            <v>USD</v>
          </cell>
          <cell r="L702">
            <v>150</v>
          </cell>
          <cell r="M702" t="str">
            <v>150.00</v>
          </cell>
          <cell r="P702" t="str">
            <v>Mr.Roland Kwok / Mr.PoMan Wong</v>
          </cell>
          <cell r="Q702" t="str">
            <v>AB010</v>
          </cell>
          <cell r="R702" t="str">
            <v>BECKMAN COULTER (HONG KONG) LTD.</v>
          </cell>
          <cell r="U702" t="str">
            <v>Mr.Roland Kwok / Mr.PoMan Wong</v>
          </cell>
          <cell r="W702" t="str">
            <v>PCL Holding Co.,Ltd</v>
          </cell>
          <cell r="X702" t="str">
            <v>10700</v>
          </cell>
          <cell r="AA702" t="str">
            <v>PCL560594</v>
          </cell>
          <cell r="AD702" t="str">
            <v>MAIN</v>
          </cell>
          <cell r="AE702">
            <v>0</v>
          </cell>
          <cell r="AG702" t="str">
            <v>201501</v>
          </cell>
        </row>
        <row r="703">
          <cell r="A703" t="str">
            <v>1080716</v>
          </cell>
          <cell r="B703" t="str">
            <v>PGRN15-01-0061</v>
          </cell>
          <cell r="C703" t="str">
            <v>P14-BIC008 Coulter reagent for Nov.14</v>
          </cell>
          <cell r="D703" t="str">
            <v>RIN1410009</v>
          </cell>
          <cell r="E703" t="str">
            <v>P14-BIC008</v>
          </cell>
          <cell r="F703">
            <v>42018</v>
          </cell>
          <cell r="G703" t="str">
            <v>29/10/14</v>
          </cell>
          <cell r="H703" t="str">
            <v>1080716</v>
          </cell>
          <cell r="I703" t="str">
            <v>AB010</v>
          </cell>
          <cell r="J703" t="str">
            <v>BECKMAN COULTER (HONG KONG) LTD.</v>
          </cell>
          <cell r="K703" t="str">
            <v>USD</v>
          </cell>
          <cell r="L703">
            <v>60</v>
          </cell>
          <cell r="M703" t="str">
            <v>60.00</v>
          </cell>
          <cell r="P703" t="str">
            <v>Mr.Roland Kwok / Mr.PoMan Wong</v>
          </cell>
          <cell r="Q703" t="str">
            <v>AB010</v>
          </cell>
          <cell r="R703" t="str">
            <v>BECKMAN COULTER (HONG KONG) LTD.</v>
          </cell>
          <cell r="U703" t="str">
            <v>Mr.Roland Kwok / Mr.PoMan Wong</v>
          </cell>
          <cell r="W703" t="str">
            <v>PCL Holding Co.,Ltd</v>
          </cell>
          <cell r="X703" t="str">
            <v>10700</v>
          </cell>
          <cell r="AA703" t="str">
            <v>PCL560594</v>
          </cell>
          <cell r="AD703" t="str">
            <v>MAIN</v>
          </cell>
          <cell r="AE703">
            <v>0</v>
          </cell>
          <cell r="AG703" t="str">
            <v>201501</v>
          </cell>
        </row>
        <row r="704">
          <cell r="A704" t="str">
            <v>1078497</v>
          </cell>
          <cell r="B704" t="str">
            <v>PGRN15-01-0062</v>
          </cell>
          <cell r="C704" t="str">
            <v>P14-BII004 Iris reagent inventory for Oct.14</v>
          </cell>
          <cell r="D704" t="str">
            <v>RIN1409014</v>
          </cell>
          <cell r="E704" t="str">
            <v>P14-BII004</v>
          </cell>
          <cell r="F704">
            <v>42020</v>
          </cell>
          <cell r="G704" t="str">
            <v>26/09/14</v>
          </cell>
          <cell r="H704" t="str">
            <v>1078497</v>
          </cell>
          <cell r="I704" t="str">
            <v>AB010</v>
          </cell>
          <cell r="J704" t="str">
            <v>BECKMAN COULTER (HONG KONG) LTD.</v>
          </cell>
          <cell r="K704" t="str">
            <v>USD</v>
          </cell>
          <cell r="L704">
            <v>31968</v>
          </cell>
          <cell r="M704" t="str">
            <v>31,968.00</v>
          </cell>
          <cell r="P704" t="str">
            <v>Mr.Roland Kwok / Mr.PoMan Wong</v>
          </cell>
          <cell r="Q704" t="str">
            <v>AB010</v>
          </cell>
          <cell r="R704" t="str">
            <v>BECKMAN COULTER (HONG KONG) LTD.</v>
          </cell>
          <cell r="U704" t="str">
            <v>Mr.Roland Kwok / Mr.PoMan Wong</v>
          </cell>
          <cell r="W704" t="str">
            <v>PCL Holding Co.,Ltd</v>
          </cell>
          <cell r="X704" t="str">
            <v>10700</v>
          </cell>
          <cell r="AA704" t="str">
            <v>PCL560594</v>
          </cell>
          <cell r="AD704" t="str">
            <v>MAIN</v>
          </cell>
          <cell r="AE704">
            <v>0</v>
          </cell>
          <cell r="AG704" t="str">
            <v>201501</v>
          </cell>
        </row>
        <row r="705">
          <cell r="A705" t="str">
            <v>1079262</v>
          </cell>
          <cell r="B705" t="str">
            <v>PGRN15-01-0063</v>
          </cell>
          <cell r="C705" t="str">
            <v>P14-BIU006 AU reagent for Nov.14</v>
          </cell>
          <cell r="D705" t="str">
            <v>RIN1410006</v>
          </cell>
          <cell r="E705" t="str">
            <v>P14-BIU006</v>
          </cell>
          <cell r="F705">
            <v>42019</v>
          </cell>
          <cell r="G705" t="str">
            <v>28/10/14</v>
          </cell>
          <cell r="H705" t="str">
            <v>1079262</v>
          </cell>
          <cell r="I705" t="str">
            <v>AB010</v>
          </cell>
          <cell r="J705" t="str">
            <v>BECKMAN COULTER (HONG KONG) LTD.</v>
          </cell>
          <cell r="K705" t="str">
            <v>USD</v>
          </cell>
          <cell r="L705">
            <v>10032</v>
          </cell>
          <cell r="M705" t="str">
            <v>10,032.00</v>
          </cell>
          <cell r="P705" t="str">
            <v>Mr.Roland Kwok / Mr.PoMan Wong</v>
          </cell>
          <cell r="Q705" t="str">
            <v>AB010</v>
          </cell>
          <cell r="R705" t="str">
            <v>BECKMAN COULTER (HONG KONG) LTD.</v>
          </cell>
          <cell r="U705" t="str">
            <v>Mr.Roland Kwok / Mr.PoMan Wong</v>
          </cell>
          <cell r="W705" t="str">
            <v>PCL Holding Co.,Ltd</v>
          </cell>
          <cell r="X705" t="str">
            <v>10700</v>
          </cell>
          <cell r="AA705" t="str">
            <v>PCL560594</v>
          </cell>
          <cell r="AD705" t="str">
            <v>MAIN</v>
          </cell>
          <cell r="AE705">
            <v>0</v>
          </cell>
          <cell r="AG705" t="str">
            <v>201501</v>
          </cell>
        </row>
        <row r="706">
          <cell r="A706" t="str">
            <v>1080712</v>
          </cell>
          <cell r="B706" t="str">
            <v>PGRN15-01-0064</v>
          </cell>
          <cell r="C706" t="str">
            <v>P14-BOF072 Flow reagent by order on 01 Dec.14</v>
          </cell>
          <cell r="D706" t="str">
            <v>BOF141201</v>
          </cell>
          <cell r="E706" t="str">
            <v>P14-BOF072</v>
          </cell>
          <cell r="F706">
            <v>42018</v>
          </cell>
          <cell r="G706" t="str">
            <v>03/12/14</v>
          </cell>
          <cell r="H706" t="str">
            <v>1080712</v>
          </cell>
          <cell r="I706" t="str">
            <v>AB010</v>
          </cell>
          <cell r="J706" t="str">
            <v>BECKMAN COULTER (HONG KONG) LTD.</v>
          </cell>
          <cell r="K706" t="str">
            <v>USD</v>
          </cell>
          <cell r="L706">
            <v>1140</v>
          </cell>
          <cell r="M706" t="str">
            <v>1,140.00</v>
          </cell>
          <cell r="P706" t="str">
            <v>Mr.Roland Kwok / Mr.PoMan Wong</v>
          </cell>
          <cell r="Q706" t="str">
            <v>AB010</v>
          </cell>
          <cell r="R706" t="str">
            <v>BECKMAN COULTER (HONG KONG) LTD.</v>
          </cell>
          <cell r="U706" t="str">
            <v>Mr.Roland Kwok / Mr.PoMan Wong</v>
          </cell>
          <cell r="W706" t="str">
            <v>PCL Holding Co.,Ltd</v>
          </cell>
          <cell r="X706" t="str">
            <v>10700</v>
          </cell>
          <cell r="AA706" t="str">
            <v>PCL160100</v>
          </cell>
          <cell r="AD706" t="str">
            <v>MAIN</v>
          </cell>
          <cell r="AE706">
            <v>0</v>
          </cell>
          <cell r="AG706" t="str">
            <v>201501</v>
          </cell>
        </row>
        <row r="707">
          <cell r="A707" t="str">
            <v>1080698</v>
          </cell>
          <cell r="B707" t="str">
            <v>PGRN15-01-0065</v>
          </cell>
          <cell r="C707" t="str">
            <v>P14-BOF077 Flow reagent by order on 22 Dec.14</v>
          </cell>
          <cell r="D707" t="str">
            <v>BOF141222</v>
          </cell>
          <cell r="E707" t="str">
            <v>P14-BOF077</v>
          </cell>
          <cell r="F707">
            <v>42018</v>
          </cell>
          <cell r="G707" t="str">
            <v>24/12/14</v>
          </cell>
          <cell r="H707" t="str">
            <v>1080698</v>
          </cell>
          <cell r="I707" t="str">
            <v>AB010</v>
          </cell>
          <cell r="J707" t="str">
            <v>BECKMAN COULTER (HONG KONG) LTD.</v>
          </cell>
          <cell r="K707" t="str">
            <v>USD</v>
          </cell>
          <cell r="L707">
            <v>399</v>
          </cell>
          <cell r="M707" t="str">
            <v>399.00</v>
          </cell>
          <cell r="P707" t="str">
            <v>Mr.Roland Kwok / Mr.PoMan Wong</v>
          </cell>
          <cell r="Q707" t="str">
            <v>AB010</v>
          </cell>
          <cell r="R707" t="str">
            <v>BECKMAN COULTER (HONG KONG) LTD.</v>
          </cell>
          <cell r="U707" t="str">
            <v>Mr.Roland Kwok / Mr.PoMan Wong</v>
          </cell>
          <cell r="W707" t="str">
            <v>PCL Holding Co.,Ltd</v>
          </cell>
          <cell r="X707" t="str">
            <v>10700</v>
          </cell>
          <cell r="AA707" t="str">
            <v>PCL160100</v>
          </cell>
          <cell r="AD707" t="str">
            <v>MAIN</v>
          </cell>
          <cell r="AE707">
            <v>0</v>
          </cell>
          <cell r="AG707" t="str">
            <v>201501</v>
          </cell>
        </row>
        <row r="708">
          <cell r="A708" t="str">
            <v>1080404</v>
          </cell>
          <cell r="B708" t="str">
            <v>PGRN15-01-0066</v>
          </cell>
          <cell r="C708" t="str">
            <v>P14-LS157, โรงพยาบาลจุฬาลงกรณ์</v>
          </cell>
          <cell r="D708" t="str">
            <v>BMR14-FLOW11006</v>
          </cell>
          <cell r="E708" t="str">
            <v>P14-LS157</v>
          </cell>
          <cell r="F708">
            <v>42018</v>
          </cell>
          <cell r="G708" t="str">
            <v>24/11/14</v>
          </cell>
          <cell r="H708" t="str">
            <v>1080404</v>
          </cell>
          <cell r="I708" t="str">
            <v>AB010</v>
          </cell>
          <cell r="J708" t="str">
            <v>BECKMAN COULTER (HONG KONG) LTD.</v>
          </cell>
          <cell r="K708" t="str">
            <v>USD</v>
          </cell>
          <cell r="L708">
            <v>1854</v>
          </cell>
          <cell r="M708" t="str">
            <v>1,854.00</v>
          </cell>
          <cell r="P708" t="str">
            <v>Mr.Roland Kwok / Mr.PoMan Wong</v>
          </cell>
          <cell r="Q708" t="str">
            <v>AB010</v>
          </cell>
          <cell r="R708" t="str">
            <v>BECKMAN COULTER (HONG KONG) LTD.</v>
          </cell>
          <cell r="U708" t="str">
            <v>Mr.Roland Kwok / Mr.PoMan Wong</v>
          </cell>
          <cell r="W708" t="str">
            <v>PCL Holding Co.,Ltd</v>
          </cell>
          <cell r="X708" t="str">
            <v>10700</v>
          </cell>
          <cell r="AA708" t="str">
            <v>BMR1-O</v>
          </cell>
          <cell r="AB708" t="str">
            <v>BMR-SA</v>
          </cell>
          <cell r="AC708" t="str">
            <v>BC-FL-FL</v>
          </cell>
          <cell r="AD708" t="str">
            <v>MAIN</v>
          </cell>
          <cell r="AE708">
            <v>0</v>
          </cell>
          <cell r="AG708" t="str">
            <v>201501</v>
          </cell>
        </row>
        <row r="709">
          <cell r="A709" t="str">
            <v>1080699</v>
          </cell>
          <cell r="B709" t="str">
            <v>PGRN15-01-0067</v>
          </cell>
          <cell r="C709" t="str">
            <v>P14-LS168,รศ.มล.นพ.ชาครีย์ กิตติยากร รพ.รามาธิบดี  , ภาควิชาชีวเคมี ม.มหิดล , Safe Fertility Center</v>
          </cell>
          <cell r="D709" t="str">
            <v>BMR14-A12119-27</v>
          </cell>
          <cell r="E709" t="str">
            <v>P14-LS168</v>
          </cell>
          <cell r="F709">
            <v>42017</v>
          </cell>
          <cell r="G709" t="str">
            <v>19/12/14</v>
          </cell>
          <cell r="H709" t="str">
            <v>1080699</v>
          </cell>
          <cell r="I709" t="str">
            <v>AB010</v>
          </cell>
          <cell r="J709" t="str">
            <v>BECKMAN COULTER (HONG KONG) LTD.</v>
          </cell>
          <cell r="K709" t="str">
            <v>USD</v>
          </cell>
          <cell r="L709">
            <v>3976.9</v>
          </cell>
          <cell r="M709" t="str">
            <v>3,976.90</v>
          </cell>
          <cell r="P709" t="str">
            <v>Mr.Roland Kwok / Mr.PoMan Wong</v>
          </cell>
          <cell r="Q709" t="str">
            <v>AB010</v>
          </cell>
          <cell r="R709" t="str">
            <v>BECKMAN COULTER (HONG KONG) LTD.</v>
          </cell>
          <cell r="U709" t="str">
            <v>Mr.Roland Kwok / Mr.PoMan Wong</v>
          </cell>
          <cell r="W709" t="str">
            <v>PCL Holding Co.,Ltd</v>
          </cell>
          <cell r="X709" t="str">
            <v>10700</v>
          </cell>
          <cell r="AA709" t="str">
            <v>BMR1-P</v>
          </cell>
          <cell r="AB709" t="str">
            <v>BMR-SA</v>
          </cell>
          <cell r="AD709" t="str">
            <v>MAIN</v>
          </cell>
          <cell r="AE709">
            <v>0</v>
          </cell>
          <cell r="AG709" t="str">
            <v>201501</v>
          </cell>
        </row>
        <row r="710">
          <cell r="A710" t="str">
            <v>1080700</v>
          </cell>
          <cell r="B710" t="str">
            <v>PGRN15-01-0068</v>
          </cell>
          <cell r="C710" t="str">
            <v>P14-LS168,รศ.มล.นพ.ชาครีย์ กิตติยากร รพ.รามาธิบดี  , ภาควิชาชีวเคมี ม.มหิดล , Safe Fertility Center</v>
          </cell>
          <cell r="D710" t="str">
            <v>BMR14-A12119-27</v>
          </cell>
          <cell r="E710" t="str">
            <v>P14-LS168</v>
          </cell>
          <cell r="F710">
            <v>42017</v>
          </cell>
          <cell r="G710" t="str">
            <v>19/12/14</v>
          </cell>
          <cell r="H710" t="str">
            <v>1080700</v>
          </cell>
          <cell r="I710" t="str">
            <v>AB010</v>
          </cell>
          <cell r="J710" t="str">
            <v>BECKMAN COULTER (HONG KONG) LTD.</v>
          </cell>
          <cell r="K710" t="str">
            <v>USD</v>
          </cell>
          <cell r="L710">
            <v>72.099999999999994</v>
          </cell>
          <cell r="M710" t="str">
            <v>72.10</v>
          </cell>
          <cell r="P710" t="str">
            <v>Mr.Roland Kwok / Mr.PoMan Wong</v>
          </cell>
          <cell r="Q710" t="str">
            <v>AB010</v>
          </cell>
          <cell r="R710" t="str">
            <v>BECKMAN COULTER (HONG KONG) LTD.</v>
          </cell>
          <cell r="U710" t="str">
            <v>Mr.Roland Kwok / Mr.PoMan Wong</v>
          </cell>
          <cell r="W710" t="str">
            <v>PCL Holding Co.,Ltd</v>
          </cell>
          <cell r="X710" t="str">
            <v>10700</v>
          </cell>
          <cell r="AA710" t="str">
            <v>BMR1-P</v>
          </cell>
          <cell r="AB710" t="str">
            <v>BMR-SA</v>
          </cell>
          <cell r="AD710" t="str">
            <v>MAIN</v>
          </cell>
          <cell r="AE710">
            <v>0</v>
          </cell>
          <cell r="AG710" t="str">
            <v>201501</v>
          </cell>
        </row>
        <row r="711">
          <cell r="A711" t="str">
            <v>1080679</v>
          </cell>
          <cell r="B711" t="str">
            <v>PGRN15-01-0069</v>
          </cell>
          <cell r="C711" t="str">
            <v>P14-LS168,รศ.มล.นพ.ชาครีย์ กิตติยากร รพ.รามาธิบดี  , ภาควิชาชีวเคมี ม.มหิดล , Safe Fertility Center</v>
          </cell>
          <cell r="D711" t="str">
            <v>BMR14-A12119-27</v>
          </cell>
          <cell r="E711" t="str">
            <v>P14-LS168</v>
          </cell>
          <cell r="F711">
            <v>42018</v>
          </cell>
          <cell r="G711" t="str">
            <v>19/12/14</v>
          </cell>
          <cell r="H711" t="str">
            <v>1080679</v>
          </cell>
          <cell r="I711" t="str">
            <v>AB010</v>
          </cell>
          <cell r="J711" t="str">
            <v>BECKMAN COULTER (HONG KONG) LTD.</v>
          </cell>
          <cell r="K711" t="str">
            <v>USD</v>
          </cell>
          <cell r="L711">
            <v>1101.7</v>
          </cell>
          <cell r="M711" t="str">
            <v>1,101.70</v>
          </cell>
          <cell r="P711" t="str">
            <v>Mr.Roland Kwok / Mr.PoMan Wong</v>
          </cell>
          <cell r="Q711" t="str">
            <v>AB010</v>
          </cell>
          <cell r="R711" t="str">
            <v>BECKMAN COULTER (HONG KONG) LTD.</v>
          </cell>
          <cell r="U711" t="str">
            <v>Mr.Roland Kwok / Mr.PoMan Wong</v>
          </cell>
          <cell r="W711" t="str">
            <v>PCL Holding Co.,Ltd</v>
          </cell>
          <cell r="X711" t="str">
            <v>10700</v>
          </cell>
          <cell r="AA711" t="str">
            <v>BMR1-P</v>
          </cell>
          <cell r="AB711" t="str">
            <v>BMR-SA</v>
          </cell>
          <cell r="AD711" t="str">
            <v>MAIN</v>
          </cell>
          <cell r="AE711">
            <v>0</v>
          </cell>
          <cell r="AG711" t="str">
            <v>201501</v>
          </cell>
        </row>
        <row r="712">
          <cell r="A712" t="str">
            <v>1080697</v>
          </cell>
          <cell r="B712" t="str">
            <v>PGRN15-01-0070</v>
          </cell>
          <cell r="C712" t="str">
            <v>P14-LS168,รศ.มล.นพ.ชาครีย์ กิตติยากร รพ.รามาธิบดี  , ภาควิชาชีวเคมี ม.มหิดล , Safe Fertility Center</v>
          </cell>
          <cell r="D712" t="str">
            <v>BMR14-A12119-27</v>
          </cell>
          <cell r="E712" t="str">
            <v>P14-LS168</v>
          </cell>
          <cell r="F712">
            <v>42020</v>
          </cell>
          <cell r="G712" t="str">
            <v>19/12/14</v>
          </cell>
          <cell r="H712" t="str">
            <v>1080697</v>
          </cell>
          <cell r="I712" t="str">
            <v>AB010</v>
          </cell>
          <cell r="J712" t="str">
            <v>BECKMAN COULTER (HONG KONG) LTD.</v>
          </cell>
          <cell r="K712" t="str">
            <v>USD</v>
          </cell>
          <cell r="L712">
            <v>122.4</v>
          </cell>
          <cell r="M712" t="str">
            <v>122.40</v>
          </cell>
          <cell r="P712" t="str">
            <v>Mr.Roland Kwok / Mr.PoMan Wong</v>
          </cell>
          <cell r="Q712" t="str">
            <v>AB010</v>
          </cell>
          <cell r="R712" t="str">
            <v>BECKMAN COULTER (HONG KONG) LTD.</v>
          </cell>
          <cell r="U712" t="str">
            <v>Mr.Roland Kwok / Mr.PoMan Wong</v>
          </cell>
          <cell r="W712" t="str">
            <v>PCL Holding Co.,Ltd</v>
          </cell>
          <cell r="X712" t="str">
            <v>10700</v>
          </cell>
          <cell r="AA712" t="str">
            <v>BMR1-P</v>
          </cell>
          <cell r="AB712" t="str">
            <v>BMR-SA</v>
          </cell>
          <cell r="AD712" t="str">
            <v>MAIN</v>
          </cell>
          <cell r="AE712">
            <v>0</v>
          </cell>
          <cell r="AG712" t="str">
            <v>201501</v>
          </cell>
        </row>
        <row r="713">
          <cell r="A713" t="str">
            <v>1080628</v>
          </cell>
          <cell r="B713" t="str">
            <v>PGRN15-01-0082</v>
          </cell>
          <cell r="C713" t="str">
            <v>P14-B181 Beckman reagent of Aug.14</v>
          </cell>
          <cell r="D713" t="str">
            <v>AUG#4</v>
          </cell>
          <cell r="E713" t="str">
            <v>P14-B181</v>
          </cell>
          <cell r="F713">
            <v>42016</v>
          </cell>
          <cell r="G713" t="str">
            <v>10/07/14</v>
          </cell>
          <cell r="H713" t="str">
            <v>1080628</v>
          </cell>
          <cell r="I713" t="str">
            <v>AB010</v>
          </cell>
          <cell r="J713" t="str">
            <v>BECKMAN COULTER (HONG KONG) LTD.</v>
          </cell>
          <cell r="K713" t="str">
            <v>USD</v>
          </cell>
          <cell r="L713">
            <v>7808</v>
          </cell>
          <cell r="M713" t="str">
            <v>7,808.00</v>
          </cell>
          <cell r="P713" t="str">
            <v>Mr.Roland Kwok / Mr.PoMan Wong</v>
          </cell>
          <cell r="Q713" t="str">
            <v>AB010</v>
          </cell>
          <cell r="R713" t="str">
            <v>BECKMAN COULTER (HONG KONG) LTD.</v>
          </cell>
          <cell r="U713" t="str">
            <v>Mr.Roland Kwok / Mr.PoMan Wong</v>
          </cell>
          <cell r="W713" t="str">
            <v>PCL Holding Co.,Ltd</v>
          </cell>
          <cell r="X713" t="str">
            <v>10700</v>
          </cell>
          <cell r="AA713" t="str">
            <v>PCL560594</v>
          </cell>
          <cell r="AD713" t="str">
            <v>MAIN</v>
          </cell>
          <cell r="AE713">
            <v>0</v>
          </cell>
          <cell r="AG713" t="str">
            <v>201501</v>
          </cell>
        </row>
        <row r="714">
          <cell r="A714" t="str">
            <v>1080720</v>
          </cell>
          <cell r="B714" t="str">
            <v>PGRN15-01-0083</v>
          </cell>
          <cell r="C714" t="str">
            <v>P14-B235 Access reagent ,FOC p2PSA kit จาก Chan Hui สำหรับทำ researh project</v>
          </cell>
          <cell r="D714" t="str">
            <v>20141008</v>
          </cell>
          <cell r="E714" t="str">
            <v>P14-B235</v>
          </cell>
          <cell r="F714">
            <v>42023</v>
          </cell>
          <cell r="G714" t="str">
            <v>08/10/14</v>
          </cell>
          <cell r="H714" t="str">
            <v>1080720</v>
          </cell>
          <cell r="I714" t="str">
            <v>AB010</v>
          </cell>
          <cell r="J714" t="str">
            <v>BECKMAN COULTER (HONG KONG) LTD.</v>
          </cell>
          <cell r="K714" t="str">
            <v>USD</v>
          </cell>
          <cell r="L714">
            <v>0</v>
          </cell>
          <cell r="M714" t="str">
            <v>0.00</v>
          </cell>
          <cell r="P714" t="str">
            <v>Mr.Roland Kwok / Mr.PoMan Wong</v>
          </cell>
          <cell r="Q714" t="str">
            <v>AB010</v>
          </cell>
          <cell r="R714" t="str">
            <v>BECKMAN COULTER (HONG KONG) LTD.</v>
          </cell>
          <cell r="U714" t="str">
            <v>Mr.Roland Kwok / Mr.PoMan Wong</v>
          </cell>
          <cell r="W714" t="str">
            <v>PCL Holding Co.,Ltd</v>
          </cell>
          <cell r="X714" t="str">
            <v>10700</v>
          </cell>
          <cell r="AA714" t="str">
            <v>PCL170090</v>
          </cell>
          <cell r="AD714" t="str">
            <v>MAIN</v>
          </cell>
          <cell r="AE714">
            <v>0</v>
          </cell>
          <cell r="AG714" t="str">
            <v>201501</v>
          </cell>
        </row>
        <row r="715">
          <cell r="A715" t="str">
            <v>1080771</v>
          </cell>
          <cell r="B715" t="str">
            <v>PGRN15-01-0084</v>
          </cell>
          <cell r="C715" t="str">
            <v>P14-B236 Coulter reagent for by order with special case (P'Mol)</v>
          </cell>
          <cell r="D715" t="str">
            <v>Y2014-T14</v>
          </cell>
          <cell r="E715" t="str">
            <v>P14-B236</v>
          </cell>
          <cell r="F715">
            <v>42024</v>
          </cell>
          <cell r="G715" t="str">
            <v>14/11/14</v>
          </cell>
          <cell r="H715" t="str">
            <v>1080771</v>
          </cell>
          <cell r="I715" t="str">
            <v>AB010</v>
          </cell>
          <cell r="J715" t="str">
            <v>BECKMAN COULTER (HONG KONG) LTD.</v>
          </cell>
          <cell r="K715" t="str">
            <v>USD</v>
          </cell>
          <cell r="L715">
            <v>105</v>
          </cell>
          <cell r="M715" t="str">
            <v>105.00</v>
          </cell>
          <cell r="P715" t="str">
            <v>Mr.Roland Kwok / Mr.PoMan Wong</v>
          </cell>
          <cell r="Q715" t="str">
            <v>AB010</v>
          </cell>
          <cell r="R715" t="str">
            <v>BECKMAN COULTER (HONG KONG) LTD.</v>
          </cell>
          <cell r="U715" t="str">
            <v>Mr.Roland Kwok / Mr.PoMan Wong</v>
          </cell>
          <cell r="W715" t="str">
            <v>PCL Holding Co.,Ltd</v>
          </cell>
          <cell r="X715" t="str">
            <v>10700</v>
          </cell>
          <cell r="AA715" t="str">
            <v>PCL170091</v>
          </cell>
          <cell r="AD715" t="str">
            <v>MAIN</v>
          </cell>
          <cell r="AE715">
            <v>0</v>
          </cell>
          <cell r="AG715" t="str">
            <v>201501</v>
          </cell>
        </row>
        <row r="716">
          <cell r="A716" t="str">
            <v>1080583</v>
          </cell>
          <cell r="B716" t="str">
            <v>PGRN15-01-0085</v>
          </cell>
          <cell r="C716" t="str">
            <v>P14-BIA008 Access reagent for Nov.14</v>
          </cell>
          <cell r="D716" t="str">
            <v>RIN1410002</v>
          </cell>
          <cell r="E716" t="str">
            <v>P14-BIA008</v>
          </cell>
          <cell r="F716">
            <v>42023</v>
          </cell>
          <cell r="G716" t="str">
            <v>28/10/14</v>
          </cell>
          <cell r="H716" t="str">
            <v>1080583</v>
          </cell>
          <cell r="I716" t="str">
            <v>AB010</v>
          </cell>
          <cell r="J716" t="str">
            <v>BECKMAN COULTER (HONG KONG) LTD.</v>
          </cell>
          <cell r="K716" t="str">
            <v>USD</v>
          </cell>
          <cell r="L716">
            <v>20320</v>
          </cell>
          <cell r="M716" t="str">
            <v>20,320.00</v>
          </cell>
          <cell r="P716" t="str">
            <v>Mr.Roland Kwok / Mr.PoMan Wong</v>
          </cell>
          <cell r="Q716" t="str">
            <v>AB010</v>
          </cell>
          <cell r="R716" t="str">
            <v>BECKMAN COULTER (HONG KONG) LTD.</v>
          </cell>
          <cell r="U716" t="str">
            <v>Mr.Roland Kwok / Mr.PoMan Wong</v>
          </cell>
          <cell r="W716" t="str">
            <v>PCL Holding Co.,Ltd</v>
          </cell>
          <cell r="X716" t="str">
            <v>10700</v>
          </cell>
          <cell r="AA716" t="str">
            <v>PCL560594</v>
          </cell>
          <cell r="AD716" t="str">
            <v>MAIN</v>
          </cell>
          <cell r="AE716">
            <v>0</v>
          </cell>
          <cell r="AG716" t="str">
            <v>201501</v>
          </cell>
        </row>
        <row r="717">
          <cell r="A717" t="str">
            <v>1080702</v>
          </cell>
          <cell r="B717" t="str">
            <v>PGRN15-01-0086</v>
          </cell>
          <cell r="C717" t="str">
            <v>P14-BIA009 Access reagent for Dec.14</v>
          </cell>
          <cell r="D717" t="str">
            <v>RIN1411001</v>
          </cell>
          <cell r="E717" t="str">
            <v>P14-BIA009</v>
          </cell>
          <cell r="F717">
            <v>42023</v>
          </cell>
          <cell r="G717" t="str">
            <v>29/10/14</v>
          </cell>
          <cell r="H717" t="str">
            <v>1080702</v>
          </cell>
          <cell r="I717" t="str">
            <v>AB010</v>
          </cell>
          <cell r="J717" t="str">
            <v>BECKMAN COULTER (HONG KONG) LTD.</v>
          </cell>
          <cell r="K717" t="str">
            <v>USD</v>
          </cell>
          <cell r="L717">
            <v>73379</v>
          </cell>
          <cell r="M717" t="str">
            <v>73,379.00</v>
          </cell>
          <cell r="P717" t="str">
            <v>Mr.Roland Kwok / Mr.PoMan Wong</v>
          </cell>
          <cell r="Q717" t="str">
            <v>AB010</v>
          </cell>
          <cell r="R717" t="str">
            <v>BECKMAN COULTER (HONG KONG) LTD.</v>
          </cell>
          <cell r="U717" t="str">
            <v>Mr.Roland Kwok / Mr.PoMan Wong</v>
          </cell>
          <cell r="W717" t="str">
            <v>PCL Holding Co.,Ltd</v>
          </cell>
          <cell r="X717" t="str">
            <v>10700</v>
          </cell>
          <cell r="AA717" t="str">
            <v>PCL560594</v>
          </cell>
          <cell r="AD717" t="str">
            <v>MAIN</v>
          </cell>
          <cell r="AE717">
            <v>0</v>
          </cell>
          <cell r="AG717" t="str">
            <v>201501</v>
          </cell>
        </row>
        <row r="718">
          <cell r="A718" t="str">
            <v>1080889</v>
          </cell>
          <cell r="B718" t="str">
            <v>PGRN15-01-0087</v>
          </cell>
          <cell r="C718" t="str">
            <v>P14-BIA009 Access reagent for Dec.14</v>
          </cell>
          <cell r="D718" t="str">
            <v>RIN1411001</v>
          </cell>
          <cell r="E718" t="str">
            <v>P14-BIA009</v>
          </cell>
          <cell r="F718">
            <v>42026</v>
          </cell>
          <cell r="G718" t="str">
            <v>29/10/14</v>
          </cell>
          <cell r="H718" t="str">
            <v>1080889</v>
          </cell>
          <cell r="I718" t="str">
            <v>AB010</v>
          </cell>
          <cell r="J718" t="str">
            <v>BECKMAN COULTER (HONG KONG) LTD.</v>
          </cell>
          <cell r="K718" t="str">
            <v>USD</v>
          </cell>
          <cell r="L718">
            <v>300</v>
          </cell>
          <cell r="M718" t="str">
            <v>300.00</v>
          </cell>
          <cell r="P718" t="str">
            <v>Mr.Roland Kwok / Mr.PoMan Wong</v>
          </cell>
          <cell r="Q718" t="str">
            <v>AB010</v>
          </cell>
          <cell r="R718" t="str">
            <v>BECKMAN COULTER (HONG KONG) LTD.</v>
          </cell>
          <cell r="U718" t="str">
            <v>Mr.Roland Kwok / Mr.PoMan Wong</v>
          </cell>
          <cell r="W718" t="str">
            <v>PCL Holding Co.,Ltd</v>
          </cell>
          <cell r="X718" t="str">
            <v>10700</v>
          </cell>
          <cell r="AA718" t="str">
            <v>PCL560594</v>
          </cell>
          <cell r="AD718" t="str">
            <v>MAIN</v>
          </cell>
          <cell r="AE718">
            <v>0</v>
          </cell>
          <cell r="AG718" t="str">
            <v>201501</v>
          </cell>
        </row>
        <row r="719">
          <cell r="A719" t="str">
            <v>1080715</v>
          </cell>
          <cell r="B719" t="str">
            <v>PGRN15-01-0088</v>
          </cell>
          <cell r="C719" t="str">
            <v>P14-BIC002  Coulter reagent, additional order for Sep.14</v>
          </cell>
          <cell r="D719" t="str">
            <v>SEP#37</v>
          </cell>
          <cell r="E719" t="str">
            <v>P14-BIC002</v>
          </cell>
          <cell r="F719">
            <v>42023</v>
          </cell>
          <cell r="G719" t="str">
            <v>11/09/14</v>
          </cell>
          <cell r="H719" t="str">
            <v>1080715</v>
          </cell>
          <cell r="I719" t="str">
            <v>AB010</v>
          </cell>
          <cell r="J719" t="str">
            <v>BECKMAN COULTER (HONG KONG) LTD.</v>
          </cell>
          <cell r="K719" t="str">
            <v>USD</v>
          </cell>
          <cell r="L719">
            <v>1402.5</v>
          </cell>
          <cell r="M719" t="str">
            <v>1,402.50</v>
          </cell>
          <cell r="P719" t="str">
            <v>Mr.Roland Kwok / Mr.PoMan Wong</v>
          </cell>
          <cell r="Q719" t="str">
            <v>AB010</v>
          </cell>
          <cell r="R719" t="str">
            <v>BECKMAN COULTER (HONG KONG) LTD.</v>
          </cell>
          <cell r="U719" t="str">
            <v>Mr.Roland Kwok / Mr.PoMan Wong</v>
          </cell>
          <cell r="W719" t="str">
            <v>PCL Holding Co.,Ltd</v>
          </cell>
          <cell r="X719" t="str">
            <v>10700</v>
          </cell>
          <cell r="AA719" t="str">
            <v>PCL560594</v>
          </cell>
          <cell r="AD719" t="str">
            <v>MAIN</v>
          </cell>
          <cell r="AE719">
            <v>0</v>
          </cell>
          <cell r="AG719" t="str">
            <v>201501</v>
          </cell>
        </row>
        <row r="720">
          <cell r="A720" t="str">
            <v>1080764</v>
          </cell>
          <cell r="B720" t="str">
            <v>PGRN15-01-0089</v>
          </cell>
          <cell r="C720" t="str">
            <v>P14-BIC007 Coulter reagent for Nov.14</v>
          </cell>
          <cell r="D720" t="str">
            <v>RIN1410008</v>
          </cell>
          <cell r="E720" t="str">
            <v>P14-BIC007</v>
          </cell>
          <cell r="F720">
            <v>42024</v>
          </cell>
          <cell r="G720" t="str">
            <v>28/10/14</v>
          </cell>
          <cell r="H720" t="str">
            <v>1080764</v>
          </cell>
          <cell r="I720" t="str">
            <v>AB010</v>
          </cell>
          <cell r="J720" t="str">
            <v>BECKMAN COULTER (HONG KONG) LTD.</v>
          </cell>
          <cell r="K720" t="str">
            <v>USD</v>
          </cell>
          <cell r="L720">
            <v>1080</v>
          </cell>
          <cell r="M720" t="str">
            <v>1,080.00</v>
          </cell>
          <cell r="P720" t="str">
            <v>Mr.Roland Kwok / Mr.PoMan Wong</v>
          </cell>
          <cell r="Q720" t="str">
            <v>AB010</v>
          </cell>
          <cell r="R720" t="str">
            <v>BECKMAN COULTER (HONG KONG) LTD.</v>
          </cell>
          <cell r="U720" t="str">
            <v>Mr.Roland Kwok / Mr.PoMan Wong</v>
          </cell>
          <cell r="W720" t="str">
            <v>PCL Holding Co.,Ltd</v>
          </cell>
          <cell r="X720" t="str">
            <v>10700</v>
          </cell>
          <cell r="AA720" t="str">
            <v>PCL560594</v>
          </cell>
          <cell r="AD720" t="str">
            <v>MAIN</v>
          </cell>
          <cell r="AE720">
            <v>0</v>
          </cell>
          <cell r="AG720" t="str">
            <v>201501</v>
          </cell>
        </row>
        <row r="721">
          <cell r="A721" t="str">
            <v>1080766</v>
          </cell>
          <cell r="B721" t="str">
            <v>PGRN15-01-0090</v>
          </cell>
          <cell r="C721" t="str">
            <v>P14-BIC008 Coulter reagent for Nov.14</v>
          </cell>
          <cell r="D721" t="str">
            <v>RIN1410009</v>
          </cell>
          <cell r="E721" t="str">
            <v>P14-BIC008</v>
          </cell>
          <cell r="F721">
            <v>42024</v>
          </cell>
          <cell r="G721" t="str">
            <v>29/10/14</v>
          </cell>
          <cell r="H721" t="str">
            <v>1080766</v>
          </cell>
          <cell r="I721" t="str">
            <v>AB010</v>
          </cell>
          <cell r="J721" t="str">
            <v>BECKMAN COULTER (HONG KONG) LTD.</v>
          </cell>
          <cell r="K721" t="str">
            <v>USD</v>
          </cell>
          <cell r="L721">
            <v>210</v>
          </cell>
          <cell r="M721" t="str">
            <v>210.00</v>
          </cell>
          <cell r="P721" t="str">
            <v>Mr.Roland Kwok / Mr.PoMan Wong</v>
          </cell>
          <cell r="Q721" t="str">
            <v>AB010</v>
          </cell>
          <cell r="R721" t="str">
            <v>BECKMAN COULTER (HONG KONG) LTD.</v>
          </cell>
          <cell r="U721" t="str">
            <v>Mr.Roland Kwok / Mr.PoMan Wong</v>
          </cell>
          <cell r="W721" t="str">
            <v>PCL Holding Co.,Ltd</v>
          </cell>
          <cell r="X721" t="str">
            <v>10700</v>
          </cell>
          <cell r="AA721" t="str">
            <v>PCL560594</v>
          </cell>
          <cell r="AD721" t="str">
            <v>MAIN</v>
          </cell>
          <cell r="AE721">
            <v>0</v>
          </cell>
          <cell r="AG721" t="str">
            <v>201501</v>
          </cell>
        </row>
        <row r="722">
          <cell r="A722" t="str">
            <v>1080763</v>
          </cell>
          <cell r="B722" t="str">
            <v>PGRN15-01-0091</v>
          </cell>
          <cell r="C722" t="str">
            <v>P14-BIC013 Coulter reagent for Dec.14</v>
          </cell>
          <cell r="D722" t="str">
            <v>RIN1411004</v>
          </cell>
          <cell r="E722" t="str">
            <v>P14-BIC013</v>
          </cell>
          <cell r="F722">
            <v>42024</v>
          </cell>
          <cell r="G722" t="str">
            <v>29/10/14</v>
          </cell>
          <cell r="H722" t="str">
            <v>1080763</v>
          </cell>
          <cell r="I722" t="str">
            <v>AB010</v>
          </cell>
          <cell r="J722" t="str">
            <v>BECKMAN COULTER (HONG KONG) LTD.</v>
          </cell>
          <cell r="K722" t="str">
            <v>USD</v>
          </cell>
          <cell r="L722">
            <v>1080</v>
          </cell>
          <cell r="M722" t="str">
            <v>1,080.00</v>
          </cell>
          <cell r="P722" t="str">
            <v>Mr.Roland Kwok / Mr.PoMan Wong</v>
          </cell>
          <cell r="Q722" t="str">
            <v>AB010</v>
          </cell>
          <cell r="R722" t="str">
            <v>BECKMAN COULTER (HONG KONG) LTD.</v>
          </cell>
          <cell r="U722" t="str">
            <v>Mr.Roland Kwok / Mr.PoMan Wong</v>
          </cell>
          <cell r="W722" t="str">
            <v>PCL Holding Co.,Ltd</v>
          </cell>
          <cell r="X722" t="str">
            <v>10700</v>
          </cell>
          <cell r="AA722" t="str">
            <v>PCL560594</v>
          </cell>
          <cell r="AD722" t="str">
            <v>MAIN</v>
          </cell>
          <cell r="AE722">
            <v>0</v>
          </cell>
          <cell r="AG722" t="str">
            <v>201501</v>
          </cell>
        </row>
        <row r="723">
          <cell r="A723" t="str">
            <v>1080770</v>
          </cell>
          <cell r="B723" t="str">
            <v>PGRN15-01-0092</v>
          </cell>
          <cell r="C723" t="str">
            <v>P14-BIC014 Coulter reagent for Dec.14</v>
          </cell>
          <cell r="D723" t="str">
            <v>RIN1411005</v>
          </cell>
          <cell r="E723" t="str">
            <v>P14-BIC014</v>
          </cell>
          <cell r="F723">
            <v>42024</v>
          </cell>
          <cell r="G723" t="str">
            <v>29/10/14</v>
          </cell>
          <cell r="H723" t="str">
            <v>1080770</v>
          </cell>
          <cell r="I723" t="str">
            <v>AB010</v>
          </cell>
          <cell r="J723" t="str">
            <v>BECKMAN COULTER (HONG KONG) LTD.</v>
          </cell>
          <cell r="K723" t="str">
            <v>USD</v>
          </cell>
          <cell r="L723">
            <v>28576.94</v>
          </cell>
          <cell r="M723" t="str">
            <v>28,576.94</v>
          </cell>
          <cell r="P723" t="str">
            <v>Mr.Roland Kwok / Mr.PoMan Wong</v>
          </cell>
          <cell r="Q723" t="str">
            <v>AB010</v>
          </cell>
          <cell r="R723" t="str">
            <v>BECKMAN COULTER (HONG KONG) LTD.</v>
          </cell>
          <cell r="U723" t="str">
            <v>Mr.Roland Kwok / Mr.PoMan Wong</v>
          </cell>
          <cell r="W723" t="str">
            <v>PCL Holding Co.,Ltd</v>
          </cell>
          <cell r="X723" t="str">
            <v>10700</v>
          </cell>
          <cell r="AA723" t="str">
            <v>PCL560594</v>
          </cell>
          <cell r="AD723" t="str">
            <v>MAIN</v>
          </cell>
          <cell r="AE723">
            <v>0</v>
          </cell>
          <cell r="AG723" t="str">
            <v>201501</v>
          </cell>
        </row>
        <row r="724">
          <cell r="A724" t="str">
            <v>1080872</v>
          </cell>
          <cell r="B724" t="str">
            <v>PGRN15-01-0093</v>
          </cell>
          <cell r="C724" t="str">
            <v>P14-BIC014 Coulter reagent for Dec.14</v>
          </cell>
          <cell r="D724" t="str">
            <v>RIN1411005</v>
          </cell>
          <cell r="E724" t="str">
            <v>P14-BIC014</v>
          </cell>
          <cell r="F724">
            <v>42025</v>
          </cell>
          <cell r="G724" t="str">
            <v>29/10/14</v>
          </cell>
          <cell r="H724" t="str">
            <v>1080872</v>
          </cell>
          <cell r="I724" t="str">
            <v>AB010</v>
          </cell>
          <cell r="J724" t="str">
            <v>BECKMAN COULTER (HONG KONG) LTD.</v>
          </cell>
          <cell r="K724" t="str">
            <v>USD</v>
          </cell>
          <cell r="L724">
            <v>1924.5</v>
          </cell>
          <cell r="M724" t="str">
            <v>1,924.50</v>
          </cell>
          <cell r="P724" t="str">
            <v>Mr.Roland Kwok / Mr.PoMan Wong</v>
          </cell>
          <cell r="Q724" t="str">
            <v>AB010</v>
          </cell>
          <cell r="R724" t="str">
            <v>BECKMAN COULTER (HONG KONG) LTD.</v>
          </cell>
          <cell r="U724" t="str">
            <v>Mr.Roland Kwok / Mr.PoMan Wong</v>
          </cell>
          <cell r="W724" t="str">
            <v>PCL Holding Co.,Ltd</v>
          </cell>
          <cell r="X724" t="str">
            <v>10700</v>
          </cell>
          <cell r="AA724" t="str">
            <v>PCL560594</v>
          </cell>
          <cell r="AD724" t="str">
            <v>MAIN</v>
          </cell>
          <cell r="AE724">
            <v>0</v>
          </cell>
          <cell r="AG724" t="str">
            <v>201501</v>
          </cell>
        </row>
        <row r="725">
          <cell r="A725" t="str">
            <v>1080657</v>
          </cell>
          <cell r="B725" t="str">
            <v>PGRN15-01-0094</v>
          </cell>
          <cell r="C725" t="str">
            <v>P14-BIC015 Coulter reagent for Dec.14</v>
          </cell>
          <cell r="D725" t="str">
            <v>RIN1411006</v>
          </cell>
          <cell r="E725" t="str">
            <v>P14-BIC015</v>
          </cell>
          <cell r="F725">
            <v>42019</v>
          </cell>
          <cell r="G725" t="str">
            <v>29/10/14</v>
          </cell>
          <cell r="H725" t="str">
            <v>1080657</v>
          </cell>
          <cell r="I725" t="str">
            <v>AB010</v>
          </cell>
          <cell r="J725" t="str">
            <v>BECKMAN COULTER (HONG KONG) LTD.</v>
          </cell>
          <cell r="K725" t="str">
            <v>USD</v>
          </cell>
          <cell r="L725">
            <v>9490</v>
          </cell>
          <cell r="M725" t="str">
            <v>9,490.00</v>
          </cell>
          <cell r="P725" t="str">
            <v>Mr.Roland Kwok / Mr.PoMan Wong</v>
          </cell>
          <cell r="Q725" t="str">
            <v>AB010</v>
          </cell>
          <cell r="R725" t="str">
            <v>BECKMAN COULTER (HONG KONG) LTD.</v>
          </cell>
          <cell r="U725" t="str">
            <v>Mr.Roland Kwok / Mr.PoMan Wong</v>
          </cell>
          <cell r="W725" t="str">
            <v>PCL Holding Co.,Ltd</v>
          </cell>
          <cell r="X725" t="str">
            <v>10700</v>
          </cell>
          <cell r="AA725" t="str">
            <v>PCL560594</v>
          </cell>
          <cell r="AD725" t="str">
            <v>MAIN</v>
          </cell>
          <cell r="AE725">
            <v>0</v>
          </cell>
          <cell r="AG725" t="str">
            <v>201501</v>
          </cell>
        </row>
        <row r="726">
          <cell r="A726" t="str">
            <v>1080887</v>
          </cell>
          <cell r="B726" t="str">
            <v>PGRN15-01-0095</v>
          </cell>
          <cell r="C726" t="str">
            <v>P14-BII007 Iris reagent for Dec.14</v>
          </cell>
          <cell r="D726" t="str">
            <v>RIN1411008</v>
          </cell>
          <cell r="E726" t="str">
            <v>P14-BII007</v>
          </cell>
          <cell r="F726">
            <v>42026</v>
          </cell>
          <cell r="G726" t="str">
            <v>29/10/14</v>
          </cell>
          <cell r="H726" t="str">
            <v>1080887</v>
          </cell>
          <cell r="I726" t="str">
            <v>AB010</v>
          </cell>
          <cell r="J726" t="str">
            <v>BECKMAN COULTER (HONG KONG) LTD.</v>
          </cell>
          <cell r="K726" t="str">
            <v>USD</v>
          </cell>
          <cell r="L726">
            <v>2740</v>
          </cell>
          <cell r="M726" t="str">
            <v>2,740.00</v>
          </cell>
          <cell r="P726" t="str">
            <v>Mr.Roland Kwok / Mr.PoMan Wong</v>
          </cell>
          <cell r="Q726" t="str">
            <v>AB010</v>
          </cell>
          <cell r="R726" t="str">
            <v>BECKMAN COULTER (HONG KONG) LTD.</v>
          </cell>
          <cell r="U726" t="str">
            <v>Mr.Roland Kwok / Mr.PoMan Wong</v>
          </cell>
          <cell r="W726" t="str">
            <v>PCL Holding Co.,Ltd</v>
          </cell>
          <cell r="X726" t="str">
            <v>10700</v>
          </cell>
          <cell r="AA726" t="str">
            <v>PCL560594</v>
          </cell>
          <cell r="AD726" t="str">
            <v>MAIN</v>
          </cell>
          <cell r="AE726">
            <v>0</v>
          </cell>
          <cell r="AG726" t="str">
            <v>201501</v>
          </cell>
        </row>
        <row r="727">
          <cell r="A727" t="str">
            <v>1080815</v>
          </cell>
          <cell r="B727" t="str">
            <v>PGRN15-01-0096</v>
          </cell>
          <cell r="C727" t="str">
            <v>P14-BIU004 AU reagent inventory for Oct.14</v>
          </cell>
          <cell r="D727" t="str">
            <v>RIN1409007</v>
          </cell>
          <cell r="E727" t="str">
            <v>P14-BIU004</v>
          </cell>
          <cell r="F727">
            <v>42025</v>
          </cell>
          <cell r="G727" t="str">
            <v>26/09/14</v>
          </cell>
          <cell r="H727" t="str">
            <v>1080815</v>
          </cell>
          <cell r="I727" t="str">
            <v>AB010</v>
          </cell>
          <cell r="J727" t="str">
            <v>BECKMAN COULTER (HONG KONG) LTD.</v>
          </cell>
          <cell r="K727" t="str">
            <v>USD</v>
          </cell>
          <cell r="L727">
            <v>2800</v>
          </cell>
          <cell r="M727" t="str">
            <v>2,800.00</v>
          </cell>
          <cell r="P727" t="str">
            <v>Mr.Roland Kwok / Mr.PoMan Wong</v>
          </cell>
          <cell r="Q727" t="str">
            <v>AB010</v>
          </cell>
          <cell r="R727" t="str">
            <v>BECKMAN COULTER (HONG KONG) LTD.</v>
          </cell>
          <cell r="U727" t="str">
            <v>Mr.Roland Kwok / Mr.PoMan Wong</v>
          </cell>
          <cell r="W727" t="str">
            <v>PCL Holding Co.,Ltd</v>
          </cell>
          <cell r="X727" t="str">
            <v>10700</v>
          </cell>
          <cell r="AA727" t="str">
            <v>PCL560594</v>
          </cell>
          <cell r="AD727" t="str">
            <v>MAIN</v>
          </cell>
          <cell r="AE727">
            <v>0</v>
          </cell>
          <cell r="AG727" t="str">
            <v>201501</v>
          </cell>
        </row>
        <row r="728">
          <cell r="A728" t="str">
            <v>1080825</v>
          </cell>
          <cell r="B728" t="str">
            <v>PGRN15-01-0097</v>
          </cell>
          <cell r="C728" t="str">
            <v>P14-BIU005 AU reagent for Nov.14</v>
          </cell>
          <cell r="D728" t="str">
            <v>RIN1410005</v>
          </cell>
          <cell r="E728" t="str">
            <v>P14-BIU005</v>
          </cell>
          <cell r="F728">
            <v>42025</v>
          </cell>
          <cell r="G728" t="str">
            <v>28/10/14</v>
          </cell>
          <cell r="H728" t="str">
            <v>1080825</v>
          </cell>
          <cell r="I728" t="str">
            <v>AB010</v>
          </cell>
          <cell r="J728" t="str">
            <v>BECKMAN COULTER (HONG KONG) LTD.</v>
          </cell>
          <cell r="K728" t="str">
            <v>USD</v>
          </cell>
          <cell r="L728">
            <v>1298</v>
          </cell>
          <cell r="M728" t="str">
            <v>1,298.00</v>
          </cell>
          <cell r="P728" t="str">
            <v>Mr.Roland Kwok / Mr.PoMan Wong</v>
          </cell>
          <cell r="Q728" t="str">
            <v>AB010</v>
          </cell>
          <cell r="R728" t="str">
            <v>BECKMAN COULTER (HONG KONG) LTD.</v>
          </cell>
          <cell r="U728" t="str">
            <v>Mr.Roland Kwok / Mr.PoMan Wong</v>
          </cell>
          <cell r="W728" t="str">
            <v>PCL Holding Co.,Ltd</v>
          </cell>
          <cell r="X728" t="str">
            <v>10700</v>
          </cell>
          <cell r="AA728" t="str">
            <v>PCL560594</v>
          </cell>
          <cell r="AD728" t="str">
            <v>MAIN</v>
          </cell>
          <cell r="AE728">
            <v>0</v>
          </cell>
          <cell r="AG728" t="str">
            <v>201501</v>
          </cell>
        </row>
        <row r="729">
          <cell r="A729" t="str">
            <v>1080820</v>
          </cell>
          <cell r="B729" t="str">
            <v>PGRN15-01-0098</v>
          </cell>
          <cell r="C729" t="str">
            <v>P14-BIU008 Au reagent for Dec.14 CDM PN OSR61118 Q1 $93.00 @32.895</v>
          </cell>
          <cell r="D729" t="str">
            <v>RIN1411003</v>
          </cell>
          <cell r="E729" t="str">
            <v>P14-BIU008</v>
          </cell>
          <cell r="F729">
            <v>42024</v>
          </cell>
          <cell r="G729" t="str">
            <v>29/10/14</v>
          </cell>
          <cell r="H729" t="str">
            <v>1080820</v>
          </cell>
          <cell r="I729" t="str">
            <v>AB010</v>
          </cell>
          <cell r="J729" t="str">
            <v>BECKMAN COULTER (HONG KONG) LTD.</v>
          </cell>
          <cell r="K729" t="str">
            <v>USD</v>
          </cell>
          <cell r="L729">
            <v>93</v>
          </cell>
          <cell r="M729" t="str">
            <v>93.00</v>
          </cell>
          <cell r="P729" t="str">
            <v>Mr.Roland Kwok / Mr.PoMan Wong</v>
          </cell>
          <cell r="Q729" t="str">
            <v>AB010</v>
          </cell>
          <cell r="R729" t="str">
            <v>BECKMAN COULTER (HONG KONG) LTD.</v>
          </cell>
          <cell r="U729" t="str">
            <v>Mr.Roland Kwok / Mr.PoMan Wong</v>
          </cell>
          <cell r="W729" t="str">
            <v>PCL Holding Co.,Ltd</v>
          </cell>
          <cell r="X729" t="str">
            <v>10700</v>
          </cell>
          <cell r="AA729" t="str">
            <v>PCL560594</v>
          </cell>
          <cell r="AD729" t="str">
            <v>MAIN</v>
          </cell>
          <cell r="AE729">
            <v>0</v>
          </cell>
          <cell r="AG729" t="str">
            <v>201501</v>
          </cell>
        </row>
        <row r="730">
          <cell r="A730" t="str">
            <v>1080721</v>
          </cell>
          <cell r="B730" t="str">
            <v>PGRN15-01-0099</v>
          </cell>
          <cell r="C730" t="str">
            <v>P14-BOA033 Access reagent by order on 01 Dec.14</v>
          </cell>
          <cell r="D730" t="str">
            <v>BOA141201</v>
          </cell>
          <cell r="E730" t="str">
            <v>P14-BOA033</v>
          </cell>
          <cell r="F730">
            <v>42023</v>
          </cell>
          <cell r="G730" t="str">
            <v>03/12/14</v>
          </cell>
          <cell r="H730" t="str">
            <v>1080721</v>
          </cell>
          <cell r="I730" t="str">
            <v>AB010</v>
          </cell>
          <cell r="J730" t="str">
            <v>BECKMAN COULTER (HONG KONG) LTD.</v>
          </cell>
          <cell r="K730" t="str">
            <v>USD</v>
          </cell>
          <cell r="L730">
            <v>650</v>
          </cell>
          <cell r="M730" t="str">
            <v>650.00</v>
          </cell>
          <cell r="P730" t="str">
            <v>Mr.Roland Kwok / Mr.PoMan Wong</v>
          </cell>
          <cell r="Q730" t="str">
            <v>AB010</v>
          </cell>
          <cell r="R730" t="str">
            <v>BECKMAN COULTER (HONG KONG) LTD.</v>
          </cell>
          <cell r="U730" t="str">
            <v>Mr.Roland Kwok / Mr.PoMan Wong</v>
          </cell>
          <cell r="W730" t="str">
            <v>PCL Holding Co.,Ltd</v>
          </cell>
          <cell r="X730" t="str">
            <v>10700</v>
          </cell>
          <cell r="AA730" t="str">
            <v>PCL160100</v>
          </cell>
          <cell r="AD730" t="str">
            <v>MAIN</v>
          </cell>
          <cell r="AE730">
            <v>0</v>
          </cell>
          <cell r="AG730" t="str">
            <v>201501</v>
          </cell>
        </row>
        <row r="731">
          <cell r="A731" t="str">
            <v>1080831</v>
          </cell>
          <cell r="B731" t="str">
            <v>PGRN15-01-0100</v>
          </cell>
          <cell r="C731" t="str">
            <v>P14-BOA034 Access reagent by order on 11 Dec.14</v>
          </cell>
          <cell r="D731" t="str">
            <v>BOA141211</v>
          </cell>
          <cell r="E731" t="str">
            <v>P14-BOA034</v>
          </cell>
          <cell r="F731">
            <v>42024</v>
          </cell>
          <cell r="G731" t="str">
            <v>12/12/14</v>
          </cell>
          <cell r="H731" t="str">
            <v>1080831</v>
          </cell>
          <cell r="I731" t="str">
            <v>AB010</v>
          </cell>
          <cell r="J731" t="str">
            <v>BECKMAN COULTER (HONG KONG) LTD.</v>
          </cell>
          <cell r="K731" t="str">
            <v>USD</v>
          </cell>
          <cell r="L731">
            <v>836</v>
          </cell>
          <cell r="M731" t="str">
            <v>836.00</v>
          </cell>
          <cell r="P731" t="str">
            <v>Mr.Roland Kwok / Mr.PoMan Wong</v>
          </cell>
          <cell r="Q731" t="str">
            <v>AB010</v>
          </cell>
          <cell r="R731" t="str">
            <v>BECKMAN COULTER (HONG KONG) LTD.</v>
          </cell>
          <cell r="U731" t="str">
            <v>Mr.Roland Kwok / Mr.PoMan Wong</v>
          </cell>
          <cell r="W731" t="str">
            <v>PCL Holding Co.,Ltd</v>
          </cell>
          <cell r="X731" t="str">
            <v>10700</v>
          </cell>
          <cell r="AA731" t="str">
            <v>PCL160100</v>
          </cell>
          <cell r="AD731" t="str">
            <v>MAIN</v>
          </cell>
          <cell r="AE731">
            <v>0</v>
          </cell>
          <cell r="AG731" t="str">
            <v>201501</v>
          </cell>
        </row>
        <row r="732">
          <cell r="A732" t="str">
            <v>1080826</v>
          </cell>
          <cell r="B732" t="str">
            <v>PGRN15-01-0101</v>
          </cell>
          <cell r="C732" t="str">
            <v>P14-BOF072 Flow reagent by order on 01 Dec.14</v>
          </cell>
          <cell r="D732" t="str">
            <v>BOF141201</v>
          </cell>
          <cell r="E732" t="str">
            <v>P14-BOF072</v>
          </cell>
          <cell r="F732">
            <v>42024</v>
          </cell>
          <cell r="G732" t="str">
            <v>03/12/14</v>
          </cell>
          <cell r="H732" t="str">
            <v>1080826</v>
          </cell>
          <cell r="I732" t="str">
            <v>AB010</v>
          </cell>
          <cell r="J732" t="str">
            <v>BECKMAN COULTER (HONG KONG) LTD.</v>
          </cell>
          <cell r="K732" t="str">
            <v>USD</v>
          </cell>
          <cell r="L732">
            <v>500</v>
          </cell>
          <cell r="M732" t="str">
            <v>500.00</v>
          </cell>
          <cell r="P732" t="str">
            <v>Mr.Roland Kwok / Mr.PoMan Wong</v>
          </cell>
          <cell r="Q732" t="str">
            <v>AB010</v>
          </cell>
          <cell r="R732" t="str">
            <v>BECKMAN COULTER (HONG KONG) LTD.</v>
          </cell>
          <cell r="U732" t="str">
            <v>Mr.Roland Kwok / Mr.PoMan Wong</v>
          </cell>
          <cell r="W732" t="str">
            <v>PCL Holding Co.,Ltd</v>
          </cell>
          <cell r="X732" t="str">
            <v>10700</v>
          </cell>
          <cell r="AA732" t="str">
            <v>PCL160100</v>
          </cell>
          <cell r="AD732" t="str">
            <v>MAIN</v>
          </cell>
          <cell r="AE732">
            <v>0</v>
          </cell>
          <cell r="AG732" t="str">
            <v>201501</v>
          </cell>
        </row>
        <row r="733">
          <cell r="A733" t="str">
            <v>1080829</v>
          </cell>
          <cell r="B733" t="str">
            <v>PGRN15-01-0102</v>
          </cell>
          <cell r="C733" t="str">
            <v>P14-BOF074 Flow reagent by order on 11 Dec.14</v>
          </cell>
          <cell r="D733" t="str">
            <v>BOF141211</v>
          </cell>
          <cell r="E733" t="str">
            <v>P14-BOF074</v>
          </cell>
          <cell r="F733">
            <v>42023</v>
          </cell>
          <cell r="G733" t="str">
            <v>12/12/14</v>
          </cell>
          <cell r="H733" t="str">
            <v>1080829</v>
          </cell>
          <cell r="I733" t="str">
            <v>AB010</v>
          </cell>
          <cell r="J733" t="str">
            <v>BECKMAN COULTER (HONG KONG) LTD.</v>
          </cell>
          <cell r="K733" t="str">
            <v>USD</v>
          </cell>
          <cell r="L733">
            <v>309.38</v>
          </cell>
          <cell r="M733" t="str">
            <v>309.38</v>
          </cell>
          <cell r="P733" t="str">
            <v>Mr.Roland Kwok / Mr.PoMan Wong</v>
          </cell>
          <cell r="Q733" t="str">
            <v>AB010</v>
          </cell>
          <cell r="R733" t="str">
            <v>BECKMAN COULTER (HONG KONG) LTD.</v>
          </cell>
          <cell r="U733" t="str">
            <v>Mr.Roland Kwok / Mr.PoMan Wong</v>
          </cell>
          <cell r="W733" t="str">
            <v>PCL Holding Co.,Ltd</v>
          </cell>
          <cell r="X733" t="str">
            <v>10700</v>
          </cell>
          <cell r="AA733" t="str">
            <v>PCL160100</v>
          </cell>
          <cell r="AD733" t="str">
            <v>MAIN</v>
          </cell>
          <cell r="AE733">
            <v>0</v>
          </cell>
          <cell r="AG733" t="str">
            <v>201501</v>
          </cell>
        </row>
        <row r="734">
          <cell r="A734" t="str">
            <v>1080816</v>
          </cell>
          <cell r="B734" t="str">
            <v>PGRN15-01-0103</v>
          </cell>
          <cell r="C734" t="str">
            <v>P14-BOF075 Flow reagent by order, PCT order TO-S140313</v>
          </cell>
          <cell r="D734" t="str">
            <v>TO-S140313,S140311</v>
          </cell>
          <cell r="E734" t="str">
            <v>P14-BOF075</v>
          </cell>
          <cell r="F734">
            <v>42024</v>
          </cell>
          <cell r="G734" t="str">
            <v>16/12/14</v>
          </cell>
          <cell r="H734" t="str">
            <v>1080816</v>
          </cell>
          <cell r="I734" t="str">
            <v>AB010</v>
          </cell>
          <cell r="J734" t="str">
            <v>BECKMAN COULTER (HONG KONG) LTD.</v>
          </cell>
          <cell r="K734" t="str">
            <v>USD</v>
          </cell>
          <cell r="L734">
            <v>4226.5</v>
          </cell>
          <cell r="M734" t="str">
            <v>4,226.50</v>
          </cell>
          <cell r="P734" t="str">
            <v>Mr.Roland Kwok / Mr.PoMan Wong</v>
          </cell>
          <cell r="Q734" t="str">
            <v>AB010</v>
          </cell>
          <cell r="R734" t="str">
            <v>BECKMAN COULTER (HONG KONG) LTD.</v>
          </cell>
          <cell r="U734" t="str">
            <v>Mr.Roland Kwok / Mr.PoMan Wong</v>
          </cell>
          <cell r="W734" t="str">
            <v>PCL Holding Co.,Ltd</v>
          </cell>
          <cell r="X734" t="str">
            <v>10700</v>
          </cell>
          <cell r="AA734" t="str">
            <v>PCL570001</v>
          </cell>
          <cell r="AD734" t="str">
            <v>MAIN</v>
          </cell>
          <cell r="AE734">
            <v>0</v>
          </cell>
          <cell r="AG734" t="str">
            <v>201501</v>
          </cell>
        </row>
        <row r="735">
          <cell r="A735" t="str">
            <v>1080817</v>
          </cell>
          <cell r="B735" t="str">
            <v>PGRN15-01-0104</v>
          </cell>
          <cell r="C735" t="str">
            <v>P14-BOF076 Flow reagent by order, PCT order TO-S140313, FSC incomplete</v>
          </cell>
          <cell r="D735" t="str">
            <v>TO-S140313</v>
          </cell>
          <cell r="E735" t="str">
            <v>P14-BOF076</v>
          </cell>
          <cell r="F735">
            <v>42023</v>
          </cell>
          <cell r="G735" t="str">
            <v>16/12/14</v>
          </cell>
          <cell r="H735" t="str">
            <v>1080817</v>
          </cell>
          <cell r="I735" t="str">
            <v>AB010</v>
          </cell>
          <cell r="J735" t="str">
            <v>BECKMAN COULTER (HONG KONG) LTD.</v>
          </cell>
          <cell r="K735" t="str">
            <v>USD</v>
          </cell>
          <cell r="L735">
            <v>252</v>
          </cell>
          <cell r="M735" t="str">
            <v>252.00</v>
          </cell>
          <cell r="P735" t="str">
            <v>Mr.Roland Kwok / Mr.PoMan Wong</v>
          </cell>
          <cell r="Q735" t="str">
            <v>AB010</v>
          </cell>
          <cell r="R735" t="str">
            <v>BECKMAN COULTER (HONG KONG) LTD.</v>
          </cell>
          <cell r="U735" t="str">
            <v>Mr.Roland Kwok / Mr.PoMan Wong</v>
          </cell>
          <cell r="W735" t="str">
            <v>PCL Holding Co.,Ltd</v>
          </cell>
          <cell r="X735" t="str">
            <v>10700</v>
          </cell>
          <cell r="AA735" t="str">
            <v>PCL570001</v>
          </cell>
          <cell r="AD735" t="str">
            <v>MAIN</v>
          </cell>
          <cell r="AE735">
            <v>0</v>
          </cell>
          <cell r="AG735" t="str">
            <v>201501</v>
          </cell>
        </row>
        <row r="736">
          <cell r="A736" t="str">
            <v>1080828</v>
          </cell>
          <cell r="B736" t="str">
            <v>PGRN15-01-0105</v>
          </cell>
          <cell r="C736" t="str">
            <v>P14-BOU039 AU reagent by order on 11 Dec.14</v>
          </cell>
          <cell r="D736" t="str">
            <v>BOU141211</v>
          </cell>
          <cell r="E736" t="str">
            <v>P14-BOU039</v>
          </cell>
          <cell r="F736">
            <v>42024</v>
          </cell>
          <cell r="G736" t="str">
            <v>12/12/14</v>
          </cell>
          <cell r="H736" t="str">
            <v>1080828</v>
          </cell>
          <cell r="I736" t="str">
            <v>AB010</v>
          </cell>
          <cell r="J736" t="str">
            <v>BECKMAN COULTER (HONG KONG) LTD.</v>
          </cell>
          <cell r="K736" t="str">
            <v>USD</v>
          </cell>
          <cell r="L736">
            <v>1089</v>
          </cell>
          <cell r="M736" t="str">
            <v>1,089.00</v>
          </cell>
          <cell r="P736" t="str">
            <v>Mr.Roland Kwok / Mr.PoMan Wong</v>
          </cell>
          <cell r="Q736" t="str">
            <v>AB010</v>
          </cell>
          <cell r="R736" t="str">
            <v>BECKMAN COULTER (HONG KONG) LTD.</v>
          </cell>
          <cell r="U736" t="str">
            <v>Mr.Roland Kwok / Mr.PoMan Wong</v>
          </cell>
          <cell r="W736" t="str">
            <v>PCL Holding Co.,Ltd</v>
          </cell>
          <cell r="X736" t="str">
            <v>10700</v>
          </cell>
          <cell r="AA736" t="str">
            <v>PCL160100</v>
          </cell>
          <cell r="AD736" t="str">
            <v>MAIN</v>
          </cell>
          <cell r="AE736">
            <v>0</v>
          </cell>
          <cell r="AG736" t="str">
            <v>201501</v>
          </cell>
        </row>
        <row r="737">
          <cell r="A737" t="str">
            <v>1080819</v>
          </cell>
          <cell r="B737" t="str">
            <v>PGRN15-01-0106</v>
          </cell>
          <cell r="C737" t="str">
            <v>P14-BOU040 AU reagent by order on 22 Dec.14</v>
          </cell>
          <cell r="D737" t="str">
            <v>BOU141222</v>
          </cell>
          <cell r="E737" t="str">
            <v>P14-BOU040</v>
          </cell>
          <cell r="F737">
            <v>42024</v>
          </cell>
          <cell r="G737" t="str">
            <v>24/12/14</v>
          </cell>
          <cell r="H737" t="str">
            <v>1080819</v>
          </cell>
          <cell r="I737" t="str">
            <v>AB010</v>
          </cell>
          <cell r="J737" t="str">
            <v>BECKMAN COULTER (HONG KONG) LTD.</v>
          </cell>
          <cell r="K737" t="str">
            <v>USD</v>
          </cell>
          <cell r="L737">
            <v>145</v>
          </cell>
          <cell r="M737" t="str">
            <v>145.00</v>
          </cell>
          <cell r="P737" t="str">
            <v>Mr.Roland Kwok / Mr.PoMan Wong</v>
          </cell>
          <cell r="Q737" t="str">
            <v>AB010</v>
          </cell>
          <cell r="R737" t="str">
            <v>BECKMAN COULTER (HONG KONG) LTD.</v>
          </cell>
          <cell r="U737" t="str">
            <v>Mr.Roland Kwok / Mr.PoMan Wong</v>
          </cell>
          <cell r="W737" t="str">
            <v>PCL Holding Co.,Ltd</v>
          </cell>
          <cell r="X737" t="str">
            <v>10700</v>
          </cell>
          <cell r="AA737" t="str">
            <v>PCL160100</v>
          </cell>
          <cell r="AD737" t="str">
            <v>MAIN</v>
          </cell>
          <cell r="AE737">
            <v>0</v>
          </cell>
          <cell r="AG737" t="str">
            <v>201501</v>
          </cell>
        </row>
        <row r="738">
          <cell r="A738" t="str">
            <v>1080875</v>
          </cell>
          <cell r="B738" t="str">
            <v>PGRN15-01-0107</v>
          </cell>
          <cell r="C738" t="str">
            <v>P14-BSL018, รพ.ศิริราช, คณะแพทยศาสตร์ ม.ขอนแก่น, บจก.ทีพีที ปิโตรเคมิคอล</v>
          </cell>
          <cell r="D738" t="str">
            <v>PR14-S076-77</v>
          </cell>
          <cell r="E738" t="str">
            <v>P14-BSL018</v>
          </cell>
          <cell r="F738">
            <v>42026</v>
          </cell>
          <cell r="G738" t="str">
            <v>16/12/14</v>
          </cell>
          <cell r="H738" t="str">
            <v>1080875</v>
          </cell>
          <cell r="I738" t="str">
            <v>AB010</v>
          </cell>
          <cell r="J738" t="str">
            <v>BECKMAN COULTER (HONG KONG) LTD.</v>
          </cell>
          <cell r="K738" t="str">
            <v>USD</v>
          </cell>
          <cell r="L738">
            <v>4993.16</v>
          </cell>
          <cell r="M738" t="str">
            <v>4,993.16</v>
          </cell>
          <cell r="P738" t="str">
            <v>Mr.Roland Kwok / Mr.PoMan Wong</v>
          </cell>
          <cell r="Q738" t="str">
            <v>AB010</v>
          </cell>
          <cell r="R738" t="str">
            <v>BECKMAN COULTER (HONG KONG) LTD.</v>
          </cell>
          <cell r="U738" t="str">
            <v>Mr.Roland Kwok / Mr.PoMan Wong</v>
          </cell>
          <cell r="W738" t="str">
            <v>PCL Holding Co.,Ltd</v>
          </cell>
          <cell r="X738" t="str">
            <v>10700</v>
          </cell>
          <cell r="AA738" t="str">
            <v>BMR2-B</v>
          </cell>
          <cell r="AB738" t="str">
            <v>BMR-SV</v>
          </cell>
          <cell r="AC738" t="str">
            <v>BC-BM-LSD</v>
          </cell>
          <cell r="AD738" t="str">
            <v>MAIN</v>
          </cell>
          <cell r="AE738">
            <v>0</v>
          </cell>
          <cell r="AG738" t="str">
            <v>201501</v>
          </cell>
        </row>
        <row r="739">
          <cell r="A739" t="str">
            <v>1080855</v>
          </cell>
          <cell r="B739" t="str">
            <v>PGRN15-01-0108</v>
          </cell>
          <cell r="C739" t="str">
            <v>P14-BSL019, คณะแพทยศาสตร์ มหาวิทยาลัยเชียงใหม่ ตามใบเสนอราคาเลขที่ LSD14/S110</v>
          </cell>
          <cell r="D739" t="str">
            <v>PR14-S078</v>
          </cell>
          <cell r="E739" t="str">
            <v>P14-BSL019</v>
          </cell>
          <cell r="F739">
            <v>42026</v>
          </cell>
          <cell r="G739" t="str">
            <v>24/12/14</v>
          </cell>
          <cell r="H739" t="str">
            <v>1080855</v>
          </cell>
          <cell r="I739" t="str">
            <v>AB010</v>
          </cell>
          <cell r="J739" t="str">
            <v>BECKMAN COULTER (HONG KONG) LTD.</v>
          </cell>
          <cell r="K739" t="str">
            <v>USD</v>
          </cell>
          <cell r="L739">
            <v>861.74</v>
          </cell>
          <cell r="M739" t="str">
            <v>861.74</v>
          </cell>
          <cell r="P739" t="str">
            <v>Mr.Roland Kwok / Mr.PoMan Wong</v>
          </cell>
          <cell r="Q739" t="str">
            <v>AB010</v>
          </cell>
          <cell r="R739" t="str">
            <v>BECKMAN COULTER (HONG KONG) LTD.</v>
          </cell>
          <cell r="U739" t="str">
            <v>Mr.Roland Kwok / Mr.PoMan Wong</v>
          </cell>
          <cell r="W739" t="str">
            <v>PCL Holding Co.,Ltd</v>
          </cell>
          <cell r="X739" t="str">
            <v>10700</v>
          </cell>
          <cell r="AA739" t="str">
            <v>BMR2-E</v>
          </cell>
          <cell r="AB739" t="str">
            <v>BMR-SV</v>
          </cell>
          <cell r="AC739" t="str">
            <v>BC-BM-LSD</v>
          </cell>
          <cell r="AD739" t="str">
            <v>MAIN</v>
          </cell>
          <cell r="AE739">
            <v>0</v>
          </cell>
          <cell r="AG739" t="str">
            <v>201501</v>
          </cell>
        </row>
        <row r="740">
          <cell r="A740" t="str">
            <v>1080827</v>
          </cell>
          <cell r="B740" t="str">
            <v>PGRN15-01-0109</v>
          </cell>
          <cell r="C740" t="str">
            <v>P14-LS164, ศูนย์พันธุวิศวกรรมและเทคดนโลยีชีวภาพแห่งชาติ</v>
          </cell>
          <cell r="D740" t="str">
            <v>BMR14-FLOW12007</v>
          </cell>
          <cell r="E740" t="str">
            <v>P14-LS164</v>
          </cell>
          <cell r="F740">
            <v>42024</v>
          </cell>
          <cell r="G740" t="str">
            <v>08/12/14</v>
          </cell>
          <cell r="H740" t="str">
            <v>1080827</v>
          </cell>
          <cell r="I740" t="str">
            <v>AB010</v>
          </cell>
          <cell r="J740" t="str">
            <v>BECKMAN COULTER (HONG KONG) LTD.</v>
          </cell>
          <cell r="K740" t="str">
            <v>USD</v>
          </cell>
          <cell r="L740">
            <v>165</v>
          </cell>
          <cell r="M740" t="str">
            <v>165.00</v>
          </cell>
          <cell r="P740" t="str">
            <v>Mr.Roland Kwok / Mr.PoMan Wong</v>
          </cell>
          <cell r="Q740" t="str">
            <v>AB010</v>
          </cell>
          <cell r="R740" t="str">
            <v>BECKMAN COULTER (HONG KONG) LTD.</v>
          </cell>
          <cell r="U740" t="str">
            <v>Mr.Roland Kwok / Mr.PoMan Wong</v>
          </cell>
          <cell r="W740" t="str">
            <v>PCL Holding Co.,Ltd</v>
          </cell>
          <cell r="X740" t="str">
            <v>10700</v>
          </cell>
          <cell r="AA740" t="str">
            <v>BMR1-L</v>
          </cell>
          <cell r="AB740" t="str">
            <v>BMR-SA</v>
          </cell>
          <cell r="AC740" t="str">
            <v>BC-FL-FL</v>
          </cell>
          <cell r="AD740" t="str">
            <v>MAIN</v>
          </cell>
          <cell r="AE740">
            <v>0</v>
          </cell>
          <cell r="AG740" t="str">
            <v>201501</v>
          </cell>
        </row>
        <row r="741">
          <cell r="A741" t="str">
            <v>1077100.</v>
          </cell>
          <cell r="B741" t="str">
            <v>PGRN15-01-0111</v>
          </cell>
          <cell r="C741" t="str">
            <v>P14-BHW003 OTL order 2014</v>
          </cell>
          <cell r="D741" t="str">
            <v>HW ORDER 2014</v>
          </cell>
          <cell r="E741" t="str">
            <v>P14-BHW003</v>
          </cell>
          <cell r="F741">
            <v>42013</v>
          </cell>
          <cell r="G741" t="str">
            <v>19/09/14</v>
          </cell>
          <cell r="H741" t="str">
            <v>1077100.</v>
          </cell>
          <cell r="I741" t="str">
            <v>AB010</v>
          </cell>
          <cell r="J741" t="str">
            <v>BECKMAN COULTER (HONG KONG) LTD.</v>
          </cell>
          <cell r="K741" t="str">
            <v>USD</v>
          </cell>
          <cell r="L741">
            <v>249000</v>
          </cell>
          <cell r="M741" t="str">
            <v>249,000.00</v>
          </cell>
          <cell r="P741" t="str">
            <v>Mr.Roland Kwok / Mr.PoMan Wong</v>
          </cell>
          <cell r="Q741" t="str">
            <v>AB010</v>
          </cell>
          <cell r="R741" t="str">
            <v>BECKMAN COULTER (HONG KONG) LTD.</v>
          </cell>
          <cell r="U741" t="str">
            <v>Mr.Roland Kwok / Mr.PoMan Wong</v>
          </cell>
          <cell r="W741" t="str">
            <v>PCL Holding Co.,Ltd</v>
          </cell>
          <cell r="X741" t="str">
            <v>10700</v>
          </cell>
          <cell r="AA741" t="str">
            <v>PCL510001</v>
          </cell>
          <cell r="AD741" t="str">
            <v>MAIN</v>
          </cell>
          <cell r="AE741">
            <v>0</v>
          </cell>
          <cell r="AF741" t="str">
            <v>A</v>
          </cell>
          <cell r="AG741" t="str">
            <v>201501</v>
          </cell>
        </row>
        <row r="742">
          <cell r="A742" t="str">
            <v>1080387</v>
          </cell>
          <cell r="B742" t="str">
            <v>PGRN15-01-0112</v>
          </cell>
          <cell r="C742" t="str">
            <v>P14-BOA026 Access reagent by order on 01 Oct.14</v>
          </cell>
          <cell r="D742" t="str">
            <v>BOA141001</v>
          </cell>
          <cell r="E742" t="str">
            <v>P14-BOA026</v>
          </cell>
          <cell r="F742">
            <v>42010</v>
          </cell>
          <cell r="G742" t="str">
            <v>02/10/14</v>
          </cell>
          <cell r="H742" t="str">
            <v>1080387</v>
          </cell>
          <cell r="I742" t="str">
            <v>AB010</v>
          </cell>
          <cell r="J742" t="str">
            <v>BECKMAN COULTER (HONG KONG) LTD.</v>
          </cell>
          <cell r="K742" t="str">
            <v>USD</v>
          </cell>
          <cell r="L742">
            <v>68</v>
          </cell>
          <cell r="M742" t="str">
            <v>68.00</v>
          </cell>
          <cell r="P742" t="str">
            <v>Mr.Roland Kwok / Mr.PoMan Wong</v>
          </cell>
          <cell r="Q742" t="str">
            <v>AB010</v>
          </cell>
          <cell r="R742" t="str">
            <v>BECKMAN COULTER (HONG KONG) LTD.</v>
          </cell>
          <cell r="U742" t="str">
            <v>Mr.Roland Kwok / Mr.PoMan Wong</v>
          </cell>
          <cell r="W742" t="str">
            <v>PCL Holding Co.,Ltd</v>
          </cell>
          <cell r="X742" t="str">
            <v>10700</v>
          </cell>
          <cell r="AA742" t="str">
            <v>PCL160100</v>
          </cell>
          <cell r="AD742" t="str">
            <v>MAIN</v>
          </cell>
          <cell r="AE742">
            <v>0</v>
          </cell>
          <cell r="AG742" t="str">
            <v>201501</v>
          </cell>
        </row>
        <row r="743">
          <cell r="A743" t="str">
            <v>1080133</v>
          </cell>
          <cell r="B743" t="str">
            <v>PGRN15-01-0113</v>
          </cell>
          <cell r="C743" t="str">
            <v>P14-BIB006 Beckman reagent for Nov.14</v>
          </cell>
          <cell r="D743" t="str">
            <v>RIN1410004</v>
          </cell>
          <cell r="E743" t="str">
            <v>P14-BIB006</v>
          </cell>
          <cell r="F743">
            <v>42029</v>
          </cell>
          <cell r="G743" t="str">
            <v>28/10/14</v>
          </cell>
          <cell r="H743" t="str">
            <v>1080133</v>
          </cell>
          <cell r="I743" t="str">
            <v>AB010</v>
          </cell>
          <cell r="J743" t="str">
            <v>BECKMAN COULTER (HONG KONG) LTD.</v>
          </cell>
          <cell r="K743" t="str">
            <v>USD</v>
          </cell>
          <cell r="L743">
            <v>7200</v>
          </cell>
          <cell r="M743" t="str">
            <v>7,200.00</v>
          </cell>
          <cell r="P743" t="str">
            <v>Mr.Roland Kwok / Mr.PoMan Wong</v>
          </cell>
          <cell r="Q743" t="str">
            <v>AB010</v>
          </cell>
          <cell r="R743" t="str">
            <v>BECKMAN COULTER (HONG KONG) LTD.</v>
          </cell>
          <cell r="U743" t="str">
            <v>Mr.Roland Kwok / Mr.PoMan Wong</v>
          </cell>
          <cell r="W743" t="str">
            <v>PCL Holding Co.,Ltd</v>
          </cell>
          <cell r="X743" t="str">
            <v>10700</v>
          </cell>
          <cell r="AA743" t="str">
            <v>PCL560594</v>
          </cell>
          <cell r="AD743" t="str">
            <v>MAIN</v>
          </cell>
          <cell r="AE743">
            <v>0</v>
          </cell>
          <cell r="AG743" t="str">
            <v>201501</v>
          </cell>
        </row>
        <row r="744">
          <cell r="A744" t="str">
            <v>1079239</v>
          </cell>
          <cell r="B744" t="str">
            <v>PGRN15-01-0114</v>
          </cell>
          <cell r="C744" t="str">
            <v>P14-BII006 Iris reagent for Nov.14</v>
          </cell>
          <cell r="D744" t="str">
            <v>RIN1410016</v>
          </cell>
          <cell r="E744" t="str">
            <v>P14-BII006</v>
          </cell>
          <cell r="F744">
            <v>42029</v>
          </cell>
          <cell r="G744" t="str">
            <v>29/10/14</v>
          </cell>
          <cell r="H744" t="str">
            <v>1079239</v>
          </cell>
          <cell r="I744" t="str">
            <v>AB010</v>
          </cell>
          <cell r="J744" t="str">
            <v>BECKMAN COULTER (HONG KONG) LTD.</v>
          </cell>
          <cell r="K744" t="str">
            <v>USD</v>
          </cell>
          <cell r="L744">
            <v>31968</v>
          </cell>
          <cell r="M744" t="str">
            <v>31,968.00</v>
          </cell>
          <cell r="P744" t="str">
            <v>Mr.Roland Kwok / Mr.PoMan Wong</v>
          </cell>
          <cell r="Q744" t="str">
            <v>AB010</v>
          </cell>
          <cell r="R744" t="str">
            <v>BECKMAN COULTER (HONG KONG) LTD.</v>
          </cell>
          <cell r="U744" t="str">
            <v>Mr.Roland Kwok / Mr.PoMan Wong</v>
          </cell>
          <cell r="W744" t="str">
            <v>PCL Holding Co.,Ltd</v>
          </cell>
          <cell r="X744" t="str">
            <v>10700</v>
          </cell>
          <cell r="AA744" t="str">
            <v>PCL560594</v>
          </cell>
          <cell r="AD744" t="str">
            <v>MAIN</v>
          </cell>
          <cell r="AE744">
            <v>0</v>
          </cell>
          <cell r="AG744" t="str">
            <v>201501</v>
          </cell>
        </row>
        <row r="745">
          <cell r="A745" t="str">
            <v>1080873</v>
          </cell>
          <cell r="B745" t="str">
            <v>PGRN15-01-0115</v>
          </cell>
          <cell r="C745" t="str">
            <v>P14-BSB009, ใช้เป็นอะไหล่สำรองในการซ่อม</v>
          </cell>
          <cell r="D745" t="str">
            <v>SV0144/2014</v>
          </cell>
          <cell r="E745" t="str">
            <v>P14-BSB009</v>
          </cell>
          <cell r="F745">
            <v>42030</v>
          </cell>
          <cell r="G745" t="str">
            <v>24/12/14</v>
          </cell>
          <cell r="H745" t="str">
            <v>1080873</v>
          </cell>
          <cell r="I745" t="str">
            <v>AB010</v>
          </cell>
          <cell r="J745" t="str">
            <v>BECKMAN COULTER (HONG KONG) LTD.</v>
          </cell>
          <cell r="K745" t="str">
            <v>USD</v>
          </cell>
          <cell r="L745">
            <v>1758.39</v>
          </cell>
          <cell r="M745" t="str">
            <v>1,758.39</v>
          </cell>
          <cell r="P745" t="str">
            <v>Mr.Roland Kwok / Mr.PoMan Wong</v>
          </cell>
          <cell r="Q745" t="str">
            <v>AB010</v>
          </cell>
          <cell r="R745" t="str">
            <v>BECKMAN COULTER (HONG KONG) LTD.</v>
          </cell>
          <cell r="U745" t="str">
            <v>Mr.Roland Kwok / Mr.PoMan Wong</v>
          </cell>
          <cell r="W745" t="str">
            <v>PCL Holding Co.,Ltd</v>
          </cell>
          <cell r="X745" t="str">
            <v>10700</v>
          </cell>
          <cell r="AA745" t="str">
            <v>PCL220107</v>
          </cell>
          <cell r="AC745" t="str">
            <v>BC-DI-BE</v>
          </cell>
          <cell r="AD745" t="str">
            <v>MAIN</v>
          </cell>
          <cell r="AE745">
            <v>0</v>
          </cell>
          <cell r="AG745" t="str">
            <v>201501</v>
          </cell>
        </row>
        <row r="746">
          <cell r="A746" t="str">
            <v>1080864</v>
          </cell>
          <cell r="B746" t="str">
            <v>PGRN15-01-0116</v>
          </cell>
          <cell r="C746" t="str">
            <v>P14-BSF002, อะไหล่สำรองสำหรับงานซ่อม</v>
          </cell>
          <cell r="D746" t="str">
            <v>SV0143/2014</v>
          </cell>
          <cell r="E746" t="str">
            <v>P14-BSF002</v>
          </cell>
          <cell r="F746">
            <v>42030</v>
          </cell>
          <cell r="G746" t="str">
            <v>24/12/14</v>
          </cell>
          <cell r="H746" t="str">
            <v>1080864</v>
          </cell>
          <cell r="I746" t="str">
            <v>AB010</v>
          </cell>
          <cell r="J746" t="str">
            <v>BECKMAN COULTER (HONG KONG) LTD.</v>
          </cell>
          <cell r="K746" t="str">
            <v>USD</v>
          </cell>
          <cell r="L746">
            <v>2946.4</v>
          </cell>
          <cell r="M746" t="str">
            <v>2,946.40</v>
          </cell>
          <cell r="P746" t="str">
            <v>Mr.Roland Kwok / Mr.PoMan Wong</v>
          </cell>
          <cell r="Q746" t="str">
            <v>AB010</v>
          </cell>
          <cell r="R746" t="str">
            <v>BECKMAN COULTER (HONG KONG) LTD.</v>
          </cell>
          <cell r="U746" t="str">
            <v>Mr.Roland Kwok / Mr.PoMan Wong</v>
          </cell>
          <cell r="W746" t="str">
            <v>PCL Holding Co.,Ltd</v>
          </cell>
          <cell r="X746" t="str">
            <v>10700</v>
          </cell>
          <cell r="AA746" t="str">
            <v>PCL220107</v>
          </cell>
          <cell r="AD746" t="str">
            <v>MAIN</v>
          </cell>
          <cell r="AE746">
            <v>0</v>
          </cell>
          <cell r="AG746" t="str">
            <v>201501</v>
          </cell>
        </row>
        <row r="747">
          <cell r="A747" t="str">
            <v>1080877</v>
          </cell>
          <cell r="B747" t="str">
            <v>PGRN15-01-0117</v>
          </cell>
          <cell r="C747" t="str">
            <v>P14-BSL020,ใช้เป็นอะไหล่สำรองในการซ่อม (ใช้กับรพ.ชุมพร)</v>
          </cell>
          <cell r="D747" t="str">
            <v>SV0145/2014</v>
          </cell>
          <cell r="E747" t="str">
            <v>P14-BSL020</v>
          </cell>
          <cell r="F747">
            <v>42010</v>
          </cell>
          <cell r="G747" t="str">
            <v>26/12/14</v>
          </cell>
          <cell r="H747" t="str">
            <v>1080877</v>
          </cell>
          <cell r="I747" t="str">
            <v>AB010</v>
          </cell>
          <cell r="J747" t="str">
            <v>BECKMAN COULTER (HONG KONG) LTD.</v>
          </cell>
          <cell r="K747" t="str">
            <v>USD</v>
          </cell>
          <cell r="L747">
            <v>5393</v>
          </cell>
          <cell r="M747" t="str">
            <v>5,393.00</v>
          </cell>
          <cell r="P747" t="str">
            <v>Mr.Roland Kwok / Mr.PoMan Wong</v>
          </cell>
          <cell r="Q747" t="str">
            <v>AB010</v>
          </cell>
          <cell r="R747" t="str">
            <v>BECKMAN COULTER (HONG KONG) LTD.</v>
          </cell>
          <cell r="U747" t="str">
            <v>Mr.Roland Kwok / Mr.PoMan Wong</v>
          </cell>
          <cell r="W747" t="str">
            <v>PCL Holding Co.,Ltd</v>
          </cell>
          <cell r="X747" t="str">
            <v>10700</v>
          </cell>
          <cell r="AA747" t="str">
            <v>PCL220107</v>
          </cell>
          <cell r="AC747" t="str">
            <v>BC-DI-BE</v>
          </cell>
          <cell r="AD747" t="str">
            <v>MAIN</v>
          </cell>
          <cell r="AE747">
            <v>0</v>
          </cell>
          <cell r="AG747" t="str">
            <v>201501</v>
          </cell>
        </row>
        <row r="748">
          <cell r="A748" t="str">
            <v>1081115</v>
          </cell>
          <cell r="B748" t="str">
            <v>PGRN15-01-0120</v>
          </cell>
          <cell r="C748" t="str">
            <v>P15-BSC002, Coulter routine order as of Jan.15</v>
          </cell>
          <cell r="D748" t="str">
            <v>SIN1501005</v>
          </cell>
          <cell r="E748" t="str">
            <v>P15-BSC002</v>
          </cell>
          <cell r="F748">
            <v>42030</v>
          </cell>
          <cell r="G748" t="str">
            <v>14/01/15</v>
          </cell>
          <cell r="H748" t="str">
            <v>1081115</v>
          </cell>
          <cell r="I748" t="str">
            <v>AB010</v>
          </cell>
          <cell r="J748" t="str">
            <v>BECKMAN COULTER (HONG KONG) LTD.</v>
          </cell>
          <cell r="K748" t="str">
            <v>USD</v>
          </cell>
          <cell r="L748">
            <v>90.4</v>
          </cell>
          <cell r="M748" t="str">
            <v>90.40</v>
          </cell>
          <cell r="P748" t="str">
            <v>Mr.Roland Kwok / Mr.PoMan Wong</v>
          </cell>
          <cell r="Q748" t="str">
            <v>AB010</v>
          </cell>
          <cell r="R748" t="str">
            <v>BECKMAN COULTER (HONG KONG) LTD.</v>
          </cell>
          <cell r="U748" t="str">
            <v>Mr.Roland Kwok / Mr.PoMan Wong</v>
          </cell>
          <cell r="W748" t="str">
            <v>PCL Holding Co.,Ltd</v>
          </cell>
          <cell r="X748" t="str">
            <v>10700</v>
          </cell>
          <cell r="AA748" t="str">
            <v>PCL220111</v>
          </cell>
          <cell r="AC748" t="str">
            <v>BC-DI-CO</v>
          </cell>
          <cell r="AD748" t="str">
            <v>MAIN</v>
          </cell>
          <cell r="AE748">
            <v>0</v>
          </cell>
          <cell r="AG748" t="str">
            <v>201501</v>
          </cell>
        </row>
        <row r="749">
          <cell r="A749" t="str">
            <v>1081145</v>
          </cell>
          <cell r="B749" t="str">
            <v>PGRN15-01-0122</v>
          </cell>
          <cell r="C749" t="str">
            <v>P14-BOF078 Flow reagent by order on 22 Dec.14</v>
          </cell>
          <cell r="D749" t="str">
            <v>BOF141222</v>
          </cell>
          <cell r="E749" t="str">
            <v>P14-BOF078</v>
          </cell>
          <cell r="F749">
            <v>42032</v>
          </cell>
          <cell r="G749" t="str">
            <v>24/12/14</v>
          </cell>
          <cell r="H749" t="str">
            <v>1081145</v>
          </cell>
          <cell r="I749" t="str">
            <v>AB010</v>
          </cell>
          <cell r="J749" t="str">
            <v>BECKMAN COULTER (HONG KONG) LTD.</v>
          </cell>
          <cell r="K749" t="str">
            <v>USD</v>
          </cell>
          <cell r="L749">
            <v>1648</v>
          </cell>
          <cell r="M749" t="str">
            <v>1,648.00</v>
          </cell>
          <cell r="P749" t="str">
            <v>Mr.Roland Kwok / Mr.PoMan Wong</v>
          </cell>
          <cell r="Q749" t="str">
            <v>AB010</v>
          </cell>
          <cell r="R749" t="str">
            <v>BECKMAN COULTER (HONG KONG) LTD.</v>
          </cell>
          <cell r="U749" t="str">
            <v>Mr.Roland Kwok / Mr.PoMan Wong</v>
          </cell>
          <cell r="W749" t="str">
            <v>PCL Holding Co.,Ltd</v>
          </cell>
          <cell r="X749" t="str">
            <v>10700</v>
          </cell>
          <cell r="AA749" t="str">
            <v>PCL160100</v>
          </cell>
          <cell r="AD749" t="str">
            <v>MAIN</v>
          </cell>
          <cell r="AE749">
            <v>0</v>
          </cell>
          <cell r="AG749" t="str">
            <v>201501</v>
          </cell>
        </row>
        <row r="750">
          <cell r="A750" t="str">
            <v>1080683</v>
          </cell>
          <cell r="B750" t="str">
            <v>PGRN15-01-0123</v>
          </cell>
          <cell r="C750" t="str">
            <v>P14-BIC010 Coulter reagent for Nov.14 DM PN 8547194 Q1 $22.50 @33.0016</v>
          </cell>
          <cell r="D750" t="str">
            <v>RIN1410011</v>
          </cell>
          <cell r="E750" t="str">
            <v>P14-BIC010</v>
          </cell>
          <cell r="F750">
            <v>42025</v>
          </cell>
          <cell r="G750" t="str">
            <v>29/10/14</v>
          </cell>
          <cell r="H750" t="str">
            <v>1080683</v>
          </cell>
          <cell r="I750" t="str">
            <v>AB010</v>
          </cell>
          <cell r="J750" t="str">
            <v>BECKMAN COULTER (HONG KONG) LTD.</v>
          </cell>
          <cell r="K750" t="str">
            <v>USD</v>
          </cell>
          <cell r="L750">
            <v>173957.7</v>
          </cell>
          <cell r="M750" t="str">
            <v>173,957.70</v>
          </cell>
          <cell r="P750" t="str">
            <v>Mr.Roland Kwok / Mr.PoMan Wong</v>
          </cell>
          <cell r="Q750" t="str">
            <v>AB010</v>
          </cell>
          <cell r="R750" t="str">
            <v>BECKMAN COULTER (HONG KONG) LTD.</v>
          </cell>
          <cell r="U750" t="str">
            <v>Mr.Roland Kwok / Mr.PoMan Wong</v>
          </cell>
          <cell r="W750" t="str">
            <v>PCL Holding Co.,Ltd</v>
          </cell>
          <cell r="X750" t="str">
            <v>10700</v>
          </cell>
          <cell r="AA750" t="str">
            <v>PCL560594</v>
          </cell>
          <cell r="AD750" t="str">
            <v>MAIN</v>
          </cell>
          <cell r="AE750">
            <v>0</v>
          </cell>
          <cell r="AG750" t="str">
            <v>201501</v>
          </cell>
        </row>
        <row r="751">
          <cell r="A751" t="str">
            <v>1081144</v>
          </cell>
          <cell r="B751" t="str">
            <v>PGRN15-01-0139</v>
          </cell>
          <cell r="C751" t="str">
            <v>P14-BOF073 Flow reagent by order on 11 Dec.14</v>
          </cell>
          <cell r="D751" t="str">
            <v>BOF141211</v>
          </cell>
          <cell r="E751" t="str">
            <v>P14-BOF073</v>
          </cell>
          <cell r="F751">
            <v>42032</v>
          </cell>
          <cell r="G751" t="str">
            <v>12/12/14</v>
          </cell>
          <cell r="H751" t="str">
            <v>1081144</v>
          </cell>
          <cell r="I751" t="str">
            <v>AB010</v>
          </cell>
          <cell r="J751" t="str">
            <v>BECKMAN COULTER (HONG KONG) LTD.</v>
          </cell>
          <cell r="K751" t="str">
            <v>USD</v>
          </cell>
          <cell r="L751">
            <v>90</v>
          </cell>
          <cell r="M751" t="str">
            <v>90.00</v>
          </cell>
          <cell r="P751" t="str">
            <v>Mr.Roland Kwok / Mr.PoMan Wong</v>
          </cell>
          <cell r="Q751" t="str">
            <v>AB010</v>
          </cell>
          <cell r="R751" t="str">
            <v>BECKMAN COULTER (HONG KONG) LTD.</v>
          </cell>
          <cell r="U751" t="str">
            <v>Mr.Roland Kwok / Mr.PoMan Wong</v>
          </cell>
          <cell r="W751" t="str">
            <v>PCL Holding Co.,Ltd</v>
          </cell>
          <cell r="X751" t="str">
            <v>10700</v>
          </cell>
          <cell r="AA751" t="str">
            <v>PCL160100</v>
          </cell>
          <cell r="AD751" t="str">
            <v>MAIN</v>
          </cell>
          <cell r="AE751">
            <v>0</v>
          </cell>
          <cell r="AG751" t="str">
            <v>201501</v>
          </cell>
        </row>
        <row r="752">
          <cell r="A752" t="str">
            <v>1081143</v>
          </cell>
          <cell r="B752" t="str">
            <v>PGRN15-01-0140</v>
          </cell>
          <cell r="C752" t="str">
            <v>P14-BOF075 Flow reagent by order, PCT order TO-S140313</v>
          </cell>
          <cell r="D752" t="str">
            <v>TO-S140313,S140311</v>
          </cell>
          <cell r="E752" t="str">
            <v>P14-BOF075</v>
          </cell>
          <cell r="F752">
            <v>42032</v>
          </cell>
          <cell r="G752" t="str">
            <v>16/12/14</v>
          </cell>
          <cell r="H752" t="str">
            <v>1081143</v>
          </cell>
          <cell r="I752" t="str">
            <v>AB010</v>
          </cell>
          <cell r="J752" t="str">
            <v>BECKMAN COULTER (HONG KONG) LTD.</v>
          </cell>
          <cell r="K752" t="str">
            <v>USD</v>
          </cell>
          <cell r="L752">
            <v>90</v>
          </cell>
          <cell r="M752" t="str">
            <v>90.00</v>
          </cell>
          <cell r="P752" t="str">
            <v>Mr.Roland Kwok / Mr.PoMan Wong</v>
          </cell>
          <cell r="Q752" t="str">
            <v>AB010</v>
          </cell>
          <cell r="R752" t="str">
            <v>BECKMAN COULTER (HONG KONG) LTD.</v>
          </cell>
          <cell r="U752" t="str">
            <v>Mr.Roland Kwok / Mr.PoMan Wong</v>
          </cell>
          <cell r="W752" t="str">
            <v>PCL Holding Co.,Ltd</v>
          </cell>
          <cell r="X752" t="str">
            <v>10700</v>
          </cell>
          <cell r="AA752" t="str">
            <v>PCL570001</v>
          </cell>
          <cell r="AD752" t="str">
            <v>MAIN</v>
          </cell>
          <cell r="AE752">
            <v>0</v>
          </cell>
          <cell r="AG752" t="str">
            <v>201501</v>
          </cell>
        </row>
        <row r="753">
          <cell r="A753" t="str">
            <v>1081147</v>
          </cell>
          <cell r="B753" t="str">
            <v>PGRN15-01-0141</v>
          </cell>
          <cell r="C753" t="str">
            <v>P15-BIF001, Flow Reagent inventory for Jan.15</v>
          </cell>
          <cell r="D753" t="str">
            <v>RIN1412011</v>
          </cell>
          <cell r="E753" t="str">
            <v>P15-BIF001</v>
          </cell>
          <cell r="F753">
            <v>42032</v>
          </cell>
          <cell r="G753" t="str">
            <v>07/01/15</v>
          </cell>
          <cell r="H753" t="str">
            <v>1081147</v>
          </cell>
          <cell r="I753" t="str">
            <v>AB010</v>
          </cell>
          <cell r="J753" t="str">
            <v>BECKMAN COULTER (HONG KONG) LTD.</v>
          </cell>
          <cell r="K753" t="str">
            <v>USD</v>
          </cell>
          <cell r="L753">
            <v>4050</v>
          </cell>
          <cell r="M753" t="str">
            <v>4,050.00</v>
          </cell>
          <cell r="P753" t="str">
            <v>Mr.Roland Kwok / Mr.PoMan Wong</v>
          </cell>
          <cell r="Q753" t="str">
            <v>AB010</v>
          </cell>
          <cell r="R753" t="str">
            <v>BECKMAN COULTER (HONG KONG) LTD.</v>
          </cell>
          <cell r="U753" t="str">
            <v>Mr.Roland Kwok / Mr.PoMan Wong</v>
          </cell>
          <cell r="W753" t="str">
            <v>PCL Holding Co.,Ltd</v>
          </cell>
          <cell r="X753" t="str">
            <v>10700</v>
          </cell>
          <cell r="AA753" t="str">
            <v>PCL560594</v>
          </cell>
          <cell r="AD753" t="str">
            <v>MAIN</v>
          </cell>
          <cell r="AE753">
            <v>0</v>
          </cell>
          <cell r="AG753" t="str">
            <v>201501</v>
          </cell>
        </row>
        <row r="754">
          <cell r="A754" t="str">
            <v>1081138</v>
          </cell>
          <cell r="B754" t="str">
            <v>PGRN15-01-0142</v>
          </cell>
          <cell r="C754" t="str">
            <v>P15-BSL001, หน่วยวิจัยโครงสร้างและการทำงานของโปรตีน ตามใบเสนอราคาเลขที่ LSD14/S250, TRC Korat</v>
          </cell>
          <cell r="D754" t="str">
            <v>PR15-S001</v>
          </cell>
          <cell r="E754" t="str">
            <v>P15-BSL001</v>
          </cell>
          <cell r="F754">
            <v>42032</v>
          </cell>
          <cell r="G754" t="str">
            <v>13/01/15</v>
          </cell>
          <cell r="H754" t="str">
            <v>1081138</v>
          </cell>
          <cell r="I754" t="str">
            <v>AB010</v>
          </cell>
          <cell r="J754" t="str">
            <v>BECKMAN COULTER (HONG KONG) LTD.</v>
          </cell>
          <cell r="K754" t="str">
            <v>USD</v>
          </cell>
          <cell r="L754">
            <v>165</v>
          </cell>
          <cell r="M754" t="str">
            <v>165.00</v>
          </cell>
          <cell r="P754" t="str">
            <v>Mr.Roland Kwok / Mr.PoMan Wong</v>
          </cell>
          <cell r="Q754" t="str">
            <v>AB010</v>
          </cell>
          <cell r="R754" t="str">
            <v>BECKMAN COULTER (HONG KONG) LTD.</v>
          </cell>
          <cell r="U754" t="str">
            <v>Mr.Roland Kwok / Mr.PoMan Wong</v>
          </cell>
          <cell r="W754" t="str">
            <v>PCL Holding Co.,Ltd</v>
          </cell>
          <cell r="X754" t="str">
            <v>10700</v>
          </cell>
          <cell r="AA754" t="str">
            <v>BMR2-E</v>
          </cell>
          <cell r="AB754" t="str">
            <v>BMR-SV</v>
          </cell>
          <cell r="AC754" t="str">
            <v>BC-BM-PK</v>
          </cell>
          <cell r="AD754" t="str">
            <v>MAIN</v>
          </cell>
          <cell r="AE754">
            <v>0</v>
          </cell>
          <cell r="AG754" t="str">
            <v>201501</v>
          </cell>
        </row>
        <row r="755">
          <cell r="A755" t="str">
            <v>1081131</v>
          </cell>
          <cell r="B755" t="str">
            <v>PGRN15-01-0143</v>
          </cell>
          <cell r="C755" t="str">
            <v>P15-BSL001, หน่วยวิจัยโครงสร้างและการทำงานของโปรตีน ตามใบเสนอราคาเลขที่ LSD14/S250, TRC Korat</v>
          </cell>
          <cell r="D755" t="str">
            <v>PR15-S001</v>
          </cell>
          <cell r="E755" t="str">
            <v>P15-BSL001</v>
          </cell>
          <cell r="F755">
            <v>42032</v>
          </cell>
          <cell r="G755" t="str">
            <v>13/01/15</v>
          </cell>
          <cell r="H755" t="str">
            <v>1081131</v>
          </cell>
          <cell r="I755" t="str">
            <v>AB010</v>
          </cell>
          <cell r="J755" t="str">
            <v>BECKMAN COULTER (HONG KONG) LTD.</v>
          </cell>
          <cell r="K755" t="str">
            <v>USD</v>
          </cell>
          <cell r="L755">
            <v>3.1</v>
          </cell>
          <cell r="M755" t="str">
            <v>3.10</v>
          </cell>
          <cell r="P755" t="str">
            <v>Mr.Roland Kwok / Mr.PoMan Wong</v>
          </cell>
          <cell r="Q755" t="str">
            <v>AB010</v>
          </cell>
          <cell r="R755" t="str">
            <v>BECKMAN COULTER (HONG KONG) LTD.</v>
          </cell>
          <cell r="U755" t="str">
            <v>Mr.Roland Kwok / Mr.PoMan Wong</v>
          </cell>
          <cell r="W755" t="str">
            <v>PCL Holding Co.,Ltd</v>
          </cell>
          <cell r="X755" t="str">
            <v>10700</v>
          </cell>
          <cell r="AA755" t="str">
            <v>BMR2-E</v>
          </cell>
          <cell r="AB755" t="str">
            <v>BMR-SV</v>
          </cell>
          <cell r="AC755" t="str">
            <v>BC-BM-PK</v>
          </cell>
          <cell r="AD755" t="str">
            <v>MAIN</v>
          </cell>
          <cell r="AE755">
            <v>0</v>
          </cell>
          <cell r="AG755" t="str">
            <v>201501</v>
          </cell>
        </row>
        <row r="756">
          <cell r="A756" t="str">
            <v>1081135</v>
          </cell>
          <cell r="B756" t="str">
            <v>PGRN15-01-0144</v>
          </cell>
          <cell r="C756" t="str">
            <v>P15-BSL002, BMR Spare parts routine order as of Jan.15</v>
          </cell>
          <cell r="D756" t="str">
            <v>SIN1501006</v>
          </cell>
          <cell r="E756" t="str">
            <v>P15-BSL002</v>
          </cell>
          <cell r="F756">
            <v>42032</v>
          </cell>
          <cell r="G756" t="str">
            <v>14/01/15</v>
          </cell>
          <cell r="H756" t="str">
            <v>1081135</v>
          </cell>
          <cell r="I756" t="str">
            <v>AB010</v>
          </cell>
          <cell r="J756" t="str">
            <v>BECKMAN COULTER (HONG KONG) LTD.</v>
          </cell>
          <cell r="K756" t="str">
            <v>USD</v>
          </cell>
          <cell r="L756">
            <v>895.45</v>
          </cell>
          <cell r="M756" t="str">
            <v>895.45</v>
          </cell>
          <cell r="P756" t="str">
            <v>Mr.Roland Kwok / Mr.PoMan Wong</v>
          </cell>
          <cell r="Q756" t="str">
            <v>AB010</v>
          </cell>
          <cell r="R756" t="str">
            <v>BECKMAN COULTER (HONG KONG) LTD.</v>
          </cell>
          <cell r="U756" t="str">
            <v>Mr.Roland Kwok / Mr.PoMan Wong</v>
          </cell>
          <cell r="W756" t="str">
            <v>PCL Holding Co.,Ltd</v>
          </cell>
          <cell r="X756" t="str">
            <v>10700</v>
          </cell>
          <cell r="AA756" t="str">
            <v>PCL210105</v>
          </cell>
          <cell r="AD756" t="str">
            <v>MAIN</v>
          </cell>
          <cell r="AE756">
            <v>0</v>
          </cell>
          <cell r="AG756" t="str">
            <v>201501</v>
          </cell>
        </row>
        <row r="757">
          <cell r="A757" t="str">
            <v>1081136</v>
          </cell>
          <cell r="B757" t="str">
            <v>PGRN15-01-0145</v>
          </cell>
          <cell r="C757" t="str">
            <v>P15-BSU001, AU Spare parts routine order as of Jan.15</v>
          </cell>
          <cell r="D757" t="str">
            <v>SIN1501004</v>
          </cell>
          <cell r="E757" t="str">
            <v>P15-BSU001</v>
          </cell>
          <cell r="F757">
            <v>42032</v>
          </cell>
          <cell r="G757" t="str">
            <v>14/01/15</v>
          </cell>
          <cell r="H757" t="str">
            <v>1081136</v>
          </cell>
          <cell r="I757" t="str">
            <v>AB010</v>
          </cell>
          <cell r="J757" t="str">
            <v>BECKMAN COULTER (HONG KONG) LTD.</v>
          </cell>
          <cell r="K757" t="str">
            <v>USD</v>
          </cell>
          <cell r="L757">
            <v>32315.1</v>
          </cell>
          <cell r="M757" t="str">
            <v>32,315.10</v>
          </cell>
          <cell r="P757" t="str">
            <v>Mr.Roland Kwok / Mr.PoMan Wong</v>
          </cell>
          <cell r="Q757" t="str">
            <v>AB010</v>
          </cell>
          <cell r="R757" t="str">
            <v>BECKMAN COULTER (HONG KONG) LTD.</v>
          </cell>
          <cell r="U757" t="str">
            <v>Mr.Roland Kwok / Mr.PoMan Wong</v>
          </cell>
          <cell r="W757" t="str">
            <v>PCL Holding Co.,Ltd</v>
          </cell>
          <cell r="X757" t="str">
            <v>10700</v>
          </cell>
          <cell r="AA757" t="str">
            <v>PCL240134</v>
          </cell>
          <cell r="AC757" t="str">
            <v>BC-DI-AU</v>
          </cell>
          <cell r="AD757" t="str">
            <v>MAIN</v>
          </cell>
          <cell r="AE757">
            <v>0</v>
          </cell>
          <cell r="AG757" t="str">
            <v>201501</v>
          </cell>
        </row>
        <row r="758">
          <cell r="A758" t="str">
            <v>1080134</v>
          </cell>
          <cell r="B758" t="str">
            <v>PGRN15-01-0151</v>
          </cell>
          <cell r="C758" t="str">
            <v>P14-BHW010 OTL for Q4</v>
          </cell>
          <cell r="D758" t="str">
            <v>EM20141111</v>
          </cell>
          <cell r="E758" t="str">
            <v>P14-BHW010</v>
          </cell>
          <cell r="F758">
            <v>42027</v>
          </cell>
          <cell r="G758" t="str">
            <v>11/11/14</v>
          </cell>
          <cell r="H758" t="str">
            <v>1080134</v>
          </cell>
          <cell r="I758" t="str">
            <v>AB010</v>
          </cell>
          <cell r="J758" t="str">
            <v>BECKMAN COULTER (HONG KONG) LTD.</v>
          </cell>
          <cell r="K758" t="str">
            <v>USD</v>
          </cell>
          <cell r="L758">
            <v>30000</v>
          </cell>
          <cell r="M758" t="str">
            <v>30,000.00</v>
          </cell>
          <cell r="P758" t="str">
            <v>Mr.Roland Kwok / Mr.PoMan Wong</v>
          </cell>
          <cell r="Q758" t="str">
            <v>AB010</v>
          </cell>
          <cell r="R758" t="str">
            <v>BECKMAN COULTER (HONG KONG) LTD.</v>
          </cell>
          <cell r="U758" t="str">
            <v>Mr.Roland Kwok / Mr.PoMan Wong</v>
          </cell>
          <cell r="W758" t="str">
            <v>PCL Holding Co.,Ltd</v>
          </cell>
          <cell r="X758" t="str">
            <v>10700</v>
          </cell>
          <cell r="AA758" t="str">
            <v>PCL510001</v>
          </cell>
          <cell r="AD758" t="str">
            <v>MAIN</v>
          </cell>
          <cell r="AE758">
            <v>0</v>
          </cell>
          <cell r="AG758" t="str">
            <v>201501</v>
          </cell>
        </row>
        <row r="759">
          <cell r="A759" t="str">
            <v>1080135</v>
          </cell>
          <cell r="B759" t="str">
            <v>PGRN15-01-0152</v>
          </cell>
          <cell r="C759" t="str">
            <v>P14-BHW008 OTL order IQ200*1 unit</v>
          </cell>
          <cell r="D759" t="str">
            <v>EM-20141029</v>
          </cell>
          <cell r="E759" t="str">
            <v>P14-BHW008</v>
          </cell>
          <cell r="F759">
            <v>42027</v>
          </cell>
          <cell r="G759" t="str">
            <v>29/10/14</v>
          </cell>
          <cell r="H759" t="str">
            <v>1080135</v>
          </cell>
          <cell r="I759" t="str">
            <v>AB010</v>
          </cell>
          <cell r="J759" t="str">
            <v>BECKMAN COULTER (HONG KONG) LTD.</v>
          </cell>
          <cell r="K759" t="str">
            <v>USD</v>
          </cell>
          <cell r="L759">
            <v>30000</v>
          </cell>
          <cell r="M759" t="str">
            <v>30,000.00</v>
          </cell>
          <cell r="P759" t="str">
            <v>Mr.Roland Kwok / Mr.PoMan Wong</v>
          </cell>
          <cell r="Q759" t="str">
            <v>AB010</v>
          </cell>
          <cell r="R759" t="str">
            <v>BECKMAN COULTER (HONG KONG) LTD.</v>
          </cell>
          <cell r="U759" t="str">
            <v>Mr.Roland Kwok / Mr.PoMan Wong</v>
          </cell>
          <cell r="W759" t="str">
            <v>PCL Holding Co.,Ltd</v>
          </cell>
          <cell r="X759" t="str">
            <v>10700</v>
          </cell>
          <cell r="AA759" t="str">
            <v>PCL510001</v>
          </cell>
          <cell r="AD759" t="str">
            <v>MAIN</v>
          </cell>
          <cell r="AE759">
            <v>0</v>
          </cell>
          <cell r="AG759" t="str">
            <v>201501</v>
          </cell>
        </row>
        <row r="760">
          <cell r="A760" t="str">
            <v>1080136</v>
          </cell>
          <cell r="B760" t="str">
            <v>PGRN15-01-0153</v>
          </cell>
          <cell r="C760" t="str">
            <v>P14-BHW012 OTL for Rayong Hospital</v>
          </cell>
          <cell r="D760" t="str">
            <v>EM-20141127</v>
          </cell>
          <cell r="E760" t="str">
            <v>P14-BHW012</v>
          </cell>
          <cell r="F760">
            <v>42013</v>
          </cell>
          <cell r="G760" t="str">
            <v>27/11/14</v>
          </cell>
          <cell r="H760" t="str">
            <v>1080136</v>
          </cell>
          <cell r="I760" t="str">
            <v>AB010</v>
          </cell>
          <cell r="J760" t="str">
            <v>BECKMAN COULTER (HONG KONG) LTD.</v>
          </cell>
          <cell r="K760" t="str">
            <v>USD</v>
          </cell>
          <cell r="L760">
            <v>80000</v>
          </cell>
          <cell r="M760" t="str">
            <v>80,000.00</v>
          </cell>
          <cell r="P760" t="str">
            <v>Mr.Roland Kwok / Mr.PoMan Wong</v>
          </cell>
          <cell r="Q760" t="str">
            <v>AB010</v>
          </cell>
          <cell r="R760" t="str">
            <v>BECKMAN COULTER (HONG KONG) LTD.</v>
          </cell>
          <cell r="U760" t="str">
            <v>Mr.Roland Kwok / Mr.PoMan Wong</v>
          </cell>
          <cell r="W760" t="str">
            <v>PCL Holding Co.,Ltd</v>
          </cell>
          <cell r="X760" t="str">
            <v>10700</v>
          </cell>
          <cell r="AA760" t="str">
            <v>PCL510001</v>
          </cell>
          <cell r="AD760" t="str">
            <v>MAIN</v>
          </cell>
          <cell r="AE760">
            <v>0</v>
          </cell>
          <cell r="AG760" t="str">
            <v>201501</v>
          </cell>
        </row>
        <row r="761">
          <cell r="A761" t="str">
            <v>1080298</v>
          </cell>
          <cell r="B761" t="str">
            <v>PGRN15-01-0154</v>
          </cell>
          <cell r="C761" t="str">
            <v>P14-BHW012 OTL for Rayong Hospital</v>
          </cell>
          <cell r="D761" t="str">
            <v>EM-20141127</v>
          </cell>
          <cell r="E761" t="str">
            <v>P14-BHW012</v>
          </cell>
          <cell r="F761">
            <v>42016</v>
          </cell>
          <cell r="G761" t="str">
            <v>27/11/14</v>
          </cell>
          <cell r="H761" t="str">
            <v>1080298</v>
          </cell>
          <cell r="I761" t="str">
            <v>AB010</v>
          </cell>
          <cell r="J761" t="str">
            <v>BECKMAN COULTER (HONG KONG) LTD.</v>
          </cell>
          <cell r="K761" t="str">
            <v>USD</v>
          </cell>
          <cell r="L761">
            <v>440000</v>
          </cell>
          <cell r="M761" t="str">
            <v>440,000.00</v>
          </cell>
          <cell r="P761" t="str">
            <v>Mr.Roland Kwok / Mr.PoMan Wong</v>
          </cell>
          <cell r="Q761" t="str">
            <v>AB010</v>
          </cell>
          <cell r="R761" t="str">
            <v>BECKMAN COULTER (HONG KONG) LTD.</v>
          </cell>
          <cell r="U761" t="str">
            <v>Mr.Roland Kwok / Mr.PoMan Wong</v>
          </cell>
          <cell r="W761" t="str">
            <v>PCL Holding Co.,Ltd</v>
          </cell>
          <cell r="X761" t="str">
            <v>10700</v>
          </cell>
          <cell r="AA761" t="str">
            <v>PCL510001</v>
          </cell>
          <cell r="AD761" t="str">
            <v>MAIN</v>
          </cell>
          <cell r="AE761">
            <v>0</v>
          </cell>
          <cell r="AG761" t="str">
            <v>201501</v>
          </cell>
        </row>
        <row r="762">
          <cell r="A762" t="str">
            <v>1080261</v>
          </cell>
          <cell r="B762" t="str">
            <v>PGRN15-01-0155</v>
          </cell>
          <cell r="C762" t="str">
            <v>P14-BHW013 OTL order by K. Pisit</v>
          </cell>
          <cell r="D762" t="str">
            <v>EM-20141212</v>
          </cell>
          <cell r="E762" t="str">
            <v>P14-BHW013</v>
          </cell>
          <cell r="F762">
            <v>42019</v>
          </cell>
          <cell r="G762" t="str">
            <v>12/12/14</v>
          </cell>
          <cell r="H762" t="str">
            <v>1080261</v>
          </cell>
          <cell r="I762" t="str">
            <v>AB010</v>
          </cell>
          <cell r="J762" t="str">
            <v>BECKMAN COULTER (HONG KONG) LTD.</v>
          </cell>
          <cell r="K762" t="str">
            <v>USD</v>
          </cell>
          <cell r="L762">
            <v>111000</v>
          </cell>
          <cell r="M762" t="str">
            <v>111,000.00</v>
          </cell>
          <cell r="P762" t="str">
            <v>Mr.Roland Kwok / Mr.PoMan Wong</v>
          </cell>
          <cell r="Q762" t="str">
            <v>AB010</v>
          </cell>
          <cell r="R762" t="str">
            <v>BECKMAN COULTER (HONG KONG) LTD.</v>
          </cell>
          <cell r="U762" t="str">
            <v>Mr.Roland Kwok / Mr.PoMan Wong</v>
          </cell>
          <cell r="W762" t="str">
            <v>PCL Holding Co.,Ltd</v>
          </cell>
          <cell r="X762" t="str">
            <v>10700</v>
          </cell>
          <cell r="AA762" t="str">
            <v>PCL510001</v>
          </cell>
          <cell r="AD762" t="str">
            <v>MAIN</v>
          </cell>
          <cell r="AE762">
            <v>0</v>
          </cell>
          <cell r="AG762" t="str">
            <v>201501</v>
          </cell>
        </row>
        <row r="763">
          <cell r="A763" t="str">
            <v>1080131</v>
          </cell>
          <cell r="B763" t="str">
            <v>PGRN15-01-0156</v>
          </cell>
          <cell r="C763" t="str">
            <v>P14-BII008 IRIS reagent for Inventory reagent Dec.14</v>
          </cell>
          <cell r="D763" t="str">
            <v>RIN1411018</v>
          </cell>
          <cell r="E763" t="str">
            <v>P14-BII008</v>
          </cell>
          <cell r="F763">
            <v>42033</v>
          </cell>
          <cell r="G763" t="str">
            <v>01/12/14</v>
          </cell>
          <cell r="H763" t="str">
            <v>1080131</v>
          </cell>
          <cell r="I763" t="str">
            <v>AB010</v>
          </cell>
          <cell r="J763" t="str">
            <v>BECKMAN COULTER (HONG KONG) LTD.</v>
          </cell>
          <cell r="K763" t="str">
            <v>USD</v>
          </cell>
          <cell r="L763">
            <v>31968</v>
          </cell>
          <cell r="M763" t="str">
            <v>31,968.00</v>
          </cell>
          <cell r="P763" t="str">
            <v>Mr.Roland Kwok / Mr.PoMan Wong</v>
          </cell>
          <cell r="Q763" t="str">
            <v>AB010</v>
          </cell>
          <cell r="R763" t="str">
            <v>BECKMAN COULTER (HONG KONG) LTD.</v>
          </cell>
          <cell r="U763" t="str">
            <v>Mr.Roland Kwok / Mr.PoMan Wong</v>
          </cell>
          <cell r="W763" t="str">
            <v>PCL Holding Co.,Ltd</v>
          </cell>
          <cell r="X763" t="str">
            <v>10700</v>
          </cell>
          <cell r="AA763" t="str">
            <v>PCL560594</v>
          </cell>
          <cell r="AD763" t="str">
            <v>MAIN</v>
          </cell>
          <cell r="AE763">
            <v>0</v>
          </cell>
          <cell r="AG763" t="str">
            <v>201501</v>
          </cell>
        </row>
        <row r="764">
          <cell r="A764" t="str">
            <v>1081126</v>
          </cell>
          <cell r="B764" t="str">
            <v>PGRN15-01-0157</v>
          </cell>
          <cell r="C764" t="str">
            <v>P15-BBC001, Consumable for BMR</v>
          </cell>
          <cell r="D764" t="str">
            <v>BMR15-A01001-08</v>
          </cell>
          <cell r="E764" t="str">
            <v>P15-BBC001</v>
          </cell>
          <cell r="F764">
            <v>42032</v>
          </cell>
          <cell r="G764" t="str">
            <v>19/01/15</v>
          </cell>
          <cell r="H764" t="str">
            <v>1081126</v>
          </cell>
          <cell r="I764" t="str">
            <v>AB010</v>
          </cell>
          <cell r="J764" t="str">
            <v>BECKMAN COULTER (HONG KONG) LTD.</v>
          </cell>
          <cell r="K764" t="str">
            <v>USD</v>
          </cell>
          <cell r="L764">
            <v>2712.1</v>
          </cell>
          <cell r="M764" t="str">
            <v>2,712.10</v>
          </cell>
          <cell r="P764" t="str">
            <v>Mr.Roland Kwok / Mr.PoMan Wong</v>
          </cell>
          <cell r="Q764" t="str">
            <v>AB010</v>
          </cell>
          <cell r="R764" t="str">
            <v>BECKMAN COULTER (HONG KONG) LTD.</v>
          </cell>
          <cell r="U764" t="str">
            <v>Mr.Roland Kwok / Mr.PoMan Wong</v>
          </cell>
          <cell r="W764" t="str">
            <v>PCL Holding Co.,Ltd</v>
          </cell>
          <cell r="X764" t="str">
            <v>10700</v>
          </cell>
          <cell r="AA764" t="str">
            <v>BMR1-P</v>
          </cell>
          <cell r="AB764" t="str">
            <v>BMR-SA</v>
          </cell>
          <cell r="AD764" t="str">
            <v>MAIN</v>
          </cell>
          <cell r="AE764">
            <v>0</v>
          </cell>
          <cell r="AG764" t="str">
            <v>201501</v>
          </cell>
        </row>
        <row r="765">
          <cell r="A765" t="str">
            <v>1081119</v>
          </cell>
          <cell r="B765" t="str">
            <v>PGRN15-01-0158</v>
          </cell>
          <cell r="C765" t="str">
            <v>P15-BBC001, Consumable for BMR</v>
          </cell>
          <cell r="D765" t="str">
            <v>BMR15-A01001-08</v>
          </cell>
          <cell r="E765" t="str">
            <v>P15-BBC001</v>
          </cell>
          <cell r="F765">
            <v>42033</v>
          </cell>
          <cell r="G765" t="str">
            <v>19/01/15</v>
          </cell>
          <cell r="H765" t="str">
            <v>1081119</v>
          </cell>
          <cell r="I765" t="str">
            <v>AB010</v>
          </cell>
          <cell r="J765" t="str">
            <v>BECKMAN COULTER (HONG KONG) LTD.</v>
          </cell>
          <cell r="K765" t="str">
            <v>USD</v>
          </cell>
          <cell r="L765">
            <v>2862.3</v>
          </cell>
          <cell r="M765" t="str">
            <v>2,862.30</v>
          </cell>
          <cell r="P765" t="str">
            <v>Mr.Roland Kwok / Mr.PoMan Wong</v>
          </cell>
          <cell r="Q765" t="str">
            <v>AB010</v>
          </cell>
          <cell r="R765" t="str">
            <v>BECKMAN COULTER (HONG KONG) LTD.</v>
          </cell>
          <cell r="U765" t="str">
            <v>Mr.Roland Kwok / Mr.PoMan Wong</v>
          </cell>
          <cell r="W765" t="str">
            <v>PCL Holding Co.,Ltd</v>
          </cell>
          <cell r="X765" t="str">
            <v>10700</v>
          </cell>
          <cell r="AA765" t="str">
            <v>BMR1-P</v>
          </cell>
          <cell r="AB765" t="str">
            <v>BMR-SA</v>
          </cell>
          <cell r="AD765" t="str">
            <v>MAIN</v>
          </cell>
          <cell r="AE765">
            <v>0</v>
          </cell>
          <cell r="AG765" t="str">
            <v>201501</v>
          </cell>
        </row>
        <row r="766">
          <cell r="A766" t="str">
            <v>1080825..</v>
          </cell>
          <cell r="B766" t="str">
            <v>PGRN15-01-0163</v>
          </cell>
          <cell r="C766" t="str">
            <v>P14-BIU005 AU reagent for Nov.14</v>
          </cell>
          <cell r="D766" t="str">
            <v>RIN1410005</v>
          </cell>
          <cell r="E766" t="str">
            <v>P14-BIU005</v>
          </cell>
          <cell r="F766">
            <v>42025</v>
          </cell>
          <cell r="G766" t="str">
            <v>28/10/14</v>
          </cell>
          <cell r="H766" t="str">
            <v>1080825..</v>
          </cell>
          <cell r="I766" t="str">
            <v>AB010</v>
          </cell>
          <cell r="J766" t="str">
            <v>BECKMAN COULTER (HONG KONG) LTD.</v>
          </cell>
          <cell r="K766" t="str">
            <v>USD</v>
          </cell>
          <cell r="L766">
            <v>1298</v>
          </cell>
          <cell r="M766" t="str">
            <v>1,298.00</v>
          </cell>
          <cell r="P766" t="str">
            <v>Mr.Roland Kwok / Mr.PoMan Wong</v>
          </cell>
          <cell r="Q766" t="str">
            <v>AB010</v>
          </cell>
          <cell r="R766" t="str">
            <v>BECKMAN COULTER (HONG KONG) LTD.</v>
          </cell>
          <cell r="U766" t="str">
            <v>Mr.Roland Kwok / Mr.PoMan Wong</v>
          </cell>
          <cell r="W766" t="str">
            <v>PCL Holding Co.,Ltd</v>
          </cell>
          <cell r="X766" t="str">
            <v>10700</v>
          </cell>
          <cell r="AA766" t="str">
            <v>PCL560594</v>
          </cell>
          <cell r="AD766" t="str">
            <v>MAIN</v>
          </cell>
          <cell r="AE766">
            <v>0</v>
          </cell>
          <cell r="AF766" t="str">
            <v>A</v>
          </cell>
          <cell r="AG766" t="str">
            <v>201501</v>
          </cell>
        </row>
        <row r="767">
          <cell r="A767" t="str">
            <v>1081088</v>
          </cell>
          <cell r="B767" t="str">
            <v>PGRN15-02-0001</v>
          </cell>
          <cell r="C767" t="str">
            <v>P14-BIA009 Access reagent for Dec.14</v>
          </cell>
          <cell r="D767" t="str">
            <v>RIN1411001</v>
          </cell>
          <cell r="E767" t="str">
            <v>P14-BIA009</v>
          </cell>
          <cell r="F767">
            <v>42037</v>
          </cell>
          <cell r="G767" t="str">
            <v>29/10/14</v>
          </cell>
          <cell r="H767" t="str">
            <v>1081088</v>
          </cell>
          <cell r="I767" t="str">
            <v>AB010</v>
          </cell>
          <cell r="J767" t="str">
            <v>BECKMAN COULTER (HONG KONG) LTD.</v>
          </cell>
          <cell r="K767" t="str">
            <v>USD</v>
          </cell>
          <cell r="L767">
            <v>6272</v>
          </cell>
          <cell r="M767" t="str">
            <v>6,272.00</v>
          </cell>
          <cell r="P767" t="str">
            <v>Mr.Roland Kwok / Mr.PoMan Wong</v>
          </cell>
          <cell r="Q767" t="str">
            <v>AB010</v>
          </cell>
          <cell r="R767" t="str">
            <v>BECKMAN COULTER (HONG KONG) LTD.</v>
          </cell>
          <cell r="U767" t="str">
            <v>Mr.Roland Kwok / Mr.PoMan Wong</v>
          </cell>
          <cell r="W767" t="str">
            <v>PCL Holding Co.,Ltd</v>
          </cell>
          <cell r="X767" t="str">
            <v>10700</v>
          </cell>
          <cell r="AA767" t="str">
            <v>PCL560594</v>
          </cell>
          <cell r="AD767" t="str">
            <v>MAIN</v>
          </cell>
          <cell r="AE767">
            <v>0</v>
          </cell>
          <cell r="AG767" t="str">
            <v>201502</v>
          </cell>
        </row>
        <row r="768">
          <cell r="A768" t="str">
            <v>1081054</v>
          </cell>
          <cell r="B768" t="str">
            <v>PGRN15-02-0002</v>
          </cell>
          <cell r="C768" t="str">
            <v>P14-BIC009 Coulter reagent for Nov.14</v>
          </cell>
          <cell r="D768" t="str">
            <v>RIN1410010</v>
          </cell>
          <cell r="E768" t="str">
            <v>P14-BIC009</v>
          </cell>
          <cell r="F768">
            <v>42037</v>
          </cell>
          <cell r="G768" t="str">
            <v>29/10/14</v>
          </cell>
          <cell r="H768" t="str">
            <v>1081054</v>
          </cell>
          <cell r="I768" t="str">
            <v>AB010</v>
          </cell>
          <cell r="J768" t="str">
            <v>BECKMAN COULTER (HONG KONG) LTD.</v>
          </cell>
          <cell r="K768" t="str">
            <v>USD</v>
          </cell>
          <cell r="L768">
            <v>1100</v>
          </cell>
          <cell r="M768" t="str">
            <v>1,100.00</v>
          </cell>
          <cell r="P768" t="str">
            <v>Mr.Roland Kwok / Mr.PoMan Wong</v>
          </cell>
          <cell r="Q768" t="str">
            <v>AB010</v>
          </cell>
          <cell r="R768" t="str">
            <v>BECKMAN COULTER (HONG KONG) LTD.</v>
          </cell>
          <cell r="U768" t="str">
            <v>Mr.Roland Kwok / Mr.PoMan Wong</v>
          </cell>
          <cell r="W768" t="str">
            <v>PCL Holding Co.,Ltd</v>
          </cell>
          <cell r="X768" t="str">
            <v>10700</v>
          </cell>
          <cell r="AA768" t="str">
            <v>PCL560594</v>
          </cell>
          <cell r="AD768" t="str">
            <v>MAIN</v>
          </cell>
          <cell r="AE768">
            <v>0</v>
          </cell>
          <cell r="AG768" t="str">
            <v>201502</v>
          </cell>
        </row>
        <row r="769">
          <cell r="A769" t="str">
            <v>1081052</v>
          </cell>
          <cell r="B769" t="str">
            <v>PGRN15-02-0003</v>
          </cell>
          <cell r="C769" t="str">
            <v>P14-BIC015 Coulter reagent for Dec.14</v>
          </cell>
          <cell r="D769" t="str">
            <v>RIN1411006</v>
          </cell>
          <cell r="E769" t="str">
            <v>P14-BIC015</v>
          </cell>
          <cell r="F769">
            <v>42037</v>
          </cell>
          <cell r="G769" t="str">
            <v>29/10/14</v>
          </cell>
          <cell r="H769" t="str">
            <v>1081052</v>
          </cell>
          <cell r="I769" t="str">
            <v>AB010</v>
          </cell>
          <cell r="J769" t="str">
            <v>BECKMAN COULTER (HONG KONG) LTD.</v>
          </cell>
          <cell r="K769" t="str">
            <v>USD</v>
          </cell>
          <cell r="L769">
            <v>637.5</v>
          </cell>
          <cell r="M769" t="str">
            <v>637.50</v>
          </cell>
          <cell r="P769" t="str">
            <v>Mr.Roland Kwok / Mr.PoMan Wong</v>
          </cell>
          <cell r="Q769" t="str">
            <v>AB010</v>
          </cell>
          <cell r="R769" t="str">
            <v>BECKMAN COULTER (HONG KONG) LTD.</v>
          </cell>
          <cell r="U769" t="str">
            <v>Mr.Roland Kwok / Mr.PoMan Wong</v>
          </cell>
          <cell r="W769" t="str">
            <v>PCL Holding Co.,Ltd</v>
          </cell>
          <cell r="X769" t="str">
            <v>10700</v>
          </cell>
          <cell r="AA769" t="str">
            <v>PCL560594</v>
          </cell>
          <cell r="AD769" t="str">
            <v>MAIN</v>
          </cell>
          <cell r="AE769">
            <v>0</v>
          </cell>
          <cell r="AG769" t="str">
            <v>201502</v>
          </cell>
        </row>
        <row r="770">
          <cell r="A770" t="str">
            <v>1081051</v>
          </cell>
          <cell r="B770" t="str">
            <v>PGRN15-02-0004</v>
          </cell>
          <cell r="C770" t="str">
            <v>P14-BOC010 Coulter by order on 01 Aug.14</v>
          </cell>
          <cell r="D770" t="str">
            <v>BOC140801</v>
          </cell>
          <cell r="E770" t="str">
            <v>P14-BOC010</v>
          </cell>
          <cell r="F770">
            <v>42037</v>
          </cell>
          <cell r="G770" t="str">
            <v>01/08/14</v>
          </cell>
          <cell r="H770" t="str">
            <v>1081051</v>
          </cell>
          <cell r="I770" t="str">
            <v>AB010</v>
          </cell>
          <cell r="J770" t="str">
            <v>BECKMAN COULTER (HONG KONG) LTD.</v>
          </cell>
          <cell r="K770" t="str">
            <v>USD</v>
          </cell>
          <cell r="L770">
            <v>1498</v>
          </cell>
          <cell r="M770" t="str">
            <v>1,498.00</v>
          </cell>
          <cell r="P770" t="str">
            <v>Mr.Roland Kwok / Mr.PoMan Wong</v>
          </cell>
          <cell r="Q770" t="str">
            <v>AB010</v>
          </cell>
          <cell r="R770" t="str">
            <v>BECKMAN COULTER (HONG KONG) LTD.</v>
          </cell>
          <cell r="U770" t="str">
            <v>Mr.Roland Kwok / Mr.PoMan Wong</v>
          </cell>
          <cell r="W770" t="str">
            <v>PCL Holding Co.,Ltd</v>
          </cell>
          <cell r="X770" t="str">
            <v>10700</v>
          </cell>
          <cell r="AA770" t="str">
            <v>PCL160100</v>
          </cell>
          <cell r="AD770" t="str">
            <v>MAIN</v>
          </cell>
          <cell r="AE770">
            <v>0</v>
          </cell>
          <cell r="AG770" t="str">
            <v>201502</v>
          </cell>
        </row>
        <row r="771">
          <cell r="A771" t="str">
            <v>1081053</v>
          </cell>
          <cell r="B771" t="str">
            <v>PGRN15-02-0005</v>
          </cell>
          <cell r="C771" t="str">
            <v>P14-BOC016 Coulter reagent by order on 11 Dec.14</v>
          </cell>
          <cell r="D771" t="str">
            <v>BOC141211</v>
          </cell>
          <cell r="E771" t="str">
            <v>P14-BOC016</v>
          </cell>
          <cell r="F771">
            <v>42037</v>
          </cell>
          <cell r="G771" t="str">
            <v>11/09/14</v>
          </cell>
          <cell r="H771" t="str">
            <v>1081053</v>
          </cell>
          <cell r="I771" t="str">
            <v>AB010</v>
          </cell>
          <cell r="J771" t="str">
            <v>BECKMAN COULTER (HONG KONG) LTD.</v>
          </cell>
          <cell r="K771" t="str">
            <v>USD</v>
          </cell>
          <cell r="L771">
            <v>586</v>
          </cell>
          <cell r="M771" t="str">
            <v>586.00</v>
          </cell>
          <cell r="P771" t="str">
            <v>Mr.Roland Kwok / Mr.PoMan Wong</v>
          </cell>
          <cell r="Q771" t="str">
            <v>AB010</v>
          </cell>
          <cell r="R771" t="str">
            <v>BECKMAN COULTER (HONG KONG) LTD.</v>
          </cell>
          <cell r="U771" t="str">
            <v>Mr.Roland Kwok / Mr.PoMan Wong</v>
          </cell>
          <cell r="W771" t="str">
            <v>PCL Holding Co.,Ltd</v>
          </cell>
          <cell r="X771" t="str">
            <v>10700</v>
          </cell>
          <cell r="AA771" t="str">
            <v>PCL160100</v>
          </cell>
          <cell r="AD771" t="str">
            <v>MAIN</v>
          </cell>
          <cell r="AE771">
            <v>0</v>
          </cell>
          <cell r="AG771" t="str">
            <v>201502</v>
          </cell>
        </row>
        <row r="772">
          <cell r="A772" t="str">
            <v>1081141</v>
          </cell>
          <cell r="B772" t="str">
            <v>PGRN15-02-0010</v>
          </cell>
          <cell r="C772" t="str">
            <v>P14-B235 Access reagent ,FOC p2PSA kit จาก Chan Hui สำหรับทำ researh project</v>
          </cell>
          <cell r="D772" t="str">
            <v>20141008</v>
          </cell>
          <cell r="E772" t="str">
            <v>P14-B235</v>
          </cell>
          <cell r="F772">
            <v>42040</v>
          </cell>
          <cell r="G772" t="str">
            <v>08/10/14</v>
          </cell>
          <cell r="H772" t="str">
            <v>1081141</v>
          </cell>
          <cell r="I772" t="str">
            <v>AB010</v>
          </cell>
          <cell r="J772" t="str">
            <v>BECKMAN COULTER (HONG KONG) LTD.</v>
          </cell>
          <cell r="K772" t="str">
            <v>USD</v>
          </cell>
          <cell r="L772">
            <v>0</v>
          </cell>
          <cell r="M772" t="str">
            <v>0.00</v>
          </cell>
          <cell r="P772" t="str">
            <v>Mr.Roland Kwok / Mr.PoMan Wong</v>
          </cell>
          <cell r="Q772" t="str">
            <v>AB010</v>
          </cell>
          <cell r="R772" t="str">
            <v>BECKMAN COULTER (HONG KONG) LTD.</v>
          </cell>
          <cell r="U772" t="str">
            <v>Mr.Roland Kwok / Mr.PoMan Wong</v>
          </cell>
          <cell r="W772" t="str">
            <v>PCL Holding Co.,Ltd</v>
          </cell>
          <cell r="X772" t="str">
            <v>10700</v>
          </cell>
          <cell r="AA772" t="str">
            <v>PCL170090</v>
          </cell>
          <cell r="AD772" t="str">
            <v>MAIN</v>
          </cell>
          <cell r="AE772">
            <v>0</v>
          </cell>
          <cell r="AG772" t="str">
            <v>201502</v>
          </cell>
        </row>
        <row r="773">
          <cell r="A773" t="str">
            <v>1081128</v>
          </cell>
          <cell r="B773" t="str">
            <v>PGRN15-02-0011</v>
          </cell>
          <cell r="C773" t="str">
            <v>P14-BIA009 Access reagent for Dec.14</v>
          </cell>
          <cell r="D773" t="str">
            <v>RIN1411001</v>
          </cell>
          <cell r="E773" t="str">
            <v>P14-BIA009</v>
          </cell>
          <cell r="F773">
            <v>42040</v>
          </cell>
          <cell r="G773" t="str">
            <v>29/10/14</v>
          </cell>
          <cell r="H773" t="str">
            <v>1081128</v>
          </cell>
          <cell r="I773" t="str">
            <v>AB010</v>
          </cell>
          <cell r="J773" t="str">
            <v>BECKMAN COULTER (HONG KONG) LTD.</v>
          </cell>
          <cell r="K773" t="str">
            <v>USD</v>
          </cell>
          <cell r="L773">
            <v>4810</v>
          </cell>
          <cell r="M773" t="str">
            <v>4,810.00</v>
          </cell>
          <cell r="P773" t="str">
            <v>Mr.Roland Kwok / Mr.PoMan Wong</v>
          </cell>
          <cell r="Q773" t="str">
            <v>AB010</v>
          </cell>
          <cell r="R773" t="str">
            <v>BECKMAN COULTER (HONG KONG) LTD.</v>
          </cell>
          <cell r="U773" t="str">
            <v>Mr.Roland Kwok / Mr.PoMan Wong</v>
          </cell>
          <cell r="W773" t="str">
            <v>PCL Holding Co.,Ltd</v>
          </cell>
          <cell r="X773" t="str">
            <v>10700</v>
          </cell>
          <cell r="AA773" t="str">
            <v>PCL560594</v>
          </cell>
          <cell r="AD773" t="str">
            <v>MAIN</v>
          </cell>
          <cell r="AE773">
            <v>0</v>
          </cell>
          <cell r="AG773" t="str">
            <v>201502</v>
          </cell>
        </row>
        <row r="774">
          <cell r="A774" t="str">
            <v>1081398</v>
          </cell>
          <cell r="B774" t="str">
            <v>PGRN15-02-0012</v>
          </cell>
          <cell r="C774" t="str">
            <v>P14-BIA009 Access reagent for Dec.14</v>
          </cell>
          <cell r="D774" t="str">
            <v>RIN1411001</v>
          </cell>
          <cell r="E774" t="str">
            <v>P14-BIA009</v>
          </cell>
          <cell r="F774">
            <v>42044</v>
          </cell>
          <cell r="G774" t="str">
            <v>29/10/14</v>
          </cell>
          <cell r="H774" t="str">
            <v>1081398</v>
          </cell>
          <cell r="I774" t="str">
            <v>AB010</v>
          </cell>
          <cell r="J774" t="str">
            <v>BECKMAN COULTER (HONG KONG) LTD.</v>
          </cell>
          <cell r="K774" t="str">
            <v>USD</v>
          </cell>
          <cell r="L774">
            <v>840</v>
          </cell>
          <cell r="M774" t="str">
            <v>840.00</v>
          </cell>
          <cell r="P774" t="str">
            <v>Mr.Roland Kwok / Mr.PoMan Wong</v>
          </cell>
          <cell r="Q774" t="str">
            <v>AB010</v>
          </cell>
          <cell r="R774" t="str">
            <v>BECKMAN COULTER (HONG KONG) LTD.</v>
          </cell>
          <cell r="U774" t="str">
            <v>Mr.Roland Kwok / Mr.PoMan Wong</v>
          </cell>
          <cell r="W774" t="str">
            <v>PCL Holding Co.,Ltd</v>
          </cell>
          <cell r="X774" t="str">
            <v>10700</v>
          </cell>
          <cell r="AA774" t="str">
            <v>PCL560594</v>
          </cell>
          <cell r="AD774" t="str">
            <v>MAIN</v>
          </cell>
          <cell r="AE774">
            <v>0</v>
          </cell>
          <cell r="AG774" t="str">
            <v>201502</v>
          </cell>
        </row>
        <row r="775">
          <cell r="A775" t="str">
            <v>1081400</v>
          </cell>
          <cell r="B775" t="str">
            <v>PGRN15-02-0013</v>
          </cell>
          <cell r="C775" t="str">
            <v>P14-BIU004 AU reagent inventory for Oct.14</v>
          </cell>
          <cell r="D775" t="str">
            <v>RIN1409007</v>
          </cell>
          <cell r="E775" t="str">
            <v>P14-BIU004</v>
          </cell>
          <cell r="F775">
            <v>42044</v>
          </cell>
          <cell r="G775" t="str">
            <v>26/09/14</v>
          </cell>
          <cell r="H775" t="str">
            <v>1081400</v>
          </cell>
          <cell r="I775" t="str">
            <v>AB010</v>
          </cell>
          <cell r="J775" t="str">
            <v>BECKMAN COULTER (HONG KONG) LTD.</v>
          </cell>
          <cell r="K775" t="str">
            <v>USD</v>
          </cell>
          <cell r="L775">
            <v>590</v>
          </cell>
          <cell r="M775" t="str">
            <v>590.00</v>
          </cell>
          <cell r="P775" t="str">
            <v>Mr.Roland Kwok / Mr.PoMan Wong</v>
          </cell>
          <cell r="Q775" t="str">
            <v>AB010</v>
          </cell>
          <cell r="R775" t="str">
            <v>BECKMAN COULTER (HONG KONG) LTD.</v>
          </cell>
          <cell r="U775" t="str">
            <v>Mr.Roland Kwok / Mr.PoMan Wong</v>
          </cell>
          <cell r="W775" t="str">
            <v>PCL Holding Co.,Ltd</v>
          </cell>
          <cell r="X775" t="str">
            <v>10700</v>
          </cell>
          <cell r="AA775" t="str">
            <v>PCL560594</v>
          </cell>
          <cell r="AD775" t="str">
            <v>MAIN</v>
          </cell>
          <cell r="AE775">
            <v>0</v>
          </cell>
          <cell r="AG775" t="str">
            <v>201502</v>
          </cell>
        </row>
        <row r="776">
          <cell r="A776" t="str">
            <v>1080259</v>
          </cell>
          <cell r="B776" t="str">
            <v>PGRN15-02-0014</v>
          </cell>
          <cell r="C776" t="str">
            <v>P14-BIU009 AU reagent inventory for Dec.14</v>
          </cell>
          <cell r="D776" t="str">
            <v>RIN1411016</v>
          </cell>
          <cell r="E776" t="str">
            <v>P14-BIU009</v>
          </cell>
          <cell r="F776">
            <v>42045</v>
          </cell>
          <cell r="G776" t="str">
            <v>01/12/14</v>
          </cell>
          <cell r="H776" t="str">
            <v>1080259</v>
          </cell>
          <cell r="I776" t="str">
            <v>AB010</v>
          </cell>
          <cell r="J776" t="str">
            <v>BECKMAN COULTER (HONG KONG) LTD.</v>
          </cell>
          <cell r="K776" t="str">
            <v>USD</v>
          </cell>
          <cell r="L776">
            <v>20064</v>
          </cell>
          <cell r="M776" t="str">
            <v>20,064.00</v>
          </cell>
          <cell r="P776" t="str">
            <v>Mr.Roland Kwok / Mr.PoMan Wong</v>
          </cell>
          <cell r="Q776" t="str">
            <v>AB010</v>
          </cell>
          <cell r="R776" t="str">
            <v>BECKMAN COULTER (HONG KONG) LTD.</v>
          </cell>
          <cell r="U776" t="str">
            <v>Mr.Roland Kwok / Mr.PoMan Wong</v>
          </cell>
          <cell r="W776" t="str">
            <v>PCL Holding Co.,Ltd</v>
          </cell>
          <cell r="X776" t="str">
            <v>10700</v>
          </cell>
          <cell r="AA776" t="str">
            <v>PCL560594</v>
          </cell>
          <cell r="AD776" t="str">
            <v>MAIN</v>
          </cell>
          <cell r="AE776">
            <v>0</v>
          </cell>
          <cell r="AG776" t="str">
            <v>201502</v>
          </cell>
        </row>
        <row r="777">
          <cell r="A777" t="str">
            <v>1081127</v>
          </cell>
          <cell r="B777" t="str">
            <v>PGRN15-02-0015</v>
          </cell>
          <cell r="C777" t="str">
            <v>P14-BOA030 Access reagent by order on 10 Nov.14</v>
          </cell>
          <cell r="D777" t="str">
            <v>BOA141110</v>
          </cell>
          <cell r="E777" t="str">
            <v>P14-BOA030</v>
          </cell>
          <cell r="F777">
            <v>42040</v>
          </cell>
          <cell r="G777" t="str">
            <v>11/11/14</v>
          </cell>
          <cell r="H777" t="str">
            <v>1081127</v>
          </cell>
          <cell r="I777" t="str">
            <v>AB010</v>
          </cell>
          <cell r="J777" t="str">
            <v>BECKMAN COULTER (HONG KONG) LTD.</v>
          </cell>
          <cell r="K777" t="str">
            <v>USD</v>
          </cell>
          <cell r="L777">
            <v>810</v>
          </cell>
          <cell r="M777" t="str">
            <v>810.00</v>
          </cell>
          <cell r="P777" t="str">
            <v>Mr.Roland Kwok / Mr.PoMan Wong</v>
          </cell>
          <cell r="Q777" t="str">
            <v>AB010</v>
          </cell>
          <cell r="R777" t="str">
            <v>BECKMAN COULTER (HONG KONG) LTD.</v>
          </cell>
          <cell r="U777" t="str">
            <v>Mr.Roland Kwok / Mr.PoMan Wong</v>
          </cell>
          <cell r="W777" t="str">
            <v>PCL Holding Co.,Ltd</v>
          </cell>
          <cell r="X777" t="str">
            <v>10700</v>
          </cell>
          <cell r="AA777" t="str">
            <v>PCL160100</v>
          </cell>
          <cell r="AD777" t="str">
            <v>MAIN</v>
          </cell>
          <cell r="AE777">
            <v>0</v>
          </cell>
          <cell r="AG777" t="str">
            <v>201502</v>
          </cell>
        </row>
        <row r="778">
          <cell r="A778" t="str">
            <v>1081417</v>
          </cell>
          <cell r="B778" t="str">
            <v>PGRN15-02-0016</v>
          </cell>
          <cell r="C778" t="str">
            <v>P14-BOA032 Access reagent by order on 20 Nov.14</v>
          </cell>
          <cell r="D778" t="str">
            <v>BOA141120</v>
          </cell>
          <cell r="E778" t="str">
            <v>P14-BOA032</v>
          </cell>
          <cell r="F778">
            <v>42038</v>
          </cell>
          <cell r="G778" t="str">
            <v>24/11/14</v>
          </cell>
          <cell r="H778" t="str">
            <v>1081417</v>
          </cell>
          <cell r="I778" t="str">
            <v>AB010</v>
          </cell>
          <cell r="J778" t="str">
            <v>BECKMAN COULTER (HONG KONG) LTD.</v>
          </cell>
          <cell r="K778" t="str">
            <v>USD</v>
          </cell>
          <cell r="L778">
            <v>285</v>
          </cell>
          <cell r="M778" t="str">
            <v>285.00</v>
          </cell>
          <cell r="P778" t="str">
            <v>Mr.Roland Kwok / Mr.PoMan Wong</v>
          </cell>
          <cell r="Q778" t="str">
            <v>AB010</v>
          </cell>
          <cell r="R778" t="str">
            <v>BECKMAN COULTER (HONG KONG) LTD.</v>
          </cell>
          <cell r="U778" t="str">
            <v>Mr.Roland Kwok / Mr.PoMan Wong</v>
          </cell>
          <cell r="W778" t="str">
            <v>PCL Holding Co.,Ltd</v>
          </cell>
          <cell r="X778" t="str">
            <v>10700</v>
          </cell>
          <cell r="AA778" t="str">
            <v>PCL160100</v>
          </cell>
          <cell r="AD778" t="str">
            <v>MAIN</v>
          </cell>
          <cell r="AE778">
            <v>0</v>
          </cell>
          <cell r="AG778" t="str">
            <v>201502</v>
          </cell>
        </row>
        <row r="779">
          <cell r="A779" t="str">
            <v>1081121</v>
          </cell>
          <cell r="B779" t="str">
            <v>PGRN15-02-0017</v>
          </cell>
          <cell r="C779" t="str">
            <v>P14-BOA033 Access reagent by order on 01 Dec.14</v>
          </cell>
          <cell r="D779" t="str">
            <v>BOA141201</v>
          </cell>
          <cell r="E779" t="str">
            <v>P14-BOA033</v>
          </cell>
          <cell r="F779">
            <v>42040</v>
          </cell>
          <cell r="G779" t="str">
            <v>03/12/14</v>
          </cell>
          <cell r="H779" t="str">
            <v>1081121</v>
          </cell>
          <cell r="I779" t="str">
            <v>AB010</v>
          </cell>
          <cell r="J779" t="str">
            <v>BECKMAN COULTER (HONG KONG) LTD.</v>
          </cell>
          <cell r="K779" t="str">
            <v>USD</v>
          </cell>
          <cell r="L779">
            <v>3630</v>
          </cell>
          <cell r="M779" t="str">
            <v>3,630.00</v>
          </cell>
          <cell r="P779" t="str">
            <v>Mr.Roland Kwok / Mr.PoMan Wong</v>
          </cell>
          <cell r="Q779" t="str">
            <v>AB010</v>
          </cell>
          <cell r="R779" t="str">
            <v>BECKMAN COULTER (HONG KONG) LTD.</v>
          </cell>
          <cell r="U779" t="str">
            <v>Mr.Roland Kwok / Mr.PoMan Wong</v>
          </cell>
          <cell r="W779" t="str">
            <v>PCL Holding Co.,Ltd</v>
          </cell>
          <cell r="X779" t="str">
            <v>10700</v>
          </cell>
          <cell r="AA779" t="str">
            <v>PCL160100</v>
          </cell>
          <cell r="AD779" t="str">
            <v>MAIN</v>
          </cell>
          <cell r="AE779">
            <v>0</v>
          </cell>
          <cell r="AG779" t="str">
            <v>201502</v>
          </cell>
        </row>
        <row r="780">
          <cell r="A780" t="str">
            <v>1081142</v>
          </cell>
          <cell r="B780" t="str">
            <v>PGRN15-02-0018</v>
          </cell>
          <cell r="C780" t="str">
            <v>P14-BOA034 Access reagent by order on 11 Dec.14</v>
          </cell>
          <cell r="D780" t="str">
            <v>BOA141211</v>
          </cell>
          <cell r="E780" t="str">
            <v>P14-BOA034</v>
          </cell>
          <cell r="F780">
            <v>42040</v>
          </cell>
          <cell r="G780" t="str">
            <v>12/12/14</v>
          </cell>
          <cell r="H780" t="str">
            <v>1081142</v>
          </cell>
          <cell r="I780" t="str">
            <v>AB010</v>
          </cell>
          <cell r="J780" t="str">
            <v>BECKMAN COULTER (HONG KONG) LTD.</v>
          </cell>
          <cell r="K780" t="str">
            <v>USD</v>
          </cell>
          <cell r="L780">
            <v>480</v>
          </cell>
          <cell r="M780" t="str">
            <v>480.00</v>
          </cell>
          <cell r="P780" t="str">
            <v>Mr.Roland Kwok / Mr.PoMan Wong</v>
          </cell>
          <cell r="Q780" t="str">
            <v>AB010</v>
          </cell>
          <cell r="R780" t="str">
            <v>BECKMAN COULTER (HONG KONG) LTD.</v>
          </cell>
          <cell r="U780" t="str">
            <v>Mr.Roland Kwok / Mr.PoMan Wong</v>
          </cell>
          <cell r="W780" t="str">
            <v>PCL Holding Co.,Ltd</v>
          </cell>
          <cell r="X780" t="str">
            <v>10700</v>
          </cell>
          <cell r="AA780" t="str">
            <v>PCL160100</v>
          </cell>
          <cell r="AD780" t="str">
            <v>MAIN</v>
          </cell>
          <cell r="AE780">
            <v>0</v>
          </cell>
          <cell r="AG780" t="str">
            <v>201502</v>
          </cell>
        </row>
        <row r="781">
          <cell r="A781" t="str">
            <v>1081447</v>
          </cell>
          <cell r="B781" t="str">
            <v>PGRN15-02-0019</v>
          </cell>
          <cell r="C781" t="str">
            <v>P14-BOA034 Access reagent by order on 11 Dec.14</v>
          </cell>
          <cell r="D781" t="str">
            <v>BOA141211</v>
          </cell>
          <cell r="E781" t="str">
            <v>P14-BOA034</v>
          </cell>
          <cell r="F781">
            <v>42044</v>
          </cell>
          <cell r="G781" t="str">
            <v>12/12/14</v>
          </cell>
          <cell r="H781" t="str">
            <v>1081447</v>
          </cell>
          <cell r="I781" t="str">
            <v>AB010</v>
          </cell>
          <cell r="J781" t="str">
            <v>BECKMAN COULTER (HONG KONG) LTD.</v>
          </cell>
          <cell r="K781" t="str">
            <v>USD</v>
          </cell>
          <cell r="L781">
            <v>126</v>
          </cell>
          <cell r="M781" t="str">
            <v>126.00</v>
          </cell>
          <cell r="P781" t="str">
            <v>Mr.Roland Kwok / Mr.PoMan Wong</v>
          </cell>
          <cell r="Q781" t="str">
            <v>AB010</v>
          </cell>
          <cell r="R781" t="str">
            <v>BECKMAN COULTER (HONG KONG) LTD.</v>
          </cell>
          <cell r="U781" t="str">
            <v>Mr.Roland Kwok / Mr.PoMan Wong</v>
          </cell>
          <cell r="W781" t="str">
            <v>PCL Holding Co.,Ltd</v>
          </cell>
          <cell r="X781" t="str">
            <v>10700</v>
          </cell>
          <cell r="AA781" t="str">
            <v>PCL160100</v>
          </cell>
          <cell r="AD781" t="str">
            <v>MAIN</v>
          </cell>
          <cell r="AE781">
            <v>0</v>
          </cell>
          <cell r="AG781" t="str">
            <v>201502</v>
          </cell>
        </row>
        <row r="782">
          <cell r="A782" t="str">
            <v>1081419</v>
          </cell>
          <cell r="B782" t="str">
            <v>PGRN15-02-0020</v>
          </cell>
          <cell r="C782" t="str">
            <v>P14-BOA035 Access reagent by order on 22 Dec.14</v>
          </cell>
          <cell r="D782" t="str">
            <v>BOA141222</v>
          </cell>
          <cell r="E782" t="str">
            <v>P14-BOA035</v>
          </cell>
          <cell r="F782">
            <v>42040</v>
          </cell>
          <cell r="G782" t="str">
            <v>24/12/14</v>
          </cell>
          <cell r="H782" t="str">
            <v>1081419</v>
          </cell>
          <cell r="I782" t="str">
            <v>AB010</v>
          </cell>
          <cell r="J782" t="str">
            <v>BECKMAN COULTER (HONG KONG) LTD.</v>
          </cell>
          <cell r="K782" t="str">
            <v>USD</v>
          </cell>
          <cell r="L782">
            <v>1775</v>
          </cell>
          <cell r="M782" t="str">
            <v>1,775.00</v>
          </cell>
          <cell r="P782" t="str">
            <v>Mr.Roland Kwok / Mr.PoMan Wong</v>
          </cell>
          <cell r="Q782" t="str">
            <v>AB010</v>
          </cell>
          <cell r="R782" t="str">
            <v>BECKMAN COULTER (HONG KONG) LTD.</v>
          </cell>
          <cell r="U782" t="str">
            <v>Mr.Roland Kwok / Mr.PoMan Wong</v>
          </cell>
          <cell r="W782" t="str">
            <v>PCL Holding Co.,Ltd</v>
          </cell>
          <cell r="X782" t="str">
            <v>10700</v>
          </cell>
          <cell r="AA782" t="str">
            <v>PCL160100</v>
          </cell>
          <cell r="AD782" t="str">
            <v>MAIN</v>
          </cell>
          <cell r="AE782">
            <v>0</v>
          </cell>
          <cell r="AG782" t="str">
            <v>201502</v>
          </cell>
        </row>
        <row r="783">
          <cell r="A783" t="str">
            <v>1081413</v>
          </cell>
          <cell r="B783" t="str">
            <v>PGRN15-02-0021</v>
          </cell>
          <cell r="C783" t="str">
            <v>P14-BOA035 Access reagent by order on 22 Dec.14</v>
          </cell>
          <cell r="D783" t="str">
            <v>BOA141222</v>
          </cell>
          <cell r="E783" t="str">
            <v>P14-BOA035</v>
          </cell>
          <cell r="F783">
            <v>42044</v>
          </cell>
          <cell r="G783" t="str">
            <v>24/12/14</v>
          </cell>
          <cell r="H783" t="str">
            <v>1081413</v>
          </cell>
          <cell r="I783" t="str">
            <v>AB010</v>
          </cell>
          <cell r="J783" t="str">
            <v>BECKMAN COULTER (HONG KONG) LTD.</v>
          </cell>
          <cell r="K783" t="str">
            <v>USD</v>
          </cell>
          <cell r="L783">
            <v>1758</v>
          </cell>
          <cell r="M783" t="str">
            <v>1,758.00</v>
          </cell>
          <cell r="P783" t="str">
            <v>Mr.Roland Kwok / Mr.PoMan Wong</v>
          </cell>
          <cell r="Q783" t="str">
            <v>AB010</v>
          </cell>
          <cell r="R783" t="str">
            <v>BECKMAN COULTER (HONG KONG) LTD.</v>
          </cell>
          <cell r="U783" t="str">
            <v>Mr.Roland Kwok / Mr.PoMan Wong</v>
          </cell>
          <cell r="W783" t="str">
            <v>PCL Holding Co.,Ltd</v>
          </cell>
          <cell r="X783" t="str">
            <v>10700</v>
          </cell>
          <cell r="AA783" t="str">
            <v>PCL160100</v>
          </cell>
          <cell r="AD783" t="str">
            <v>MAIN</v>
          </cell>
          <cell r="AE783">
            <v>0</v>
          </cell>
          <cell r="AG783" t="str">
            <v>201502</v>
          </cell>
        </row>
        <row r="784">
          <cell r="A784" t="str">
            <v>1081449</v>
          </cell>
          <cell r="B784" t="str">
            <v>PGRN15-02-0022</v>
          </cell>
          <cell r="C784" t="str">
            <v>P14-BOA035 Access reagent by order on 22 Dec.14</v>
          </cell>
          <cell r="D784" t="str">
            <v>BOA141222</v>
          </cell>
          <cell r="E784" t="str">
            <v>P14-BOA035</v>
          </cell>
          <cell r="F784">
            <v>42044</v>
          </cell>
          <cell r="G784" t="str">
            <v>24/12/14</v>
          </cell>
          <cell r="H784" t="str">
            <v>1081449</v>
          </cell>
          <cell r="I784" t="str">
            <v>AB010</v>
          </cell>
          <cell r="J784" t="str">
            <v>BECKMAN COULTER (HONG KONG) LTD.</v>
          </cell>
          <cell r="K784" t="str">
            <v>USD</v>
          </cell>
          <cell r="L784">
            <v>712</v>
          </cell>
          <cell r="M784" t="str">
            <v>712.00</v>
          </cell>
          <cell r="P784" t="str">
            <v>Mr.Roland Kwok / Mr.PoMan Wong</v>
          </cell>
          <cell r="Q784" t="str">
            <v>AB010</v>
          </cell>
          <cell r="R784" t="str">
            <v>BECKMAN COULTER (HONG KONG) LTD.</v>
          </cell>
          <cell r="U784" t="str">
            <v>Mr.Roland Kwok / Mr.PoMan Wong</v>
          </cell>
          <cell r="W784" t="str">
            <v>PCL Holding Co.,Ltd</v>
          </cell>
          <cell r="X784" t="str">
            <v>10700</v>
          </cell>
          <cell r="AA784" t="str">
            <v>PCL160100</v>
          </cell>
          <cell r="AD784" t="str">
            <v>MAIN</v>
          </cell>
          <cell r="AE784">
            <v>0</v>
          </cell>
          <cell r="AG784" t="str">
            <v>201502</v>
          </cell>
        </row>
        <row r="785">
          <cell r="A785" t="str">
            <v>1081445</v>
          </cell>
          <cell r="B785" t="str">
            <v>PGRN15-02-0023</v>
          </cell>
          <cell r="C785" t="str">
            <v>P14-BOB033 Beckman reagent by order on 01 Dec.14</v>
          </cell>
          <cell r="D785" t="str">
            <v>BOB141201</v>
          </cell>
          <cell r="E785" t="str">
            <v>P14-BOB033</v>
          </cell>
          <cell r="F785">
            <v>42044</v>
          </cell>
          <cell r="G785" t="str">
            <v>03/12/14</v>
          </cell>
          <cell r="H785" t="str">
            <v>1081445</v>
          </cell>
          <cell r="I785" t="str">
            <v>AB010</v>
          </cell>
          <cell r="J785" t="str">
            <v>BECKMAN COULTER (HONG KONG) LTD.</v>
          </cell>
          <cell r="K785" t="str">
            <v>USD</v>
          </cell>
          <cell r="L785">
            <v>970</v>
          </cell>
          <cell r="M785" t="str">
            <v>970.00</v>
          </cell>
          <cell r="P785" t="str">
            <v>Mr.Roland Kwok / Mr.PoMan Wong</v>
          </cell>
          <cell r="Q785" t="str">
            <v>AB010</v>
          </cell>
          <cell r="R785" t="str">
            <v>BECKMAN COULTER (HONG KONG) LTD.</v>
          </cell>
          <cell r="U785" t="str">
            <v>Mr.Roland Kwok / Mr.PoMan Wong</v>
          </cell>
          <cell r="W785" t="str">
            <v>PCL Holding Co.,Ltd</v>
          </cell>
          <cell r="X785" t="str">
            <v>10700</v>
          </cell>
          <cell r="AA785" t="str">
            <v>PCL160100</v>
          </cell>
          <cell r="AD785" t="str">
            <v>MAIN</v>
          </cell>
          <cell r="AE785">
            <v>0</v>
          </cell>
          <cell r="AG785" t="str">
            <v>201502</v>
          </cell>
        </row>
        <row r="786">
          <cell r="A786" t="str">
            <v>1081140</v>
          </cell>
          <cell r="B786" t="str">
            <v>PGRN15-02-0024</v>
          </cell>
          <cell r="C786" t="str">
            <v>P14-BOB033 Beckman reagent by order on 01 Dec.14</v>
          </cell>
          <cell r="D786" t="str">
            <v>BOB141201</v>
          </cell>
          <cell r="E786" t="str">
            <v>P14-BOB033</v>
          </cell>
          <cell r="F786">
            <v>42044</v>
          </cell>
          <cell r="G786" t="str">
            <v>03/12/14</v>
          </cell>
          <cell r="H786" t="str">
            <v>1081140</v>
          </cell>
          <cell r="I786" t="str">
            <v>AB010</v>
          </cell>
          <cell r="J786" t="str">
            <v>BECKMAN COULTER (HONG KONG) LTD.</v>
          </cell>
          <cell r="K786" t="str">
            <v>USD</v>
          </cell>
          <cell r="L786">
            <v>246</v>
          </cell>
          <cell r="M786" t="str">
            <v>246.00</v>
          </cell>
          <cell r="P786" t="str">
            <v>Mr.Roland Kwok / Mr.PoMan Wong</v>
          </cell>
          <cell r="Q786" t="str">
            <v>AB010</v>
          </cell>
          <cell r="R786" t="str">
            <v>BECKMAN COULTER (HONG KONG) LTD.</v>
          </cell>
          <cell r="U786" t="str">
            <v>Mr.Roland Kwok / Mr.PoMan Wong</v>
          </cell>
          <cell r="W786" t="str">
            <v>PCL Holding Co.,Ltd</v>
          </cell>
          <cell r="X786" t="str">
            <v>10700</v>
          </cell>
          <cell r="AA786" t="str">
            <v>PCL160100</v>
          </cell>
          <cell r="AD786" t="str">
            <v>MAIN</v>
          </cell>
          <cell r="AE786">
            <v>0</v>
          </cell>
          <cell r="AG786" t="str">
            <v>201502</v>
          </cell>
        </row>
        <row r="787">
          <cell r="A787" t="str">
            <v>1081403</v>
          </cell>
          <cell r="B787" t="str">
            <v>PGRN15-02-0025</v>
          </cell>
          <cell r="C787" t="str">
            <v>P14-BOB034 Beckman reagent by order on 11 Dec.14</v>
          </cell>
          <cell r="D787" t="str">
            <v>BOB141211</v>
          </cell>
          <cell r="E787" t="str">
            <v>P14-BOB034</v>
          </cell>
          <cell r="F787">
            <v>42040</v>
          </cell>
          <cell r="G787" t="str">
            <v>12/12/14</v>
          </cell>
          <cell r="H787" t="str">
            <v>1081403</v>
          </cell>
          <cell r="I787" t="str">
            <v>AB010</v>
          </cell>
          <cell r="J787" t="str">
            <v>BECKMAN COULTER (HONG KONG) LTD.</v>
          </cell>
          <cell r="K787" t="str">
            <v>USD</v>
          </cell>
          <cell r="L787">
            <v>492</v>
          </cell>
          <cell r="M787" t="str">
            <v>492.00</v>
          </cell>
          <cell r="P787" t="str">
            <v>Mr.Roland Kwok / Mr.PoMan Wong</v>
          </cell>
          <cell r="Q787" t="str">
            <v>AB010</v>
          </cell>
          <cell r="R787" t="str">
            <v>BECKMAN COULTER (HONG KONG) LTD.</v>
          </cell>
          <cell r="U787" t="str">
            <v>Mr.Roland Kwok / Mr.PoMan Wong</v>
          </cell>
          <cell r="W787" t="str">
            <v>PCL Holding Co.,Ltd</v>
          </cell>
          <cell r="X787" t="str">
            <v>10700</v>
          </cell>
          <cell r="AA787" t="str">
            <v>PCL160100</v>
          </cell>
          <cell r="AD787" t="str">
            <v>MAIN</v>
          </cell>
          <cell r="AE787">
            <v>0</v>
          </cell>
          <cell r="AG787" t="str">
            <v>201502</v>
          </cell>
        </row>
        <row r="788">
          <cell r="A788" t="str">
            <v>1081412</v>
          </cell>
          <cell r="B788" t="str">
            <v>PGRN15-02-0026</v>
          </cell>
          <cell r="C788" t="str">
            <v>P14-BOB035 Beckman reagent by order on 22 Dec.14</v>
          </cell>
          <cell r="D788" t="str">
            <v>BOB141222</v>
          </cell>
          <cell r="E788" t="str">
            <v>P14-BOB035</v>
          </cell>
          <cell r="F788">
            <v>42040</v>
          </cell>
          <cell r="G788" t="str">
            <v>24/12/14</v>
          </cell>
          <cell r="H788" t="str">
            <v>1081412</v>
          </cell>
          <cell r="I788" t="str">
            <v>AB010</v>
          </cell>
          <cell r="J788" t="str">
            <v>BECKMAN COULTER (HONG KONG) LTD.</v>
          </cell>
          <cell r="K788" t="str">
            <v>USD</v>
          </cell>
          <cell r="L788">
            <v>765</v>
          </cell>
          <cell r="M788" t="str">
            <v>765.00</v>
          </cell>
          <cell r="P788" t="str">
            <v>Mr.Roland Kwok / Mr.PoMan Wong</v>
          </cell>
          <cell r="Q788" t="str">
            <v>AB010</v>
          </cell>
          <cell r="R788" t="str">
            <v>BECKMAN COULTER (HONG KONG) LTD.</v>
          </cell>
          <cell r="U788" t="str">
            <v>Mr.Roland Kwok / Mr.PoMan Wong</v>
          </cell>
          <cell r="W788" t="str">
            <v>PCL Holding Co.,Ltd</v>
          </cell>
          <cell r="X788" t="str">
            <v>10700</v>
          </cell>
          <cell r="AA788" t="str">
            <v>PCL160100</v>
          </cell>
          <cell r="AD788" t="str">
            <v>MAIN</v>
          </cell>
          <cell r="AE788">
            <v>0</v>
          </cell>
          <cell r="AG788" t="str">
            <v>201502</v>
          </cell>
        </row>
        <row r="789">
          <cell r="A789" t="str">
            <v>1081444</v>
          </cell>
          <cell r="B789" t="str">
            <v>PGRN15-02-0027</v>
          </cell>
          <cell r="C789" t="str">
            <v>P14-BOB035 Beckman reagent by order on 22 Dec.14</v>
          </cell>
          <cell r="D789" t="str">
            <v>BOB141222</v>
          </cell>
          <cell r="E789" t="str">
            <v>P14-BOB035</v>
          </cell>
          <cell r="F789">
            <v>42044</v>
          </cell>
          <cell r="G789" t="str">
            <v>24/12/14</v>
          </cell>
          <cell r="H789" t="str">
            <v>1081444</v>
          </cell>
          <cell r="I789" t="str">
            <v>AB010</v>
          </cell>
          <cell r="J789" t="str">
            <v>BECKMAN COULTER (HONG KONG) LTD.</v>
          </cell>
          <cell r="K789" t="str">
            <v>USD</v>
          </cell>
          <cell r="L789">
            <v>3237</v>
          </cell>
          <cell r="M789" t="str">
            <v>3,237.00</v>
          </cell>
          <cell r="P789" t="str">
            <v>Mr.Roland Kwok / Mr.PoMan Wong</v>
          </cell>
          <cell r="Q789" t="str">
            <v>AB010</v>
          </cell>
          <cell r="R789" t="str">
            <v>BECKMAN COULTER (HONG KONG) LTD.</v>
          </cell>
          <cell r="U789" t="str">
            <v>Mr.Roland Kwok / Mr.PoMan Wong</v>
          </cell>
          <cell r="W789" t="str">
            <v>PCL Holding Co.,Ltd</v>
          </cell>
          <cell r="X789" t="str">
            <v>10700</v>
          </cell>
          <cell r="AA789" t="str">
            <v>PCL160100</v>
          </cell>
          <cell r="AD789" t="str">
            <v>MAIN</v>
          </cell>
          <cell r="AE789">
            <v>0</v>
          </cell>
          <cell r="AG789" t="str">
            <v>201502</v>
          </cell>
        </row>
        <row r="790">
          <cell r="A790" t="str">
            <v>1081402</v>
          </cell>
          <cell r="B790" t="str">
            <v>PGRN15-02-0028</v>
          </cell>
          <cell r="C790" t="str">
            <v>P14-BOF078 Flow reagent by order on 22 Dec.14</v>
          </cell>
          <cell r="D790" t="str">
            <v>BOF141222</v>
          </cell>
          <cell r="E790" t="str">
            <v>P14-BOF078</v>
          </cell>
          <cell r="F790">
            <v>42044</v>
          </cell>
          <cell r="G790" t="str">
            <v>24/12/14</v>
          </cell>
          <cell r="H790" t="str">
            <v>1081402</v>
          </cell>
          <cell r="I790" t="str">
            <v>AB010</v>
          </cell>
          <cell r="J790" t="str">
            <v>BECKMAN COULTER (HONG KONG) LTD.</v>
          </cell>
          <cell r="K790" t="str">
            <v>USD</v>
          </cell>
          <cell r="L790">
            <v>1476</v>
          </cell>
          <cell r="M790" t="str">
            <v>1,476.00</v>
          </cell>
          <cell r="P790" t="str">
            <v>Mr.Roland Kwok / Mr.PoMan Wong</v>
          </cell>
          <cell r="Q790" t="str">
            <v>AB010</v>
          </cell>
          <cell r="R790" t="str">
            <v>BECKMAN COULTER (HONG KONG) LTD.</v>
          </cell>
          <cell r="U790" t="str">
            <v>Mr.Roland Kwok / Mr.PoMan Wong</v>
          </cell>
          <cell r="W790" t="str">
            <v>PCL Holding Co.,Ltd</v>
          </cell>
          <cell r="X790" t="str">
            <v>10700</v>
          </cell>
          <cell r="AA790" t="str">
            <v>PCL160100</v>
          </cell>
          <cell r="AD790" t="str">
            <v>MAIN</v>
          </cell>
          <cell r="AE790">
            <v>0</v>
          </cell>
          <cell r="AG790" t="str">
            <v>201502</v>
          </cell>
        </row>
        <row r="791">
          <cell r="A791" t="str">
            <v>1081446</v>
          </cell>
          <cell r="B791" t="str">
            <v>PGRN15-02-0029</v>
          </cell>
          <cell r="C791" t="str">
            <v>P14-BSC005, Coulter routine order as of Dec.14</v>
          </cell>
          <cell r="D791" t="str">
            <v>SIN1412008</v>
          </cell>
          <cell r="E791" t="str">
            <v>P14-BSC005</v>
          </cell>
          <cell r="F791">
            <v>42045</v>
          </cell>
          <cell r="G791" t="str">
            <v>09/12/14</v>
          </cell>
          <cell r="H791" t="str">
            <v>1081446</v>
          </cell>
          <cell r="I791" t="str">
            <v>AB010</v>
          </cell>
          <cell r="J791" t="str">
            <v>BECKMAN COULTER (HONG KONG) LTD.</v>
          </cell>
          <cell r="K791" t="str">
            <v>USD</v>
          </cell>
          <cell r="L791">
            <v>1777.36</v>
          </cell>
          <cell r="M791" t="str">
            <v>1,777.36</v>
          </cell>
          <cell r="P791" t="str">
            <v>Mr.Roland Kwok / Mr.PoMan Wong</v>
          </cell>
          <cell r="Q791" t="str">
            <v>AB010</v>
          </cell>
          <cell r="R791" t="str">
            <v>BECKMAN COULTER (HONG KONG) LTD.</v>
          </cell>
          <cell r="U791" t="str">
            <v>Mr.Roland Kwok / Mr.PoMan Wong</v>
          </cell>
          <cell r="W791" t="str">
            <v>PCL Holding Co.,Ltd</v>
          </cell>
          <cell r="X791" t="str">
            <v>10700</v>
          </cell>
          <cell r="AA791" t="str">
            <v>PCL240134</v>
          </cell>
          <cell r="AC791" t="str">
            <v>BC-DI-CO</v>
          </cell>
          <cell r="AD791" t="str">
            <v>MAIN</v>
          </cell>
          <cell r="AE791">
            <v>0</v>
          </cell>
          <cell r="AG791" t="str">
            <v>201502</v>
          </cell>
        </row>
        <row r="792">
          <cell r="A792" t="str">
            <v>1081410</v>
          </cell>
          <cell r="B792" t="str">
            <v>PGRN15-02-0030</v>
          </cell>
          <cell r="C792" t="str">
            <v>P14-LS165, ภาควิชาพยาธิวิทยา คณะแพทยศาสตร์ ร.พ.รามาธิบดี, สถาบันวิจัยจุฬาภรณ์</v>
          </cell>
          <cell r="D792" t="str">
            <v>BMR14A12116-17</v>
          </cell>
          <cell r="E792" t="str">
            <v>P14-LS165</v>
          </cell>
          <cell r="F792">
            <v>42039</v>
          </cell>
          <cell r="G792" t="str">
            <v>09/12/14</v>
          </cell>
          <cell r="H792" t="str">
            <v>1081410</v>
          </cell>
          <cell r="I792" t="str">
            <v>AB010</v>
          </cell>
          <cell r="J792" t="str">
            <v>BECKMAN COULTER (HONG KONG) LTD.</v>
          </cell>
          <cell r="K792" t="str">
            <v>USD</v>
          </cell>
          <cell r="L792">
            <v>36.700000000000003</v>
          </cell>
          <cell r="M792" t="str">
            <v>36.70</v>
          </cell>
          <cell r="P792" t="str">
            <v>Mr.Roland Kwok / Mr.PoMan Wong</v>
          </cell>
          <cell r="Q792" t="str">
            <v>AB010</v>
          </cell>
          <cell r="R792" t="str">
            <v>BECKMAN COULTER (HONG KONG) LTD.</v>
          </cell>
          <cell r="U792" t="str">
            <v>Mr.Roland Kwok / Mr.PoMan Wong</v>
          </cell>
          <cell r="W792" t="str">
            <v>PCL Holding Co.,Ltd</v>
          </cell>
          <cell r="X792" t="str">
            <v>10700</v>
          </cell>
          <cell r="AA792" t="str">
            <v>BMR1-P</v>
          </cell>
          <cell r="AB792" t="str">
            <v>BMR-SA</v>
          </cell>
          <cell r="AC792" t="str">
            <v>BC-BM-LSD</v>
          </cell>
          <cell r="AD792" t="str">
            <v>MAIN</v>
          </cell>
          <cell r="AE792">
            <v>0</v>
          </cell>
          <cell r="AG792" t="str">
            <v>201502</v>
          </cell>
        </row>
        <row r="793">
          <cell r="A793" t="str">
            <v>1081423</v>
          </cell>
          <cell r="B793" t="str">
            <v>PGRN15-02-0032</v>
          </cell>
          <cell r="C793" t="str">
            <v>P15-BBF001, Spare parts ภาควิชาเวชศาสตร์การธนาคารเลือด คณะแพทยศาสตร์ ศิริราชพยาบาล</v>
          </cell>
          <cell r="D793" t="str">
            <v>BMR15-FLOW01001</v>
          </cell>
          <cell r="E793" t="str">
            <v>P15-BBF001</v>
          </cell>
          <cell r="F793">
            <v>42039</v>
          </cell>
          <cell r="G793" t="str">
            <v>19/01/15</v>
          </cell>
          <cell r="H793" t="str">
            <v>1081423</v>
          </cell>
          <cell r="I793" t="str">
            <v>AB010</v>
          </cell>
          <cell r="J793" t="str">
            <v>BECKMAN COULTER (HONG KONG) LTD.</v>
          </cell>
          <cell r="K793" t="str">
            <v>USD</v>
          </cell>
          <cell r="L793">
            <v>2030</v>
          </cell>
          <cell r="M793" t="str">
            <v>2,030.00</v>
          </cell>
          <cell r="P793" t="str">
            <v>Mr.Roland Kwok / Mr.PoMan Wong</v>
          </cell>
          <cell r="Q793" t="str">
            <v>AB010</v>
          </cell>
          <cell r="R793" t="str">
            <v>BECKMAN COULTER (HONG KONG) LTD.</v>
          </cell>
          <cell r="U793" t="str">
            <v>Mr.Roland Kwok / Mr.PoMan Wong</v>
          </cell>
          <cell r="W793" t="str">
            <v>PCL Holding Co.,Ltd</v>
          </cell>
          <cell r="X793" t="str">
            <v>10700</v>
          </cell>
          <cell r="AA793" t="str">
            <v>PCL140077</v>
          </cell>
          <cell r="AD793" t="str">
            <v>MAIN</v>
          </cell>
          <cell r="AE793">
            <v>0</v>
          </cell>
          <cell r="AG793" t="str">
            <v>201502</v>
          </cell>
        </row>
        <row r="794">
          <cell r="A794" t="str">
            <v>1081401</v>
          </cell>
          <cell r="B794" t="str">
            <v>PGRN15-02-0033</v>
          </cell>
          <cell r="C794" t="str">
            <v>P15-BBF002, Reagent งานธนาคารเลือด คณะแพทยศาสตร์ ม.ขอนแก่น ดร.อมรรัตน์ ร่มพฤกษ์</v>
          </cell>
          <cell r="D794" t="str">
            <v>BMR15-FLOW01002</v>
          </cell>
          <cell r="E794" t="str">
            <v>P15-BBF002</v>
          </cell>
          <cell r="F794">
            <v>42044</v>
          </cell>
          <cell r="G794" t="str">
            <v>19/01/15</v>
          </cell>
          <cell r="H794" t="str">
            <v>1081401</v>
          </cell>
          <cell r="I794" t="str">
            <v>AB010</v>
          </cell>
          <cell r="J794" t="str">
            <v>BECKMAN COULTER (HONG KONG) LTD.</v>
          </cell>
          <cell r="K794" t="str">
            <v>USD</v>
          </cell>
          <cell r="L794">
            <v>540</v>
          </cell>
          <cell r="M794" t="str">
            <v>540.00</v>
          </cell>
          <cell r="P794" t="str">
            <v>Mr.Roland Kwok / Mr.PoMan Wong</v>
          </cell>
          <cell r="Q794" t="str">
            <v>AB010</v>
          </cell>
          <cell r="R794" t="str">
            <v>BECKMAN COULTER (HONG KONG) LTD.</v>
          </cell>
          <cell r="U794" t="str">
            <v>Mr.Roland Kwok / Mr.PoMan Wong</v>
          </cell>
          <cell r="W794" t="str">
            <v>PCL Holding Co.,Ltd</v>
          </cell>
          <cell r="X794" t="str">
            <v>10700</v>
          </cell>
          <cell r="AA794" t="str">
            <v>BMR1-L</v>
          </cell>
          <cell r="AB794" t="str">
            <v>BMR-SA</v>
          </cell>
          <cell r="AD794" t="str">
            <v>MAIN</v>
          </cell>
          <cell r="AE794">
            <v>0</v>
          </cell>
          <cell r="AG794" t="str">
            <v>201502</v>
          </cell>
        </row>
        <row r="795">
          <cell r="A795" t="str">
            <v>1081406</v>
          </cell>
          <cell r="B795" t="str">
            <v>PGRN15-02-0034</v>
          </cell>
          <cell r="C795" t="str">
            <v>P15-BIA001, Access Reagent inventory for Jan.15</v>
          </cell>
          <cell r="D795" t="str">
            <v>RIN1412001</v>
          </cell>
          <cell r="E795" t="str">
            <v>P15-BIA001</v>
          </cell>
          <cell r="F795">
            <v>42044</v>
          </cell>
          <cell r="G795" t="str">
            <v>07/01/15</v>
          </cell>
          <cell r="H795" t="str">
            <v>1081406</v>
          </cell>
          <cell r="I795" t="str">
            <v>AB010</v>
          </cell>
          <cell r="J795" t="str">
            <v>BECKMAN COULTER (HONG KONG) LTD.</v>
          </cell>
          <cell r="K795" t="str">
            <v>USD</v>
          </cell>
          <cell r="L795">
            <v>1200</v>
          </cell>
          <cell r="M795" t="str">
            <v>1,200.00</v>
          </cell>
          <cell r="P795" t="str">
            <v>Mr.Roland Kwok / Mr.PoMan Wong</v>
          </cell>
          <cell r="Q795" t="str">
            <v>AB010</v>
          </cell>
          <cell r="R795" t="str">
            <v>BECKMAN COULTER (HONG KONG) LTD.</v>
          </cell>
          <cell r="U795" t="str">
            <v>Mr.Roland Kwok / Mr.PoMan Wong</v>
          </cell>
          <cell r="W795" t="str">
            <v>PCL Holding Co.,Ltd</v>
          </cell>
          <cell r="X795" t="str">
            <v>10700</v>
          </cell>
          <cell r="AA795" t="str">
            <v>PCL560594</v>
          </cell>
          <cell r="AD795" t="str">
            <v>MAIN</v>
          </cell>
          <cell r="AE795">
            <v>0</v>
          </cell>
          <cell r="AG795" t="str">
            <v>201502</v>
          </cell>
        </row>
        <row r="796">
          <cell r="A796" t="str">
            <v>1081452</v>
          </cell>
          <cell r="B796" t="str">
            <v>PGRN15-02-0035</v>
          </cell>
          <cell r="C796" t="str">
            <v>P15-BIA001, Access Reagent inventory for Jan.15</v>
          </cell>
          <cell r="D796" t="str">
            <v>RIN1412001</v>
          </cell>
          <cell r="E796" t="str">
            <v>P15-BIA001</v>
          </cell>
          <cell r="F796">
            <v>42044</v>
          </cell>
          <cell r="G796" t="str">
            <v>07/01/15</v>
          </cell>
          <cell r="H796" t="str">
            <v>1081452</v>
          </cell>
          <cell r="I796" t="str">
            <v>AB010</v>
          </cell>
          <cell r="J796" t="str">
            <v>BECKMAN COULTER (HONG KONG) LTD.</v>
          </cell>
          <cell r="K796" t="str">
            <v>USD</v>
          </cell>
          <cell r="L796">
            <v>5575</v>
          </cell>
          <cell r="M796" t="str">
            <v>5,575.00</v>
          </cell>
          <cell r="P796" t="str">
            <v>Mr.Roland Kwok / Mr.PoMan Wong</v>
          </cell>
          <cell r="Q796" t="str">
            <v>AB010</v>
          </cell>
          <cell r="R796" t="str">
            <v>BECKMAN COULTER (HONG KONG) LTD.</v>
          </cell>
          <cell r="U796" t="str">
            <v>Mr.Roland Kwok / Mr.PoMan Wong</v>
          </cell>
          <cell r="W796" t="str">
            <v>PCL Holding Co.,Ltd</v>
          </cell>
          <cell r="X796" t="str">
            <v>10700</v>
          </cell>
          <cell r="AA796" t="str">
            <v>PCL560594</v>
          </cell>
          <cell r="AD796" t="str">
            <v>MAIN</v>
          </cell>
          <cell r="AE796">
            <v>0</v>
          </cell>
          <cell r="AG796" t="str">
            <v>201502</v>
          </cell>
        </row>
        <row r="797">
          <cell r="A797" t="str">
            <v>1081137</v>
          </cell>
          <cell r="B797" t="str">
            <v>PGRN15-02-0036</v>
          </cell>
          <cell r="C797" t="str">
            <v>P15-BII001, Iris Reagent inventory for Jan.15</v>
          </cell>
          <cell r="D797" t="str">
            <v>RIN1412012</v>
          </cell>
          <cell r="E797" t="str">
            <v>P15-BII001</v>
          </cell>
          <cell r="F797">
            <v>42038</v>
          </cell>
          <cell r="G797" t="str">
            <v>07/01/15</v>
          </cell>
          <cell r="H797" t="str">
            <v>1081137</v>
          </cell>
          <cell r="I797" t="str">
            <v>AB010</v>
          </cell>
          <cell r="J797" t="str">
            <v>BECKMAN COULTER (HONG KONG) LTD.</v>
          </cell>
          <cell r="K797" t="str">
            <v>USD</v>
          </cell>
          <cell r="L797">
            <v>900</v>
          </cell>
          <cell r="M797" t="str">
            <v>900.00</v>
          </cell>
          <cell r="P797" t="str">
            <v>Mr.Roland Kwok / Mr.PoMan Wong</v>
          </cell>
          <cell r="Q797" t="str">
            <v>AB010</v>
          </cell>
          <cell r="R797" t="str">
            <v>BECKMAN COULTER (HONG KONG) LTD.</v>
          </cell>
          <cell r="U797" t="str">
            <v>Mr.Roland Kwok / Mr.PoMan Wong</v>
          </cell>
          <cell r="W797" t="str">
            <v>PCL Holding Co.,Ltd</v>
          </cell>
          <cell r="X797" t="str">
            <v>10700</v>
          </cell>
          <cell r="AA797" t="str">
            <v>PCL560594</v>
          </cell>
          <cell r="AD797" t="str">
            <v>MAIN</v>
          </cell>
          <cell r="AE797">
            <v>0</v>
          </cell>
          <cell r="AG797" t="str">
            <v>201502</v>
          </cell>
        </row>
        <row r="798">
          <cell r="A798" t="str">
            <v>1081399</v>
          </cell>
          <cell r="B798" t="str">
            <v>PGRN15-02-0037</v>
          </cell>
          <cell r="C798" t="str">
            <v>P15-BIU002, AU Reagent inventory as of Jan.15 (add order)</v>
          </cell>
          <cell r="D798" t="str">
            <v>RIN1412018</v>
          </cell>
          <cell r="E798" t="str">
            <v>P15-BIU002</v>
          </cell>
          <cell r="F798">
            <v>42038</v>
          </cell>
          <cell r="G798" t="str">
            <v>20/01/15</v>
          </cell>
          <cell r="H798" t="str">
            <v>1081399</v>
          </cell>
          <cell r="I798" t="str">
            <v>AB010</v>
          </cell>
          <cell r="J798" t="str">
            <v>BECKMAN COULTER (HONG KONG) LTD.</v>
          </cell>
          <cell r="K798" t="str">
            <v>USD</v>
          </cell>
          <cell r="L798">
            <v>2271</v>
          </cell>
          <cell r="M798" t="str">
            <v>2,271.00</v>
          </cell>
          <cell r="P798" t="str">
            <v>Mr.Roland Kwok / Mr.PoMan Wong</v>
          </cell>
          <cell r="Q798" t="str">
            <v>AB010</v>
          </cell>
          <cell r="R798" t="str">
            <v>BECKMAN COULTER (HONG KONG) LTD.</v>
          </cell>
          <cell r="U798" t="str">
            <v>Mr.Roland Kwok / Mr.PoMan Wong</v>
          </cell>
          <cell r="W798" t="str">
            <v>PCL Holding Co.,Ltd</v>
          </cell>
          <cell r="X798" t="str">
            <v>10700</v>
          </cell>
          <cell r="AA798" t="str">
            <v>PCL560594</v>
          </cell>
          <cell r="AC798" t="str">
            <v>BC-DI-AU</v>
          </cell>
          <cell r="AD798" t="str">
            <v>MAIN</v>
          </cell>
          <cell r="AE798">
            <v>0</v>
          </cell>
          <cell r="AG798" t="str">
            <v>201502</v>
          </cell>
        </row>
        <row r="799">
          <cell r="A799" t="str">
            <v>1081404</v>
          </cell>
          <cell r="B799" t="str">
            <v>PGRN15-02-0038</v>
          </cell>
          <cell r="C799" t="str">
            <v>P15-BOA001, Access by order reagent on 5 Jan.15</v>
          </cell>
          <cell r="D799" t="str">
            <v>BOA150105</v>
          </cell>
          <cell r="E799" t="str">
            <v>P15-BOA001</v>
          </cell>
          <cell r="F799">
            <v>42044</v>
          </cell>
          <cell r="G799" t="str">
            <v>08/01/15</v>
          </cell>
          <cell r="H799" t="str">
            <v>1081404</v>
          </cell>
          <cell r="I799" t="str">
            <v>AB010</v>
          </cell>
          <cell r="J799" t="str">
            <v>BECKMAN COULTER (HONG KONG) LTD.</v>
          </cell>
          <cell r="K799" t="str">
            <v>USD</v>
          </cell>
          <cell r="L799">
            <v>629</v>
          </cell>
          <cell r="M799" t="str">
            <v>629.00</v>
          </cell>
          <cell r="P799" t="str">
            <v>Mr.Roland Kwok / Mr.PoMan Wong</v>
          </cell>
          <cell r="Q799" t="str">
            <v>AB010</v>
          </cell>
          <cell r="R799" t="str">
            <v>BECKMAN COULTER (HONG KONG) LTD.</v>
          </cell>
          <cell r="U799" t="str">
            <v>Mr.Roland Kwok / Mr.PoMan Wong</v>
          </cell>
          <cell r="W799" t="str">
            <v>PCL Holding Co.,Ltd</v>
          </cell>
          <cell r="X799" t="str">
            <v>10700</v>
          </cell>
          <cell r="AA799" t="str">
            <v>PCL160100</v>
          </cell>
          <cell r="AD799" t="str">
            <v>MAIN</v>
          </cell>
          <cell r="AE799">
            <v>0</v>
          </cell>
          <cell r="AG799" t="str">
            <v>201502</v>
          </cell>
        </row>
        <row r="800">
          <cell r="A800" t="str">
            <v>1081416</v>
          </cell>
          <cell r="B800" t="str">
            <v>PGRN15-02-0039</v>
          </cell>
          <cell r="C800" t="str">
            <v>P15-BOA002, Access by order reagent on 12 Jan.15</v>
          </cell>
          <cell r="D800" t="str">
            <v>BOA150112</v>
          </cell>
          <cell r="E800" t="str">
            <v>P15-BOA002</v>
          </cell>
          <cell r="F800">
            <v>42038</v>
          </cell>
          <cell r="G800" t="str">
            <v>14/01/15</v>
          </cell>
          <cell r="H800" t="str">
            <v>1081416</v>
          </cell>
          <cell r="I800" t="str">
            <v>AB010</v>
          </cell>
          <cell r="J800" t="str">
            <v>BECKMAN COULTER (HONG KONG) LTD.</v>
          </cell>
          <cell r="K800" t="str">
            <v>USD</v>
          </cell>
          <cell r="L800">
            <v>285</v>
          </cell>
          <cell r="M800" t="str">
            <v>285.00</v>
          </cell>
          <cell r="P800" t="str">
            <v>Mr.Roland Kwok / Mr.PoMan Wong</v>
          </cell>
          <cell r="Q800" t="str">
            <v>AB010</v>
          </cell>
          <cell r="R800" t="str">
            <v>BECKMAN COULTER (HONG KONG) LTD.</v>
          </cell>
          <cell r="U800" t="str">
            <v>Mr.Roland Kwok / Mr.PoMan Wong</v>
          </cell>
          <cell r="W800" t="str">
            <v>PCL Holding Co.,Ltd</v>
          </cell>
          <cell r="X800" t="str">
            <v>10700</v>
          </cell>
          <cell r="AA800" t="str">
            <v>PCL160100</v>
          </cell>
          <cell r="AD800" t="str">
            <v>MAIN</v>
          </cell>
          <cell r="AE800">
            <v>0</v>
          </cell>
          <cell r="AG800" t="str">
            <v>201502</v>
          </cell>
        </row>
        <row r="801">
          <cell r="A801" t="str">
            <v>1081421</v>
          </cell>
          <cell r="B801" t="str">
            <v>PGRN15-02-0040</v>
          </cell>
          <cell r="C801" t="str">
            <v>P15-BOA002, Access by order reagent on 12 Jan.15</v>
          </cell>
          <cell r="D801" t="str">
            <v>BOA150112</v>
          </cell>
          <cell r="E801" t="str">
            <v>P15-BOA002</v>
          </cell>
          <cell r="F801">
            <v>42040</v>
          </cell>
          <cell r="G801" t="str">
            <v>14/01/15</v>
          </cell>
          <cell r="H801" t="str">
            <v>1081421</v>
          </cell>
          <cell r="I801" t="str">
            <v>AB010</v>
          </cell>
          <cell r="J801" t="str">
            <v>BECKMAN COULTER (HONG KONG) LTD.</v>
          </cell>
          <cell r="K801" t="str">
            <v>USD</v>
          </cell>
          <cell r="L801">
            <v>135</v>
          </cell>
          <cell r="M801" t="str">
            <v>135.00</v>
          </cell>
          <cell r="P801" t="str">
            <v>Mr.Roland Kwok / Mr.PoMan Wong</v>
          </cell>
          <cell r="Q801" t="str">
            <v>AB010</v>
          </cell>
          <cell r="R801" t="str">
            <v>BECKMAN COULTER (HONG KONG) LTD.</v>
          </cell>
          <cell r="U801" t="str">
            <v>Mr.Roland Kwok / Mr.PoMan Wong</v>
          </cell>
          <cell r="W801" t="str">
            <v>PCL Holding Co.,Ltd</v>
          </cell>
          <cell r="X801" t="str">
            <v>10700</v>
          </cell>
          <cell r="AA801" t="str">
            <v>PCL160100</v>
          </cell>
          <cell r="AD801" t="str">
            <v>MAIN</v>
          </cell>
          <cell r="AE801">
            <v>0</v>
          </cell>
          <cell r="AG801" t="str">
            <v>201502</v>
          </cell>
        </row>
        <row r="802">
          <cell r="A802" t="str">
            <v>1081443</v>
          </cell>
          <cell r="B802" t="str">
            <v>PGRN15-02-0041</v>
          </cell>
          <cell r="C802" t="str">
            <v>P15-BOA002, Access by order reagent on 12 Jan.15</v>
          </cell>
          <cell r="D802" t="str">
            <v>BOA150112</v>
          </cell>
          <cell r="E802" t="str">
            <v>P15-BOA002</v>
          </cell>
          <cell r="F802">
            <v>42044</v>
          </cell>
          <cell r="G802" t="str">
            <v>14/01/15</v>
          </cell>
          <cell r="H802" t="str">
            <v>1081443</v>
          </cell>
          <cell r="I802" t="str">
            <v>AB010</v>
          </cell>
          <cell r="J802" t="str">
            <v>BECKMAN COULTER (HONG KONG) LTD.</v>
          </cell>
          <cell r="K802" t="str">
            <v>USD</v>
          </cell>
          <cell r="L802">
            <v>2869</v>
          </cell>
          <cell r="M802" t="str">
            <v>2,869.00</v>
          </cell>
          <cell r="P802" t="str">
            <v>Mr.Roland Kwok / Mr.PoMan Wong</v>
          </cell>
          <cell r="Q802" t="str">
            <v>AB010</v>
          </cell>
          <cell r="R802" t="str">
            <v>BECKMAN COULTER (HONG KONG) LTD.</v>
          </cell>
          <cell r="U802" t="str">
            <v>Mr.Roland Kwok / Mr.PoMan Wong</v>
          </cell>
          <cell r="W802" t="str">
            <v>PCL Holding Co.,Ltd</v>
          </cell>
          <cell r="X802" t="str">
            <v>10700</v>
          </cell>
          <cell r="AA802" t="str">
            <v>PCL160100</v>
          </cell>
          <cell r="AD802" t="str">
            <v>MAIN</v>
          </cell>
          <cell r="AE802">
            <v>0</v>
          </cell>
          <cell r="AG802" t="str">
            <v>201502</v>
          </cell>
        </row>
        <row r="803">
          <cell r="A803" t="str">
            <v>1081450</v>
          </cell>
          <cell r="B803" t="str">
            <v>PGRN15-02-0042</v>
          </cell>
          <cell r="C803" t="str">
            <v>P15-BOB001, Beckman reagent by order on 5 Jan.15</v>
          </cell>
          <cell r="D803" t="str">
            <v>BOB150105</v>
          </cell>
          <cell r="E803" t="str">
            <v>P15-BOB001</v>
          </cell>
          <cell r="F803">
            <v>42044</v>
          </cell>
          <cell r="G803" t="str">
            <v>08/01/15</v>
          </cell>
          <cell r="H803" t="str">
            <v>1081450</v>
          </cell>
          <cell r="I803" t="str">
            <v>AB010</v>
          </cell>
          <cell r="J803" t="str">
            <v>BECKMAN COULTER (HONG KONG) LTD.</v>
          </cell>
          <cell r="K803" t="str">
            <v>USD</v>
          </cell>
          <cell r="L803">
            <v>744</v>
          </cell>
          <cell r="M803" t="str">
            <v>744.00</v>
          </cell>
          <cell r="P803" t="str">
            <v>Mr.Roland Kwok / Mr.PoMan Wong</v>
          </cell>
          <cell r="Q803" t="str">
            <v>AB010</v>
          </cell>
          <cell r="R803" t="str">
            <v>BECKMAN COULTER (HONG KONG) LTD.</v>
          </cell>
          <cell r="U803" t="str">
            <v>Mr.Roland Kwok / Mr.PoMan Wong</v>
          </cell>
          <cell r="W803" t="str">
            <v>PCL Holding Co.,Ltd</v>
          </cell>
          <cell r="X803" t="str">
            <v>10700</v>
          </cell>
          <cell r="AA803" t="str">
            <v>PCL160100</v>
          </cell>
          <cell r="AD803" t="str">
            <v>MAIN</v>
          </cell>
          <cell r="AE803">
            <v>0</v>
          </cell>
          <cell r="AG803" t="str">
            <v>201502</v>
          </cell>
        </row>
        <row r="804">
          <cell r="A804" t="str">
            <v>1081414</v>
          </cell>
          <cell r="B804" t="str">
            <v>PGRN15-02-0043</v>
          </cell>
          <cell r="C804" t="str">
            <v>P15-BOB002, Beckman by order reagent on 12 Jan.15</v>
          </cell>
          <cell r="D804" t="str">
            <v>BOB150112</v>
          </cell>
          <cell r="E804" t="str">
            <v>P15-BOB002</v>
          </cell>
          <cell r="F804">
            <v>42040</v>
          </cell>
          <cell r="G804" t="str">
            <v>14/01/15</v>
          </cell>
          <cell r="H804" t="str">
            <v>1081414</v>
          </cell>
          <cell r="I804" t="str">
            <v>AB010</v>
          </cell>
          <cell r="J804" t="str">
            <v>BECKMAN COULTER (HONG KONG) LTD.</v>
          </cell>
          <cell r="K804" t="str">
            <v>USD</v>
          </cell>
          <cell r="L804">
            <v>150</v>
          </cell>
          <cell r="M804" t="str">
            <v>150.00</v>
          </cell>
          <cell r="P804" t="str">
            <v>Mr.Roland Kwok / Mr.PoMan Wong</v>
          </cell>
          <cell r="Q804" t="str">
            <v>AB010</v>
          </cell>
          <cell r="R804" t="str">
            <v>BECKMAN COULTER (HONG KONG) LTD.</v>
          </cell>
          <cell r="U804" t="str">
            <v>Mr.Roland Kwok / Mr.PoMan Wong</v>
          </cell>
          <cell r="W804" t="str">
            <v>PCL Holding Co.,Ltd</v>
          </cell>
          <cell r="X804" t="str">
            <v>10700</v>
          </cell>
          <cell r="AA804" t="str">
            <v>PCL160100</v>
          </cell>
          <cell r="AD804" t="str">
            <v>MAIN</v>
          </cell>
          <cell r="AE804">
            <v>0</v>
          </cell>
          <cell r="AG804" t="str">
            <v>201502</v>
          </cell>
        </row>
        <row r="805">
          <cell r="A805" t="str">
            <v>1081448</v>
          </cell>
          <cell r="B805" t="str">
            <v>PGRN15-02-0044</v>
          </cell>
          <cell r="C805" t="str">
            <v>P15-BOB002, Beckman by order reagent on 12 Jan.15</v>
          </cell>
          <cell r="D805" t="str">
            <v>BOB150112</v>
          </cell>
          <cell r="E805" t="str">
            <v>P15-BOB002</v>
          </cell>
          <cell r="F805">
            <v>42044</v>
          </cell>
          <cell r="G805" t="str">
            <v>14/01/15</v>
          </cell>
          <cell r="H805" t="str">
            <v>1081448</v>
          </cell>
          <cell r="I805" t="str">
            <v>AB010</v>
          </cell>
          <cell r="J805" t="str">
            <v>BECKMAN COULTER (HONG KONG) LTD.</v>
          </cell>
          <cell r="K805" t="str">
            <v>USD</v>
          </cell>
          <cell r="L805">
            <v>1910</v>
          </cell>
          <cell r="M805" t="str">
            <v>1,910.00</v>
          </cell>
          <cell r="P805" t="str">
            <v>Mr.Roland Kwok / Mr.PoMan Wong</v>
          </cell>
          <cell r="Q805" t="str">
            <v>AB010</v>
          </cell>
          <cell r="R805" t="str">
            <v>BECKMAN COULTER (HONG KONG) LTD.</v>
          </cell>
          <cell r="U805" t="str">
            <v>Mr.Roland Kwok / Mr.PoMan Wong</v>
          </cell>
          <cell r="W805" t="str">
            <v>PCL Holding Co.,Ltd</v>
          </cell>
          <cell r="X805" t="str">
            <v>10700</v>
          </cell>
          <cell r="AA805" t="str">
            <v>PCL160100</v>
          </cell>
          <cell r="AD805" t="str">
            <v>MAIN</v>
          </cell>
          <cell r="AE805">
            <v>0</v>
          </cell>
          <cell r="AG805" t="str">
            <v>201502</v>
          </cell>
        </row>
        <row r="806">
          <cell r="A806" t="str">
            <v>1081440</v>
          </cell>
          <cell r="B806" t="str">
            <v>PGRN15-02-0045</v>
          </cell>
          <cell r="C806" t="str">
            <v>P15-BOB003, Beckman by order reagent on 21 Jan.15</v>
          </cell>
          <cell r="D806" t="str">
            <v>BOB150121</v>
          </cell>
          <cell r="E806" t="str">
            <v>P15-BOB003</v>
          </cell>
          <cell r="F806">
            <v>42044</v>
          </cell>
          <cell r="G806" t="str">
            <v>21/01/15</v>
          </cell>
          <cell r="H806" t="str">
            <v>1081440</v>
          </cell>
          <cell r="I806" t="str">
            <v>AB010</v>
          </cell>
          <cell r="J806" t="str">
            <v>BECKMAN COULTER (HONG KONG) LTD.</v>
          </cell>
          <cell r="K806" t="str">
            <v>USD</v>
          </cell>
          <cell r="L806">
            <v>4285</v>
          </cell>
          <cell r="M806" t="str">
            <v>4,285.00</v>
          </cell>
          <cell r="P806" t="str">
            <v>Mr.Roland Kwok / Mr.PoMan Wong</v>
          </cell>
          <cell r="Q806" t="str">
            <v>AB010</v>
          </cell>
          <cell r="R806" t="str">
            <v>BECKMAN COULTER (HONG KONG) LTD.</v>
          </cell>
          <cell r="U806" t="str">
            <v>Mr.Roland Kwok / Mr.PoMan Wong</v>
          </cell>
          <cell r="W806" t="str">
            <v>PCL Holding Co.,Ltd</v>
          </cell>
          <cell r="X806" t="str">
            <v>10700</v>
          </cell>
          <cell r="AA806" t="str">
            <v>PCL160100</v>
          </cell>
          <cell r="AD806" t="str">
            <v>MAIN</v>
          </cell>
          <cell r="AE806">
            <v>0</v>
          </cell>
          <cell r="AG806" t="str">
            <v>201502</v>
          </cell>
        </row>
        <row r="807">
          <cell r="A807" t="str">
            <v>1081418</v>
          </cell>
          <cell r="B807" t="str">
            <v>PGRN15-02-0046</v>
          </cell>
          <cell r="C807" t="str">
            <v>P15-BOU001,AU by order reagent on 12 Jan.15</v>
          </cell>
          <cell r="D807" t="str">
            <v>BOU150112</v>
          </cell>
          <cell r="E807" t="str">
            <v>P15-BOU001</v>
          </cell>
          <cell r="F807">
            <v>42044</v>
          </cell>
          <cell r="G807" t="str">
            <v>14/01/15</v>
          </cell>
          <cell r="H807" t="str">
            <v>1081418</v>
          </cell>
          <cell r="I807" t="str">
            <v>AB010</v>
          </cell>
          <cell r="J807" t="str">
            <v>BECKMAN COULTER (HONG KONG) LTD.</v>
          </cell>
          <cell r="K807" t="str">
            <v>USD</v>
          </cell>
          <cell r="L807">
            <v>1878</v>
          </cell>
          <cell r="M807" t="str">
            <v>1,878.00</v>
          </cell>
          <cell r="P807" t="str">
            <v>Mr.Roland Kwok / Mr.PoMan Wong</v>
          </cell>
          <cell r="Q807" t="str">
            <v>AB010</v>
          </cell>
          <cell r="R807" t="str">
            <v>BECKMAN COULTER (HONG KONG) LTD.</v>
          </cell>
          <cell r="U807" t="str">
            <v>Mr.Roland Kwok / Mr.PoMan Wong</v>
          </cell>
          <cell r="W807" t="str">
            <v>PCL Holding Co.,Ltd</v>
          </cell>
          <cell r="X807" t="str">
            <v>10700</v>
          </cell>
          <cell r="AA807" t="str">
            <v>PCL160100</v>
          </cell>
          <cell r="AD807" t="str">
            <v>MAIN</v>
          </cell>
          <cell r="AE807">
            <v>0</v>
          </cell>
          <cell r="AG807" t="str">
            <v>201502</v>
          </cell>
        </row>
        <row r="808">
          <cell r="A808" t="str">
            <v>1081394</v>
          </cell>
          <cell r="B808" t="str">
            <v>PGRN15-02-0047</v>
          </cell>
          <cell r="C808" t="str">
            <v>P15-BSA001, Access Spare parts routine order as of Jan.15</v>
          </cell>
          <cell r="D808" t="str">
            <v>SIN1501001</v>
          </cell>
          <cell r="E808" t="str">
            <v>P15-BSA001</v>
          </cell>
          <cell r="F808">
            <v>42038</v>
          </cell>
          <cell r="G808" t="str">
            <v>14/01/15</v>
          </cell>
          <cell r="H808" t="str">
            <v>1081394</v>
          </cell>
          <cell r="I808" t="str">
            <v>AB010</v>
          </cell>
          <cell r="J808" t="str">
            <v>BECKMAN COULTER (HONG KONG) LTD.</v>
          </cell>
          <cell r="K808" t="str">
            <v>USD</v>
          </cell>
          <cell r="L808">
            <v>14042.75</v>
          </cell>
          <cell r="M808" t="str">
            <v>14,042.75</v>
          </cell>
          <cell r="P808" t="str">
            <v>Mr.Roland Kwok / Mr.PoMan Wong</v>
          </cell>
          <cell r="Q808" t="str">
            <v>AB010</v>
          </cell>
          <cell r="R808" t="str">
            <v>BECKMAN COULTER (HONG KONG) LTD.</v>
          </cell>
          <cell r="U808" t="str">
            <v>Mr.Roland Kwok / Mr.PoMan Wong</v>
          </cell>
          <cell r="W808" t="str">
            <v>PCL Holding Co.,Ltd</v>
          </cell>
          <cell r="X808" t="str">
            <v>10700</v>
          </cell>
          <cell r="AA808" t="str">
            <v>PCL220111</v>
          </cell>
          <cell r="AC808" t="str">
            <v>BC-DI-AC</v>
          </cell>
          <cell r="AD808" t="str">
            <v>MAIN</v>
          </cell>
          <cell r="AE808">
            <v>0</v>
          </cell>
          <cell r="AG808" t="str">
            <v>201502</v>
          </cell>
        </row>
        <row r="809">
          <cell r="A809" t="str">
            <v>1081397</v>
          </cell>
          <cell r="B809" t="str">
            <v>PGRN15-02-0048</v>
          </cell>
          <cell r="C809" t="str">
            <v>P15-BSB001, Beckman Spare parts routine order as of Jan.15</v>
          </cell>
          <cell r="D809" t="str">
            <v>SIN1501002</v>
          </cell>
          <cell r="E809" t="str">
            <v>P15-BSB001</v>
          </cell>
          <cell r="F809">
            <v>42040</v>
          </cell>
          <cell r="G809" t="str">
            <v>14/01/15</v>
          </cell>
          <cell r="H809" t="str">
            <v>1081397</v>
          </cell>
          <cell r="I809" t="str">
            <v>AB010</v>
          </cell>
          <cell r="J809" t="str">
            <v>BECKMAN COULTER (HONG KONG) LTD.</v>
          </cell>
          <cell r="K809" t="str">
            <v>USD</v>
          </cell>
          <cell r="L809">
            <v>219.95</v>
          </cell>
          <cell r="M809" t="str">
            <v>219.95</v>
          </cell>
          <cell r="P809" t="str">
            <v>Mr.Roland Kwok / Mr.PoMan Wong</v>
          </cell>
          <cell r="Q809" t="str">
            <v>AB010</v>
          </cell>
          <cell r="R809" t="str">
            <v>BECKMAN COULTER (HONG KONG) LTD.</v>
          </cell>
          <cell r="U809" t="str">
            <v>Mr.Roland Kwok / Mr.PoMan Wong</v>
          </cell>
          <cell r="W809" t="str">
            <v>PCL Holding Co.,Ltd</v>
          </cell>
          <cell r="X809" t="str">
            <v>10700</v>
          </cell>
          <cell r="AA809" t="str">
            <v>PCL220111</v>
          </cell>
          <cell r="AC809" t="str">
            <v>BC-DI-BE</v>
          </cell>
          <cell r="AD809" t="str">
            <v>MAIN</v>
          </cell>
          <cell r="AE809">
            <v>0</v>
          </cell>
          <cell r="AG809" t="str">
            <v>201502</v>
          </cell>
        </row>
        <row r="810">
          <cell r="A810" t="str">
            <v>1081408</v>
          </cell>
          <cell r="B810" t="str">
            <v>PGRN15-02-0049</v>
          </cell>
          <cell r="C810" t="str">
            <v>P15-BSC002, Coulter routine order as of Jan.15</v>
          </cell>
          <cell r="D810" t="str">
            <v>SIN1501005</v>
          </cell>
          <cell r="E810" t="str">
            <v>P15-BSC002</v>
          </cell>
          <cell r="F810">
            <v>42039</v>
          </cell>
          <cell r="G810" t="str">
            <v>14/01/15</v>
          </cell>
          <cell r="H810" t="str">
            <v>1081408</v>
          </cell>
          <cell r="I810" t="str">
            <v>AB010</v>
          </cell>
          <cell r="J810" t="str">
            <v>BECKMAN COULTER (HONG KONG) LTD.</v>
          </cell>
          <cell r="K810" t="str">
            <v>USD</v>
          </cell>
          <cell r="L810">
            <v>314.19</v>
          </cell>
          <cell r="M810" t="str">
            <v>314.19</v>
          </cell>
          <cell r="P810" t="str">
            <v>Mr.Roland Kwok / Mr.PoMan Wong</v>
          </cell>
          <cell r="Q810" t="str">
            <v>AB010</v>
          </cell>
          <cell r="R810" t="str">
            <v>BECKMAN COULTER (HONG KONG) LTD.</v>
          </cell>
          <cell r="U810" t="str">
            <v>Mr.Roland Kwok / Mr.PoMan Wong</v>
          </cell>
          <cell r="W810" t="str">
            <v>PCL Holding Co.,Ltd</v>
          </cell>
          <cell r="X810" t="str">
            <v>10700</v>
          </cell>
          <cell r="AA810" t="str">
            <v>PCL220111</v>
          </cell>
          <cell r="AC810" t="str">
            <v>BC-DI-CO</v>
          </cell>
          <cell r="AD810" t="str">
            <v>MAIN</v>
          </cell>
          <cell r="AE810">
            <v>0</v>
          </cell>
          <cell r="AG810" t="str">
            <v>201502</v>
          </cell>
        </row>
        <row r="811">
          <cell r="A811" t="str">
            <v>1081409</v>
          </cell>
          <cell r="B811" t="str">
            <v>PGRN15-02-0050</v>
          </cell>
          <cell r="C811" t="str">
            <v>P15-BSC003, Urgent Order Spare parts stock empty and New Spare parts</v>
          </cell>
          <cell r="D811" t="str">
            <v>SVP005/2015</v>
          </cell>
          <cell r="E811" t="str">
            <v>P15-BSC003</v>
          </cell>
          <cell r="F811">
            <v>42039</v>
          </cell>
          <cell r="G811" t="str">
            <v>22/01/15</v>
          </cell>
          <cell r="H811" t="str">
            <v>1081409</v>
          </cell>
          <cell r="I811" t="str">
            <v>AB010</v>
          </cell>
          <cell r="J811" t="str">
            <v>BECKMAN COULTER (HONG KONG) LTD.</v>
          </cell>
          <cell r="K811" t="str">
            <v>USD</v>
          </cell>
          <cell r="L811">
            <v>628.38</v>
          </cell>
          <cell r="M811" t="str">
            <v>628.38</v>
          </cell>
          <cell r="P811" t="str">
            <v>Mr.Roland Kwok / Mr.PoMan Wong</v>
          </cell>
          <cell r="Q811" t="str">
            <v>AB010</v>
          </cell>
          <cell r="R811" t="str">
            <v>BECKMAN COULTER (HONG KONG) LTD.</v>
          </cell>
          <cell r="U811" t="str">
            <v>Mr.Roland Kwok / Mr.PoMan Wong</v>
          </cell>
          <cell r="W811" t="str">
            <v>PCL Holding Co.,Ltd</v>
          </cell>
          <cell r="X811" t="str">
            <v>10700</v>
          </cell>
          <cell r="AA811" t="str">
            <v>PCL220111</v>
          </cell>
          <cell r="AC811" t="str">
            <v>BC-DI-CO</v>
          </cell>
          <cell r="AD811" t="str">
            <v>MAIN</v>
          </cell>
          <cell r="AE811">
            <v>0</v>
          </cell>
          <cell r="AG811" t="str">
            <v>201502</v>
          </cell>
        </row>
        <row r="812">
          <cell r="A812" t="str">
            <v>1081451</v>
          </cell>
          <cell r="B812" t="str">
            <v>PGRN15-02-0051</v>
          </cell>
          <cell r="C812" t="str">
            <v>P15-BSF001, Flow อะไหล่สำรองสำหรับงานซ่อม</v>
          </cell>
          <cell r="D812" t="str">
            <v>SVP0003/2015</v>
          </cell>
          <cell r="E812" t="str">
            <v>P15-BSF001</v>
          </cell>
          <cell r="F812">
            <v>42045</v>
          </cell>
          <cell r="G812" t="str">
            <v>16/01/15</v>
          </cell>
          <cell r="H812" t="str">
            <v>1081451</v>
          </cell>
          <cell r="I812" t="str">
            <v>AB010</v>
          </cell>
          <cell r="J812" t="str">
            <v>BECKMAN COULTER (HONG KONG) LTD.</v>
          </cell>
          <cell r="K812" t="str">
            <v>USD</v>
          </cell>
          <cell r="L812">
            <v>5128.1099999999997</v>
          </cell>
          <cell r="M812" t="str">
            <v>5,128.11</v>
          </cell>
          <cell r="P812" t="str">
            <v>Mr.Roland Kwok / Mr.PoMan Wong</v>
          </cell>
          <cell r="Q812" t="str">
            <v>AB010</v>
          </cell>
          <cell r="R812" t="str">
            <v>BECKMAN COULTER (HONG KONG) LTD.</v>
          </cell>
          <cell r="U812" t="str">
            <v>Mr.Roland Kwok / Mr.PoMan Wong</v>
          </cell>
          <cell r="W812" t="str">
            <v>PCL Holding Co.,Ltd</v>
          </cell>
          <cell r="X812" t="str">
            <v>10700</v>
          </cell>
          <cell r="AA812" t="str">
            <v>PCL220107</v>
          </cell>
          <cell r="AD812" t="str">
            <v>MAIN</v>
          </cell>
          <cell r="AE812">
            <v>0</v>
          </cell>
          <cell r="AG812" t="str">
            <v>201502</v>
          </cell>
        </row>
        <row r="813">
          <cell r="A813" t="str">
            <v>1081552</v>
          </cell>
          <cell r="B813" t="str">
            <v>PGRN15-02-0052</v>
          </cell>
          <cell r="C813" t="str">
            <v>P15-BSU001, AU Spare parts routine order as of Jan.15</v>
          </cell>
          <cell r="D813" t="str">
            <v>SIN1501004</v>
          </cell>
          <cell r="E813" t="str">
            <v>P15-BSU001</v>
          </cell>
          <cell r="F813">
            <v>42041</v>
          </cell>
          <cell r="G813" t="str">
            <v>14/01/15</v>
          </cell>
          <cell r="H813" t="str">
            <v>1081552</v>
          </cell>
          <cell r="I813" t="str">
            <v>AB010</v>
          </cell>
          <cell r="J813" t="str">
            <v>BECKMAN COULTER (HONG KONG) LTD.</v>
          </cell>
          <cell r="K813" t="str">
            <v>USD</v>
          </cell>
          <cell r="L813">
            <v>310.69</v>
          </cell>
          <cell r="M813" t="str">
            <v>310.69</v>
          </cell>
          <cell r="P813" t="str">
            <v>Mr.Roland Kwok / Mr.PoMan Wong</v>
          </cell>
          <cell r="Q813" t="str">
            <v>AB010</v>
          </cell>
          <cell r="R813" t="str">
            <v>BECKMAN COULTER (HONG KONG) LTD.</v>
          </cell>
          <cell r="U813" t="str">
            <v>Mr.Roland Kwok / Mr.PoMan Wong</v>
          </cell>
          <cell r="W813" t="str">
            <v>PCL Holding Co.,Ltd</v>
          </cell>
          <cell r="X813" t="str">
            <v>10700</v>
          </cell>
          <cell r="AA813" t="str">
            <v>PCL240134</v>
          </cell>
          <cell r="AC813" t="str">
            <v>BC-DI-AU</v>
          </cell>
          <cell r="AD813" t="str">
            <v>MAIN</v>
          </cell>
          <cell r="AE813">
            <v>0</v>
          </cell>
          <cell r="AG813" t="str">
            <v>201502</v>
          </cell>
        </row>
        <row r="814">
          <cell r="A814" t="str">
            <v>1081124</v>
          </cell>
          <cell r="B814" t="str">
            <v>PGRN15-02-0054</v>
          </cell>
          <cell r="C814" t="str">
            <v>P14-BOA033 Access reagent by order on 01 Dec.14</v>
          </cell>
          <cell r="D814" t="str">
            <v>BOA141201</v>
          </cell>
          <cell r="E814" t="str">
            <v>P14-BOA033</v>
          </cell>
          <cell r="F814">
            <v>42040</v>
          </cell>
          <cell r="G814" t="str">
            <v>03/12/14</v>
          </cell>
          <cell r="H814" t="str">
            <v>1081124</v>
          </cell>
          <cell r="I814" t="str">
            <v>AB010</v>
          </cell>
          <cell r="J814" t="str">
            <v>BECKMAN COULTER (HONG KONG) LTD.</v>
          </cell>
          <cell r="K814" t="str">
            <v>USD</v>
          </cell>
          <cell r="L814">
            <v>1340</v>
          </cell>
          <cell r="M814" t="str">
            <v>1,340.00</v>
          </cell>
          <cell r="P814" t="str">
            <v>Mr.Roland Kwok / Mr.PoMan Wong</v>
          </cell>
          <cell r="Q814" t="str">
            <v>AB010</v>
          </cell>
          <cell r="R814" t="str">
            <v>BECKMAN COULTER (HONG KONG) LTD.</v>
          </cell>
          <cell r="U814" t="str">
            <v>Mr.Roland Kwok / Mr.PoMan Wong</v>
          </cell>
          <cell r="W814" t="str">
            <v>PCL Holding Co.,Ltd</v>
          </cell>
          <cell r="X814" t="str">
            <v>10700</v>
          </cell>
          <cell r="AA814" t="str">
            <v>PCL160100</v>
          </cell>
          <cell r="AD814" t="str">
            <v>MAIN</v>
          </cell>
          <cell r="AE814">
            <v>0</v>
          </cell>
          <cell r="AG814" t="str">
            <v>201502</v>
          </cell>
        </row>
        <row r="815">
          <cell r="A815" t="str">
            <v>1081166</v>
          </cell>
          <cell r="B815" t="str">
            <v>PGRN15-02-0069</v>
          </cell>
          <cell r="C815" t="str">
            <v>P14-BHW012 OTL for Rayong Hospital</v>
          </cell>
          <cell r="D815" t="str">
            <v>EM-20141127</v>
          </cell>
          <cell r="E815" t="str">
            <v>P14-BHW012</v>
          </cell>
          <cell r="F815">
            <v>42045</v>
          </cell>
          <cell r="G815" t="str">
            <v>27/11/14</v>
          </cell>
          <cell r="H815" t="str">
            <v>1081166</v>
          </cell>
          <cell r="I815" t="str">
            <v>AB010</v>
          </cell>
          <cell r="J815" t="str">
            <v>BECKMAN COULTER (HONG KONG) LTD.</v>
          </cell>
          <cell r="K815" t="str">
            <v>USD</v>
          </cell>
          <cell r="L815">
            <v>130000</v>
          </cell>
          <cell r="M815" t="str">
            <v>130,000.00</v>
          </cell>
          <cell r="P815" t="str">
            <v>Mr.Roland Kwok / Mr.PoMan Wong</v>
          </cell>
          <cell r="Q815" t="str">
            <v>AB010</v>
          </cell>
          <cell r="R815" t="str">
            <v>BECKMAN COULTER (HONG KONG) LTD.</v>
          </cell>
          <cell r="U815" t="str">
            <v>Mr.Roland Kwok / Mr.PoMan Wong</v>
          </cell>
          <cell r="W815" t="str">
            <v>PCL Holding Co.,Ltd</v>
          </cell>
          <cell r="X815" t="str">
            <v>10700</v>
          </cell>
          <cell r="AA815" t="str">
            <v>PCL510001</v>
          </cell>
          <cell r="AD815" t="str">
            <v>MAIN</v>
          </cell>
          <cell r="AE815">
            <v>0</v>
          </cell>
          <cell r="AG815" t="str">
            <v>201502</v>
          </cell>
        </row>
        <row r="816">
          <cell r="A816" t="str">
            <v>1080703</v>
          </cell>
          <cell r="B816" t="str">
            <v>PGRN15-02-0075</v>
          </cell>
          <cell r="C816" t="str">
            <v>P14-BOB035 Beckman reagent by order on 22 Dec.14 DM PN 657197 Q1 $248.00 @32.9454</v>
          </cell>
          <cell r="D816" t="str">
            <v>BOB141222</v>
          </cell>
          <cell r="E816" t="str">
            <v>P14-BOB035</v>
          </cell>
          <cell r="F816">
            <v>42036</v>
          </cell>
          <cell r="G816" t="str">
            <v>24/12/14</v>
          </cell>
          <cell r="H816" t="str">
            <v>1080703</v>
          </cell>
          <cell r="I816" t="str">
            <v>AB010</v>
          </cell>
          <cell r="J816" t="str">
            <v>BECKMAN COULTER (HONG KONG) LTD.</v>
          </cell>
          <cell r="K816" t="str">
            <v>USD</v>
          </cell>
          <cell r="L816">
            <v>248</v>
          </cell>
          <cell r="M816" t="str">
            <v>248.00</v>
          </cell>
          <cell r="P816" t="str">
            <v>Mr.Roland Kwok / Mr.PoMan Wong</v>
          </cell>
          <cell r="Q816" t="str">
            <v>AB010</v>
          </cell>
          <cell r="R816" t="str">
            <v>BECKMAN COULTER (HONG KONG) LTD.</v>
          </cell>
          <cell r="U816" t="str">
            <v>Mr.Roland Kwok / Mr.PoMan Wong</v>
          </cell>
          <cell r="W816" t="str">
            <v>PCL Holding Co.,Ltd</v>
          </cell>
          <cell r="X816" t="str">
            <v>10700</v>
          </cell>
          <cell r="AA816" t="str">
            <v>PCL160100</v>
          </cell>
          <cell r="AD816" t="str">
            <v>MAIN</v>
          </cell>
          <cell r="AE816">
            <v>0</v>
          </cell>
          <cell r="AG816" t="str">
            <v>201502</v>
          </cell>
        </row>
        <row r="817">
          <cell r="A817" t="str">
            <v>1081566</v>
          </cell>
          <cell r="B817" t="str">
            <v>PGRN15-02-0076</v>
          </cell>
          <cell r="C817" t="str">
            <v>P14-B225 Beckman reagent  for inventory Aug.14, additional</v>
          </cell>
          <cell r="D817" t="str">
            <v>SEP#21</v>
          </cell>
          <cell r="E817" t="str">
            <v>P14-B225</v>
          </cell>
          <cell r="F817">
            <v>42046</v>
          </cell>
          <cell r="G817" t="str">
            <v>18/08/14</v>
          </cell>
          <cell r="H817" t="str">
            <v>1081566</v>
          </cell>
          <cell r="I817" t="str">
            <v>AB010</v>
          </cell>
          <cell r="J817" t="str">
            <v>BECKMAN COULTER (HONG KONG) LTD.</v>
          </cell>
          <cell r="K817" t="str">
            <v>USD</v>
          </cell>
          <cell r="L817">
            <v>5577</v>
          </cell>
          <cell r="M817" t="str">
            <v>5,577.00</v>
          </cell>
          <cell r="P817" t="str">
            <v>Mr.Roland Kwok / Mr.PoMan Wong</v>
          </cell>
          <cell r="Q817" t="str">
            <v>AB010</v>
          </cell>
          <cell r="R817" t="str">
            <v>BECKMAN COULTER (HONG KONG) LTD.</v>
          </cell>
          <cell r="U817" t="str">
            <v>Mr.Roland Kwok / Mr.PoMan Wong</v>
          </cell>
          <cell r="W817" t="str">
            <v>PCL Holding Co.,Ltd</v>
          </cell>
          <cell r="X817" t="str">
            <v>10700</v>
          </cell>
          <cell r="AA817" t="str">
            <v>PCL560594</v>
          </cell>
          <cell r="AD817" t="str">
            <v>MAIN</v>
          </cell>
          <cell r="AE817">
            <v>0</v>
          </cell>
          <cell r="AG817" t="str">
            <v>201502</v>
          </cell>
        </row>
        <row r="818">
          <cell r="A818" t="str">
            <v>1081477</v>
          </cell>
          <cell r="B818" t="str">
            <v>PGRN15-02-0077</v>
          </cell>
          <cell r="C818" t="str">
            <v>P14-BIC010 Coulter reagent for Nov.14 DM PN 8547194 Q1 $22.50 @33.0016</v>
          </cell>
          <cell r="D818" t="str">
            <v>RIN1410011</v>
          </cell>
          <cell r="E818" t="str">
            <v>P14-BIC010</v>
          </cell>
          <cell r="F818">
            <v>42048</v>
          </cell>
          <cell r="G818" t="str">
            <v>29/10/14</v>
          </cell>
          <cell r="H818" t="str">
            <v>1081477</v>
          </cell>
          <cell r="I818" t="str">
            <v>AB010</v>
          </cell>
          <cell r="J818" t="str">
            <v>BECKMAN COULTER (HONG KONG) LTD.</v>
          </cell>
          <cell r="K818" t="str">
            <v>USD</v>
          </cell>
          <cell r="L818">
            <v>14284.92</v>
          </cell>
          <cell r="M818" t="str">
            <v>14,284.92</v>
          </cell>
          <cell r="P818" t="str">
            <v>Mr.Roland Kwok / Mr.PoMan Wong</v>
          </cell>
          <cell r="Q818" t="str">
            <v>AB010</v>
          </cell>
          <cell r="R818" t="str">
            <v>BECKMAN COULTER (HONG KONG) LTD.</v>
          </cell>
          <cell r="U818" t="str">
            <v>Mr.Roland Kwok / Mr.PoMan Wong</v>
          </cell>
          <cell r="W818" t="str">
            <v>PCL Holding Co.,Ltd</v>
          </cell>
          <cell r="X818" t="str">
            <v>10700</v>
          </cell>
          <cell r="AA818" t="str">
            <v>PCL560594</v>
          </cell>
          <cell r="AD818" t="str">
            <v>MAIN</v>
          </cell>
          <cell r="AE818">
            <v>0</v>
          </cell>
          <cell r="AG818" t="str">
            <v>201502</v>
          </cell>
        </row>
        <row r="819">
          <cell r="A819" t="str">
            <v>1081593</v>
          </cell>
          <cell r="B819" t="str">
            <v>PGRN15-02-0078</v>
          </cell>
          <cell r="C819" t="str">
            <v>P14-BII005 Iris reagent for Nov.14</v>
          </cell>
          <cell r="D819" t="str">
            <v>RIN1410015</v>
          </cell>
          <cell r="E819" t="str">
            <v>P14-BII005</v>
          </cell>
          <cell r="F819">
            <v>42047</v>
          </cell>
          <cell r="G819" t="str">
            <v>28/10/14</v>
          </cell>
          <cell r="H819" t="str">
            <v>1081593</v>
          </cell>
          <cell r="I819" t="str">
            <v>AB010</v>
          </cell>
          <cell r="J819" t="str">
            <v>BECKMAN COULTER (HONG KONG) LTD.</v>
          </cell>
          <cell r="K819" t="str">
            <v>USD</v>
          </cell>
          <cell r="L819">
            <v>346.5</v>
          </cell>
          <cell r="M819" t="str">
            <v>346.50</v>
          </cell>
          <cell r="P819" t="str">
            <v>Mr.Roland Kwok / Mr.PoMan Wong</v>
          </cell>
          <cell r="Q819" t="str">
            <v>AB010</v>
          </cell>
          <cell r="R819" t="str">
            <v>BECKMAN COULTER (HONG KONG) LTD.</v>
          </cell>
          <cell r="U819" t="str">
            <v>Mr.Roland Kwok / Mr.PoMan Wong</v>
          </cell>
          <cell r="W819" t="str">
            <v>PCL Holding Co.,Ltd</v>
          </cell>
          <cell r="X819" t="str">
            <v>10700</v>
          </cell>
          <cell r="AA819" t="str">
            <v>PCL560594</v>
          </cell>
          <cell r="AD819" t="str">
            <v>MAIN</v>
          </cell>
          <cell r="AE819">
            <v>0</v>
          </cell>
          <cell r="AG819" t="str">
            <v>201502</v>
          </cell>
        </row>
        <row r="820">
          <cell r="A820" t="str">
            <v>1081567</v>
          </cell>
          <cell r="B820" t="str">
            <v>PGRN15-02-0079</v>
          </cell>
          <cell r="C820" t="str">
            <v>P14-BOA032 Access reagent by order on 20 Nov.14</v>
          </cell>
          <cell r="D820" t="str">
            <v>BOA141120</v>
          </cell>
          <cell r="E820" t="str">
            <v>P14-BOA032</v>
          </cell>
          <cell r="F820">
            <v>42046</v>
          </cell>
          <cell r="G820" t="str">
            <v>24/11/14</v>
          </cell>
          <cell r="H820" t="str">
            <v>1081567</v>
          </cell>
          <cell r="I820" t="str">
            <v>AB010</v>
          </cell>
          <cell r="J820" t="str">
            <v>BECKMAN COULTER (HONG KONG) LTD.</v>
          </cell>
          <cell r="K820" t="str">
            <v>USD</v>
          </cell>
          <cell r="L820">
            <v>140</v>
          </cell>
          <cell r="M820" t="str">
            <v>140.00</v>
          </cell>
          <cell r="P820" t="str">
            <v>Mr.Roland Kwok / Mr.PoMan Wong</v>
          </cell>
          <cell r="Q820" t="str">
            <v>AB010</v>
          </cell>
          <cell r="R820" t="str">
            <v>BECKMAN COULTER (HONG KONG) LTD.</v>
          </cell>
          <cell r="U820" t="str">
            <v>Mr.Roland Kwok / Mr.PoMan Wong</v>
          </cell>
          <cell r="W820" t="str">
            <v>PCL Holding Co.,Ltd</v>
          </cell>
          <cell r="X820" t="str">
            <v>10700</v>
          </cell>
          <cell r="AA820" t="str">
            <v>PCL160100</v>
          </cell>
          <cell r="AD820" t="str">
            <v>MAIN</v>
          </cell>
          <cell r="AE820">
            <v>0</v>
          </cell>
          <cell r="AG820" t="str">
            <v>201502</v>
          </cell>
        </row>
        <row r="821">
          <cell r="A821" t="str">
            <v>1081455</v>
          </cell>
          <cell r="B821" t="str">
            <v>PGRN15-02-0080</v>
          </cell>
          <cell r="C821" t="str">
            <v>P15-BBC001, Consumable for BMR</v>
          </cell>
          <cell r="D821" t="str">
            <v>BMR15-A01001-08</v>
          </cell>
          <cell r="E821" t="str">
            <v>P15-BBC001</v>
          </cell>
          <cell r="F821">
            <v>42045</v>
          </cell>
          <cell r="G821" t="str">
            <v>19/01/15</v>
          </cell>
          <cell r="H821" t="str">
            <v>1081455</v>
          </cell>
          <cell r="I821" t="str">
            <v>AB010</v>
          </cell>
          <cell r="J821" t="str">
            <v>BECKMAN COULTER (HONG KONG) LTD.</v>
          </cell>
          <cell r="K821" t="str">
            <v>USD</v>
          </cell>
          <cell r="L821">
            <v>544</v>
          </cell>
          <cell r="M821" t="str">
            <v>544.00</v>
          </cell>
          <cell r="P821" t="str">
            <v>Mr.Roland Kwok / Mr.PoMan Wong</v>
          </cell>
          <cell r="Q821" t="str">
            <v>AB010</v>
          </cell>
          <cell r="R821" t="str">
            <v>BECKMAN COULTER (HONG KONG) LTD.</v>
          </cell>
          <cell r="U821" t="str">
            <v>Mr.Roland Kwok / Mr.PoMan Wong</v>
          </cell>
          <cell r="W821" t="str">
            <v>PCL Holding Co.,Ltd</v>
          </cell>
          <cell r="X821" t="str">
            <v>10700</v>
          </cell>
          <cell r="AA821" t="str">
            <v>BMR1-P</v>
          </cell>
          <cell r="AB821" t="str">
            <v>BMR-SA</v>
          </cell>
          <cell r="AD821" t="str">
            <v>MAIN</v>
          </cell>
          <cell r="AE821">
            <v>0</v>
          </cell>
          <cell r="AG821" t="str">
            <v>201502</v>
          </cell>
        </row>
        <row r="822">
          <cell r="A822" t="str">
            <v>1081420</v>
          </cell>
          <cell r="B822" t="str">
            <v>PGRN15-02-0081</v>
          </cell>
          <cell r="C822" t="str">
            <v>P15-BIC005, Coulter Reagent inventory for Jan.15</v>
          </cell>
          <cell r="D822" t="str">
            <v>RIN1412010</v>
          </cell>
          <cell r="E822" t="str">
            <v>P15-BIC005</v>
          </cell>
          <cell r="F822">
            <v>42046</v>
          </cell>
          <cell r="G822" t="str">
            <v>07/01/15</v>
          </cell>
          <cell r="H822" t="str">
            <v>1081420</v>
          </cell>
          <cell r="I822" t="str">
            <v>AB010</v>
          </cell>
          <cell r="J822" t="str">
            <v>BECKMAN COULTER (HONG KONG) LTD.</v>
          </cell>
          <cell r="K822" t="str">
            <v>USD</v>
          </cell>
          <cell r="L822">
            <v>7050</v>
          </cell>
          <cell r="M822" t="str">
            <v>7,050.00</v>
          </cell>
          <cell r="P822" t="str">
            <v>Mr.Roland Kwok / Mr.PoMan Wong</v>
          </cell>
          <cell r="Q822" t="str">
            <v>AB010</v>
          </cell>
          <cell r="R822" t="str">
            <v>BECKMAN COULTER (HONG KONG) LTD.</v>
          </cell>
          <cell r="U822" t="str">
            <v>Mr.Roland Kwok / Mr.PoMan Wong</v>
          </cell>
          <cell r="W822" t="str">
            <v>PCL Holding Co.,Ltd</v>
          </cell>
          <cell r="X822" t="str">
            <v>10700</v>
          </cell>
          <cell r="AA822" t="str">
            <v>PCL560594</v>
          </cell>
          <cell r="AD822" t="str">
            <v>MAIN</v>
          </cell>
          <cell r="AE822">
            <v>0</v>
          </cell>
          <cell r="AG822" t="str">
            <v>201502</v>
          </cell>
        </row>
        <row r="823">
          <cell r="A823" t="str">
            <v>1081407</v>
          </cell>
          <cell r="B823" t="str">
            <v>PGRN15-02-0082</v>
          </cell>
          <cell r="C823" t="str">
            <v>P15-BII001, Iris Reagent inventory for Jan.15</v>
          </cell>
          <cell r="D823" t="str">
            <v>RIN1412012</v>
          </cell>
          <cell r="E823" t="str">
            <v>P15-BII001</v>
          </cell>
          <cell r="F823">
            <v>42046</v>
          </cell>
          <cell r="G823" t="str">
            <v>07/01/15</v>
          </cell>
          <cell r="H823" t="str">
            <v>1081407</v>
          </cell>
          <cell r="I823" t="str">
            <v>AB010</v>
          </cell>
          <cell r="J823" t="str">
            <v>BECKMAN COULTER (HONG KONG) LTD.</v>
          </cell>
          <cell r="K823" t="str">
            <v>USD</v>
          </cell>
          <cell r="L823">
            <v>230</v>
          </cell>
          <cell r="M823" t="str">
            <v>230.00</v>
          </cell>
          <cell r="P823" t="str">
            <v>Mr.Roland Kwok / Mr.PoMan Wong</v>
          </cell>
          <cell r="Q823" t="str">
            <v>AB010</v>
          </cell>
          <cell r="R823" t="str">
            <v>BECKMAN COULTER (HONG KONG) LTD.</v>
          </cell>
          <cell r="U823" t="str">
            <v>Mr.Roland Kwok / Mr.PoMan Wong</v>
          </cell>
          <cell r="W823" t="str">
            <v>PCL Holding Co.,Ltd</v>
          </cell>
          <cell r="X823" t="str">
            <v>10700</v>
          </cell>
          <cell r="AA823" t="str">
            <v>PCL560594</v>
          </cell>
          <cell r="AD823" t="str">
            <v>MAIN</v>
          </cell>
          <cell r="AE823">
            <v>0</v>
          </cell>
          <cell r="AG823" t="str">
            <v>201502</v>
          </cell>
        </row>
        <row r="824">
          <cell r="A824" t="str">
            <v>1081564</v>
          </cell>
          <cell r="B824" t="str">
            <v>PGRN15-02-0083</v>
          </cell>
          <cell r="C824" t="str">
            <v>P15-BOA002, Access by order reagent on 12 Jan.15</v>
          </cell>
          <cell r="D824" t="str">
            <v>BOA150112</v>
          </cell>
          <cell r="E824" t="str">
            <v>P15-BOA002</v>
          </cell>
          <cell r="F824">
            <v>42046</v>
          </cell>
          <cell r="G824" t="str">
            <v>14/01/15</v>
          </cell>
          <cell r="H824" t="str">
            <v>1081564</v>
          </cell>
          <cell r="I824" t="str">
            <v>AB010</v>
          </cell>
          <cell r="J824" t="str">
            <v>BECKMAN COULTER (HONG KONG) LTD.</v>
          </cell>
          <cell r="K824" t="str">
            <v>USD</v>
          </cell>
          <cell r="L824">
            <v>1480</v>
          </cell>
          <cell r="M824" t="str">
            <v>1,480.00</v>
          </cell>
          <cell r="P824" t="str">
            <v>Mr.Roland Kwok / Mr.PoMan Wong</v>
          </cell>
          <cell r="Q824" t="str">
            <v>AB010</v>
          </cell>
          <cell r="R824" t="str">
            <v>BECKMAN COULTER (HONG KONG) LTD.</v>
          </cell>
          <cell r="U824" t="str">
            <v>Mr.Roland Kwok / Mr.PoMan Wong</v>
          </cell>
          <cell r="W824" t="str">
            <v>PCL Holding Co.,Ltd</v>
          </cell>
          <cell r="X824" t="str">
            <v>10700</v>
          </cell>
          <cell r="AA824" t="str">
            <v>PCL160100</v>
          </cell>
          <cell r="AD824" t="str">
            <v>MAIN</v>
          </cell>
          <cell r="AE824">
            <v>0</v>
          </cell>
          <cell r="AG824" t="str">
            <v>201502</v>
          </cell>
        </row>
        <row r="825">
          <cell r="A825" t="str">
            <v>1081422</v>
          </cell>
          <cell r="B825" t="str">
            <v>PGRN15-02-0084</v>
          </cell>
          <cell r="C825" t="str">
            <v>P15-BOB003, Beckman by order reagent on 21 Jan.15</v>
          </cell>
          <cell r="D825" t="str">
            <v>BOB150121</v>
          </cell>
          <cell r="E825" t="str">
            <v>P15-BOB003</v>
          </cell>
          <cell r="F825">
            <v>42046</v>
          </cell>
          <cell r="G825" t="str">
            <v>21/01/15</v>
          </cell>
          <cell r="H825" t="str">
            <v>1081422</v>
          </cell>
          <cell r="I825" t="str">
            <v>AB010</v>
          </cell>
          <cell r="J825" t="str">
            <v>BECKMAN COULTER (HONG KONG) LTD.</v>
          </cell>
          <cell r="K825" t="str">
            <v>USD</v>
          </cell>
          <cell r="L825">
            <v>583</v>
          </cell>
          <cell r="M825" t="str">
            <v>583.00</v>
          </cell>
          <cell r="P825" t="str">
            <v>Mr.Roland Kwok / Mr.PoMan Wong</v>
          </cell>
          <cell r="Q825" t="str">
            <v>AB010</v>
          </cell>
          <cell r="R825" t="str">
            <v>BECKMAN COULTER (HONG KONG) LTD.</v>
          </cell>
          <cell r="U825" t="str">
            <v>Mr.Roland Kwok / Mr.PoMan Wong</v>
          </cell>
          <cell r="W825" t="str">
            <v>PCL Holding Co.,Ltd</v>
          </cell>
          <cell r="X825" t="str">
            <v>10700</v>
          </cell>
          <cell r="AA825" t="str">
            <v>PCL160100</v>
          </cell>
          <cell r="AD825" t="str">
            <v>MAIN</v>
          </cell>
          <cell r="AE825">
            <v>0</v>
          </cell>
          <cell r="AG825" t="str">
            <v>201502</v>
          </cell>
        </row>
        <row r="826">
          <cell r="A826" t="str">
            <v>1081592</v>
          </cell>
          <cell r="B826" t="str">
            <v>PGRN15-02-0085</v>
          </cell>
          <cell r="C826" t="str">
            <v>P15-BOI001, Iris by order reagent on 21 Jan.15</v>
          </cell>
          <cell r="D826" t="str">
            <v>BOI150121</v>
          </cell>
          <cell r="E826" t="str">
            <v>P15-BOI001</v>
          </cell>
          <cell r="F826">
            <v>42047</v>
          </cell>
          <cell r="G826" t="str">
            <v>21/01/15</v>
          </cell>
          <cell r="H826" t="str">
            <v>1081592</v>
          </cell>
          <cell r="I826" t="str">
            <v>AB010</v>
          </cell>
          <cell r="J826" t="str">
            <v>BECKMAN COULTER (HONG KONG) LTD.</v>
          </cell>
          <cell r="K826" t="str">
            <v>USD</v>
          </cell>
          <cell r="L826">
            <v>300</v>
          </cell>
          <cell r="M826" t="str">
            <v>300.00</v>
          </cell>
          <cell r="P826" t="str">
            <v>Mr.Roland Kwok / Mr.PoMan Wong</v>
          </cell>
          <cell r="Q826" t="str">
            <v>AB010</v>
          </cell>
          <cell r="R826" t="str">
            <v>BECKMAN COULTER (HONG KONG) LTD.</v>
          </cell>
          <cell r="U826" t="str">
            <v>Mr.Roland Kwok / Mr.PoMan Wong</v>
          </cell>
          <cell r="W826" t="str">
            <v>PCL Holding Co.,Ltd</v>
          </cell>
          <cell r="X826" t="str">
            <v>10700</v>
          </cell>
          <cell r="AA826" t="str">
            <v>PCL160100</v>
          </cell>
          <cell r="AD826" t="str">
            <v>MAIN</v>
          </cell>
          <cell r="AE826">
            <v>0</v>
          </cell>
          <cell r="AG826" t="str">
            <v>201502</v>
          </cell>
        </row>
        <row r="827">
          <cell r="A827" t="str">
            <v>1081442</v>
          </cell>
          <cell r="B827" t="str">
            <v>PGRN15-02-0086</v>
          </cell>
          <cell r="C827" t="str">
            <v>P15-BSB001, Beckman Spare parts routine order as of Jan.15</v>
          </cell>
          <cell r="D827" t="str">
            <v>SIN1501002</v>
          </cell>
          <cell r="E827" t="str">
            <v>P15-BSB001</v>
          </cell>
          <cell r="F827">
            <v>42045</v>
          </cell>
          <cell r="G827" t="str">
            <v>14/01/15</v>
          </cell>
          <cell r="H827" t="str">
            <v>1081442</v>
          </cell>
          <cell r="I827" t="str">
            <v>AB010</v>
          </cell>
          <cell r="J827" t="str">
            <v>BECKMAN COULTER (HONG KONG) LTD.</v>
          </cell>
          <cell r="K827" t="str">
            <v>USD</v>
          </cell>
          <cell r="L827">
            <v>36567.599999999999</v>
          </cell>
          <cell r="M827" t="str">
            <v>36,567.60</v>
          </cell>
          <cell r="P827" t="str">
            <v>Mr.Roland Kwok / Mr.PoMan Wong</v>
          </cell>
          <cell r="Q827" t="str">
            <v>AB010</v>
          </cell>
          <cell r="R827" t="str">
            <v>BECKMAN COULTER (HONG KONG) LTD.</v>
          </cell>
          <cell r="U827" t="str">
            <v>Mr.Roland Kwok / Mr.PoMan Wong</v>
          </cell>
          <cell r="W827" t="str">
            <v>PCL Holding Co.,Ltd</v>
          </cell>
          <cell r="X827" t="str">
            <v>10700</v>
          </cell>
          <cell r="AA827" t="str">
            <v>PCL220111</v>
          </cell>
          <cell r="AC827" t="str">
            <v>BC-DI-BE</v>
          </cell>
          <cell r="AD827" t="str">
            <v>MAIN</v>
          </cell>
          <cell r="AE827">
            <v>0</v>
          </cell>
          <cell r="AG827" t="str">
            <v>201502</v>
          </cell>
        </row>
        <row r="828">
          <cell r="A828" t="str">
            <v>1081454</v>
          </cell>
          <cell r="B828" t="str">
            <v>PGRN15-02-0087</v>
          </cell>
          <cell r="C828" t="str">
            <v>P15-BSC001, Spare parts เพื่อใช้ซ่อม Product coulter</v>
          </cell>
          <cell r="D828" t="str">
            <v>SVP002/2015</v>
          </cell>
          <cell r="E828" t="str">
            <v>P15-BSC001</v>
          </cell>
          <cell r="F828">
            <v>42045</v>
          </cell>
          <cell r="G828" t="str">
            <v>12/01/15</v>
          </cell>
          <cell r="H828" t="str">
            <v>1081454</v>
          </cell>
          <cell r="I828" t="str">
            <v>AB010</v>
          </cell>
          <cell r="J828" t="str">
            <v>BECKMAN COULTER (HONG KONG) LTD.</v>
          </cell>
          <cell r="K828" t="str">
            <v>USD</v>
          </cell>
          <cell r="L828">
            <v>1586.1</v>
          </cell>
          <cell r="M828" t="str">
            <v>1,586.10</v>
          </cell>
          <cell r="P828" t="str">
            <v>Mr.Roland Kwok / Mr.PoMan Wong</v>
          </cell>
          <cell r="Q828" t="str">
            <v>AB010</v>
          </cell>
          <cell r="R828" t="str">
            <v>BECKMAN COULTER (HONG KONG) LTD.</v>
          </cell>
          <cell r="U828" t="str">
            <v>Mr.Roland Kwok / Mr.PoMan Wong</v>
          </cell>
          <cell r="W828" t="str">
            <v>PCL Holding Co.,Ltd</v>
          </cell>
          <cell r="X828" t="str">
            <v>10700</v>
          </cell>
          <cell r="AA828" t="str">
            <v>PCL240134</v>
          </cell>
          <cell r="AC828" t="str">
            <v>BC-DI-CO</v>
          </cell>
          <cell r="AD828" t="str">
            <v>MAIN</v>
          </cell>
          <cell r="AE828">
            <v>0</v>
          </cell>
          <cell r="AG828" t="str">
            <v>201502</v>
          </cell>
        </row>
        <row r="829">
          <cell r="A829" t="str">
            <v>1081439</v>
          </cell>
          <cell r="B829" t="str">
            <v>PGRN15-02-0088</v>
          </cell>
          <cell r="C829" t="str">
            <v>P15-BSC002, Coulter routine order as of Jan.15</v>
          </cell>
          <cell r="D829" t="str">
            <v>SIN1501005</v>
          </cell>
          <cell r="E829" t="str">
            <v>P15-BSC002</v>
          </cell>
          <cell r="F829">
            <v>42045</v>
          </cell>
          <cell r="G829" t="str">
            <v>14/01/15</v>
          </cell>
          <cell r="H829" t="str">
            <v>1081439</v>
          </cell>
          <cell r="I829" t="str">
            <v>AB010</v>
          </cell>
          <cell r="J829" t="str">
            <v>BECKMAN COULTER (HONG KONG) LTD.</v>
          </cell>
          <cell r="K829" t="str">
            <v>USD</v>
          </cell>
          <cell r="L829">
            <v>43242.14</v>
          </cell>
          <cell r="M829" t="str">
            <v>43,242.14</v>
          </cell>
          <cell r="P829" t="str">
            <v>Mr.Roland Kwok / Mr.PoMan Wong</v>
          </cell>
          <cell r="Q829" t="str">
            <v>AB010</v>
          </cell>
          <cell r="R829" t="str">
            <v>BECKMAN COULTER (HONG KONG) LTD.</v>
          </cell>
          <cell r="U829" t="str">
            <v>Mr.Roland Kwok / Mr.PoMan Wong</v>
          </cell>
          <cell r="W829" t="str">
            <v>PCL Holding Co.,Ltd</v>
          </cell>
          <cell r="X829" t="str">
            <v>10700</v>
          </cell>
          <cell r="AA829" t="str">
            <v>PCL220111</v>
          </cell>
          <cell r="AC829" t="str">
            <v>BC-DI-CO</v>
          </cell>
          <cell r="AD829" t="str">
            <v>MAIN</v>
          </cell>
          <cell r="AE829">
            <v>0</v>
          </cell>
          <cell r="AG829" t="str">
            <v>201502</v>
          </cell>
        </row>
        <row r="830">
          <cell r="A830" t="str">
            <v>1081441</v>
          </cell>
          <cell r="B830" t="str">
            <v>PGRN15-02-0090</v>
          </cell>
          <cell r="C830" t="str">
            <v>P15-BSC003, Urgent PN 2527763, 629330, 3505048, 6707082</v>
          </cell>
          <cell r="D830" t="str">
            <v>SVP005/2015</v>
          </cell>
          <cell r="E830" t="str">
            <v>P15-BSC003</v>
          </cell>
          <cell r="F830">
            <v>42045</v>
          </cell>
          <cell r="G830" t="str">
            <v>22/01/15</v>
          </cell>
          <cell r="H830" t="str">
            <v>1081441</v>
          </cell>
          <cell r="I830" t="str">
            <v>AB010</v>
          </cell>
          <cell r="J830" t="str">
            <v>BECKMAN COULTER (HONG KONG) LTD.</v>
          </cell>
          <cell r="K830" t="str">
            <v>USD</v>
          </cell>
          <cell r="L830">
            <v>11635.93</v>
          </cell>
          <cell r="M830" t="str">
            <v>11,635.93</v>
          </cell>
          <cell r="P830" t="str">
            <v>Mr.Roland Kwok / Mr.PoMan Wong</v>
          </cell>
          <cell r="Q830" t="str">
            <v>AB010</v>
          </cell>
          <cell r="R830" t="str">
            <v>BECKMAN COULTER (HONG KONG) LTD.</v>
          </cell>
          <cell r="U830" t="str">
            <v>Mr.Roland Kwok / Mr.PoMan Wong</v>
          </cell>
          <cell r="W830" t="str">
            <v>PCL Holding Co.,Ltd</v>
          </cell>
          <cell r="X830" t="str">
            <v>10700</v>
          </cell>
          <cell r="AA830" t="str">
            <v>PCL220111</v>
          </cell>
          <cell r="AC830" t="str">
            <v>BC-DI-CO</v>
          </cell>
          <cell r="AD830" t="str">
            <v>MAIN</v>
          </cell>
          <cell r="AE830">
            <v>0</v>
          </cell>
          <cell r="AG830" t="str">
            <v>201502</v>
          </cell>
        </row>
        <row r="831">
          <cell r="A831" t="str">
            <v>1081582</v>
          </cell>
          <cell r="B831" t="str">
            <v>PGRN15-02-0091</v>
          </cell>
          <cell r="C831" t="str">
            <v>P14-BIA007 Access reagent for Nov.14 CDM PN A85264 Q36 $ 72 @ 33.1132</v>
          </cell>
          <cell r="D831" t="str">
            <v>RIN1410001</v>
          </cell>
          <cell r="E831" t="str">
            <v>P14-BIA007</v>
          </cell>
          <cell r="F831">
            <v>42051</v>
          </cell>
          <cell r="G831" t="str">
            <v>28/10/14</v>
          </cell>
          <cell r="H831" t="str">
            <v>1081582</v>
          </cell>
          <cell r="I831" t="str">
            <v>AB010</v>
          </cell>
          <cell r="J831" t="str">
            <v>BECKMAN COULTER (HONG KONG) LTD.</v>
          </cell>
          <cell r="K831" t="str">
            <v>USD</v>
          </cell>
          <cell r="L831">
            <v>525</v>
          </cell>
          <cell r="M831" t="str">
            <v>525.00</v>
          </cell>
          <cell r="P831" t="str">
            <v>Mr.Roland Kwok / Mr.PoMan Wong</v>
          </cell>
          <cell r="Q831" t="str">
            <v>AB010</v>
          </cell>
          <cell r="R831" t="str">
            <v>BECKMAN COULTER (HONG KONG) LTD.</v>
          </cell>
          <cell r="U831" t="str">
            <v>Mr.Roland Kwok / Mr.PoMan Wong</v>
          </cell>
          <cell r="W831" t="str">
            <v>PCL Holding Co.,Ltd</v>
          </cell>
          <cell r="X831" t="str">
            <v>10700</v>
          </cell>
          <cell r="AA831" t="str">
            <v>PCL560594</v>
          </cell>
          <cell r="AD831" t="str">
            <v>MAIN</v>
          </cell>
          <cell r="AE831">
            <v>0</v>
          </cell>
          <cell r="AG831" t="str">
            <v>201502</v>
          </cell>
        </row>
        <row r="832">
          <cell r="A832" t="str">
            <v>1081662</v>
          </cell>
          <cell r="B832" t="str">
            <v>PGRN15-02-0092</v>
          </cell>
          <cell r="C832" t="str">
            <v>P14-LS168,รศ.มล.นพ.ชาครีย์ กิตติยากร รพ.รามาธิบดี  , ภาควิชาชีวเคมี ม.มหิดล , Safe Fertility Center</v>
          </cell>
          <cell r="D832" t="str">
            <v>BMR14-A12119-27</v>
          </cell>
          <cell r="E832" t="str">
            <v>P14-LS168</v>
          </cell>
          <cell r="F832">
            <v>42047</v>
          </cell>
          <cell r="G832" t="str">
            <v>19/12/14</v>
          </cell>
          <cell r="H832" t="str">
            <v>1081662</v>
          </cell>
          <cell r="I832" t="str">
            <v>AB010</v>
          </cell>
          <cell r="J832" t="str">
            <v>BECKMAN COULTER (HONG KONG) LTD.</v>
          </cell>
          <cell r="K832" t="str">
            <v>USD</v>
          </cell>
          <cell r="L832">
            <v>387.6</v>
          </cell>
          <cell r="M832" t="str">
            <v>387.60</v>
          </cell>
          <cell r="P832" t="str">
            <v>Mr.Roland Kwok / Mr.PoMan Wong</v>
          </cell>
          <cell r="Q832" t="str">
            <v>AB010</v>
          </cell>
          <cell r="R832" t="str">
            <v>BECKMAN COULTER (HONG KONG) LTD.</v>
          </cell>
          <cell r="U832" t="str">
            <v>Mr.Roland Kwok / Mr.PoMan Wong</v>
          </cell>
          <cell r="W832" t="str">
            <v>PCL Holding Co.,Ltd</v>
          </cell>
          <cell r="X832" t="str">
            <v>10700</v>
          </cell>
          <cell r="AA832" t="str">
            <v>BMR1-P</v>
          </cell>
          <cell r="AB832" t="str">
            <v>BMR-SA</v>
          </cell>
          <cell r="AD832" t="str">
            <v>MAIN</v>
          </cell>
          <cell r="AE832">
            <v>0</v>
          </cell>
          <cell r="AG832" t="str">
            <v>201502</v>
          </cell>
        </row>
        <row r="833">
          <cell r="A833" t="str">
            <v>1081605</v>
          </cell>
          <cell r="B833" t="str">
            <v>PGRN15-02-0093</v>
          </cell>
          <cell r="C833" t="str">
            <v>P14-LS169, Public Health, Mahidol (Allegra X-30R+Microfuge20)</v>
          </cell>
          <cell r="D833" t="str">
            <v>BMR14120002</v>
          </cell>
          <cell r="E833" t="str">
            <v>P14-LS169</v>
          </cell>
          <cell r="F833">
            <v>42051</v>
          </cell>
          <cell r="G833" t="str">
            <v>25/12/14</v>
          </cell>
          <cell r="H833" t="str">
            <v>1081605</v>
          </cell>
          <cell r="I833" t="str">
            <v>AB010</v>
          </cell>
          <cell r="J833" t="str">
            <v>BECKMAN COULTER (HONG KONG) LTD.</v>
          </cell>
          <cell r="K833" t="str">
            <v>USD</v>
          </cell>
          <cell r="L833">
            <v>330.08</v>
          </cell>
          <cell r="M833" t="str">
            <v>330.08</v>
          </cell>
          <cell r="P833" t="str">
            <v>Mr.Roland Kwok / Mr.PoMan Wong</v>
          </cell>
          <cell r="Q833" t="str">
            <v>AB010</v>
          </cell>
          <cell r="R833" t="str">
            <v>BECKMAN COULTER (HONG KONG) LTD.</v>
          </cell>
          <cell r="U833" t="str">
            <v>Mr.Roland Kwok / Mr.PoMan Wong</v>
          </cell>
          <cell r="W833" t="str">
            <v>PCL Holding Co.,Ltd</v>
          </cell>
          <cell r="X833" t="str">
            <v>10700</v>
          </cell>
          <cell r="AA833" t="str">
            <v>BMR1-P</v>
          </cell>
          <cell r="AB833" t="str">
            <v>BMR-SA</v>
          </cell>
          <cell r="AC833" t="str">
            <v>BC-BM-LSD</v>
          </cell>
          <cell r="AD833" t="str">
            <v>MAIN</v>
          </cell>
          <cell r="AE833">
            <v>0</v>
          </cell>
          <cell r="AG833" t="str">
            <v>201502</v>
          </cell>
        </row>
        <row r="834">
          <cell r="A834" t="str">
            <v>1081597</v>
          </cell>
          <cell r="B834" t="str">
            <v>PGRN15-02-0094</v>
          </cell>
          <cell r="C834" t="str">
            <v>P14-LS174, CRI (Allegra X-15R)</v>
          </cell>
          <cell r="D834" t="str">
            <v>BMR14120007</v>
          </cell>
          <cell r="E834" t="str">
            <v>P14-LS174</v>
          </cell>
          <cell r="F834">
            <v>42051</v>
          </cell>
          <cell r="G834" t="str">
            <v>25/12/14</v>
          </cell>
          <cell r="H834" t="str">
            <v>1081597</v>
          </cell>
          <cell r="I834" t="str">
            <v>AB010</v>
          </cell>
          <cell r="J834" t="str">
            <v>BECKMAN COULTER (HONG KONG) LTD.</v>
          </cell>
          <cell r="K834" t="str">
            <v>USD</v>
          </cell>
          <cell r="L834">
            <v>413.77</v>
          </cell>
          <cell r="M834" t="str">
            <v>413.77</v>
          </cell>
          <cell r="P834" t="str">
            <v>Mr.Roland Kwok / Mr.PoMan Wong</v>
          </cell>
          <cell r="Q834" t="str">
            <v>AB010</v>
          </cell>
          <cell r="R834" t="str">
            <v>BECKMAN COULTER (HONG KONG) LTD.</v>
          </cell>
          <cell r="U834" t="str">
            <v>Mr.Roland Kwok / Mr.PoMan Wong</v>
          </cell>
          <cell r="W834" t="str">
            <v>PCL Holding Co.,Ltd</v>
          </cell>
          <cell r="X834" t="str">
            <v>10700</v>
          </cell>
          <cell r="AA834" t="str">
            <v>BMR1-P</v>
          </cell>
          <cell r="AB834" t="str">
            <v>BMR-SA</v>
          </cell>
          <cell r="AC834" t="str">
            <v>BC-BM-LSD</v>
          </cell>
          <cell r="AD834" t="str">
            <v>MAIN</v>
          </cell>
          <cell r="AE834">
            <v>0</v>
          </cell>
          <cell r="AG834" t="str">
            <v>201502</v>
          </cell>
        </row>
        <row r="835">
          <cell r="A835" t="str">
            <v>1081604</v>
          </cell>
          <cell r="B835" t="str">
            <v>PGRN15-02-0095</v>
          </cell>
          <cell r="C835" t="str">
            <v>P14-LS175, PSU, Biochem (Allegra X-30R)</v>
          </cell>
          <cell r="D835" t="str">
            <v>BMR14120008</v>
          </cell>
          <cell r="E835" t="str">
            <v>P14-LS175</v>
          </cell>
          <cell r="F835">
            <v>42051</v>
          </cell>
          <cell r="G835" t="str">
            <v>25/12/14</v>
          </cell>
          <cell r="H835" t="str">
            <v>1081604</v>
          </cell>
          <cell r="I835" t="str">
            <v>AB010</v>
          </cell>
          <cell r="J835" t="str">
            <v>BECKMAN COULTER (HONG KONG) LTD.</v>
          </cell>
          <cell r="K835" t="str">
            <v>USD</v>
          </cell>
          <cell r="L835">
            <v>330.08</v>
          </cell>
          <cell r="M835" t="str">
            <v>330.08</v>
          </cell>
          <cell r="P835" t="str">
            <v>Mr.Roland Kwok / Mr.PoMan Wong</v>
          </cell>
          <cell r="Q835" t="str">
            <v>AB010</v>
          </cell>
          <cell r="R835" t="str">
            <v>BECKMAN COULTER (HONG KONG) LTD.</v>
          </cell>
          <cell r="U835" t="str">
            <v>Mr.Roland Kwok / Mr.PoMan Wong</v>
          </cell>
          <cell r="W835" t="str">
            <v>PCL Holding Co.,Ltd</v>
          </cell>
          <cell r="X835" t="str">
            <v>10700</v>
          </cell>
          <cell r="AA835" t="str">
            <v>BMR1-M</v>
          </cell>
          <cell r="AB835" t="str">
            <v>BMR-SA</v>
          </cell>
          <cell r="AC835" t="str">
            <v>BC-BM-LSD</v>
          </cell>
          <cell r="AD835" t="str">
            <v>MAIN</v>
          </cell>
          <cell r="AE835">
            <v>0</v>
          </cell>
          <cell r="AG835" t="str">
            <v>201502</v>
          </cell>
        </row>
        <row r="836">
          <cell r="A836" t="str">
            <v>1081663</v>
          </cell>
          <cell r="B836" t="str">
            <v>PGRN15-02-0096</v>
          </cell>
          <cell r="C836" t="str">
            <v>P15-BBC002, ภาควิชาชีวเคมี คณะวิทยาศาสตร์ จุฬาลงกรณ์ฯ,ศูนย์พันธุวิศวกรรมและเทคโนโลยีชีวภาพแห่งชาติ</v>
          </cell>
          <cell r="D836" t="str">
            <v>BMR15-A01009,11</v>
          </cell>
          <cell r="E836" t="str">
            <v>P15-BBC002</v>
          </cell>
          <cell r="F836">
            <v>42047</v>
          </cell>
          <cell r="G836" t="str">
            <v>28/01/15</v>
          </cell>
          <cell r="H836" t="str">
            <v>1081663</v>
          </cell>
          <cell r="I836" t="str">
            <v>AB010</v>
          </cell>
          <cell r="J836" t="str">
            <v>BECKMAN COULTER (HONG KONG) LTD.</v>
          </cell>
          <cell r="K836" t="str">
            <v>USD</v>
          </cell>
          <cell r="L836">
            <v>102</v>
          </cell>
          <cell r="M836" t="str">
            <v>102.00</v>
          </cell>
          <cell r="P836" t="str">
            <v>Mr.Roland Kwok / Mr.PoMan Wong</v>
          </cell>
          <cell r="Q836" t="str">
            <v>AB010</v>
          </cell>
          <cell r="R836" t="str">
            <v>BECKMAN COULTER (HONG KONG) LTD.</v>
          </cell>
          <cell r="U836" t="str">
            <v>Mr.Roland Kwok / Mr.PoMan Wong</v>
          </cell>
          <cell r="W836" t="str">
            <v>PCL Holding Co.,Ltd</v>
          </cell>
          <cell r="X836" t="str">
            <v>10700</v>
          </cell>
          <cell r="AA836" t="str">
            <v>BMR1-O</v>
          </cell>
          <cell r="AB836" t="str">
            <v>BMR-SA</v>
          </cell>
          <cell r="AD836" t="str">
            <v>MAIN</v>
          </cell>
          <cell r="AE836">
            <v>0</v>
          </cell>
          <cell r="AG836" t="str">
            <v>201502</v>
          </cell>
        </row>
        <row r="837">
          <cell r="A837" t="str">
            <v>1081598</v>
          </cell>
          <cell r="B837" t="str">
            <v>PGRN15-02-0097</v>
          </cell>
          <cell r="C837" t="str">
            <v>P15-BBH001, Instrument โรงพยาบาลสรรพสิทธิประสงค์</v>
          </cell>
          <cell r="D837" t="str">
            <v>BMR15-I01001</v>
          </cell>
          <cell r="E837" t="str">
            <v>P15-BBH001</v>
          </cell>
          <cell r="F837">
            <v>42051</v>
          </cell>
          <cell r="G837" t="str">
            <v>19/01/15</v>
          </cell>
          <cell r="H837" t="str">
            <v>1081598</v>
          </cell>
          <cell r="I837" t="str">
            <v>AB010</v>
          </cell>
          <cell r="J837" t="str">
            <v>BECKMAN COULTER (HONG KONG) LTD.</v>
          </cell>
          <cell r="K837" t="str">
            <v>USD</v>
          </cell>
          <cell r="L837">
            <v>1632</v>
          </cell>
          <cell r="M837" t="str">
            <v>1,632.00</v>
          </cell>
          <cell r="P837" t="str">
            <v>Mr.Roland Kwok / Mr.PoMan Wong</v>
          </cell>
          <cell r="Q837" t="str">
            <v>AB010</v>
          </cell>
          <cell r="R837" t="str">
            <v>BECKMAN COULTER (HONG KONG) LTD.</v>
          </cell>
          <cell r="U837" t="str">
            <v>Mr.Roland Kwok / Mr.PoMan Wong</v>
          </cell>
          <cell r="W837" t="str">
            <v>PCL Holding Co.,Ltd</v>
          </cell>
          <cell r="X837" t="str">
            <v>10700</v>
          </cell>
          <cell r="AA837" t="str">
            <v>BMR1-L</v>
          </cell>
          <cell r="AB837" t="str">
            <v>BMR-SA</v>
          </cell>
          <cell r="AD837" t="str">
            <v>MAIN</v>
          </cell>
          <cell r="AE837">
            <v>0</v>
          </cell>
          <cell r="AG837" t="str">
            <v>201502</v>
          </cell>
        </row>
        <row r="838">
          <cell r="A838" t="str">
            <v>1081608</v>
          </cell>
          <cell r="B838" t="str">
            <v>PGRN15-02-0098</v>
          </cell>
          <cell r="C838" t="str">
            <v>P15-BOA003, Access by order reagent on 21 Jan.15</v>
          </cell>
          <cell r="D838" t="str">
            <v>BOA150121</v>
          </cell>
          <cell r="E838" t="str">
            <v>P15-BOA003</v>
          </cell>
          <cell r="F838">
            <v>42051</v>
          </cell>
          <cell r="G838" t="str">
            <v>21/01/15</v>
          </cell>
          <cell r="H838" t="str">
            <v>1081608</v>
          </cell>
          <cell r="I838" t="str">
            <v>AB010</v>
          </cell>
          <cell r="J838" t="str">
            <v>BECKMAN COULTER (HONG KONG) LTD.</v>
          </cell>
          <cell r="K838" t="str">
            <v>USD</v>
          </cell>
          <cell r="L838">
            <v>3096</v>
          </cell>
          <cell r="M838" t="str">
            <v>3,096.00</v>
          </cell>
          <cell r="P838" t="str">
            <v>Mr.Roland Kwok / Mr.PoMan Wong</v>
          </cell>
          <cell r="Q838" t="str">
            <v>AB010</v>
          </cell>
          <cell r="R838" t="str">
            <v>BECKMAN COULTER (HONG KONG) LTD.</v>
          </cell>
          <cell r="U838" t="str">
            <v>Mr.Roland Kwok / Mr.PoMan Wong</v>
          </cell>
          <cell r="W838" t="str">
            <v>PCL Holding Co.,Ltd</v>
          </cell>
          <cell r="X838" t="str">
            <v>10700</v>
          </cell>
          <cell r="AA838" t="str">
            <v>PCL160100</v>
          </cell>
          <cell r="AD838" t="str">
            <v>MAIN</v>
          </cell>
          <cell r="AE838">
            <v>0</v>
          </cell>
          <cell r="AG838" t="str">
            <v>201502</v>
          </cell>
        </row>
        <row r="839">
          <cell r="A839" t="str">
            <v>1081606</v>
          </cell>
          <cell r="B839" t="str">
            <v>PGRN15-02-0099</v>
          </cell>
          <cell r="C839" t="str">
            <v>P15-BOB003, Beckman by order reagent on 21 Jan.15</v>
          </cell>
          <cell r="D839" t="str">
            <v>BOB150121</v>
          </cell>
          <cell r="E839" t="str">
            <v>P15-BOB003</v>
          </cell>
          <cell r="F839">
            <v>42051</v>
          </cell>
          <cell r="G839" t="str">
            <v>21/01/15</v>
          </cell>
          <cell r="H839" t="str">
            <v>1081606</v>
          </cell>
          <cell r="I839" t="str">
            <v>AB010</v>
          </cell>
          <cell r="J839" t="str">
            <v>BECKMAN COULTER (HONG KONG) LTD.</v>
          </cell>
          <cell r="K839" t="str">
            <v>USD</v>
          </cell>
          <cell r="L839">
            <v>261</v>
          </cell>
          <cell r="M839" t="str">
            <v>261.00</v>
          </cell>
          <cell r="P839" t="str">
            <v>Mr.Roland Kwok / Mr.PoMan Wong</v>
          </cell>
          <cell r="Q839" t="str">
            <v>AB010</v>
          </cell>
          <cell r="R839" t="str">
            <v>BECKMAN COULTER (HONG KONG) LTD.</v>
          </cell>
          <cell r="U839" t="str">
            <v>Mr.Roland Kwok / Mr.PoMan Wong</v>
          </cell>
          <cell r="W839" t="str">
            <v>PCL Holding Co.,Ltd</v>
          </cell>
          <cell r="X839" t="str">
            <v>10700</v>
          </cell>
          <cell r="AA839" t="str">
            <v>PCL160100</v>
          </cell>
          <cell r="AD839" t="str">
            <v>MAIN</v>
          </cell>
          <cell r="AE839">
            <v>0</v>
          </cell>
          <cell r="AG839" t="str">
            <v>201502</v>
          </cell>
        </row>
        <row r="840">
          <cell r="A840" t="str">
            <v>1081792</v>
          </cell>
          <cell r="B840" t="str">
            <v>PGRN15-02-0100</v>
          </cell>
          <cell r="C840" t="str">
            <v>P15-BSA002, Urgent Order Spare parts Mod 11050 PFA Sample Probe Assembly- Install(DxI)</v>
          </cell>
          <cell r="D840" t="str">
            <v>SVP009/2015</v>
          </cell>
          <cell r="E840" t="str">
            <v>P15-BSA002</v>
          </cell>
          <cell r="F840">
            <v>42051</v>
          </cell>
          <cell r="G840" t="str">
            <v>11/02/15</v>
          </cell>
          <cell r="H840" t="str">
            <v>1081792</v>
          </cell>
          <cell r="I840" t="str">
            <v>AB010</v>
          </cell>
          <cell r="J840" t="str">
            <v>BECKMAN COULTER (HONG KONG) LTD.</v>
          </cell>
          <cell r="K840" t="str">
            <v>USD</v>
          </cell>
          <cell r="L840">
            <v>780</v>
          </cell>
          <cell r="M840" t="str">
            <v>780.00</v>
          </cell>
          <cell r="P840" t="str">
            <v>Mr.Roland Kwok / Mr.PoMan Wong</v>
          </cell>
          <cell r="Q840" t="str">
            <v>AB010</v>
          </cell>
          <cell r="R840" t="str">
            <v>BECKMAN COULTER (HONG KONG) LTD.</v>
          </cell>
          <cell r="U840" t="str">
            <v>Mr.Roland Kwok / Mr.PoMan Wong</v>
          </cell>
          <cell r="W840" t="str">
            <v>PCL Holding Co.,Ltd</v>
          </cell>
          <cell r="X840" t="str">
            <v>10700</v>
          </cell>
          <cell r="AA840" t="str">
            <v>PCL220111</v>
          </cell>
          <cell r="AC840" t="str">
            <v>BC-DI-AC</v>
          </cell>
          <cell r="AD840" t="str">
            <v>MAIN</v>
          </cell>
          <cell r="AE840">
            <v>0</v>
          </cell>
          <cell r="AG840" t="str">
            <v>201502</v>
          </cell>
        </row>
        <row r="841">
          <cell r="A841" t="str">
            <v>1081361</v>
          </cell>
          <cell r="B841" t="str">
            <v>PGRN15-02-0102</v>
          </cell>
          <cell r="C841" t="str">
            <v>P14-LS169, Public Health, Mahidol (Allegra X-30R+Microfuge20)</v>
          </cell>
          <cell r="D841" t="str">
            <v>BMR14120002</v>
          </cell>
          <cell r="E841" t="str">
            <v>P14-LS169</v>
          </cell>
          <cell r="F841">
            <v>42052</v>
          </cell>
          <cell r="G841" t="str">
            <v>25/12/14</v>
          </cell>
          <cell r="H841" t="str">
            <v>1081361</v>
          </cell>
          <cell r="I841" t="str">
            <v>AB010</v>
          </cell>
          <cell r="J841" t="str">
            <v>BECKMAN COULTER (HONG KONG) LTD.</v>
          </cell>
          <cell r="K841" t="str">
            <v>USD</v>
          </cell>
          <cell r="L841">
            <v>6800.34</v>
          </cell>
          <cell r="M841" t="str">
            <v>6,800.34</v>
          </cell>
          <cell r="P841" t="str">
            <v>Mr.Roland Kwok / Mr.PoMan Wong</v>
          </cell>
          <cell r="Q841" t="str">
            <v>AB010</v>
          </cell>
          <cell r="R841" t="str">
            <v>BECKMAN COULTER (HONG KONG) LTD.</v>
          </cell>
          <cell r="U841" t="str">
            <v>Mr.Roland Kwok / Mr.PoMan Wong</v>
          </cell>
          <cell r="W841" t="str">
            <v>PCL Holding Co.,Ltd</v>
          </cell>
          <cell r="X841" t="str">
            <v>10700</v>
          </cell>
          <cell r="AA841" t="str">
            <v>BMR1-P</v>
          </cell>
          <cell r="AB841" t="str">
            <v>BMR-SA</v>
          </cell>
          <cell r="AC841" t="str">
            <v>BC-BM-LSD</v>
          </cell>
          <cell r="AD841" t="str">
            <v>MAIN</v>
          </cell>
          <cell r="AE841">
            <v>0</v>
          </cell>
          <cell r="AG841" t="str">
            <v>201502</v>
          </cell>
        </row>
        <row r="842">
          <cell r="A842" t="str">
            <v>1081362</v>
          </cell>
          <cell r="B842" t="str">
            <v>PGRN15-02-0103</v>
          </cell>
          <cell r="C842" t="str">
            <v>P14-LS170, Rubber Research Center (Allegra 64R)</v>
          </cell>
          <cell r="D842" t="str">
            <v>BMR14120003</v>
          </cell>
          <cell r="E842" t="str">
            <v>P14-LS170</v>
          </cell>
          <cell r="F842">
            <v>42052</v>
          </cell>
          <cell r="G842" t="str">
            <v>25/12/14</v>
          </cell>
          <cell r="H842" t="str">
            <v>1081362</v>
          </cell>
          <cell r="I842" t="str">
            <v>AB010</v>
          </cell>
          <cell r="J842" t="str">
            <v>BECKMAN COULTER (HONG KONG) LTD.</v>
          </cell>
          <cell r="K842" t="str">
            <v>USD</v>
          </cell>
          <cell r="L842">
            <v>11707.94</v>
          </cell>
          <cell r="M842" t="str">
            <v>11,707.94</v>
          </cell>
          <cell r="P842" t="str">
            <v>Mr.Roland Kwok / Mr.PoMan Wong</v>
          </cell>
          <cell r="Q842" t="str">
            <v>AB010</v>
          </cell>
          <cell r="R842" t="str">
            <v>BECKMAN COULTER (HONG KONG) LTD.</v>
          </cell>
          <cell r="U842" t="str">
            <v>Mr.Roland Kwok / Mr.PoMan Wong</v>
          </cell>
          <cell r="W842" t="str">
            <v>PCL Holding Co.,Ltd</v>
          </cell>
          <cell r="X842" t="str">
            <v>10700</v>
          </cell>
          <cell r="AA842" t="str">
            <v>BMR1-M</v>
          </cell>
          <cell r="AB842" t="str">
            <v>BMR-SA</v>
          </cell>
          <cell r="AC842" t="str">
            <v>BC-BM-LSD</v>
          </cell>
          <cell r="AD842" t="str">
            <v>MAIN</v>
          </cell>
          <cell r="AE842">
            <v>0</v>
          </cell>
          <cell r="AG842" t="str">
            <v>201502</v>
          </cell>
        </row>
        <row r="843">
          <cell r="A843" t="str">
            <v>1081364</v>
          </cell>
          <cell r="B843" t="str">
            <v>PGRN15-02-0104</v>
          </cell>
          <cell r="C843" t="str">
            <v>P14-LS173, Rice Research Center (Dl World Instrument &amp; Engineering Co.,Ltd) (M20R)</v>
          </cell>
          <cell r="D843" t="str">
            <v>BMR14120006</v>
          </cell>
          <cell r="E843" t="str">
            <v>P14-LS173</v>
          </cell>
          <cell r="F843">
            <v>42052</v>
          </cell>
          <cell r="G843" t="str">
            <v>25/12/14</v>
          </cell>
          <cell r="H843" t="str">
            <v>1081364</v>
          </cell>
          <cell r="I843" t="str">
            <v>AB010</v>
          </cell>
          <cell r="J843" t="str">
            <v>BECKMAN COULTER (HONG KONG) LTD.</v>
          </cell>
          <cell r="K843" t="str">
            <v>USD</v>
          </cell>
          <cell r="L843">
            <v>4109.1499999999996</v>
          </cell>
          <cell r="M843" t="str">
            <v>4,109.15</v>
          </cell>
          <cell r="P843" t="str">
            <v>Mr.Roland Kwok / Mr.PoMan Wong</v>
          </cell>
          <cell r="Q843" t="str">
            <v>AB010</v>
          </cell>
          <cell r="R843" t="str">
            <v>BECKMAN COULTER (HONG KONG) LTD.</v>
          </cell>
          <cell r="U843" t="str">
            <v>Mr.Roland Kwok / Mr.PoMan Wong</v>
          </cell>
          <cell r="W843" t="str">
            <v>PCL Holding Co.,Ltd</v>
          </cell>
          <cell r="X843" t="str">
            <v>10700</v>
          </cell>
          <cell r="AA843" t="str">
            <v>BMR1-M</v>
          </cell>
          <cell r="AB843" t="str">
            <v>BMR-SA</v>
          </cell>
          <cell r="AC843" t="str">
            <v>BC-BM-LSD</v>
          </cell>
          <cell r="AD843" t="str">
            <v>MAIN</v>
          </cell>
          <cell r="AE843">
            <v>0</v>
          </cell>
          <cell r="AG843" t="str">
            <v>201502</v>
          </cell>
        </row>
        <row r="844">
          <cell r="A844" t="str">
            <v>1081363</v>
          </cell>
          <cell r="B844" t="str">
            <v>PGRN15-02-0105</v>
          </cell>
          <cell r="C844" t="str">
            <v>P14-LS174, CRI (Allegra X-15R)</v>
          </cell>
          <cell r="D844" t="str">
            <v>BMR14120007</v>
          </cell>
          <cell r="E844" t="str">
            <v>P14-LS174</v>
          </cell>
          <cell r="F844">
            <v>42052</v>
          </cell>
          <cell r="G844" t="str">
            <v>25/12/14</v>
          </cell>
          <cell r="H844" t="str">
            <v>1081363</v>
          </cell>
          <cell r="I844" t="str">
            <v>AB010</v>
          </cell>
          <cell r="J844" t="str">
            <v>BECKMAN COULTER (HONG KONG) LTD.</v>
          </cell>
          <cell r="K844" t="str">
            <v>USD</v>
          </cell>
          <cell r="L844">
            <v>8365.4</v>
          </cell>
          <cell r="M844" t="str">
            <v>8,365.40</v>
          </cell>
          <cell r="P844" t="str">
            <v>Mr.Roland Kwok / Mr.PoMan Wong</v>
          </cell>
          <cell r="Q844" t="str">
            <v>AB010</v>
          </cell>
          <cell r="R844" t="str">
            <v>BECKMAN COULTER (HONG KONG) LTD.</v>
          </cell>
          <cell r="U844" t="str">
            <v>Mr.Roland Kwok / Mr.PoMan Wong</v>
          </cell>
          <cell r="W844" t="str">
            <v>PCL Holding Co.,Ltd</v>
          </cell>
          <cell r="X844" t="str">
            <v>10700</v>
          </cell>
          <cell r="AA844" t="str">
            <v>BMR1-P</v>
          </cell>
          <cell r="AB844" t="str">
            <v>BMR-SA</v>
          </cell>
          <cell r="AC844" t="str">
            <v>BC-BM-LSD</v>
          </cell>
          <cell r="AD844" t="str">
            <v>MAIN</v>
          </cell>
          <cell r="AE844">
            <v>0</v>
          </cell>
          <cell r="AG844" t="str">
            <v>201502</v>
          </cell>
        </row>
        <row r="845">
          <cell r="A845" t="str">
            <v>1081366</v>
          </cell>
          <cell r="B845" t="str">
            <v>PGRN15-02-0106</v>
          </cell>
          <cell r="C845" t="str">
            <v>P14-LS175, PSU, Biochem (Allegra X-30R)</v>
          </cell>
          <cell r="D845" t="str">
            <v>BMR14120008</v>
          </cell>
          <cell r="E845" t="str">
            <v>P14-LS175</v>
          </cell>
          <cell r="F845">
            <v>42052</v>
          </cell>
          <cell r="G845" t="str">
            <v>25/12/14</v>
          </cell>
          <cell r="H845" t="str">
            <v>1081366</v>
          </cell>
          <cell r="I845" t="str">
            <v>AB010</v>
          </cell>
          <cell r="J845" t="str">
            <v>BECKMAN COULTER (HONG KONG) LTD.</v>
          </cell>
          <cell r="K845" t="str">
            <v>USD</v>
          </cell>
          <cell r="L845">
            <v>5413.14</v>
          </cell>
          <cell r="M845" t="str">
            <v>5,413.14</v>
          </cell>
          <cell r="P845" t="str">
            <v>Mr.Roland Kwok / Mr.PoMan Wong</v>
          </cell>
          <cell r="Q845" t="str">
            <v>AB010</v>
          </cell>
          <cell r="R845" t="str">
            <v>BECKMAN COULTER (HONG KONG) LTD.</v>
          </cell>
          <cell r="U845" t="str">
            <v>Mr.Roland Kwok / Mr.PoMan Wong</v>
          </cell>
          <cell r="W845" t="str">
            <v>PCL Holding Co.,Ltd</v>
          </cell>
          <cell r="X845" t="str">
            <v>10700</v>
          </cell>
          <cell r="AA845" t="str">
            <v>BMR1-M</v>
          </cell>
          <cell r="AB845" t="str">
            <v>BMR-SA</v>
          </cell>
          <cell r="AC845" t="str">
            <v>BC-BM-LSD</v>
          </cell>
          <cell r="AD845" t="str">
            <v>MAIN</v>
          </cell>
          <cell r="AE845">
            <v>0</v>
          </cell>
          <cell r="AG845" t="str">
            <v>201502</v>
          </cell>
        </row>
        <row r="846">
          <cell r="A846" t="str">
            <v>1081360</v>
          </cell>
          <cell r="B846" t="str">
            <v>PGRN15-02-0107</v>
          </cell>
          <cell r="C846" t="str">
            <v>P14-LS177, Siriraj Hospital ( Heamato), (Allegra x 15R)</v>
          </cell>
          <cell r="D846" t="str">
            <v>BMR14120010</v>
          </cell>
          <cell r="E846" t="str">
            <v>P14-LS177</v>
          </cell>
          <cell r="F846">
            <v>42052</v>
          </cell>
          <cell r="G846" t="str">
            <v>25/12/14</v>
          </cell>
          <cell r="H846" t="str">
            <v>1081360</v>
          </cell>
          <cell r="I846" t="str">
            <v>AB010</v>
          </cell>
          <cell r="J846" t="str">
            <v>BECKMAN COULTER (HONG KONG) LTD.</v>
          </cell>
          <cell r="K846" t="str">
            <v>USD</v>
          </cell>
          <cell r="L846">
            <v>4889.3100000000004</v>
          </cell>
          <cell r="M846" t="str">
            <v>4,889.31</v>
          </cell>
          <cell r="P846" t="str">
            <v>Mr.Roland Kwok / Mr.PoMan Wong</v>
          </cell>
          <cell r="Q846" t="str">
            <v>AB010</v>
          </cell>
          <cell r="R846" t="str">
            <v>BECKMAN COULTER (HONG KONG) LTD.</v>
          </cell>
          <cell r="U846" t="str">
            <v>Mr.Roland Kwok / Mr.PoMan Wong</v>
          </cell>
          <cell r="W846" t="str">
            <v>PCL Holding Co.,Ltd</v>
          </cell>
          <cell r="X846" t="str">
            <v>10700</v>
          </cell>
          <cell r="AA846" t="str">
            <v>BMR1-L</v>
          </cell>
          <cell r="AB846" t="str">
            <v>BMR-SA</v>
          </cell>
          <cell r="AC846" t="str">
            <v>BC-BM-LSD</v>
          </cell>
          <cell r="AD846" t="str">
            <v>MAIN</v>
          </cell>
          <cell r="AE846">
            <v>0</v>
          </cell>
          <cell r="AG846" t="str">
            <v>201502</v>
          </cell>
        </row>
        <row r="847">
          <cell r="A847" t="str">
            <v>1081669</v>
          </cell>
          <cell r="B847" t="str">
            <v>PGRN15-02-0108</v>
          </cell>
          <cell r="C847" t="str">
            <v>P15-B001 Spare part Flow, ให้ลูกค้ารพ.รามา ห้องมะเร็งเลือดเพื่อใช้งานเครื่อง FC500, FSC incomplete</v>
          </cell>
          <cell r="D847" t="str">
            <v>BKS1-D RAMA2</v>
          </cell>
          <cell r="E847" t="str">
            <v>P15-B001</v>
          </cell>
          <cell r="F847">
            <v>42051</v>
          </cell>
          <cell r="G847" t="str">
            <v>06/01/15</v>
          </cell>
          <cell r="H847" t="str">
            <v>1081669</v>
          </cell>
          <cell r="I847" t="str">
            <v>AB010</v>
          </cell>
          <cell r="J847" t="str">
            <v>BECKMAN COULTER (HONG KONG) LTD.</v>
          </cell>
          <cell r="K847" t="str">
            <v>USD</v>
          </cell>
          <cell r="L847">
            <v>361</v>
          </cell>
          <cell r="M847" t="str">
            <v>361.00</v>
          </cell>
          <cell r="P847" t="str">
            <v>Mr.Roland Kwok / Mr.PoMan Wong</v>
          </cell>
          <cell r="Q847" t="str">
            <v>AB010</v>
          </cell>
          <cell r="R847" t="str">
            <v>BECKMAN COULTER (HONG KONG) LTD.</v>
          </cell>
          <cell r="U847" t="str">
            <v>Mr.Roland Kwok / Mr.PoMan Wong</v>
          </cell>
          <cell r="W847" t="str">
            <v>PCL Holding Co.,Ltd</v>
          </cell>
          <cell r="X847" t="str">
            <v>10700</v>
          </cell>
          <cell r="AA847" t="str">
            <v>PCL110055</v>
          </cell>
          <cell r="AD847" t="str">
            <v>MAIN</v>
          </cell>
          <cell r="AE847">
            <v>0</v>
          </cell>
          <cell r="AG847" t="str">
            <v>201502</v>
          </cell>
        </row>
        <row r="848">
          <cell r="A848" t="str">
            <v>1081752</v>
          </cell>
          <cell r="B848" t="str">
            <v>PGRN15-02-0109</v>
          </cell>
          <cell r="C848" t="str">
            <v>P15-BIB003, Beckman Reagent inventory for Feb.15</v>
          </cell>
          <cell r="D848" t="str">
            <v>RIN1501003</v>
          </cell>
          <cell r="E848" t="str">
            <v>P15-BIB003</v>
          </cell>
          <cell r="F848">
            <v>42052</v>
          </cell>
          <cell r="G848" t="str">
            <v>02/02/15</v>
          </cell>
          <cell r="H848" t="str">
            <v>1081752</v>
          </cell>
          <cell r="I848" t="str">
            <v>AB010</v>
          </cell>
          <cell r="J848" t="str">
            <v>BECKMAN COULTER (HONG KONG) LTD.</v>
          </cell>
          <cell r="K848" t="str">
            <v>USD</v>
          </cell>
          <cell r="L848">
            <v>16250</v>
          </cell>
          <cell r="M848" t="str">
            <v>16,250.00</v>
          </cell>
          <cell r="P848" t="str">
            <v>Mr.Roland Kwok / Mr.PoMan Wong</v>
          </cell>
          <cell r="Q848" t="str">
            <v>AB010</v>
          </cell>
          <cell r="R848" t="str">
            <v>BECKMAN COULTER (HONG KONG) LTD.</v>
          </cell>
          <cell r="U848" t="str">
            <v>Mr.Roland Kwok / Mr.PoMan Wong</v>
          </cell>
          <cell r="W848" t="str">
            <v>PCL Holding Co.,Ltd</v>
          </cell>
          <cell r="X848" t="str">
            <v>10700</v>
          </cell>
          <cell r="AA848" t="str">
            <v>PCL560594</v>
          </cell>
          <cell r="AD848" t="str">
            <v>MAIN</v>
          </cell>
          <cell r="AE848">
            <v>0</v>
          </cell>
          <cell r="AG848" t="str">
            <v>201502</v>
          </cell>
        </row>
        <row r="849">
          <cell r="A849" t="str">
            <v>1081779</v>
          </cell>
          <cell r="B849" t="str">
            <v>PGRN15-02-0110</v>
          </cell>
          <cell r="C849" t="str">
            <v>P15-BIU003, AU Reagent inventory as of Feb.15</v>
          </cell>
          <cell r="D849" t="str">
            <v>RIN1501005</v>
          </cell>
          <cell r="E849" t="str">
            <v>P15-BIU003</v>
          </cell>
          <cell r="F849">
            <v>42052</v>
          </cell>
          <cell r="G849" t="str">
            <v>02/02/15</v>
          </cell>
          <cell r="H849" t="str">
            <v>1081779</v>
          </cell>
          <cell r="I849" t="str">
            <v>AB010</v>
          </cell>
          <cell r="J849" t="str">
            <v>BECKMAN COULTER (HONG KONG) LTD.</v>
          </cell>
          <cell r="K849" t="str">
            <v>USD</v>
          </cell>
          <cell r="L849">
            <v>7350</v>
          </cell>
          <cell r="M849" t="str">
            <v>7,350.00</v>
          </cell>
          <cell r="P849" t="str">
            <v>Mr.Roland Kwok / Mr.PoMan Wong</v>
          </cell>
          <cell r="Q849" t="str">
            <v>AB010</v>
          </cell>
          <cell r="R849" t="str">
            <v>BECKMAN COULTER (HONG KONG) LTD.</v>
          </cell>
          <cell r="U849" t="str">
            <v>Mr.Roland Kwok / Mr.PoMan Wong</v>
          </cell>
          <cell r="W849" t="str">
            <v>PCL Holding Co.,Ltd</v>
          </cell>
          <cell r="X849" t="str">
            <v>10700</v>
          </cell>
          <cell r="AA849" t="str">
            <v>PCL560594</v>
          </cell>
          <cell r="AD849" t="str">
            <v>MAIN</v>
          </cell>
          <cell r="AE849">
            <v>0</v>
          </cell>
          <cell r="AG849" t="str">
            <v>201502</v>
          </cell>
        </row>
        <row r="850">
          <cell r="A850" t="str">
            <v>1081758</v>
          </cell>
          <cell r="B850" t="str">
            <v>PGRN15-02-0114</v>
          </cell>
          <cell r="C850" t="str">
            <v>P14-BIC014 Coulter reagent for Dec.14</v>
          </cell>
          <cell r="D850" t="str">
            <v>RIN1411005</v>
          </cell>
          <cell r="E850" t="str">
            <v>P14-BIC014</v>
          </cell>
          <cell r="F850">
            <v>42053</v>
          </cell>
          <cell r="G850" t="str">
            <v>29/10/14</v>
          </cell>
          <cell r="H850" t="str">
            <v>1081758</v>
          </cell>
          <cell r="I850" t="str">
            <v>AB010</v>
          </cell>
          <cell r="J850" t="str">
            <v>BECKMAN COULTER (HONG KONG) LTD.</v>
          </cell>
          <cell r="K850" t="str">
            <v>USD</v>
          </cell>
          <cell r="L850">
            <v>1290</v>
          </cell>
          <cell r="M850" t="str">
            <v>1,290.00</v>
          </cell>
          <cell r="P850" t="str">
            <v>Mr.Roland Kwok / Mr.PoMan Wong</v>
          </cell>
          <cell r="Q850" t="str">
            <v>AB010</v>
          </cell>
          <cell r="R850" t="str">
            <v>BECKMAN COULTER (HONG KONG) LTD.</v>
          </cell>
          <cell r="U850" t="str">
            <v>Mr.Roland Kwok / Mr.PoMan Wong</v>
          </cell>
          <cell r="W850" t="str">
            <v>PCL Holding Co.,Ltd</v>
          </cell>
          <cell r="X850" t="str">
            <v>10700</v>
          </cell>
          <cell r="AA850" t="str">
            <v>PCL560594</v>
          </cell>
          <cell r="AD850" t="str">
            <v>MAIN</v>
          </cell>
          <cell r="AE850">
            <v>0</v>
          </cell>
          <cell r="AG850" t="str">
            <v>201502</v>
          </cell>
        </row>
        <row r="851">
          <cell r="A851" t="str">
            <v>1081790</v>
          </cell>
          <cell r="B851" t="str">
            <v>PGRN15-02-0115</v>
          </cell>
          <cell r="C851" t="str">
            <v>P14-BOB035 Beckman reagent by order on 22 Dec.14 DM PN 657197 Q1 $248.00 @32.9454</v>
          </cell>
          <cell r="D851" t="str">
            <v>BOB141222</v>
          </cell>
          <cell r="E851" t="str">
            <v>P14-BOB035</v>
          </cell>
          <cell r="F851">
            <v>42053</v>
          </cell>
          <cell r="G851" t="str">
            <v>24/12/14</v>
          </cell>
          <cell r="H851" t="str">
            <v>1081790</v>
          </cell>
          <cell r="I851" t="str">
            <v>AB010</v>
          </cell>
          <cell r="J851" t="str">
            <v>BECKMAN COULTER (HONG KONG) LTD.</v>
          </cell>
          <cell r="K851" t="str">
            <v>USD</v>
          </cell>
          <cell r="L851">
            <v>232</v>
          </cell>
          <cell r="M851" t="str">
            <v>232.00</v>
          </cell>
          <cell r="P851" t="str">
            <v>Mr.Roland Kwok / Mr.PoMan Wong</v>
          </cell>
          <cell r="Q851" t="str">
            <v>AB010</v>
          </cell>
          <cell r="R851" t="str">
            <v>BECKMAN COULTER (HONG KONG) LTD.</v>
          </cell>
          <cell r="U851" t="str">
            <v>Mr.Roland Kwok / Mr.PoMan Wong</v>
          </cell>
          <cell r="W851" t="str">
            <v>PCL Holding Co.,Ltd</v>
          </cell>
          <cell r="X851" t="str">
            <v>10700</v>
          </cell>
          <cell r="AA851" t="str">
            <v>PCL160100</v>
          </cell>
          <cell r="AD851" t="str">
            <v>MAIN</v>
          </cell>
          <cell r="AE851">
            <v>0</v>
          </cell>
          <cell r="AG851" t="str">
            <v>201502</v>
          </cell>
        </row>
        <row r="852">
          <cell r="A852" t="str">
            <v>1081759</v>
          </cell>
          <cell r="B852" t="str">
            <v>PGRN15-02-0116</v>
          </cell>
          <cell r="C852" t="str">
            <v>P14-BOC017 Coulter reagent by order on 22 Dec.14</v>
          </cell>
          <cell r="D852" t="str">
            <v>BOC141222</v>
          </cell>
          <cell r="E852" t="str">
            <v>P14-BOC017</v>
          </cell>
          <cell r="F852">
            <v>42053</v>
          </cell>
          <cell r="G852" t="str">
            <v>24/12/14</v>
          </cell>
          <cell r="H852" t="str">
            <v>1081759</v>
          </cell>
          <cell r="I852" t="str">
            <v>AB010</v>
          </cell>
          <cell r="J852" t="str">
            <v>BECKMAN COULTER (HONG KONG) LTD.</v>
          </cell>
          <cell r="K852" t="str">
            <v>USD</v>
          </cell>
          <cell r="L852">
            <v>108</v>
          </cell>
          <cell r="M852" t="str">
            <v>108.00</v>
          </cell>
          <cell r="P852" t="str">
            <v>Mr.Roland Kwok / Mr.PoMan Wong</v>
          </cell>
          <cell r="Q852" t="str">
            <v>AB010</v>
          </cell>
          <cell r="R852" t="str">
            <v>BECKMAN COULTER (HONG KONG) LTD.</v>
          </cell>
          <cell r="U852" t="str">
            <v>Mr.Roland Kwok / Mr.PoMan Wong</v>
          </cell>
          <cell r="W852" t="str">
            <v>PCL Holding Co.,Ltd</v>
          </cell>
          <cell r="X852" t="str">
            <v>10700</v>
          </cell>
          <cell r="AA852" t="str">
            <v>PCL160100</v>
          </cell>
          <cell r="AD852" t="str">
            <v>MAIN</v>
          </cell>
          <cell r="AE852">
            <v>0</v>
          </cell>
          <cell r="AG852" t="str">
            <v>201502</v>
          </cell>
        </row>
        <row r="853">
          <cell r="A853" t="str">
            <v>1081307</v>
          </cell>
          <cell r="B853" t="str">
            <v>PGRN15-02-0117</v>
          </cell>
          <cell r="C853" t="str">
            <v>P14-LS171, S.A.P Reagent Lab (Avanti J-E)</v>
          </cell>
          <cell r="D853" t="str">
            <v>BMR14120004</v>
          </cell>
          <cell r="E853" t="str">
            <v>P14-LS171</v>
          </cell>
          <cell r="F853">
            <v>42052</v>
          </cell>
          <cell r="G853" t="str">
            <v>25/12/14</v>
          </cell>
          <cell r="H853" t="str">
            <v>1081307</v>
          </cell>
          <cell r="I853" t="str">
            <v>AB010</v>
          </cell>
          <cell r="J853" t="str">
            <v>BECKMAN COULTER (HONG KONG) LTD.</v>
          </cell>
          <cell r="K853" t="str">
            <v>USD</v>
          </cell>
          <cell r="L853">
            <v>21408.01</v>
          </cell>
          <cell r="M853" t="str">
            <v>21,408.01</v>
          </cell>
          <cell r="P853" t="str">
            <v>Mr.Roland Kwok / Mr.PoMan Wong</v>
          </cell>
          <cell r="Q853" t="str">
            <v>AB010</v>
          </cell>
          <cell r="R853" t="str">
            <v>BECKMAN COULTER (HONG KONG) LTD.</v>
          </cell>
          <cell r="U853" t="str">
            <v>Mr.Roland Kwok / Mr.PoMan Wong</v>
          </cell>
          <cell r="W853" t="str">
            <v>PCL Holding Co.,Ltd</v>
          </cell>
          <cell r="X853" t="str">
            <v>10700</v>
          </cell>
          <cell r="AA853" t="str">
            <v>BMR1-O</v>
          </cell>
          <cell r="AB853" t="str">
            <v>BMR-SA</v>
          </cell>
          <cell r="AD853" t="str">
            <v>MAIN</v>
          </cell>
          <cell r="AE853">
            <v>0</v>
          </cell>
          <cell r="AG853" t="str">
            <v>201502</v>
          </cell>
        </row>
        <row r="854">
          <cell r="A854" t="str">
            <v>1081305</v>
          </cell>
          <cell r="B854" t="str">
            <v>PGRN15-02-0118</v>
          </cell>
          <cell r="C854" t="str">
            <v>P14-LS176, CPF (Avanti J-E)</v>
          </cell>
          <cell r="D854" t="str">
            <v>BMR14120009</v>
          </cell>
          <cell r="E854" t="str">
            <v>P14-LS176</v>
          </cell>
          <cell r="F854">
            <v>42052</v>
          </cell>
          <cell r="G854" t="str">
            <v>25/12/14</v>
          </cell>
          <cell r="H854" t="str">
            <v>1081305</v>
          </cell>
          <cell r="I854" t="str">
            <v>AB010</v>
          </cell>
          <cell r="J854" t="str">
            <v>BECKMAN COULTER (HONG KONG) LTD.</v>
          </cell>
          <cell r="K854" t="str">
            <v>USD</v>
          </cell>
          <cell r="L854">
            <v>26945.42</v>
          </cell>
          <cell r="M854" t="str">
            <v>26,945.42</v>
          </cell>
          <cell r="P854" t="str">
            <v>Mr.Roland Kwok / Mr.PoMan Wong</v>
          </cell>
          <cell r="Q854" t="str">
            <v>AB010</v>
          </cell>
          <cell r="R854" t="str">
            <v>BECKMAN COULTER (HONG KONG) LTD.</v>
          </cell>
          <cell r="U854" t="str">
            <v>Mr.Roland Kwok / Mr.PoMan Wong</v>
          </cell>
          <cell r="W854" t="str">
            <v>PCL Holding Co.,Ltd</v>
          </cell>
          <cell r="X854" t="str">
            <v>10700</v>
          </cell>
          <cell r="AA854" t="str">
            <v>BMR1-M</v>
          </cell>
          <cell r="AB854" t="str">
            <v>BMR-SA</v>
          </cell>
          <cell r="AC854" t="str">
            <v>BC-BM-LSD</v>
          </cell>
          <cell r="AD854" t="str">
            <v>MAIN</v>
          </cell>
          <cell r="AE854">
            <v>0</v>
          </cell>
          <cell r="AG854" t="str">
            <v>201502</v>
          </cell>
        </row>
        <row r="855">
          <cell r="A855" t="str">
            <v>1081787</v>
          </cell>
          <cell r="B855" t="str">
            <v>PGRN15-02-0119</v>
          </cell>
          <cell r="C855" t="str">
            <v>P15-BBH002, QUAKER, Multisizer 3</v>
          </cell>
          <cell r="D855" t="str">
            <v>BMR15010001</v>
          </cell>
          <cell r="E855" t="str">
            <v>P15-BBH002</v>
          </cell>
          <cell r="F855">
            <v>42053</v>
          </cell>
          <cell r="G855" t="str">
            <v>19/01/15</v>
          </cell>
          <cell r="H855" t="str">
            <v>1081787</v>
          </cell>
          <cell r="I855" t="str">
            <v>AB010</v>
          </cell>
          <cell r="J855" t="str">
            <v>BECKMAN COULTER (HONG KONG) LTD.</v>
          </cell>
          <cell r="K855" t="str">
            <v>USD</v>
          </cell>
          <cell r="L855">
            <v>29833.52</v>
          </cell>
          <cell r="M855" t="str">
            <v>29,833.52</v>
          </cell>
          <cell r="P855" t="str">
            <v>Mr.Roland Kwok / Mr.PoMan Wong</v>
          </cell>
          <cell r="Q855" t="str">
            <v>AB010</v>
          </cell>
          <cell r="R855" t="str">
            <v>BECKMAN COULTER (HONG KONG) LTD.</v>
          </cell>
          <cell r="U855" t="str">
            <v>Mr.Roland Kwok / Mr.PoMan Wong</v>
          </cell>
          <cell r="W855" t="str">
            <v>PCL Holding Co.,Ltd</v>
          </cell>
          <cell r="X855" t="str">
            <v>10700</v>
          </cell>
          <cell r="AA855" t="str">
            <v>BMR1-M</v>
          </cell>
          <cell r="AB855" t="str">
            <v>BMR-SA</v>
          </cell>
          <cell r="AD855" t="str">
            <v>MAIN</v>
          </cell>
          <cell r="AE855">
            <v>0</v>
          </cell>
          <cell r="AG855" t="str">
            <v>201502</v>
          </cell>
        </row>
        <row r="856">
          <cell r="A856" t="str">
            <v>1081780</v>
          </cell>
          <cell r="B856" t="str">
            <v>PGRN15-02-0120</v>
          </cell>
          <cell r="C856" t="str">
            <v>P15-BIA003, Access Reagent stock for Feb.15</v>
          </cell>
          <cell r="D856" t="str">
            <v>RIN1501001</v>
          </cell>
          <cell r="E856" t="str">
            <v>P15-BIA003</v>
          </cell>
          <cell r="F856">
            <v>42053</v>
          </cell>
          <cell r="G856" t="str">
            <v>02/02/15</v>
          </cell>
          <cell r="H856" t="str">
            <v>1081780</v>
          </cell>
          <cell r="I856" t="str">
            <v>AB010</v>
          </cell>
          <cell r="J856" t="str">
            <v>BECKMAN COULTER (HONG KONG) LTD.</v>
          </cell>
          <cell r="K856" t="str">
            <v>USD</v>
          </cell>
          <cell r="L856">
            <v>3680</v>
          </cell>
          <cell r="M856" t="str">
            <v>3,680.00</v>
          </cell>
          <cell r="P856" t="str">
            <v>Mr.Roland Kwok / Mr.PoMan Wong</v>
          </cell>
          <cell r="Q856" t="str">
            <v>AB010</v>
          </cell>
          <cell r="R856" t="str">
            <v>BECKMAN COULTER (HONG KONG) LTD.</v>
          </cell>
          <cell r="U856" t="str">
            <v>Mr.Roland Kwok / Mr.PoMan Wong</v>
          </cell>
          <cell r="W856" t="str">
            <v>PCL Holding Co.,Ltd</v>
          </cell>
          <cell r="X856" t="str">
            <v>10700</v>
          </cell>
          <cell r="AA856" t="str">
            <v>PCL560594</v>
          </cell>
          <cell r="AD856" t="str">
            <v>MAIN</v>
          </cell>
          <cell r="AE856">
            <v>0</v>
          </cell>
          <cell r="AG856" t="str">
            <v>201502</v>
          </cell>
        </row>
        <row r="857">
          <cell r="A857" t="str">
            <v>1081760</v>
          </cell>
          <cell r="B857" t="str">
            <v>PGRN15-02-0121</v>
          </cell>
          <cell r="C857" t="str">
            <v>P15-BIC002, Coulter Reagent inventory for Jan.15</v>
          </cell>
          <cell r="D857" t="str">
            <v>RIN1412007</v>
          </cell>
          <cell r="E857" t="str">
            <v>P15-BIC002</v>
          </cell>
          <cell r="F857">
            <v>42053</v>
          </cell>
          <cell r="G857" t="str">
            <v>07/01/15</v>
          </cell>
          <cell r="H857" t="str">
            <v>1081760</v>
          </cell>
          <cell r="I857" t="str">
            <v>AB010</v>
          </cell>
          <cell r="J857" t="str">
            <v>BECKMAN COULTER (HONG KONG) LTD.</v>
          </cell>
          <cell r="K857" t="str">
            <v>USD</v>
          </cell>
          <cell r="L857">
            <v>28576.94</v>
          </cell>
          <cell r="M857" t="str">
            <v>28,576.94</v>
          </cell>
          <cell r="P857" t="str">
            <v>Mr.Roland Kwok / Mr.PoMan Wong</v>
          </cell>
          <cell r="Q857" t="str">
            <v>AB010</v>
          </cell>
          <cell r="R857" t="str">
            <v>BECKMAN COULTER (HONG KONG) LTD.</v>
          </cell>
          <cell r="U857" t="str">
            <v>Mr.Roland Kwok / Mr.PoMan Wong</v>
          </cell>
          <cell r="W857" t="str">
            <v>PCL Holding Co.,Ltd</v>
          </cell>
          <cell r="X857" t="str">
            <v>10700</v>
          </cell>
          <cell r="AA857" t="str">
            <v>PCL560594</v>
          </cell>
          <cell r="AD857" t="str">
            <v>MAIN</v>
          </cell>
          <cell r="AE857">
            <v>0</v>
          </cell>
          <cell r="AG857" t="str">
            <v>201502</v>
          </cell>
        </row>
        <row r="858">
          <cell r="A858" t="str">
            <v>1081762</v>
          </cell>
          <cell r="B858" t="str">
            <v>PGRN15-02-0122</v>
          </cell>
          <cell r="C858" t="str">
            <v>P15-BOA003, Access by order reagent on 21 Jan.15</v>
          </cell>
          <cell r="D858" t="str">
            <v>BOA150121</v>
          </cell>
          <cell r="E858" t="str">
            <v>P15-BOA003</v>
          </cell>
          <cell r="F858">
            <v>42053</v>
          </cell>
          <cell r="G858" t="str">
            <v>21/01/15</v>
          </cell>
          <cell r="H858" t="str">
            <v>1081762</v>
          </cell>
          <cell r="I858" t="str">
            <v>AB010</v>
          </cell>
          <cell r="J858" t="str">
            <v>BECKMAN COULTER (HONG KONG) LTD.</v>
          </cell>
          <cell r="K858" t="str">
            <v>USD</v>
          </cell>
          <cell r="L858">
            <v>2235</v>
          </cell>
          <cell r="M858" t="str">
            <v>2,235.00</v>
          </cell>
          <cell r="P858" t="str">
            <v>Mr.Roland Kwok / Mr.PoMan Wong</v>
          </cell>
          <cell r="Q858" t="str">
            <v>AB010</v>
          </cell>
          <cell r="R858" t="str">
            <v>BECKMAN COULTER (HONG KONG) LTD.</v>
          </cell>
          <cell r="U858" t="str">
            <v>Mr.Roland Kwok / Mr.PoMan Wong</v>
          </cell>
          <cell r="W858" t="str">
            <v>PCL Holding Co.,Ltd</v>
          </cell>
          <cell r="X858" t="str">
            <v>10700</v>
          </cell>
          <cell r="AA858" t="str">
            <v>PCL160100</v>
          </cell>
          <cell r="AD858" t="str">
            <v>MAIN</v>
          </cell>
          <cell r="AE858">
            <v>0</v>
          </cell>
          <cell r="AG858" t="str">
            <v>201502</v>
          </cell>
        </row>
        <row r="859">
          <cell r="A859" t="str">
            <v>1081778</v>
          </cell>
          <cell r="B859" t="str">
            <v>PGRN15-02-0123</v>
          </cell>
          <cell r="C859" t="str">
            <v>P15-BOA004,  Access by order reagent on 2 Feb.15</v>
          </cell>
          <cell r="D859" t="str">
            <v>BOA150202</v>
          </cell>
          <cell r="E859" t="str">
            <v>P15-BOA004</v>
          </cell>
          <cell r="F859">
            <v>42053</v>
          </cell>
          <cell r="G859" t="str">
            <v>04/02/15</v>
          </cell>
          <cell r="H859" t="str">
            <v>1081778</v>
          </cell>
          <cell r="I859" t="str">
            <v>AB010</v>
          </cell>
          <cell r="J859" t="str">
            <v>BECKMAN COULTER (HONG KONG) LTD.</v>
          </cell>
          <cell r="K859" t="str">
            <v>USD</v>
          </cell>
          <cell r="L859">
            <v>1400</v>
          </cell>
          <cell r="M859" t="str">
            <v>1,400.00</v>
          </cell>
          <cell r="P859" t="str">
            <v>Mr.Roland Kwok / Mr.PoMan Wong</v>
          </cell>
          <cell r="Q859" t="str">
            <v>AB010</v>
          </cell>
          <cell r="R859" t="str">
            <v>BECKMAN COULTER (HONG KONG) LTD.</v>
          </cell>
          <cell r="U859" t="str">
            <v>Mr.Roland Kwok / Mr.PoMan Wong</v>
          </cell>
          <cell r="W859" t="str">
            <v>PCL Holding Co.,Ltd</v>
          </cell>
          <cell r="X859" t="str">
            <v>10700</v>
          </cell>
          <cell r="AA859" t="str">
            <v>PCL160100</v>
          </cell>
          <cell r="AD859" t="str">
            <v>MAIN</v>
          </cell>
          <cell r="AE859">
            <v>0</v>
          </cell>
          <cell r="AG859" t="str">
            <v>201502</v>
          </cell>
        </row>
        <row r="860">
          <cell r="A860" t="str">
            <v>1081789</v>
          </cell>
          <cell r="B860" t="str">
            <v>PGRN15-02-0124</v>
          </cell>
          <cell r="C860" t="str">
            <v>P15-BOB003, Beckman by order reagent on 21 Jan.15</v>
          </cell>
          <cell r="D860" t="str">
            <v>BOB150121</v>
          </cell>
          <cell r="E860" t="str">
            <v>P15-BOB003</v>
          </cell>
          <cell r="F860">
            <v>42053</v>
          </cell>
          <cell r="G860" t="str">
            <v>21/01/15</v>
          </cell>
          <cell r="H860" t="str">
            <v>1081789</v>
          </cell>
          <cell r="I860" t="str">
            <v>AB010</v>
          </cell>
          <cell r="J860" t="str">
            <v>BECKMAN COULTER (HONG KONG) LTD.</v>
          </cell>
          <cell r="K860" t="str">
            <v>USD</v>
          </cell>
          <cell r="L860">
            <v>232</v>
          </cell>
          <cell r="M860" t="str">
            <v>232.00</v>
          </cell>
          <cell r="P860" t="str">
            <v>Mr.Roland Kwok / Mr.PoMan Wong</v>
          </cell>
          <cell r="Q860" t="str">
            <v>AB010</v>
          </cell>
          <cell r="R860" t="str">
            <v>BECKMAN COULTER (HONG KONG) LTD.</v>
          </cell>
          <cell r="U860" t="str">
            <v>Mr.Roland Kwok / Mr.PoMan Wong</v>
          </cell>
          <cell r="W860" t="str">
            <v>PCL Holding Co.,Ltd</v>
          </cell>
          <cell r="X860" t="str">
            <v>10700</v>
          </cell>
          <cell r="AA860" t="str">
            <v>PCL160100</v>
          </cell>
          <cell r="AD860" t="str">
            <v>MAIN</v>
          </cell>
          <cell r="AE860">
            <v>0</v>
          </cell>
          <cell r="AG860" t="str">
            <v>201502</v>
          </cell>
        </row>
        <row r="861">
          <cell r="A861" t="str">
            <v>1081763</v>
          </cell>
          <cell r="B861" t="str">
            <v>PGRN15-02-0125</v>
          </cell>
          <cell r="C861" t="str">
            <v>P15-BOF001, Flow by order reagent on 21 Jan.15</v>
          </cell>
          <cell r="D861" t="str">
            <v>BOF150121</v>
          </cell>
          <cell r="E861" t="str">
            <v>P15-BOF001</v>
          </cell>
          <cell r="F861">
            <v>42053</v>
          </cell>
          <cell r="G861" t="str">
            <v>21/01/15</v>
          </cell>
          <cell r="H861" t="str">
            <v>1081763</v>
          </cell>
          <cell r="I861" t="str">
            <v>AB010</v>
          </cell>
          <cell r="J861" t="str">
            <v>BECKMAN COULTER (HONG KONG) LTD.</v>
          </cell>
          <cell r="K861" t="str">
            <v>USD</v>
          </cell>
          <cell r="L861">
            <v>250</v>
          </cell>
          <cell r="M861" t="str">
            <v>250.00</v>
          </cell>
          <cell r="P861" t="str">
            <v>Mr.Roland Kwok / Mr.PoMan Wong</v>
          </cell>
          <cell r="Q861" t="str">
            <v>AB010</v>
          </cell>
          <cell r="R861" t="str">
            <v>BECKMAN COULTER (HONG KONG) LTD.</v>
          </cell>
          <cell r="U861" t="str">
            <v>Mr.Roland Kwok / Mr.PoMan Wong</v>
          </cell>
          <cell r="W861" t="str">
            <v>PCL Holding Co.,Ltd</v>
          </cell>
          <cell r="X861" t="str">
            <v>10700</v>
          </cell>
          <cell r="AA861" t="str">
            <v>PCL160100</v>
          </cell>
          <cell r="AD861" t="str">
            <v>MAIN</v>
          </cell>
          <cell r="AE861">
            <v>0</v>
          </cell>
          <cell r="AG861" t="str">
            <v>201502</v>
          </cell>
        </row>
        <row r="862">
          <cell r="A862" t="str">
            <v>1081775</v>
          </cell>
          <cell r="B862" t="str">
            <v>PGRN15-02-0126</v>
          </cell>
          <cell r="C862" t="str">
            <v>P15-BOF002, Flow reagent by order, PCT order TO-S150019</v>
          </cell>
          <cell r="D862" t="str">
            <v>TO-S150019</v>
          </cell>
          <cell r="E862" t="str">
            <v>P15-BOF002</v>
          </cell>
          <cell r="F862">
            <v>42053</v>
          </cell>
          <cell r="G862" t="str">
            <v>28/01/15</v>
          </cell>
          <cell r="H862" t="str">
            <v>1081775</v>
          </cell>
          <cell r="I862" t="str">
            <v>AB010</v>
          </cell>
          <cell r="J862" t="str">
            <v>BECKMAN COULTER (HONG KONG) LTD.</v>
          </cell>
          <cell r="K862" t="str">
            <v>USD</v>
          </cell>
          <cell r="L862">
            <v>3590</v>
          </cell>
          <cell r="M862" t="str">
            <v>3,590.00</v>
          </cell>
          <cell r="P862" t="str">
            <v>Mr.Roland Kwok / Mr.PoMan Wong</v>
          </cell>
          <cell r="Q862" t="str">
            <v>AB010</v>
          </cell>
          <cell r="R862" t="str">
            <v>BECKMAN COULTER (HONG KONG) LTD.</v>
          </cell>
          <cell r="U862" t="str">
            <v>Mr.Roland Kwok / Mr.PoMan Wong</v>
          </cell>
          <cell r="W862" t="str">
            <v>PCL Holding Co.,Ltd</v>
          </cell>
          <cell r="X862" t="str">
            <v>10700</v>
          </cell>
          <cell r="AA862" t="str">
            <v>PCL160100</v>
          </cell>
          <cell r="AD862" t="str">
            <v>MAIN</v>
          </cell>
          <cell r="AE862">
            <v>0</v>
          </cell>
          <cell r="AG862" t="str">
            <v>201502</v>
          </cell>
        </row>
        <row r="863">
          <cell r="A863" t="str">
            <v>1081777</v>
          </cell>
          <cell r="B863" t="str">
            <v>PGRN15-02-0127</v>
          </cell>
          <cell r="C863" t="str">
            <v>P15-BOF003,  Flow Reagent by order reagent on 2 Feb.15</v>
          </cell>
          <cell r="D863" t="str">
            <v>BOF150202</v>
          </cell>
          <cell r="E863" t="str">
            <v>P15-BOF003</v>
          </cell>
          <cell r="F863">
            <v>42053</v>
          </cell>
          <cell r="G863" t="str">
            <v>04/02/15</v>
          </cell>
          <cell r="H863" t="str">
            <v>1081777</v>
          </cell>
          <cell r="I863" t="str">
            <v>AB010</v>
          </cell>
          <cell r="J863" t="str">
            <v>BECKMAN COULTER (HONG KONG) LTD.</v>
          </cell>
          <cell r="K863" t="str">
            <v>USD</v>
          </cell>
          <cell r="L863">
            <v>2999</v>
          </cell>
          <cell r="M863" t="str">
            <v>2,999.00</v>
          </cell>
          <cell r="P863" t="str">
            <v>Mr.Roland Kwok / Mr.PoMan Wong</v>
          </cell>
          <cell r="Q863" t="str">
            <v>AB010</v>
          </cell>
          <cell r="R863" t="str">
            <v>BECKMAN COULTER (HONG KONG) LTD.</v>
          </cell>
          <cell r="U863" t="str">
            <v>Mr.Roland Kwok / Mr.PoMan Wong</v>
          </cell>
          <cell r="W863" t="str">
            <v>PCL Holding Co.,Ltd</v>
          </cell>
          <cell r="X863" t="str">
            <v>10700</v>
          </cell>
          <cell r="AA863" t="str">
            <v>PCL160100</v>
          </cell>
          <cell r="AD863" t="str">
            <v>MAIN</v>
          </cell>
          <cell r="AE863">
            <v>0</v>
          </cell>
          <cell r="AG863" t="str">
            <v>201502</v>
          </cell>
        </row>
        <row r="864">
          <cell r="A864" t="str">
            <v>1081573</v>
          </cell>
          <cell r="B864" t="str">
            <v>PGRN15-02-0128</v>
          </cell>
          <cell r="C864" t="str">
            <v>P14-BIC016 Coulter reagent DM PN 8547194 Q2 $22.50 @32.7095</v>
          </cell>
          <cell r="D864" t="str">
            <v>RIN1411017</v>
          </cell>
          <cell r="E864" t="str">
            <v>P14-BIC016</v>
          </cell>
          <cell r="F864">
            <v>42054</v>
          </cell>
          <cell r="G864" t="str">
            <v>01/12/14</v>
          </cell>
          <cell r="H864" t="str">
            <v>1081573</v>
          </cell>
          <cell r="I864" t="str">
            <v>AB010</v>
          </cell>
          <cell r="J864" t="str">
            <v>BECKMAN COULTER (HONG KONG) LTD.</v>
          </cell>
          <cell r="K864" t="str">
            <v>USD</v>
          </cell>
          <cell r="L864">
            <v>95714.6</v>
          </cell>
          <cell r="M864" t="str">
            <v>95,714.60</v>
          </cell>
          <cell r="P864" t="str">
            <v>Mr.Roland Kwok / Mr.PoMan Wong</v>
          </cell>
          <cell r="Q864" t="str">
            <v>AB010</v>
          </cell>
          <cell r="R864" t="str">
            <v>BECKMAN COULTER (HONG KONG) LTD.</v>
          </cell>
          <cell r="U864" t="str">
            <v>Mr.Roland Kwok / Mr.PoMan Wong</v>
          </cell>
          <cell r="W864" t="str">
            <v>PCL Holding Co.,Ltd</v>
          </cell>
          <cell r="X864" t="str">
            <v>10700</v>
          </cell>
          <cell r="AA864" t="str">
            <v>PCL560594</v>
          </cell>
          <cell r="AD864" t="str">
            <v>MAIN</v>
          </cell>
          <cell r="AE864">
            <v>0</v>
          </cell>
          <cell r="AG864" t="str">
            <v>201502</v>
          </cell>
        </row>
        <row r="865">
          <cell r="A865" t="str">
            <v>1081795</v>
          </cell>
          <cell r="B865" t="str">
            <v>PGRN15-02-0129</v>
          </cell>
          <cell r="C865" t="str">
            <v>P15-BSB003, Urgent Order Spare parts stock empty</v>
          </cell>
          <cell r="D865" t="str">
            <v>SVP0008/2015</v>
          </cell>
          <cell r="E865" t="str">
            <v>P15-BSB003</v>
          </cell>
          <cell r="F865">
            <v>42055</v>
          </cell>
          <cell r="G865" t="str">
            <v>03/02/15</v>
          </cell>
          <cell r="H865" t="str">
            <v>1081795</v>
          </cell>
          <cell r="I865" t="str">
            <v>AB010</v>
          </cell>
          <cell r="J865" t="str">
            <v>BECKMAN COULTER (HONG KONG) LTD.</v>
          </cell>
          <cell r="K865" t="str">
            <v>USD</v>
          </cell>
          <cell r="L865">
            <v>2218.56</v>
          </cell>
          <cell r="M865" t="str">
            <v>2,218.56</v>
          </cell>
          <cell r="P865" t="str">
            <v>Mr.Roland Kwok / Mr.PoMan Wong</v>
          </cell>
          <cell r="Q865" t="str">
            <v>AB010</v>
          </cell>
          <cell r="R865" t="str">
            <v>BECKMAN COULTER (HONG KONG) LTD.</v>
          </cell>
          <cell r="U865" t="str">
            <v>Mr.Roland Kwok / Mr.PoMan Wong</v>
          </cell>
          <cell r="W865" t="str">
            <v>PCL Holding Co.,Ltd</v>
          </cell>
          <cell r="X865" t="str">
            <v>10700</v>
          </cell>
          <cell r="AA865" t="str">
            <v>PCL220111</v>
          </cell>
          <cell r="AD865" t="str">
            <v>MAIN</v>
          </cell>
          <cell r="AE865">
            <v>0</v>
          </cell>
          <cell r="AG865" t="str">
            <v>201502</v>
          </cell>
        </row>
        <row r="866">
          <cell r="A866" t="str">
            <v>1081786</v>
          </cell>
          <cell r="B866" t="str">
            <v>PGRN15-02-0130</v>
          </cell>
          <cell r="C866" t="str">
            <v>P14-BSB007, Beckman routine order of Nov.14 D PM A83860 Q 4 $ 1,142.91 @32.7642</v>
          </cell>
          <cell r="D866" t="str">
            <v>SIN1411004</v>
          </cell>
          <cell r="E866" t="str">
            <v>P14-BSB007</v>
          </cell>
          <cell r="F866">
            <v>42055</v>
          </cell>
          <cell r="G866" t="str">
            <v>11/11/14</v>
          </cell>
          <cell r="H866" t="str">
            <v>1081786</v>
          </cell>
          <cell r="I866" t="str">
            <v>AB010</v>
          </cell>
          <cell r="J866" t="str">
            <v>BECKMAN COULTER (HONG KONG) LTD.</v>
          </cell>
          <cell r="K866" t="str">
            <v>USD</v>
          </cell>
          <cell r="L866">
            <v>4571.6400000000003</v>
          </cell>
          <cell r="M866" t="str">
            <v>4,571.64</v>
          </cell>
          <cell r="P866" t="str">
            <v>Mr.Roland Kwok / Mr.PoMan Wong</v>
          </cell>
          <cell r="Q866" t="str">
            <v>AB010</v>
          </cell>
          <cell r="R866" t="str">
            <v>BECKMAN COULTER (HONG KONG) LTD.</v>
          </cell>
          <cell r="U866" t="str">
            <v>Mr.Roland Kwok / Mr.PoMan Wong</v>
          </cell>
          <cell r="W866" t="str">
            <v>PCL Holding Co.,Ltd</v>
          </cell>
          <cell r="X866" t="str">
            <v>10700</v>
          </cell>
          <cell r="AA866" t="str">
            <v>PCL220111</v>
          </cell>
          <cell r="AC866" t="str">
            <v>BC-DI-BE</v>
          </cell>
          <cell r="AD866" t="str">
            <v>MAIN</v>
          </cell>
          <cell r="AE866">
            <v>0</v>
          </cell>
          <cell r="AG866" t="str">
            <v>201502</v>
          </cell>
        </row>
        <row r="867">
          <cell r="A867" t="str">
            <v>1081799</v>
          </cell>
          <cell r="B867" t="str">
            <v>PGRN15-02-0131</v>
          </cell>
          <cell r="C867" t="str">
            <v>P15-BSB001, Beckman Spare parts routine order as of Jan.15</v>
          </cell>
          <cell r="D867" t="str">
            <v>SIN1501002</v>
          </cell>
          <cell r="E867" t="str">
            <v>P15-BSB001</v>
          </cell>
          <cell r="F867">
            <v>42055</v>
          </cell>
          <cell r="G867" t="str">
            <v>14/01/15</v>
          </cell>
          <cell r="H867" t="str">
            <v>1081799</v>
          </cell>
          <cell r="I867" t="str">
            <v>AB010</v>
          </cell>
          <cell r="J867" t="str">
            <v>BECKMAN COULTER (HONG KONG) LTD.</v>
          </cell>
          <cell r="K867" t="str">
            <v>USD</v>
          </cell>
          <cell r="L867">
            <v>5439.99</v>
          </cell>
          <cell r="M867" t="str">
            <v>5,439.99</v>
          </cell>
          <cell r="P867" t="str">
            <v>Mr.Roland Kwok / Mr.PoMan Wong</v>
          </cell>
          <cell r="Q867" t="str">
            <v>AB010</v>
          </cell>
          <cell r="R867" t="str">
            <v>BECKMAN COULTER (HONG KONG) LTD.</v>
          </cell>
          <cell r="U867" t="str">
            <v>Mr.Roland Kwok / Mr.PoMan Wong</v>
          </cell>
          <cell r="W867" t="str">
            <v>PCL Holding Co.,Ltd</v>
          </cell>
          <cell r="X867" t="str">
            <v>10700</v>
          </cell>
          <cell r="AA867" t="str">
            <v>PCL220111</v>
          </cell>
          <cell r="AC867" t="str">
            <v>BC-DI-BE</v>
          </cell>
          <cell r="AD867" t="str">
            <v>MAIN</v>
          </cell>
          <cell r="AE867">
            <v>0</v>
          </cell>
          <cell r="AG867" t="str">
            <v>201502</v>
          </cell>
        </row>
        <row r="868">
          <cell r="A868" t="str">
            <v>1081793</v>
          </cell>
          <cell r="B868" t="str">
            <v>PGRN15-02-0132</v>
          </cell>
          <cell r="C868" t="str">
            <v>P15-BSC002, Coulter routine order as of Jan.15</v>
          </cell>
          <cell r="D868" t="str">
            <v>SIN1501005</v>
          </cell>
          <cell r="E868" t="str">
            <v>P15-BSC002</v>
          </cell>
          <cell r="F868">
            <v>42055</v>
          </cell>
          <cell r="G868" t="str">
            <v>14/01/15</v>
          </cell>
          <cell r="H868" t="str">
            <v>1081793</v>
          </cell>
          <cell r="I868" t="str">
            <v>AB010</v>
          </cell>
          <cell r="J868" t="str">
            <v>BECKMAN COULTER (HONG KONG) LTD.</v>
          </cell>
          <cell r="K868" t="str">
            <v>USD</v>
          </cell>
          <cell r="L868">
            <v>32.64</v>
          </cell>
          <cell r="M868" t="str">
            <v>32.64</v>
          </cell>
          <cell r="P868" t="str">
            <v>Mr.Roland Kwok / Mr.PoMan Wong</v>
          </cell>
          <cell r="Q868" t="str">
            <v>AB010</v>
          </cell>
          <cell r="R868" t="str">
            <v>BECKMAN COULTER (HONG KONG) LTD.</v>
          </cell>
          <cell r="U868" t="str">
            <v>Mr.Roland Kwok / Mr.PoMan Wong</v>
          </cell>
          <cell r="W868" t="str">
            <v>PCL Holding Co.,Ltd</v>
          </cell>
          <cell r="X868" t="str">
            <v>10700</v>
          </cell>
          <cell r="AA868" t="str">
            <v>PCL220111</v>
          </cell>
          <cell r="AC868" t="str">
            <v>BC-DI-CO</v>
          </cell>
          <cell r="AD868" t="str">
            <v>MAIN</v>
          </cell>
          <cell r="AE868">
            <v>0</v>
          </cell>
          <cell r="AG868" t="str">
            <v>201502</v>
          </cell>
        </row>
        <row r="869">
          <cell r="A869" t="str">
            <v>1081796</v>
          </cell>
          <cell r="B869" t="str">
            <v>PGRN15-02-0133</v>
          </cell>
          <cell r="C869" t="str">
            <v>P15-BSF001, Flow อะไหล่สำรองสำหรับงานซ่อม</v>
          </cell>
          <cell r="D869" t="str">
            <v>SVP0003/2015</v>
          </cell>
          <cell r="E869" t="str">
            <v>P15-BSF001</v>
          </cell>
          <cell r="F869">
            <v>42055</v>
          </cell>
          <cell r="G869" t="str">
            <v>16/01/15</v>
          </cell>
          <cell r="H869" t="str">
            <v>1081796</v>
          </cell>
          <cell r="I869" t="str">
            <v>AB010</v>
          </cell>
          <cell r="J869" t="str">
            <v>BECKMAN COULTER (HONG KONG) LTD.</v>
          </cell>
          <cell r="K869" t="str">
            <v>USD</v>
          </cell>
          <cell r="L869">
            <v>5332.75</v>
          </cell>
          <cell r="M869" t="str">
            <v>5,332.75</v>
          </cell>
          <cell r="P869" t="str">
            <v>Mr.Roland Kwok / Mr.PoMan Wong</v>
          </cell>
          <cell r="Q869" t="str">
            <v>AB010</v>
          </cell>
          <cell r="R869" t="str">
            <v>BECKMAN COULTER (HONG KONG) LTD.</v>
          </cell>
          <cell r="U869" t="str">
            <v>Mr.Roland Kwok / Mr.PoMan Wong</v>
          </cell>
          <cell r="W869" t="str">
            <v>PCL Holding Co.,Ltd</v>
          </cell>
          <cell r="X869" t="str">
            <v>10700</v>
          </cell>
          <cell r="AA869" t="str">
            <v>PCL220107</v>
          </cell>
          <cell r="AD869" t="str">
            <v>MAIN</v>
          </cell>
          <cell r="AE869">
            <v>0</v>
          </cell>
          <cell r="AG869" t="str">
            <v>201502</v>
          </cell>
        </row>
        <row r="870">
          <cell r="A870" t="str">
            <v>1081798</v>
          </cell>
          <cell r="B870" t="str">
            <v>PGRN15-02-0134</v>
          </cell>
          <cell r="C870" t="str">
            <v>P15-BSL004, BMR Spare parts for บริษัท สยามโพลิสไตรีน จำกัด / คณะเวชศาสตร์เขตร้อน</v>
          </cell>
          <cell r="D870" t="str">
            <v>PR15-S007-08</v>
          </cell>
          <cell r="E870" t="str">
            <v>P15-BSL004</v>
          </cell>
          <cell r="F870">
            <v>42055</v>
          </cell>
          <cell r="G870" t="str">
            <v>03/02/15</v>
          </cell>
          <cell r="H870" t="str">
            <v>1081798</v>
          </cell>
          <cell r="I870" t="str">
            <v>AB010</v>
          </cell>
          <cell r="J870" t="str">
            <v>BECKMAN COULTER (HONG KONG) LTD.</v>
          </cell>
          <cell r="K870" t="str">
            <v>USD</v>
          </cell>
          <cell r="L870">
            <v>1232.3</v>
          </cell>
          <cell r="M870" t="str">
            <v>1,232.30</v>
          </cell>
          <cell r="P870" t="str">
            <v>Mr.Roland Kwok / Mr.PoMan Wong</v>
          </cell>
          <cell r="Q870" t="str">
            <v>AB010</v>
          </cell>
          <cell r="R870" t="str">
            <v>BECKMAN COULTER (HONG KONG) LTD.</v>
          </cell>
          <cell r="U870" t="str">
            <v>Mr.Roland Kwok / Mr.PoMan Wong</v>
          </cell>
          <cell r="W870" t="str">
            <v>PCL Holding Co.,Ltd</v>
          </cell>
          <cell r="X870" t="str">
            <v>10700</v>
          </cell>
          <cell r="AA870" t="str">
            <v>BMR2-E</v>
          </cell>
          <cell r="AB870" t="str">
            <v>BMR-SV</v>
          </cell>
          <cell r="AD870" t="str">
            <v>MAIN</v>
          </cell>
          <cell r="AE870">
            <v>0</v>
          </cell>
          <cell r="AG870" t="str">
            <v>201502</v>
          </cell>
        </row>
        <row r="871">
          <cell r="A871" t="str">
            <v>1081800</v>
          </cell>
          <cell r="B871" t="str">
            <v>PGRN15-02-0135</v>
          </cell>
          <cell r="C871" t="str">
            <v>P15-BSC001, Spare parts เพื่อใช้ซ่อม Product coulter</v>
          </cell>
          <cell r="D871" t="str">
            <v>SVP002/2015</v>
          </cell>
          <cell r="E871" t="str">
            <v>P15-BSC001</v>
          </cell>
          <cell r="F871">
            <v>42055</v>
          </cell>
          <cell r="G871" t="str">
            <v>12/01/15</v>
          </cell>
          <cell r="H871" t="str">
            <v>1081800</v>
          </cell>
          <cell r="I871" t="str">
            <v>AB010</v>
          </cell>
          <cell r="J871" t="str">
            <v>BECKMAN COULTER (HONG KONG) LTD.</v>
          </cell>
          <cell r="K871" t="str">
            <v>USD</v>
          </cell>
          <cell r="L871">
            <v>2651.2</v>
          </cell>
          <cell r="M871" t="str">
            <v>2,651.20</v>
          </cell>
          <cell r="P871" t="str">
            <v>Mr.Roland Kwok / Mr.PoMan Wong</v>
          </cell>
          <cell r="Q871" t="str">
            <v>AB010</v>
          </cell>
          <cell r="R871" t="str">
            <v>BECKMAN COULTER (HONG KONG) LTD.</v>
          </cell>
          <cell r="U871" t="str">
            <v>Mr.Roland Kwok / Mr.PoMan Wong</v>
          </cell>
          <cell r="W871" t="str">
            <v>PCL Holding Co.,Ltd</v>
          </cell>
          <cell r="X871" t="str">
            <v>10700</v>
          </cell>
          <cell r="AA871" t="str">
            <v>PCL240134</v>
          </cell>
          <cell r="AC871" t="str">
            <v>BC-DI-CO</v>
          </cell>
          <cell r="AD871" t="str">
            <v>MAIN</v>
          </cell>
          <cell r="AE871">
            <v>0</v>
          </cell>
          <cell r="AG871" t="str">
            <v>201502</v>
          </cell>
        </row>
        <row r="872">
          <cell r="A872" t="str">
            <v>1081791</v>
          </cell>
          <cell r="B872" t="str">
            <v>PGRN15-02-0136</v>
          </cell>
          <cell r="C872" t="str">
            <v>P15-BIC002, Coulter Reagent inventory for Jan.15</v>
          </cell>
          <cell r="D872" t="str">
            <v>RIN1412007</v>
          </cell>
          <cell r="E872" t="str">
            <v>P15-BIC002</v>
          </cell>
          <cell r="F872">
            <v>42055</v>
          </cell>
          <cell r="G872" t="str">
            <v>07/01/15</v>
          </cell>
          <cell r="H872" t="str">
            <v>1081791</v>
          </cell>
          <cell r="I872" t="str">
            <v>AB010</v>
          </cell>
          <cell r="J872" t="str">
            <v>BECKMAN COULTER (HONG KONG) LTD.</v>
          </cell>
          <cell r="K872" t="str">
            <v>USD</v>
          </cell>
          <cell r="L872">
            <v>1924.5</v>
          </cell>
          <cell r="M872" t="str">
            <v>1,924.50</v>
          </cell>
          <cell r="P872" t="str">
            <v>Mr.Roland Kwok / Mr.PoMan Wong</v>
          </cell>
          <cell r="Q872" t="str">
            <v>AB010</v>
          </cell>
          <cell r="R872" t="str">
            <v>BECKMAN COULTER (HONG KONG) LTD.</v>
          </cell>
          <cell r="U872" t="str">
            <v>Mr.Roland Kwok / Mr.PoMan Wong</v>
          </cell>
          <cell r="W872" t="str">
            <v>PCL Holding Co.,Ltd</v>
          </cell>
          <cell r="X872" t="str">
            <v>10700</v>
          </cell>
          <cell r="AA872" t="str">
            <v>PCL560594</v>
          </cell>
          <cell r="AD872" t="str">
            <v>MAIN</v>
          </cell>
          <cell r="AE872">
            <v>0</v>
          </cell>
          <cell r="AG872" t="str">
            <v>201502</v>
          </cell>
        </row>
        <row r="873">
          <cell r="A873" t="str">
            <v>1081804</v>
          </cell>
          <cell r="B873" t="str">
            <v>PGRN15-02-0137</v>
          </cell>
          <cell r="C873" t="str">
            <v>P15-BIC010, Flow Reagent inventory for Feb.15</v>
          </cell>
          <cell r="D873" t="str">
            <v>RIN1501012</v>
          </cell>
          <cell r="E873" t="str">
            <v>P15-BIF002</v>
          </cell>
          <cell r="F873">
            <v>42055</v>
          </cell>
          <cell r="G873" t="str">
            <v>03/02/15</v>
          </cell>
          <cell r="H873" t="str">
            <v>1081804</v>
          </cell>
          <cell r="I873" t="str">
            <v>AB010</v>
          </cell>
          <cell r="J873" t="str">
            <v>BECKMAN COULTER (HONG KONG) LTD.</v>
          </cell>
          <cell r="K873" t="str">
            <v>USD</v>
          </cell>
          <cell r="L873">
            <v>23400</v>
          </cell>
          <cell r="M873" t="str">
            <v>23,400.00</v>
          </cell>
          <cell r="P873" t="str">
            <v>Mr.Roland Kwok / Mr.PoMan Wong</v>
          </cell>
          <cell r="Q873" t="str">
            <v>AB010</v>
          </cell>
          <cell r="R873" t="str">
            <v>BECKMAN COULTER (HONG KONG) LTD.</v>
          </cell>
          <cell r="U873" t="str">
            <v>Mr.Roland Kwok / Mr.PoMan Wong</v>
          </cell>
          <cell r="W873" t="str">
            <v>PCL Holding Co.,Ltd</v>
          </cell>
          <cell r="X873" t="str">
            <v>10700</v>
          </cell>
          <cell r="AA873" t="str">
            <v>PCL560594</v>
          </cell>
          <cell r="AD873" t="str">
            <v>MAIN</v>
          </cell>
          <cell r="AE873">
            <v>0</v>
          </cell>
          <cell r="AG873" t="str">
            <v>201502</v>
          </cell>
        </row>
        <row r="874">
          <cell r="A874" t="str">
            <v>1080150</v>
          </cell>
          <cell r="B874" t="str">
            <v>PGRN15-02-0138</v>
          </cell>
          <cell r="C874" t="str">
            <v>P14-BHW010 OTL for Q4</v>
          </cell>
          <cell r="D874" t="str">
            <v>EM20141111</v>
          </cell>
          <cell r="E874" t="str">
            <v>P14-BHW010</v>
          </cell>
          <cell r="F874">
            <v>42055</v>
          </cell>
          <cell r="G874" t="str">
            <v>11/11/14</v>
          </cell>
          <cell r="H874" t="str">
            <v>1080150</v>
          </cell>
          <cell r="I874" t="str">
            <v>AB010</v>
          </cell>
          <cell r="J874" t="str">
            <v>BECKMAN COULTER (HONG KONG) LTD.</v>
          </cell>
          <cell r="K874" t="str">
            <v>USD</v>
          </cell>
          <cell r="L874">
            <v>111000</v>
          </cell>
          <cell r="M874" t="str">
            <v>111,000.00</v>
          </cell>
          <cell r="P874" t="str">
            <v>Mr.Roland Kwok / Mr.PoMan Wong</v>
          </cell>
          <cell r="Q874" t="str">
            <v>AB010</v>
          </cell>
          <cell r="R874" t="str">
            <v>BECKMAN COULTER (HONG KONG) LTD.</v>
          </cell>
          <cell r="U874" t="str">
            <v>Mr.Roland Kwok / Mr.PoMan Wong</v>
          </cell>
          <cell r="W874" t="str">
            <v>PCL Holding Co.,Ltd</v>
          </cell>
          <cell r="X874" t="str">
            <v>10700</v>
          </cell>
          <cell r="AA874" t="str">
            <v>PCL510001</v>
          </cell>
          <cell r="AD874" t="str">
            <v>MAIN</v>
          </cell>
          <cell r="AE874">
            <v>0</v>
          </cell>
          <cell r="AG874" t="str">
            <v>201502</v>
          </cell>
        </row>
        <row r="875">
          <cell r="A875" t="str">
            <v>1081788</v>
          </cell>
          <cell r="B875" t="str">
            <v>PGRN15-02-0139</v>
          </cell>
          <cell r="C875" t="str">
            <v>P14-BOB033 Beckman reagent by order on 01 Dec.14</v>
          </cell>
          <cell r="D875" t="str">
            <v>BOB141201</v>
          </cell>
          <cell r="E875" t="str">
            <v>P14-BOB033</v>
          </cell>
          <cell r="F875">
            <v>42058</v>
          </cell>
          <cell r="G875" t="str">
            <v>03/12/14</v>
          </cell>
          <cell r="H875" t="str">
            <v>1081788</v>
          </cell>
          <cell r="I875" t="str">
            <v>AB010</v>
          </cell>
          <cell r="J875" t="str">
            <v>BECKMAN COULTER (HONG KONG) LTD.</v>
          </cell>
          <cell r="K875" t="str">
            <v>USD</v>
          </cell>
          <cell r="L875">
            <v>1080</v>
          </cell>
          <cell r="M875" t="str">
            <v>1,080.00</v>
          </cell>
          <cell r="P875" t="str">
            <v>Mr.Roland Kwok / Mr.PoMan Wong</v>
          </cell>
          <cell r="Q875" t="str">
            <v>AB010</v>
          </cell>
          <cell r="R875" t="str">
            <v>BECKMAN COULTER (HONG KONG) LTD.</v>
          </cell>
          <cell r="U875" t="str">
            <v>Mr.Roland Kwok / Mr.PoMan Wong</v>
          </cell>
          <cell r="W875" t="str">
            <v>PCL Holding Co.,Ltd</v>
          </cell>
          <cell r="X875" t="str">
            <v>10700</v>
          </cell>
          <cell r="AA875" t="str">
            <v>PCL160100</v>
          </cell>
          <cell r="AD875" t="str">
            <v>MAIN</v>
          </cell>
          <cell r="AE875">
            <v>0</v>
          </cell>
          <cell r="AG875" t="str">
            <v>201502</v>
          </cell>
        </row>
        <row r="876">
          <cell r="A876" t="str">
            <v>1080149</v>
          </cell>
          <cell r="B876" t="str">
            <v>PGRN15-02-0140</v>
          </cell>
          <cell r="C876" t="str">
            <v>P14-BHW011 OTL,  FC500</v>
          </cell>
          <cell r="D876" t="str">
            <v>EM-20141118</v>
          </cell>
          <cell r="E876" t="str">
            <v>P14-BHW011</v>
          </cell>
          <cell r="F876">
            <v>42054</v>
          </cell>
          <cell r="G876" t="str">
            <v>19/11/14</v>
          </cell>
          <cell r="H876" t="str">
            <v>1080149</v>
          </cell>
          <cell r="I876" t="str">
            <v>AB010</v>
          </cell>
          <cell r="J876" t="str">
            <v>BECKMAN COULTER (HONG KONG) LTD.</v>
          </cell>
          <cell r="K876" t="str">
            <v>USD</v>
          </cell>
          <cell r="L876">
            <v>110000</v>
          </cell>
          <cell r="M876" t="str">
            <v>110,000.00</v>
          </cell>
          <cell r="P876" t="str">
            <v>Mr.Roland Kwok / Mr.PoMan Wong</v>
          </cell>
          <cell r="Q876" t="str">
            <v>AB010</v>
          </cell>
          <cell r="R876" t="str">
            <v>BECKMAN COULTER (HONG KONG) LTD.</v>
          </cell>
          <cell r="U876" t="str">
            <v>Mr.Roland Kwok / Mr.PoMan Wong</v>
          </cell>
          <cell r="W876" t="str">
            <v>PCL Holding Co.,Ltd</v>
          </cell>
          <cell r="X876" t="str">
            <v>10700</v>
          </cell>
          <cell r="AA876" t="str">
            <v>PCL510001</v>
          </cell>
          <cell r="AD876" t="str">
            <v>MAIN</v>
          </cell>
          <cell r="AE876">
            <v>0</v>
          </cell>
          <cell r="AG876" t="str">
            <v>201502</v>
          </cell>
        </row>
        <row r="877">
          <cell r="A877" t="str">
            <v>1081801</v>
          </cell>
          <cell r="B877" t="str">
            <v>PGRN15-02-0141</v>
          </cell>
          <cell r="C877" t="str">
            <v>P14-BOB034 Beckman reagent by order on 11 Dec.14</v>
          </cell>
          <cell r="D877" t="str">
            <v>BOB141211</v>
          </cell>
          <cell r="E877" t="str">
            <v>P14-BOB034</v>
          </cell>
          <cell r="F877">
            <v>42058</v>
          </cell>
          <cell r="G877" t="str">
            <v>12/12/14</v>
          </cell>
          <cell r="H877" t="str">
            <v>10801801</v>
          </cell>
          <cell r="I877" t="str">
            <v>AB010</v>
          </cell>
          <cell r="J877" t="str">
            <v>BECKMAN COULTER (HONG KONG) LTD.</v>
          </cell>
          <cell r="K877" t="str">
            <v>USD</v>
          </cell>
          <cell r="L877">
            <v>2709</v>
          </cell>
          <cell r="M877" t="str">
            <v>2,709.00</v>
          </cell>
          <cell r="P877" t="str">
            <v>Mr.Roland Kwok / Mr.PoMan Wong</v>
          </cell>
          <cell r="Q877" t="str">
            <v>AB010</v>
          </cell>
          <cell r="R877" t="str">
            <v>BECKMAN COULTER (HONG KONG) LTD.</v>
          </cell>
          <cell r="U877" t="str">
            <v>Mr.Roland Kwok / Mr.PoMan Wong</v>
          </cell>
          <cell r="W877" t="str">
            <v>PCL Holding Co.,Ltd</v>
          </cell>
          <cell r="X877" t="str">
            <v>10700</v>
          </cell>
          <cell r="AA877" t="str">
            <v>PCL160100</v>
          </cell>
          <cell r="AD877" t="str">
            <v>MAIN</v>
          </cell>
          <cell r="AE877">
            <v>0</v>
          </cell>
          <cell r="AF877" t="str">
            <v>A</v>
          </cell>
          <cell r="AG877" t="str">
            <v>201502</v>
          </cell>
        </row>
        <row r="878">
          <cell r="A878" t="str">
            <v>1081797</v>
          </cell>
          <cell r="B878" t="str">
            <v>PGRN15-02-0142</v>
          </cell>
          <cell r="C878" t="str">
            <v>P15-BIA003, Access Reagent stock for Feb.15</v>
          </cell>
          <cell r="D878" t="str">
            <v>RIN1501001</v>
          </cell>
          <cell r="E878" t="str">
            <v>P15-BIA003</v>
          </cell>
          <cell r="F878">
            <v>42058</v>
          </cell>
          <cell r="G878" t="str">
            <v>02/02/15</v>
          </cell>
          <cell r="H878" t="str">
            <v>1081797</v>
          </cell>
          <cell r="I878" t="str">
            <v>AB010</v>
          </cell>
          <cell r="J878" t="str">
            <v>BECKMAN COULTER (HONG KONG) LTD.</v>
          </cell>
          <cell r="K878" t="str">
            <v>USD</v>
          </cell>
          <cell r="L878">
            <v>1925</v>
          </cell>
          <cell r="M878" t="str">
            <v>1,925.00</v>
          </cell>
          <cell r="P878" t="str">
            <v>Mr.Roland Kwok / Mr.PoMan Wong</v>
          </cell>
          <cell r="Q878" t="str">
            <v>AB010</v>
          </cell>
          <cell r="R878" t="str">
            <v>BECKMAN COULTER (HONG KONG) LTD.</v>
          </cell>
          <cell r="U878" t="str">
            <v>Mr.Roland Kwok / Mr.PoMan Wong</v>
          </cell>
          <cell r="W878" t="str">
            <v>PCL Holding Co.,Ltd</v>
          </cell>
          <cell r="X878" t="str">
            <v>10700</v>
          </cell>
          <cell r="AA878" t="str">
            <v>PCL560594</v>
          </cell>
          <cell r="AD878" t="str">
            <v>MAIN</v>
          </cell>
          <cell r="AE878">
            <v>0</v>
          </cell>
          <cell r="AG878" t="str">
            <v>201502</v>
          </cell>
        </row>
        <row r="879">
          <cell r="A879" t="str">
            <v>1081803</v>
          </cell>
          <cell r="B879" t="str">
            <v>PGRN15-02-0143</v>
          </cell>
          <cell r="C879" t="str">
            <v>P15-BOA004,  Access by order reagent on 2 Feb.15</v>
          </cell>
          <cell r="D879" t="str">
            <v>BOA150202</v>
          </cell>
          <cell r="E879" t="str">
            <v>P15-BOA004</v>
          </cell>
          <cell r="F879">
            <v>42058</v>
          </cell>
          <cell r="G879" t="str">
            <v>04/02/15</v>
          </cell>
          <cell r="H879" t="str">
            <v>1081803</v>
          </cell>
          <cell r="I879" t="str">
            <v>AB010</v>
          </cell>
          <cell r="J879" t="str">
            <v>BECKMAN COULTER (HONG KONG) LTD.</v>
          </cell>
          <cell r="K879" t="str">
            <v>USD</v>
          </cell>
          <cell r="L879">
            <v>60</v>
          </cell>
          <cell r="M879" t="str">
            <v>60.00</v>
          </cell>
          <cell r="P879" t="str">
            <v>Mr.Roland Kwok / Mr.PoMan Wong</v>
          </cell>
          <cell r="Q879" t="str">
            <v>AB010</v>
          </cell>
          <cell r="R879" t="str">
            <v>BECKMAN COULTER (HONG KONG) LTD.</v>
          </cell>
          <cell r="U879" t="str">
            <v>Mr.Roland Kwok / Mr.PoMan Wong</v>
          </cell>
          <cell r="W879" t="str">
            <v>PCL Holding Co.,Ltd</v>
          </cell>
          <cell r="X879" t="str">
            <v>10700</v>
          </cell>
          <cell r="AA879" t="str">
            <v>PCL160100</v>
          </cell>
          <cell r="AD879" t="str">
            <v>MAIN</v>
          </cell>
          <cell r="AE879">
            <v>0</v>
          </cell>
          <cell r="AG879" t="str">
            <v>201502</v>
          </cell>
        </row>
        <row r="880">
          <cell r="A880" t="str">
            <v>1081576</v>
          </cell>
          <cell r="B880" t="str">
            <v>PGRN15-02-0144</v>
          </cell>
          <cell r="C880" t="str">
            <v>P14-BIA011 Access invnentory reagent, adding Dec.14</v>
          </cell>
          <cell r="D880" t="str">
            <v>RIN1411015</v>
          </cell>
          <cell r="E880" t="str">
            <v>P14-BIA011</v>
          </cell>
          <cell r="F880">
            <v>42055</v>
          </cell>
          <cell r="G880" t="str">
            <v>01/12/14</v>
          </cell>
          <cell r="H880" t="str">
            <v>1081576</v>
          </cell>
          <cell r="I880" t="str">
            <v>AB010</v>
          </cell>
          <cell r="J880" t="str">
            <v>BECKMAN COULTER (HONG KONG) LTD.</v>
          </cell>
          <cell r="K880" t="str">
            <v>USD</v>
          </cell>
          <cell r="L880">
            <v>22880</v>
          </cell>
          <cell r="M880" t="str">
            <v>22,880.00</v>
          </cell>
          <cell r="P880" t="str">
            <v>Mr.Roland Kwok / Mr.PoMan Wong</v>
          </cell>
          <cell r="Q880" t="str">
            <v>AB010</v>
          </cell>
          <cell r="R880" t="str">
            <v>BECKMAN COULTER (HONG KONG) LTD.</v>
          </cell>
          <cell r="U880" t="str">
            <v>Mr.Roland Kwok / Mr.PoMan Wong</v>
          </cell>
          <cell r="W880" t="str">
            <v>PCL Holding Co.,Ltd</v>
          </cell>
          <cell r="X880" t="str">
            <v>10700</v>
          </cell>
          <cell r="AA880" t="str">
            <v>PCL560594</v>
          </cell>
          <cell r="AD880" t="str">
            <v>MAIN</v>
          </cell>
          <cell r="AE880">
            <v>0</v>
          </cell>
          <cell r="AG880" t="str">
            <v>201502</v>
          </cell>
        </row>
        <row r="881">
          <cell r="A881" t="str">
            <v>1081808</v>
          </cell>
          <cell r="B881" t="str">
            <v>PGRN15-02-0145</v>
          </cell>
          <cell r="C881" t="str">
            <v>P15-BBC003, ศูนย์อ้างอิงโรคปากและเท้าเปื่อยฯ, บ.ทีทีเค ซายเอนซ์ จำกัด,อ.อาทิตย์ จินาวัฒน์</v>
          </cell>
          <cell r="D881" t="str">
            <v>BMR15-A02012-14</v>
          </cell>
          <cell r="E881" t="str">
            <v>P15-BBC003</v>
          </cell>
          <cell r="F881">
            <v>42058</v>
          </cell>
          <cell r="G881" t="str">
            <v>05/02/15</v>
          </cell>
          <cell r="H881" t="str">
            <v>1081808</v>
          </cell>
          <cell r="I881" t="str">
            <v>AB010</v>
          </cell>
          <cell r="J881" t="str">
            <v>BECKMAN COULTER (HONG KONG) LTD.</v>
          </cell>
          <cell r="K881" t="str">
            <v>USD</v>
          </cell>
          <cell r="L881">
            <v>317.5</v>
          </cell>
          <cell r="M881" t="str">
            <v>317.50</v>
          </cell>
          <cell r="P881" t="str">
            <v>Mr.Roland Kwok / Mr.PoMan Wong</v>
          </cell>
          <cell r="Q881" t="str">
            <v>AB010</v>
          </cell>
          <cell r="R881" t="str">
            <v>BECKMAN COULTER (HONG KONG) LTD.</v>
          </cell>
          <cell r="U881" t="str">
            <v>Mr.Roland Kwok / Mr.PoMan Wong</v>
          </cell>
          <cell r="W881" t="str">
            <v>PCL Holding Co.,Ltd</v>
          </cell>
          <cell r="X881" t="str">
            <v>10700</v>
          </cell>
          <cell r="AA881" t="str">
            <v>BMR1-L</v>
          </cell>
          <cell r="AB881" t="str">
            <v>BMR-SA</v>
          </cell>
          <cell r="AD881" t="str">
            <v>MAIN</v>
          </cell>
          <cell r="AE881">
            <v>0</v>
          </cell>
          <cell r="AG881" t="str">
            <v>201502</v>
          </cell>
        </row>
        <row r="882">
          <cell r="A882" t="str">
            <v>1081922</v>
          </cell>
          <cell r="B882" t="str">
            <v>PGRN15-02-0146</v>
          </cell>
          <cell r="C882" t="str">
            <v>P14-BII002  Iris reagent, addtional order for Sep.14</v>
          </cell>
          <cell r="D882" t="str">
            <v>SEP#38</v>
          </cell>
          <cell r="E882" t="str">
            <v>P14-BII002</v>
          </cell>
          <cell r="F882">
            <v>42060</v>
          </cell>
          <cell r="G882" t="str">
            <v>11/09/14</v>
          </cell>
          <cell r="H882" t="str">
            <v>1081922</v>
          </cell>
          <cell r="I882" t="str">
            <v>AB010</v>
          </cell>
          <cell r="J882" t="str">
            <v>BECKMAN COULTER (HONG KONG) LTD.</v>
          </cell>
          <cell r="K882" t="str">
            <v>USD</v>
          </cell>
          <cell r="L882">
            <v>2550</v>
          </cell>
          <cell r="M882" t="str">
            <v>2,550.00</v>
          </cell>
          <cell r="P882" t="str">
            <v>Mr.Roland Kwok / Mr.PoMan Wong</v>
          </cell>
          <cell r="Q882" t="str">
            <v>AB010</v>
          </cell>
          <cell r="R882" t="str">
            <v>BECKMAN COULTER (HONG KONG) LTD.</v>
          </cell>
          <cell r="U882" t="str">
            <v>Mr.Roland Kwok / Mr.PoMan Wong</v>
          </cell>
          <cell r="W882" t="str">
            <v>PCL Holding Co.,Ltd</v>
          </cell>
          <cell r="X882" t="str">
            <v>10700</v>
          </cell>
          <cell r="AA882" t="str">
            <v>PCL560594</v>
          </cell>
          <cell r="AD882" t="str">
            <v>MAIN</v>
          </cell>
          <cell r="AE882">
            <v>0</v>
          </cell>
          <cell r="AG882" t="str">
            <v>201502</v>
          </cell>
        </row>
        <row r="883">
          <cell r="A883" t="str">
            <v>1081584</v>
          </cell>
          <cell r="B883" t="str">
            <v>PGRN15-02-0147</v>
          </cell>
          <cell r="C883" t="str">
            <v>P14-BOF075 Flow reagent by order, PCT order TO-S140313</v>
          </cell>
          <cell r="D883" t="str">
            <v>TO-S140313,S140311</v>
          </cell>
          <cell r="E883" t="str">
            <v>P14-BOF075</v>
          </cell>
          <cell r="F883">
            <v>42060</v>
          </cell>
          <cell r="G883" t="str">
            <v>16/12/14</v>
          </cell>
          <cell r="H883" t="str">
            <v>1081584</v>
          </cell>
          <cell r="I883" t="str">
            <v>AB010</v>
          </cell>
          <cell r="J883" t="str">
            <v>BECKMAN COULTER (HONG KONG) LTD.</v>
          </cell>
          <cell r="K883" t="str">
            <v>USD</v>
          </cell>
          <cell r="L883">
            <v>145</v>
          </cell>
          <cell r="M883" t="str">
            <v>145.00</v>
          </cell>
          <cell r="P883" t="str">
            <v>Mr.Roland Kwok / Mr.PoMan Wong</v>
          </cell>
          <cell r="Q883" t="str">
            <v>AB010</v>
          </cell>
          <cell r="R883" t="str">
            <v>BECKMAN COULTER (HONG KONG) LTD.</v>
          </cell>
          <cell r="U883" t="str">
            <v>Mr.Roland Kwok / Mr.PoMan Wong</v>
          </cell>
          <cell r="W883" t="str">
            <v>PCL Holding Co.,Ltd</v>
          </cell>
          <cell r="X883" t="str">
            <v>10700</v>
          </cell>
          <cell r="AA883" t="str">
            <v>PCL570001</v>
          </cell>
          <cell r="AD883" t="str">
            <v>MAIN</v>
          </cell>
          <cell r="AE883">
            <v>0</v>
          </cell>
          <cell r="AG883" t="str">
            <v>201502</v>
          </cell>
        </row>
        <row r="884">
          <cell r="A884" t="str">
            <v>1081586</v>
          </cell>
          <cell r="B884" t="str">
            <v>PGRN15-02-0148</v>
          </cell>
          <cell r="C884" t="str">
            <v>P14-BOF078 Flow reagent by order on 22 Dec.14</v>
          </cell>
          <cell r="D884" t="str">
            <v>BOF141222</v>
          </cell>
          <cell r="E884" t="str">
            <v>P14-BOF078</v>
          </cell>
          <cell r="F884">
            <v>42060</v>
          </cell>
          <cell r="G884" t="str">
            <v>24/12/14</v>
          </cell>
          <cell r="H884" t="str">
            <v>1081586</v>
          </cell>
          <cell r="I884" t="str">
            <v>AB010</v>
          </cell>
          <cell r="J884" t="str">
            <v>BECKMAN COULTER (HONG KONG) LTD.</v>
          </cell>
          <cell r="K884" t="str">
            <v>USD</v>
          </cell>
          <cell r="L884">
            <v>290</v>
          </cell>
          <cell r="M884" t="str">
            <v>290.00</v>
          </cell>
          <cell r="P884" t="str">
            <v>Mr.Roland Kwok / Mr.PoMan Wong</v>
          </cell>
          <cell r="Q884" t="str">
            <v>AB010</v>
          </cell>
          <cell r="R884" t="str">
            <v>BECKMAN COULTER (HONG KONG) LTD.</v>
          </cell>
          <cell r="U884" t="str">
            <v>Mr.Roland Kwok / Mr.PoMan Wong</v>
          </cell>
          <cell r="W884" t="str">
            <v>PCL Holding Co.,Ltd</v>
          </cell>
          <cell r="X884" t="str">
            <v>10700</v>
          </cell>
          <cell r="AA884" t="str">
            <v>PCL160100</v>
          </cell>
          <cell r="AD884" t="str">
            <v>MAIN</v>
          </cell>
          <cell r="AE884">
            <v>0</v>
          </cell>
          <cell r="AG884" t="str">
            <v>201502</v>
          </cell>
        </row>
        <row r="885">
          <cell r="A885" t="str">
            <v>1081921</v>
          </cell>
          <cell r="B885" t="str">
            <v>PGRN15-02-0149</v>
          </cell>
          <cell r="C885" t="str">
            <v>P15-BII001, Iris Reagent inventory for Jan.15</v>
          </cell>
          <cell r="D885" t="str">
            <v>RIN1412012</v>
          </cell>
          <cell r="E885" t="str">
            <v>P15-BII001</v>
          </cell>
          <cell r="F885">
            <v>42060</v>
          </cell>
          <cell r="G885" t="str">
            <v>07/01/15</v>
          </cell>
          <cell r="H885" t="str">
            <v>1081921</v>
          </cell>
          <cell r="I885" t="str">
            <v>AB010</v>
          </cell>
          <cell r="J885" t="str">
            <v>BECKMAN COULTER (HONG KONG) LTD.</v>
          </cell>
          <cell r="K885" t="str">
            <v>USD</v>
          </cell>
          <cell r="L885">
            <v>800</v>
          </cell>
          <cell r="M885" t="str">
            <v>800.00</v>
          </cell>
          <cell r="P885" t="str">
            <v>Mr.Roland Kwok / Mr.PoMan Wong</v>
          </cell>
          <cell r="Q885" t="str">
            <v>AB010</v>
          </cell>
          <cell r="R885" t="str">
            <v>BECKMAN COULTER (HONG KONG) LTD.</v>
          </cell>
          <cell r="U885" t="str">
            <v>Mr.Roland Kwok / Mr.PoMan Wong</v>
          </cell>
          <cell r="W885" t="str">
            <v>PCL Holding Co.,Ltd</v>
          </cell>
          <cell r="X885" t="str">
            <v>10700</v>
          </cell>
          <cell r="AA885" t="str">
            <v>PCL560594</v>
          </cell>
          <cell r="AD885" t="str">
            <v>MAIN</v>
          </cell>
          <cell r="AE885">
            <v>0</v>
          </cell>
          <cell r="AG885" t="str">
            <v>201502</v>
          </cell>
        </row>
        <row r="886">
          <cell r="A886" t="str">
            <v>1081935</v>
          </cell>
          <cell r="B886" t="str">
            <v>PGRN15-02-0150</v>
          </cell>
          <cell r="C886" t="str">
            <v>P15-BII003, Iris Reagent inventory for Feb.15</v>
          </cell>
          <cell r="D886" t="str">
            <v>RIN1501013</v>
          </cell>
          <cell r="E886" t="str">
            <v>P15-BII003</v>
          </cell>
          <cell r="F886">
            <v>42060</v>
          </cell>
          <cell r="G886" t="str">
            <v>03/02/15</v>
          </cell>
          <cell r="H886" t="str">
            <v>1081935</v>
          </cell>
          <cell r="I886" t="str">
            <v>AB010</v>
          </cell>
          <cell r="J886" t="str">
            <v>BECKMAN COULTER (HONG KONG) LTD.</v>
          </cell>
          <cell r="K886" t="str">
            <v>USD</v>
          </cell>
          <cell r="L886">
            <v>4315</v>
          </cell>
          <cell r="M886" t="str">
            <v>4,315.00</v>
          </cell>
          <cell r="P886" t="str">
            <v>Mr.Roland Kwok / Mr.PoMan Wong</v>
          </cell>
          <cell r="Q886" t="str">
            <v>AB010</v>
          </cell>
          <cell r="R886" t="str">
            <v>BECKMAN COULTER (HONG KONG) LTD.</v>
          </cell>
          <cell r="U886" t="str">
            <v>Mr.Roland Kwok / Mr.PoMan Wong</v>
          </cell>
          <cell r="W886" t="str">
            <v>PCL Holding Co.,Ltd</v>
          </cell>
          <cell r="X886" t="str">
            <v>10700</v>
          </cell>
          <cell r="AA886" t="str">
            <v>PCL560594</v>
          </cell>
          <cell r="AD886" t="str">
            <v>MAIN</v>
          </cell>
          <cell r="AE886">
            <v>0</v>
          </cell>
          <cell r="AG886" t="str">
            <v>201502</v>
          </cell>
        </row>
        <row r="887">
          <cell r="A887" t="str">
            <v>1081589</v>
          </cell>
          <cell r="B887" t="str">
            <v>PGRN15-02-0151</v>
          </cell>
          <cell r="C887" t="str">
            <v>P15-BOF001, Flow by order reagent on 21 Jan.15</v>
          </cell>
          <cell r="D887" t="str">
            <v>BOF150121</v>
          </cell>
          <cell r="E887" t="str">
            <v>P15-BOF001</v>
          </cell>
          <cell r="F887">
            <v>42060</v>
          </cell>
          <cell r="G887" t="str">
            <v>21/01/15</v>
          </cell>
          <cell r="H887" t="str">
            <v>1081589</v>
          </cell>
          <cell r="I887" t="str">
            <v>AB010</v>
          </cell>
          <cell r="J887" t="str">
            <v>BECKMAN COULTER (HONG KONG) LTD.</v>
          </cell>
          <cell r="K887" t="str">
            <v>USD</v>
          </cell>
          <cell r="L887">
            <v>1876</v>
          </cell>
          <cell r="M887" t="str">
            <v>1,876.00</v>
          </cell>
          <cell r="P887" t="str">
            <v>Mr.Roland Kwok / Mr.PoMan Wong</v>
          </cell>
          <cell r="Q887" t="str">
            <v>AB010</v>
          </cell>
          <cell r="R887" t="str">
            <v>BECKMAN COULTER (HONG KONG) LTD.</v>
          </cell>
          <cell r="U887" t="str">
            <v>Mr.Roland Kwok / Mr.PoMan Wong</v>
          </cell>
          <cell r="W887" t="str">
            <v>PCL Holding Co.,Ltd</v>
          </cell>
          <cell r="X887" t="str">
            <v>10700</v>
          </cell>
          <cell r="AA887" t="str">
            <v>PCL160100</v>
          </cell>
          <cell r="AD887" t="str">
            <v>MAIN</v>
          </cell>
          <cell r="AE887">
            <v>0</v>
          </cell>
          <cell r="AG887" t="str">
            <v>201502</v>
          </cell>
        </row>
        <row r="888">
          <cell r="A888" t="str">
            <v>1080428</v>
          </cell>
          <cell r="B888" t="str">
            <v>PGRN15-02-0173</v>
          </cell>
          <cell r="C888" t="str">
            <v>P14-BHW008 OTL order DXI600*1 unit</v>
          </cell>
          <cell r="D888" t="str">
            <v>EM-20141029</v>
          </cell>
          <cell r="E888" t="str">
            <v>P14-BHW008</v>
          </cell>
          <cell r="F888">
            <v>42061</v>
          </cell>
          <cell r="G888" t="str">
            <v>29/10/14</v>
          </cell>
          <cell r="H888" t="str">
            <v>1080428</v>
          </cell>
          <cell r="I888" t="str">
            <v>AB010</v>
          </cell>
          <cell r="J888" t="str">
            <v>BECKMAN COULTER (HONG KONG) LTD.</v>
          </cell>
          <cell r="K888" t="str">
            <v>USD</v>
          </cell>
          <cell r="L888">
            <v>60000</v>
          </cell>
          <cell r="M888" t="str">
            <v>60,000.00</v>
          </cell>
          <cell r="P888" t="str">
            <v>Mr.Roland Kwok / Mr.PoMan Wong</v>
          </cell>
          <cell r="Q888" t="str">
            <v>AB010</v>
          </cell>
          <cell r="R888" t="str">
            <v>BECKMAN COULTER (HONG KONG) LTD.</v>
          </cell>
          <cell r="U888" t="str">
            <v>Mr.Roland Kwok / Mr.PoMan Wong</v>
          </cell>
          <cell r="W888" t="str">
            <v>PCL Holding Co.,Ltd</v>
          </cell>
          <cell r="X888" t="str">
            <v>10700</v>
          </cell>
          <cell r="AA888" t="str">
            <v>PCL510001</v>
          </cell>
          <cell r="AD888" t="str">
            <v>MAIN</v>
          </cell>
          <cell r="AE888">
            <v>0</v>
          </cell>
          <cell r="AG888" t="str">
            <v>201502</v>
          </cell>
        </row>
        <row r="889">
          <cell r="A889" t="str">
            <v>1080337</v>
          </cell>
          <cell r="B889" t="str">
            <v>PGRN15-02-0174</v>
          </cell>
          <cell r="C889" t="str">
            <v>P14-BHW008 OTL order DXH800*1 unit, LH780*2unit</v>
          </cell>
          <cell r="D889" t="str">
            <v>EM-20141029</v>
          </cell>
          <cell r="E889" t="str">
            <v>P14-BHW008</v>
          </cell>
          <cell r="F889">
            <v>42061</v>
          </cell>
          <cell r="G889" t="str">
            <v>29/10/14</v>
          </cell>
          <cell r="H889" t="str">
            <v>1080337</v>
          </cell>
          <cell r="I889" t="str">
            <v>AB010</v>
          </cell>
          <cell r="J889" t="str">
            <v>BECKMAN COULTER (HONG KONG) LTD.</v>
          </cell>
          <cell r="K889" t="str">
            <v>USD</v>
          </cell>
          <cell r="L889">
            <v>159000</v>
          </cell>
          <cell r="M889" t="str">
            <v>159,000.00</v>
          </cell>
          <cell r="P889" t="str">
            <v>Mr.Roland Kwok / Mr.PoMan Wong</v>
          </cell>
          <cell r="Q889" t="str">
            <v>AB010</v>
          </cell>
          <cell r="R889" t="str">
            <v>BECKMAN COULTER (HONG KONG) LTD.</v>
          </cell>
          <cell r="U889" t="str">
            <v>Mr.Roland Kwok / Mr.PoMan Wong</v>
          </cell>
          <cell r="W889" t="str">
            <v>PCL Holding Co.,Ltd</v>
          </cell>
          <cell r="X889" t="str">
            <v>10700</v>
          </cell>
          <cell r="AA889" t="str">
            <v>PCL510001</v>
          </cell>
          <cell r="AD889" t="str">
            <v>MAIN</v>
          </cell>
          <cell r="AE889">
            <v>0</v>
          </cell>
          <cell r="AG889" t="str">
            <v>201502</v>
          </cell>
        </row>
        <row r="890">
          <cell r="A890" t="str">
            <v>1080338</v>
          </cell>
          <cell r="B890" t="str">
            <v>PGRN15-02-0175</v>
          </cell>
          <cell r="C890" t="str">
            <v>P14-BHW012 OTL for Rayong Hospital</v>
          </cell>
          <cell r="D890" t="str">
            <v>EM-20141127</v>
          </cell>
          <cell r="E890" t="str">
            <v>P14-BHW012</v>
          </cell>
          <cell r="F890">
            <v>42061</v>
          </cell>
          <cell r="G890" t="str">
            <v>27/11/14</v>
          </cell>
          <cell r="H890" t="str">
            <v>1080338</v>
          </cell>
          <cell r="I890" t="str">
            <v>AB010</v>
          </cell>
          <cell r="J890" t="str">
            <v>BECKMAN COULTER (HONG KONG) LTD.</v>
          </cell>
          <cell r="K890" t="str">
            <v>USD</v>
          </cell>
          <cell r="L890">
            <v>75000</v>
          </cell>
          <cell r="M890" t="str">
            <v>75,000.00</v>
          </cell>
          <cell r="P890" t="str">
            <v>Mr.Roland Kwok / Mr.PoMan Wong</v>
          </cell>
          <cell r="Q890" t="str">
            <v>AB010</v>
          </cell>
          <cell r="R890" t="str">
            <v>BECKMAN COULTER (HONG KONG) LTD.</v>
          </cell>
          <cell r="U890" t="str">
            <v>Mr.Roland Kwok / Mr.PoMan Wong</v>
          </cell>
          <cell r="W890" t="str">
            <v>PCL Holding Co.,Ltd</v>
          </cell>
          <cell r="X890" t="str">
            <v>10700</v>
          </cell>
          <cell r="AA890" t="str">
            <v>PCL510001</v>
          </cell>
          <cell r="AD890" t="str">
            <v>MAIN</v>
          </cell>
          <cell r="AE890">
            <v>0</v>
          </cell>
          <cell r="AG890" t="str">
            <v>201502</v>
          </cell>
        </row>
        <row r="891">
          <cell r="A891" t="str">
            <v>1081987_CN</v>
          </cell>
          <cell r="B891" t="str">
            <v>PGRN15-02-0188</v>
          </cell>
          <cell r="C891" t="str">
            <v>P15-BIC008, Coulter Reagent inventory for Feb.15</v>
          </cell>
          <cell r="D891" t="str">
            <v>RIN1501009</v>
          </cell>
          <cell r="E891" t="str">
            <v>P15-BIC008</v>
          </cell>
          <cell r="F891">
            <v>42038</v>
          </cell>
          <cell r="G891" t="str">
            <v>03/02/15</v>
          </cell>
          <cell r="H891" t="str">
            <v>1081987_CN</v>
          </cell>
          <cell r="I891" t="str">
            <v>AB010</v>
          </cell>
          <cell r="J891" t="str">
            <v>BECKMAN COULTER (HONG KONG) LTD.</v>
          </cell>
          <cell r="K891" t="str">
            <v>USD</v>
          </cell>
          <cell r="L891">
            <v>2242.5</v>
          </cell>
          <cell r="M891" t="str">
            <v>2,242.50</v>
          </cell>
          <cell r="P891" t="str">
            <v>Mr.Roland Kwok / Mr.PoMan Wong</v>
          </cell>
          <cell r="Q891" t="str">
            <v>AB010</v>
          </cell>
          <cell r="R891" t="str">
            <v>BECKMAN COULTER (HONG KONG) LTD.</v>
          </cell>
          <cell r="U891" t="str">
            <v>Mr.Roland Kwok / Mr.PoMan Wong</v>
          </cell>
          <cell r="W891" t="str">
            <v>PCL Holding Co.,Ltd</v>
          </cell>
          <cell r="X891" t="str">
            <v>10700</v>
          </cell>
          <cell r="AA891" t="str">
            <v>PCL560594</v>
          </cell>
          <cell r="AD891" t="str">
            <v>MAIN</v>
          </cell>
          <cell r="AE891">
            <v>0</v>
          </cell>
          <cell r="AG891" t="str">
            <v>201502</v>
          </cell>
        </row>
        <row r="892">
          <cell r="A892" t="str">
            <v>1081596</v>
          </cell>
          <cell r="B892" t="str">
            <v>PGRN15-02-0199</v>
          </cell>
          <cell r="C892" t="str">
            <v>P15-BSI001, ใช้เป็นอะไหล่สำรองสำหรับงานซ่อม</v>
          </cell>
          <cell r="D892" t="str">
            <v>SVP0006/2015</v>
          </cell>
          <cell r="E892" t="str">
            <v>P15-BSI001</v>
          </cell>
          <cell r="F892">
            <v>42047</v>
          </cell>
          <cell r="G892" t="str">
            <v>26/01/15</v>
          </cell>
          <cell r="H892" t="str">
            <v>1081596</v>
          </cell>
          <cell r="I892" t="str">
            <v>AB010</v>
          </cell>
          <cell r="J892" t="str">
            <v>BECKMAN COULTER (HONG KONG) LTD.</v>
          </cell>
          <cell r="K892" t="str">
            <v>USD</v>
          </cell>
          <cell r="L892">
            <v>14765.33</v>
          </cell>
          <cell r="M892" t="str">
            <v>14,765.33</v>
          </cell>
          <cell r="P892" t="str">
            <v>Mr.Roland Kwok / Mr.PoMan Wong</v>
          </cell>
          <cell r="Q892" t="str">
            <v>AB010</v>
          </cell>
          <cell r="R892" t="str">
            <v>BECKMAN COULTER (HONG KONG) LTD.</v>
          </cell>
          <cell r="U892" t="str">
            <v>Mr.Roland Kwok / Mr.PoMan Wong</v>
          </cell>
          <cell r="W892" t="str">
            <v>PCL Holding Co.,Ltd</v>
          </cell>
          <cell r="X892" t="str">
            <v>10700</v>
          </cell>
          <cell r="AA892" t="str">
            <v>PCL220107</v>
          </cell>
          <cell r="AD892" t="str">
            <v>MAIN</v>
          </cell>
          <cell r="AE892">
            <v>0</v>
          </cell>
          <cell r="AG892" t="str">
            <v>201502</v>
          </cell>
        </row>
        <row r="893">
          <cell r="L893">
            <v>0</v>
          </cell>
          <cell r="AG893">
            <v>0</v>
          </cell>
        </row>
        <row r="894">
          <cell r="AG894">
            <v>0</v>
          </cell>
        </row>
        <row r="895">
          <cell r="A895">
            <v>1</v>
          </cell>
          <cell r="B895">
            <v>2</v>
          </cell>
          <cell r="C895">
            <v>3</v>
          </cell>
          <cell r="D895">
            <v>4</v>
          </cell>
          <cell r="E895">
            <v>5</v>
          </cell>
          <cell r="F895">
            <v>6</v>
          </cell>
          <cell r="G895">
            <v>7</v>
          </cell>
          <cell r="H895">
            <v>8</v>
          </cell>
          <cell r="I895">
            <v>9</v>
          </cell>
          <cell r="J895">
            <v>10</v>
          </cell>
          <cell r="K895">
            <v>11</v>
          </cell>
          <cell r="L895">
            <v>12</v>
          </cell>
          <cell r="M895">
            <v>13</v>
          </cell>
          <cell r="N895">
            <v>14</v>
          </cell>
          <cell r="O895">
            <v>15</v>
          </cell>
          <cell r="P895">
            <v>16</v>
          </cell>
          <cell r="Q895">
            <v>17</v>
          </cell>
          <cell r="R895">
            <v>18</v>
          </cell>
          <cell r="S895">
            <v>19</v>
          </cell>
          <cell r="T895">
            <v>20</v>
          </cell>
          <cell r="U895">
            <v>21</v>
          </cell>
          <cell r="V895">
            <v>22</v>
          </cell>
          <cell r="W895">
            <v>23</v>
          </cell>
          <cell r="X895">
            <v>24</v>
          </cell>
          <cell r="Y895">
            <v>25</v>
          </cell>
          <cell r="Z895">
            <v>26</v>
          </cell>
          <cell r="AA895">
            <v>27</v>
          </cell>
          <cell r="AB895">
            <v>28</v>
          </cell>
          <cell r="AC895">
            <v>29</v>
          </cell>
          <cell r="AD895">
            <v>30</v>
          </cell>
          <cell r="AE895">
            <v>31</v>
          </cell>
          <cell r="AF895">
            <v>32</v>
          </cell>
          <cell r="AG895">
            <v>33</v>
          </cell>
        </row>
        <row r="896">
          <cell r="AG896">
            <v>0</v>
          </cell>
        </row>
        <row r="897">
          <cell r="AG897">
            <v>0</v>
          </cell>
        </row>
        <row r="898">
          <cell r="A898" t="b">
            <v>1</v>
          </cell>
          <cell r="B898" t="b">
            <v>1</v>
          </cell>
          <cell r="C898" t="b">
            <v>1</v>
          </cell>
          <cell r="D898" t="b">
            <v>1</v>
          </cell>
          <cell r="E898" t="b">
            <v>1</v>
          </cell>
          <cell r="F898" t="b">
            <v>1</v>
          </cell>
          <cell r="G898" t="b">
            <v>1</v>
          </cell>
          <cell r="H898" t="b">
            <v>1</v>
          </cell>
          <cell r="I898" t="b">
            <v>1</v>
          </cell>
          <cell r="J898" t="b">
            <v>1</v>
          </cell>
          <cell r="K898" t="b">
            <v>1</v>
          </cell>
          <cell r="L898" t="b">
            <v>1</v>
          </cell>
          <cell r="M898" t="b">
            <v>1</v>
          </cell>
          <cell r="N898" t="b">
            <v>1</v>
          </cell>
          <cell r="O898" t="b">
            <v>1</v>
          </cell>
          <cell r="P898" t="b">
            <v>1</v>
          </cell>
          <cell r="Q898" t="b">
            <v>1</v>
          </cell>
          <cell r="R898" t="b">
            <v>1</v>
          </cell>
          <cell r="S898" t="b">
            <v>1</v>
          </cell>
          <cell r="T898" t="b">
            <v>1</v>
          </cell>
          <cell r="U898" t="b">
            <v>1</v>
          </cell>
          <cell r="V898" t="b">
            <v>1</v>
          </cell>
          <cell r="W898" t="b">
            <v>1</v>
          </cell>
          <cell r="X898" t="b">
            <v>1</v>
          </cell>
          <cell r="Y898" t="b">
            <v>1</v>
          </cell>
          <cell r="Z898" t="b">
            <v>1</v>
          </cell>
          <cell r="AA898" t="b">
            <v>1</v>
          </cell>
          <cell r="AB898" t="b">
            <v>1</v>
          </cell>
          <cell r="AC898" t="b">
            <v>1</v>
          </cell>
          <cell r="AD898" t="b">
            <v>1</v>
          </cell>
          <cell r="AE898" t="b">
            <v>1</v>
          </cell>
          <cell r="AF898" t="b">
            <v>1</v>
          </cell>
          <cell r="AG898" t="b">
            <v>1</v>
          </cell>
        </row>
        <row r="899">
          <cell r="AG899">
            <v>0</v>
          </cell>
        </row>
        <row r="900">
          <cell r="A900" t="str">
            <v>Vendor Invoice No.</v>
          </cell>
          <cell r="B900" t="str">
            <v>No.</v>
          </cell>
          <cell r="C900" t="str">
            <v>Invoice Description</v>
          </cell>
          <cell r="D900" t="str">
            <v>Ref. PR</v>
          </cell>
          <cell r="E900" t="str">
            <v>Order No.</v>
          </cell>
          <cell r="F900" t="str">
            <v>Posting Date</v>
          </cell>
          <cell r="G900" t="str">
            <v>Order Date</v>
          </cell>
          <cell r="H900" t="str">
            <v>Vendor Invoice No.</v>
          </cell>
          <cell r="I900" t="str">
            <v>Buy-from Vendor No.</v>
          </cell>
          <cell r="J900" t="str">
            <v>Buy-from Vendor Name</v>
          </cell>
          <cell r="K900" t="str">
            <v>Currency Code</v>
          </cell>
          <cell r="L900" t="str">
            <v>Amount</v>
          </cell>
          <cell r="M900" t="str">
            <v>Amount Including VAT</v>
          </cell>
          <cell r="N900" t="str">
            <v>Buy-from Post Code</v>
          </cell>
          <cell r="O900" t="str">
            <v>Buy-from Country/Region Code</v>
          </cell>
          <cell r="P900" t="str">
            <v>Buy-from Contact</v>
          </cell>
          <cell r="Q900" t="str">
            <v>Pay-to Vendor No.</v>
          </cell>
          <cell r="R900" t="str">
            <v>Pay-to Name</v>
          </cell>
          <cell r="S900" t="str">
            <v>Pay-to Post Code</v>
          </cell>
          <cell r="T900" t="str">
            <v>Pay-to Country/Region Code</v>
          </cell>
          <cell r="U900" t="str">
            <v>Pay-to Contact</v>
          </cell>
          <cell r="V900" t="str">
            <v>Ship-to Code</v>
          </cell>
          <cell r="W900" t="str">
            <v>Ship-to Name</v>
          </cell>
          <cell r="X900" t="str">
            <v>Ship-to Post Code</v>
          </cell>
          <cell r="Y900" t="str">
            <v>Ship-to Country/Region Code</v>
          </cell>
          <cell r="Z900" t="str">
            <v>Ship-to Contact</v>
          </cell>
          <cell r="AA900" t="str">
            <v>Purchaser Code</v>
          </cell>
          <cell r="AB900" t="str">
            <v>Sales area Code</v>
          </cell>
          <cell r="AC900" t="str">
            <v>Product group Code</v>
          </cell>
          <cell r="AD900" t="str">
            <v>Location Code</v>
          </cell>
          <cell r="AE900" t="str">
            <v>No. Printed</v>
          </cell>
          <cell r="AF900" t="str">
            <v>T</v>
          </cell>
          <cell r="AG900" t="str">
            <v>YYYYMM</v>
          </cell>
        </row>
        <row r="901">
          <cell r="A901" t="str">
            <v>1081982</v>
          </cell>
          <cell r="B901" t="str">
            <v>PGRN15-03-0003</v>
          </cell>
          <cell r="C901" t="str">
            <v>P14-BIC001 Coulter reagent, additional order for Sep.14</v>
          </cell>
          <cell r="D901" t="str">
            <v>SEP#25</v>
          </cell>
          <cell r="E901" t="str">
            <v>P14-BIC001</v>
          </cell>
          <cell r="F901">
            <v>42065</v>
          </cell>
          <cell r="G901">
            <v>41888</v>
          </cell>
          <cell r="H901">
            <v>1081982</v>
          </cell>
          <cell r="I901" t="str">
            <v>AB010</v>
          </cell>
          <cell r="J901" t="str">
            <v>BECKMAN COULTER (HONG KONG) LTD.</v>
          </cell>
          <cell r="K901" t="str">
            <v>USD</v>
          </cell>
          <cell r="L901">
            <v>896.25</v>
          </cell>
          <cell r="M901">
            <v>896.25</v>
          </cell>
          <cell r="P901" t="str">
            <v>Mr.Roland Kwok / Mr.PoMan Wong</v>
          </cell>
          <cell r="Q901" t="str">
            <v>AB010</v>
          </cell>
          <cell r="R901" t="str">
            <v>BECKMAN COULTER (HONG KONG) LTD.</v>
          </cell>
          <cell r="U901" t="str">
            <v>Mr.Roland Kwok / Mr.PoMan Wong</v>
          </cell>
          <cell r="W901" t="str">
            <v>PCL Holding Co.,Ltd</v>
          </cell>
          <cell r="X901">
            <v>10700</v>
          </cell>
          <cell r="AA901" t="str">
            <v>PCL560594</v>
          </cell>
          <cell r="AD901" t="str">
            <v>MAIN</v>
          </cell>
          <cell r="AE901">
            <v>0</v>
          </cell>
          <cell r="AG901" t="str">
            <v>201503</v>
          </cell>
        </row>
        <row r="902">
          <cell r="A902" t="str">
            <v>1081984</v>
          </cell>
          <cell r="B902" t="str">
            <v>PGRN15-03-0004</v>
          </cell>
          <cell r="C902" t="str">
            <v>P14-BIC015 Coulter reagent for Dec.14</v>
          </cell>
          <cell r="D902" t="str">
            <v>RIN1411006</v>
          </cell>
          <cell r="E902" t="str">
            <v>P14-BIC015</v>
          </cell>
          <cell r="F902">
            <v>42065</v>
          </cell>
          <cell r="G902">
            <v>41941</v>
          </cell>
          <cell r="H902">
            <v>1081984</v>
          </cell>
          <cell r="I902" t="str">
            <v>AB010</v>
          </cell>
          <cell r="J902" t="str">
            <v>BECKMAN COULTER (HONG KONG) LTD.</v>
          </cell>
          <cell r="K902" t="str">
            <v>USD</v>
          </cell>
          <cell r="L902">
            <v>59.75</v>
          </cell>
          <cell r="M902">
            <v>59.75</v>
          </cell>
          <cell r="P902" t="str">
            <v>Mr.Roland Kwok / Mr.PoMan Wong</v>
          </cell>
          <cell r="Q902" t="str">
            <v>AB010</v>
          </cell>
          <cell r="R902" t="str">
            <v>BECKMAN COULTER (HONG KONG) LTD.</v>
          </cell>
          <cell r="U902" t="str">
            <v>Mr.Roland Kwok / Mr.PoMan Wong</v>
          </cell>
          <cell r="W902" t="str">
            <v>PCL Holding Co.,Ltd</v>
          </cell>
          <cell r="X902">
            <v>10700</v>
          </cell>
          <cell r="AA902" t="str">
            <v>PCL560594</v>
          </cell>
          <cell r="AD902" t="str">
            <v>MAIN</v>
          </cell>
          <cell r="AE902">
            <v>0</v>
          </cell>
          <cell r="AG902" t="str">
            <v>201503</v>
          </cell>
        </row>
        <row r="903">
          <cell r="A903" t="str">
            <v>1081983</v>
          </cell>
          <cell r="B903" t="str">
            <v>PGRN15-03-0005</v>
          </cell>
          <cell r="C903" t="str">
            <v>P14-BIC009 Coulter reagent for Nov.14</v>
          </cell>
          <cell r="D903" t="str">
            <v>RIN1410010</v>
          </cell>
          <cell r="E903" t="str">
            <v>P14-BIC009</v>
          </cell>
          <cell r="F903">
            <v>42065</v>
          </cell>
          <cell r="G903">
            <v>41941</v>
          </cell>
          <cell r="H903">
            <v>1081983</v>
          </cell>
          <cell r="I903" t="str">
            <v>AB010</v>
          </cell>
          <cell r="J903" t="str">
            <v>BECKMAN COULTER (HONG KONG) LTD.</v>
          </cell>
          <cell r="K903" t="str">
            <v>USD</v>
          </cell>
          <cell r="L903">
            <v>2223.25</v>
          </cell>
          <cell r="M903">
            <v>2223.25</v>
          </cell>
          <cell r="P903" t="str">
            <v>Mr.Roland Kwok / Mr.PoMan Wong</v>
          </cell>
          <cell r="Q903" t="str">
            <v>AB010</v>
          </cell>
          <cell r="R903" t="str">
            <v>BECKMAN COULTER (HONG KONG) LTD.</v>
          </cell>
          <cell r="U903" t="str">
            <v>Mr.Roland Kwok / Mr.PoMan Wong</v>
          </cell>
          <cell r="W903" t="str">
            <v>PCL Holding Co.,Ltd</v>
          </cell>
          <cell r="X903">
            <v>10700</v>
          </cell>
          <cell r="AA903" t="str">
            <v>PCL560594</v>
          </cell>
          <cell r="AD903" t="str">
            <v>MAIN</v>
          </cell>
          <cell r="AE903">
            <v>0</v>
          </cell>
          <cell r="AG903" t="str">
            <v>201503</v>
          </cell>
        </row>
        <row r="904">
          <cell r="A904" t="str">
            <v>1081988</v>
          </cell>
          <cell r="B904" t="str">
            <v>PGRN15-03-0006</v>
          </cell>
          <cell r="C904" t="str">
            <v>P15-BIA005, Access Reagent stock for Feb.15 (Adding)</v>
          </cell>
          <cell r="D904" t="str">
            <v>RIN1501021</v>
          </cell>
          <cell r="E904" t="str">
            <v>P15-BIA005</v>
          </cell>
          <cell r="F904">
            <v>42065</v>
          </cell>
          <cell r="G904">
            <v>42047</v>
          </cell>
          <cell r="H904">
            <v>1081988</v>
          </cell>
          <cell r="I904" t="str">
            <v>AB010</v>
          </cell>
          <cell r="J904" t="str">
            <v>BECKMAN COULTER (HONG KONG) LTD.</v>
          </cell>
          <cell r="K904" t="str">
            <v>USD</v>
          </cell>
          <cell r="L904">
            <v>88</v>
          </cell>
          <cell r="M904">
            <v>88</v>
          </cell>
          <cell r="P904" t="str">
            <v>Mr.Roland Kwok / Mr.PoMan Wong</v>
          </cell>
          <cell r="Q904" t="str">
            <v>AB010</v>
          </cell>
          <cell r="R904" t="str">
            <v>BECKMAN COULTER (HONG KONG) LTD.</v>
          </cell>
          <cell r="U904" t="str">
            <v>Mr.Roland Kwok / Mr.PoMan Wong</v>
          </cell>
          <cell r="W904" t="str">
            <v>PCL Holding Co.,Ltd</v>
          </cell>
          <cell r="X904">
            <v>10700</v>
          </cell>
          <cell r="AA904" t="str">
            <v>PCL560594</v>
          </cell>
          <cell r="AD904" t="str">
            <v>MAIN</v>
          </cell>
          <cell r="AE904">
            <v>0</v>
          </cell>
          <cell r="AG904" t="str">
            <v>201503</v>
          </cell>
        </row>
        <row r="905">
          <cell r="A905" t="str">
            <v>1081986</v>
          </cell>
          <cell r="B905" t="str">
            <v>PGRN15-03-0007</v>
          </cell>
          <cell r="C905" t="str">
            <v>P15-BII003, Iris Reagent inventory for Feb.15</v>
          </cell>
          <cell r="D905" t="str">
            <v>RIN1501013</v>
          </cell>
          <cell r="E905" t="str">
            <v>P15-BII003</v>
          </cell>
          <cell r="F905">
            <v>42065</v>
          </cell>
          <cell r="G905">
            <v>42038</v>
          </cell>
          <cell r="H905">
            <v>1081986</v>
          </cell>
          <cell r="I905" t="str">
            <v>AB010</v>
          </cell>
          <cell r="J905" t="str">
            <v>BECKMAN COULTER (HONG KONG) LTD.</v>
          </cell>
          <cell r="K905" t="str">
            <v>USD</v>
          </cell>
          <cell r="L905">
            <v>460</v>
          </cell>
          <cell r="M905">
            <v>460</v>
          </cell>
          <cell r="P905" t="str">
            <v>Mr.Roland Kwok / Mr.PoMan Wong</v>
          </cell>
          <cell r="Q905" t="str">
            <v>AB010</v>
          </cell>
          <cell r="R905" t="str">
            <v>BECKMAN COULTER (HONG KONG) LTD.</v>
          </cell>
          <cell r="U905" t="str">
            <v>Mr.Roland Kwok / Mr.PoMan Wong</v>
          </cell>
          <cell r="W905" t="str">
            <v>PCL Holding Co.,Ltd</v>
          </cell>
          <cell r="X905">
            <v>10700</v>
          </cell>
          <cell r="AA905" t="str">
            <v>PCL560594</v>
          </cell>
          <cell r="AD905" t="str">
            <v>MAIN</v>
          </cell>
          <cell r="AE905">
            <v>0</v>
          </cell>
          <cell r="AG905" t="str">
            <v>201503</v>
          </cell>
        </row>
        <row r="906">
          <cell r="A906" t="str">
            <v>1081985</v>
          </cell>
          <cell r="B906" t="str">
            <v>PGRN15-03-0008</v>
          </cell>
          <cell r="C906" t="str">
            <v>P15-BOB004,Beckman by order reagent on 2 Feb.15</v>
          </cell>
          <cell r="D906" t="str">
            <v>BOB150202</v>
          </cell>
          <cell r="E906" t="str">
            <v>P15-BOB004</v>
          </cell>
          <cell r="F906">
            <v>42065</v>
          </cell>
          <cell r="G906">
            <v>42039</v>
          </cell>
          <cell r="H906">
            <v>1081985</v>
          </cell>
          <cell r="I906" t="str">
            <v>AB010</v>
          </cell>
          <cell r="J906" t="str">
            <v>BECKMAN COULTER (HONG KONG) LTD.</v>
          </cell>
          <cell r="K906" t="str">
            <v>USD</v>
          </cell>
          <cell r="L906">
            <v>105</v>
          </cell>
          <cell r="M906">
            <v>105</v>
          </cell>
          <cell r="P906" t="str">
            <v>Mr.Roland Kwok / Mr.PoMan Wong</v>
          </cell>
          <cell r="Q906" t="str">
            <v>AB010</v>
          </cell>
          <cell r="R906" t="str">
            <v>BECKMAN COULTER (HONG KONG) LTD.</v>
          </cell>
          <cell r="U906" t="str">
            <v>Mr.Roland Kwok / Mr.PoMan Wong</v>
          </cell>
          <cell r="W906" t="str">
            <v>PCL Holding Co.,Ltd</v>
          </cell>
          <cell r="X906">
            <v>10700</v>
          </cell>
          <cell r="AA906" t="str">
            <v>PCL160100</v>
          </cell>
          <cell r="AD906" t="str">
            <v>MAIN</v>
          </cell>
          <cell r="AE906">
            <v>0</v>
          </cell>
          <cell r="AG906" t="str">
            <v>201503</v>
          </cell>
        </row>
        <row r="907">
          <cell r="A907" t="str">
            <v>1082196</v>
          </cell>
          <cell r="B907" t="str">
            <v>PGRN15-03-0009</v>
          </cell>
          <cell r="C907" t="str">
            <v>P15-BSC002, Coulter routine order as of Jan.15</v>
          </cell>
          <cell r="D907" t="str">
            <v>SIN1501005</v>
          </cell>
          <cell r="E907" t="str">
            <v>P15-BSC002</v>
          </cell>
          <cell r="F907">
            <v>42065</v>
          </cell>
          <cell r="G907">
            <v>42018</v>
          </cell>
          <cell r="H907">
            <v>1082196</v>
          </cell>
          <cell r="I907" t="str">
            <v>AB010</v>
          </cell>
          <cell r="J907" t="str">
            <v>BECKMAN COULTER (HONG KONG) LTD.</v>
          </cell>
          <cell r="K907" t="str">
            <v>USD</v>
          </cell>
          <cell r="L907">
            <v>2734.95</v>
          </cell>
          <cell r="M907">
            <v>2734.95</v>
          </cell>
          <cell r="P907" t="str">
            <v>Mr.Roland Kwok / Mr.PoMan Wong</v>
          </cell>
          <cell r="Q907" t="str">
            <v>AB010</v>
          </cell>
          <cell r="R907" t="str">
            <v>BECKMAN COULTER (HONG KONG) LTD.</v>
          </cell>
          <cell r="U907" t="str">
            <v>Mr.Roland Kwok / Mr.PoMan Wong</v>
          </cell>
          <cell r="W907" t="str">
            <v>PCL Holding Co.,Ltd</v>
          </cell>
          <cell r="X907">
            <v>10700</v>
          </cell>
          <cell r="AA907" t="str">
            <v>PCL220111</v>
          </cell>
          <cell r="AC907" t="str">
            <v>BC-DI-CO</v>
          </cell>
          <cell r="AD907" t="str">
            <v>MAIN</v>
          </cell>
          <cell r="AE907">
            <v>0</v>
          </cell>
          <cell r="AG907" t="str">
            <v>201503</v>
          </cell>
        </row>
        <row r="908">
          <cell r="A908" t="str">
            <v>1082197</v>
          </cell>
          <cell r="B908" t="str">
            <v>PGRN15-03-0010</v>
          </cell>
          <cell r="C908" t="str">
            <v>P15-BSL003, BMR Spare parts, มหาวิทยาลัยแม่ฟ้าหลวง ตามใบเสนอราคาเลขที่ LSD14/S219</v>
          </cell>
          <cell r="D908" t="str">
            <v>PR15-S003,011</v>
          </cell>
          <cell r="E908" t="str">
            <v>P15-BSL003</v>
          </cell>
          <cell r="F908">
            <v>42065</v>
          </cell>
          <cell r="G908">
            <v>42046</v>
          </cell>
          <cell r="H908">
            <v>1082197</v>
          </cell>
          <cell r="I908" t="str">
            <v>AB010</v>
          </cell>
          <cell r="J908" t="str">
            <v>BECKMAN COULTER (HONG KONG) LTD.</v>
          </cell>
          <cell r="K908" t="str">
            <v>USD</v>
          </cell>
          <cell r="L908">
            <v>39.82</v>
          </cell>
          <cell r="M908">
            <v>39.82</v>
          </cell>
          <cell r="P908" t="str">
            <v>Mr.Roland Kwok / Mr.PoMan Wong</v>
          </cell>
          <cell r="Q908" t="str">
            <v>AB010</v>
          </cell>
          <cell r="R908" t="str">
            <v>BECKMAN COULTER (HONG KONG) LTD.</v>
          </cell>
          <cell r="U908" t="str">
            <v>Mr.Roland Kwok / Mr.PoMan Wong</v>
          </cell>
          <cell r="W908" t="str">
            <v>PCL Holding Co.,Ltd</v>
          </cell>
          <cell r="X908">
            <v>10700</v>
          </cell>
          <cell r="AA908" t="str">
            <v>BMR2-E</v>
          </cell>
          <cell r="AB908" t="str">
            <v>BMR-SV</v>
          </cell>
          <cell r="AC908" t="str">
            <v>BC-BM-LSD</v>
          </cell>
          <cell r="AD908" t="str">
            <v>MAIN</v>
          </cell>
          <cell r="AE908">
            <v>0</v>
          </cell>
          <cell r="AG908" t="str">
            <v>201503</v>
          </cell>
        </row>
        <row r="909">
          <cell r="A909" t="str">
            <v>1081940</v>
          </cell>
          <cell r="B909" t="str">
            <v>PGRN15-03-0014</v>
          </cell>
          <cell r="C909" t="str">
            <v>P14-BIA007 Access reagent for Nov.14 CDM PN 37200 Q6 $ 120 @ 32.702</v>
          </cell>
          <cell r="D909" t="str">
            <v>RIN1410001</v>
          </cell>
          <cell r="E909" t="str">
            <v>P14-BIA007</v>
          </cell>
          <cell r="F909">
            <v>42066</v>
          </cell>
          <cell r="G909">
            <v>41940</v>
          </cell>
          <cell r="H909">
            <v>1081940</v>
          </cell>
          <cell r="I909" t="str">
            <v>AB010</v>
          </cell>
          <cell r="J909" t="str">
            <v>BECKMAN COULTER (HONG KONG) LTD.</v>
          </cell>
          <cell r="K909" t="str">
            <v>USD</v>
          </cell>
          <cell r="L909">
            <v>720</v>
          </cell>
          <cell r="M909">
            <v>720</v>
          </cell>
          <cell r="P909" t="str">
            <v>Mr.Roland Kwok / Mr.PoMan Wong</v>
          </cell>
          <cell r="Q909" t="str">
            <v>AB010</v>
          </cell>
          <cell r="R909" t="str">
            <v>BECKMAN COULTER (HONG KONG) LTD.</v>
          </cell>
          <cell r="U909" t="str">
            <v>Mr.Roland Kwok / Mr.PoMan Wong</v>
          </cell>
          <cell r="W909" t="str">
            <v>PCL Holding Co.,Ltd</v>
          </cell>
          <cell r="X909">
            <v>10700</v>
          </cell>
          <cell r="AA909" t="str">
            <v>PCL560594</v>
          </cell>
          <cell r="AD909" t="str">
            <v>MAIN</v>
          </cell>
          <cell r="AE909">
            <v>0</v>
          </cell>
          <cell r="AG909" t="str">
            <v>201503</v>
          </cell>
        </row>
        <row r="910">
          <cell r="A910" t="str">
            <v>1081919</v>
          </cell>
          <cell r="B910" t="str">
            <v>PGRN15-03-0015</v>
          </cell>
          <cell r="C910" t="str">
            <v>P14-BIA009 Access reagent for Dec.14</v>
          </cell>
          <cell r="D910" t="str">
            <v>RIN1411001</v>
          </cell>
          <cell r="E910" t="str">
            <v>P14-BIA009</v>
          </cell>
          <cell r="F910">
            <v>42066</v>
          </cell>
          <cell r="G910">
            <v>41941</v>
          </cell>
          <cell r="H910">
            <v>1081919</v>
          </cell>
          <cell r="I910" t="str">
            <v>AB010</v>
          </cell>
          <cell r="J910" t="str">
            <v>BECKMAN COULTER (HONG KONG) LTD.</v>
          </cell>
          <cell r="K910" t="str">
            <v>USD</v>
          </cell>
          <cell r="L910">
            <v>680</v>
          </cell>
          <cell r="M910">
            <v>680</v>
          </cell>
          <cell r="P910" t="str">
            <v>Mr.Roland Kwok / Mr.PoMan Wong</v>
          </cell>
          <cell r="Q910" t="str">
            <v>AB010</v>
          </cell>
          <cell r="R910" t="str">
            <v>BECKMAN COULTER (HONG KONG) LTD.</v>
          </cell>
          <cell r="U910" t="str">
            <v>Mr.Roland Kwok / Mr.PoMan Wong</v>
          </cell>
          <cell r="W910" t="str">
            <v>PCL Holding Co.,Ltd</v>
          </cell>
          <cell r="X910">
            <v>10700</v>
          </cell>
          <cell r="AA910" t="str">
            <v>PCL560594</v>
          </cell>
          <cell r="AD910" t="str">
            <v>MAIN</v>
          </cell>
          <cell r="AE910">
            <v>0</v>
          </cell>
          <cell r="AG910" t="str">
            <v>201503</v>
          </cell>
        </row>
        <row r="911">
          <cell r="A911" t="str">
            <v>1082200</v>
          </cell>
          <cell r="B911" t="str">
            <v>PGRN15-03-0016</v>
          </cell>
          <cell r="C911" t="str">
            <v>P14-BIB005 Beckman reagent for Nov.14 CDM PN 442620 Q7 $22 @32.9417</v>
          </cell>
          <cell r="D911" t="str">
            <v>RIN1410003</v>
          </cell>
          <cell r="E911" t="str">
            <v>P14-BIB005</v>
          </cell>
          <cell r="F911">
            <v>42068</v>
          </cell>
          <cell r="G911">
            <v>41940</v>
          </cell>
          <cell r="H911">
            <v>1082200</v>
          </cell>
          <cell r="I911" t="str">
            <v>AB010</v>
          </cell>
          <cell r="J911" t="str">
            <v>BECKMAN COULTER (HONG KONG) LTD.</v>
          </cell>
          <cell r="K911" t="str">
            <v>USD</v>
          </cell>
          <cell r="L911">
            <v>2145</v>
          </cell>
          <cell r="M911">
            <v>2145</v>
          </cell>
          <cell r="P911" t="str">
            <v>Mr.Roland Kwok / Mr.PoMan Wong</v>
          </cell>
          <cell r="Q911" t="str">
            <v>AB010</v>
          </cell>
          <cell r="R911" t="str">
            <v>BECKMAN COULTER (HONG KONG) LTD.</v>
          </cell>
          <cell r="U911" t="str">
            <v>Mr.Roland Kwok / Mr.PoMan Wong</v>
          </cell>
          <cell r="W911" t="str">
            <v>PCL Holding Co.,Ltd</v>
          </cell>
          <cell r="X911">
            <v>10700</v>
          </cell>
          <cell r="AA911" t="str">
            <v>PCL560594</v>
          </cell>
          <cell r="AD911" t="str">
            <v>MAIN</v>
          </cell>
          <cell r="AE911">
            <v>0</v>
          </cell>
          <cell r="AG911" t="str">
            <v>201503</v>
          </cell>
        </row>
        <row r="912">
          <cell r="A912" t="str">
            <v>1082170</v>
          </cell>
          <cell r="B912" t="str">
            <v>PGRN15-03-0017</v>
          </cell>
          <cell r="C912" t="str">
            <v>P14-BIU005 AU reagent for Nov.14</v>
          </cell>
          <cell r="D912" t="str">
            <v>RIN1410005</v>
          </cell>
          <cell r="E912" t="str">
            <v>P14-BIU005</v>
          </cell>
          <cell r="F912">
            <v>42066</v>
          </cell>
          <cell r="G912">
            <v>41940</v>
          </cell>
          <cell r="H912">
            <v>1082170</v>
          </cell>
          <cell r="I912" t="str">
            <v>AB010</v>
          </cell>
          <cell r="J912" t="str">
            <v>BECKMAN COULTER (HONG KONG) LTD.</v>
          </cell>
          <cell r="K912" t="str">
            <v>USD</v>
          </cell>
          <cell r="L912">
            <v>8008</v>
          </cell>
          <cell r="M912">
            <v>8008</v>
          </cell>
          <cell r="P912" t="str">
            <v>Mr.Roland Kwok / Mr.PoMan Wong</v>
          </cell>
          <cell r="Q912" t="str">
            <v>AB010</v>
          </cell>
          <cell r="R912" t="str">
            <v>BECKMAN COULTER (HONG KONG) LTD.</v>
          </cell>
          <cell r="U912" t="str">
            <v>Mr.Roland Kwok / Mr.PoMan Wong</v>
          </cell>
          <cell r="W912" t="str">
            <v>PCL Holding Co.,Ltd</v>
          </cell>
          <cell r="X912">
            <v>10700</v>
          </cell>
          <cell r="AA912" t="str">
            <v>PCL560594</v>
          </cell>
          <cell r="AD912" t="str">
            <v>MAIN</v>
          </cell>
          <cell r="AE912">
            <v>0</v>
          </cell>
          <cell r="AG912" t="str">
            <v>201503</v>
          </cell>
        </row>
        <row r="913">
          <cell r="A913" t="str">
            <v>1082219</v>
          </cell>
          <cell r="B913" t="str">
            <v>PGRN15-03-0018</v>
          </cell>
          <cell r="C913" t="str">
            <v>P14-BIU005 AU reagent for Nov.14</v>
          </cell>
          <cell r="D913" t="str">
            <v>RIN1410005</v>
          </cell>
          <cell r="E913" t="str">
            <v>P14-BIU005</v>
          </cell>
          <cell r="F913">
            <v>42068</v>
          </cell>
          <cell r="G913">
            <v>41940</v>
          </cell>
          <cell r="H913">
            <v>1082219</v>
          </cell>
          <cell r="I913" t="str">
            <v>AB010</v>
          </cell>
          <cell r="J913" t="str">
            <v>BECKMAN COULTER (HONG KONG) LTD.</v>
          </cell>
          <cell r="K913" t="str">
            <v>USD</v>
          </cell>
          <cell r="L913">
            <v>29747</v>
          </cell>
          <cell r="M913">
            <v>29747</v>
          </cell>
          <cell r="P913" t="str">
            <v>Mr.Roland Kwok / Mr.PoMan Wong</v>
          </cell>
          <cell r="Q913" t="str">
            <v>AB010</v>
          </cell>
          <cell r="R913" t="str">
            <v>BECKMAN COULTER (HONG KONG) LTD.</v>
          </cell>
          <cell r="U913" t="str">
            <v>Mr.Roland Kwok / Mr.PoMan Wong</v>
          </cell>
          <cell r="W913" t="str">
            <v>PCL Holding Co.,Ltd</v>
          </cell>
          <cell r="X913">
            <v>10700</v>
          </cell>
          <cell r="AA913" t="str">
            <v>PCL560594</v>
          </cell>
          <cell r="AD913" t="str">
            <v>MAIN</v>
          </cell>
          <cell r="AE913">
            <v>0</v>
          </cell>
          <cell r="AG913" t="str">
            <v>201503</v>
          </cell>
        </row>
        <row r="914">
          <cell r="A914" t="str">
            <v>1081924</v>
          </cell>
          <cell r="B914" t="str">
            <v>PGRN15-03-0019</v>
          </cell>
          <cell r="C914" t="str">
            <v>P15-BIA003, Access Reagent stock for Feb.15</v>
          </cell>
          <cell r="D914" t="str">
            <v>RIN1501001</v>
          </cell>
          <cell r="E914" t="str">
            <v>P15-BIA003</v>
          </cell>
          <cell r="F914">
            <v>42068</v>
          </cell>
          <cell r="G914">
            <v>42037</v>
          </cell>
          <cell r="H914">
            <v>1081924</v>
          </cell>
          <cell r="I914" t="str">
            <v>AB010</v>
          </cell>
          <cell r="J914" t="str">
            <v>BECKMAN COULTER (HONG KONG) LTD.</v>
          </cell>
          <cell r="K914" t="str">
            <v>USD</v>
          </cell>
          <cell r="L914">
            <v>8520</v>
          </cell>
          <cell r="M914">
            <v>8520</v>
          </cell>
          <cell r="P914" t="str">
            <v>Mr.Roland Kwok / Mr.PoMan Wong</v>
          </cell>
          <cell r="Q914" t="str">
            <v>AB010</v>
          </cell>
          <cell r="R914" t="str">
            <v>BECKMAN COULTER (HONG KONG) LTD.</v>
          </cell>
          <cell r="U914" t="str">
            <v>Mr.Roland Kwok / Mr.PoMan Wong</v>
          </cell>
          <cell r="W914" t="str">
            <v>PCL Holding Co.,Ltd</v>
          </cell>
          <cell r="X914">
            <v>10700</v>
          </cell>
          <cell r="AA914" t="str">
            <v>PCL560594</v>
          </cell>
          <cell r="AD914" t="str">
            <v>MAIN</v>
          </cell>
          <cell r="AE914">
            <v>0</v>
          </cell>
          <cell r="AG914" t="str">
            <v>201503</v>
          </cell>
        </row>
        <row r="915">
          <cell r="A915" t="str">
            <v>1082227</v>
          </cell>
          <cell r="B915" t="str">
            <v>PGRN15-03-0020</v>
          </cell>
          <cell r="C915" t="str">
            <v>P15-BIA005, Access Reagent stock for Feb.15 (Adding)</v>
          </cell>
          <cell r="D915" t="str">
            <v>RIN1501021</v>
          </cell>
          <cell r="E915" t="str">
            <v>P15-BIA005</v>
          </cell>
          <cell r="F915">
            <v>42068</v>
          </cell>
          <cell r="G915">
            <v>42047</v>
          </cell>
          <cell r="H915">
            <v>1082227</v>
          </cell>
          <cell r="I915" t="str">
            <v>AB010</v>
          </cell>
          <cell r="J915" t="str">
            <v>BECKMAN COULTER (HONG KONG) LTD.</v>
          </cell>
          <cell r="K915" t="str">
            <v>USD</v>
          </cell>
          <cell r="L915">
            <v>8340</v>
          </cell>
          <cell r="M915">
            <v>8340</v>
          </cell>
          <cell r="P915" t="str">
            <v>Mr.Roland Kwok / Mr.PoMan Wong</v>
          </cell>
          <cell r="Q915" t="str">
            <v>AB010</v>
          </cell>
          <cell r="R915" t="str">
            <v>BECKMAN COULTER (HONG KONG) LTD.</v>
          </cell>
          <cell r="U915" t="str">
            <v>Mr.Roland Kwok / Mr.PoMan Wong</v>
          </cell>
          <cell r="W915" t="str">
            <v>PCL Holding Co.,Ltd</v>
          </cell>
          <cell r="X915">
            <v>10700</v>
          </cell>
          <cell r="AA915" t="str">
            <v>PCL560594</v>
          </cell>
          <cell r="AD915" t="str">
            <v>MAIN</v>
          </cell>
          <cell r="AE915">
            <v>0</v>
          </cell>
          <cell r="AG915" t="str">
            <v>201503</v>
          </cell>
        </row>
        <row r="916">
          <cell r="A916" t="str">
            <v>1081925</v>
          </cell>
          <cell r="B916" t="str">
            <v>PGRN15-03-0021</v>
          </cell>
          <cell r="C916" t="str">
            <v>P15-BIB005,Beckman Reagent inventory for Feb.15 (Adding)</v>
          </cell>
          <cell r="D916" t="str">
            <v>RIN1501022</v>
          </cell>
          <cell r="E916" t="str">
            <v>P15-BIB005</v>
          </cell>
          <cell r="F916">
            <v>42066</v>
          </cell>
          <cell r="G916">
            <v>42047</v>
          </cell>
          <cell r="H916">
            <v>1081925</v>
          </cell>
          <cell r="I916" t="str">
            <v>AB010</v>
          </cell>
          <cell r="J916" t="str">
            <v>BECKMAN COULTER (HONG KONG) LTD.</v>
          </cell>
          <cell r="K916" t="str">
            <v>USD</v>
          </cell>
          <cell r="L916">
            <v>5415</v>
          </cell>
          <cell r="M916">
            <v>5415</v>
          </cell>
          <cell r="P916" t="str">
            <v>Mr.Roland Kwok / Mr.PoMan Wong</v>
          </cell>
          <cell r="Q916" t="str">
            <v>AB010</v>
          </cell>
          <cell r="R916" t="str">
            <v>BECKMAN COULTER (HONG KONG) LTD.</v>
          </cell>
          <cell r="U916" t="str">
            <v>Mr.Roland Kwok / Mr.PoMan Wong</v>
          </cell>
          <cell r="W916" t="str">
            <v>PCL Holding Co.,Ltd</v>
          </cell>
          <cell r="X916">
            <v>10700</v>
          </cell>
          <cell r="AA916" t="str">
            <v>PCL560594</v>
          </cell>
          <cell r="AD916" t="str">
            <v>MAIN</v>
          </cell>
          <cell r="AE916">
            <v>0</v>
          </cell>
          <cell r="AG916" t="str">
            <v>201503</v>
          </cell>
        </row>
        <row r="917">
          <cell r="A917" t="str">
            <v>1081926</v>
          </cell>
          <cell r="B917" t="str">
            <v>PGRN15-03-0022</v>
          </cell>
          <cell r="C917" t="str">
            <v>P15-BIB005,Beckman Reagent inventory for Feb.15 (Adding)</v>
          </cell>
          <cell r="D917" t="str">
            <v>RIN1501022</v>
          </cell>
          <cell r="E917" t="str">
            <v>P15-BIB005</v>
          </cell>
          <cell r="F917">
            <v>42068</v>
          </cell>
          <cell r="G917">
            <v>42047</v>
          </cell>
          <cell r="H917">
            <v>1081926</v>
          </cell>
          <cell r="I917" t="str">
            <v>AB010</v>
          </cell>
          <cell r="J917" t="str">
            <v>BECKMAN COULTER (HONG KONG) LTD.</v>
          </cell>
          <cell r="K917" t="str">
            <v>USD</v>
          </cell>
          <cell r="L917">
            <v>6568</v>
          </cell>
          <cell r="M917">
            <v>6568</v>
          </cell>
          <cell r="P917" t="str">
            <v>Mr.Roland Kwok / Mr.PoMan Wong</v>
          </cell>
          <cell r="Q917" t="str">
            <v>AB010</v>
          </cell>
          <cell r="R917" t="str">
            <v>BECKMAN COULTER (HONG KONG) LTD.</v>
          </cell>
          <cell r="U917" t="str">
            <v>Mr.Roland Kwok / Mr.PoMan Wong</v>
          </cell>
          <cell r="W917" t="str">
            <v>PCL Holding Co.,Ltd</v>
          </cell>
          <cell r="X917">
            <v>10700</v>
          </cell>
          <cell r="AA917" t="str">
            <v>PCL560594</v>
          </cell>
          <cell r="AD917" t="str">
            <v>MAIN</v>
          </cell>
          <cell r="AE917">
            <v>0</v>
          </cell>
          <cell r="AG917" t="str">
            <v>201503</v>
          </cell>
        </row>
        <row r="918">
          <cell r="A918" t="str">
            <v>1082229</v>
          </cell>
          <cell r="B918" t="str">
            <v>PGRN15-03-0023</v>
          </cell>
          <cell r="C918" t="str">
            <v>P15-BIB005,Beckman Reagent inventory for Feb.15 (Adding)</v>
          </cell>
          <cell r="D918" t="str">
            <v>RIN1501022</v>
          </cell>
          <cell r="E918" t="str">
            <v>P15-BIB005</v>
          </cell>
          <cell r="F918">
            <v>42068</v>
          </cell>
          <cell r="G918">
            <v>42047</v>
          </cell>
          <cell r="H918">
            <v>1082229</v>
          </cell>
          <cell r="I918" t="str">
            <v>AB010</v>
          </cell>
          <cell r="J918" t="str">
            <v>BECKMAN COULTER (HONG KONG) LTD.</v>
          </cell>
          <cell r="K918" t="str">
            <v>USD</v>
          </cell>
          <cell r="L918">
            <v>1408</v>
          </cell>
          <cell r="M918">
            <v>1408</v>
          </cell>
          <cell r="P918" t="str">
            <v>Mr.Roland Kwok / Mr.PoMan Wong</v>
          </cell>
          <cell r="Q918" t="str">
            <v>AB010</v>
          </cell>
          <cell r="R918" t="str">
            <v>BECKMAN COULTER (HONG KONG) LTD.</v>
          </cell>
          <cell r="U918" t="str">
            <v>Mr.Roland Kwok / Mr.PoMan Wong</v>
          </cell>
          <cell r="W918" t="str">
            <v>PCL Holding Co.,Ltd</v>
          </cell>
          <cell r="X918">
            <v>10700</v>
          </cell>
          <cell r="AA918" t="str">
            <v>PCL560594</v>
          </cell>
          <cell r="AD918" t="str">
            <v>MAIN</v>
          </cell>
          <cell r="AE918">
            <v>0</v>
          </cell>
          <cell r="AG918" t="str">
            <v>201503</v>
          </cell>
        </row>
        <row r="919">
          <cell r="A919" t="str">
            <v>1082175</v>
          </cell>
          <cell r="B919" t="str">
            <v>PGRN15-03-0024</v>
          </cell>
          <cell r="C919" t="str">
            <v>P15-BIU005,AU Reagent inventory as of Feb.15 (Adding)</v>
          </cell>
          <cell r="D919" t="str">
            <v>RIN1501023</v>
          </cell>
          <cell r="E919" t="str">
            <v>P15-BIU005</v>
          </cell>
          <cell r="F919">
            <v>42066</v>
          </cell>
          <cell r="G919">
            <v>42047</v>
          </cell>
          <cell r="H919">
            <v>1082175</v>
          </cell>
          <cell r="I919" t="str">
            <v>AB010</v>
          </cell>
          <cell r="J919" t="str">
            <v>BECKMAN COULTER (HONG KONG) LTD.</v>
          </cell>
          <cell r="K919" t="str">
            <v>USD</v>
          </cell>
          <cell r="L919">
            <v>14913</v>
          </cell>
          <cell r="M919">
            <v>14913</v>
          </cell>
          <cell r="P919" t="str">
            <v>Mr.Roland Kwok / Mr.PoMan Wong</v>
          </cell>
          <cell r="Q919" t="str">
            <v>AB010</v>
          </cell>
          <cell r="R919" t="str">
            <v>BECKMAN COULTER (HONG KONG) LTD.</v>
          </cell>
          <cell r="U919" t="str">
            <v>Mr.Roland Kwok / Mr.PoMan Wong</v>
          </cell>
          <cell r="W919" t="str">
            <v>PCL Holding Co.,Ltd</v>
          </cell>
          <cell r="X919">
            <v>10700</v>
          </cell>
          <cell r="AA919" t="str">
            <v>PCL560594</v>
          </cell>
          <cell r="AD919" t="str">
            <v>MAIN</v>
          </cell>
          <cell r="AE919">
            <v>0</v>
          </cell>
          <cell r="AG919" t="str">
            <v>201503</v>
          </cell>
        </row>
        <row r="920">
          <cell r="A920" t="str">
            <v>1081923</v>
          </cell>
          <cell r="B920" t="str">
            <v>PGRN15-03-0025</v>
          </cell>
          <cell r="C920" t="str">
            <v>P15-BOA004,  Access by order reagent on 2 Feb.15</v>
          </cell>
          <cell r="D920" t="str">
            <v>BOA150202</v>
          </cell>
          <cell r="E920" t="str">
            <v>P15-BOA004</v>
          </cell>
          <cell r="F920">
            <v>42068</v>
          </cell>
          <cell r="G920">
            <v>42039</v>
          </cell>
          <cell r="H920">
            <v>1081923</v>
          </cell>
          <cell r="I920" t="str">
            <v>AB010</v>
          </cell>
          <cell r="J920" t="str">
            <v>BECKMAN COULTER (HONG KONG) LTD.</v>
          </cell>
          <cell r="K920" t="str">
            <v>USD</v>
          </cell>
          <cell r="L920">
            <v>412</v>
          </cell>
          <cell r="M920">
            <v>412</v>
          </cell>
          <cell r="P920" t="str">
            <v>Mr.Roland Kwok / Mr.PoMan Wong</v>
          </cell>
          <cell r="Q920" t="str">
            <v>AB010</v>
          </cell>
          <cell r="R920" t="str">
            <v>BECKMAN COULTER (HONG KONG) LTD.</v>
          </cell>
          <cell r="U920" t="str">
            <v>Mr.Roland Kwok / Mr.PoMan Wong</v>
          </cell>
          <cell r="W920" t="str">
            <v>PCL Holding Co.,Ltd</v>
          </cell>
          <cell r="X920">
            <v>10700</v>
          </cell>
          <cell r="AA920" t="str">
            <v>PCL160100</v>
          </cell>
          <cell r="AD920" t="str">
            <v>MAIN</v>
          </cell>
          <cell r="AE920">
            <v>0</v>
          </cell>
          <cell r="AG920" t="str">
            <v>201503</v>
          </cell>
        </row>
        <row r="921">
          <cell r="A921" t="str">
            <v>1082231</v>
          </cell>
          <cell r="B921" t="str">
            <v>PGRN15-03-0026</v>
          </cell>
          <cell r="C921" t="str">
            <v>P15-BOA005, Access by order reagent on 11 Feb.15</v>
          </cell>
          <cell r="D921" t="str">
            <v>BOA150210</v>
          </cell>
          <cell r="E921" t="str">
            <v>P15-BOA005</v>
          </cell>
          <cell r="F921">
            <v>42068</v>
          </cell>
          <cell r="G921">
            <v>42047</v>
          </cell>
          <cell r="H921">
            <v>1082231</v>
          </cell>
          <cell r="I921" t="str">
            <v>AB010</v>
          </cell>
          <cell r="J921" t="str">
            <v>BECKMAN COULTER (HONG KONG) LTD.</v>
          </cell>
          <cell r="K921" t="str">
            <v>USD</v>
          </cell>
          <cell r="L921">
            <v>726</v>
          </cell>
          <cell r="M921">
            <v>726</v>
          </cell>
          <cell r="P921" t="str">
            <v>Mr.Roland Kwok / Mr.PoMan Wong</v>
          </cell>
          <cell r="Q921" t="str">
            <v>AB010</v>
          </cell>
          <cell r="R921" t="str">
            <v>BECKMAN COULTER (HONG KONG) LTD.</v>
          </cell>
          <cell r="U921" t="str">
            <v>Mr.Roland Kwok / Mr.PoMan Wong</v>
          </cell>
          <cell r="W921" t="str">
            <v>PCL Holding Co.,Ltd</v>
          </cell>
          <cell r="X921">
            <v>10700</v>
          </cell>
          <cell r="AA921" t="str">
            <v>PCL160100</v>
          </cell>
          <cell r="AD921" t="str">
            <v>MAIN</v>
          </cell>
          <cell r="AE921">
            <v>0</v>
          </cell>
          <cell r="AG921" t="str">
            <v>201503</v>
          </cell>
        </row>
        <row r="922">
          <cell r="A922" t="str">
            <v>1081934</v>
          </cell>
          <cell r="B922" t="str">
            <v>PGRN15-03-0027</v>
          </cell>
          <cell r="C922" t="str">
            <v>P15-BOB003, Beckman by order reagent on 21 Jan.15</v>
          </cell>
          <cell r="D922" t="str">
            <v>BOB150121</v>
          </cell>
          <cell r="E922" t="str">
            <v>P15-BOB003</v>
          </cell>
          <cell r="F922">
            <v>42066</v>
          </cell>
          <cell r="G922">
            <v>42025</v>
          </cell>
          <cell r="H922">
            <v>1081934</v>
          </cell>
          <cell r="I922" t="str">
            <v>AB010</v>
          </cell>
          <cell r="J922" t="str">
            <v>BECKMAN COULTER (HONG KONG) LTD.</v>
          </cell>
          <cell r="K922" t="str">
            <v>USD</v>
          </cell>
          <cell r="L922">
            <v>108</v>
          </cell>
          <cell r="M922">
            <v>108</v>
          </cell>
          <cell r="P922" t="str">
            <v>Mr.Roland Kwok / Mr.PoMan Wong</v>
          </cell>
          <cell r="Q922" t="str">
            <v>AB010</v>
          </cell>
          <cell r="R922" t="str">
            <v>BECKMAN COULTER (HONG KONG) LTD.</v>
          </cell>
          <cell r="U922" t="str">
            <v>Mr.Roland Kwok / Mr.PoMan Wong</v>
          </cell>
          <cell r="W922" t="str">
            <v>PCL Holding Co.,Ltd</v>
          </cell>
          <cell r="X922">
            <v>10700</v>
          </cell>
          <cell r="AA922" t="str">
            <v>PCL160100</v>
          </cell>
          <cell r="AD922" t="str">
            <v>MAIN</v>
          </cell>
          <cell r="AE922">
            <v>0</v>
          </cell>
          <cell r="AG922" t="str">
            <v>201503</v>
          </cell>
        </row>
        <row r="923">
          <cell r="A923" t="str">
            <v>1081928</v>
          </cell>
          <cell r="B923" t="str">
            <v>PGRN15-03-0028</v>
          </cell>
          <cell r="C923" t="str">
            <v>P15-BOB004,Beckman by order reagent on 2 Feb.15</v>
          </cell>
          <cell r="D923" t="str">
            <v>BOB150202</v>
          </cell>
          <cell r="E923" t="str">
            <v>P15-BOB004</v>
          </cell>
          <cell r="F923">
            <v>42066</v>
          </cell>
          <cell r="G923">
            <v>42039</v>
          </cell>
          <cell r="H923">
            <v>1081928</v>
          </cell>
          <cell r="I923" t="str">
            <v>AB010</v>
          </cell>
          <cell r="J923" t="str">
            <v>BECKMAN COULTER (HONG KONG) LTD.</v>
          </cell>
          <cell r="K923" t="str">
            <v>USD</v>
          </cell>
          <cell r="L923">
            <v>2024</v>
          </cell>
          <cell r="M923">
            <v>2024</v>
          </cell>
          <cell r="P923" t="str">
            <v>Mr.Roland Kwok / Mr.PoMan Wong</v>
          </cell>
          <cell r="Q923" t="str">
            <v>AB010</v>
          </cell>
          <cell r="R923" t="str">
            <v>BECKMAN COULTER (HONG KONG) LTD.</v>
          </cell>
          <cell r="U923" t="str">
            <v>Mr.Roland Kwok / Mr.PoMan Wong</v>
          </cell>
          <cell r="W923" t="str">
            <v>PCL Holding Co.,Ltd</v>
          </cell>
          <cell r="X923">
            <v>10700</v>
          </cell>
          <cell r="AA923" t="str">
            <v>PCL160100</v>
          </cell>
          <cell r="AD923" t="str">
            <v>MAIN</v>
          </cell>
          <cell r="AE923">
            <v>0</v>
          </cell>
          <cell r="AG923" t="str">
            <v>201503</v>
          </cell>
        </row>
        <row r="924">
          <cell r="A924" t="str">
            <v>1082179</v>
          </cell>
          <cell r="B924" t="str">
            <v>PGRN15-03-0029</v>
          </cell>
          <cell r="C924" t="str">
            <v>P15-BSI001, ใช้เป็นอะไหล่สำรองสำหรับงานซ่อม</v>
          </cell>
          <cell r="D924" t="str">
            <v>SVP0006/2015</v>
          </cell>
          <cell r="E924" t="str">
            <v>P15-BSI001</v>
          </cell>
          <cell r="F924">
            <v>42068</v>
          </cell>
          <cell r="G924">
            <v>42030</v>
          </cell>
          <cell r="H924">
            <v>1082179</v>
          </cell>
          <cell r="I924" t="str">
            <v>AB010</v>
          </cell>
          <cell r="J924" t="str">
            <v>BECKMAN COULTER (HONG KONG) LTD.</v>
          </cell>
          <cell r="K924" t="str">
            <v>USD</v>
          </cell>
          <cell r="L924">
            <v>9218.0400000000009</v>
          </cell>
          <cell r="M924">
            <v>9218.0400000000009</v>
          </cell>
          <cell r="P924" t="str">
            <v>Mr.Roland Kwok / Mr.PoMan Wong</v>
          </cell>
          <cell r="Q924" t="str">
            <v>AB010</v>
          </cell>
          <cell r="R924" t="str">
            <v>BECKMAN COULTER (HONG KONG) LTD.</v>
          </cell>
          <cell r="U924" t="str">
            <v>Mr.Roland Kwok / Mr.PoMan Wong</v>
          </cell>
          <cell r="W924" t="str">
            <v>PCL Holding Co.,Ltd</v>
          </cell>
          <cell r="X924">
            <v>10700</v>
          </cell>
          <cell r="AA924" t="str">
            <v>PCL220107</v>
          </cell>
          <cell r="AD924" t="str">
            <v>MAIN</v>
          </cell>
          <cell r="AE924">
            <v>0</v>
          </cell>
          <cell r="AG924" t="str">
            <v>201503</v>
          </cell>
        </row>
        <row r="925">
          <cell r="A925" t="str">
            <v>1082292</v>
          </cell>
          <cell r="B925" t="str">
            <v>PGRN15-03-0030</v>
          </cell>
          <cell r="C925" t="str">
            <v>P15-BSL005, BMR spare parts routine order for Feb.15 / PK All area in 2015 / TRC Korat</v>
          </cell>
          <cell r="D925" t="str">
            <v>SIN1502003</v>
          </cell>
          <cell r="E925" t="str">
            <v>P15-BSL005</v>
          </cell>
          <cell r="F925">
            <v>42066</v>
          </cell>
          <cell r="G925">
            <v>42052</v>
          </cell>
          <cell r="H925">
            <v>1082292</v>
          </cell>
          <cell r="I925" t="str">
            <v>AB010</v>
          </cell>
          <cell r="J925" t="str">
            <v>BECKMAN COULTER (HONG KONG) LTD.</v>
          </cell>
          <cell r="K925" t="str">
            <v>USD</v>
          </cell>
          <cell r="L925">
            <v>1045.74</v>
          </cell>
          <cell r="M925">
            <v>1045.74</v>
          </cell>
          <cell r="P925" t="str">
            <v>Mr.Roland Kwok / Mr.PoMan Wong</v>
          </cell>
          <cell r="Q925" t="str">
            <v>AB010</v>
          </cell>
          <cell r="R925" t="str">
            <v>BECKMAN COULTER (HONG KONG) LTD.</v>
          </cell>
          <cell r="U925" t="str">
            <v>Mr.Roland Kwok / Mr.PoMan Wong</v>
          </cell>
          <cell r="W925" t="str">
            <v>PCL Holding Co.,Ltd</v>
          </cell>
          <cell r="X925">
            <v>10700</v>
          </cell>
          <cell r="AA925" t="str">
            <v>PCL210105</v>
          </cell>
          <cell r="AD925" t="str">
            <v>MAIN</v>
          </cell>
          <cell r="AE925">
            <v>0</v>
          </cell>
          <cell r="AG925" t="str">
            <v>201503</v>
          </cell>
        </row>
        <row r="926">
          <cell r="A926" t="str">
            <v>1082290</v>
          </cell>
          <cell r="B926" t="str">
            <v>PGRN15-03-0031</v>
          </cell>
          <cell r="C926" t="str">
            <v>P15-BSU004, AU spare parts routine order for Feb.15</v>
          </cell>
          <cell r="D926" t="str">
            <v>SIN1502002</v>
          </cell>
          <cell r="E926" t="str">
            <v>P15-BSU004</v>
          </cell>
          <cell r="F926">
            <v>42066</v>
          </cell>
          <cell r="G926">
            <v>42052</v>
          </cell>
          <cell r="H926">
            <v>1082290</v>
          </cell>
          <cell r="I926" t="str">
            <v>AB010</v>
          </cell>
          <cell r="J926" t="str">
            <v>BECKMAN COULTER (HONG KONG) LTD.</v>
          </cell>
          <cell r="K926" t="str">
            <v>USD</v>
          </cell>
          <cell r="L926">
            <v>30394.87</v>
          </cell>
          <cell r="M926">
            <v>30394.87</v>
          </cell>
          <cell r="P926" t="str">
            <v>Mr.Roland Kwok / Mr.PoMan Wong</v>
          </cell>
          <cell r="Q926" t="str">
            <v>AB010</v>
          </cell>
          <cell r="R926" t="str">
            <v>BECKMAN COULTER (HONG KONG) LTD.</v>
          </cell>
          <cell r="U926" t="str">
            <v>Mr.Roland Kwok / Mr.PoMan Wong</v>
          </cell>
          <cell r="W926" t="str">
            <v>PCL Holding Co.,Ltd</v>
          </cell>
          <cell r="X926">
            <v>10700</v>
          </cell>
          <cell r="AA926" t="str">
            <v>PCL240134</v>
          </cell>
          <cell r="AC926" t="str">
            <v>BC-DI-AU</v>
          </cell>
          <cell r="AD926" t="str">
            <v>MAIN</v>
          </cell>
          <cell r="AE926">
            <v>0</v>
          </cell>
          <cell r="AG926" t="str">
            <v>201503</v>
          </cell>
        </row>
        <row r="927">
          <cell r="A927" t="str">
            <v>1081918</v>
          </cell>
          <cell r="B927" t="str">
            <v>PGRN15-03-0032</v>
          </cell>
          <cell r="C927" t="str">
            <v>P15-BIA003, Access Reagent stock for Feb.15 DM PN A13430 Q1 $66 @32.7016</v>
          </cell>
          <cell r="D927" t="str">
            <v>RIN1501001</v>
          </cell>
          <cell r="E927" t="str">
            <v>P15-BIA003</v>
          </cell>
          <cell r="F927">
            <v>42068</v>
          </cell>
          <cell r="G927">
            <v>42037</v>
          </cell>
          <cell r="H927">
            <v>1081918</v>
          </cell>
          <cell r="I927" t="str">
            <v>AB010</v>
          </cell>
          <cell r="J927" t="str">
            <v>BECKMAN COULTER (HONG KONG) LTD.</v>
          </cell>
          <cell r="K927" t="str">
            <v>USD</v>
          </cell>
          <cell r="L927">
            <v>18385</v>
          </cell>
          <cell r="M927">
            <v>18385</v>
          </cell>
          <cell r="P927" t="str">
            <v>Mr.Roland Kwok / Mr.PoMan Wong</v>
          </cell>
          <cell r="Q927" t="str">
            <v>AB010</v>
          </cell>
          <cell r="R927" t="str">
            <v>BECKMAN COULTER (HONG KONG) LTD.</v>
          </cell>
          <cell r="U927" t="str">
            <v>Mr.Roland Kwok / Mr.PoMan Wong</v>
          </cell>
          <cell r="W927" t="str">
            <v>PCL Holding Co.,Ltd</v>
          </cell>
          <cell r="X927">
            <v>10700</v>
          </cell>
          <cell r="AA927" t="str">
            <v>PCL560594</v>
          </cell>
          <cell r="AD927" t="str">
            <v>MAIN</v>
          </cell>
          <cell r="AE927">
            <v>0</v>
          </cell>
          <cell r="AG927" t="str">
            <v>201503</v>
          </cell>
        </row>
        <row r="928">
          <cell r="A928" t="str">
            <v>1082145</v>
          </cell>
          <cell r="B928" t="str">
            <v>PGRN15-03-0035</v>
          </cell>
          <cell r="C928" t="str">
            <v>P14-B235 Access reagent ,FOC p2PSA kit จาก Chan Hui สำหรับทำ researh project</v>
          </cell>
          <cell r="D928">
            <v>20141008</v>
          </cell>
          <cell r="E928" t="str">
            <v>P14-B235</v>
          </cell>
          <cell r="F928">
            <v>42072</v>
          </cell>
          <cell r="G928">
            <v>41920</v>
          </cell>
          <cell r="H928">
            <v>1082145</v>
          </cell>
          <cell r="I928" t="str">
            <v>AB010</v>
          </cell>
          <cell r="J928" t="str">
            <v>BECKMAN COULTER (HONG KONG) LTD.</v>
          </cell>
          <cell r="K928" t="str">
            <v>USD</v>
          </cell>
          <cell r="L928">
            <v>0</v>
          </cell>
          <cell r="M928">
            <v>0</v>
          </cell>
          <cell r="P928" t="str">
            <v>Mr.Roland Kwok / Mr.PoMan Wong</v>
          </cell>
          <cell r="Q928" t="str">
            <v>AB010</v>
          </cell>
          <cell r="R928" t="str">
            <v>BECKMAN COULTER (HONG KONG) LTD.</v>
          </cell>
          <cell r="U928" t="str">
            <v>Mr.Roland Kwok / Mr.PoMan Wong</v>
          </cell>
          <cell r="W928" t="str">
            <v>PCL Holding Co.,Ltd</v>
          </cell>
          <cell r="X928">
            <v>10700</v>
          </cell>
          <cell r="AA928" t="str">
            <v>PCL170090</v>
          </cell>
          <cell r="AD928" t="str">
            <v>MAIN</v>
          </cell>
          <cell r="AE928">
            <v>0</v>
          </cell>
          <cell r="AG928" t="str">
            <v>201503</v>
          </cell>
        </row>
        <row r="929">
          <cell r="A929" t="str">
            <v>1082142</v>
          </cell>
          <cell r="B929" t="str">
            <v>PGRN15-03-0036</v>
          </cell>
          <cell r="C929" t="str">
            <v>P14-BIA003 Access reagent inventory for Oct.14</v>
          </cell>
          <cell r="D929" t="str">
            <v>RIN1409001</v>
          </cell>
          <cell r="E929" t="str">
            <v>P14-BIA003</v>
          </cell>
          <cell r="F929">
            <v>42072</v>
          </cell>
          <cell r="G929">
            <v>41908</v>
          </cell>
          <cell r="H929">
            <v>1082142</v>
          </cell>
          <cell r="I929" t="str">
            <v>AB010</v>
          </cell>
          <cell r="J929" t="str">
            <v>BECKMAN COULTER (HONG KONG) LTD.</v>
          </cell>
          <cell r="K929" t="str">
            <v>USD</v>
          </cell>
          <cell r="L929">
            <v>850</v>
          </cell>
          <cell r="M929">
            <v>850</v>
          </cell>
          <cell r="P929" t="str">
            <v>Mr.Roland Kwok / Mr.PoMan Wong</v>
          </cell>
          <cell r="Q929" t="str">
            <v>AB010</v>
          </cell>
          <cell r="R929" t="str">
            <v>BECKMAN COULTER (HONG KONG) LTD.</v>
          </cell>
          <cell r="U929" t="str">
            <v>Mr.Roland Kwok / Mr.PoMan Wong</v>
          </cell>
          <cell r="W929" t="str">
            <v>PCL Holding Co.,Ltd</v>
          </cell>
          <cell r="X929">
            <v>10700</v>
          </cell>
          <cell r="AA929" t="str">
            <v>PCL560594</v>
          </cell>
          <cell r="AD929" t="str">
            <v>MAIN</v>
          </cell>
          <cell r="AE929">
            <v>0</v>
          </cell>
          <cell r="AG929" t="str">
            <v>201503</v>
          </cell>
        </row>
        <row r="930">
          <cell r="A930" t="str">
            <v>1082139</v>
          </cell>
          <cell r="B930" t="str">
            <v>PGRN15-03-0037</v>
          </cell>
          <cell r="C930" t="str">
            <v>P14-BIA007 Access reagent for Nov.14 CDM PN 37200 Q6 $ 120 @ 32.702</v>
          </cell>
          <cell r="D930" t="str">
            <v>RIN1410001</v>
          </cell>
          <cell r="E930" t="str">
            <v>P14-BIA007</v>
          </cell>
          <cell r="F930">
            <v>42072</v>
          </cell>
          <cell r="G930">
            <v>41940</v>
          </cell>
          <cell r="H930">
            <v>1082139</v>
          </cell>
          <cell r="I930" t="str">
            <v>AB010</v>
          </cell>
          <cell r="J930" t="str">
            <v>BECKMAN COULTER (HONG KONG) LTD.</v>
          </cell>
          <cell r="K930" t="str">
            <v>USD</v>
          </cell>
          <cell r="L930">
            <v>5660</v>
          </cell>
          <cell r="M930">
            <v>5660</v>
          </cell>
          <cell r="P930" t="str">
            <v>Mr.Roland Kwok / Mr.PoMan Wong</v>
          </cell>
          <cell r="Q930" t="str">
            <v>AB010</v>
          </cell>
          <cell r="R930" t="str">
            <v>BECKMAN COULTER (HONG KONG) LTD.</v>
          </cell>
          <cell r="U930" t="str">
            <v>Mr.Roland Kwok / Mr.PoMan Wong</v>
          </cell>
          <cell r="W930" t="str">
            <v>PCL Holding Co.,Ltd</v>
          </cell>
          <cell r="X930">
            <v>10700</v>
          </cell>
          <cell r="AA930" t="str">
            <v>PCL560594</v>
          </cell>
          <cell r="AD930" t="str">
            <v>MAIN</v>
          </cell>
          <cell r="AE930">
            <v>0</v>
          </cell>
          <cell r="AG930" t="str">
            <v>201503</v>
          </cell>
        </row>
        <row r="931">
          <cell r="A931" t="str">
            <v>1082135</v>
          </cell>
          <cell r="B931" t="str">
            <v>PGRN15-03-0038</v>
          </cell>
          <cell r="C931" t="str">
            <v>P14-BIA009 Access reagent for Dec.14</v>
          </cell>
          <cell r="D931" t="str">
            <v>RIN1411001</v>
          </cell>
          <cell r="E931" t="str">
            <v>P14-BIA009</v>
          </cell>
          <cell r="F931">
            <v>42072</v>
          </cell>
          <cell r="G931">
            <v>41941</v>
          </cell>
          <cell r="H931">
            <v>1082135</v>
          </cell>
          <cell r="I931" t="str">
            <v>AB010</v>
          </cell>
          <cell r="J931" t="str">
            <v>BECKMAN COULTER (HONG KONG) LTD.</v>
          </cell>
          <cell r="K931" t="str">
            <v>USD</v>
          </cell>
          <cell r="L931">
            <v>1320</v>
          </cell>
          <cell r="M931">
            <v>1320</v>
          </cell>
          <cell r="P931" t="str">
            <v>Mr.Roland Kwok / Mr.PoMan Wong</v>
          </cell>
          <cell r="Q931" t="str">
            <v>AB010</v>
          </cell>
          <cell r="R931" t="str">
            <v>BECKMAN COULTER (HONG KONG) LTD.</v>
          </cell>
          <cell r="U931" t="str">
            <v>Mr.Roland Kwok / Mr.PoMan Wong</v>
          </cell>
          <cell r="W931" t="str">
            <v>PCL Holding Co.,Ltd</v>
          </cell>
          <cell r="X931">
            <v>10700</v>
          </cell>
          <cell r="AA931" t="str">
            <v>PCL560594</v>
          </cell>
          <cell r="AD931" t="str">
            <v>MAIN</v>
          </cell>
          <cell r="AE931">
            <v>0</v>
          </cell>
          <cell r="AG931" t="str">
            <v>201503</v>
          </cell>
        </row>
        <row r="932">
          <cell r="A932" t="str">
            <v>1082314</v>
          </cell>
          <cell r="B932" t="str">
            <v>PGRN15-03-0039</v>
          </cell>
          <cell r="C932" t="str">
            <v>P14-BIA009 Access reagent for Dec.14</v>
          </cell>
          <cell r="D932" t="str">
            <v>RIN1411001</v>
          </cell>
          <cell r="E932" t="str">
            <v>P14-BIA009</v>
          </cell>
          <cell r="F932">
            <v>42072</v>
          </cell>
          <cell r="G932">
            <v>41941</v>
          </cell>
          <cell r="H932">
            <v>1082314</v>
          </cell>
          <cell r="I932" t="str">
            <v>AB010</v>
          </cell>
          <cell r="J932" t="str">
            <v>BECKMAN COULTER (HONG KONG) LTD.</v>
          </cell>
          <cell r="K932" t="str">
            <v>USD</v>
          </cell>
          <cell r="L932">
            <v>660</v>
          </cell>
          <cell r="M932">
            <v>660</v>
          </cell>
          <cell r="P932" t="str">
            <v>Mr.Roland Kwok / Mr.PoMan Wong</v>
          </cell>
          <cell r="Q932" t="str">
            <v>AB010</v>
          </cell>
          <cell r="R932" t="str">
            <v>BECKMAN COULTER (HONG KONG) LTD.</v>
          </cell>
          <cell r="U932" t="str">
            <v>Mr.Roland Kwok / Mr.PoMan Wong</v>
          </cell>
          <cell r="W932" t="str">
            <v>PCL Holding Co.,Ltd</v>
          </cell>
          <cell r="X932">
            <v>10700</v>
          </cell>
          <cell r="AA932" t="str">
            <v>PCL560594</v>
          </cell>
          <cell r="AD932" t="str">
            <v>MAIN</v>
          </cell>
          <cell r="AE932">
            <v>0</v>
          </cell>
          <cell r="AG932" t="str">
            <v>201503</v>
          </cell>
        </row>
        <row r="933">
          <cell r="A933" t="str">
            <v>1082313</v>
          </cell>
          <cell r="B933" t="str">
            <v>PGRN15-03-0040</v>
          </cell>
          <cell r="C933" t="str">
            <v>P14-BIC002  Coulter reagent, additional order for Sep.14</v>
          </cell>
          <cell r="D933" t="str">
            <v>SEP#37</v>
          </cell>
          <cell r="E933" t="str">
            <v>P14-BIC002</v>
          </cell>
          <cell r="F933">
            <v>42072</v>
          </cell>
          <cell r="G933">
            <v>41893</v>
          </cell>
          <cell r="H933">
            <v>1082313</v>
          </cell>
          <cell r="I933" t="str">
            <v>AB010</v>
          </cell>
          <cell r="J933" t="str">
            <v>BECKMAN COULTER (HONG KONG) LTD.</v>
          </cell>
          <cell r="K933" t="str">
            <v>USD</v>
          </cell>
          <cell r="L933">
            <v>1195</v>
          </cell>
          <cell r="M933">
            <v>1195</v>
          </cell>
          <cell r="P933" t="str">
            <v>Mr.Roland Kwok / Mr.PoMan Wong</v>
          </cell>
          <cell r="Q933" t="str">
            <v>AB010</v>
          </cell>
          <cell r="R933" t="str">
            <v>BECKMAN COULTER (HONG KONG) LTD.</v>
          </cell>
          <cell r="U933" t="str">
            <v>Mr.Roland Kwok / Mr.PoMan Wong</v>
          </cell>
          <cell r="W933" t="str">
            <v>PCL Holding Co.,Ltd</v>
          </cell>
          <cell r="X933">
            <v>10700</v>
          </cell>
          <cell r="AA933" t="str">
            <v>PCL560594</v>
          </cell>
          <cell r="AD933" t="str">
            <v>MAIN</v>
          </cell>
          <cell r="AE933">
            <v>0</v>
          </cell>
          <cell r="AG933" t="str">
            <v>201503</v>
          </cell>
        </row>
        <row r="934">
          <cell r="A934" t="str">
            <v>1082218</v>
          </cell>
          <cell r="B934" t="str">
            <v>PGRN15-03-0041</v>
          </cell>
          <cell r="C934" t="str">
            <v>P14-BOA018,Access reagent by order on 21 July.14  CDM PN A73819 Q3 $100 @32.430500</v>
          </cell>
          <cell r="D934" t="str">
            <v>BOA140721</v>
          </cell>
          <cell r="E934" t="str">
            <v>P14-BOA018</v>
          </cell>
          <cell r="F934">
            <v>42068</v>
          </cell>
          <cell r="G934">
            <v>41842</v>
          </cell>
          <cell r="H934">
            <v>1082218</v>
          </cell>
          <cell r="I934" t="str">
            <v>AB010</v>
          </cell>
          <cell r="J934" t="str">
            <v>BECKMAN COULTER (HONG KONG) LTD.</v>
          </cell>
          <cell r="K934" t="str">
            <v>USD</v>
          </cell>
          <cell r="L934">
            <v>140</v>
          </cell>
          <cell r="M934">
            <v>140</v>
          </cell>
          <cell r="P934" t="str">
            <v>Mr.Roland Kwok / Mr.PoMan Wong</v>
          </cell>
          <cell r="Q934" t="str">
            <v>AB010</v>
          </cell>
          <cell r="R934" t="str">
            <v>BECKMAN COULTER (HONG KONG) LTD.</v>
          </cell>
          <cell r="U934" t="str">
            <v>Mr.Roland Kwok / Mr.PoMan Wong</v>
          </cell>
          <cell r="W934" t="str">
            <v>PCL Holding Co.,Ltd</v>
          </cell>
          <cell r="X934">
            <v>10700</v>
          </cell>
          <cell r="AA934" t="str">
            <v>PCL160100</v>
          </cell>
          <cell r="AD934" t="str">
            <v>MAIN</v>
          </cell>
          <cell r="AE934">
            <v>0</v>
          </cell>
          <cell r="AG934" t="str">
            <v>201503</v>
          </cell>
        </row>
        <row r="935">
          <cell r="A935" t="str">
            <v>1082141</v>
          </cell>
          <cell r="B935" t="str">
            <v>PGRN15-03-0042</v>
          </cell>
          <cell r="C935" t="str">
            <v>P14-BOA032 Access reagent by order on 20 Nov.14</v>
          </cell>
          <cell r="D935" t="str">
            <v>BOA141120</v>
          </cell>
          <cell r="E935" t="str">
            <v>P14-BOA032</v>
          </cell>
          <cell r="F935">
            <v>42072</v>
          </cell>
          <cell r="G935">
            <v>41967</v>
          </cell>
          <cell r="H935">
            <v>1082141</v>
          </cell>
          <cell r="I935" t="str">
            <v>AB010</v>
          </cell>
          <cell r="J935" t="str">
            <v>BECKMAN COULTER (HONG KONG) LTD.</v>
          </cell>
          <cell r="K935" t="str">
            <v>USD</v>
          </cell>
          <cell r="L935">
            <v>60</v>
          </cell>
          <cell r="M935">
            <v>60</v>
          </cell>
          <cell r="P935" t="str">
            <v>Mr.Roland Kwok / Mr.PoMan Wong</v>
          </cell>
          <cell r="Q935" t="str">
            <v>AB010</v>
          </cell>
          <cell r="R935" t="str">
            <v>BECKMAN COULTER (HONG KONG) LTD.</v>
          </cell>
          <cell r="U935" t="str">
            <v>Mr.Roland Kwok / Mr.PoMan Wong</v>
          </cell>
          <cell r="W935" t="str">
            <v>PCL Holding Co.,Ltd</v>
          </cell>
          <cell r="X935">
            <v>10700</v>
          </cell>
          <cell r="AA935" t="str">
            <v>PCL160100</v>
          </cell>
          <cell r="AD935" t="str">
            <v>MAIN</v>
          </cell>
          <cell r="AE935">
            <v>0</v>
          </cell>
          <cell r="AG935" t="str">
            <v>201503</v>
          </cell>
        </row>
        <row r="936">
          <cell r="A936" t="str">
            <v>1082138</v>
          </cell>
          <cell r="B936" t="str">
            <v>PGRN15-03-0043</v>
          </cell>
          <cell r="C936" t="str">
            <v>P14-BOB029 Beckman reagent by order 20 Oct.14</v>
          </cell>
          <cell r="D936" t="str">
            <v>BOB141020</v>
          </cell>
          <cell r="E936" t="str">
            <v>P14-BOB029</v>
          </cell>
          <cell r="F936">
            <v>42072</v>
          </cell>
          <cell r="G936">
            <v>41933</v>
          </cell>
          <cell r="H936">
            <v>1082138</v>
          </cell>
          <cell r="I936" t="str">
            <v>AB010</v>
          </cell>
          <cell r="J936" t="str">
            <v>BECKMAN COULTER (HONG KONG) LTD.</v>
          </cell>
          <cell r="K936" t="str">
            <v>USD</v>
          </cell>
          <cell r="L936">
            <v>105</v>
          </cell>
          <cell r="M936">
            <v>105</v>
          </cell>
          <cell r="P936" t="str">
            <v>Mr.Roland Kwok / Mr.PoMan Wong</v>
          </cell>
          <cell r="Q936" t="str">
            <v>AB010</v>
          </cell>
          <cell r="R936" t="str">
            <v>BECKMAN COULTER (HONG KONG) LTD.</v>
          </cell>
          <cell r="U936" t="str">
            <v>Mr.Roland Kwok / Mr.PoMan Wong</v>
          </cell>
          <cell r="W936" t="str">
            <v>PCL Holding Co.,Ltd</v>
          </cell>
          <cell r="X936">
            <v>10700</v>
          </cell>
          <cell r="AA936" t="str">
            <v>PCL160100</v>
          </cell>
          <cell r="AD936" t="str">
            <v>MAIN</v>
          </cell>
          <cell r="AE936">
            <v>0</v>
          </cell>
          <cell r="AG936" t="str">
            <v>201503</v>
          </cell>
        </row>
        <row r="937">
          <cell r="A937" t="str">
            <v>1082233</v>
          </cell>
          <cell r="B937" t="str">
            <v>PGRN15-03-0045</v>
          </cell>
          <cell r="C937" t="str">
            <v>P15-B002, Reagent PVT Kit ใช้ในการทำ Preventive Maintenance และ Troubleshoot เครื่อง Beckman</v>
          </cell>
          <cell r="D937" t="str">
            <v>PVT20150216</v>
          </cell>
          <cell r="E937" t="str">
            <v>P15-B002</v>
          </cell>
          <cell r="F937">
            <v>42072</v>
          </cell>
          <cell r="G937">
            <v>42051</v>
          </cell>
          <cell r="H937">
            <v>1082233</v>
          </cell>
          <cell r="I937" t="str">
            <v>AB010</v>
          </cell>
          <cell r="J937" t="str">
            <v>BECKMAN COULTER (HONG KONG) LTD.</v>
          </cell>
          <cell r="K937" t="str">
            <v>USD</v>
          </cell>
          <cell r="L937">
            <v>1965.25</v>
          </cell>
          <cell r="M937">
            <v>1965.25</v>
          </cell>
          <cell r="P937" t="str">
            <v>Mr.Roland Kwok / Mr.PoMan Wong</v>
          </cell>
          <cell r="Q937" t="str">
            <v>AB010</v>
          </cell>
          <cell r="R937" t="str">
            <v>BECKMAN COULTER (HONG KONG) LTD.</v>
          </cell>
          <cell r="U937" t="str">
            <v>Mr.Roland Kwok / Mr.PoMan Wong</v>
          </cell>
          <cell r="W937" t="str">
            <v>PCL Holding Co.,Ltd</v>
          </cell>
          <cell r="X937">
            <v>10700</v>
          </cell>
          <cell r="AA937" t="str">
            <v>PCL170090</v>
          </cell>
          <cell r="AD937" t="str">
            <v>MAIN</v>
          </cell>
          <cell r="AE937">
            <v>0</v>
          </cell>
          <cell r="AG937" t="str">
            <v>201503</v>
          </cell>
        </row>
        <row r="938">
          <cell r="A938" t="str">
            <v>1082190</v>
          </cell>
          <cell r="B938" t="str">
            <v>PGRN15-03-0046</v>
          </cell>
          <cell r="C938" t="str">
            <v>P15-BBC002, ภาควิชาชีวเคมี คณะวิทยาศาสตร์ จุฬาลงกรณ์ฯ,ศูนย์พันธุวิศวกรรมและเทคโนโลยีชีวภาพแห่งชาติ</v>
          </cell>
          <cell r="D938" t="str">
            <v>BMR15-A01009,11</v>
          </cell>
          <cell r="E938" t="str">
            <v>P15-BBC002</v>
          </cell>
          <cell r="F938">
            <v>42065</v>
          </cell>
          <cell r="G938">
            <v>42032</v>
          </cell>
          <cell r="H938">
            <v>1082190</v>
          </cell>
          <cell r="I938" t="str">
            <v>AB010</v>
          </cell>
          <cell r="J938" t="str">
            <v>BECKMAN COULTER (HONG KONG) LTD.</v>
          </cell>
          <cell r="K938" t="str">
            <v>USD</v>
          </cell>
          <cell r="L938">
            <v>118.3</v>
          </cell>
          <cell r="M938">
            <v>118.3</v>
          </cell>
          <cell r="P938" t="str">
            <v>Mr.Roland Kwok / Mr.PoMan Wong</v>
          </cell>
          <cell r="Q938" t="str">
            <v>AB010</v>
          </cell>
          <cell r="R938" t="str">
            <v>BECKMAN COULTER (HONG KONG) LTD.</v>
          </cell>
          <cell r="U938" t="str">
            <v>Mr.Roland Kwok / Mr.PoMan Wong</v>
          </cell>
          <cell r="W938" t="str">
            <v>PCL Holding Co.,Ltd</v>
          </cell>
          <cell r="X938">
            <v>10700</v>
          </cell>
          <cell r="AA938" t="str">
            <v>BMR1-O</v>
          </cell>
          <cell r="AB938" t="str">
            <v>BMR-SA</v>
          </cell>
          <cell r="AD938" t="str">
            <v>MAIN</v>
          </cell>
          <cell r="AE938">
            <v>0</v>
          </cell>
          <cell r="AG938" t="str">
            <v>201503</v>
          </cell>
        </row>
        <row r="939">
          <cell r="A939" t="str">
            <v>1082194</v>
          </cell>
          <cell r="B939" t="str">
            <v>PGRN15-03-0047</v>
          </cell>
          <cell r="C939" t="str">
            <v>P15-BBC003, ศูนย์อ้างอิงโรคปากและเท้าเปื่อยฯ, บ.ทีทีเค ซายเอนซ์ จำกัด,อ.อาทิตย์ จินาวัฒน์</v>
          </cell>
          <cell r="D939" t="str">
            <v>BMR15-A02012-14</v>
          </cell>
          <cell r="E939" t="str">
            <v>P15-BBC003</v>
          </cell>
          <cell r="F939">
            <v>42065</v>
          </cell>
          <cell r="G939">
            <v>42040</v>
          </cell>
          <cell r="H939">
            <v>1082194</v>
          </cell>
          <cell r="I939" t="str">
            <v>AB010</v>
          </cell>
          <cell r="J939" t="str">
            <v>BECKMAN COULTER (HONG KONG) LTD.</v>
          </cell>
          <cell r="K939" t="str">
            <v>USD</v>
          </cell>
          <cell r="L939">
            <v>272.3</v>
          </cell>
          <cell r="M939">
            <v>272.3</v>
          </cell>
          <cell r="P939" t="str">
            <v>Mr.Roland Kwok / Mr.PoMan Wong</v>
          </cell>
          <cell r="Q939" t="str">
            <v>AB010</v>
          </cell>
          <cell r="R939" t="str">
            <v>BECKMAN COULTER (HONG KONG) LTD.</v>
          </cell>
          <cell r="U939" t="str">
            <v>Mr.Roland Kwok / Mr.PoMan Wong</v>
          </cell>
          <cell r="W939" t="str">
            <v>PCL Holding Co.,Ltd</v>
          </cell>
          <cell r="X939">
            <v>10700</v>
          </cell>
          <cell r="AA939" t="str">
            <v>BMR1-L</v>
          </cell>
          <cell r="AB939" t="str">
            <v>BMR-SA</v>
          </cell>
          <cell r="AD939" t="str">
            <v>MAIN</v>
          </cell>
          <cell r="AE939">
            <v>0</v>
          </cell>
          <cell r="AG939" t="str">
            <v>201503</v>
          </cell>
        </row>
        <row r="940">
          <cell r="A940" t="str">
            <v>1082188</v>
          </cell>
          <cell r="B940" t="str">
            <v>PGRN15-03-0048</v>
          </cell>
          <cell r="C940" t="str">
            <v>P15-BBC005,Consumable, ภาควิชาวิศวกรรมสิ่งแวดล้อม คณะวิศวกรรมศาสตร์ จุฬาลงกรณ์มหาวิทยาลัย</v>
          </cell>
          <cell r="D940" t="str">
            <v>BMR15-A02015-17</v>
          </cell>
          <cell r="E940" t="str">
            <v>P15-BBC005</v>
          </cell>
          <cell r="F940">
            <v>42065</v>
          </cell>
          <cell r="G940">
            <v>42051</v>
          </cell>
          <cell r="H940">
            <v>1082188</v>
          </cell>
          <cell r="I940" t="str">
            <v>AB010</v>
          </cell>
          <cell r="J940" t="str">
            <v>BECKMAN COULTER (HONG KONG) LTD.</v>
          </cell>
          <cell r="K940" t="str">
            <v>USD</v>
          </cell>
          <cell r="L940">
            <v>428.1</v>
          </cell>
          <cell r="M940">
            <v>428.1</v>
          </cell>
          <cell r="P940" t="str">
            <v>Mr.Roland Kwok / Mr.PoMan Wong</v>
          </cell>
          <cell r="Q940" t="str">
            <v>AB010</v>
          </cell>
          <cell r="R940" t="str">
            <v>BECKMAN COULTER (HONG KONG) LTD.</v>
          </cell>
          <cell r="U940" t="str">
            <v>Mr.Roland Kwok / Mr.PoMan Wong</v>
          </cell>
          <cell r="W940" t="str">
            <v>PCL Holding Co.,Ltd</v>
          </cell>
          <cell r="X940">
            <v>10700</v>
          </cell>
          <cell r="AA940" t="str">
            <v>BMR1-O</v>
          </cell>
          <cell r="AB940" t="str">
            <v>BMR-SA</v>
          </cell>
          <cell r="AC940" t="str">
            <v>BC-BM-LSD</v>
          </cell>
          <cell r="AD940" t="str">
            <v>MAIN</v>
          </cell>
          <cell r="AE940">
            <v>0</v>
          </cell>
          <cell r="AG940" t="str">
            <v>201503</v>
          </cell>
        </row>
        <row r="941">
          <cell r="A941" t="str">
            <v>1082217</v>
          </cell>
          <cell r="B941" t="str">
            <v>PGRN15-03-0049</v>
          </cell>
          <cell r="C941" t="str">
            <v>P15-BBC005,Consumable, ภาควิชาวิศวกรรมสิ่งแวดล้อม คณะวิศวกรรมศาสตร์ จุฬาลงกรณ์มหาวิทยาลัย</v>
          </cell>
          <cell r="D941" t="str">
            <v>BMR15-A02015-17</v>
          </cell>
          <cell r="E941" t="str">
            <v>P15-BBC005</v>
          </cell>
          <cell r="F941">
            <v>42065</v>
          </cell>
          <cell r="G941">
            <v>42051</v>
          </cell>
          <cell r="H941">
            <v>1082217</v>
          </cell>
          <cell r="I941" t="str">
            <v>AB010</v>
          </cell>
          <cell r="J941" t="str">
            <v>BECKMAN COULTER (HONG KONG) LTD.</v>
          </cell>
          <cell r="K941" t="str">
            <v>USD</v>
          </cell>
          <cell r="L941">
            <v>276.39999999999998</v>
          </cell>
          <cell r="M941">
            <v>276.39999999999998</v>
          </cell>
          <cell r="P941" t="str">
            <v>Mr.Roland Kwok / Mr.PoMan Wong</v>
          </cell>
          <cell r="Q941" t="str">
            <v>AB010</v>
          </cell>
          <cell r="R941" t="str">
            <v>BECKMAN COULTER (HONG KONG) LTD.</v>
          </cell>
          <cell r="U941" t="str">
            <v>Mr.Roland Kwok / Mr.PoMan Wong</v>
          </cell>
          <cell r="W941" t="str">
            <v>PCL Holding Co.,Ltd</v>
          </cell>
          <cell r="X941">
            <v>10700</v>
          </cell>
          <cell r="AA941" t="str">
            <v>BMR1-O</v>
          </cell>
          <cell r="AB941" t="str">
            <v>BMR-SA</v>
          </cell>
          <cell r="AC941" t="str">
            <v>BC-BM-LSD</v>
          </cell>
          <cell r="AD941" t="str">
            <v>MAIN</v>
          </cell>
          <cell r="AE941">
            <v>0</v>
          </cell>
          <cell r="AG941" t="str">
            <v>201503</v>
          </cell>
        </row>
        <row r="942">
          <cell r="A942" t="str">
            <v>1082317</v>
          </cell>
          <cell r="B942" t="str">
            <v>PGRN15-03-0050</v>
          </cell>
          <cell r="C942" t="str">
            <v>P15-BIA003, Access Reagent stock for Feb.15 DM PN A13430 Q1 $66 @32.7016</v>
          </cell>
          <cell r="D942" t="str">
            <v>RIN1501001</v>
          </cell>
          <cell r="E942" t="str">
            <v>P15-BIA003</v>
          </cell>
          <cell r="F942">
            <v>42072</v>
          </cell>
          <cell r="G942">
            <v>42037</v>
          </cell>
          <cell r="H942">
            <v>1082317</v>
          </cell>
          <cell r="I942" t="str">
            <v>AB010</v>
          </cell>
          <cell r="J942" t="str">
            <v>BECKMAN COULTER (HONG KONG) LTD.</v>
          </cell>
          <cell r="K942" t="str">
            <v>USD</v>
          </cell>
          <cell r="L942">
            <v>1184</v>
          </cell>
          <cell r="M942">
            <v>1184</v>
          </cell>
          <cell r="P942" t="str">
            <v>Mr.Roland Kwok / Mr.PoMan Wong</v>
          </cell>
          <cell r="Q942" t="str">
            <v>AB010</v>
          </cell>
          <cell r="R942" t="str">
            <v>BECKMAN COULTER (HONG KONG) LTD.</v>
          </cell>
          <cell r="U942" t="str">
            <v>Mr.Roland Kwok / Mr.PoMan Wong</v>
          </cell>
          <cell r="W942" t="str">
            <v>PCL Holding Co.,Ltd</v>
          </cell>
          <cell r="X942">
            <v>10700</v>
          </cell>
          <cell r="AA942" t="str">
            <v>PCL560594</v>
          </cell>
          <cell r="AD942" t="str">
            <v>MAIN</v>
          </cell>
          <cell r="AE942">
            <v>0</v>
          </cell>
          <cell r="AG942" t="str">
            <v>201503</v>
          </cell>
        </row>
        <row r="943">
          <cell r="A943" t="str">
            <v>1082136</v>
          </cell>
          <cell r="B943" t="str">
            <v>PGRN15-03-0051</v>
          </cell>
          <cell r="C943" t="str">
            <v>P15-BIA005, Access Reagent stock for Feb.15 (Adding)</v>
          </cell>
          <cell r="D943" t="str">
            <v>RIN1501021</v>
          </cell>
          <cell r="E943" t="str">
            <v>P15-BIA005</v>
          </cell>
          <cell r="F943">
            <v>42072</v>
          </cell>
          <cell r="G943">
            <v>42047</v>
          </cell>
          <cell r="H943">
            <v>1082136</v>
          </cell>
          <cell r="I943" t="str">
            <v>AB010</v>
          </cell>
          <cell r="J943" t="str">
            <v>BECKMAN COULTER (HONG KONG) LTD.</v>
          </cell>
          <cell r="K943" t="str">
            <v>USD</v>
          </cell>
          <cell r="L943">
            <v>275</v>
          </cell>
          <cell r="M943">
            <v>275</v>
          </cell>
          <cell r="P943" t="str">
            <v>Mr.Roland Kwok / Mr.PoMan Wong</v>
          </cell>
          <cell r="Q943" t="str">
            <v>AB010</v>
          </cell>
          <cell r="R943" t="str">
            <v>BECKMAN COULTER (HONG KONG) LTD.</v>
          </cell>
          <cell r="U943" t="str">
            <v>Mr.Roland Kwok / Mr.PoMan Wong</v>
          </cell>
          <cell r="W943" t="str">
            <v>PCL Holding Co.,Ltd</v>
          </cell>
          <cell r="X943">
            <v>10700</v>
          </cell>
          <cell r="AA943" t="str">
            <v>PCL560594</v>
          </cell>
          <cell r="AD943" t="str">
            <v>MAIN</v>
          </cell>
          <cell r="AE943">
            <v>0</v>
          </cell>
          <cell r="AG943" t="str">
            <v>201503</v>
          </cell>
        </row>
        <row r="944">
          <cell r="A944" t="str">
            <v>1082318</v>
          </cell>
          <cell r="B944" t="str">
            <v>PGRN15-03-0052</v>
          </cell>
          <cell r="C944" t="str">
            <v>P15-BIA005, Access Reagent stock for Feb.15 (Adding) DM PN 33880 Q50 $42.00 @32.5021</v>
          </cell>
          <cell r="D944" t="str">
            <v>RIN1501021</v>
          </cell>
          <cell r="E944" t="str">
            <v>P15-BIA005</v>
          </cell>
          <cell r="F944">
            <v>42072</v>
          </cell>
          <cell r="G944">
            <v>42047</v>
          </cell>
          <cell r="H944">
            <v>1082318</v>
          </cell>
          <cell r="I944" t="str">
            <v>AB010</v>
          </cell>
          <cell r="J944" t="str">
            <v>BECKMAN COULTER (HONG KONG) LTD.</v>
          </cell>
          <cell r="K944" t="str">
            <v>USD</v>
          </cell>
          <cell r="L944">
            <v>79668</v>
          </cell>
          <cell r="M944">
            <v>79668</v>
          </cell>
          <cell r="P944" t="str">
            <v>Mr.Roland Kwok / Mr.PoMan Wong</v>
          </cell>
          <cell r="Q944" t="str">
            <v>AB010</v>
          </cell>
          <cell r="R944" t="str">
            <v>BECKMAN COULTER (HONG KONG) LTD.</v>
          </cell>
          <cell r="U944" t="str">
            <v>Mr.Roland Kwok / Mr.PoMan Wong</v>
          </cell>
          <cell r="W944" t="str">
            <v>PCL Holding Co.,Ltd</v>
          </cell>
          <cell r="X944">
            <v>10700</v>
          </cell>
          <cell r="AA944" t="str">
            <v>PCL560594</v>
          </cell>
          <cell r="AD944" t="str">
            <v>MAIN</v>
          </cell>
          <cell r="AE944">
            <v>0</v>
          </cell>
          <cell r="AG944" t="str">
            <v>201503</v>
          </cell>
        </row>
        <row r="945">
          <cell r="A945" t="str">
            <v>1082143</v>
          </cell>
          <cell r="B945" t="str">
            <v>PGRN15-03-0054</v>
          </cell>
          <cell r="C945" t="str">
            <v>P15-BIB001, Beckman Reagent inventory for Jan.15</v>
          </cell>
          <cell r="D945" t="str">
            <v>RIN1412003</v>
          </cell>
          <cell r="E945" t="str">
            <v>P15-BIB001</v>
          </cell>
          <cell r="F945">
            <v>42072</v>
          </cell>
          <cell r="G945">
            <v>42011</v>
          </cell>
          <cell r="H945">
            <v>1082143</v>
          </cell>
          <cell r="I945" t="str">
            <v>AB010</v>
          </cell>
          <cell r="J945" t="str">
            <v>BECKMAN COULTER (HONG KONG) LTD.</v>
          </cell>
          <cell r="K945" t="str">
            <v>USD</v>
          </cell>
          <cell r="L945">
            <v>685</v>
          </cell>
          <cell r="M945">
            <v>685</v>
          </cell>
          <cell r="P945" t="str">
            <v>Mr.Roland Kwok / Mr.PoMan Wong</v>
          </cell>
          <cell r="Q945" t="str">
            <v>AB010</v>
          </cell>
          <cell r="R945" t="str">
            <v>BECKMAN COULTER (HONG KONG) LTD.</v>
          </cell>
          <cell r="U945" t="str">
            <v>Mr.Roland Kwok / Mr.PoMan Wong</v>
          </cell>
          <cell r="W945" t="str">
            <v>PCL Holding Co.,Ltd</v>
          </cell>
          <cell r="X945">
            <v>10700</v>
          </cell>
          <cell r="AA945" t="str">
            <v>PCL560594</v>
          </cell>
          <cell r="AD945" t="str">
            <v>MAIN</v>
          </cell>
          <cell r="AE945">
            <v>0</v>
          </cell>
          <cell r="AG945" t="str">
            <v>201503</v>
          </cell>
        </row>
        <row r="946">
          <cell r="A946" t="str">
            <v>1082137</v>
          </cell>
          <cell r="B946" t="str">
            <v>PGRN15-03-0059</v>
          </cell>
          <cell r="C946" t="str">
            <v>P15-BIB005,Beckman Reagent inventory for Feb.15 (Adding)</v>
          </cell>
          <cell r="D946" t="str">
            <v>RIN1501022</v>
          </cell>
          <cell r="E946" t="str">
            <v>P15-BIB005</v>
          </cell>
          <cell r="F946">
            <v>42072</v>
          </cell>
          <cell r="G946">
            <v>42047</v>
          </cell>
          <cell r="H946">
            <v>1082137</v>
          </cell>
          <cell r="I946" t="str">
            <v>AB010</v>
          </cell>
          <cell r="J946" t="str">
            <v>BECKMAN COULTER (HONG KONG) LTD.</v>
          </cell>
          <cell r="K946" t="str">
            <v>USD</v>
          </cell>
          <cell r="L946">
            <v>3959</v>
          </cell>
          <cell r="M946">
            <v>3959</v>
          </cell>
          <cell r="P946" t="str">
            <v>Mr.Roland Kwok / Mr.PoMan Wong</v>
          </cell>
          <cell r="Q946" t="str">
            <v>AB010</v>
          </cell>
          <cell r="R946" t="str">
            <v>BECKMAN COULTER (HONG KONG) LTD.</v>
          </cell>
          <cell r="U946" t="str">
            <v>Mr.Roland Kwok / Mr.PoMan Wong</v>
          </cell>
          <cell r="W946" t="str">
            <v>PCL Holding Co.,Ltd</v>
          </cell>
          <cell r="X946">
            <v>10700</v>
          </cell>
          <cell r="AA946" t="str">
            <v>PCL560594</v>
          </cell>
          <cell r="AD946" t="str">
            <v>MAIN</v>
          </cell>
          <cell r="AE946">
            <v>0</v>
          </cell>
          <cell r="AG946" t="str">
            <v>201503</v>
          </cell>
        </row>
        <row r="947">
          <cell r="A947" t="str">
            <v>1082146</v>
          </cell>
          <cell r="B947" t="str">
            <v>PGRN15-03-0063</v>
          </cell>
          <cell r="C947" t="str">
            <v>P15-BIB005,Beckman Reagent inventory for Feb.15 (Adding)</v>
          </cell>
          <cell r="D947" t="str">
            <v>RIN1501022</v>
          </cell>
          <cell r="E947" t="str">
            <v>P15-BIB005</v>
          </cell>
          <cell r="F947">
            <v>42072</v>
          </cell>
          <cell r="G947">
            <v>42047</v>
          </cell>
          <cell r="H947">
            <v>1082146</v>
          </cell>
          <cell r="I947" t="str">
            <v>AB010</v>
          </cell>
          <cell r="J947" t="str">
            <v>BECKMAN COULTER (HONG KONG) LTD.</v>
          </cell>
          <cell r="K947" t="str">
            <v>USD</v>
          </cell>
          <cell r="L947">
            <v>1521</v>
          </cell>
          <cell r="M947">
            <v>1521</v>
          </cell>
          <cell r="P947" t="str">
            <v>Mr.Roland Kwok / Mr.PoMan Wong</v>
          </cell>
          <cell r="Q947" t="str">
            <v>AB010</v>
          </cell>
          <cell r="R947" t="str">
            <v>BECKMAN COULTER (HONG KONG) LTD.</v>
          </cell>
          <cell r="U947" t="str">
            <v>Mr.Roland Kwok / Mr.PoMan Wong</v>
          </cell>
          <cell r="W947" t="str">
            <v>PCL Holding Co.,Ltd</v>
          </cell>
          <cell r="X947">
            <v>10700</v>
          </cell>
          <cell r="AA947" t="str">
            <v>PCL560594</v>
          </cell>
          <cell r="AD947" t="str">
            <v>MAIN</v>
          </cell>
          <cell r="AE947">
            <v>0</v>
          </cell>
          <cell r="AG947" t="str">
            <v>201503</v>
          </cell>
        </row>
        <row r="948">
          <cell r="A948" t="str">
            <v>1081987</v>
          </cell>
          <cell r="B948" t="str">
            <v>PGRN15-03-0064</v>
          </cell>
          <cell r="C948" t="str">
            <v>P15-BIC008, Coulter Reagent inventory for Feb.15</v>
          </cell>
          <cell r="D948" t="str">
            <v>RIN1501009</v>
          </cell>
          <cell r="E948" t="str">
            <v>P15-BIC008</v>
          </cell>
          <cell r="F948">
            <v>42065</v>
          </cell>
          <cell r="G948">
            <v>42038</v>
          </cell>
          <cell r="H948">
            <v>1081987</v>
          </cell>
          <cell r="I948" t="str">
            <v>AB010</v>
          </cell>
          <cell r="J948" t="str">
            <v>BECKMAN COULTER (HONG KONG) LTD.</v>
          </cell>
          <cell r="K948" t="str">
            <v>USD</v>
          </cell>
          <cell r="L948">
            <v>3050</v>
          </cell>
          <cell r="M948">
            <v>3050</v>
          </cell>
          <cell r="P948" t="str">
            <v>Mr.Roland Kwok / Mr.PoMan Wong</v>
          </cell>
          <cell r="Q948" t="str">
            <v>AB010</v>
          </cell>
          <cell r="R948" t="str">
            <v>BECKMAN COULTER (HONG KONG) LTD.</v>
          </cell>
          <cell r="U948" t="str">
            <v>Mr.Roland Kwok / Mr.PoMan Wong</v>
          </cell>
          <cell r="W948" t="str">
            <v>PCL Holding Co.,Ltd</v>
          </cell>
          <cell r="X948">
            <v>10700</v>
          </cell>
          <cell r="AA948" t="str">
            <v>PCL560594</v>
          </cell>
          <cell r="AD948" t="str">
            <v>MAIN</v>
          </cell>
          <cell r="AE948">
            <v>0</v>
          </cell>
          <cell r="AG948" t="str">
            <v>201503</v>
          </cell>
        </row>
        <row r="949">
          <cell r="A949" t="str">
            <v>1082140</v>
          </cell>
          <cell r="B949" t="str">
            <v>PGRN15-03-0065</v>
          </cell>
          <cell r="C949" t="str">
            <v>P15-BIC011, Coulter Reagent inventory for Feb.15 (Adding)</v>
          </cell>
          <cell r="D949" t="str">
            <v>RIN1501024</v>
          </cell>
          <cell r="E949" t="str">
            <v>P15-BIC011</v>
          </cell>
          <cell r="F949">
            <v>42072</v>
          </cell>
          <cell r="G949">
            <v>42047</v>
          </cell>
          <cell r="H949">
            <v>1082140</v>
          </cell>
          <cell r="I949" t="str">
            <v>AB010</v>
          </cell>
          <cell r="J949" t="str">
            <v>BECKMAN COULTER (HONG KONG) LTD.</v>
          </cell>
          <cell r="K949" t="str">
            <v>USD</v>
          </cell>
          <cell r="L949">
            <v>1717</v>
          </cell>
          <cell r="M949">
            <v>1717</v>
          </cell>
          <cell r="P949" t="str">
            <v>Mr.Roland Kwok / Mr.PoMan Wong</v>
          </cell>
          <cell r="Q949" t="str">
            <v>AB010</v>
          </cell>
          <cell r="R949" t="str">
            <v>BECKMAN COULTER (HONG KONG) LTD.</v>
          </cell>
          <cell r="U949" t="str">
            <v>Mr.Roland Kwok / Mr.PoMan Wong</v>
          </cell>
          <cell r="W949" t="str">
            <v>PCL Holding Co.,Ltd</v>
          </cell>
          <cell r="X949">
            <v>10700</v>
          </cell>
          <cell r="AA949" t="str">
            <v>PCL560594</v>
          </cell>
          <cell r="AD949" t="str">
            <v>MAIN</v>
          </cell>
          <cell r="AE949">
            <v>0</v>
          </cell>
          <cell r="AG949" t="str">
            <v>201503</v>
          </cell>
        </row>
        <row r="950">
          <cell r="A950" t="str">
            <v>1082319</v>
          </cell>
          <cell r="B950" t="str">
            <v>PGRN15-03-0066</v>
          </cell>
          <cell r="C950" t="str">
            <v>P15-BIC011, Coulter Reagent inventory for Feb.15 (Adding)</v>
          </cell>
          <cell r="D950" t="str">
            <v>RIN1501024</v>
          </cell>
          <cell r="E950" t="str">
            <v>P15-BIC011</v>
          </cell>
          <cell r="F950">
            <v>42072</v>
          </cell>
          <cell r="G950">
            <v>42047</v>
          </cell>
          <cell r="H950">
            <v>1082319</v>
          </cell>
          <cell r="I950" t="str">
            <v>AB010</v>
          </cell>
          <cell r="J950" t="str">
            <v>BECKMAN COULTER (HONG KONG) LTD.</v>
          </cell>
          <cell r="K950" t="str">
            <v>USD</v>
          </cell>
          <cell r="L950">
            <v>880</v>
          </cell>
          <cell r="M950">
            <v>880</v>
          </cell>
          <cell r="P950" t="str">
            <v>Mr.Roland Kwok / Mr.PoMan Wong</v>
          </cell>
          <cell r="Q950" t="str">
            <v>AB010</v>
          </cell>
          <cell r="R950" t="str">
            <v>BECKMAN COULTER (HONG KONG) LTD.</v>
          </cell>
          <cell r="U950" t="str">
            <v>Mr.Roland Kwok / Mr.PoMan Wong</v>
          </cell>
          <cell r="W950" t="str">
            <v>PCL Holding Co.,Ltd</v>
          </cell>
          <cell r="X950">
            <v>10700</v>
          </cell>
          <cell r="AA950" t="str">
            <v>PCL560594</v>
          </cell>
          <cell r="AD950" t="str">
            <v>MAIN</v>
          </cell>
          <cell r="AE950">
            <v>0</v>
          </cell>
          <cell r="AG950" t="str">
            <v>201503</v>
          </cell>
        </row>
        <row r="951">
          <cell r="A951" t="str">
            <v>1081952</v>
          </cell>
          <cell r="B951" t="str">
            <v>PGRN15-03-0067</v>
          </cell>
          <cell r="C951" t="str">
            <v>P15-BIC012,Coulter Spare parts inventory for Feb.15 (Adding#2) DM PN 2016733 Q6 $74.90 @32.702</v>
          </cell>
          <cell r="D951" t="str">
            <v>RIN1501026</v>
          </cell>
          <cell r="E951" t="str">
            <v>P15-BIC012</v>
          </cell>
          <cell r="F951">
            <v>42066</v>
          </cell>
          <cell r="G951">
            <v>42051</v>
          </cell>
          <cell r="H951">
            <v>1081952</v>
          </cell>
          <cell r="I951" t="str">
            <v>AB010</v>
          </cell>
          <cell r="J951" t="str">
            <v>BECKMAN COULTER (HONG KONG) LTD.</v>
          </cell>
          <cell r="K951" t="str">
            <v>USD</v>
          </cell>
          <cell r="L951">
            <v>3670.5</v>
          </cell>
          <cell r="M951">
            <v>3670.5</v>
          </cell>
          <cell r="P951" t="str">
            <v>Mr.Roland Kwok / Mr.PoMan Wong</v>
          </cell>
          <cell r="Q951" t="str">
            <v>AB010</v>
          </cell>
          <cell r="R951" t="str">
            <v>BECKMAN COULTER (HONG KONG) LTD.</v>
          </cell>
          <cell r="U951" t="str">
            <v>Mr.Roland Kwok / Mr.PoMan Wong</v>
          </cell>
          <cell r="W951" t="str">
            <v>PCL Holding Co.,Ltd</v>
          </cell>
          <cell r="X951">
            <v>10700</v>
          </cell>
          <cell r="AA951" t="str">
            <v>PCL560594</v>
          </cell>
          <cell r="AD951" t="str">
            <v>MAIN</v>
          </cell>
          <cell r="AE951">
            <v>0</v>
          </cell>
          <cell r="AG951" t="str">
            <v>201503</v>
          </cell>
        </row>
        <row r="952">
          <cell r="A952" t="str">
            <v>1082230</v>
          </cell>
          <cell r="B952" t="str">
            <v>PGRN15-03-0068</v>
          </cell>
          <cell r="C952" t="str">
            <v>P15-BII005,Iris Reagent inventory for Feb.15 (Adding)</v>
          </cell>
          <cell r="D952" t="str">
            <v>RIN1501025</v>
          </cell>
          <cell r="E952" t="str">
            <v>P15-BII005</v>
          </cell>
          <cell r="F952">
            <v>42069</v>
          </cell>
          <cell r="G952">
            <v>42047</v>
          </cell>
          <cell r="H952">
            <v>1082230</v>
          </cell>
          <cell r="I952" t="str">
            <v>AB010</v>
          </cell>
          <cell r="J952" t="str">
            <v>BECKMAN COULTER (HONG KONG) LTD.</v>
          </cell>
          <cell r="K952" t="str">
            <v>USD</v>
          </cell>
          <cell r="L952">
            <v>2405</v>
          </cell>
          <cell r="M952">
            <v>2405</v>
          </cell>
          <cell r="P952" t="str">
            <v>Mr.Roland Kwok / Mr.PoMan Wong</v>
          </cell>
          <cell r="Q952" t="str">
            <v>AB010</v>
          </cell>
          <cell r="R952" t="str">
            <v>BECKMAN COULTER (HONG KONG) LTD.</v>
          </cell>
          <cell r="U952" t="str">
            <v>Mr.Roland Kwok / Mr.PoMan Wong</v>
          </cell>
          <cell r="W952" t="str">
            <v>PCL Holding Co.,Ltd</v>
          </cell>
          <cell r="X952">
            <v>10700</v>
          </cell>
          <cell r="AA952" t="str">
            <v>PCL560594</v>
          </cell>
          <cell r="AD952" t="str">
            <v>MAIN</v>
          </cell>
          <cell r="AE952">
            <v>0</v>
          </cell>
          <cell r="AG952" t="str">
            <v>201503</v>
          </cell>
        </row>
        <row r="953">
          <cell r="A953" t="str">
            <v>1082216</v>
          </cell>
          <cell r="B953" t="str">
            <v>PGRN15-03-0069</v>
          </cell>
          <cell r="C953" t="str">
            <v>P15-BIU005,AU Reagent inventory as of Feb.15 (Adding)</v>
          </cell>
          <cell r="D953" t="str">
            <v>RIN1501023</v>
          </cell>
          <cell r="E953" t="str">
            <v>P15-BIU005</v>
          </cell>
          <cell r="F953">
            <v>42068</v>
          </cell>
          <cell r="G953">
            <v>42047</v>
          </cell>
          <cell r="H953">
            <v>1082216</v>
          </cell>
          <cell r="I953" t="str">
            <v>AB010</v>
          </cell>
          <cell r="J953" t="str">
            <v>BECKMAN COULTER (HONG KONG) LTD.</v>
          </cell>
          <cell r="K953" t="str">
            <v>USD</v>
          </cell>
          <cell r="L953">
            <v>421244</v>
          </cell>
          <cell r="M953">
            <v>421244</v>
          </cell>
          <cell r="P953" t="str">
            <v>Mr.Roland Kwok / Mr.PoMan Wong</v>
          </cell>
          <cell r="Q953" t="str">
            <v>AB010</v>
          </cell>
          <cell r="R953" t="str">
            <v>BECKMAN COULTER (HONG KONG) LTD.</v>
          </cell>
          <cell r="U953" t="str">
            <v>Mr.Roland Kwok / Mr.PoMan Wong</v>
          </cell>
          <cell r="W953" t="str">
            <v>PCL Holding Co.,Ltd</v>
          </cell>
          <cell r="X953">
            <v>10700</v>
          </cell>
          <cell r="AA953" t="str">
            <v>PCL560594</v>
          </cell>
          <cell r="AD953" t="str">
            <v>MAIN</v>
          </cell>
          <cell r="AE953">
            <v>0</v>
          </cell>
          <cell r="AG953" t="str">
            <v>201503</v>
          </cell>
        </row>
        <row r="954">
          <cell r="A954" t="str">
            <v>1082220</v>
          </cell>
          <cell r="B954" t="str">
            <v>PGRN15-03-0070</v>
          </cell>
          <cell r="C954" t="str">
            <v>P15-BOA002, Access by order reagent on 12 Jan.15</v>
          </cell>
          <cell r="D954" t="str">
            <v>BOA150112</v>
          </cell>
          <cell r="E954" t="str">
            <v>P15-BOA002</v>
          </cell>
          <cell r="F954">
            <v>42068</v>
          </cell>
          <cell r="G954">
            <v>42018</v>
          </cell>
          <cell r="H954">
            <v>1082220</v>
          </cell>
          <cell r="I954" t="str">
            <v>AB010</v>
          </cell>
          <cell r="J954" t="str">
            <v>BECKMAN COULTER (HONG KONG) LTD.</v>
          </cell>
          <cell r="K954" t="str">
            <v>USD</v>
          </cell>
          <cell r="L954">
            <v>280</v>
          </cell>
          <cell r="M954">
            <v>280</v>
          </cell>
          <cell r="P954" t="str">
            <v>Mr.Roland Kwok / Mr.PoMan Wong</v>
          </cell>
          <cell r="Q954" t="str">
            <v>AB010</v>
          </cell>
          <cell r="R954" t="str">
            <v>BECKMAN COULTER (HONG KONG) LTD.</v>
          </cell>
          <cell r="U954" t="str">
            <v>Mr.Roland Kwok / Mr.PoMan Wong</v>
          </cell>
          <cell r="W954" t="str">
            <v>PCL Holding Co.,Ltd</v>
          </cell>
          <cell r="X954">
            <v>10700</v>
          </cell>
          <cell r="AA954" t="str">
            <v>PCL160100</v>
          </cell>
          <cell r="AD954" t="str">
            <v>MAIN</v>
          </cell>
          <cell r="AE954">
            <v>0</v>
          </cell>
          <cell r="AG954" t="str">
            <v>201503</v>
          </cell>
        </row>
        <row r="955">
          <cell r="A955" t="str">
            <v>1081802</v>
          </cell>
          <cell r="B955" t="str">
            <v>PGRN15-03-0071</v>
          </cell>
          <cell r="C955" t="str">
            <v>P15-BOA003, Access by order reagent on 21 Jan.15</v>
          </cell>
          <cell r="D955" t="str">
            <v>BOA150121</v>
          </cell>
          <cell r="E955" t="str">
            <v>P15-BOA003</v>
          </cell>
          <cell r="F955">
            <v>42069</v>
          </cell>
          <cell r="G955">
            <v>42025</v>
          </cell>
          <cell r="H955">
            <v>1081802</v>
          </cell>
          <cell r="I955" t="str">
            <v>AB010</v>
          </cell>
          <cell r="J955" t="str">
            <v>BECKMAN COULTER (HONG KONG) LTD.</v>
          </cell>
          <cell r="K955" t="str">
            <v>USD</v>
          </cell>
          <cell r="L955">
            <v>3550</v>
          </cell>
          <cell r="M955">
            <v>3550</v>
          </cell>
          <cell r="P955" t="str">
            <v>Mr.Roland Kwok / Mr.PoMan Wong</v>
          </cell>
          <cell r="Q955" t="str">
            <v>AB010</v>
          </cell>
          <cell r="R955" t="str">
            <v>BECKMAN COULTER (HONG KONG) LTD.</v>
          </cell>
          <cell r="U955" t="str">
            <v>Mr.Roland Kwok / Mr.PoMan Wong</v>
          </cell>
          <cell r="W955" t="str">
            <v>PCL Holding Co.,Ltd</v>
          </cell>
          <cell r="X955">
            <v>10700</v>
          </cell>
          <cell r="AA955" t="str">
            <v>PCL160100</v>
          </cell>
          <cell r="AD955" t="str">
            <v>MAIN</v>
          </cell>
          <cell r="AE955">
            <v>0</v>
          </cell>
          <cell r="AG955" t="str">
            <v>201503</v>
          </cell>
        </row>
        <row r="956">
          <cell r="A956" t="str">
            <v>1082144</v>
          </cell>
          <cell r="B956" t="str">
            <v>PGRN15-03-0072</v>
          </cell>
          <cell r="C956" t="str">
            <v>P15-BOA005, Access by order reagent on 11 Feb.15</v>
          </cell>
          <cell r="D956" t="str">
            <v>BOA150210</v>
          </cell>
          <cell r="E956" t="str">
            <v>P15-BOA005</v>
          </cell>
          <cell r="F956">
            <v>42072</v>
          </cell>
          <cell r="G956">
            <v>42047</v>
          </cell>
          <cell r="H956">
            <v>1082144</v>
          </cell>
          <cell r="I956" t="str">
            <v>AB010</v>
          </cell>
          <cell r="J956" t="str">
            <v>BECKMAN COULTER (HONG KONG) LTD.</v>
          </cell>
          <cell r="K956" t="str">
            <v>USD</v>
          </cell>
          <cell r="L956">
            <v>1886</v>
          </cell>
          <cell r="M956">
            <v>1886</v>
          </cell>
          <cell r="P956" t="str">
            <v>Mr.Roland Kwok / Mr.PoMan Wong</v>
          </cell>
          <cell r="Q956" t="str">
            <v>AB010</v>
          </cell>
          <cell r="R956" t="str">
            <v>BECKMAN COULTER (HONG KONG) LTD.</v>
          </cell>
          <cell r="U956" t="str">
            <v>Mr.Roland Kwok / Mr.PoMan Wong</v>
          </cell>
          <cell r="W956" t="str">
            <v>PCL Holding Co.,Ltd</v>
          </cell>
          <cell r="X956">
            <v>10700</v>
          </cell>
          <cell r="AA956" t="str">
            <v>PCL160100</v>
          </cell>
          <cell r="AD956" t="str">
            <v>MAIN</v>
          </cell>
          <cell r="AE956">
            <v>0</v>
          </cell>
          <cell r="AG956" t="str">
            <v>201503</v>
          </cell>
        </row>
        <row r="957">
          <cell r="A957" t="str">
            <v>1082320</v>
          </cell>
          <cell r="B957" t="str">
            <v>PGRN15-03-0073</v>
          </cell>
          <cell r="C957" t="str">
            <v>P15-BOA006, Access by order reagent for รพ. ศรีสะเกษ (urgent order)</v>
          </cell>
          <cell r="D957" t="str">
            <v>CAS58-007</v>
          </cell>
          <cell r="E957" t="str">
            <v>P15-BOA006</v>
          </cell>
          <cell r="F957">
            <v>42072</v>
          </cell>
          <cell r="G957">
            <v>42051</v>
          </cell>
          <cell r="H957">
            <v>1082320</v>
          </cell>
          <cell r="I957" t="str">
            <v>AB010</v>
          </cell>
          <cell r="J957" t="str">
            <v>BECKMAN COULTER (HONG KONG) LTD.</v>
          </cell>
          <cell r="K957" t="str">
            <v>USD</v>
          </cell>
          <cell r="L957">
            <v>450</v>
          </cell>
          <cell r="M957">
            <v>450</v>
          </cell>
          <cell r="P957" t="str">
            <v>Mr.Roland Kwok / Mr.PoMan Wong</v>
          </cell>
          <cell r="Q957" t="str">
            <v>AB010</v>
          </cell>
          <cell r="R957" t="str">
            <v>BECKMAN COULTER (HONG KONG) LTD.</v>
          </cell>
          <cell r="U957" t="str">
            <v>Mr.Roland Kwok / Mr.PoMan Wong</v>
          </cell>
          <cell r="W957" t="str">
            <v>PCL Holding Co.,Ltd</v>
          </cell>
          <cell r="X957">
            <v>10700</v>
          </cell>
          <cell r="AA957" t="str">
            <v>PCL160100</v>
          </cell>
          <cell r="AD957" t="str">
            <v>MAIN</v>
          </cell>
          <cell r="AE957">
            <v>0</v>
          </cell>
          <cell r="AG957" t="str">
            <v>201503</v>
          </cell>
        </row>
        <row r="958">
          <cell r="A958" t="str">
            <v>1081806</v>
          </cell>
          <cell r="B958" t="str">
            <v>PGRN15-03-0074</v>
          </cell>
          <cell r="C958" t="str">
            <v>P15-BOB004,Beckman by order reagent on 2 Feb.15</v>
          </cell>
          <cell r="D958" t="str">
            <v>BOB150202</v>
          </cell>
          <cell r="E958" t="str">
            <v>P15-BOB004</v>
          </cell>
          <cell r="F958">
            <v>42069</v>
          </cell>
          <cell r="G958">
            <v>42039</v>
          </cell>
          <cell r="H958">
            <v>1081806</v>
          </cell>
          <cell r="I958" t="str">
            <v>AB010</v>
          </cell>
          <cell r="J958" t="str">
            <v>BECKMAN COULTER (HONG KONG) LTD.</v>
          </cell>
          <cell r="K958" t="str">
            <v>USD</v>
          </cell>
          <cell r="L958">
            <v>27</v>
          </cell>
          <cell r="M958">
            <v>27</v>
          </cell>
          <cell r="P958" t="str">
            <v>Mr.Roland Kwok / Mr.PoMan Wong</v>
          </cell>
          <cell r="Q958" t="str">
            <v>AB010</v>
          </cell>
          <cell r="R958" t="str">
            <v>BECKMAN COULTER (HONG KONG) LTD.</v>
          </cell>
          <cell r="U958" t="str">
            <v>Mr.Roland Kwok / Mr.PoMan Wong</v>
          </cell>
          <cell r="W958" t="str">
            <v>PCL Holding Co.,Ltd</v>
          </cell>
          <cell r="X958">
            <v>10700</v>
          </cell>
          <cell r="AA958" t="str">
            <v>PCL160100</v>
          </cell>
          <cell r="AD958" t="str">
            <v>MAIN</v>
          </cell>
          <cell r="AE958">
            <v>0</v>
          </cell>
          <cell r="AG958" t="str">
            <v>201503</v>
          </cell>
        </row>
        <row r="959">
          <cell r="A959" t="str">
            <v>1082232</v>
          </cell>
          <cell r="B959" t="str">
            <v>PGRN15-03-0075</v>
          </cell>
          <cell r="C959" t="str">
            <v>P15-BOB005, Beckman by order reagent on 11 Feb.15</v>
          </cell>
          <cell r="D959" t="str">
            <v>BOB150210</v>
          </cell>
          <cell r="E959" t="str">
            <v>P15-BOB005</v>
          </cell>
          <cell r="F959">
            <v>42068</v>
          </cell>
          <cell r="G959">
            <v>42047</v>
          </cell>
          <cell r="H959">
            <v>1082232</v>
          </cell>
          <cell r="I959" t="str">
            <v>AB010</v>
          </cell>
          <cell r="J959" t="str">
            <v>BECKMAN COULTER (HONG KONG) LTD.</v>
          </cell>
          <cell r="K959" t="str">
            <v>USD</v>
          </cell>
          <cell r="L959">
            <v>495</v>
          </cell>
          <cell r="M959">
            <v>495</v>
          </cell>
          <cell r="P959" t="str">
            <v>Mr.Roland Kwok / Mr.PoMan Wong</v>
          </cell>
          <cell r="Q959" t="str">
            <v>AB010</v>
          </cell>
          <cell r="R959" t="str">
            <v>BECKMAN COULTER (HONG KONG) LTD.</v>
          </cell>
          <cell r="U959" t="str">
            <v>Mr.Roland Kwok / Mr.PoMan Wong</v>
          </cell>
          <cell r="W959" t="str">
            <v>PCL Holding Co.,Ltd</v>
          </cell>
          <cell r="X959">
            <v>10700</v>
          </cell>
          <cell r="AA959" t="str">
            <v>PCL160100</v>
          </cell>
          <cell r="AD959" t="str">
            <v>MAIN</v>
          </cell>
          <cell r="AE959">
            <v>0</v>
          </cell>
          <cell r="AG959" t="str">
            <v>201503</v>
          </cell>
        </row>
        <row r="960">
          <cell r="A960" t="str">
            <v>1082134</v>
          </cell>
          <cell r="B960" t="str">
            <v>PGRN15-03-0076</v>
          </cell>
          <cell r="C960" t="str">
            <v>P15-BOB005, Beckman by order reagent on 11 Feb.15</v>
          </cell>
          <cell r="D960" t="str">
            <v>BOB150210</v>
          </cell>
          <cell r="E960" t="str">
            <v>P15-BOB005</v>
          </cell>
          <cell r="F960">
            <v>42072</v>
          </cell>
          <cell r="G960">
            <v>42047</v>
          </cell>
          <cell r="H960">
            <v>1082134</v>
          </cell>
          <cell r="I960" t="str">
            <v>AB010</v>
          </cell>
          <cell r="J960" t="str">
            <v>BECKMAN COULTER (HONG KONG) LTD.</v>
          </cell>
          <cell r="K960" t="str">
            <v>USD</v>
          </cell>
          <cell r="L960">
            <v>1508</v>
          </cell>
          <cell r="M960">
            <v>1508</v>
          </cell>
          <cell r="P960" t="str">
            <v>Mr.Roland Kwok / Mr.PoMan Wong</v>
          </cell>
          <cell r="Q960" t="str">
            <v>AB010</v>
          </cell>
          <cell r="R960" t="str">
            <v>BECKMAN COULTER (HONG KONG) LTD.</v>
          </cell>
          <cell r="U960" t="str">
            <v>Mr.Roland Kwok / Mr.PoMan Wong</v>
          </cell>
          <cell r="W960" t="str">
            <v>PCL Holding Co.,Ltd</v>
          </cell>
          <cell r="X960">
            <v>10700</v>
          </cell>
          <cell r="AA960" t="str">
            <v>PCL160100</v>
          </cell>
          <cell r="AD960" t="str">
            <v>MAIN</v>
          </cell>
          <cell r="AE960">
            <v>0</v>
          </cell>
          <cell r="AG960" t="str">
            <v>201503</v>
          </cell>
        </row>
        <row r="961">
          <cell r="A961" t="str">
            <v>1082306</v>
          </cell>
          <cell r="B961" t="str">
            <v>PGRN15-03-0077</v>
          </cell>
          <cell r="C961" t="str">
            <v>P15-BOC001,Coulter by order reagent on 11 Feb.15</v>
          </cell>
          <cell r="D961" t="str">
            <v>BOC150210</v>
          </cell>
          <cell r="E961" t="str">
            <v>P15-BOC001</v>
          </cell>
          <cell r="F961">
            <v>42069</v>
          </cell>
          <cell r="G961">
            <v>42047</v>
          </cell>
          <cell r="H961">
            <v>1082306</v>
          </cell>
          <cell r="I961" t="str">
            <v>AB010</v>
          </cell>
          <cell r="J961" t="str">
            <v>BECKMAN COULTER (HONG KONG) LTD.</v>
          </cell>
          <cell r="K961" t="str">
            <v>USD</v>
          </cell>
          <cell r="L961">
            <v>228</v>
          </cell>
          <cell r="M961">
            <v>228</v>
          </cell>
          <cell r="P961" t="str">
            <v>Mr.Roland Kwok / Mr.PoMan Wong</v>
          </cell>
          <cell r="Q961" t="str">
            <v>AB010</v>
          </cell>
          <cell r="R961" t="str">
            <v>BECKMAN COULTER (HONG KONG) LTD.</v>
          </cell>
          <cell r="U961" t="str">
            <v>Mr.Roland Kwok / Mr.PoMan Wong</v>
          </cell>
          <cell r="W961" t="str">
            <v>PCL Holding Co.,Ltd</v>
          </cell>
          <cell r="X961">
            <v>10700</v>
          </cell>
          <cell r="AA961" t="str">
            <v>PCL160100</v>
          </cell>
          <cell r="AD961" t="str">
            <v>MAIN</v>
          </cell>
          <cell r="AE961">
            <v>0</v>
          </cell>
          <cell r="AG961" t="str">
            <v>201503</v>
          </cell>
        </row>
        <row r="962">
          <cell r="A962" t="str">
            <v>1082191</v>
          </cell>
          <cell r="B962" t="str">
            <v>PGRN15-03-0078</v>
          </cell>
          <cell r="C962" t="str">
            <v>P15-BOF004, Flow reagent by order, PCT order TO-S150032</v>
          </cell>
          <cell r="D962" t="str">
            <v>TO-S150032</v>
          </cell>
          <cell r="E962" t="str">
            <v>P15-BOF004</v>
          </cell>
          <cell r="F962">
            <v>42068</v>
          </cell>
          <cell r="G962">
            <v>42044</v>
          </cell>
          <cell r="H962">
            <v>1082191</v>
          </cell>
          <cell r="I962" t="str">
            <v>AB010</v>
          </cell>
          <cell r="J962" t="str">
            <v>BECKMAN COULTER (HONG KONG) LTD.</v>
          </cell>
          <cell r="K962" t="str">
            <v>USD</v>
          </cell>
          <cell r="L962">
            <v>7041.78</v>
          </cell>
          <cell r="M962">
            <v>7041.78</v>
          </cell>
          <cell r="P962" t="str">
            <v>Mr.Roland Kwok / Mr.PoMan Wong</v>
          </cell>
          <cell r="Q962" t="str">
            <v>AB010</v>
          </cell>
          <cell r="R962" t="str">
            <v>BECKMAN COULTER (HONG KONG) LTD.</v>
          </cell>
          <cell r="U962" t="str">
            <v>Mr.Roland Kwok / Mr.PoMan Wong</v>
          </cell>
          <cell r="W962" t="str">
            <v>PCL Holding Co.,Ltd</v>
          </cell>
          <cell r="X962">
            <v>10700</v>
          </cell>
          <cell r="AA962" t="str">
            <v>PCL160100</v>
          </cell>
          <cell r="AD962" t="str">
            <v>MAIN</v>
          </cell>
          <cell r="AE962">
            <v>0</v>
          </cell>
          <cell r="AG962" t="str">
            <v>201503</v>
          </cell>
        </row>
        <row r="963">
          <cell r="A963" t="str">
            <v>1082226</v>
          </cell>
          <cell r="B963" t="str">
            <v>PGRN15-03-0079</v>
          </cell>
          <cell r="C963" t="str">
            <v>P15-BOU002, AU by order reagent on 11 Feb.15</v>
          </cell>
          <cell r="D963" t="str">
            <v>BOU150210</v>
          </cell>
          <cell r="E963" t="str">
            <v>P15-BOU002</v>
          </cell>
          <cell r="F963">
            <v>42068</v>
          </cell>
          <cell r="G963">
            <v>42047</v>
          </cell>
          <cell r="H963">
            <v>1082226</v>
          </cell>
          <cell r="I963" t="str">
            <v>AB010</v>
          </cell>
          <cell r="J963" t="str">
            <v>BECKMAN COULTER (HONG KONG) LTD.</v>
          </cell>
          <cell r="K963" t="str">
            <v>USD</v>
          </cell>
          <cell r="L963">
            <v>924</v>
          </cell>
          <cell r="M963">
            <v>924</v>
          </cell>
          <cell r="P963" t="str">
            <v>Mr.Roland Kwok / Mr.PoMan Wong</v>
          </cell>
          <cell r="Q963" t="str">
            <v>AB010</v>
          </cell>
          <cell r="R963" t="str">
            <v>BECKMAN COULTER (HONG KONG) LTD.</v>
          </cell>
          <cell r="U963" t="str">
            <v>Mr.Roland Kwok / Mr.PoMan Wong</v>
          </cell>
          <cell r="W963" t="str">
            <v>PCL Holding Co.,Ltd</v>
          </cell>
          <cell r="X963">
            <v>10700</v>
          </cell>
          <cell r="AA963" t="str">
            <v>PCL160100</v>
          </cell>
          <cell r="AD963" t="str">
            <v>MAIN</v>
          </cell>
          <cell r="AE963">
            <v>0</v>
          </cell>
          <cell r="AG963" t="str">
            <v>201503</v>
          </cell>
        </row>
        <row r="964">
          <cell r="A964" t="str">
            <v>1082195</v>
          </cell>
          <cell r="B964" t="str">
            <v>PGRN15-03-0080</v>
          </cell>
          <cell r="C964" t="str">
            <v>P15-BSB001, Beckman Spare parts routine order as of Jan.15</v>
          </cell>
          <cell r="D964" t="str">
            <v>SIN1501002</v>
          </cell>
          <cell r="E964" t="str">
            <v>P15-BSB001</v>
          </cell>
          <cell r="F964">
            <v>42072</v>
          </cell>
          <cell r="G964">
            <v>42018</v>
          </cell>
          <cell r="H964">
            <v>1082195</v>
          </cell>
          <cell r="I964" t="str">
            <v>AB010</v>
          </cell>
          <cell r="J964" t="str">
            <v>BECKMAN COULTER (HONG KONG) LTD.</v>
          </cell>
          <cell r="K964" t="str">
            <v>USD</v>
          </cell>
          <cell r="L964">
            <v>2684.85</v>
          </cell>
          <cell r="M964">
            <v>2684.85</v>
          </cell>
          <cell r="P964" t="str">
            <v>Mr.Roland Kwok / Mr.PoMan Wong</v>
          </cell>
          <cell r="Q964" t="str">
            <v>AB010</v>
          </cell>
          <cell r="R964" t="str">
            <v>BECKMAN COULTER (HONG KONG) LTD.</v>
          </cell>
          <cell r="U964" t="str">
            <v>Mr.Roland Kwok / Mr.PoMan Wong</v>
          </cell>
          <cell r="W964" t="str">
            <v>PCL Holding Co.,Ltd</v>
          </cell>
          <cell r="X964">
            <v>10700</v>
          </cell>
          <cell r="AA964" t="str">
            <v>PCL220111</v>
          </cell>
          <cell r="AC964" t="str">
            <v>BC-DI-BE</v>
          </cell>
          <cell r="AD964" t="str">
            <v>MAIN</v>
          </cell>
          <cell r="AE964">
            <v>0</v>
          </cell>
          <cell r="AG964" t="str">
            <v>201503</v>
          </cell>
        </row>
        <row r="965">
          <cell r="A965" t="str">
            <v>1082199</v>
          </cell>
          <cell r="B965" t="str">
            <v>PGRN15-03-0081</v>
          </cell>
          <cell r="C965" t="str">
            <v>P15-BSL003, BMR Spare parts, มหาวิทยาลัยแม่ฟ้าหลวง ตามใบเสนอราคาเลขที่ LSD14/S219</v>
          </cell>
          <cell r="D965" t="str">
            <v>PR15-S003,011</v>
          </cell>
          <cell r="E965" t="str">
            <v>P15-BSL003</v>
          </cell>
          <cell r="F965">
            <v>42072</v>
          </cell>
          <cell r="G965">
            <v>42046</v>
          </cell>
          <cell r="H965">
            <v>1082199</v>
          </cell>
          <cell r="I965" t="str">
            <v>AB010</v>
          </cell>
          <cell r="J965" t="str">
            <v>BECKMAN COULTER (HONG KONG) LTD.</v>
          </cell>
          <cell r="K965" t="str">
            <v>USD</v>
          </cell>
          <cell r="L965">
            <v>354.2</v>
          </cell>
          <cell r="M965">
            <v>354.2</v>
          </cell>
          <cell r="P965" t="str">
            <v>Mr.Roland Kwok / Mr.PoMan Wong</v>
          </cell>
          <cell r="Q965" t="str">
            <v>AB010</v>
          </cell>
          <cell r="R965" t="str">
            <v>BECKMAN COULTER (HONG KONG) LTD.</v>
          </cell>
          <cell r="U965" t="str">
            <v>Mr.Roland Kwok / Mr.PoMan Wong</v>
          </cell>
          <cell r="W965" t="str">
            <v>PCL Holding Co.,Ltd</v>
          </cell>
          <cell r="X965">
            <v>10700</v>
          </cell>
          <cell r="AA965" t="str">
            <v>BMR2-E</v>
          </cell>
          <cell r="AB965" t="str">
            <v>BMR-SV</v>
          </cell>
          <cell r="AC965" t="str">
            <v>BC-BM-LSD</v>
          </cell>
          <cell r="AD965" t="str">
            <v>MAIN</v>
          </cell>
          <cell r="AE965">
            <v>0</v>
          </cell>
          <cell r="AG965" t="str">
            <v>201503</v>
          </cell>
        </row>
        <row r="966">
          <cell r="A966" t="str">
            <v>1082536</v>
          </cell>
          <cell r="B966" t="str">
            <v>PGRN15-03-0082</v>
          </cell>
          <cell r="C966" t="str">
            <v>P14-LS161, ภาควิชาชีวเคมี มหาวิทยาลัยมหิดล, ศูนย์พันธุวิศวกรรมและเทคโนโลยีชีวภาพแห่งชาติ</v>
          </cell>
          <cell r="D966" t="str">
            <v>BMR14A12113-14</v>
          </cell>
          <cell r="E966" t="str">
            <v>P14-LS161</v>
          </cell>
          <cell r="F966">
            <v>42076</v>
          </cell>
          <cell r="G966">
            <v>41976</v>
          </cell>
          <cell r="H966">
            <v>1082536</v>
          </cell>
          <cell r="I966" t="str">
            <v>AB010</v>
          </cell>
          <cell r="J966" t="str">
            <v>BECKMAN COULTER (HONG KONG) LTD.</v>
          </cell>
          <cell r="K966" t="str">
            <v>USD</v>
          </cell>
          <cell r="L966">
            <v>3794.4</v>
          </cell>
          <cell r="M966">
            <v>3794.4</v>
          </cell>
          <cell r="P966" t="str">
            <v>Mr.Roland Kwok / Mr.PoMan Wong</v>
          </cell>
          <cell r="Q966" t="str">
            <v>AB010</v>
          </cell>
          <cell r="R966" t="str">
            <v>BECKMAN COULTER (HONG KONG) LTD.</v>
          </cell>
          <cell r="U966" t="str">
            <v>Mr.Roland Kwok / Mr.PoMan Wong</v>
          </cell>
          <cell r="W966" t="str">
            <v>PCL Holding Co.,Ltd</v>
          </cell>
          <cell r="X966">
            <v>10700</v>
          </cell>
          <cell r="AA966" t="str">
            <v>BMR1-P</v>
          </cell>
          <cell r="AB966" t="str">
            <v>BMR-SA</v>
          </cell>
          <cell r="AC966" t="str">
            <v>BC-BM-LSD</v>
          </cell>
          <cell r="AD966" t="str">
            <v>MAIN</v>
          </cell>
          <cell r="AE966">
            <v>0</v>
          </cell>
          <cell r="AG966" t="str">
            <v>201503</v>
          </cell>
        </row>
        <row r="967">
          <cell r="A967" t="str">
            <v>1082012</v>
          </cell>
          <cell r="B967" t="str">
            <v>PGRN15-03-0083</v>
          </cell>
          <cell r="C967" t="str">
            <v>P14-LS172, บริษัท โมรินากะ (Optima XE-90) DM PN 355622 Q5 $228.05 @32.7154</v>
          </cell>
          <cell r="D967" t="str">
            <v>BMR14120005</v>
          </cell>
          <cell r="E967" t="str">
            <v>P14-LS172</v>
          </cell>
          <cell r="F967">
            <v>42074</v>
          </cell>
          <cell r="G967">
            <v>41998</v>
          </cell>
          <cell r="H967">
            <v>1082012</v>
          </cell>
          <cell r="I967" t="str">
            <v>AB010</v>
          </cell>
          <cell r="J967" t="str">
            <v>BECKMAN COULTER (HONG KONG) LTD.</v>
          </cell>
          <cell r="K967" t="str">
            <v>USD</v>
          </cell>
          <cell r="L967">
            <v>38378.769999999997</v>
          </cell>
          <cell r="M967">
            <v>38378.769999999997</v>
          </cell>
          <cell r="P967" t="str">
            <v>Mr.Roland Kwok / Mr.PoMan Wong</v>
          </cell>
          <cell r="Q967" t="str">
            <v>AB010</v>
          </cell>
          <cell r="R967" t="str">
            <v>BECKMAN COULTER (HONG KONG) LTD.</v>
          </cell>
          <cell r="U967" t="str">
            <v>Mr.Roland Kwok / Mr.PoMan Wong</v>
          </cell>
          <cell r="W967" t="str">
            <v>PCL Holding Co.,Ltd</v>
          </cell>
          <cell r="X967">
            <v>10700</v>
          </cell>
          <cell r="AA967" t="str">
            <v>BMR1-M</v>
          </cell>
          <cell r="AB967" t="str">
            <v>BMR-SA</v>
          </cell>
          <cell r="AC967" t="str">
            <v>BC-BM-LSD</v>
          </cell>
          <cell r="AD967" t="str">
            <v>MAIN</v>
          </cell>
          <cell r="AE967">
            <v>0</v>
          </cell>
          <cell r="AG967" t="str">
            <v>201503</v>
          </cell>
        </row>
        <row r="968">
          <cell r="A968" t="str">
            <v>1082451</v>
          </cell>
          <cell r="B968" t="str">
            <v>PGRN15-03-0084</v>
          </cell>
          <cell r="C968" t="str">
            <v>P15-BIB005,Beckman Reagent inventory for Feb.15 (Adding)</v>
          </cell>
          <cell r="D968" t="str">
            <v>RIN1501022</v>
          </cell>
          <cell r="E968" t="str">
            <v>P15-BIB005</v>
          </cell>
          <cell r="F968">
            <v>42079</v>
          </cell>
          <cell r="G968">
            <v>42047</v>
          </cell>
          <cell r="H968">
            <v>1082451</v>
          </cell>
          <cell r="I968" t="str">
            <v>AB010</v>
          </cell>
          <cell r="J968" t="str">
            <v>BECKMAN COULTER (HONG KONG) LTD.</v>
          </cell>
          <cell r="K968" t="str">
            <v>USD</v>
          </cell>
          <cell r="L968">
            <v>2024</v>
          </cell>
          <cell r="M968">
            <v>2024</v>
          </cell>
          <cell r="P968" t="str">
            <v>Mr.Roland Kwok / Mr.PoMan Wong</v>
          </cell>
          <cell r="Q968" t="str">
            <v>AB010</v>
          </cell>
          <cell r="R968" t="str">
            <v>BECKMAN COULTER (HONG KONG) LTD.</v>
          </cell>
          <cell r="U968" t="str">
            <v>Mr.Roland Kwok / Mr.PoMan Wong</v>
          </cell>
          <cell r="W968" t="str">
            <v>PCL Holding Co.,Ltd</v>
          </cell>
          <cell r="X968">
            <v>10700</v>
          </cell>
          <cell r="AA968" t="str">
            <v>PCL560594</v>
          </cell>
          <cell r="AD968" t="str">
            <v>MAIN</v>
          </cell>
          <cell r="AE968">
            <v>0</v>
          </cell>
          <cell r="AG968" t="str">
            <v>201503</v>
          </cell>
        </row>
        <row r="969">
          <cell r="A969" t="str">
            <v>1082455</v>
          </cell>
          <cell r="B969" t="str">
            <v>PGRN15-03-0085</v>
          </cell>
          <cell r="C969" t="str">
            <v>P15-BOB005, Beckman by order reagent on 11 Feb.15</v>
          </cell>
          <cell r="D969" t="str">
            <v>BOB150210</v>
          </cell>
          <cell r="E969" t="str">
            <v>P15-BOB005</v>
          </cell>
          <cell r="F969">
            <v>42079</v>
          </cell>
          <cell r="G969">
            <v>42047</v>
          </cell>
          <cell r="H969">
            <v>1082455</v>
          </cell>
          <cell r="I969" t="str">
            <v>AB010</v>
          </cell>
          <cell r="J969" t="str">
            <v>BECKMAN COULTER (HONG KONG) LTD.</v>
          </cell>
          <cell r="K969" t="str">
            <v>USD</v>
          </cell>
          <cell r="L969">
            <v>123</v>
          </cell>
          <cell r="M969">
            <v>123</v>
          </cell>
          <cell r="P969" t="str">
            <v>Mr.Roland Kwok / Mr.PoMan Wong</v>
          </cell>
          <cell r="Q969" t="str">
            <v>AB010</v>
          </cell>
          <cell r="R969" t="str">
            <v>BECKMAN COULTER (HONG KONG) LTD.</v>
          </cell>
          <cell r="U969" t="str">
            <v>Mr.Roland Kwok / Mr.PoMan Wong</v>
          </cell>
          <cell r="W969" t="str">
            <v>PCL Holding Co.,Ltd</v>
          </cell>
          <cell r="X969">
            <v>10700</v>
          </cell>
          <cell r="AA969" t="str">
            <v>PCL160100</v>
          </cell>
          <cell r="AD969" t="str">
            <v>MAIN</v>
          </cell>
          <cell r="AE969">
            <v>0</v>
          </cell>
          <cell r="AG969" t="str">
            <v>201503</v>
          </cell>
        </row>
        <row r="970">
          <cell r="A970" t="str">
            <v>1082225</v>
          </cell>
          <cell r="B970" t="str">
            <v>PGRN15-03-0086</v>
          </cell>
          <cell r="C970" t="str">
            <v>P15-BSL004, BMR Spare parts for บริษัท สยามโพลิสไตรีน จำกัด / คณะเวชศาสตร์เขตร้อน</v>
          </cell>
          <cell r="D970" t="str">
            <v>PR15-S007-08</v>
          </cell>
          <cell r="E970" t="str">
            <v>P15-BSL004</v>
          </cell>
          <cell r="F970">
            <v>42072</v>
          </cell>
          <cell r="G970">
            <v>42038</v>
          </cell>
          <cell r="H970">
            <v>1082225</v>
          </cell>
          <cell r="I970" t="str">
            <v>AB010</v>
          </cell>
          <cell r="J970" t="str">
            <v>BECKMAN COULTER (HONG KONG) LTD.</v>
          </cell>
          <cell r="K970" t="str">
            <v>USD</v>
          </cell>
          <cell r="L970">
            <v>1018.4</v>
          </cell>
          <cell r="M970">
            <v>1018.4</v>
          </cell>
          <cell r="P970" t="str">
            <v>Mr.Roland Kwok / Mr.PoMan Wong</v>
          </cell>
          <cell r="Q970" t="str">
            <v>AB010</v>
          </cell>
          <cell r="R970" t="str">
            <v>BECKMAN COULTER (HONG KONG) LTD.</v>
          </cell>
          <cell r="U970" t="str">
            <v>Mr.Roland Kwok / Mr.PoMan Wong</v>
          </cell>
          <cell r="W970" t="str">
            <v>PCL Holding Co.,Ltd</v>
          </cell>
          <cell r="X970">
            <v>10700</v>
          </cell>
          <cell r="AA970" t="str">
            <v>BMR2-E</v>
          </cell>
          <cell r="AB970" t="str">
            <v>BMR-SV</v>
          </cell>
          <cell r="AD970" t="str">
            <v>MAIN</v>
          </cell>
          <cell r="AE970">
            <v>0</v>
          </cell>
          <cell r="AG970" t="str">
            <v>201503</v>
          </cell>
        </row>
        <row r="971">
          <cell r="A971" t="str">
            <v>1082532</v>
          </cell>
          <cell r="B971" t="str">
            <v>PGRN15-03-0087</v>
          </cell>
          <cell r="C971" t="str">
            <v>P15-BSU004, AU spare parts routine order for Feb.15</v>
          </cell>
          <cell r="D971" t="str">
            <v>SIN1502002</v>
          </cell>
          <cell r="E971" t="str">
            <v>P15-BSU004</v>
          </cell>
          <cell r="F971">
            <v>42075</v>
          </cell>
          <cell r="G971">
            <v>42052</v>
          </cell>
          <cell r="H971">
            <v>1082532</v>
          </cell>
          <cell r="I971" t="str">
            <v>AB010</v>
          </cell>
          <cell r="J971" t="str">
            <v>BECKMAN COULTER (HONG KONG) LTD.</v>
          </cell>
          <cell r="K971" t="str">
            <v>USD</v>
          </cell>
          <cell r="L971">
            <v>8201.49</v>
          </cell>
          <cell r="M971">
            <v>8201.49</v>
          </cell>
          <cell r="P971" t="str">
            <v>Mr.Roland Kwok / Mr.PoMan Wong</v>
          </cell>
          <cell r="Q971" t="str">
            <v>AB010</v>
          </cell>
          <cell r="R971" t="str">
            <v>BECKMAN COULTER (HONG KONG) LTD.</v>
          </cell>
          <cell r="U971" t="str">
            <v>Mr.Roland Kwok / Mr.PoMan Wong</v>
          </cell>
          <cell r="W971" t="str">
            <v>PCL Holding Co.,Ltd</v>
          </cell>
          <cell r="X971">
            <v>10700</v>
          </cell>
          <cell r="AA971" t="str">
            <v>PCL240134</v>
          </cell>
          <cell r="AC971" t="str">
            <v>BC-DI-AU</v>
          </cell>
          <cell r="AD971" t="str">
            <v>MAIN</v>
          </cell>
          <cell r="AE971">
            <v>0</v>
          </cell>
          <cell r="AG971" t="str">
            <v>201503</v>
          </cell>
        </row>
        <row r="972">
          <cell r="A972" t="str">
            <v>1082495</v>
          </cell>
          <cell r="B972" t="str">
            <v>PGRN15-03-0101</v>
          </cell>
          <cell r="C972" t="str">
            <v>P14-BIB005 Beckman reagent for Nov.14 CDM PN 442620 Q7 $22 @32.9417</v>
          </cell>
          <cell r="D972" t="str">
            <v>RIN1410003</v>
          </cell>
          <cell r="E972" t="str">
            <v>P14-BIB005</v>
          </cell>
          <cell r="F972">
            <v>42083</v>
          </cell>
          <cell r="G972">
            <v>41940</v>
          </cell>
          <cell r="H972">
            <v>1082495</v>
          </cell>
          <cell r="I972" t="str">
            <v>AB010</v>
          </cell>
          <cell r="J972" t="str">
            <v>BECKMAN COULTER (HONG KONG) LTD.</v>
          </cell>
          <cell r="K972" t="str">
            <v>USD</v>
          </cell>
          <cell r="L972">
            <v>5000</v>
          </cell>
          <cell r="M972">
            <v>5000</v>
          </cell>
          <cell r="P972" t="str">
            <v>Mr.Roland Kwok / Mr.PoMan Wong</v>
          </cell>
          <cell r="Q972" t="str">
            <v>AB010</v>
          </cell>
          <cell r="R972" t="str">
            <v>BECKMAN COULTER (HONG KONG) LTD.</v>
          </cell>
          <cell r="U972" t="str">
            <v>Mr.Roland Kwok / Mr.PoMan Wong</v>
          </cell>
          <cell r="W972" t="str">
            <v>PCL Holding Co.,Ltd</v>
          </cell>
          <cell r="X972">
            <v>10700</v>
          </cell>
          <cell r="AA972" t="str">
            <v>PCL560594</v>
          </cell>
          <cell r="AD972" t="str">
            <v>MAIN</v>
          </cell>
          <cell r="AE972">
            <v>0</v>
          </cell>
          <cell r="AG972" t="str">
            <v>201503</v>
          </cell>
        </row>
        <row r="973">
          <cell r="A973" t="str">
            <v>1082466</v>
          </cell>
          <cell r="B973" t="str">
            <v>PGRN15-03-0102</v>
          </cell>
          <cell r="C973" t="str">
            <v>P14-BSB008, Spare parts routine order as of Dec.14</v>
          </cell>
          <cell r="D973" t="str">
            <v>SIN1412006</v>
          </cell>
          <cell r="E973" t="str">
            <v>P14-BSB008</v>
          </cell>
          <cell r="F973">
            <v>42072</v>
          </cell>
          <cell r="G973">
            <v>41981</v>
          </cell>
          <cell r="H973">
            <v>1082466</v>
          </cell>
          <cell r="I973" t="str">
            <v>AB010</v>
          </cell>
          <cell r="J973" t="str">
            <v>BECKMAN COULTER (HONG KONG) LTD.</v>
          </cell>
          <cell r="K973" t="str">
            <v>USD</v>
          </cell>
          <cell r="L973">
            <v>494</v>
          </cell>
          <cell r="M973">
            <v>494</v>
          </cell>
          <cell r="P973" t="str">
            <v>Mr.Roland Kwok / Mr.PoMan Wong</v>
          </cell>
          <cell r="Q973" t="str">
            <v>AB010</v>
          </cell>
          <cell r="R973" t="str">
            <v>BECKMAN COULTER (HONG KONG) LTD.</v>
          </cell>
          <cell r="U973" t="str">
            <v>Mr.Roland Kwok / Mr.PoMan Wong</v>
          </cell>
          <cell r="W973" t="str">
            <v>PCL Holding Co.,Ltd</v>
          </cell>
          <cell r="X973">
            <v>10700</v>
          </cell>
          <cell r="AA973" t="str">
            <v>PCL220111</v>
          </cell>
          <cell r="AC973" t="str">
            <v>BC-DI-BE</v>
          </cell>
          <cell r="AD973" t="str">
            <v>MAIN</v>
          </cell>
          <cell r="AE973">
            <v>0</v>
          </cell>
          <cell r="AG973" t="str">
            <v>201503</v>
          </cell>
        </row>
        <row r="974">
          <cell r="A974" t="str">
            <v>1082592</v>
          </cell>
          <cell r="B974" t="str">
            <v>PGRN15-03-0103</v>
          </cell>
          <cell r="C974" t="str">
            <v>P15-BIC001, Coulter Reagent inventory for Jan.15</v>
          </cell>
          <cell r="D974" t="str">
            <v>RIN1412006</v>
          </cell>
          <cell r="E974" t="str">
            <v>P15-BIC001</v>
          </cell>
          <cell r="F974">
            <v>42081</v>
          </cell>
          <cell r="G974">
            <v>42011</v>
          </cell>
          <cell r="H974">
            <v>1082592</v>
          </cell>
          <cell r="I974" t="str">
            <v>AB010</v>
          </cell>
          <cell r="J974" t="str">
            <v>BECKMAN COULTER (HONG KONG) LTD.</v>
          </cell>
          <cell r="K974" t="str">
            <v>USD</v>
          </cell>
          <cell r="L974">
            <v>1080</v>
          </cell>
          <cell r="M974">
            <v>1080</v>
          </cell>
          <cell r="P974" t="str">
            <v>Mr.Roland Kwok / Mr.PoMan Wong</v>
          </cell>
          <cell r="Q974" t="str">
            <v>AB010</v>
          </cell>
          <cell r="R974" t="str">
            <v>BECKMAN COULTER (HONG KONG) LTD.</v>
          </cell>
          <cell r="U974" t="str">
            <v>Mr.Roland Kwok / Mr.PoMan Wong</v>
          </cell>
          <cell r="W974" t="str">
            <v>PCL Holding Co.,Ltd</v>
          </cell>
          <cell r="X974">
            <v>10700</v>
          </cell>
          <cell r="AA974" t="str">
            <v>PCL560594</v>
          </cell>
          <cell r="AD974" t="str">
            <v>MAIN</v>
          </cell>
          <cell r="AE974">
            <v>0</v>
          </cell>
          <cell r="AG974" t="str">
            <v>201503</v>
          </cell>
        </row>
        <row r="975">
          <cell r="A975" t="str">
            <v>1082588</v>
          </cell>
          <cell r="B975" t="str">
            <v>PGRN15-03-0104</v>
          </cell>
          <cell r="C975" t="str">
            <v>P15-BIC002, Coulter Reagent inventory for Jan.15</v>
          </cell>
          <cell r="D975" t="str">
            <v>RIN1412007</v>
          </cell>
          <cell r="E975" t="str">
            <v>P15-BIC002</v>
          </cell>
          <cell r="F975">
            <v>42081</v>
          </cell>
          <cell r="G975">
            <v>42011</v>
          </cell>
          <cell r="H975">
            <v>1082588</v>
          </cell>
          <cell r="I975" t="str">
            <v>AB010</v>
          </cell>
          <cell r="J975" t="str">
            <v>BECKMAN COULTER (HONG KONG) LTD.</v>
          </cell>
          <cell r="K975" t="str">
            <v>USD</v>
          </cell>
          <cell r="L975">
            <v>1290</v>
          </cell>
          <cell r="M975">
            <v>1290</v>
          </cell>
          <cell r="P975" t="str">
            <v>Mr.Roland Kwok / Mr.PoMan Wong</v>
          </cell>
          <cell r="Q975" t="str">
            <v>AB010</v>
          </cell>
          <cell r="R975" t="str">
            <v>BECKMAN COULTER (HONG KONG) LTD.</v>
          </cell>
          <cell r="U975" t="str">
            <v>Mr.Roland Kwok / Mr.PoMan Wong</v>
          </cell>
          <cell r="W975" t="str">
            <v>PCL Holding Co.,Ltd</v>
          </cell>
          <cell r="X975">
            <v>10700</v>
          </cell>
          <cell r="AA975" t="str">
            <v>PCL560594</v>
          </cell>
          <cell r="AD975" t="str">
            <v>MAIN</v>
          </cell>
          <cell r="AE975">
            <v>0</v>
          </cell>
          <cell r="AG975" t="str">
            <v>201503</v>
          </cell>
        </row>
        <row r="976">
          <cell r="A976" t="str">
            <v>1082632</v>
          </cell>
          <cell r="B976" t="str">
            <v>PGRN15-03-0105</v>
          </cell>
          <cell r="C976" t="str">
            <v>P15-BIC007, Coulter Reagent inventory for Feb.15</v>
          </cell>
          <cell r="D976" t="str">
            <v>RIN1501008</v>
          </cell>
          <cell r="E976" t="str">
            <v>P15-BIC007</v>
          </cell>
          <cell r="F976">
            <v>42081</v>
          </cell>
          <cell r="G976">
            <v>42038</v>
          </cell>
          <cell r="H976">
            <v>1082632</v>
          </cell>
          <cell r="I976" t="str">
            <v>AB010</v>
          </cell>
          <cell r="J976" t="str">
            <v>BECKMAN COULTER (HONG KONG) LTD.</v>
          </cell>
          <cell r="K976" t="str">
            <v>USD</v>
          </cell>
          <cell r="L976">
            <v>1743</v>
          </cell>
          <cell r="M976">
            <v>1743</v>
          </cell>
          <cell r="P976" t="str">
            <v>Mr.Roland Kwok / Mr.PoMan Wong</v>
          </cell>
          <cell r="Q976" t="str">
            <v>AB010</v>
          </cell>
          <cell r="R976" t="str">
            <v>BECKMAN COULTER (HONG KONG) LTD.</v>
          </cell>
          <cell r="U976" t="str">
            <v>Mr.Roland Kwok / Mr.PoMan Wong</v>
          </cell>
          <cell r="W976" t="str">
            <v>PCL Holding Co.,Ltd</v>
          </cell>
          <cell r="X976">
            <v>10700</v>
          </cell>
          <cell r="AA976" t="str">
            <v>PCL560594</v>
          </cell>
          <cell r="AD976" t="str">
            <v>MAIN</v>
          </cell>
          <cell r="AE976">
            <v>0</v>
          </cell>
          <cell r="AG976" t="str">
            <v>201503</v>
          </cell>
        </row>
        <row r="977">
          <cell r="A977" t="str">
            <v>1082589</v>
          </cell>
          <cell r="B977" t="str">
            <v>PGRN15-03-0106</v>
          </cell>
          <cell r="C977" t="str">
            <v>P15-BIC007, Coulter Reagent inventory for Feb.15</v>
          </cell>
          <cell r="D977" t="str">
            <v>RIN1501008</v>
          </cell>
          <cell r="E977" t="str">
            <v>P15-BIC007</v>
          </cell>
          <cell r="F977">
            <v>42081</v>
          </cell>
          <cell r="G977">
            <v>42038</v>
          </cell>
          <cell r="H977">
            <v>1082589</v>
          </cell>
          <cell r="I977" t="str">
            <v>AB010</v>
          </cell>
          <cell r="J977" t="str">
            <v>BECKMAN COULTER (HONG KONG) LTD.</v>
          </cell>
          <cell r="K977" t="str">
            <v>USD</v>
          </cell>
          <cell r="L977">
            <v>28576.94</v>
          </cell>
          <cell r="M977">
            <v>28576.94</v>
          </cell>
          <cell r="P977" t="str">
            <v>Mr.Roland Kwok / Mr.PoMan Wong</v>
          </cell>
          <cell r="Q977" t="str">
            <v>AB010</v>
          </cell>
          <cell r="R977" t="str">
            <v>BECKMAN COULTER (HONG KONG) LTD.</v>
          </cell>
          <cell r="U977" t="str">
            <v>Mr.Roland Kwok / Mr.PoMan Wong</v>
          </cell>
          <cell r="W977" t="str">
            <v>PCL Holding Co.,Ltd</v>
          </cell>
          <cell r="X977">
            <v>10700</v>
          </cell>
          <cell r="AA977" t="str">
            <v>PCL560594</v>
          </cell>
          <cell r="AD977" t="str">
            <v>MAIN</v>
          </cell>
          <cell r="AE977">
            <v>0</v>
          </cell>
          <cell r="AG977" t="str">
            <v>201503</v>
          </cell>
        </row>
        <row r="978">
          <cell r="A978" t="str">
            <v>1082467</v>
          </cell>
          <cell r="B978" t="str">
            <v>PGRN15-03-0107</v>
          </cell>
          <cell r="C978" t="str">
            <v>P15-BSB001, Beckman Spare parts routine order as of Jan.15</v>
          </cell>
          <cell r="D978" t="str">
            <v>SIN1501002</v>
          </cell>
          <cell r="E978" t="str">
            <v>P15-BSB001</v>
          </cell>
          <cell r="F978">
            <v>42082</v>
          </cell>
          <cell r="G978">
            <v>42018</v>
          </cell>
          <cell r="H978">
            <v>1082467</v>
          </cell>
          <cell r="I978" t="str">
            <v>AB010</v>
          </cell>
          <cell r="J978" t="str">
            <v>BECKMAN COULTER (HONG KONG) LTD.</v>
          </cell>
          <cell r="K978" t="str">
            <v>USD</v>
          </cell>
          <cell r="L978">
            <v>741</v>
          </cell>
          <cell r="M978">
            <v>741</v>
          </cell>
          <cell r="P978" t="str">
            <v>Mr.Roland Kwok / Mr.PoMan Wong</v>
          </cell>
          <cell r="Q978" t="str">
            <v>AB010</v>
          </cell>
          <cell r="R978" t="str">
            <v>BECKMAN COULTER (HONG KONG) LTD.</v>
          </cell>
          <cell r="U978" t="str">
            <v>Mr.Roland Kwok / Mr.PoMan Wong</v>
          </cell>
          <cell r="W978" t="str">
            <v>PCL Holding Co.,Ltd</v>
          </cell>
          <cell r="X978">
            <v>10700</v>
          </cell>
          <cell r="AA978" t="str">
            <v>PCL220111</v>
          </cell>
          <cell r="AC978" t="str">
            <v>BC-DI-BE</v>
          </cell>
          <cell r="AD978" t="str">
            <v>MAIN</v>
          </cell>
          <cell r="AE978">
            <v>0</v>
          </cell>
          <cell r="AG978" t="str">
            <v>201503</v>
          </cell>
        </row>
        <row r="979">
          <cell r="A979" t="str">
            <v>1082464</v>
          </cell>
          <cell r="B979" t="str">
            <v>PGRN15-03-0108</v>
          </cell>
          <cell r="C979" t="str">
            <v>P15-BSC003, Urgent CDM PN 2527763, 629330, 3505048, 6707082</v>
          </cell>
          <cell r="D979" t="str">
            <v>SVP005/2015</v>
          </cell>
          <cell r="E979" t="str">
            <v>P15-BSC003</v>
          </cell>
          <cell r="F979">
            <v>42082</v>
          </cell>
          <cell r="G979">
            <v>42026</v>
          </cell>
          <cell r="H979">
            <v>1082464</v>
          </cell>
          <cell r="I979" t="str">
            <v>AB010</v>
          </cell>
          <cell r="J979" t="str">
            <v>BECKMAN COULTER (HONG KONG) LTD.</v>
          </cell>
          <cell r="K979" t="str">
            <v>USD</v>
          </cell>
          <cell r="L979">
            <v>1993.58</v>
          </cell>
          <cell r="M979">
            <v>1993.58</v>
          </cell>
          <cell r="P979" t="str">
            <v>Mr.Roland Kwok / Mr.PoMan Wong</v>
          </cell>
          <cell r="Q979" t="str">
            <v>AB010</v>
          </cell>
          <cell r="R979" t="str">
            <v>BECKMAN COULTER (HONG KONG) LTD.</v>
          </cell>
          <cell r="U979" t="str">
            <v>Mr.Roland Kwok / Mr.PoMan Wong</v>
          </cell>
          <cell r="W979" t="str">
            <v>PCL Holding Co.,Ltd</v>
          </cell>
          <cell r="X979">
            <v>10700</v>
          </cell>
          <cell r="AA979" t="str">
            <v>PCL220111</v>
          </cell>
          <cell r="AC979" t="str">
            <v>BC-DI-CO</v>
          </cell>
          <cell r="AD979" t="str">
            <v>MAIN</v>
          </cell>
          <cell r="AE979">
            <v>0</v>
          </cell>
          <cell r="AG979" t="str">
            <v>201503</v>
          </cell>
        </row>
        <row r="980">
          <cell r="A980" t="str">
            <v>1082470</v>
          </cell>
          <cell r="B980" t="str">
            <v>PGRN15-03-0109</v>
          </cell>
          <cell r="C980" t="str">
            <v>P15-BSL003, BMR Spare parts, มหาวิทยาลัยแม่ฟ้าหลวง ตามใบเสนอราคาเลขที่ LSD14/S219</v>
          </cell>
          <cell r="D980" t="str">
            <v>PR15-S003,011</v>
          </cell>
          <cell r="E980" t="str">
            <v>P15-BSL003</v>
          </cell>
          <cell r="F980">
            <v>42082</v>
          </cell>
          <cell r="G980">
            <v>42046</v>
          </cell>
          <cell r="H980">
            <v>1082470</v>
          </cell>
          <cell r="I980" t="str">
            <v>AB010</v>
          </cell>
          <cell r="J980" t="str">
            <v>BECKMAN COULTER (HONG KONG) LTD.</v>
          </cell>
          <cell r="K980" t="str">
            <v>USD</v>
          </cell>
          <cell r="L980">
            <v>724.6</v>
          </cell>
          <cell r="M980">
            <v>724.6</v>
          </cell>
          <cell r="P980" t="str">
            <v>Mr.Roland Kwok / Mr.PoMan Wong</v>
          </cell>
          <cell r="Q980" t="str">
            <v>AB010</v>
          </cell>
          <cell r="R980" t="str">
            <v>BECKMAN COULTER (HONG KONG) LTD.</v>
          </cell>
          <cell r="U980" t="str">
            <v>Mr.Roland Kwok / Mr.PoMan Wong</v>
          </cell>
          <cell r="W980" t="str">
            <v>PCL Holding Co.,Ltd</v>
          </cell>
          <cell r="X980">
            <v>10700</v>
          </cell>
          <cell r="AA980" t="str">
            <v>BMR2-E</v>
          </cell>
          <cell r="AB980" t="str">
            <v>BMR-SV</v>
          </cell>
          <cell r="AC980" t="str">
            <v>BC-BM-LSD</v>
          </cell>
          <cell r="AD980" t="str">
            <v>MAIN</v>
          </cell>
          <cell r="AE980">
            <v>0</v>
          </cell>
          <cell r="AG980" t="str">
            <v>201503</v>
          </cell>
        </row>
        <row r="981">
          <cell r="A981" t="str">
            <v>1082886</v>
          </cell>
          <cell r="B981" t="str">
            <v>PGRN15-03-0112</v>
          </cell>
          <cell r="C981" t="str">
            <v>P15-BOF007, Flow by order reagent on 20 Feb.15</v>
          </cell>
          <cell r="D981" t="str">
            <v>BOF150220</v>
          </cell>
          <cell r="E981" t="str">
            <v>P15-BOF007</v>
          </cell>
          <cell r="F981">
            <v>42088</v>
          </cell>
          <cell r="G981">
            <v>42060</v>
          </cell>
          <cell r="H981">
            <v>1082886</v>
          </cell>
          <cell r="I981" t="str">
            <v>AB010</v>
          </cell>
          <cell r="J981" t="str">
            <v>BECKMAN COULTER (HONG KONG) LTD.</v>
          </cell>
          <cell r="K981" t="str">
            <v>USD</v>
          </cell>
          <cell r="L981">
            <v>212</v>
          </cell>
          <cell r="M981">
            <v>212</v>
          </cell>
          <cell r="P981" t="str">
            <v>Mr.Roland Kwok / Mr.PoMan Wong</v>
          </cell>
          <cell r="Q981" t="str">
            <v>AB010</v>
          </cell>
          <cell r="R981" t="str">
            <v>BECKMAN COULTER (HONG KONG) LTD.</v>
          </cell>
          <cell r="U981" t="str">
            <v>Mr.Roland Kwok / Mr.PoMan Wong</v>
          </cell>
          <cell r="W981" t="str">
            <v>PCL Holding Co.,Ltd</v>
          </cell>
          <cell r="X981">
            <v>10700</v>
          </cell>
          <cell r="AA981" t="str">
            <v>PCL160100</v>
          </cell>
          <cell r="AD981" t="str">
            <v>MAIN</v>
          </cell>
          <cell r="AE981">
            <v>0</v>
          </cell>
          <cell r="AG981" t="str">
            <v>201503</v>
          </cell>
        </row>
        <row r="982">
          <cell r="A982" t="str">
            <v>1082465</v>
          </cell>
          <cell r="B982" t="str">
            <v>PGRN15-03-0115</v>
          </cell>
          <cell r="C982" t="str">
            <v>P15-BSC004, Coulter Urgent Order Spare parts Empty Stock</v>
          </cell>
          <cell r="D982" t="str">
            <v>SVP010/2015</v>
          </cell>
          <cell r="E982" t="str">
            <v>P15-BSC004</v>
          </cell>
          <cell r="F982">
            <v>42082</v>
          </cell>
          <cell r="G982">
            <v>42048</v>
          </cell>
          <cell r="H982">
            <v>1082465</v>
          </cell>
          <cell r="I982" t="str">
            <v>AB010</v>
          </cell>
          <cell r="J982" t="str">
            <v>BECKMAN COULTER (HONG KONG) LTD.</v>
          </cell>
          <cell r="K982" t="str">
            <v>USD</v>
          </cell>
          <cell r="L982">
            <v>7395.45</v>
          </cell>
          <cell r="M982">
            <v>7395.45</v>
          </cell>
          <cell r="P982" t="str">
            <v>Mr.Roland Kwok / Mr.PoMan Wong</v>
          </cell>
          <cell r="Q982" t="str">
            <v>AB010</v>
          </cell>
          <cell r="R982" t="str">
            <v>BECKMAN COULTER (HONG KONG) LTD.</v>
          </cell>
          <cell r="U982" t="str">
            <v>Mr.Roland Kwok / Mr.PoMan Wong</v>
          </cell>
          <cell r="W982" t="str">
            <v>PCL Holding Co.,Ltd</v>
          </cell>
          <cell r="X982">
            <v>10700</v>
          </cell>
          <cell r="AA982" t="str">
            <v>PCL220111</v>
          </cell>
          <cell r="AD982" t="str">
            <v>MAIN</v>
          </cell>
          <cell r="AE982">
            <v>0</v>
          </cell>
          <cell r="AG982" t="str">
            <v>201503</v>
          </cell>
        </row>
        <row r="983">
          <cell r="A983" t="str">
            <v>1082893</v>
          </cell>
          <cell r="B983" t="str">
            <v>PGRN15-03-0118</v>
          </cell>
          <cell r="C983" t="str">
            <v>P14-BOF072 Flow reagent by order on 01 Dec.14</v>
          </cell>
          <cell r="D983" t="str">
            <v>BOF141201</v>
          </cell>
          <cell r="E983" t="str">
            <v>P14-BOF072</v>
          </cell>
          <cell r="F983">
            <v>42088</v>
          </cell>
          <cell r="G983">
            <v>41976</v>
          </cell>
          <cell r="H983">
            <v>1082893</v>
          </cell>
          <cell r="I983" t="str">
            <v>AB010</v>
          </cell>
          <cell r="J983" t="str">
            <v>BECKMAN COULTER (HONG KONG) LTD.</v>
          </cell>
          <cell r="K983" t="str">
            <v>USD</v>
          </cell>
          <cell r="L983">
            <v>235</v>
          </cell>
          <cell r="M983">
            <v>235</v>
          </cell>
          <cell r="P983" t="str">
            <v>Mr.Roland Kwok / Mr.PoMan Wong</v>
          </cell>
          <cell r="Q983" t="str">
            <v>AB010</v>
          </cell>
          <cell r="R983" t="str">
            <v>BECKMAN COULTER (HONG KONG) LTD.</v>
          </cell>
          <cell r="U983" t="str">
            <v>Mr.Roland Kwok / Mr.PoMan Wong</v>
          </cell>
          <cell r="W983" t="str">
            <v>PCL Holding Co.,Ltd</v>
          </cell>
          <cell r="X983">
            <v>10700</v>
          </cell>
          <cell r="AA983" t="str">
            <v>PCL160100</v>
          </cell>
          <cell r="AD983" t="str">
            <v>MAIN</v>
          </cell>
          <cell r="AE983">
            <v>0</v>
          </cell>
          <cell r="AG983" t="str">
            <v>201503</v>
          </cell>
        </row>
        <row r="984">
          <cell r="A984" t="str">
            <v>1082897</v>
          </cell>
          <cell r="B984" t="str">
            <v>PGRN15-03-0119</v>
          </cell>
          <cell r="C984" t="str">
            <v>P14-BOF073 Flow reagent by order on 11 Dec.14</v>
          </cell>
          <cell r="D984" t="str">
            <v>BOF141211</v>
          </cell>
          <cell r="E984" t="str">
            <v>P14-BOF073</v>
          </cell>
          <cell r="F984">
            <v>42088</v>
          </cell>
          <cell r="G984">
            <v>41985</v>
          </cell>
          <cell r="H984">
            <v>1082897</v>
          </cell>
          <cell r="I984" t="str">
            <v>AB010</v>
          </cell>
          <cell r="J984" t="str">
            <v>BECKMAN COULTER (HONG KONG) LTD.</v>
          </cell>
          <cell r="K984" t="str">
            <v>USD</v>
          </cell>
          <cell r="L984">
            <v>90</v>
          </cell>
          <cell r="M984">
            <v>90</v>
          </cell>
          <cell r="P984" t="str">
            <v>Mr.Roland Kwok / Mr.PoMan Wong</v>
          </cell>
          <cell r="Q984" t="str">
            <v>AB010</v>
          </cell>
          <cell r="R984" t="str">
            <v>BECKMAN COULTER (HONG KONG) LTD.</v>
          </cell>
          <cell r="U984" t="str">
            <v>Mr.Roland Kwok / Mr.PoMan Wong</v>
          </cell>
          <cell r="W984" t="str">
            <v>PCL Holding Co.,Ltd</v>
          </cell>
          <cell r="X984">
            <v>10700</v>
          </cell>
          <cell r="AA984" t="str">
            <v>PCL160100</v>
          </cell>
          <cell r="AD984" t="str">
            <v>MAIN</v>
          </cell>
          <cell r="AE984">
            <v>0</v>
          </cell>
          <cell r="AG984" t="str">
            <v>201503</v>
          </cell>
        </row>
        <row r="985">
          <cell r="A985" t="str">
            <v>1082906</v>
          </cell>
          <cell r="B985" t="str">
            <v>PGRN15-03-0120</v>
          </cell>
          <cell r="C985" t="str">
            <v>P15-BBC007, BMR Consumable ภาควิชาจุลชีววิทยา คณะแพทยศาสตร์ ศิริราชพยาบาล, บ.โอสถสภา จำกัด</v>
          </cell>
          <cell r="D985" t="str">
            <v>BMR15A02018-3019</v>
          </cell>
          <cell r="E985" t="str">
            <v>P15-BBC007</v>
          </cell>
          <cell r="F985">
            <v>42087</v>
          </cell>
          <cell r="G985">
            <v>42068</v>
          </cell>
          <cell r="H985">
            <v>1082906</v>
          </cell>
          <cell r="I985" t="str">
            <v>AB010</v>
          </cell>
          <cell r="J985" t="str">
            <v>BECKMAN COULTER (HONG KONG) LTD.</v>
          </cell>
          <cell r="K985" t="str">
            <v>USD</v>
          </cell>
          <cell r="L985">
            <v>146</v>
          </cell>
          <cell r="M985">
            <v>146</v>
          </cell>
          <cell r="P985" t="str">
            <v>Mr.Roland Kwok / Mr.PoMan Wong</v>
          </cell>
          <cell r="Q985" t="str">
            <v>AB010</v>
          </cell>
          <cell r="R985" t="str">
            <v>BECKMAN COULTER (HONG KONG) LTD.</v>
          </cell>
          <cell r="U985" t="str">
            <v>Mr.Roland Kwok / Mr.PoMan Wong</v>
          </cell>
          <cell r="W985" t="str">
            <v>PCL Holding Co.,Ltd</v>
          </cell>
          <cell r="X985">
            <v>10700</v>
          </cell>
          <cell r="AA985" t="str">
            <v>BMR1-L</v>
          </cell>
          <cell r="AB985" t="str">
            <v>BMR-SA</v>
          </cell>
          <cell r="AD985" t="str">
            <v>MAIN</v>
          </cell>
          <cell r="AE985">
            <v>0</v>
          </cell>
          <cell r="AG985" t="str">
            <v>201503</v>
          </cell>
        </row>
        <row r="986">
          <cell r="A986" t="str">
            <v>1082424</v>
          </cell>
          <cell r="B986" t="str">
            <v>PGRN15-03-0121</v>
          </cell>
          <cell r="C986" t="str">
            <v>P15-BIA002, Access Reagent inventory for Jan.15</v>
          </cell>
          <cell r="D986" t="str">
            <v>RIN1412002</v>
          </cell>
          <cell r="E986" t="str">
            <v>P15-BIA002</v>
          </cell>
          <cell r="F986">
            <v>42082</v>
          </cell>
          <cell r="G986">
            <v>42011</v>
          </cell>
          <cell r="H986">
            <v>1082424</v>
          </cell>
          <cell r="I986" t="str">
            <v>AB010</v>
          </cell>
          <cell r="J986" t="str">
            <v>BECKMAN COULTER (HONG KONG) LTD.</v>
          </cell>
          <cell r="K986" t="str">
            <v>USD</v>
          </cell>
          <cell r="L986">
            <v>22880</v>
          </cell>
          <cell r="M986">
            <v>22880</v>
          </cell>
          <cell r="P986" t="str">
            <v>Mr.Roland Kwok / Mr.PoMan Wong</v>
          </cell>
          <cell r="Q986" t="str">
            <v>AB010</v>
          </cell>
          <cell r="R986" t="str">
            <v>BECKMAN COULTER (HONG KONG) LTD.</v>
          </cell>
          <cell r="U986" t="str">
            <v>Mr.Roland Kwok / Mr.PoMan Wong</v>
          </cell>
          <cell r="W986" t="str">
            <v>PCL Holding Co.,Ltd</v>
          </cell>
          <cell r="X986">
            <v>10700</v>
          </cell>
          <cell r="AA986" t="str">
            <v>PCL560594</v>
          </cell>
          <cell r="AD986" t="str">
            <v>MAIN</v>
          </cell>
          <cell r="AE986">
            <v>0</v>
          </cell>
          <cell r="AG986" t="str">
            <v>201503</v>
          </cell>
        </row>
        <row r="987">
          <cell r="A987" t="str">
            <v>1082496</v>
          </cell>
          <cell r="B987" t="str">
            <v>PGRN15-03-0122</v>
          </cell>
          <cell r="C987" t="str">
            <v>P15-BIB005,Beckman Reagent inventory for Feb.15 (Adding)</v>
          </cell>
          <cell r="D987" t="str">
            <v>RIN1501022</v>
          </cell>
          <cell r="E987" t="str">
            <v>P15-BIB005</v>
          </cell>
          <cell r="F987">
            <v>42083</v>
          </cell>
          <cell r="G987">
            <v>42047</v>
          </cell>
          <cell r="H987">
            <v>1082496</v>
          </cell>
          <cell r="I987" t="str">
            <v>AB010</v>
          </cell>
          <cell r="J987" t="str">
            <v>BECKMAN COULTER (HONG KONG) LTD.</v>
          </cell>
          <cell r="K987" t="str">
            <v>USD</v>
          </cell>
          <cell r="L987">
            <v>7396</v>
          </cell>
          <cell r="M987">
            <v>7396</v>
          </cell>
          <cell r="P987" t="str">
            <v>Mr.Roland Kwok / Mr.PoMan Wong</v>
          </cell>
          <cell r="Q987" t="str">
            <v>AB010</v>
          </cell>
          <cell r="R987" t="str">
            <v>BECKMAN COULTER (HONG KONG) LTD.</v>
          </cell>
          <cell r="U987" t="str">
            <v>Mr.Roland Kwok / Mr.PoMan Wong</v>
          </cell>
          <cell r="W987" t="str">
            <v>PCL Holding Co.,Ltd</v>
          </cell>
          <cell r="X987">
            <v>10700</v>
          </cell>
          <cell r="AA987" t="str">
            <v>PCL560594</v>
          </cell>
          <cell r="AD987" t="str">
            <v>MAIN</v>
          </cell>
          <cell r="AE987">
            <v>0</v>
          </cell>
          <cell r="AG987" t="str">
            <v>201503</v>
          </cell>
        </row>
        <row r="988">
          <cell r="A988" t="str">
            <v>1082425</v>
          </cell>
          <cell r="B988" t="str">
            <v>PGRN15-03-0123</v>
          </cell>
          <cell r="C988" t="str">
            <v>P15-BIC003, Coulter Reagent inventory for Jan.15</v>
          </cell>
          <cell r="D988" t="str">
            <v>RIN1412008</v>
          </cell>
          <cell r="E988" t="str">
            <v>P15-BIC003</v>
          </cell>
          <cell r="F988">
            <v>42082</v>
          </cell>
          <cell r="G988">
            <v>42011</v>
          </cell>
          <cell r="H988">
            <v>1082425</v>
          </cell>
          <cell r="I988" t="str">
            <v>AB010</v>
          </cell>
          <cell r="J988" t="str">
            <v>BECKMAN COULTER (HONG KONG) LTD.</v>
          </cell>
          <cell r="K988" t="str">
            <v>USD</v>
          </cell>
          <cell r="L988">
            <v>125319.92</v>
          </cell>
          <cell r="M988">
            <v>125319.92</v>
          </cell>
          <cell r="P988" t="str">
            <v>Mr.Roland Kwok / Mr.PoMan Wong</v>
          </cell>
          <cell r="Q988" t="str">
            <v>AB010</v>
          </cell>
          <cell r="R988" t="str">
            <v>BECKMAN COULTER (HONG KONG) LTD.</v>
          </cell>
          <cell r="U988" t="str">
            <v>Mr.Roland Kwok / Mr.PoMan Wong</v>
          </cell>
          <cell r="W988" t="str">
            <v>PCL Holding Co.,Ltd</v>
          </cell>
          <cell r="X988">
            <v>10700</v>
          </cell>
          <cell r="AA988" t="str">
            <v>PCL560594</v>
          </cell>
          <cell r="AD988" t="str">
            <v>MAIN</v>
          </cell>
          <cell r="AE988">
            <v>0</v>
          </cell>
          <cell r="AG988" t="str">
            <v>201503</v>
          </cell>
        </row>
        <row r="989">
          <cell r="A989" t="str">
            <v>1082472</v>
          </cell>
          <cell r="B989" t="str">
            <v>PGRN15-03-0124</v>
          </cell>
          <cell r="C989" t="str">
            <v>P15-BIC003, Coulter Reagent inventory for Jan.15</v>
          </cell>
          <cell r="D989" t="str">
            <v>RIN1412008</v>
          </cell>
          <cell r="E989" t="str">
            <v>P15-BIC003</v>
          </cell>
          <cell r="F989">
            <v>42082</v>
          </cell>
          <cell r="G989">
            <v>42011</v>
          </cell>
          <cell r="H989">
            <v>1082472</v>
          </cell>
          <cell r="I989" t="str">
            <v>AB010</v>
          </cell>
          <cell r="J989" t="str">
            <v>BECKMAN COULTER (HONG KONG) LTD.</v>
          </cell>
          <cell r="K989" t="str">
            <v>USD</v>
          </cell>
          <cell r="L989">
            <v>20812.5</v>
          </cell>
          <cell r="M989">
            <v>20812.5</v>
          </cell>
          <cell r="P989" t="str">
            <v>Mr.Roland Kwok / Mr.PoMan Wong</v>
          </cell>
          <cell r="Q989" t="str">
            <v>AB010</v>
          </cell>
          <cell r="R989" t="str">
            <v>BECKMAN COULTER (HONG KONG) LTD.</v>
          </cell>
          <cell r="U989" t="str">
            <v>Mr.Roland Kwok / Mr.PoMan Wong</v>
          </cell>
          <cell r="W989" t="str">
            <v>PCL Holding Co.,Ltd</v>
          </cell>
          <cell r="X989">
            <v>10700</v>
          </cell>
          <cell r="AA989" t="str">
            <v>PCL560594</v>
          </cell>
          <cell r="AD989" t="str">
            <v>MAIN</v>
          </cell>
          <cell r="AE989">
            <v>0</v>
          </cell>
          <cell r="AG989" t="str">
            <v>201503</v>
          </cell>
        </row>
        <row r="990">
          <cell r="A990" t="str">
            <v>1082889</v>
          </cell>
          <cell r="B990" t="str">
            <v>PGRN15-03-0125</v>
          </cell>
          <cell r="C990" t="str">
            <v>P15-BIF003, Adding#2 on Mar 19, 2015</v>
          </cell>
          <cell r="D990" t="str">
            <v>RIN1502017</v>
          </cell>
          <cell r="E990" t="str">
            <v>P15-BIF003</v>
          </cell>
          <cell r="F990">
            <v>42088</v>
          </cell>
          <cell r="G990">
            <v>42082</v>
          </cell>
          <cell r="H990">
            <v>1082889</v>
          </cell>
          <cell r="I990" t="str">
            <v>AB010</v>
          </cell>
          <cell r="J990" t="str">
            <v>BECKMAN COULTER (HONG KONG) LTD.</v>
          </cell>
          <cell r="K990" t="str">
            <v>USD</v>
          </cell>
          <cell r="L990">
            <v>5490</v>
          </cell>
          <cell r="M990">
            <v>5490</v>
          </cell>
          <cell r="P990" t="str">
            <v>Mr.Roland Kwok / Mr.PoMan Wong</v>
          </cell>
          <cell r="Q990" t="str">
            <v>AB010</v>
          </cell>
          <cell r="R990" t="str">
            <v>BECKMAN COULTER (HONG KONG) LTD.</v>
          </cell>
          <cell r="U990" t="str">
            <v>Mr.Roland Kwok / Mr.PoMan Wong</v>
          </cell>
          <cell r="W990" t="str">
            <v>PCL Holding Co.,Ltd</v>
          </cell>
          <cell r="X990">
            <v>10700</v>
          </cell>
          <cell r="AA990" t="str">
            <v>PCL560594</v>
          </cell>
          <cell r="AD990" t="str">
            <v>MAIN</v>
          </cell>
          <cell r="AE990">
            <v>0</v>
          </cell>
          <cell r="AG990" t="str">
            <v>201503</v>
          </cell>
        </row>
        <row r="991">
          <cell r="A991" t="str">
            <v>1081461</v>
          </cell>
          <cell r="B991" t="str">
            <v>PGRN15-03-0126</v>
          </cell>
          <cell r="C991" t="str">
            <v>P15-BIU001, AU Reagent inventory for Jan.15</v>
          </cell>
          <cell r="D991" t="str">
            <v>RIN1412005</v>
          </cell>
          <cell r="E991" t="str">
            <v>P15-BIU001</v>
          </cell>
          <cell r="F991">
            <v>42081</v>
          </cell>
          <cell r="G991">
            <v>42011</v>
          </cell>
          <cell r="H991">
            <v>1081461</v>
          </cell>
          <cell r="I991" t="str">
            <v>AB010</v>
          </cell>
          <cell r="J991" t="str">
            <v>BECKMAN COULTER (HONG KONG) LTD.</v>
          </cell>
          <cell r="K991" t="str">
            <v>USD</v>
          </cell>
          <cell r="L991">
            <v>20064</v>
          </cell>
          <cell r="M991">
            <v>20064</v>
          </cell>
          <cell r="P991" t="str">
            <v>Mr.Roland Kwok / Mr.PoMan Wong</v>
          </cell>
          <cell r="Q991" t="str">
            <v>AB010</v>
          </cell>
          <cell r="R991" t="str">
            <v>BECKMAN COULTER (HONG KONG) LTD.</v>
          </cell>
          <cell r="U991" t="str">
            <v>Mr.Roland Kwok / Mr.PoMan Wong</v>
          </cell>
          <cell r="W991" t="str">
            <v>PCL Holding Co.,Ltd</v>
          </cell>
          <cell r="X991">
            <v>10700</v>
          </cell>
          <cell r="AA991" t="str">
            <v>PCL560594</v>
          </cell>
          <cell r="AD991" t="str">
            <v>MAIN</v>
          </cell>
          <cell r="AE991">
            <v>0</v>
          </cell>
          <cell r="AG991" t="str">
            <v>201503</v>
          </cell>
        </row>
        <row r="992">
          <cell r="A992" t="str">
            <v>1082878</v>
          </cell>
          <cell r="B992" t="str">
            <v>PGRN15-03-0127</v>
          </cell>
          <cell r="C992" t="str">
            <v>P15-BOF005, Flow by order reagent on 11 Feb.15</v>
          </cell>
          <cell r="D992" t="str">
            <v>BOF150210</v>
          </cell>
          <cell r="E992" t="str">
            <v>P15-BOF005</v>
          </cell>
          <cell r="F992">
            <v>42088</v>
          </cell>
          <cell r="G992">
            <v>42047</v>
          </cell>
          <cell r="H992">
            <v>1082878</v>
          </cell>
          <cell r="I992" t="str">
            <v>AB010</v>
          </cell>
          <cell r="J992" t="str">
            <v>BECKMAN COULTER (HONG KONG) LTD.</v>
          </cell>
          <cell r="K992" t="str">
            <v>USD</v>
          </cell>
          <cell r="L992">
            <v>2366</v>
          </cell>
          <cell r="M992">
            <v>2366</v>
          </cell>
          <cell r="P992" t="str">
            <v>Mr.Roland Kwok / Mr.PoMan Wong</v>
          </cell>
          <cell r="Q992" t="str">
            <v>AB010</v>
          </cell>
          <cell r="R992" t="str">
            <v>BECKMAN COULTER (HONG KONG) LTD.</v>
          </cell>
          <cell r="U992" t="str">
            <v>Mr.Roland Kwok / Mr.PoMan Wong</v>
          </cell>
          <cell r="W992" t="str">
            <v>PCL Holding Co.,Ltd</v>
          </cell>
          <cell r="X992">
            <v>10700</v>
          </cell>
          <cell r="AA992" t="str">
            <v>PCL160100</v>
          </cell>
          <cell r="AD992" t="str">
            <v>MAIN</v>
          </cell>
          <cell r="AE992">
            <v>0</v>
          </cell>
          <cell r="AG992" t="str">
            <v>201503</v>
          </cell>
        </row>
        <row r="993">
          <cell r="A993" t="str">
            <v>1082880</v>
          </cell>
          <cell r="B993" t="str">
            <v>PGRN15-03-0128</v>
          </cell>
          <cell r="C993" t="str">
            <v>P15-BOF006, Flow reagent for PCT</v>
          </cell>
          <cell r="D993" t="str">
            <v>TO-S150050</v>
          </cell>
          <cell r="E993" t="str">
            <v>P15-BOF006</v>
          </cell>
          <cell r="F993">
            <v>42088</v>
          </cell>
          <cell r="G993">
            <v>42059</v>
          </cell>
          <cell r="H993">
            <v>1082880</v>
          </cell>
          <cell r="I993" t="str">
            <v>AB010</v>
          </cell>
          <cell r="J993" t="str">
            <v>BECKMAN COULTER (HONG KONG) LTD.</v>
          </cell>
          <cell r="K993" t="str">
            <v>USD</v>
          </cell>
          <cell r="L993">
            <v>235</v>
          </cell>
          <cell r="M993">
            <v>235</v>
          </cell>
          <cell r="P993" t="str">
            <v>Mr.Roland Kwok / Mr.PoMan Wong</v>
          </cell>
          <cell r="Q993" t="str">
            <v>AB010</v>
          </cell>
          <cell r="R993" t="str">
            <v>BECKMAN COULTER (HONG KONG) LTD.</v>
          </cell>
          <cell r="U993" t="str">
            <v>Mr.Roland Kwok / Mr.PoMan Wong</v>
          </cell>
          <cell r="W993" t="str">
            <v>PCL Holding Co.,Ltd</v>
          </cell>
          <cell r="X993">
            <v>10700</v>
          </cell>
          <cell r="AA993" t="str">
            <v>PCL570001</v>
          </cell>
          <cell r="AD993" t="str">
            <v>MAIN</v>
          </cell>
          <cell r="AE993">
            <v>0</v>
          </cell>
          <cell r="AG993" t="str">
            <v>201503</v>
          </cell>
        </row>
        <row r="994">
          <cell r="A994" t="str">
            <v>1082907</v>
          </cell>
          <cell r="B994" t="str">
            <v>PGRN15-03-0129</v>
          </cell>
          <cell r="C994" t="str">
            <v>P15-BOF009, Flow by order reagent on 2 Mar.15</v>
          </cell>
          <cell r="D994" t="str">
            <v>BOF150302</v>
          </cell>
          <cell r="E994" t="str">
            <v>P15-BOF009</v>
          </cell>
          <cell r="F994">
            <v>42088</v>
          </cell>
          <cell r="G994">
            <v>42068</v>
          </cell>
          <cell r="H994">
            <v>1082907</v>
          </cell>
          <cell r="I994" t="str">
            <v>AB010</v>
          </cell>
          <cell r="J994" t="str">
            <v>BECKMAN COULTER (HONG KONG) LTD.</v>
          </cell>
          <cell r="K994" t="str">
            <v>USD</v>
          </cell>
          <cell r="L994">
            <v>235</v>
          </cell>
          <cell r="M994">
            <v>235</v>
          </cell>
          <cell r="P994" t="str">
            <v>Mr.Roland Kwok / Mr.PoMan Wong</v>
          </cell>
          <cell r="Q994" t="str">
            <v>AB010</v>
          </cell>
          <cell r="R994" t="str">
            <v>BECKMAN COULTER (HONG KONG) LTD.</v>
          </cell>
          <cell r="U994" t="str">
            <v>Mr.Roland Kwok / Mr.PoMan Wong</v>
          </cell>
          <cell r="W994" t="str">
            <v>PCL Holding Co.,Ltd</v>
          </cell>
          <cell r="X994">
            <v>10700</v>
          </cell>
          <cell r="AA994" t="str">
            <v>PCL160100</v>
          </cell>
          <cell r="AD994" t="str">
            <v>MAIN</v>
          </cell>
          <cell r="AE994">
            <v>0</v>
          </cell>
          <cell r="AG994" t="str">
            <v>201503</v>
          </cell>
        </row>
        <row r="995">
          <cell r="A995" t="str">
            <v>1082870</v>
          </cell>
          <cell r="B995" t="str">
            <v>PGRN15-03-0130</v>
          </cell>
          <cell r="C995" t="str">
            <v>P15-BOF011, Flow reagent by order on Mar 11, 2015</v>
          </cell>
          <cell r="D995" t="str">
            <v>BOF150310</v>
          </cell>
          <cell r="E995" t="str">
            <v>P15-BOF011</v>
          </cell>
          <cell r="F995">
            <v>42088</v>
          </cell>
          <cell r="G995">
            <v>42074</v>
          </cell>
          <cell r="H995">
            <v>1082870</v>
          </cell>
          <cell r="I995" t="str">
            <v>AB010</v>
          </cell>
          <cell r="J995" t="str">
            <v>BECKMAN COULTER (HONG KONG) LTD.</v>
          </cell>
          <cell r="K995" t="str">
            <v>USD</v>
          </cell>
          <cell r="L995">
            <v>2613</v>
          </cell>
          <cell r="M995">
            <v>2613</v>
          </cell>
          <cell r="P995" t="str">
            <v>Mr.Roland Kwok / Mr.PoMan Wong</v>
          </cell>
          <cell r="Q995" t="str">
            <v>AB010</v>
          </cell>
          <cell r="R995" t="str">
            <v>BECKMAN COULTER (HONG KONG) LTD.</v>
          </cell>
          <cell r="U995" t="str">
            <v>Mr.Roland Kwok / Mr.PoMan Wong</v>
          </cell>
          <cell r="W995" t="str">
            <v>PCL Holding Co.,Ltd</v>
          </cell>
          <cell r="X995">
            <v>10700</v>
          </cell>
          <cell r="AA995" t="str">
            <v>PCL160100</v>
          </cell>
          <cell r="AD995" t="str">
            <v>MAIN</v>
          </cell>
          <cell r="AE995">
            <v>0</v>
          </cell>
          <cell r="AG995" t="str">
            <v>201503</v>
          </cell>
        </row>
        <row r="996">
          <cell r="A996" t="str">
            <v>1082868</v>
          </cell>
          <cell r="B996" t="str">
            <v>PGRN15-03-0131</v>
          </cell>
          <cell r="C996" t="str">
            <v>P15-BSI002, Iris ใช้เป็นอะไหล่สำรองสำหรับงานซ่อม</v>
          </cell>
          <cell r="D996" t="str">
            <v>SVP0017/2015</v>
          </cell>
          <cell r="E996" t="str">
            <v>P15-BSI002</v>
          </cell>
          <cell r="F996">
            <v>42088</v>
          </cell>
          <cell r="G996">
            <v>42069</v>
          </cell>
          <cell r="H996">
            <v>1082868</v>
          </cell>
          <cell r="I996" t="str">
            <v>AB010</v>
          </cell>
          <cell r="J996" t="str">
            <v>BECKMAN COULTER (HONG KONG) LTD.</v>
          </cell>
          <cell r="K996" t="str">
            <v>USD</v>
          </cell>
          <cell r="L996">
            <v>5635.76</v>
          </cell>
          <cell r="M996">
            <v>5635.76</v>
          </cell>
          <cell r="P996" t="str">
            <v>Mr.Roland Kwok / Mr.PoMan Wong</v>
          </cell>
          <cell r="Q996" t="str">
            <v>AB010</v>
          </cell>
          <cell r="R996" t="str">
            <v>BECKMAN COULTER (HONG KONG) LTD.</v>
          </cell>
          <cell r="U996" t="str">
            <v>Mr.Roland Kwok / Mr.PoMan Wong</v>
          </cell>
          <cell r="W996" t="str">
            <v>PCL Holding Co.,Ltd</v>
          </cell>
          <cell r="X996">
            <v>10700</v>
          </cell>
          <cell r="AA996" t="str">
            <v>PCL220107</v>
          </cell>
          <cell r="AD996" t="str">
            <v>MAIN</v>
          </cell>
          <cell r="AE996">
            <v>0</v>
          </cell>
          <cell r="AG996" t="str">
            <v>201503</v>
          </cell>
        </row>
        <row r="997">
          <cell r="A997" t="str">
            <v>1082875</v>
          </cell>
          <cell r="B997" t="str">
            <v>PGRN15-03-0132</v>
          </cell>
          <cell r="C997" t="str">
            <v>P15-BSL008, บจก.ไทยแลนด์สเมลติ้งแอนด์รีไฟนิ่ง ตามใบเสนอราคาเลขที่ LSD15/S037</v>
          </cell>
          <cell r="D997" t="str">
            <v>PR15-S0016</v>
          </cell>
          <cell r="E997" t="str">
            <v>P15-BSL008</v>
          </cell>
          <cell r="F997">
            <v>42088</v>
          </cell>
          <cell r="G997">
            <v>42072</v>
          </cell>
          <cell r="H997">
            <v>1082875</v>
          </cell>
          <cell r="I997" t="str">
            <v>AB010</v>
          </cell>
          <cell r="J997" t="str">
            <v>BECKMAN COULTER (HONG KONG) LTD.</v>
          </cell>
          <cell r="K997" t="str">
            <v>USD</v>
          </cell>
          <cell r="L997">
            <v>121</v>
          </cell>
          <cell r="M997">
            <v>121</v>
          </cell>
          <cell r="P997" t="str">
            <v>Mr.Roland Kwok / Mr.PoMan Wong</v>
          </cell>
          <cell r="Q997" t="str">
            <v>AB010</v>
          </cell>
          <cell r="R997" t="str">
            <v>BECKMAN COULTER (HONG KONG) LTD.</v>
          </cell>
          <cell r="U997" t="str">
            <v>Mr.Roland Kwok / Mr.PoMan Wong</v>
          </cell>
          <cell r="W997" t="str">
            <v>PCL Holding Co.,Ltd</v>
          </cell>
          <cell r="X997">
            <v>10700</v>
          </cell>
          <cell r="AA997" t="str">
            <v>BMR2-E</v>
          </cell>
          <cell r="AB997" t="str">
            <v>BMR-SV</v>
          </cell>
          <cell r="AD997" t="str">
            <v>MAIN</v>
          </cell>
          <cell r="AE997">
            <v>0</v>
          </cell>
          <cell r="AG997" t="str">
            <v>201503</v>
          </cell>
        </row>
        <row r="998">
          <cell r="A998" t="str">
            <v>1082890</v>
          </cell>
          <cell r="B998" t="str">
            <v>PGRN15-03-0146</v>
          </cell>
          <cell r="C998" t="str">
            <v>P14-BII007 Iris reagent for Dec.14</v>
          </cell>
          <cell r="D998" t="str">
            <v>RIN1411008</v>
          </cell>
          <cell r="E998" t="str">
            <v>P14-BII007</v>
          </cell>
          <cell r="F998">
            <v>42089</v>
          </cell>
          <cell r="G998">
            <v>41941</v>
          </cell>
          <cell r="H998">
            <v>1082890</v>
          </cell>
          <cell r="I998" t="str">
            <v>AB010</v>
          </cell>
          <cell r="J998" t="str">
            <v>BECKMAN COULTER (HONG KONG) LTD.</v>
          </cell>
          <cell r="K998" t="str">
            <v>USD</v>
          </cell>
          <cell r="L998">
            <v>693</v>
          </cell>
          <cell r="M998">
            <v>693</v>
          </cell>
          <cell r="P998" t="str">
            <v>Mr.Roland Kwok / Mr.PoMan Wong</v>
          </cell>
          <cell r="Q998" t="str">
            <v>AB010</v>
          </cell>
          <cell r="R998" t="str">
            <v>BECKMAN COULTER (HONG KONG) LTD.</v>
          </cell>
          <cell r="U998" t="str">
            <v>Mr.Roland Kwok / Mr.PoMan Wong</v>
          </cell>
          <cell r="W998" t="str">
            <v>PCL Holding Co.,Ltd</v>
          </cell>
          <cell r="X998">
            <v>10700</v>
          </cell>
          <cell r="AA998" t="str">
            <v>PCL560594</v>
          </cell>
          <cell r="AD998" t="str">
            <v>MAIN</v>
          </cell>
          <cell r="AE998">
            <v>0</v>
          </cell>
          <cell r="AG998" t="str">
            <v>201503</v>
          </cell>
        </row>
        <row r="999">
          <cell r="A999" t="str">
            <v>1082879</v>
          </cell>
          <cell r="B999" t="str">
            <v>PGRN15-03-0147</v>
          </cell>
          <cell r="C999" t="str">
            <v>P15-BII001, Iris Reagent inventory for Jan.15</v>
          </cell>
          <cell r="D999" t="str">
            <v>RIN1412012</v>
          </cell>
          <cell r="E999" t="str">
            <v>P15-BII001</v>
          </cell>
          <cell r="F999">
            <v>42089</v>
          </cell>
          <cell r="G999">
            <v>42011</v>
          </cell>
          <cell r="H999">
            <v>1082879</v>
          </cell>
          <cell r="I999" t="str">
            <v>AB010</v>
          </cell>
          <cell r="J999" t="str">
            <v>BECKMAN COULTER (HONG KONG) LTD.</v>
          </cell>
          <cell r="K999" t="str">
            <v>USD</v>
          </cell>
          <cell r="L999">
            <v>1600</v>
          </cell>
          <cell r="M999">
            <v>1600</v>
          </cell>
          <cell r="P999" t="str">
            <v>Mr.Roland Kwok / Mr.PoMan Wong</v>
          </cell>
          <cell r="Q999" t="str">
            <v>AB010</v>
          </cell>
          <cell r="R999" t="str">
            <v>BECKMAN COULTER (HONG KONG) LTD.</v>
          </cell>
          <cell r="U999" t="str">
            <v>Mr.Roland Kwok / Mr.PoMan Wong</v>
          </cell>
          <cell r="W999" t="str">
            <v>PCL Holding Co.,Ltd</v>
          </cell>
          <cell r="X999">
            <v>10700</v>
          </cell>
          <cell r="AA999" t="str">
            <v>PCL560594</v>
          </cell>
          <cell r="AD999" t="str">
            <v>MAIN</v>
          </cell>
          <cell r="AE999">
            <v>0</v>
          </cell>
          <cell r="AG999" t="str">
            <v>201503</v>
          </cell>
        </row>
        <row r="1000">
          <cell r="A1000" t="str">
            <v>1082887</v>
          </cell>
          <cell r="B1000" t="str">
            <v>PGRN15-03-0148</v>
          </cell>
          <cell r="C1000" t="str">
            <v>P15-BOI002, Iris by order reagent on 20 Feb.15</v>
          </cell>
          <cell r="D1000" t="str">
            <v>BOI150220</v>
          </cell>
          <cell r="E1000" t="str">
            <v>P15-BOI002</v>
          </cell>
          <cell r="F1000">
            <v>42089</v>
          </cell>
          <cell r="G1000">
            <v>42060</v>
          </cell>
          <cell r="H1000">
            <v>1082887</v>
          </cell>
          <cell r="I1000" t="str">
            <v>AB010</v>
          </cell>
          <cell r="J1000" t="str">
            <v>BECKMAN COULTER (HONG KONG) LTD.</v>
          </cell>
          <cell r="K1000" t="str">
            <v>USD</v>
          </cell>
          <cell r="L1000">
            <v>150</v>
          </cell>
          <cell r="M1000">
            <v>150</v>
          </cell>
          <cell r="P1000" t="str">
            <v>Mr.Roland Kwok / Mr.PoMan Wong</v>
          </cell>
          <cell r="Q1000" t="str">
            <v>AB010</v>
          </cell>
          <cell r="R1000" t="str">
            <v>BECKMAN COULTER (HONG KONG) LTD.</v>
          </cell>
          <cell r="U1000" t="str">
            <v>Mr.Roland Kwok / Mr.PoMan Wong</v>
          </cell>
          <cell r="W1000" t="str">
            <v>PCL Holding Co.,Ltd</v>
          </cell>
          <cell r="X1000">
            <v>10700</v>
          </cell>
          <cell r="AA1000" t="str">
            <v>PCL160100</v>
          </cell>
          <cell r="AD1000" t="str">
            <v>MAIN</v>
          </cell>
          <cell r="AE1000">
            <v>0</v>
          </cell>
          <cell r="AG1000" t="str">
            <v>201503</v>
          </cell>
        </row>
        <row r="1001">
          <cell r="A1001" t="str">
            <v>1082873</v>
          </cell>
          <cell r="B1001" t="str">
            <v>PGRN15-03-0149</v>
          </cell>
          <cell r="C1001" t="str">
            <v>P15-BSA003, Access spare parts routine order as of Feb.15</v>
          </cell>
          <cell r="D1001" t="str">
            <v>SIN1502003</v>
          </cell>
          <cell r="E1001" t="str">
            <v>P15-BSA003</v>
          </cell>
          <cell r="F1001">
            <v>42093</v>
          </cell>
          <cell r="G1001">
            <v>42059</v>
          </cell>
          <cell r="H1001">
            <v>1082873</v>
          </cell>
          <cell r="I1001" t="str">
            <v>AB010</v>
          </cell>
          <cell r="J1001" t="str">
            <v>BECKMAN COULTER (HONG KONG) LTD.</v>
          </cell>
          <cell r="K1001" t="str">
            <v>USD</v>
          </cell>
          <cell r="L1001">
            <v>24711.88</v>
          </cell>
          <cell r="M1001">
            <v>24711.88</v>
          </cell>
          <cell r="P1001" t="str">
            <v>Mr.Roland Kwok / Mr.PoMan Wong</v>
          </cell>
          <cell r="Q1001" t="str">
            <v>AB010</v>
          </cell>
          <cell r="R1001" t="str">
            <v>BECKMAN COULTER (HONG KONG) LTD.</v>
          </cell>
          <cell r="U1001" t="str">
            <v>Mr.Roland Kwok / Mr.PoMan Wong</v>
          </cell>
          <cell r="W1001" t="str">
            <v>PCL Holding Co.,Ltd</v>
          </cell>
          <cell r="X1001">
            <v>10700</v>
          </cell>
          <cell r="AA1001" t="str">
            <v>PCL220111</v>
          </cell>
          <cell r="AD1001" t="str">
            <v>MAIN</v>
          </cell>
          <cell r="AE1001">
            <v>0</v>
          </cell>
          <cell r="AG1001" t="str">
            <v>201503</v>
          </cell>
        </row>
        <row r="1002">
          <cell r="A1002" t="str">
            <v>1082959</v>
          </cell>
          <cell r="B1002" t="str">
            <v>PGRN15-03-0150</v>
          </cell>
          <cell r="C1002" t="str">
            <v>P15-BSB004,Beckman Spare parts routine order as of Feb.15</v>
          </cell>
          <cell r="D1002" t="str">
            <v>SIN1502004</v>
          </cell>
          <cell r="E1002" t="str">
            <v>P15-BSB004</v>
          </cell>
          <cell r="F1002">
            <v>42090</v>
          </cell>
          <cell r="G1002">
            <v>42059</v>
          </cell>
          <cell r="H1002">
            <v>1082959</v>
          </cell>
          <cell r="I1002" t="str">
            <v>AB010</v>
          </cell>
          <cell r="J1002" t="str">
            <v>BECKMAN COULTER (HONG KONG) LTD.</v>
          </cell>
          <cell r="K1002" t="str">
            <v>USD</v>
          </cell>
          <cell r="L1002">
            <v>16508.93</v>
          </cell>
          <cell r="M1002">
            <v>16508.93</v>
          </cell>
          <cell r="P1002" t="str">
            <v>Mr.Roland Kwok / Mr.PoMan Wong</v>
          </cell>
          <cell r="Q1002" t="str">
            <v>AB010</v>
          </cell>
          <cell r="R1002" t="str">
            <v>BECKMAN COULTER (HONG KONG) LTD.</v>
          </cell>
          <cell r="U1002" t="str">
            <v>Mr.Roland Kwok / Mr.PoMan Wong</v>
          </cell>
          <cell r="W1002" t="str">
            <v>PCL Holding Co.,Ltd</v>
          </cell>
          <cell r="X1002">
            <v>10700</v>
          </cell>
          <cell r="AA1002" t="str">
            <v>PCL220111</v>
          </cell>
          <cell r="AD1002" t="str">
            <v>MAIN</v>
          </cell>
          <cell r="AE1002">
            <v>0</v>
          </cell>
          <cell r="AG1002" t="str">
            <v>201503</v>
          </cell>
        </row>
        <row r="1003">
          <cell r="A1003" t="str">
            <v>1083052</v>
          </cell>
          <cell r="B1003" t="str">
            <v>PGRN15-03-0151</v>
          </cell>
          <cell r="C1003" t="str">
            <v>P15-BSC005,Coulter spare parts routine order as of Feb.15</v>
          </cell>
          <cell r="D1003" t="str">
            <v>SIN1502005</v>
          </cell>
          <cell r="E1003" t="str">
            <v>P15-BSC005</v>
          </cell>
          <cell r="F1003">
            <v>42090</v>
          </cell>
          <cell r="G1003">
            <v>42059</v>
          </cell>
          <cell r="H1003">
            <v>1083052</v>
          </cell>
          <cell r="I1003" t="str">
            <v>AB010</v>
          </cell>
          <cell r="J1003" t="str">
            <v>BECKMAN COULTER (HONG KONG) LTD.</v>
          </cell>
          <cell r="K1003" t="str">
            <v>USD</v>
          </cell>
          <cell r="L1003">
            <v>90.4</v>
          </cell>
          <cell r="M1003">
            <v>90.4</v>
          </cell>
          <cell r="P1003" t="str">
            <v>Mr.Roland Kwok / Mr.PoMan Wong</v>
          </cell>
          <cell r="Q1003" t="str">
            <v>AB010</v>
          </cell>
          <cell r="R1003" t="str">
            <v>BECKMAN COULTER (HONG KONG) LTD.</v>
          </cell>
          <cell r="U1003" t="str">
            <v>Mr.Roland Kwok / Mr.PoMan Wong</v>
          </cell>
          <cell r="W1003" t="str">
            <v>PCL Holding Co.,Ltd</v>
          </cell>
          <cell r="X1003">
            <v>10700</v>
          </cell>
          <cell r="AA1003" t="str">
            <v>PCL220111</v>
          </cell>
          <cell r="AD1003" t="str">
            <v>MAIN</v>
          </cell>
          <cell r="AE1003">
            <v>0</v>
          </cell>
          <cell r="AG1003" t="str">
            <v>201503</v>
          </cell>
        </row>
        <row r="1004">
          <cell r="A1004" t="str">
            <v>1082958</v>
          </cell>
          <cell r="B1004" t="str">
            <v>PGRN15-03-0152</v>
          </cell>
          <cell r="C1004" t="str">
            <v>P15-BSC005,Coulter spare parts routine order as of Feb.15</v>
          </cell>
          <cell r="D1004" t="str">
            <v>SIN1502005</v>
          </cell>
          <cell r="E1004" t="str">
            <v>P15-BSC005</v>
          </cell>
          <cell r="F1004">
            <v>42090</v>
          </cell>
          <cell r="G1004">
            <v>42059</v>
          </cell>
          <cell r="H1004">
            <v>1082958</v>
          </cell>
          <cell r="I1004" t="str">
            <v>AB010</v>
          </cell>
          <cell r="J1004" t="str">
            <v>BECKMAN COULTER (HONG KONG) LTD.</v>
          </cell>
          <cell r="K1004" t="str">
            <v>USD</v>
          </cell>
          <cell r="L1004">
            <v>1732.23</v>
          </cell>
          <cell r="M1004">
            <v>1732.23</v>
          </cell>
          <cell r="P1004" t="str">
            <v>Mr.Roland Kwok / Mr.PoMan Wong</v>
          </cell>
          <cell r="Q1004" t="str">
            <v>AB010</v>
          </cell>
          <cell r="R1004" t="str">
            <v>BECKMAN COULTER (HONG KONG) LTD.</v>
          </cell>
          <cell r="U1004" t="str">
            <v>Mr.Roland Kwok / Mr.PoMan Wong</v>
          </cell>
          <cell r="W1004" t="str">
            <v>PCL Holding Co.,Ltd</v>
          </cell>
          <cell r="X1004">
            <v>10700</v>
          </cell>
          <cell r="AA1004" t="str">
            <v>PCL220111</v>
          </cell>
          <cell r="AD1004" t="str">
            <v>MAIN</v>
          </cell>
          <cell r="AE1004">
            <v>0</v>
          </cell>
          <cell r="AG1004" t="str">
            <v>201503</v>
          </cell>
        </row>
        <row r="1005">
          <cell r="A1005" t="str">
            <v>1082885</v>
          </cell>
          <cell r="B1005" t="str">
            <v>PGRN15-03-0153</v>
          </cell>
          <cell r="C1005" t="str">
            <v>P15-BSC005,Coulter spare parts routine order as of Feb.15</v>
          </cell>
          <cell r="D1005" t="str">
            <v>SIN1502005</v>
          </cell>
          <cell r="E1005" t="str">
            <v>P15-BSC005</v>
          </cell>
          <cell r="F1005">
            <v>42090</v>
          </cell>
          <cell r="G1005">
            <v>42059</v>
          </cell>
          <cell r="H1005">
            <v>1082885</v>
          </cell>
          <cell r="I1005" t="str">
            <v>AB010</v>
          </cell>
          <cell r="J1005" t="str">
            <v>BECKMAN COULTER (HONG KONG) LTD.</v>
          </cell>
          <cell r="K1005" t="str">
            <v>USD</v>
          </cell>
          <cell r="L1005">
            <v>56.4</v>
          </cell>
          <cell r="M1005">
            <v>56.4</v>
          </cell>
          <cell r="P1005" t="str">
            <v>Mr.Roland Kwok / Mr.PoMan Wong</v>
          </cell>
          <cell r="Q1005" t="str">
            <v>AB010</v>
          </cell>
          <cell r="R1005" t="str">
            <v>BECKMAN COULTER (HONG KONG) LTD.</v>
          </cell>
          <cell r="U1005" t="str">
            <v>Mr.Roland Kwok / Mr.PoMan Wong</v>
          </cell>
          <cell r="W1005" t="str">
            <v>PCL Holding Co.,Ltd</v>
          </cell>
          <cell r="X1005">
            <v>10700</v>
          </cell>
          <cell r="AA1005" t="str">
            <v>PCL220111</v>
          </cell>
          <cell r="AD1005" t="str">
            <v>MAIN</v>
          </cell>
          <cell r="AE1005">
            <v>0</v>
          </cell>
          <cell r="AG1005" t="str">
            <v>201503</v>
          </cell>
        </row>
        <row r="1006">
          <cell r="A1006" t="str">
            <v>1082894</v>
          </cell>
          <cell r="B1006" t="str">
            <v>PGRN15-03-0154</v>
          </cell>
          <cell r="C1006" t="str">
            <v>P15-BSC005,Coulter spare parts routine order as of Feb.15</v>
          </cell>
          <cell r="D1006" t="str">
            <v>SIN1502005</v>
          </cell>
          <cell r="E1006" t="str">
            <v>P15-BSC005</v>
          </cell>
          <cell r="F1006">
            <v>42090</v>
          </cell>
          <cell r="G1006">
            <v>42059</v>
          </cell>
          <cell r="H1006">
            <v>1082894</v>
          </cell>
          <cell r="I1006" t="str">
            <v>AB010</v>
          </cell>
          <cell r="J1006" t="str">
            <v>BECKMAN COULTER (HONG KONG) LTD.</v>
          </cell>
          <cell r="K1006" t="str">
            <v>USD</v>
          </cell>
          <cell r="L1006">
            <v>3979.95</v>
          </cell>
          <cell r="M1006">
            <v>3979.95</v>
          </cell>
          <cell r="P1006" t="str">
            <v>Mr.Roland Kwok / Mr.PoMan Wong</v>
          </cell>
          <cell r="Q1006" t="str">
            <v>AB010</v>
          </cell>
          <cell r="R1006" t="str">
            <v>BECKMAN COULTER (HONG KONG) LTD.</v>
          </cell>
          <cell r="U1006" t="str">
            <v>Mr.Roland Kwok / Mr.PoMan Wong</v>
          </cell>
          <cell r="W1006" t="str">
            <v>PCL Holding Co.,Ltd</v>
          </cell>
          <cell r="X1006">
            <v>10700</v>
          </cell>
          <cell r="AA1006" t="str">
            <v>PCL220111</v>
          </cell>
          <cell r="AD1006" t="str">
            <v>MAIN</v>
          </cell>
          <cell r="AE1006">
            <v>0</v>
          </cell>
          <cell r="AG1006" t="str">
            <v>201503</v>
          </cell>
        </row>
        <row r="1007">
          <cell r="A1007" t="str">
            <v>1083101</v>
          </cell>
          <cell r="B1007" t="str">
            <v>PGRN15-03-0155</v>
          </cell>
          <cell r="C1007" t="str">
            <v>P15-BSU004, AU spare parts routine order for Feb.15</v>
          </cell>
          <cell r="D1007" t="str">
            <v>SIN1502002</v>
          </cell>
          <cell r="E1007" t="str">
            <v>P15-BSU004</v>
          </cell>
          <cell r="F1007">
            <v>42093</v>
          </cell>
          <cell r="G1007">
            <v>42052</v>
          </cell>
          <cell r="H1007">
            <v>1083101</v>
          </cell>
          <cell r="I1007" t="str">
            <v>AB010</v>
          </cell>
          <cell r="J1007" t="str">
            <v>BECKMAN COULTER (HONG KONG) LTD.</v>
          </cell>
          <cell r="K1007" t="str">
            <v>USD</v>
          </cell>
          <cell r="L1007">
            <v>2446.6</v>
          </cell>
          <cell r="M1007">
            <v>2446.6</v>
          </cell>
          <cell r="P1007" t="str">
            <v>Mr.Roland Kwok / Mr.PoMan Wong</v>
          </cell>
          <cell r="Q1007" t="str">
            <v>AB010</v>
          </cell>
          <cell r="R1007" t="str">
            <v>BECKMAN COULTER (HONG KONG) LTD.</v>
          </cell>
          <cell r="U1007" t="str">
            <v>Mr.Roland Kwok / Mr.PoMan Wong</v>
          </cell>
          <cell r="W1007" t="str">
            <v>PCL Holding Co.,Ltd</v>
          </cell>
          <cell r="X1007">
            <v>10700</v>
          </cell>
          <cell r="AA1007" t="str">
            <v>PCL240134</v>
          </cell>
          <cell r="AC1007" t="str">
            <v>BC-DI-AU</v>
          </cell>
          <cell r="AD1007" t="str">
            <v>MAIN</v>
          </cell>
          <cell r="AE1007">
            <v>0</v>
          </cell>
          <cell r="AG1007" t="str">
            <v>201503</v>
          </cell>
        </row>
        <row r="1008">
          <cell r="A1008" t="str">
            <v>1083102</v>
          </cell>
          <cell r="B1008" t="str">
            <v>PGRN15-03-0156</v>
          </cell>
          <cell r="C1008" t="str">
            <v>P15-BSU005, AU Spare parts routine order for Mar.15</v>
          </cell>
          <cell r="D1008" t="str">
            <v>SIN1503001</v>
          </cell>
          <cell r="E1008" t="str">
            <v>P15-BSU005</v>
          </cell>
          <cell r="F1008">
            <v>42093</v>
          </cell>
          <cell r="G1008">
            <v>42083</v>
          </cell>
          <cell r="H1008">
            <v>1083102</v>
          </cell>
          <cell r="I1008" t="str">
            <v>AB010</v>
          </cell>
          <cell r="J1008" t="str">
            <v>BECKMAN COULTER (HONG KONG) LTD.</v>
          </cell>
          <cell r="K1008" t="str">
            <v>USD</v>
          </cell>
          <cell r="L1008">
            <v>3145.08</v>
          </cell>
          <cell r="M1008">
            <v>3145.08</v>
          </cell>
          <cell r="P1008" t="str">
            <v>Mr.Roland Kwok / Mr.PoMan Wong</v>
          </cell>
          <cell r="Q1008" t="str">
            <v>AB010</v>
          </cell>
          <cell r="R1008" t="str">
            <v>BECKMAN COULTER (HONG KONG) LTD.</v>
          </cell>
          <cell r="U1008" t="str">
            <v>Mr.Roland Kwok / Mr.PoMan Wong</v>
          </cell>
          <cell r="W1008" t="str">
            <v>PCL Holding Co.,Ltd</v>
          </cell>
          <cell r="X1008">
            <v>10700</v>
          </cell>
          <cell r="AA1008" t="str">
            <v>PCL240134</v>
          </cell>
          <cell r="AD1008" t="str">
            <v>MAIN</v>
          </cell>
          <cell r="AE1008">
            <v>0</v>
          </cell>
          <cell r="AG1008" t="str">
            <v>201503</v>
          </cell>
        </row>
        <row r="1009">
          <cell r="A1009" t="str">
            <v>1082872</v>
          </cell>
          <cell r="B1009" t="str">
            <v>PGRN15-03-0166</v>
          </cell>
          <cell r="C1009" t="str">
            <v>P15-BSL003, BMR Spare parts DM PN 8310618 Q1 $18.00 @32.8676</v>
          </cell>
          <cell r="D1009" t="str">
            <v>PR15-S003,011</v>
          </cell>
          <cell r="E1009" t="str">
            <v>P15-BSL003</v>
          </cell>
          <cell r="F1009">
            <v>42090</v>
          </cell>
          <cell r="G1009">
            <v>42046</v>
          </cell>
          <cell r="H1009">
            <v>1082872</v>
          </cell>
          <cell r="I1009" t="str">
            <v>AB010</v>
          </cell>
          <cell r="J1009" t="str">
            <v>BECKMAN COULTER (HONG KONG) LTD.</v>
          </cell>
          <cell r="K1009" t="str">
            <v>USD</v>
          </cell>
          <cell r="L1009">
            <v>180</v>
          </cell>
          <cell r="M1009">
            <v>180</v>
          </cell>
          <cell r="P1009" t="str">
            <v>Mr.Roland Kwok / Mr.PoMan Wong</v>
          </cell>
          <cell r="Q1009" t="str">
            <v>AB010</v>
          </cell>
          <cell r="R1009" t="str">
            <v>BECKMAN COULTER (HONG KONG) LTD.</v>
          </cell>
          <cell r="U1009" t="str">
            <v>Mr.Roland Kwok / Mr.PoMan Wong</v>
          </cell>
          <cell r="W1009" t="str">
            <v>PCL Holding Co.,Ltd</v>
          </cell>
          <cell r="X1009">
            <v>10700</v>
          </cell>
          <cell r="AA1009" t="str">
            <v>BMR2-E</v>
          </cell>
          <cell r="AB1009" t="str">
            <v>BMR-SV</v>
          </cell>
          <cell r="AC1009" t="str">
            <v>BC-BM-LSD</v>
          </cell>
          <cell r="AD1009" t="str">
            <v>MAIN</v>
          </cell>
          <cell r="AE1009">
            <v>0</v>
          </cell>
          <cell r="AG1009" t="str">
            <v>201503</v>
          </cell>
        </row>
        <row r="1010">
          <cell r="A1010" t="str">
            <v>1083152</v>
          </cell>
          <cell r="B1010" t="str">
            <v>PGRN15-03-0180</v>
          </cell>
          <cell r="C1010" t="str">
            <v>P14-LS168,รศ.มล.นพ.ชาครีย์ กิตติยากร รพ.รามาธิบดี  , ภาควิชาชีวเคมี ม.มหิดล , Safe Fertility Center</v>
          </cell>
          <cell r="D1010" t="str">
            <v>BMR14-A12119-27</v>
          </cell>
          <cell r="E1010" t="str">
            <v>P14-LS168</v>
          </cell>
          <cell r="F1010">
            <v>42094</v>
          </cell>
          <cell r="G1010">
            <v>41992</v>
          </cell>
          <cell r="H1010">
            <v>1083152</v>
          </cell>
          <cell r="I1010" t="str">
            <v>AB010</v>
          </cell>
          <cell r="J1010" t="str">
            <v>BECKMAN COULTER (HONG KONG) LTD.</v>
          </cell>
          <cell r="K1010" t="str">
            <v>USD</v>
          </cell>
          <cell r="L1010">
            <v>387.6</v>
          </cell>
          <cell r="M1010">
            <v>387.6</v>
          </cell>
          <cell r="P1010" t="str">
            <v>Mr.Roland Kwok / Mr.PoMan Wong</v>
          </cell>
          <cell r="Q1010" t="str">
            <v>AB010</v>
          </cell>
          <cell r="R1010" t="str">
            <v>BECKMAN COULTER (HONG KONG) LTD.</v>
          </cell>
          <cell r="U1010" t="str">
            <v>Mr.Roland Kwok / Mr.PoMan Wong</v>
          </cell>
          <cell r="W1010" t="str">
            <v>PCL Holding Co.,Ltd</v>
          </cell>
          <cell r="X1010">
            <v>10700</v>
          </cell>
          <cell r="AA1010" t="str">
            <v>BMR1-P</v>
          </cell>
          <cell r="AB1010" t="str">
            <v>BMR-SA</v>
          </cell>
          <cell r="AD1010" t="str">
            <v>MAIN</v>
          </cell>
          <cell r="AE1010">
            <v>0</v>
          </cell>
          <cell r="AG1010" t="str">
            <v>201503</v>
          </cell>
        </row>
        <row r="1011">
          <cell r="A1011" t="str">
            <v>1082216_CN</v>
          </cell>
          <cell r="B1011" t="str">
            <v>PGRN15-03-0182</v>
          </cell>
          <cell r="C1011" t="str">
            <v>P15-BIU005,AU Reagent inventory as of Feb.15 (Adding)_PN OSR0004 รับเกิน 22 CN</v>
          </cell>
          <cell r="D1011" t="str">
            <v>RIN1501023</v>
          </cell>
          <cell r="E1011" t="str">
            <v>P15-BIU005</v>
          </cell>
          <cell r="F1011">
            <v>42068</v>
          </cell>
          <cell r="G1011">
            <v>42047</v>
          </cell>
          <cell r="H1011" t="str">
            <v>1082216_CN</v>
          </cell>
          <cell r="I1011" t="str">
            <v>AB010</v>
          </cell>
          <cell r="J1011" t="str">
            <v>BECKMAN COULTER (HONG KONG) LTD.</v>
          </cell>
          <cell r="K1011" t="str">
            <v>USD</v>
          </cell>
          <cell r="L1011">
            <v>4664</v>
          </cell>
          <cell r="M1011">
            <v>4664</v>
          </cell>
          <cell r="P1011" t="str">
            <v>Mr.Roland Kwok / Mr.PoMan Wong</v>
          </cell>
          <cell r="Q1011" t="str">
            <v>AB010</v>
          </cell>
          <cell r="R1011" t="str">
            <v>BECKMAN COULTER (HONG KONG) LTD.</v>
          </cell>
          <cell r="U1011" t="str">
            <v>Mr.Roland Kwok / Mr.PoMan Wong</v>
          </cell>
          <cell r="W1011" t="str">
            <v>PCL Holding Co.,Ltd</v>
          </cell>
          <cell r="X1011">
            <v>10700</v>
          </cell>
          <cell r="AA1011" t="str">
            <v>PCL560594</v>
          </cell>
          <cell r="AD1011" t="str">
            <v>MAIN</v>
          </cell>
          <cell r="AE1011">
            <v>0</v>
          </cell>
          <cell r="AG1011" t="str">
            <v>201503</v>
          </cell>
        </row>
        <row r="1016">
          <cell r="A1016">
            <v>0</v>
          </cell>
          <cell r="B1016">
            <v>0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</row>
        <row r="1018">
          <cell r="A1018" t="b">
            <v>1</v>
          </cell>
          <cell r="B1018" t="b">
            <v>1</v>
          </cell>
          <cell r="C1018" t="b">
            <v>1</v>
          </cell>
          <cell r="D1018" t="b">
            <v>1</v>
          </cell>
          <cell r="E1018" t="b">
            <v>1</v>
          </cell>
          <cell r="F1018" t="b">
            <v>1</v>
          </cell>
          <cell r="G1018" t="b">
            <v>1</v>
          </cell>
          <cell r="H1018" t="b">
            <v>1</v>
          </cell>
          <cell r="I1018" t="b">
            <v>1</v>
          </cell>
          <cell r="J1018" t="b">
            <v>1</v>
          </cell>
          <cell r="K1018" t="b">
            <v>1</v>
          </cell>
          <cell r="L1018" t="b">
            <v>1</v>
          </cell>
          <cell r="M1018" t="b">
            <v>1</v>
          </cell>
          <cell r="N1018" t="b">
            <v>1</v>
          </cell>
          <cell r="O1018" t="b">
            <v>1</v>
          </cell>
          <cell r="P1018" t="b">
            <v>1</v>
          </cell>
          <cell r="Q1018" t="b">
            <v>1</v>
          </cell>
          <cell r="R1018" t="b">
            <v>1</v>
          </cell>
          <cell r="S1018" t="b">
            <v>1</v>
          </cell>
          <cell r="T1018" t="b">
            <v>1</v>
          </cell>
          <cell r="U1018" t="b">
            <v>1</v>
          </cell>
          <cell r="V1018" t="b">
            <v>1</v>
          </cell>
          <cell r="W1018" t="b">
            <v>1</v>
          </cell>
          <cell r="X1018" t="b">
            <v>1</v>
          </cell>
          <cell r="Y1018" t="b">
            <v>1</v>
          </cell>
          <cell r="Z1018" t="b">
            <v>1</v>
          </cell>
          <cell r="AA1018" t="b">
            <v>1</v>
          </cell>
          <cell r="AB1018" t="b">
            <v>1</v>
          </cell>
          <cell r="AC1018" t="b">
            <v>1</v>
          </cell>
          <cell r="AD1018" t="b">
            <v>1</v>
          </cell>
          <cell r="AE1018" t="b">
            <v>1</v>
          </cell>
          <cell r="AF1018" t="b">
            <v>1</v>
          </cell>
          <cell r="AG1018" t="b">
            <v>1</v>
          </cell>
        </row>
        <row r="1023">
          <cell r="A1023" t="str">
            <v>Vendor Invoice No.</v>
          </cell>
          <cell r="B1023" t="str">
            <v>No.</v>
          </cell>
          <cell r="C1023" t="str">
            <v>Invoice Description</v>
          </cell>
          <cell r="D1023" t="str">
            <v>Ref. PR</v>
          </cell>
          <cell r="E1023" t="str">
            <v>Order No.</v>
          </cell>
          <cell r="F1023" t="str">
            <v>Posting Date</v>
          </cell>
          <cell r="G1023" t="str">
            <v>Order Date</v>
          </cell>
          <cell r="H1023" t="str">
            <v>Vendor Invoice No.</v>
          </cell>
          <cell r="I1023" t="str">
            <v>Buy-from Vendor No.</v>
          </cell>
          <cell r="J1023" t="str">
            <v>Buy-from Vendor Name</v>
          </cell>
          <cell r="K1023" t="str">
            <v>Currency Code</v>
          </cell>
          <cell r="L1023" t="str">
            <v>Amount</v>
          </cell>
          <cell r="M1023" t="str">
            <v>Amount Including VAT</v>
          </cell>
          <cell r="N1023" t="str">
            <v>Buy-from Post Code</v>
          </cell>
          <cell r="O1023" t="str">
            <v>Buy-from Country/Region Code</v>
          </cell>
          <cell r="P1023" t="str">
            <v>Buy-from Contact</v>
          </cell>
          <cell r="Q1023" t="str">
            <v>Pay-to Vendor No.</v>
          </cell>
          <cell r="R1023" t="str">
            <v>Pay-to Name</v>
          </cell>
          <cell r="S1023" t="str">
            <v>Pay-to Post Code</v>
          </cell>
          <cell r="T1023" t="str">
            <v>Pay-to Country/Region Code</v>
          </cell>
          <cell r="U1023" t="str">
            <v>Pay-to Contact</v>
          </cell>
          <cell r="V1023" t="str">
            <v>Ship-to Code</v>
          </cell>
          <cell r="W1023" t="str">
            <v>Ship-to Name</v>
          </cell>
          <cell r="X1023" t="str">
            <v>Ship-to Post Code</v>
          </cell>
          <cell r="Y1023" t="str">
            <v>Ship-to Country/Region Code</v>
          </cell>
          <cell r="Z1023" t="str">
            <v>Ship-to Contact</v>
          </cell>
          <cell r="AA1023" t="str">
            <v>Purchaser Code</v>
          </cell>
          <cell r="AB1023" t="str">
            <v>Sales area Code</v>
          </cell>
          <cell r="AC1023" t="str">
            <v>Product group Code</v>
          </cell>
          <cell r="AD1023" t="str">
            <v>Location Code</v>
          </cell>
          <cell r="AE1023" t="str">
            <v>No. Printed</v>
          </cell>
          <cell r="AF1023" t="str">
            <v>T</v>
          </cell>
          <cell r="AG1023" t="str">
            <v>YYYYMM</v>
          </cell>
        </row>
        <row r="1024">
          <cell r="A1024" t="str">
            <v>1082957</v>
          </cell>
          <cell r="B1024" t="str">
            <v>PGRN15-03-0185</v>
          </cell>
          <cell r="C1024" t="str">
            <v>P14-BIA009 Access reagent for Dec.14</v>
          </cell>
          <cell r="D1024" t="str">
            <v>RIN1411001</v>
          </cell>
          <cell r="E1024" t="str">
            <v>P14-BIA009</v>
          </cell>
          <cell r="F1024">
            <v>42090</v>
          </cell>
          <cell r="G1024" t="str">
            <v>29/10/14</v>
          </cell>
          <cell r="H1024" t="str">
            <v>1082957</v>
          </cell>
          <cell r="I1024" t="str">
            <v>AB010</v>
          </cell>
          <cell r="J1024" t="str">
            <v>BECKMAN COULTER (HONG KONG) LTD.</v>
          </cell>
          <cell r="K1024" t="str">
            <v>USD</v>
          </cell>
          <cell r="L1024">
            <v>4200</v>
          </cell>
          <cell r="M1024" t="str">
            <v>4,200.00</v>
          </cell>
          <cell r="P1024" t="str">
            <v>Mr.Roland Kwok / Mr.PoMan Wong</v>
          </cell>
          <cell r="Q1024" t="str">
            <v>AB010</v>
          </cell>
          <cell r="R1024" t="str">
            <v>BECKMAN COULTER (HONG KONG) LTD.</v>
          </cell>
          <cell r="U1024" t="str">
            <v>Mr.Roland Kwok / Mr.PoMan Wong</v>
          </cell>
          <cell r="W1024" t="str">
            <v>PCL Holding Co.,Ltd</v>
          </cell>
          <cell r="X1024" t="str">
            <v>10700</v>
          </cell>
          <cell r="AA1024" t="str">
            <v>PCL560594</v>
          </cell>
          <cell r="AD1024" t="str">
            <v>MAIN</v>
          </cell>
          <cell r="AE1024">
            <v>0</v>
          </cell>
          <cell r="AG1024" t="str">
            <v>201504</v>
          </cell>
        </row>
        <row r="1025">
          <cell r="A1025" t="str">
            <v>1083320</v>
          </cell>
          <cell r="B1025" t="str">
            <v>PGRN15-04-0007</v>
          </cell>
          <cell r="C1025" t="str">
            <v>P15-BOF005, Flow by order reagent on 11 Feb.15</v>
          </cell>
          <cell r="D1025" t="str">
            <v>BOF150210</v>
          </cell>
          <cell r="E1025" t="str">
            <v>P15-BOF005</v>
          </cell>
          <cell r="F1025">
            <v>42101</v>
          </cell>
          <cell r="G1025" t="str">
            <v>12/02/15</v>
          </cell>
          <cell r="H1025" t="str">
            <v>1083320</v>
          </cell>
          <cell r="I1025" t="str">
            <v>AB010</v>
          </cell>
          <cell r="J1025" t="str">
            <v>BECKMAN COULTER (HONG KONG) LTD.</v>
          </cell>
          <cell r="K1025" t="str">
            <v>USD</v>
          </cell>
          <cell r="L1025">
            <v>500</v>
          </cell>
          <cell r="M1025" t="str">
            <v>500.00</v>
          </cell>
          <cell r="P1025" t="str">
            <v>Mr.Roland Kwok / Mr.PoMan Wong</v>
          </cell>
          <cell r="Q1025" t="str">
            <v>AB010</v>
          </cell>
          <cell r="R1025" t="str">
            <v>BECKMAN COULTER (HONG KONG) LTD.</v>
          </cell>
          <cell r="U1025" t="str">
            <v>Mr.Roland Kwok / Mr.PoMan Wong</v>
          </cell>
          <cell r="W1025" t="str">
            <v>PCL Holding Co.,Ltd</v>
          </cell>
          <cell r="X1025" t="str">
            <v>10700</v>
          </cell>
          <cell r="AA1025" t="str">
            <v>PCL160100</v>
          </cell>
          <cell r="AD1025" t="str">
            <v>MAIN</v>
          </cell>
          <cell r="AE1025">
            <v>0</v>
          </cell>
          <cell r="AG1025" t="str">
            <v>201504</v>
          </cell>
        </row>
        <row r="1026">
          <cell r="A1026" t="str">
            <v>1083300</v>
          </cell>
          <cell r="B1026" t="str">
            <v>PGRN15-04-0008</v>
          </cell>
          <cell r="C1026" t="str">
            <v>P14-B102 Beckman by Inventory for June 2014</v>
          </cell>
          <cell r="D1026" t="str">
            <v>JUN#2</v>
          </cell>
          <cell r="E1026" t="str">
            <v>P14-B102</v>
          </cell>
          <cell r="F1026">
            <v>42101</v>
          </cell>
          <cell r="G1026" t="str">
            <v>15/05/14</v>
          </cell>
          <cell r="H1026" t="str">
            <v>1083300</v>
          </cell>
          <cell r="I1026" t="str">
            <v>AB010</v>
          </cell>
          <cell r="J1026" t="str">
            <v>BECKMAN COULTER (HONG KONG) LTD.</v>
          </cell>
          <cell r="K1026" t="str">
            <v>USD</v>
          </cell>
          <cell r="L1026">
            <v>5720</v>
          </cell>
          <cell r="M1026" t="str">
            <v>5,720.00</v>
          </cell>
          <cell r="P1026" t="str">
            <v>Mr.Roland Kwok / Mr.PoMan Wong</v>
          </cell>
          <cell r="Q1026" t="str">
            <v>AB010</v>
          </cell>
          <cell r="R1026" t="str">
            <v>BECKMAN COULTER (HONG KONG) LTD.</v>
          </cell>
          <cell r="U1026" t="str">
            <v>Mr.Roland Kwok / Mr.PoMan Wong</v>
          </cell>
          <cell r="W1026" t="str">
            <v>PCL Holding Co.,Ltd</v>
          </cell>
          <cell r="X1026" t="str">
            <v>10700</v>
          </cell>
          <cell r="AA1026" t="str">
            <v>PCL560594</v>
          </cell>
          <cell r="AD1026" t="str">
            <v>MAIN</v>
          </cell>
          <cell r="AE1026">
            <v>0</v>
          </cell>
          <cell r="AG1026" t="str">
            <v>201504</v>
          </cell>
        </row>
        <row r="1027">
          <cell r="A1027" t="str">
            <v>1083299</v>
          </cell>
          <cell r="B1027" t="str">
            <v>PGRN15-04-0009</v>
          </cell>
          <cell r="C1027" t="str">
            <v>P14-B165 Beckman CDM PN 657365 $110.00 @32.0961</v>
          </cell>
          <cell r="D1027" t="str">
            <v>JUL#26</v>
          </cell>
          <cell r="E1027" t="str">
            <v>P14-B165</v>
          </cell>
          <cell r="F1027">
            <v>42101</v>
          </cell>
          <cell r="G1027" t="str">
            <v>24/06/14</v>
          </cell>
          <cell r="H1027" t="str">
            <v>1083299</v>
          </cell>
          <cell r="I1027" t="str">
            <v>AB010</v>
          </cell>
          <cell r="J1027" t="str">
            <v>BECKMAN COULTER (HONG KONG) LTD.</v>
          </cell>
          <cell r="K1027" t="str">
            <v>USD</v>
          </cell>
          <cell r="L1027">
            <v>7150</v>
          </cell>
          <cell r="M1027" t="str">
            <v>7,150.00</v>
          </cell>
          <cell r="P1027" t="str">
            <v>Mr.Roland Kwok / Mr.PoMan Wong</v>
          </cell>
          <cell r="Q1027" t="str">
            <v>AB010</v>
          </cell>
          <cell r="R1027" t="str">
            <v>BECKMAN COULTER (HONG KONG) LTD.</v>
          </cell>
          <cell r="U1027" t="str">
            <v>Mr.Roland Kwok / Mr.PoMan Wong</v>
          </cell>
          <cell r="W1027" t="str">
            <v>PCL Holding Co.,Ltd</v>
          </cell>
          <cell r="X1027" t="str">
            <v>10700</v>
          </cell>
          <cell r="AA1027" t="str">
            <v>PCL560594</v>
          </cell>
          <cell r="AD1027" t="str">
            <v>MAIN</v>
          </cell>
          <cell r="AE1027">
            <v>0</v>
          </cell>
          <cell r="AG1027" t="str">
            <v>201504</v>
          </cell>
        </row>
        <row r="1028">
          <cell r="A1028" t="str">
            <v>1083133</v>
          </cell>
          <cell r="B1028" t="str">
            <v>PGRN15-04-0010</v>
          </cell>
          <cell r="C1028" t="str">
            <v>P14-BIA003 Access reagent inventory for Oct.14</v>
          </cell>
          <cell r="D1028" t="str">
            <v>RIN1409001</v>
          </cell>
          <cell r="E1028" t="str">
            <v>P14-BIA003</v>
          </cell>
          <cell r="F1028">
            <v>42102</v>
          </cell>
          <cell r="G1028" t="str">
            <v>26/09/14</v>
          </cell>
          <cell r="H1028" t="str">
            <v>1083133</v>
          </cell>
          <cell r="I1028" t="str">
            <v>AB010</v>
          </cell>
          <cell r="J1028" t="str">
            <v>BECKMAN COULTER (HONG KONG) LTD.</v>
          </cell>
          <cell r="K1028" t="str">
            <v>USD</v>
          </cell>
          <cell r="L1028">
            <v>435</v>
          </cell>
          <cell r="M1028" t="str">
            <v>435.00</v>
          </cell>
          <cell r="P1028" t="str">
            <v>Mr.Roland Kwok / Mr.PoMan Wong</v>
          </cell>
          <cell r="Q1028" t="str">
            <v>AB010</v>
          </cell>
          <cell r="R1028" t="str">
            <v>BECKMAN COULTER (HONG KONG) LTD.</v>
          </cell>
          <cell r="U1028" t="str">
            <v>Mr.Roland Kwok / Mr.PoMan Wong</v>
          </cell>
          <cell r="W1028" t="str">
            <v>PCL Holding Co.,Ltd</v>
          </cell>
          <cell r="X1028" t="str">
            <v>10700</v>
          </cell>
          <cell r="AA1028" t="str">
            <v>PCL560594</v>
          </cell>
          <cell r="AD1028" t="str">
            <v>MAIN</v>
          </cell>
          <cell r="AE1028">
            <v>0</v>
          </cell>
          <cell r="AG1028" t="str">
            <v>201504</v>
          </cell>
        </row>
        <row r="1029">
          <cell r="A1029" t="str">
            <v>1083132</v>
          </cell>
          <cell r="B1029" t="str">
            <v>PGRN15-04-0011</v>
          </cell>
          <cell r="C1029" t="str">
            <v>P14-BIA007 Access reagent for Nov.14 CDM PN 37200 Q6 $ 120 @ 32.702</v>
          </cell>
          <cell r="D1029" t="str">
            <v>RIN1410001</v>
          </cell>
          <cell r="E1029" t="str">
            <v>P14-BIA007</v>
          </cell>
          <cell r="F1029">
            <v>42102</v>
          </cell>
          <cell r="G1029" t="str">
            <v>28/10/14</v>
          </cell>
          <cell r="H1029" t="str">
            <v>1083132</v>
          </cell>
          <cell r="I1029" t="str">
            <v>AB010</v>
          </cell>
          <cell r="J1029" t="str">
            <v>BECKMAN COULTER (HONG KONG) LTD.</v>
          </cell>
          <cell r="K1029" t="str">
            <v>USD</v>
          </cell>
          <cell r="L1029">
            <v>1360</v>
          </cell>
          <cell r="M1029" t="str">
            <v>1,360.00</v>
          </cell>
          <cell r="P1029" t="str">
            <v>Mr.Roland Kwok / Mr.PoMan Wong</v>
          </cell>
          <cell r="Q1029" t="str">
            <v>AB010</v>
          </cell>
          <cell r="R1029" t="str">
            <v>BECKMAN COULTER (HONG KONG) LTD.</v>
          </cell>
          <cell r="U1029" t="str">
            <v>Mr.Roland Kwok / Mr.PoMan Wong</v>
          </cell>
          <cell r="W1029" t="str">
            <v>PCL Holding Co.,Ltd</v>
          </cell>
          <cell r="X1029" t="str">
            <v>10700</v>
          </cell>
          <cell r="AA1029" t="str">
            <v>PCL560594</v>
          </cell>
          <cell r="AD1029" t="str">
            <v>MAIN</v>
          </cell>
          <cell r="AE1029">
            <v>0</v>
          </cell>
          <cell r="AG1029" t="str">
            <v>201504</v>
          </cell>
        </row>
        <row r="1030">
          <cell r="A1030" t="str">
            <v>1083298</v>
          </cell>
          <cell r="B1030" t="str">
            <v>PGRN15-04-0012</v>
          </cell>
          <cell r="C1030" t="str">
            <v>P14-BIA009 Access reagent for Dec.14</v>
          </cell>
          <cell r="D1030" t="str">
            <v>RIN1411001</v>
          </cell>
          <cell r="E1030" t="str">
            <v>P14-BIA009</v>
          </cell>
          <cell r="F1030">
            <v>42101</v>
          </cell>
          <cell r="G1030" t="str">
            <v>29/10/14</v>
          </cell>
          <cell r="H1030" t="str">
            <v>1083298</v>
          </cell>
          <cell r="I1030" t="str">
            <v>AB010</v>
          </cell>
          <cell r="J1030" t="str">
            <v>BECKMAN COULTER (HONG KONG) LTD.</v>
          </cell>
          <cell r="K1030" t="str">
            <v>USD</v>
          </cell>
          <cell r="L1030">
            <v>240</v>
          </cell>
          <cell r="M1030" t="str">
            <v>240.00</v>
          </cell>
          <cell r="P1030" t="str">
            <v>Mr.Roland Kwok / Mr.PoMan Wong</v>
          </cell>
          <cell r="Q1030" t="str">
            <v>AB010</v>
          </cell>
          <cell r="R1030" t="str">
            <v>BECKMAN COULTER (HONG KONG) LTD.</v>
          </cell>
          <cell r="U1030" t="str">
            <v>Mr.Roland Kwok / Mr.PoMan Wong</v>
          </cell>
          <cell r="W1030" t="str">
            <v>PCL Holding Co.,Ltd</v>
          </cell>
          <cell r="X1030" t="str">
            <v>10700</v>
          </cell>
          <cell r="AA1030" t="str">
            <v>PCL560594</v>
          </cell>
          <cell r="AD1030" t="str">
            <v>MAIN</v>
          </cell>
          <cell r="AE1030">
            <v>0</v>
          </cell>
          <cell r="AG1030" t="str">
            <v>201504</v>
          </cell>
        </row>
        <row r="1031">
          <cell r="A1031" t="str">
            <v>1083297</v>
          </cell>
          <cell r="B1031" t="str">
            <v>PGRN15-04-0013</v>
          </cell>
          <cell r="C1031" t="str">
            <v>P14-BIB007 Beckman reagent for Dec.14</v>
          </cell>
          <cell r="D1031" t="str">
            <v>RIN1411002</v>
          </cell>
          <cell r="E1031" t="str">
            <v>P14-BIB007</v>
          </cell>
          <cell r="F1031">
            <v>42101</v>
          </cell>
          <cell r="G1031" t="str">
            <v>29/10/14</v>
          </cell>
          <cell r="H1031" t="str">
            <v>1083297</v>
          </cell>
          <cell r="I1031" t="str">
            <v>AB010</v>
          </cell>
          <cell r="J1031" t="str">
            <v>BECKMAN COULTER (HONG KONG) LTD.</v>
          </cell>
          <cell r="K1031" t="str">
            <v>USD</v>
          </cell>
          <cell r="L1031">
            <v>1430</v>
          </cell>
          <cell r="M1031" t="str">
            <v>1,430.00</v>
          </cell>
          <cell r="P1031" t="str">
            <v>Mr.Roland Kwok / Mr.PoMan Wong</v>
          </cell>
          <cell r="Q1031" t="str">
            <v>AB010</v>
          </cell>
          <cell r="R1031" t="str">
            <v>BECKMAN COULTER (HONG KONG) LTD.</v>
          </cell>
          <cell r="U1031" t="str">
            <v>Mr.Roland Kwok / Mr.PoMan Wong</v>
          </cell>
          <cell r="W1031" t="str">
            <v>PCL Holding Co.,Ltd</v>
          </cell>
          <cell r="X1031" t="str">
            <v>10700</v>
          </cell>
          <cell r="AA1031" t="str">
            <v>PCL560594</v>
          </cell>
          <cell r="AD1031" t="str">
            <v>MAIN</v>
          </cell>
          <cell r="AE1031">
            <v>0</v>
          </cell>
          <cell r="AG1031" t="str">
            <v>201504</v>
          </cell>
        </row>
        <row r="1032">
          <cell r="A1032" t="str">
            <v>1083304</v>
          </cell>
          <cell r="B1032" t="str">
            <v>PGRN15-04-0014</v>
          </cell>
          <cell r="C1032" t="str">
            <v>P14-BIU004 AU reagent inventory for Oct.14</v>
          </cell>
          <cell r="D1032" t="str">
            <v>RIN1409007</v>
          </cell>
          <cell r="E1032" t="str">
            <v>P14-BIU004</v>
          </cell>
          <cell r="F1032">
            <v>42101</v>
          </cell>
          <cell r="G1032" t="str">
            <v>26/09/14</v>
          </cell>
          <cell r="H1032" t="str">
            <v>1083304</v>
          </cell>
          <cell r="I1032" t="str">
            <v>AB010</v>
          </cell>
          <cell r="J1032" t="str">
            <v>BECKMAN COULTER (HONG KONG) LTD.</v>
          </cell>
          <cell r="K1032" t="str">
            <v>USD</v>
          </cell>
          <cell r="L1032">
            <v>6810</v>
          </cell>
          <cell r="M1032" t="str">
            <v>6,810.00</v>
          </cell>
          <cell r="P1032" t="str">
            <v>Mr.Roland Kwok / Mr.PoMan Wong</v>
          </cell>
          <cell r="Q1032" t="str">
            <v>AB010</v>
          </cell>
          <cell r="R1032" t="str">
            <v>BECKMAN COULTER (HONG KONG) LTD.</v>
          </cell>
          <cell r="U1032" t="str">
            <v>Mr.Roland Kwok / Mr.PoMan Wong</v>
          </cell>
          <cell r="W1032" t="str">
            <v>PCL Holding Co.,Ltd</v>
          </cell>
          <cell r="X1032" t="str">
            <v>10700</v>
          </cell>
          <cell r="AA1032" t="str">
            <v>PCL560594</v>
          </cell>
          <cell r="AD1032" t="str">
            <v>MAIN</v>
          </cell>
          <cell r="AE1032">
            <v>0</v>
          </cell>
          <cell r="AG1032" t="str">
            <v>201504</v>
          </cell>
        </row>
        <row r="1033">
          <cell r="A1033" t="str">
            <v>1083301</v>
          </cell>
          <cell r="B1033" t="str">
            <v>PGRN15-04-0015</v>
          </cell>
          <cell r="C1033" t="str">
            <v>P14-BIU005 AU reagent for Nov.14</v>
          </cell>
          <cell r="D1033" t="str">
            <v>RIN1410005</v>
          </cell>
          <cell r="E1033" t="str">
            <v>P14-BIU005</v>
          </cell>
          <cell r="F1033">
            <v>42101</v>
          </cell>
          <cell r="G1033" t="str">
            <v>28/10/14</v>
          </cell>
          <cell r="H1033" t="str">
            <v>1083301</v>
          </cell>
          <cell r="I1033" t="str">
            <v>AB010</v>
          </cell>
          <cell r="J1033" t="str">
            <v>BECKMAN COULTER (HONG KONG) LTD.</v>
          </cell>
          <cell r="K1033" t="str">
            <v>USD</v>
          </cell>
          <cell r="L1033">
            <v>63332</v>
          </cell>
          <cell r="M1033" t="str">
            <v>63,332.00</v>
          </cell>
          <cell r="P1033" t="str">
            <v>Mr.Roland Kwok / Mr.PoMan Wong</v>
          </cell>
          <cell r="Q1033" t="str">
            <v>AB010</v>
          </cell>
          <cell r="R1033" t="str">
            <v>BECKMAN COULTER (HONG KONG) LTD.</v>
          </cell>
          <cell r="U1033" t="str">
            <v>Mr.Roland Kwok / Mr.PoMan Wong</v>
          </cell>
          <cell r="W1033" t="str">
            <v>PCL Holding Co.,Ltd</v>
          </cell>
          <cell r="X1033" t="str">
            <v>10700</v>
          </cell>
          <cell r="AA1033" t="str">
            <v>PCL560594</v>
          </cell>
          <cell r="AD1033" t="str">
            <v>MAIN</v>
          </cell>
          <cell r="AE1033">
            <v>0</v>
          </cell>
          <cell r="AG1033" t="str">
            <v>201504</v>
          </cell>
        </row>
        <row r="1034">
          <cell r="A1034" t="str">
            <v>1083468</v>
          </cell>
          <cell r="B1034" t="str">
            <v>PGRN15-04-0016</v>
          </cell>
          <cell r="C1034" t="str">
            <v>P14-BIU005 AU reagent for Nov.14</v>
          </cell>
          <cell r="D1034" t="str">
            <v>RIN1410005</v>
          </cell>
          <cell r="E1034" t="str">
            <v>P14-BIU005</v>
          </cell>
          <cell r="F1034">
            <v>42103</v>
          </cell>
          <cell r="G1034" t="str">
            <v>28/10/14</v>
          </cell>
          <cell r="H1034" t="str">
            <v>1083468</v>
          </cell>
          <cell r="I1034" t="str">
            <v>AB010</v>
          </cell>
          <cell r="J1034" t="str">
            <v>BECKMAN COULTER (HONG KONG) LTD.</v>
          </cell>
          <cell r="K1034" t="str">
            <v>USD</v>
          </cell>
          <cell r="L1034">
            <v>1680</v>
          </cell>
          <cell r="M1034" t="str">
            <v>1,680.00</v>
          </cell>
          <cell r="P1034" t="str">
            <v>Mr.Roland Kwok / Mr.PoMan Wong</v>
          </cell>
          <cell r="Q1034" t="str">
            <v>AB010</v>
          </cell>
          <cell r="R1034" t="str">
            <v>BECKMAN COULTER (HONG KONG) LTD.</v>
          </cell>
          <cell r="U1034" t="str">
            <v>Mr.Roland Kwok / Mr.PoMan Wong</v>
          </cell>
          <cell r="W1034" t="str">
            <v>PCL Holding Co.,Ltd</v>
          </cell>
          <cell r="X1034" t="str">
            <v>10700</v>
          </cell>
          <cell r="AA1034" t="str">
            <v>PCL560594</v>
          </cell>
          <cell r="AD1034" t="str">
            <v>MAIN</v>
          </cell>
          <cell r="AE1034">
            <v>0</v>
          </cell>
          <cell r="AG1034" t="str">
            <v>201504</v>
          </cell>
        </row>
        <row r="1035">
          <cell r="A1035" t="str">
            <v>1083302</v>
          </cell>
          <cell r="B1035" t="str">
            <v>PGRN15-04-0017</v>
          </cell>
          <cell r="C1035" t="str">
            <v>P14-BIU008 Au reagent for Dec.14 CDM PN OSR61118 Q1 $93.00 @32.895</v>
          </cell>
          <cell r="D1035" t="str">
            <v>RIN1411003</v>
          </cell>
          <cell r="E1035" t="str">
            <v>P14-BIU008</v>
          </cell>
          <cell r="F1035">
            <v>42101</v>
          </cell>
          <cell r="G1035" t="str">
            <v>29/10/14</v>
          </cell>
          <cell r="H1035" t="str">
            <v>1083302</v>
          </cell>
          <cell r="I1035" t="str">
            <v>AB010</v>
          </cell>
          <cell r="J1035" t="str">
            <v>BECKMAN COULTER (HONG KONG) LTD.</v>
          </cell>
          <cell r="K1035" t="str">
            <v>USD</v>
          </cell>
          <cell r="L1035">
            <v>5940</v>
          </cell>
          <cell r="M1035" t="str">
            <v>5,940.00</v>
          </cell>
          <cell r="P1035" t="str">
            <v>Mr.Roland Kwok / Mr.PoMan Wong</v>
          </cell>
          <cell r="Q1035" t="str">
            <v>AB010</v>
          </cell>
          <cell r="R1035" t="str">
            <v>BECKMAN COULTER (HONG KONG) LTD.</v>
          </cell>
          <cell r="U1035" t="str">
            <v>Mr.Roland Kwok / Mr.PoMan Wong</v>
          </cell>
          <cell r="W1035" t="str">
            <v>PCL Holding Co.,Ltd</v>
          </cell>
          <cell r="X1035" t="str">
            <v>10700</v>
          </cell>
          <cell r="AA1035" t="str">
            <v>PCL560594</v>
          </cell>
          <cell r="AD1035" t="str">
            <v>MAIN</v>
          </cell>
          <cell r="AE1035">
            <v>0</v>
          </cell>
          <cell r="AG1035" t="str">
            <v>201504</v>
          </cell>
        </row>
        <row r="1036">
          <cell r="A1036" t="str">
            <v>1083379</v>
          </cell>
          <cell r="B1036" t="str">
            <v>PGRN15-04-0019</v>
          </cell>
          <cell r="C1036" t="str">
            <v>P15-BBC009, Consumable BMR for Med.MSU</v>
          </cell>
          <cell r="D1036" t="str">
            <v>BMR15030004</v>
          </cell>
          <cell r="E1036" t="str">
            <v>P15-BBC009</v>
          </cell>
          <cell r="F1036">
            <v>42101</v>
          </cell>
          <cell r="G1036" t="str">
            <v>19/03/15</v>
          </cell>
          <cell r="H1036" t="str">
            <v>1083379</v>
          </cell>
          <cell r="I1036" t="str">
            <v>AB010</v>
          </cell>
          <cell r="J1036" t="str">
            <v>BECKMAN COULTER (HONG KONG) LTD.</v>
          </cell>
          <cell r="K1036" t="str">
            <v>USD</v>
          </cell>
          <cell r="L1036">
            <v>12989</v>
          </cell>
          <cell r="M1036" t="str">
            <v>12,989.00</v>
          </cell>
          <cell r="P1036" t="str">
            <v>Mr.Roland Kwok / Mr.PoMan Wong</v>
          </cell>
          <cell r="Q1036" t="str">
            <v>AB010</v>
          </cell>
          <cell r="R1036" t="str">
            <v>BECKMAN COULTER (HONG KONG) LTD.</v>
          </cell>
          <cell r="U1036" t="str">
            <v>Mr.Roland Kwok / Mr.PoMan Wong</v>
          </cell>
          <cell r="W1036" t="str">
            <v>PCL Holding Co.,Ltd</v>
          </cell>
          <cell r="X1036" t="str">
            <v>10700</v>
          </cell>
          <cell r="AA1036" t="str">
            <v>BMR1-C</v>
          </cell>
          <cell r="AB1036" t="str">
            <v>BMR-SA</v>
          </cell>
          <cell r="AD1036" t="str">
            <v>MAIN</v>
          </cell>
          <cell r="AE1036">
            <v>0</v>
          </cell>
          <cell r="AG1036" t="str">
            <v>201504</v>
          </cell>
        </row>
        <row r="1037">
          <cell r="A1037" t="str">
            <v>1083383</v>
          </cell>
          <cell r="B1037" t="str">
            <v>PGRN15-04-0020</v>
          </cell>
          <cell r="C1037" t="str">
            <v>P15-BBC010, consumable BMR on Mar 15</v>
          </cell>
          <cell r="D1037" t="str">
            <v>BMR15-A03023-27</v>
          </cell>
          <cell r="E1037" t="str">
            <v>P15-BBC010</v>
          </cell>
          <cell r="F1037">
            <v>42101</v>
          </cell>
          <cell r="G1037" t="str">
            <v>19/03/15</v>
          </cell>
          <cell r="H1037" t="str">
            <v>1083383</v>
          </cell>
          <cell r="I1037" t="str">
            <v>AB010</v>
          </cell>
          <cell r="J1037" t="str">
            <v>BECKMAN COULTER (HONG KONG) LTD.</v>
          </cell>
          <cell r="K1037" t="str">
            <v>USD</v>
          </cell>
          <cell r="L1037">
            <v>559</v>
          </cell>
          <cell r="M1037" t="str">
            <v>559.00</v>
          </cell>
          <cell r="P1037" t="str">
            <v>Mr.Roland Kwok / Mr.PoMan Wong</v>
          </cell>
          <cell r="Q1037" t="str">
            <v>AB010</v>
          </cell>
          <cell r="R1037" t="str">
            <v>BECKMAN COULTER (HONG KONG) LTD.</v>
          </cell>
          <cell r="U1037" t="str">
            <v>Mr.Roland Kwok / Mr.PoMan Wong</v>
          </cell>
          <cell r="W1037" t="str">
            <v>PCL Holding Co.,Ltd</v>
          </cell>
          <cell r="X1037" t="str">
            <v>10700</v>
          </cell>
          <cell r="AA1037" t="str">
            <v>BMR1-O</v>
          </cell>
          <cell r="AB1037" t="str">
            <v>BMR-SA</v>
          </cell>
          <cell r="AD1037" t="str">
            <v>MAIN</v>
          </cell>
          <cell r="AE1037">
            <v>0</v>
          </cell>
          <cell r="AG1037" t="str">
            <v>201504</v>
          </cell>
        </row>
        <row r="1038">
          <cell r="A1038" t="str">
            <v>1083358</v>
          </cell>
          <cell r="B1038" t="str">
            <v>PGRN15-04-0021</v>
          </cell>
          <cell r="C1038" t="str">
            <v>P15-BBC010, consumable BMR on Mar 15</v>
          </cell>
          <cell r="D1038" t="str">
            <v>BMR15-A03023-27</v>
          </cell>
          <cell r="E1038" t="str">
            <v>P15-BBC010</v>
          </cell>
          <cell r="F1038">
            <v>42101</v>
          </cell>
          <cell r="G1038" t="str">
            <v>19/03/15</v>
          </cell>
          <cell r="H1038" t="str">
            <v>1083358</v>
          </cell>
          <cell r="I1038" t="str">
            <v>AB010</v>
          </cell>
          <cell r="J1038" t="str">
            <v>BECKMAN COULTER (HONG KONG) LTD.</v>
          </cell>
          <cell r="K1038" t="str">
            <v>USD</v>
          </cell>
          <cell r="L1038">
            <v>1979</v>
          </cell>
          <cell r="M1038" t="str">
            <v>1,979.00</v>
          </cell>
          <cell r="P1038" t="str">
            <v>Mr.Roland Kwok / Mr.PoMan Wong</v>
          </cell>
          <cell r="Q1038" t="str">
            <v>AB010</v>
          </cell>
          <cell r="R1038" t="str">
            <v>BECKMAN COULTER (HONG KONG) LTD.</v>
          </cell>
          <cell r="U1038" t="str">
            <v>Mr.Roland Kwok / Mr.PoMan Wong</v>
          </cell>
          <cell r="W1038" t="str">
            <v>PCL Holding Co.,Ltd</v>
          </cell>
          <cell r="X1038" t="str">
            <v>10700</v>
          </cell>
          <cell r="AA1038" t="str">
            <v>BMR1-O</v>
          </cell>
          <cell r="AB1038" t="str">
            <v>BMR-SA</v>
          </cell>
          <cell r="AD1038" t="str">
            <v>MAIN</v>
          </cell>
          <cell r="AE1038">
            <v>0</v>
          </cell>
          <cell r="AG1038" t="str">
            <v>201504</v>
          </cell>
        </row>
        <row r="1039">
          <cell r="A1039" t="str">
            <v>1083218</v>
          </cell>
          <cell r="B1039" t="str">
            <v>PGRN15-04-0022</v>
          </cell>
          <cell r="C1039" t="str">
            <v>P15-BBF003, งานธนาคารเลือด คณะแพทยศาสตร์ มหาวิทยาลัยขอนแก่น</v>
          </cell>
          <cell r="D1039" t="str">
            <v>BMR15-FLOW03003</v>
          </cell>
          <cell r="E1039" t="str">
            <v>P15-BBF003</v>
          </cell>
          <cell r="F1039">
            <v>42097</v>
          </cell>
          <cell r="G1039" t="str">
            <v>20/03/15</v>
          </cell>
          <cell r="H1039" t="str">
            <v>1083218</v>
          </cell>
          <cell r="I1039" t="str">
            <v>AB010</v>
          </cell>
          <cell r="J1039" t="str">
            <v>BECKMAN COULTER (HONG KONG) LTD.</v>
          </cell>
          <cell r="K1039" t="str">
            <v>USD</v>
          </cell>
          <cell r="L1039">
            <v>297</v>
          </cell>
          <cell r="M1039" t="str">
            <v>297.00</v>
          </cell>
          <cell r="P1039" t="str">
            <v>Mr.Roland Kwok / Mr.PoMan Wong</v>
          </cell>
          <cell r="Q1039" t="str">
            <v>AB010</v>
          </cell>
          <cell r="R1039" t="str">
            <v>BECKMAN COULTER (HONG KONG) LTD.</v>
          </cell>
          <cell r="U1039" t="str">
            <v>Mr.Roland Kwok / Mr.PoMan Wong</v>
          </cell>
          <cell r="W1039" t="str">
            <v>PCL Holding Co.,Ltd</v>
          </cell>
          <cell r="X1039" t="str">
            <v>10700</v>
          </cell>
          <cell r="AA1039" t="str">
            <v>BMR1-L</v>
          </cell>
          <cell r="AB1039" t="str">
            <v>BMR-SA</v>
          </cell>
          <cell r="AD1039" t="str">
            <v>MAIN</v>
          </cell>
          <cell r="AE1039">
            <v>0</v>
          </cell>
          <cell r="AG1039" t="str">
            <v>201504</v>
          </cell>
        </row>
        <row r="1040">
          <cell r="A1040" t="str">
            <v>1083312</v>
          </cell>
          <cell r="B1040" t="str">
            <v>PGRN15-04-0023</v>
          </cell>
          <cell r="C1040" t="str">
            <v>P15-BIA005, Access Reagent stock for Feb.15 (Adding) DM PN 33880 Q50 $42.00 @32.5021</v>
          </cell>
          <cell r="D1040" t="str">
            <v>RIN1501021</v>
          </cell>
          <cell r="E1040" t="str">
            <v>P15-BIA005</v>
          </cell>
          <cell r="F1040">
            <v>42101</v>
          </cell>
          <cell r="G1040" t="str">
            <v>12/02/15</v>
          </cell>
          <cell r="H1040" t="str">
            <v>1083312</v>
          </cell>
          <cell r="I1040" t="str">
            <v>AB010</v>
          </cell>
          <cell r="J1040" t="str">
            <v>BECKMAN COULTER (HONG KONG) LTD.</v>
          </cell>
          <cell r="K1040" t="str">
            <v>USD</v>
          </cell>
          <cell r="L1040">
            <v>1930</v>
          </cell>
          <cell r="M1040" t="str">
            <v>1,930.00</v>
          </cell>
          <cell r="P1040" t="str">
            <v>Mr.Roland Kwok / Mr.PoMan Wong</v>
          </cell>
          <cell r="Q1040" t="str">
            <v>AB010</v>
          </cell>
          <cell r="R1040" t="str">
            <v>BECKMAN COULTER (HONG KONG) LTD.</v>
          </cell>
          <cell r="U1040" t="str">
            <v>Mr.Roland Kwok / Mr.PoMan Wong</v>
          </cell>
          <cell r="W1040" t="str">
            <v>PCL Holding Co.,Ltd</v>
          </cell>
          <cell r="X1040" t="str">
            <v>10700</v>
          </cell>
          <cell r="AA1040" t="str">
            <v>PCL560594</v>
          </cell>
          <cell r="AD1040" t="str">
            <v>MAIN</v>
          </cell>
          <cell r="AE1040">
            <v>0</v>
          </cell>
          <cell r="AG1040" t="str">
            <v>201504</v>
          </cell>
        </row>
        <row r="1041">
          <cell r="A1041" t="str">
            <v>1083001</v>
          </cell>
          <cell r="B1041" t="str">
            <v>PGRN15-04-0024</v>
          </cell>
          <cell r="C1041" t="str">
            <v>P15-BIA007, Access Reagent inventory on Mar 13,2015</v>
          </cell>
          <cell r="D1041" t="str">
            <v>RIN1502016</v>
          </cell>
          <cell r="E1041" t="str">
            <v>P15-BIA007</v>
          </cell>
          <cell r="F1041">
            <v>42096</v>
          </cell>
          <cell r="G1041" t="str">
            <v>13/03/15</v>
          </cell>
          <cell r="H1041" t="str">
            <v>1083001</v>
          </cell>
          <cell r="I1041" t="str">
            <v>AB010</v>
          </cell>
          <cell r="J1041" t="str">
            <v>BECKMAN COULTER (HONG KONG) LTD.</v>
          </cell>
          <cell r="K1041" t="str">
            <v>USD</v>
          </cell>
          <cell r="L1041">
            <v>15000</v>
          </cell>
          <cell r="M1041" t="str">
            <v>15,000.00</v>
          </cell>
          <cell r="P1041" t="str">
            <v>Mr.Roland Kwok / Mr.PoMan Wong</v>
          </cell>
          <cell r="Q1041" t="str">
            <v>AB010</v>
          </cell>
          <cell r="R1041" t="str">
            <v>BECKMAN COULTER (HONG KONG) LTD.</v>
          </cell>
          <cell r="U1041" t="str">
            <v>Mr.Roland Kwok / Mr.PoMan Wong</v>
          </cell>
          <cell r="W1041" t="str">
            <v>PCL Holding Co.,Ltd</v>
          </cell>
          <cell r="X1041" t="str">
            <v>10700</v>
          </cell>
          <cell r="AA1041" t="str">
            <v>PCL560594</v>
          </cell>
          <cell r="AD1041" t="str">
            <v>MAIN</v>
          </cell>
          <cell r="AE1041">
            <v>0</v>
          </cell>
          <cell r="AG1041" t="str">
            <v>201504</v>
          </cell>
        </row>
        <row r="1042">
          <cell r="A1042" t="str">
            <v>1083317</v>
          </cell>
          <cell r="B1042" t="str">
            <v>PGRN15-04-0025</v>
          </cell>
          <cell r="C1042" t="str">
            <v>P15-BIB005,Beckman Reagent inventory for Feb.15 (Adding)</v>
          </cell>
          <cell r="D1042" t="str">
            <v>RIN1501022</v>
          </cell>
          <cell r="E1042" t="str">
            <v>P15-BIB005</v>
          </cell>
          <cell r="F1042">
            <v>42101</v>
          </cell>
          <cell r="G1042" t="str">
            <v>12/02/15</v>
          </cell>
          <cell r="H1042" t="str">
            <v>1083317</v>
          </cell>
          <cell r="I1042" t="str">
            <v>AB010</v>
          </cell>
          <cell r="J1042" t="str">
            <v>BECKMAN COULTER (HONG KONG) LTD.</v>
          </cell>
          <cell r="K1042" t="str">
            <v>USD</v>
          </cell>
          <cell r="L1042">
            <v>7865</v>
          </cell>
          <cell r="M1042" t="str">
            <v>7,865.00</v>
          </cell>
          <cell r="P1042" t="str">
            <v>Mr.Roland Kwok / Mr.PoMan Wong</v>
          </cell>
          <cell r="Q1042" t="str">
            <v>AB010</v>
          </cell>
          <cell r="R1042" t="str">
            <v>BECKMAN COULTER (HONG KONG) LTD.</v>
          </cell>
          <cell r="U1042" t="str">
            <v>Mr.Roland Kwok / Mr.PoMan Wong</v>
          </cell>
          <cell r="W1042" t="str">
            <v>PCL Holding Co.,Ltd</v>
          </cell>
          <cell r="X1042" t="str">
            <v>10700</v>
          </cell>
          <cell r="AA1042" t="str">
            <v>PCL560594</v>
          </cell>
          <cell r="AD1042" t="str">
            <v>MAIN</v>
          </cell>
          <cell r="AE1042">
            <v>0</v>
          </cell>
          <cell r="AG1042" t="str">
            <v>201504</v>
          </cell>
        </row>
        <row r="1043">
          <cell r="A1043" t="str">
            <v>1083134</v>
          </cell>
          <cell r="B1043" t="str">
            <v>PGRN15-04-0026</v>
          </cell>
          <cell r="C1043" t="str">
            <v>P15-BIC010, Coulter Reagent inventory for Feb.15 DM PN 628017 Q11 $14.25 @32.7328</v>
          </cell>
          <cell r="D1043" t="str">
            <v>RIN1501011</v>
          </cell>
          <cell r="E1043" t="str">
            <v>P15-BIC010</v>
          </cell>
          <cell r="F1043">
            <v>42102</v>
          </cell>
          <cell r="G1043" t="str">
            <v>03/02/15</v>
          </cell>
          <cell r="H1043" t="str">
            <v>1083134</v>
          </cell>
          <cell r="I1043" t="str">
            <v>AB010</v>
          </cell>
          <cell r="J1043" t="str">
            <v>BECKMAN COULTER (HONG KONG) LTD.</v>
          </cell>
          <cell r="K1043" t="str">
            <v>USD</v>
          </cell>
          <cell r="L1043">
            <v>4560</v>
          </cell>
          <cell r="M1043" t="str">
            <v>4,560.00</v>
          </cell>
          <cell r="P1043" t="str">
            <v>Mr.Roland Kwok / Mr.PoMan Wong</v>
          </cell>
          <cell r="Q1043" t="str">
            <v>AB010</v>
          </cell>
          <cell r="R1043" t="str">
            <v>BECKMAN COULTER (HONG KONG) LTD.</v>
          </cell>
          <cell r="U1043" t="str">
            <v>Mr.Roland Kwok / Mr.PoMan Wong</v>
          </cell>
          <cell r="W1043" t="str">
            <v>PCL Holding Co.,Ltd</v>
          </cell>
          <cell r="X1043" t="str">
            <v>10700</v>
          </cell>
          <cell r="AA1043" t="str">
            <v>PCL560594</v>
          </cell>
          <cell r="AD1043" t="str">
            <v>MAIN</v>
          </cell>
          <cell r="AE1043">
            <v>0</v>
          </cell>
          <cell r="AG1043" t="str">
            <v>201504</v>
          </cell>
        </row>
        <row r="1044">
          <cell r="A1044" t="str">
            <v>1083217</v>
          </cell>
          <cell r="B1044" t="str">
            <v>PGRN15-04-0027</v>
          </cell>
          <cell r="C1044" t="str">
            <v>P15-BIC016, Coulter Reagent inventory for Mar 20, 2015</v>
          </cell>
          <cell r="D1044" t="str">
            <v>RIN1502021</v>
          </cell>
          <cell r="E1044" t="str">
            <v>P15-BIC016</v>
          </cell>
          <cell r="F1044">
            <v>42096</v>
          </cell>
          <cell r="G1044" t="str">
            <v>20/03/15</v>
          </cell>
          <cell r="H1044" t="str">
            <v>1083217</v>
          </cell>
          <cell r="I1044" t="str">
            <v>AB010</v>
          </cell>
          <cell r="J1044" t="str">
            <v>BECKMAN COULTER (HONG KONG) LTD.</v>
          </cell>
          <cell r="K1044" t="str">
            <v>USD</v>
          </cell>
          <cell r="L1044">
            <v>3790.16</v>
          </cell>
          <cell r="M1044" t="str">
            <v>3,790.16</v>
          </cell>
          <cell r="P1044" t="str">
            <v>Mr.Roland Kwok / Mr.PoMan Wong</v>
          </cell>
          <cell r="Q1044" t="str">
            <v>AB010</v>
          </cell>
          <cell r="R1044" t="str">
            <v>BECKMAN COULTER (HONG KONG) LTD.</v>
          </cell>
          <cell r="U1044" t="str">
            <v>Mr.Roland Kwok / Mr.PoMan Wong</v>
          </cell>
          <cell r="W1044" t="str">
            <v>PCL Holding Co.,Ltd</v>
          </cell>
          <cell r="X1044" t="str">
            <v>10700</v>
          </cell>
          <cell r="AA1044" t="str">
            <v>PCL560594</v>
          </cell>
          <cell r="AD1044" t="str">
            <v>MAIN</v>
          </cell>
          <cell r="AE1044">
            <v>0</v>
          </cell>
          <cell r="AG1044" t="str">
            <v>201504</v>
          </cell>
        </row>
        <row r="1045">
          <cell r="A1045" t="str">
            <v>1083354</v>
          </cell>
          <cell r="B1045" t="str">
            <v>PGRN15-04-0028</v>
          </cell>
          <cell r="C1045" t="str">
            <v>P15-BIU005,AU Reagent inventory as of Feb.15 (Adding)</v>
          </cell>
          <cell r="D1045" t="str">
            <v>RIN1501023</v>
          </cell>
          <cell r="E1045" t="str">
            <v>P15-BIU005</v>
          </cell>
          <cell r="F1045">
            <v>42101</v>
          </cell>
          <cell r="G1045" t="str">
            <v>12/02/15</v>
          </cell>
          <cell r="H1045" t="str">
            <v>1083354</v>
          </cell>
          <cell r="I1045" t="str">
            <v>AB010</v>
          </cell>
          <cell r="J1045" t="str">
            <v>BECKMAN COULTER (HONG KONG) LTD.</v>
          </cell>
          <cell r="K1045" t="str">
            <v>USD</v>
          </cell>
          <cell r="L1045">
            <v>7820</v>
          </cell>
          <cell r="M1045" t="str">
            <v>7,820.00</v>
          </cell>
          <cell r="P1045" t="str">
            <v>Mr.Roland Kwok / Mr.PoMan Wong</v>
          </cell>
          <cell r="Q1045" t="str">
            <v>AB010</v>
          </cell>
          <cell r="R1045" t="str">
            <v>BECKMAN COULTER (HONG KONG) LTD.</v>
          </cell>
          <cell r="U1045" t="str">
            <v>Mr.Roland Kwok / Mr.PoMan Wong</v>
          </cell>
          <cell r="W1045" t="str">
            <v>PCL Holding Co.,Ltd</v>
          </cell>
          <cell r="X1045" t="str">
            <v>10700</v>
          </cell>
          <cell r="AA1045" t="str">
            <v>PCL560594</v>
          </cell>
          <cell r="AD1045" t="str">
            <v>MAIN</v>
          </cell>
          <cell r="AE1045">
            <v>0</v>
          </cell>
          <cell r="AG1045" t="str">
            <v>201504</v>
          </cell>
        </row>
        <row r="1046">
          <cell r="A1046" t="str">
            <v>1083321</v>
          </cell>
          <cell r="B1046" t="str">
            <v>PGRN15-04-0029</v>
          </cell>
          <cell r="C1046" t="str">
            <v>P15-BIU005,AU Reagent inventory as of Feb.15 (Adding)</v>
          </cell>
          <cell r="D1046" t="str">
            <v>RIN1501023</v>
          </cell>
          <cell r="E1046" t="str">
            <v>P15-BIU005</v>
          </cell>
          <cell r="F1046">
            <v>42101</v>
          </cell>
          <cell r="G1046" t="str">
            <v>12/02/15</v>
          </cell>
          <cell r="H1046" t="str">
            <v>1083321</v>
          </cell>
          <cell r="I1046" t="str">
            <v>AB010</v>
          </cell>
          <cell r="J1046" t="str">
            <v>BECKMAN COULTER (HONG KONG) LTD.</v>
          </cell>
          <cell r="K1046" t="str">
            <v>USD</v>
          </cell>
          <cell r="L1046">
            <v>5936</v>
          </cell>
          <cell r="M1046" t="str">
            <v>5,936.00</v>
          </cell>
          <cell r="P1046" t="str">
            <v>Mr.Roland Kwok / Mr.PoMan Wong</v>
          </cell>
          <cell r="Q1046" t="str">
            <v>AB010</v>
          </cell>
          <cell r="R1046" t="str">
            <v>BECKMAN COULTER (HONG KONG) LTD.</v>
          </cell>
          <cell r="U1046" t="str">
            <v>Mr.Roland Kwok / Mr.PoMan Wong</v>
          </cell>
          <cell r="W1046" t="str">
            <v>PCL Holding Co.,Ltd</v>
          </cell>
          <cell r="X1046" t="str">
            <v>10700</v>
          </cell>
          <cell r="AA1046" t="str">
            <v>PCL560594</v>
          </cell>
          <cell r="AD1046" t="str">
            <v>MAIN</v>
          </cell>
          <cell r="AE1046">
            <v>0</v>
          </cell>
          <cell r="AG1046" t="str">
            <v>201504</v>
          </cell>
        </row>
        <row r="1047">
          <cell r="A1047" t="str">
            <v>1083309</v>
          </cell>
          <cell r="B1047" t="str">
            <v>PGRN15-04-0030</v>
          </cell>
          <cell r="C1047" t="str">
            <v>P15-BIU007, AU Reagent inventory on Mar 13, 2015</v>
          </cell>
          <cell r="D1047" t="str">
            <v>RIN1502015</v>
          </cell>
          <cell r="E1047" t="str">
            <v>P15-BIU007</v>
          </cell>
          <cell r="F1047">
            <v>42101</v>
          </cell>
          <cell r="G1047" t="str">
            <v>13/03/15</v>
          </cell>
          <cell r="H1047" t="str">
            <v>1083309</v>
          </cell>
          <cell r="I1047" t="str">
            <v>AB010</v>
          </cell>
          <cell r="J1047" t="str">
            <v>BECKMAN COULTER (HONG KONG) LTD.</v>
          </cell>
          <cell r="K1047" t="str">
            <v>USD</v>
          </cell>
          <cell r="L1047">
            <v>15500</v>
          </cell>
          <cell r="M1047" t="str">
            <v>15,500.00</v>
          </cell>
          <cell r="P1047" t="str">
            <v>Mr.Roland Kwok / Mr.PoMan Wong</v>
          </cell>
          <cell r="Q1047" t="str">
            <v>AB010</v>
          </cell>
          <cell r="R1047" t="str">
            <v>BECKMAN COULTER (HONG KONG) LTD.</v>
          </cell>
          <cell r="U1047" t="str">
            <v>Mr.Roland Kwok / Mr.PoMan Wong</v>
          </cell>
          <cell r="W1047" t="str">
            <v>PCL Holding Co.,Ltd</v>
          </cell>
          <cell r="X1047" t="str">
            <v>10700</v>
          </cell>
          <cell r="AA1047" t="str">
            <v>PCL560594</v>
          </cell>
          <cell r="AD1047" t="str">
            <v>MAIN</v>
          </cell>
          <cell r="AE1047">
            <v>0</v>
          </cell>
          <cell r="AG1047" t="str">
            <v>201504</v>
          </cell>
        </row>
        <row r="1048">
          <cell r="A1048" t="str">
            <v>1083351</v>
          </cell>
          <cell r="B1048" t="str">
            <v>PGRN15-04-0031</v>
          </cell>
          <cell r="C1048" t="str">
            <v>P15-BOA007,Access by order reagent on 20 Feb.15</v>
          </cell>
          <cell r="D1048" t="str">
            <v>BOA150220</v>
          </cell>
          <cell r="E1048" t="str">
            <v>P15-BOA007</v>
          </cell>
          <cell r="F1048">
            <v>42101</v>
          </cell>
          <cell r="G1048" t="str">
            <v>25/02/15</v>
          </cell>
          <cell r="H1048" t="str">
            <v>1083351</v>
          </cell>
          <cell r="I1048" t="str">
            <v>AB010</v>
          </cell>
          <cell r="J1048" t="str">
            <v>BECKMAN COULTER (HONG KONG) LTD.</v>
          </cell>
          <cell r="K1048" t="str">
            <v>USD</v>
          </cell>
          <cell r="L1048">
            <v>285</v>
          </cell>
          <cell r="M1048" t="str">
            <v>285.00</v>
          </cell>
          <cell r="P1048" t="str">
            <v>Mr.Roland Kwok / Mr.PoMan Wong</v>
          </cell>
          <cell r="Q1048" t="str">
            <v>AB010</v>
          </cell>
          <cell r="R1048" t="str">
            <v>BECKMAN COULTER (HONG KONG) LTD.</v>
          </cell>
          <cell r="U1048" t="str">
            <v>Mr.Roland Kwok / Mr.PoMan Wong</v>
          </cell>
          <cell r="W1048" t="str">
            <v>PCL Holding Co.,Ltd</v>
          </cell>
          <cell r="X1048" t="str">
            <v>10700</v>
          </cell>
          <cell r="AA1048" t="str">
            <v>PCL160100</v>
          </cell>
          <cell r="AD1048" t="str">
            <v>MAIN</v>
          </cell>
          <cell r="AE1048">
            <v>0</v>
          </cell>
          <cell r="AG1048" t="str">
            <v>201504</v>
          </cell>
        </row>
        <row r="1049">
          <cell r="A1049" t="str">
            <v>1083295</v>
          </cell>
          <cell r="B1049" t="str">
            <v>PGRN15-04-0032</v>
          </cell>
          <cell r="C1049" t="str">
            <v>P15-BOA007,Access by order reagent on 20 Feb.15</v>
          </cell>
          <cell r="D1049" t="str">
            <v>BOA150220</v>
          </cell>
          <cell r="E1049" t="str">
            <v>P15-BOA007</v>
          </cell>
          <cell r="F1049">
            <v>42101</v>
          </cell>
          <cell r="G1049" t="str">
            <v>25/02/15</v>
          </cell>
          <cell r="H1049" t="str">
            <v>1083295</v>
          </cell>
          <cell r="I1049" t="str">
            <v>AB010</v>
          </cell>
          <cell r="J1049" t="str">
            <v>BECKMAN COULTER (HONG KONG) LTD.</v>
          </cell>
          <cell r="K1049" t="str">
            <v>USD</v>
          </cell>
          <cell r="L1049">
            <v>198</v>
          </cell>
          <cell r="M1049" t="str">
            <v>198.00</v>
          </cell>
          <cell r="P1049" t="str">
            <v>Mr.Roland Kwok / Mr.PoMan Wong</v>
          </cell>
          <cell r="Q1049" t="str">
            <v>AB010</v>
          </cell>
          <cell r="R1049" t="str">
            <v>BECKMAN COULTER (HONG KONG) LTD.</v>
          </cell>
          <cell r="U1049" t="str">
            <v>Mr.Roland Kwok / Mr.PoMan Wong</v>
          </cell>
          <cell r="W1049" t="str">
            <v>PCL Holding Co.,Ltd</v>
          </cell>
          <cell r="X1049" t="str">
            <v>10700</v>
          </cell>
          <cell r="AA1049" t="str">
            <v>PCL160100</v>
          </cell>
          <cell r="AD1049" t="str">
            <v>MAIN</v>
          </cell>
          <cell r="AE1049">
            <v>0</v>
          </cell>
          <cell r="AG1049" t="str">
            <v>201504</v>
          </cell>
        </row>
        <row r="1050">
          <cell r="A1050" t="str">
            <v>1083153</v>
          </cell>
          <cell r="B1050" t="str">
            <v>PGRN15-04-0033</v>
          </cell>
          <cell r="C1050" t="str">
            <v>P15-BOA007,Access by order reagent on 20 Feb.15</v>
          </cell>
          <cell r="D1050" t="str">
            <v>BOA150220</v>
          </cell>
          <cell r="E1050" t="str">
            <v>P15-BOA007</v>
          </cell>
          <cell r="F1050">
            <v>42102</v>
          </cell>
          <cell r="G1050" t="str">
            <v>25/02/15</v>
          </cell>
          <cell r="H1050" t="str">
            <v>1083153</v>
          </cell>
          <cell r="I1050" t="str">
            <v>AB010</v>
          </cell>
          <cell r="J1050" t="str">
            <v>BECKMAN COULTER (HONG KONG) LTD.</v>
          </cell>
          <cell r="K1050" t="str">
            <v>USD</v>
          </cell>
          <cell r="L1050">
            <v>1150</v>
          </cell>
          <cell r="M1050" t="str">
            <v>1,150.00</v>
          </cell>
          <cell r="P1050" t="str">
            <v>Mr.Roland Kwok / Mr.PoMan Wong</v>
          </cell>
          <cell r="Q1050" t="str">
            <v>AB010</v>
          </cell>
          <cell r="R1050" t="str">
            <v>BECKMAN COULTER (HONG KONG) LTD.</v>
          </cell>
          <cell r="U1050" t="str">
            <v>Mr.Roland Kwok / Mr.PoMan Wong</v>
          </cell>
          <cell r="W1050" t="str">
            <v>PCL Holding Co.,Ltd</v>
          </cell>
          <cell r="X1050" t="str">
            <v>10700</v>
          </cell>
          <cell r="AA1050" t="str">
            <v>PCL160100</v>
          </cell>
          <cell r="AD1050" t="str">
            <v>MAIN</v>
          </cell>
          <cell r="AE1050">
            <v>0</v>
          </cell>
          <cell r="AG1050" t="str">
            <v>201504</v>
          </cell>
        </row>
        <row r="1051">
          <cell r="A1051" t="str">
            <v>1083000</v>
          </cell>
          <cell r="B1051" t="str">
            <v>PGRN15-04-0034</v>
          </cell>
          <cell r="C1051" t="str">
            <v>P15-BOA008, Access by order reagent on 2 Mar.15</v>
          </cell>
          <cell r="D1051" t="str">
            <v>BOA150302</v>
          </cell>
          <cell r="E1051" t="str">
            <v>P15-BOA008</v>
          </cell>
          <cell r="F1051">
            <v>42096</v>
          </cell>
          <cell r="G1051" t="str">
            <v>05/03/15</v>
          </cell>
          <cell r="H1051" t="str">
            <v>1083000</v>
          </cell>
          <cell r="I1051" t="str">
            <v>AB010</v>
          </cell>
          <cell r="J1051" t="str">
            <v>BECKMAN COULTER (HONG KONG) LTD.</v>
          </cell>
          <cell r="K1051" t="str">
            <v>USD</v>
          </cell>
          <cell r="L1051">
            <v>160</v>
          </cell>
          <cell r="M1051" t="str">
            <v>160.00</v>
          </cell>
          <cell r="P1051" t="str">
            <v>Mr.Roland Kwok / Mr.PoMan Wong</v>
          </cell>
          <cell r="Q1051" t="str">
            <v>AB010</v>
          </cell>
          <cell r="R1051" t="str">
            <v>BECKMAN COULTER (HONG KONG) LTD.</v>
          </cell>
          <cell r="U1051" t="str">
            <v>Mr.Roland Kwok / Mr.PoMan Wong</v>
          </cell>
          <cell r="W1051" t="str">
            <v>PCL Holding Co.,Ltd</v>
          </cell>
          <cell r="X1051" t="str">
            <v>10700</v>
          </cell>
          <cell r="AA1051" t="str">
            <v>PCL160100</v>
          </cell>
          <cell r="AD1051" t="str">
            <v>MAIN</v>
          </cell>
          <cell r="AE1051">
            <v>0</v>
          </cell>
          <cell r="AG1051" t="str">
            <v>201504</v>
          </cell>
        </row>
        <row r="1052">
          <cell r="A1052" t="str">
            <v>1083308</v>
          </cell>
          <cell r="B1052" t="str">
            <v>PGRN15-04-0035</v>
          </cell>
          <cell r="C1052" t="str">
            <v>P15-BOA008, Access by order reagent on 2 Mar.15</v>
          </cell>
          <cell r="D1052" t="str">
            <v>BOA150302</v>
          </cell>
          <cell r="E1052" t="str">
            <v>P15-BOA008</v>
          </cell>
          <cell r="F1052">
            <v>42101</v>
          </cell>
          <cell r="G1052" t="str">
            <v>05/03/15</v>
          </cell>
          <cell r="H1052" t="str">
            <v>1083308</v>
          </cell>
          <cell r="I1052" t="str">
            <v>AB010</v>
          </cell>
          <cell r="J1052" t="str">
            <v>BECKMAN COULTER (HONG KONG) LTD.</v>
          </cell>
          <cell r="K1052" t="str">
            <v>USD</v>
          </cell>
          <cell r="L1052">
            <v>370</v>
          </cell>
          <cell r="M1052" t="str">
            <v>370.00</v>
          </cell>
          <cell r="P1052" t="str">
            <v>Mr.Roland Kwok / Mr.PoMan Wong</v>
          </cell>
          <cell r="Q1052" t="str">
            <v>AB010</v>
          </cell>
          <cell r="R1052" t="str">
            <v>BECKMAN COULTER (HONG KONG) LTD.</v>
          </cell>
          <cell r="U1052" t="str">
            <v>Mr.Roland Kwok / Mr.PoMan Wong</v>
          </cell>
          <cell r="W1052" t="str">
            <v>PCL Holding Co.,Ltd</v>
          </cell>
          <cell r="X1052" t="str">
            <v>10700</v>
          </cell>
          <cell r="AA1052" t="str">
            <v>PCL160100</v>
          </cell>
          <cell r="AD1052" t="str">
            <v>MAIN</v>
          </cell>
          <cell r="AE1052">
            <v>0</v>
          </cell>
          <cell r="AG1052" t="str">
            <v>201504</v>
          </cell>
        </row>
        <row r="1053">
          <cell r="A1053" t="str">
            <v>1083122</v>
          </cell>
          <cell r="B1053" t="str">
            <v>PGRN15-04-0036</v>
          </cell>
          <cell r="C1053" t="str">
            <v>P15-BOA008, Access by order reagent on 2 Mar.15</v>
          </cell>
          <cell r="D1053" t="str">
            <v>BOA150302</v>
          </cell>
          <cell r="E1053" t="str">
            <v>P15-BOA008</v>
          </cell>
          <cell r="F1053">
            <v>42102</v>
          </cell>
          <cell r="G1053" t="str">
            <v>05/03/15</v>
          </cell>
          <cell r="H1053" t="str">
            <v>1083122</v>
          </cell>
          <cell r="I1053" t="str">
            <v>AB010</v>
          </cell>
          <cell r="J1053" t="str">
            <v>BECKMAN COULTER (HONG KONG) LTD.</v>
          </cell>
          <cell r="K1053" t="str">
            <v>USD</v>
          </cell>
          <cell r="L1053">
            <v>1537</v>
          </cell>
          <cell r="M1053" t="str">
            <v>1,537.00</v>
          </cell>
          <cell r="P1053" t="str">
            <v>Mr.Roland Kwok / Mr.PoMan Wong</v>
          </cell>
          <cell r="Q1053" t="str">
            <v>AB010</v>
          </cell>
          <cell r="R1053" t="str">
            <v>BECKMAN COULTER (HONG KONG) LTD.</v>
          </cell>
          <cell r="U1053" t="str">
            <v>Mr.Roland Kwok / Mr.PoMan Wong</v>
          </cell>
          <cell r="W1053" t="str">
            <v>PCL Holding Co.,Ltd</v>
          </cell>
          <cell r="X1053" t="str">
            <v>10700</v>
          </cell>
          <cell r="AA1053" t="str">
            <v>PCL160100</v>
          </cell>
          <cell r="AD1053" t="str">
            <v>MAIN</v>
          </cell>
          <cell r="AE1053">
            <v>0</v>
          </cell>
          <cell r="AG1053" t="str">
            <v>201504</v>
          </cell>
        </row>
        <row r="1054">
          <cell r="A1054" t="str">
            <v>1083310</v>
          </cell>
          <cell r="B1054" t="str">
            <v>PGRN15-04-0037</v>
          </cell>
          <cell r="C1054" t="str">
            <v>P15-BOA010, Access by order reagent on Mar 11,2015</v>
          </cell>
          <cell r="D1054" t="str">
            <v>BOA150310</v>
          </cell>
          <cell r="E1054" t="str">
            <v>P15-BOA010</v>
          </cell>
          <cell r="F1054">
            <v>42101</v>
          </cell>
          <cell r="G1054" t="str">
            <v>11/03/15</v>
          </cell>
          <cell r="H1054" t="str">
            <v>1083310</v>
          </cell>
          <cell r="I1054" t="str">
            <v>AB010</v>
          </cell>
          <cell r="J1054" t="str">
            <v>BECKMAN COULTER (HONG KONG) LTD.</v>
          </cell>
          <cell r="K1054" t="str">
            <v>USD</v>
          </cell>
          <cell r="L1054">
            <v>853</v>
          </cell>
          <cell r="M1054" t="str">
            <v>853.00</v>
          </cell>
          <cell r="P1054" t="str">
            <v>Mr.Roland Kwok / Mr.PoMan Wong</v>
          </cell>
          <cell r="Q1054" t="str">
            <v>AB010</v>
          </cell>
          <cell r="R1054" t="str">
            <v>BECKMAN COULTER (HONG KONG) LTD.</v>
          </cell>
          <cell r="U1054" t="str">
            <v>Mr.Roland Kwok / Mr.PoMan Wong</v>
          </cell>
          <cell r="W1054" t="str">
            <v>PCL Holding Co.,Ltd</v>
          </cell>
          <cell r="X1054" t="str">
            <v>10700</v>
          </cell>
          <cell r="AA1054" t="str">
            <v>PCL160100</v>
          </cell>
          <cell r="AD1054" t="str">
            <v>MAIN</v>
          </cell>
          <cell r="AE1054">
            <v>0</v>
          </cell>
          <cell r="AG1054" t="str">
            <v>201504</v>
          </cell>
        </row>
        <row r="1055">
          <cell r="A1055" t="str">
            <v>1083121</v>
          </cell>
          <cell r="B1055" t="str">
            <v>PGRN15-04-0038</v>
          </cell>
          <cell r="C1055" t="str">
            <v>P15-BOA010, Access by order reagent on Mar 11,2015</v>
          </cell>
          <cell r="D1055" t="str">
            <v>BOA150310</v>
          </cell>
          <cell r="E1055" t="str">
            <v>P15-BOA010</v>
          </cell>
          <cell r="F1055">
            <v>42102</v>
          </cell>
          <cell r="G1055" t="str">
            <v>11/03/15</v>
          </cell>
          <cell r="H1055" t="str">
            <v>1083121</v>
          </cell>
          <cell r="I1055" t="str">
            <v>AB010</v>
          </cell>
          <cell r="J1055" t="str">
            <v>BECKMAN COULTER (HONG KONG) LTD.</v>
          </cell>
          <cell r="K1055" t="str">
            <v>USD</v>
          </cell>
          <cell r="L1055">
            <v>189</v>
          </cell>
          <cell r="M1055" t="str">
            <v>189.00</v>
          </cell>
          <cell r="P1055" t="str">
            <v>Mr.Roland Kwok / Mr.PoMan Wong</v>
          </cell>
          <cell r="Q1055" t="str">
            <v>AB010</v>
          </cell>
          <cell r="R1055" t="str">
            <v>BECKMAN COULTER (HONG KONG) LTD.</v>
          </cell>
          <cell r="U1055" t="str">
            <v>Mr.Roland Kwok / Mr.PoMan Wong</v>
          </cell>
          <cell r="W1055" t="str">
            <v>PCL Holding Co.,Ltd</v>
          </cell>
          <cell r="X1055" t="str">
            <v>10700</v>
          </cell>
          <cell r="AA1055" t="str">
            <v>PCL160100</v>
          </cell>
          <cell r="AD1055" t="str">
            <v>MAIN</v>
          </cell>
          <cell r="AE1055">
            <v>0</v>
          </cell>
          <cell r="AG1055" t="str">
            <v>201504</v>
          </cell>
        </row>
        <row r="1056">
          <cell r="A1056" t="str">
            <v>1083313</v>
          </cell>
          <cell r="B1056" t="str">
            <v>PGRN15-04-0039</v>
          </cell>
          <cell r="C1056" t="str">
            <v>P15-BOA010, Access by order reagent on Mar 11,2015</v>
          </cell>
          <cell r="D1056" t="str">
            <v>BOA150310</v>
          </cell>
          <cell r="E1056" t="str">
            <v>P15-BOA010</v>
          </cell>
          <cell r="F1056">
            <v>42102</v>
          </cell>
          <cell r="G1056" t="str">
            <v>11/03/15</v>
          </cell>
          <cell r="H1056" t="str">
            <v>1083313</v>
          </cell>
          <cell r="I1056" t="str">
            <v>AB010</v>
          </cell>
          <cell r="J1056" t="str">
            <v>BECKMAN COULTER (HONG KONG) LTD.</v>
          </cell>
          <cell r="K1056" t="str">
            <v>USD</v>
          </cell>
          <cell r="L1056">
            <v>2100</v>
          </cell>
          <cell r="M1056" t="str">
            <v>2,100.00</v>
          </cell>
          <cell r="P1056" t="str">
            <v>Mr.Roland Kwok / Mr.PoMan Wong</v>
          </cell>
          <cell r="Q1056" t="str">
            <v>AB010</v>
          </cell>
          <cell r="R1056" t="str">
            <v>BECKMAN COULTER (HONG KONG) LTD.</v>
          </cell>
          <cell r="U1056" t="str">
            <v>Mr.Roland Kwok / Mr.PoMan Wong</v>
          </cell>
          <cell r="W1056" t="str">
            <v>PCL Holding Co.,Ltd</v>
          </cell>
          <cell r="X1056" t="str">
            <v>10700</v>
          </cell>
          <cell r="AA1056" t="str">
            <v>PCL160100</v>
          </cell>
          <cell r="AD1056" t="str">
            <v>MAIN</v>
          </cell>
          <cell r="AE1056">
            <v>0</v>
          </cell>
          <cell r="AG1056" t="str">
            <v>201504</v>
          </cell>
        </row>
        <row r="1057">
          <cell r="A1057" t="str">
            <v>1082997</v>
          </cell>
          <cell r="B1057" t="str">
            <v>PGRN15-04-0040</v>
          </cell>
          <cell r="C1057" t="str">
            <v>P15-BOB006,Beckman by order reagent on 20 Feb.15</v>
          </cell>
          <cell r="D1057" t="str">
            <v>BOB150220</v>
          </cell>
          <cell r="E1057" t="str">
            <v>P15-BOB006</v>
          </cell>
          <cell r="F1057">
            <v>42096</v>
          </cell>
          <cell r="G1057" t="str">
            <v>25/02/15</v>
          </cell>
          <cell r="H1057" t="str">
            <v>1082997</v>
          </cell>
          <cell r="I1057" t="str">
            <v>AB010</v>
          </cell>
          <cell r="J1057" t="str">
            <v>BECKMAN COULTER (HONG KONG) LTD.</v>
          </cell>
          <cell r="K1057" t="str">
            <v>USD</v>
          </cell>
          <cell r="L1057">
            <v>27</v>
          </cell>
          <cell r="M1057" t="str">
            <v>27.00</v>
          </cell>
          <cell r="P1057" t="str">
            <v>Mr.Roland Kwok / Mr.PoMan Wong</v>
          </cell>
          <cell r="Q1057" t="str">
            <v>AB010</v>
          </cell>
          <cell r="R1057" t="str">
            <v>BECKMAN COULTER (HONG KONG) LTD.</v>
          </cell>
          <cell r="U1057" t="str">
            <v>Mr.Roland Kwok / Mr.PoMan Wong</v>
          </cell>
          <cell r="W1057" t="str">
            <v>PCL Holding Co.,Ltd</v>
          </cell>
          <cell r="X1057" t="str">
            <v>10700</v>
          </cell>
          <cell r="AA1057" t="str">
            <v>PCL160100</v>
          </cell>
          <cell r="AD1057" t="str">
            <v>MAIN</v>
          </cell>
          <cell r="AE1057">
            <v>0</v>
          </cell>
          <cell r="AG1057" t="str">
            <v>201504</v>
          </cell>
        </row>
        <row r="1058">
          <cell r="A1058" t="str">
            <v>1082998</v>
          </cell>
          <cell r="B1058" t="str">
            <v>PGRN15-04-0041</v>
          </cell>
          <cell r="C1058" t="str">
            <v>P15-BOB007, Beckman by order reagent on 2 Mar.15</v>
          </cell>
          <cell r="D1058" t="str">
            <v>BOB150302</v>
          </cell>
          <cell r="E1058" t="str">
            <v>P15-BOB007</v>
          </cell>
          <cell r="F1058">
            <v>42096</v>
          </cell>
          <cell r="G1058" t="str">
            <v>05/03/15</v>
          </cell>
          <cell r="H1058" t="str">
            <v>1082998</v>
          </cell>
          <cell r="I1058" t="str">
            <v>AB010</v>
          </cell>
          <cell r="J1058" t="str">
            <v>BECKMAN COULTER (HONG KONG) LTD.</v>
          </cell>
          <cell r="K1058" t="str">
            <v>USD</v>
          </cell>
          <cell r="L1058">
            <v>81</v>
          </cell>
          <cell r="M1058" t="str">
            <v>81.00</v>
          </cell>
          <cell r="P1058" t="str">
            <v>Mr.Roland Kwok / Mr.PoMan Wong</v>
          </cell>
          <cell r="Q1058" t="str">
            <v>AB010</v>
          </cell>
          <cell r="R1058" t="str">
            <v>BECKMAN COULTER (HONG KONG) LTD.</v>
          </cell>
          <cell r="U1058" t="str">
            <v>Mr.Roland Kwok / Mr.PoMan Wong</v>
          </cell>
          <cell r="W1058" t="str">
            <v>PCL Holding Co.,Ltd</v>
          </cell>
          <cell r="X1058" t="str">
            <v>10700</v>
          </cell>
          <cell r="AA1058" t="str">
            <v>PCL160100</v>
          </cell>
          <cell r="AD1058" t="str">
            <v>MAIN</v>
          </cell>
          <cell r="AE1058">
            <v>0</v>
          </cell>
          <cell r="AG1058" t="str">
            <v>201504</v>
          </cell>
        </row>
        <row r="1059">
          <cell r="A1059" t="str">
            <v>1082999</v>
          </cell>
          <cell r="B1059" t="str">
            <v>PGRN15-04-0042</v>
          </cell>
          <cell r="C1059" t="str">
            <v>P15-BOB008, Beckman by order reagent on Mar 11, 2015</v>
          </cell>
          <cell r="D1059" t="str">
            <v>BOB150310</v>
          </cell>
          <cell r="E1059" t="str">
            <v>P15-BOB008</v>
          </cell>
          <cell r="F1059">
            <v>42096</v>
          </cell>
          <cell r="G1059" t="str">
            <v>11/03/15</v>
          </cell>
          <cell r="H1059" t="str">
            <v>1082999</v>
          </cell>
          <cell r="I1059" t="str">
            <v>AB010</v>
          </cell>
          <cell r="J1059" t="str">
            <v>BECKMAN COULTER (HONG KONG) LTD.</v>
          </cell>
          <cell r="K1059" t="str">
            <v>USD</v>
          </cell>
          <cell r="L1059">
            <v>54</v>
          </cell>
          <cell r="M1059" t="str">
            <v>54.00</v>
          </cell>
          <cell r="P1059" t="str">
            <v>Mr.Roland Kwok / Mr.PoMan Wong</v>
          </cell>
          <cell r="Q1059" t="str">
            <v>AB010</v>
          </cell>
          <cell r="R1059" t="str">
            <v>BECKMAN COULTER (HONG KONG) LTD.</v>
          </cell>
          <cell r="U1059" t="str">
            <v>Mr.Roland Kwok / Mr.PoMan Wong</v>
          </cell>
          <cell r="W1059" t="str">
            <v>PCL Holding Co.,Ltd</v>
          </cell>
          <cell r="X1059" t="str">
            <v>10700</v>
          </cell>
          <cell r="AA1059" t="str">
            <v>PCL160100</v>
          </cell>
          <cell r="AD1059" t="str">
            <v>MAIN</v>
          </cell>
          <cell r="AE1059">
            <v>0</v>
          </cell>
          <cell r="AG1059" t="str">
            <v>201504</v>
          </cell>
        </row>
        <row r="1060">
          <cell r="A1060" t="str">
            <v>1083120</v>
          </cell>
          <cell r="B1060" t="str">
            <v>PGRN15-04-0043</v>
          </cell>
          <cell r="C1060" t="str">
            <v>P15-BOB008, Beckman by order reagent on Mar 11, 2015</v>
          </cell>
          <cell r="D1060" t="str">
            <v>BOB150310</v>
          </cell>
          <cell r="E1060" t="str">
            <v>P15-BOB008</v>
          </cell>
          <cell r="F1060">
            <v>42102</v>
          </cell>
          <cell r="G1060" t="str">
            <v>11/03/15</v>
          </cell>
          <cell r="H1060" t="str">
            <v>1083120</v>
          </cell>
          <cell r="I1060" t="str">
            <v>AB010</v>
          </cell>
          <cell r="J1060" t="str">
            <v>BECKMAN COULTER (HONG KONG) LTD.</v>
          </cell>
          <cell r="K1060" t="str">
            <v>USD</v>
          </cell>
          <cell r="L1060">
            <v>2590</v>
          </cell>
          <cell r="M1060" t="str">
            <v>2,590.00</v>
          </cell>
          <cell r="P1060" t="str">
            <v>Mr.Roland Kwok / Mr.PoMan Wong</v>
          </cell>
          <cell r="Q1060" t="str">
            <v>AB010</v>
          </cell>
          <cell r="R1060" t="str">
            <v>BECKMAN COULTER (HONG KONG) LTD.</v>
          </cell>
          <cell r="U1060" t="str">
            <v>Mr.Roland Kwok / Mr.PoMan Wong</v>
          </cell>
          <cell r="W1060" t="str">
            <v>PCL Holding Co.,Ltd</v>
          </cell>
          <cell r="X1060" t="str">
            <v>10700</v>
          </cell>
          <cell r="AA1060" t="str">
            <v>PCL160100</v>
          </cell>
          <cell r="AD1060" t="str">
            <v>MAIN</v>
          </cell>
          <cell r="AE1060">
            <v>0</v>
          </cell>
          <cell r="AG1060" t="str">
            <v>201504</v>
          </cell>
        </row>
        <row r="1061">
          <cell r="A1061" t="str">
            <v>1083348</v>
          </cell>
          <cell r="B1061" t="str">
            <v>PGRN15-04-0044</v>
          </cell>
          <cell r="C1061" t="str">
            <v>P15-BOF006, Flow reagent for PCT</v>
          </cell>
          <cell r="D1061" t="str">
            <v>TO-S150050</v>
          </cell>
          <cell r="E1061" t="str">
            <v>P15-BOF006</v>
          </cell>
          <cell r="F1061">
            <v>42101</v>
          </cell>
          <cell r="G1061" t="str">
            <v>24/02/15</v>
          </cell>
          <cell r="H1061" t="str">
            <v>1083348</v>
          </cell>
          <cell r="I1061" t="str">
            <v>AB010</v>
          </cell>
          <cell r="J1061" t="str">
            <v>BECKMAN COULTER (HONG KONG) LTD.</v>
          </cell>
          <cell r="K1061" t="str">
            <v>USD</v>
          </cell>
          <cell r="L1061">
            <v>450</v>
          </cell>
          <cell r="M1061" t="str">
            <v>450.00</v>
          </cell>
          <cell r="P1061" t="str">
            <v>Mr.Roland Kwok / Mr.PoMan Wong</v>
          </cell>
          <cell r="Q1061" t="str">
            <v>AB010</v>
          </cell>
          <cell r="R1061" t="str">
            <v>BECKMAN COULTER (HONG KONG) LTD.</v>
          </cell>
          <cell r="U1061" t="str">
            <v>Mr.Roland Kwok / Mr.PoMan Wong</v>
          </cell>
          <cell r="W1061" t="str">
            <v>PCL Holding Co.,Ltd</v>
          </cell>
          <cell r="X1061" t="str">
            <v>10700</v>
          </cell>
          <cell r="AA1061" t="str">
            <v>PCL570001</v>
          </cell>
          <cell r="AD1061" t="str">
            <v>MAIN</v>
          </cell>
          <cell r="AE1061">
            <v>0</v>
          </cell>
          <cell r="AG1061" t="str">
            <v>201504</v>
          </cell>
        </row>
        <row r="1062">
          <cell r="A1062" t="str">
            <v>1083296</v>
          </cell>
          <cell r="B1062" t="str">
            <v>PGRN15-04-0045</v>
          </cell>
          <cell r="C1062" t="str">
            <v>P15-BOF006, Flow reagent for PCT</v>
          </cell>
          <cell r="D1062" t="str">
            <v>TO-S150050</v>
          </cell>
          <cell r="E1062" t="str">
            <v>P15-BOF006</v>
          </cell>
          <cell r="F1062">
            <v>42101</v>
          </cell>
          <cell r="G1062" t="str">
            <v>24/02/15</v>
          </cell>
          <cell r="H1062" t="str">
            <v>1083296</v>
          </cell>
          <cell r="I1062" t="str">
            <v>AB010</v>
          </cell>
          <cell r="J1062" t="str">
            <v>BECKMAN COULTER (HONG KONG) LTD.</v>
          </cell>
          <cell r="K1062" t="str">
            <v>USD</v>
          </cell>
          <cell r="L1062">
            <v>3502</v>
          </cell>
          <cell r="M1062" t="str">
            <v>3,502.00</v>
          </cell>
          <cell r="P1062" t="str">
            <v>Mr.Roland Kwok / Mr.PoMan Wong</v>
          </cell>
          <cell r="Q1062" t="str">
            <v>AB010</v>
          </cell>
          <cell r="R1062" t="str">
            <v>BECKMAN COULTER (HONG KONG) LTD.</v>
          </cell>
          <cell r="U1062" t="str">
            <v>Mr.Roland Kwok / Mr.PoMan Wong</v>
          </cell>
          <cell r="W1062" t="str">
            <v>PCL Holding Co.,Ltd</v>
          </cell>
          <cell r="X1062" t="str">
            <v>10700</v>
          </cell>
          <cell r="AA1062" t="str">
            <v>PCL570001</v>
          </cell>
          <cell r="AD1062" t="str">
            <v>MAIN</v>
          </cell>
          <cell r="AE1062">
            <v>0</v>
          </cell>
          <cell r="AG1062" t="str">
            <v>201504</v>
          </cell>
        </row>
        <row r="1063">
          <cell r="A1063" t="str">
            <v>1083303</v>
          </cell>
          <cell r="B1063" t="str">
            <v>PGRN15-04-0046</v>
          </cell>
          <cell r="C1063" t="str">
            <v>P15-BOF007, Flow by order reagent on 20 Feb.15</v>
          </cell>
          <cell r="D1063" t="str">
            <v>BOF150220</v>
          </cell>
          <cell r="E1063" t="str">
            <v>P15-BOF007</v>
          </cell>
          <cell r="F1063">
            <v>42101</v>
          </cell>
          <cell r="G1063" t="str">
            <v>25/02/15</v>
          </cell>
          <cell r="H1063" t="str">
            <v>1083303</v>
          </cell>
          <cell r="I1063" t="str">
            <v>AB010</v>
          </cell>
          <cell r="J1063" t="str">
            <v>BECKMAN COULTER (HONG KONG) LTD.</v>
          </cell>
          <cell r="K1063" t="str">
            <v>USD</v>
          </cell>
          <cell r="L1063">
            <v>2644.5</v>
          </cell>
          <cell r="M1063" t="str">
            <v>2,644.50</v>
          </cell>
          <cell r="P1063" t="str">
            <v>Mr.Roland Kwok / Mr.PoMan Wong</v>
          </cell>
          <cell r="Q1063" t="str">
            <v>AB010</v>
          </cell>
          <cell r="R1063" t="str">
            <v>BECKMAN COULTER (HONG KONG) LTD.</v>
          </cell>
          <cell r="U1063" t="str">
            <v>Mr.Roland Kwok / Mr.PoMan Wong</v>
          </cell>
          <cell r="W1063" t="str">
            <v>PCL Holding Co.,Ltd</v>
          </cell>
          <cell r="X1063" t="str">
            <v>10700</v>
          </cell>
          <cell r="AA1063" t="str">
            <v>PCL160100</v>
          </cell>
          <cell r="AD1063" t="str">
            <v>MAIN</v>
          </cell>
          <cell r="AE1063">
            <v>0</v>
          </cell>
          <cell r="AG1063" t="str">
            <v>201504</v>
          </cell>
        </row>
        <row r="1064">
          <cell r="A1064" t="str">
            <v>1083314</v>
          </cell>
          <cell r="B1064" t="str">
            <v>PGRN15-04-0047</v>
          </cell>
          <cell r="C1064" t="str">
            <v>P15-BOF010, Flow order for PCT Laboratory on Mar 13, 2015</v>
          </cell>
          <cell r="D1064" t="str">
            <v>TO-S150060</v>
          </cell>
          <cell r="E1064" t="str">
            <v>P15-BOF010</v>
          </cell>
          <cell r="F1064">
            <v>42101</v>
          </cell>
          <cell r="G1064" t="str">
            <v>13/03/15</v>
          </cell>
          <cell r="H1064" t="str">
            <v>1083314</v>
          </cell>
          <cell r="I1064" t="str">
            <v>AB010</v>
          </cell>
          <cell r="J1064" t="str">
            <v>BECKMAN COULTER (HONG KONG) LTD.</v>
          </cell>
          <cell r="K1064" t="str">
            <v>USD</v>
          </cell>
          <cell r="L1064">
            <v>557</v>
          </cell>
          <cell r="M1064" t="str">
            <v>557.00</v>
          </cell>
          <cell r="P1064" t="str">
            <v>Mr.Roland Kwok / Mr.PoMan Wong</v>
          </cell>
          <cell r="Q1064" t="str">
            <v>AB010</v>
          </cell>
          <cell r="R1064" t="str">
            <v>BECKMAN COULTER (HONG KONG) LTD.</v>
          </cell>
          <cell r="U1064" t="str">
            <v>Mr.Roland Kwok / Mr.PoMan Wong</v>
          </cell>
          <cell r="W1064" t="str">
            <v>PCL Holding Co.,Ltd</v>
          </cell>
          <cell r="X1064" t="str">
            <v>10700</v>
          </cell>
          <cell r="AA1064" t="str">
            <v>PCL570001</v>
          </cell>
          <cell r="AD1064" t="str">
            <v>MAIN</v>
          </cell>
          <cell r="AE1064">
            <v>0</v>
          </cell>
          <cell r="AG1064" t="str">
            <v>201504</v>
          </cell>
        </row>
        <row r="1065">
          <cell r="A1065" t="str">
            <v>1083355</v>
          </cell>
          <cell r="B1065" t="str">
            <v>PGRN15-04-0048</v>
          </cell>
          <cell r="C1065" t="str">
            <v>P15-BOF012, Flow reagent by order on Mar10, 2015</v>
          </cell>
          <cell r="D1065" t="str">
            <v>BOF150310</v>
          </cell>
          <cell r="E1065" t="str">
            <v>P15-BOF012</v>
          </cell>
          <cell r="F1065">
            <v>42101</v>
          </cell>
          <cell r="G1065" t="str">
            <v>13/03/15</v>
          </cell>
          <cell r="H1065" t="str">
            <v>1083355</v>
          </cell>
          <cell r="I1065" t="str">
            <v>AB010</v>
          </cell>
          <cell r="J1065" t="str">
            <v>BECKMAN COULTER (HONG KONG) LTD.</v>
          </cell>
          <cell r="K1065" t="str">
            <v>USD</v>
          </cell>
          <cell r="L1065">
            <v>240</v>
          </cell>
          <cell r="M1065" t="str">
            <v>240.00</v>
          </cell>
          <cell r="P1065" t="str">
            <v>Mr.Roland Kwok / Mr.PoMan Wong</v>
          </cell>
          <cell r="Q1065" t="str">
            <v>AB010</v>
          </cell>
          <cell r="R1065" t="str">
            <v>BECKMAN COULTER (HONG KONG) LTD.</v>
          </cell>
          <cell r="U1065" t="str">
            <v>Mr.Roland Kwok / Mr.PoMan Wong</v>
          </cell>
          <cell r="W1065" t="str">
            <v>PCL Holding Co.,Ltd</v>
          </cell>
          <cell r="X1065" t="str">
            <v>10700</v>
          </cell>
          <cell r="AA1065" t="str">
            <v>PCL160100</v>
          </cell>
          <cell r="AD1065" t="str">
            <v>MAIN</v>
          </cell>
          <cell r="AE1065">
            <v>0</v>
          </cell>
          <cell r="AG1065" t="str">
            <v>201504</v>
          </cell>
        </row>
        <row r="1066">
          <cell r="A1066" t="str">
            <v>1083350</v>
          </cell>
          <cell r="B1066" t="str">
            <v>PGRN15-04-0049</v>
          </cell>
          <cell r="C1066" t="str">
            <v>P15-BOF013, Flow reagent by order on Mar10, 2015</v>
          </cell>
          <cell r="D1066" t="str">
            <v>BOF20150210</v>
          </cell>
          <cell r="E1066" t="str">
            <v>P15-BOF013</v>
          </cell>
          <cell r="F1066">
            <v>42101</v>
          </cell>
          <cell r="G1066" t="str">
            <v>18/03/15</v>
          </cell>
          <cell r="H1066" t="str">
            <v>1083350</v>
          </cell>
          <cell r="I1066" t="str">
            <v>AB010</v>
          </cell>
          <cell r="J1066" t="str">
            <v>BECKMAN COULTER (HONG KONG) LTD.</v>
          </cell>
          <cell r="K1066" t="str">
            <v>USD</v>
          </cell>
          <cell r="L1066">
            <v>231</v>
          </cell>
          <cell r="M1066" t="str">
            <v>231.00</v>
          </cell>
          <cell r="P1066" t="str">
            <v>Mr.Roland Kwok / Mr.PoMan Wong</v>
          </cell>
          <cell r="Q1066" t="str">
            <v>AB010</v>
          </cell>
          <cell r="R1066" t="str">
            <v>BECKMAN COULTER (HONG KONG) LTD.</v>
          </cell>
          <cell r="U1066" t="str">
            <v>Mr.Roland Kwok / Mr.PoMan Wong</v>
          </cell>
          <cell r="W1066" t="str">
            <v>PCL Holding Co.,Ltd</v>
          </cell>
          <cell r="X1066" t="str">
            <v>10700</v>
          </cell>
          <cell r="AA1066" t="str">
            <v>PCL160100</v>
          </cell>
          <cell r="AD1066" t="str">
            <v>MAIN</v>
          </cell>
          <cell r="AE1066">
            <v>0</v>
          </cell>
          <cell r="AG1066" t="str">
            <v>201504</v>
          </cell>
        </row>
        <row r="1067">
          <cell r="A1067" t="str">
            <v>1083305</v>
          </cell>
          <cell r="B1067" t="str">
            <v>PGRN15-04-0050</v>
          </cell>
          <cell r="C1067" t="str">
            <v>P15-BOU003,AU by order reagent on 20 Feb.15</v>
          </cell>
          <cell r="D1067" t="str">
            <v>BOU150220</v>
          </cell>
          <cell r="E1067" t="str">
            <v>P15-BOU003</v>
          </cell>
          <cell r="F1067">
            <v>42101</v>
          </cell>
          <cell r="G1067" t="str">
            <v>25/02/15</v>
          </cell>
          <cell r="H1067" t="str">
            <v>1083305</v>
          </cell>
          <cell r="I1067" t="str">
            <v>AB010</v>
          </cell>
          <cell r="J1067" t="str">
            <v>BECKMAN COULTER (HONG KONG) LTD.</v>
          </cell>
          <cell r="K1067" t="str">
            <v>USD</v>
          </cell>
          <cell r="L1067">
            <v>556</v>
          </cell>
          <cell r="M1067" t="str">
            <v>556.00</v>
          </cell>
          <cell r="P1067" t="str">
            <v>Mr.Roland Kwok / Mr.PoMan Wong</v>
          </cell>
          <cell r="Q1067" t="str">
            <v>AB010</v>
          </cell>
          <cell r="R1067" t="str">
            <v>BECKMAN COULTER (HONG KONG) LTD.</v>
          </cell>
          <cell r="U1067" t="str">
            <v>Mr.Roland Kwok / Mr.PoMan Wong</v>
          </cell>
          <cell r="W1067" t="str">
            <v>PCL Holding Co.,Ltd</v>
          </cell>
          <cell r="X1067" t="str">
            <v>10700</v>
          </cell>
          <cell r="AA1067" t="str">
            <v>PCL160100</v>
          </cell>
          <cell r="AD1067" t="str">
            <v>MAIN</v>
          </cell>
          <cell r="AE1067">
            <v>0</v>
          </cell>
          <cell r="AG1067" t="str">
            <v>201504</v>
          </cell>
        </row>
        <row r="1068">
          <cell r="A1068" t="str">
            <v>1083311</v>
          </cell>
          <cell r="B1068" t="str">
            <v>PGRN15-04-0051</v>
          </cell>
          <cell r="C1068" t="str">
            <v>P15-BOU004, AU by order reagent on 2 Mar.15</v>
          </cell>
          <cell r="D1068" t="str">
            <v>BOU150302</v>
          </cell>
          <cell r="E1068" t="str">
            <v>P15-BOU004</v>
          </cell>
          <cell r="F1068">
            <v>42101</v>
          </cell>
          <cell r="G1068" t="str">
            <v>05/03/15</v>
          </cell>
          <cell r="H1068" t="str">
            <v>1083311</v>
          </cell>
          <cell r="I1068" t="str">
            <v>AB010</v>
          </cell>
          <cell r="J1068" t="str">
            <v>BECKMAN COULTER (HONG KONG) LTD.</v>
          </cell>
          <cell r="K1068" t="str">
            <v>USD</v>
          </cell>
          <cell r="L1068">
            <v>1839</v>
          </cell>
          <cell r="M1068" t="str">
            <v>1,839.00</v>
          </cell>
          <cell r="P1068" t="str">
            <v>Mr.Roland Kwok / Mr.PoMan Wong</v>
          </cell>
          <cell r="Q1068" t="str">
            <v>AB010</v>
          </cell>
          <cell r="R1068" t="str">
            <v>BECKMAN COULTER (HONG KONG) LTD.</v>
          </cell>
          <cell r="U1068" t="str">
            <v>Mr.Roland Kwok / Mr.PoMan Wong</v>
          </cell>
          <cell r="W1068" t="str">
            <v>PCL Holding Co.,Ltd</v>
          </cell>
          <cell r="X1068" t="str">
            <v>10700</v>
          </cell>
          <cell r="AA1068" t="str">
            <v>PCL160100</v>
          </cell>
          <cell r="AD1068" t="str">
            <v>MAIN</v>
          </cell>
          <cell r="AE1068">
            <v>0</v>
          </cell>
          <cell r="AG1068" t="str">
            <v>201504</v>
          </cell>
        </row>
        <row r="1069">
          <cell r="A1069" t="str">
            <v>1083352</v>
          </cell>
          <cell r="B1069" t="str">
            <v>PGRN15-04-0052</v>
          </cell>
          <cell r="C1069" t="str">
            <v>P15-BOU005, AU by order reagent on Mar11, 2015</v>
          </cell>
          <cell r="D1069" t="str">
            <v>BOU150310</v>
          </cell>
          <cell r="E1069" t="str">
            <v>P15-BOU005</v>
          </cell>
          <cell r="F1069">
            <v>42101</v>
          </cell>
          <cell r="G1069" t="str">
            <v>11/03/15</v>
          </cell>
          <cell r="H1069" t="str">
            <v>1083352</v>
          </cell>
          <cell r="I1069" t="str">
            <v>AB010</v>
          </cell>
          <cell r="J1069" t="str">
            <v>BECKMAN COULTER (HONG KONG) LTD.</v>
          </cell>
          <cell r="K1069" t="str">
            <v>USD</v>
          </cell>
          <cell r="L1069">
            <v>102</v>
          </cell>
          <cell r="M1069" t="str">
            <v>102.00</v>
          </cell>
          <cell r="P1069" t="str">
            <v>Mr.Roland Kwok / Mr.PoMan Wong</v>
          </cell>
          <cell r="Q1069" t="str">
            <v>AB010</v>
          </cell>
          <cell r="R1069" t="str">
            <v>BECKMAN COULTER (HONG KONG) LTD.</v>
          </cell>
          <cell r="U1069" t="str">
            <v>Mr.Roland Kwok / Mr.PoMan Wong</v>
          </cell>
          <cell r="W1069" t="str">
            <v>PCL Holding Co.,Ltd</v>
          </cell>
          <cell r="X1069" t="str">
            <v>10700</v>
          </cell>
          <cell r="AA1069" t="str">
            <v>PCL160100</v>
          </cell>
          <cell r="AD1069" t="str">
            <v>MAIN</v>
          </cell>
          <cell r="AE1069">
            <v>0</v>
          </cell>
          <cell r="AG1069" t="str">
            <v>201504</v>
          </cell>
        </row>
        <row r="1070">
          <cell r="A1070" t="str">
            <v>1083315</v>
          </cell>
          <cell r="B1070" t="str">
            <v>PGRN15-04-0053</v>
          </cell>
          <cell r="C1070" t="str">
            <v>P15-BOU005, AU by order reagent on Mar11, 2015</v>
          </cell>
          <cell r="D1070" t="str">
            <v>BOU150310</v>
          </cell>
          <cell r="E1070" t="str">
            <v>P15-BOU005</v>
          </cell>
          <cell r="F1070">
            <v>42101</v>
          </cell>
          <cell r="G1070" t="str">
            <v>11/03/15</v>
          </cell>
          <cell r="H1070" t="str">
            <v>1083315</v>
          </cell>
          <cell r="I1070" t="str">
            <v>AB010</v>
          </cell>
          <cell r="J1070" t="str">
            <v>BECKMAN COULTER (HONG KONG) LTD.</v>
          </cell>
          <cell r="K1070" t="str">
            <v>USD</v>
          </cell>
          <cell r="L1070">
            <v>556</v>
          </cell>
          <cell r="M1070" t="str">
            <v>556.00</v>
          </cell>
          <cell r="P1070" t="str">
            <v>Mr.Roland Kwok / Mr.PoMan Wong</v>
          </cell>
          <cell r="Q1070" t="str">
            <v>AB010</v>
          </cell>
          <cell r="R1070" t="str">
            <v>BECKMAN COULTER (HONG KONG) LTD.</v>
          </cell>
          <cell r="U1070" t="str">
            <v>Mr.Roland Kwok / Mr.PoMan Wong</v>
          </cell>
          <cell r="W1070" t="str">
            <v>PCL Holding Co.,Ltd</v>
          </cell>
          <cell r="X1070" t="str">
            <v>10700</v>
          </cell>
          <cell r="AA1070" t="str">
            <v>PCL160100</v>
          </cell>
          <cell r="AD1070" t="str">
            <v>MAIN</v>
          </cell>
          <cell r="AE1070">
            <v>0</v>
          </cell>
          <cell r="AG1070" t="str">
            <v>201504</v>
          </cell>
        </row>
        <row r="1071">
          <cell r="A1071" t="str">
            <v>1083319</v>
          </cell>
          <cell r="B1071" t="str">
            <v>PGRN15-04-0054</v>
          </cell>
          <cell r="C1071" t="str">
            <v>P15-BSA004, Access spare parts routine order as of Mar.15 DM PN A124101 Q2 $251.75 @32.7028</v>
          </cell>
          <cell r="D1071" t="str">
            <v>SIN1503002</v>
          </cell>
          <cell r="E1071" t="str">
            <v>P15-BSA004</v>
          </cell>
          <cell r="F1071">
            <v>42101</v>
          </cell>
          <cell r="G1071" t="str">
            <v>20/03/15</v>
          </cell>
          <cell r="H1071" t="str">
            <v>1083319</v>
          </cell>
          <cell r="I1071" t="str">
            <v>AB010</v>
          </cell>
          <cell r="J1071" t="str">
            <v>BECKMAN COULTER (HONG KONG) LTD.</v>
          </cell>
          <cell r="K1071" t="str">
            <v>USD</v>
          </cell>
          <cell r="L1071">
            <v>2103.29</v>
          </cell>
          <cell r="M1071" t="str">
            <v>2,103.29</v>
          </cell>
          <cell r="P1071" t="str">
            <v>Mr.Roland Kwok / Mr.PoMan Wong</v>
          </cell>
          <cell r="Q1071" t="str">
            <v>AB010</v>
          </cell>
          <cell r="R1071" t="str">
            <v>BECKMAN COULTER (HONG KONG) LTD.</v>
          </cell>
          <cell r="U1071" t="str">
            <v>Mr.Roland Kwok / Mr.PoMan Wong</v>
          </cell>
          <cell r="W1071" t="str">
            <v>PCL Holding Co.,Ltd</v>
          </cell>
          <cell r="X1071" t="str">
            <v>10700</v>
          </cell>
          <cell r="AA1071" t="str">
            <v>PCL220111</v>
          </cell>
          <cell r="AD1071" t="str">
            <v>MAIN</v>
          </cell>
          <cell r="AE1071">
            <v>0</v>
          </cell>
          <cell r="AG1071" t="str">
            <v>201504</v>
          </cell>
        </row>
        <row r="1072">
          <cell r="A1072" t="str">
            <v>1083360</v>
          </cell>
          <cell r="B1072" t="str">
            <v>PGRN15-04-0055</v>
          </cell>
          <cell r="C1072" t="str">
            <v>P15-BSC007,Coulter spare parts routine order as of Mar.15</v>
          </cell>
          <cell r="D1072" t="str">
            <v>SIN150304</v>
          </cell>
          <cell r="E1072" t="str">
            <v>P15-BSC007</v>
          </cell>
          <cell r="F1072">
            <v>42103</v>
          </cell>
          <cell r="G1072" t="str">
            <v>20/03/15</v>
          </cell>
          <cell r="H1072" t="str">
            <v>1083360</v>
          </cell>
          <cell r="I1072" t="str">
            <v>AB010</v>
          </cell>
          <cell r="J1072" t="str">
            <v>BECKMAN COULTER (HONG KONG) LTD.</v>
          </cell>
          <cell r="K1072" t="str">
            <v>USD</v>
          </cell>
          <cell r="L1072">
            <v>4669.7</v>
          </cell>
          <cell r="M1072" t="str">
            <v>4,669.70</v>
          </cell>
          <cell r="P1072" t="str">
            <v>Mr.Roland Kwok / Mr.PoMan Wong</v>
          </cell>
          <cell r="Q1072" t="str">
            <v>AB010</v>
          </cell>
          <cell r="R1072" t="str">
            <v>BECKMAN COULTER (HONG KONG) LTD.</v>
          </cell>
          <cell r="U1072" t="str">
            <v>Mr.Roland Kwok / Mr.PoMan Wong</v>
          </cell>
          <cell r="W1072" t="str">
            <v>PCL Holding Co.,Ltd</v>
          </cell>
          <cell r="X1072" t="str">
            <v>10700</v>
          </cell>
          <cell r="AA1072" t="str">
            <v>PCL220111</v>
          </cell>
          <cell r="AD1072" t="str">
            <v>MAIN</v>
          </cell>
          <cell r="AE1072">
            <v>0</v>
          </cell>
          <cell r="AG1072" t="str">
            <v>201504</v>
          </cell>
        </row>
        <row r="1073">
          <cell r="A1073" t="str">
            <v>1083367</v>
          </cell>
          <cell r="B1073" t="str">
            <v>PGRN15-04-0056</v>
          </cell>
          <cell r="C1073" t="str">
            <v>P15-BSI002, Iris ใช้เป็นอะไหล่สำรองสำหรับงานซ่อม</v>
          </cell>
          <cell r="D1073" t="str">
            <v>SVP0017/2015</v>
          </cell>
          <cell r="E1073" t="str">
            <v>P15-BSI002</v>
          </cell>
          <cell r="F1073">
            <v>42103</v>
          </cell>
          <cell r="G1073" t="str">
            <v>06/03/15</v>
          </cell>
          <cell r="H1073" t="str">
            <v>1083367</v>
          </cell>
          <cell r="I1073" t="str">
            <v>AB010</v>
          </cell>
          <cell r="J1073" t="str">
            <v>BECKMAN COULTER (HONG KONG) LTD.</v>
          </cell>
          <cell r="K1073" t="str">
            <v>USD</v>
          </cell>
          <cell r="L1073">
            <v>10788.97</v>
          </cell>
          <cell r="M1073" t="str">
            <v>10,788.97</v>
          </cell>
          <cell r="P1073" t="str">
            <v>Mr.Roland Kwok / Mr.PoMan Wong</v>
          </cell>
          <cell r="Q1073" t="str">
            <v>AB010</v>
          </cell>
          <cell r="R1073" t="str">
            <v>BECKMAN COULTER (HONG KONG) LTD.</v>
          </cell>
          <cell r="U1073" t="str">
            <v>Mr.Roland Kwok / Mr.PoMan Wong</v>
          </cell>
          <cell r="W1073" t="str">
            <v>PCL Holding Co.,Ltd</v>
          </cell>
          <cell r="X1073" t="str">
            <v>10700</v>
          </cell>
          <cell r="AA1073" t="str">
            <v>PCL220107</v>
          </cell>
          <cell r="AD1073" t="str">
            <v>MAIN</v>
          </cell>
          <cell r="AE1073">
            <v>0</v>
          </cell>
          <cell r="AG1073" t="str">
            <v>201504</v>
          </cell>
        </row>
        <row r="1074">
          <cell r="A1074" t="str">
            <v>1083347</v>
          </cell>
          <cell r="B1074" t="str">
            <v>PGRN15-04-0058</v>
          </cell>
          <cell r="C1074" t="str">
            <v>P15-BOF008,Flow by order reagent on 20 Feb.15 (FSC Incomplete)</v>
          </cell>
          <cell r="D1074" t="str">
            <v>BOF150220</v>
          </cell>
          <cell r="E1074" t="str">
            <v>P15-BOF008</v>
          </cell>
          <cell r="F1074">
            <v>42101</v>
          </cell>
          <cell r="G1074" t="str">
            <v>25/02/15</v>
          </cell>
          <cell r="H1074" t="str">
            <v>1083347</v>
          </cell>
          <cell r="I1074" t="str">
            <v>AB010</v>
          </cell>
          <cell r="J1074" t="str">
            <v>BECKMAN COULTER (HONG KONG) LTD.</v>
          </cell>
          <cell r="K1074" t="str">
            <v>USD</v>
          </cell>
          <cell r="L1074">
            <v>297</v>
          </cell>
          <cell r="M1074" t="str">
            <v>297.00</v>
          </cell>
          <cell r="P1074" t="str">
            <v>Mr.Roland Kwok / Mr.PoMan Wong</v>
          </cell>
          <cell r="Q1074" t="str">
            <v>AB010</v>
          </cell>
          <cell r="R1074" t="str">
            <v>BECKMAN COULTER (HONG KONG) LTD.</v>
          </cell>
          <cell r="U1074" t="str">
            <v>Mr.Roland Kwok / Mr.PoMan Wong</v>
          </cell>
          <cell r="W1074" t="str">
            <v>PCL Holding Co.,Ltd</v>
          </cell>
          <cell r="X1074" t="str">
            <v>10700</v>
          </cell>
          <cell r="AA1074" t="str">
            <v>PCL160100</v>
          </cell>
          <cell r="AD1074" t="str">
            <v>MAIN</v>
          </cell>
          <cell r="AE1074">
            <v>0</v>
          </cell>
          <cell r="AG1074" t="str">
            <v>201504</v>
          </cell>
        </row>
        <row r="1075">
          <cell r="A1075" t="str">
            <v>1083319.</v>
          </cell>
          <cell r="B1075" t="str">
            <v>PGRN15-04-0059</v>
          </cell>
          <cell r="C1075" t="str">
            <v>P15-BSA004, Access spare parts routine order as of Mar.15 DM PN A124101 Q2 $251.75 @32.7028</v>
          </cell>
          <cell r="D1075" t="str">
            <v>SIN1503002</v>
          </cell>
          <cell r="E1075" t="str">
            <v>P15-BSA004</v>
          </cell>
          <cell r="F1075">
            <v>42101</v>
          </cell>
          <cell r="G1075" t="str">
            <v>20/03/15</v>
          </cell>
          <cell r="H1075" t="str">
            <v>1083319.</v>
          </cell>
          <cell r="I1075" t="str">
            <v>AB010</v>
          </cell>
          <cell r="J1075" t="str">
            <v>BECKMAN COULTER (HONG KONG) LTD.</v>
          </cell>
          <cell r="K1075" t="str">
            <v>USD</v>
          </cell>
          <cell r="L1075">
            <v>503.5</v>
          </cell>
          <cell r="M1075" t="str">
            <v>503.50</v>
          </cell>
          <cell r="P1075" t="str">
            <v>Mr.Roland Kwok / Mr.PoMan Wong</v>
          </cell>
          <cell r="Q1075" t="str">
            <v>AB010</v>
          </cell>
          <cell r="R1075" t="str">
            <v>BECKMAN COULTER (HONG KONG) LTD.</v>
          </cell>
          <cell r="U1075" t="str">
            <v>Mr.Roland Kwok / Mr.PoMan Wong</v>
          </cell>
          <cell r="W1075" t="str">
            <v>PCL Holding Co.,Ltd</v>
          </cell>
          <cell r="X1075" t="str">
            <v>10700</v>
          </cell>
          <cell r="AA1075" t="str">
            <v>PCL220111</v>
          </cell>
          <cell r="AD1075" t="str">
            <v>MAIN</v>
          </cell>
          <cell r="AE1075">
            <v>0</v>
          </cell>
          <cell r="AG1075" t="str">
            <v>201504</v>
          </cell>
        </row>
        <row r="1076">
          <cell r="A1076" t="str">
            <v>1083397</v>
          </cell>
          <cell r="B1076" t="str">
            <v>PGRN15-04-0061</v>
          </cell>
          <cell r="C1076" t="str">
            <v>P15-BHW002, IQ Elite for Mahasarakam and OTL</v>
          </cell>
          <cell r="D1076" t="str">
            <v>EM20150228</v>
          </cell>
          <cell r="E1076" t="str">
            <v>P15-BHW002</v>
          </cell>
          <cell r="F1076">
            <v>42104</v>
          </cell>
          <cell r="G1076" t="str">
            <v>28/02/15</v>
          </cell>
          <cell r="H1076" t="str">
            <v>1083397</v>
          </cell>
          <cell r="I1076" t="str">
            <v>AB010</v>
          </cell>
          <cell r="J1076" t="str">
            <v>BECKMAN COULTER (HONG KONG) LTD.</v>
          </cell>
          <cell r="K1076" t="str">
            <v>USD</v>
          </cell>
          <cell r="L1076">
            <v>60000</v>
          </cell>
          <cell r="M1076" t="str">
            <v>60,000.00</v>
          </cell>
          <cell r="P1076" t="str">
            <v>Mr.Roland Kwok / Mr.PoMan Wong</v>
          </cell>
          <cell r="Q1076" t="str">
            <v>AB010</v>
          </cell>
          <cell r="R1076" t="str">
            <v>BECKMAN COULTER (HONG KONG) LTD.</v>
          </cell>
          <cell r="U1076" t="str">
            <v>Mr.Roland Kwok / Mr.PoMan Wong</v>
          </cell>
          <cell r="W1076" t="str">
            <v>PCL Holding Co.,Ltd</v>
          </cell>
          <cell r="X1076" t="str">
            <v>10700</v>
          </cell>
          <cell r="AA1076" t="str">
            <v>PCL510001</v>
          </cell>
          <cell r="AD1076" t="str">
            <v>MAIN</v>
          </cell>
          <cell r="AE1076">
            <v>0</v>
          </cell>
          <cell r="AG1076" t="str">
            <v>201504</v>
          </cell>
        </row>
        <row r="1077">
          <cell r="A1077" t="str">
            <v>1083443</v>
          </cell>
          <cell r="B1077" t="str">
            <v>PGRN15-04-0062</v>
          </cell>
          <cell r="C1077" t="str">
            <v>P15-BHW006, OTL DXC800, LH780 and IQ Sprint</v>
          </cell>
          <cell r="D1077" t="str">
            <v>EM20150326</v>
          </cell>
          <cell r="E1077" t="str">
            <v>P15-BHW006</v>
          </cell>
          <cell r="F1077">
            <v>42104</v>
          </cell>
          <cell r="G1077" t="str">
            <v>26/03/15</v>
          </cell>
          <cell r="H1077" t="str">
            <v>1083443</v>
          </cell>
          <cell r="I1077" t="str">
            <v>AB010</v>
          </cell>
          <cell r="J1077" t="str">
            <v>BECKMAN COULTER (HONG KONG) LTD.</v>
          </cell>
          <cell r="K1077" t="str">
            <v>USD</v>
          </cell>
          <cell r="L1077">
            <v>30000</v>
          </cell>
          <cell r="M1077" t="str">
            <v>30,000.00</v>
          </cell>
          <cell r="P1077" t="str">
            <v>Mr.Roland Kwok / Mr.PoMan Wong</v>
          </cell>
          <cell r="Q1077" t="str">
            <v>AB010</v>
          </cell>
          <cell r="R1077" t="str">
            <v>BECKMAN COULTER (HONG KONG) LTD.</v>
          </cell>
          <cell r="U1077" t="str">
            <v>Mr.Roland Kwok / Mr.PoMan Wong</v>
          </cell>
          <cell r="W1077" t="str">
            <v>PCL Holding Co.,Ltd</v>
          </cell>
          <cell r="X1077" t="str">
            <v>10700</v>
          </cell>
          <cell r="AA1077" t="str">
            <v>PCL510001</v>
          </cell>
          <cell r="AD1077" t="str">
            <v>MAIN</v>
          </cell>
          <cell r="AE1077">
            <v>0</v>
          </cell>
          <cell r="AG1077" t="str">
            <v>201504</v>
          </cell>
        </row>
        <row r="1078">
          <cell r="A1078" t="str">
            <v>1083441</v>
          </cell>
          <cell r="B1078" t="str">
            <v>PGRN15-04-0063</v>
          </cell>
          <cell r="C1078" t="str">
            <v>P15-BHW006, OTL DXC800, LH780 and IQ Sprint</v>
          </cell>
          <cell r="D1078" t="str">
            <v>EM20150326</v>
          </cell>
          <cell r="E1078" t="str">
            <v>P15-BHW006</v>
          </cell>
          <cell r="F1078">
            <v>42104</v>
          </cell>
          <cell r="G1078" t="str">
            <v>26/03/15</v>
          </cell>
          <cell r="H1078" t="str">
            <v>1083441</v>
          </cell>
          <cell r="I1078" t="str">
            <v>AB010</v>
          </cell>
          <cell r="J1078" t="str">
            <v>BECKMAN COULTER (HONG KONG) LTD.</v>
          </cell>
          <cell r="K1078" t="str">
            <v>USD</v>
          </cell>
          <cell r="L1078">
            <v>96000</v>
          </cell>
          <cell r="M1078" t="str">
            <v>96,000.00</v>
          </cell>
          <cell r="P1078" t="str">
            <v>Mr.Roland Kwok / Mr.PoMan Wong</v>
          </cell>
          <cell r="Q1078" t="str">
            <v>AB010</v>
          </cell>
          <cell r="R1078" t="str">
            <v>BECKMAN COULTER (HONG KONG) LTD.</v>
          </cell>
          <cell r="U1078" t="str">
            <v>Mr.Roland Kwok / Mr.PoMan Wong</v>
          </cell>
          <cell r="W1078" t="str">
            <v>PCL Holding Co.,Ltd</v>
          </cell>
          <cell r="X1078" t="str">
            <v>10700</v>
          </cell>
          <cell r="AA1078" t="str">
            <v>PCL510001</v>
          </cell>
          <cell r="AD1078" t="str">
            <v>MAIN</v>
          </cell>
          <cell r="AE1078">
            <v>0</v>
          </cell>
          <cell r="AG1078" t="str">
            <v>201504</v>
          </cell>
        </row>
        <row r="1079">
          <cell r="A1079" t="str">
            <v>1083307</v>
          </cell>
          <cell r="B1079" t="str">
            <v>PGRN15-04-0064</v>
          </cell>
          <cell r="C1079" t="str">
            <v>P15-BHW004, OTL for M'Nakorncheingmai hospital</v>
          </cell>
          <cell r="D1079" t="str">
            <v>EM20150302</v>
          </cell>
          <cell r="E1079" t="str">
            <v>P15-BHW004</v>
          </cell>
          <cell r="F1079">
            <v>42104</v>
          </cell>
          <cell r="G1079" t="str">
            <v>03/03/15</v>
          </cell>
          <cell r="H1079" t="str">
            <v>1083307</v>
          </cell>
          <cell r="I1079" t="str">
            <v>AB010</v>
          </cell>
          <cell r="J1079" t="str">
            <v>BECKMAN COULTER (HONG KONG) LTD.</v>
          </cell>
          <cell r="K1079" t="str">
            <v>USD</v>
          </cell>
          <cell r="L1079">
            <v>48000</v>
          </cell>
          <cell r="M1079" t="str">
            <v>48,000.00</v>
          </cell>
          <cell r="P1079" t="str">
            <v>Mr.Roland Kwok / Mr.PoMan Wong</v>
          </cell>
          <cell r="Q1079" t="str">
            <v>AB010</v>
          </cell>
          <cell r="R1079" t="str">
            <v>BECKMAN COULTER (HONG KONG) LTD.</v>
          </cell>
          <cell r="U1079" t="str">
            <v>Mr.Roland Kwok / Mr.PoMan Wong</v>
          </cell>
          <cell r="W1079" t="str">
            <v>PCL Holding Co.,Ltd</v>
          </cell>
          <cell r="X1079" t="str">
            <v>10700</v>
          </cell>
          <cell r="AA1079" t="str">
            <v>PCL510001</v>
          </cell>
          <cell r="AD1079" t="str">
            <v>MAIN</v>
          </cell>
          <cell r="AE1079">
            <v>0</v>
          </cell>
          <cell r="AG1079" t="str">
            <v>201504</v>
          </cell>
        </row>
        <row r="1080">
          <cell r="A1080" t="str">
            <v>1083461</v>
          </cell>
          <cell r="B1080" t="str">
            <v>PGRN15-04-0070</v>
          </cell>
          <cell r="C1080" t="str">
            <v>P14-B183 AU reagent of Aug.14</v>
          </cell>
          <cell r="D1080" t="str">
            <v>AUG#6</v>
          </cell>
          <cell r="E1080" t="str">
            <v>P14-B183</v>
          </cell>
          <cell r="F1080">
            <v>42104</v>
          </cell>
          <cell r="G1080" t="str">
            <v>10/07/14</v>
          </cell>
          <cell r="H1080" t="str">
            <v>1083461</v>
          </cell>
          <cell r="I1080" t="str">
            <v>AB010</v>
          </cell>
          <cell r="J1080" t="str">
            <v>BECKMAN COULTER (HONG KONG) LTD.</v>
          </cell>
          <cell r="K1080" t="str">
            <v>USD</v>
          </cell>
          <cell r="L1080">
            <v>3630</v>
          </cell>
          <cell r="M1080" t="str">
            <v>3,630.00</v>
          </cell>
          <cell r="P1080" t="str">
            <v>Mr.Roland Kwok / Mr.PoMan Wong</v>
          </cell>
          <cell r="Q1080" t="str">
            <v>AB010</v>
          </cell>
          <cell r="R1080" t="str">
            <v>BECKMAN COULTER (HONG KONG) LTD.</v>
          </cell>
          <cell r="U1080" t="str">
            <v>Mr.Roland Kwok / Mr.PoMan Wong</v>
          </cell>
          <cell r="W1080" t="str">
            <v>PCL Holding Co.,Ltd</v>
          </cell>
          <cell r="X1080" t="str">
            <v>10700</v>
          </cell>
          <cell r="AA1080" t="str">
            <v>PCL560594</v>
          </cell>
          <cell r="AD1080" t="str">
            <v>MAIN</v>
          </cell>
          <cell r="AE1080">
            <v>0</v>
          </cell>
          <cell r="AG1080" t="str">
            <v>201504</v>
          </cell>
        </row>
        <row r="1081">
          <cell r="A1081" t="str">
            <v>1083462</v>
          </cell>
          <cell r="B1081" t="str">
            <v>PGRN15-04-0071</v>
          </cell>
          <cell r="C1081" t="str">
            <v>P14-B210 AU reagent for Sep.14</v>
          </cell>
          <cell r="D1081" t="str">
            <v>SEP#7</v>
          </cell>
          <cell r="E1081" t="str">
            <v>P14-B210</v>
          </cell>
          <cell r="F1081">
            <v>42104</v>
          </cell>
          <cell r="G1081" t="str">
            <v>14/08/14</v>
          </cell>
          <cell r="H1081" t="str">
            <v>1083462</v>
          </cell>
          <cell r="I1081" t="str">
            <v>AB010</v>
          </cell>
          <cell r="J1081" t="str">
            <v>BECKMAN COULTER (HONG KONG) LTD.</v>
          </cell>
          <cell r="K1081" t="str">
            <v>USD</v>
          </cell>
          <cell r="L1081">
            <v>4840</v>
          </cell>
          <cell r="M1081" t="str">
            <v>4,840.00</v>
          </cell>
          <cell r="P1081" t="str">
            <v>Mr.Roland Kwok / Mr.PoMan Wong</v>
          </cell>
          <cell r="Q1081" t="str">
            <v>AB010</v>
          </cell>
          <cell r="R1081" t="str">
            <v>BECKMAN COULTER (HONG KONG) LTD.</v>
          </cell>
          <cell r="U1081" t="str">
            <v>Mr.Roland Kwok / Mr.PoMan Wong</v>
          </cell>
          <cell r="W1081" t="str">
            <v>PCL Holding Co.,Ltd</v>
          </cell>
          <cell r="X1081" t="str">
            <v>10700</v>
          </cell>
          <cell r="AA1081" t="str">
            <v>PCL560594</v>
          </cell>
          <cell r="AD1081" t="str">
            <v>MAIN</v>
          </cell>
          <cell r="AE1081">
            <v>0</v>
          </cell>
          <cell r="AG1081" t="str">
            <v>201504</v>
          </cell>
        </row>
        <row r="1082">
          <cell r="A1082" t="str">
            <v>1083155</v>
          </cell>
          <cell r="B1082" t="str">
            <v>PGRN15-04-0072</v>
          </cell>
          <cell r="C1082" t="str">
            <v>P14-BIB005 Beckman reagent for Nov.14 CDM PN 442620 Q7 $22 @32.9417</v>
          </cell>
          <cell r="D1082" t="str">
            <v>RIN1410003</v>
          </cell>
          <cell r="E1082" t="str">
            <v>P14-BIB005</v>
          </cell>
          <cell r="F1082">
            <v>42102</v>
          </cell>
          <cell r="G1082" t="str">
            <v>28/10/14</v>
          </cell>
          <cell r="H1082" t="str">
            <v>1083155</v>
          </cell>
          <cell r="I1082" t="str">
            <v>AB010</v>
          </cell>
          <cell r="J1082" t="str">
            <v>BECKMAN COULTER (HONG KONG) LTD.</v>
          </cell>
          <cell r="K1082" t="str">
            <v>USD</v>
          </cell>
          <cell r="L1082">
            <v>1000</v>
          </cell>
          <cell r="M1082" t="str">
            <v>1,000.00</v>
          </cell>
          <cell r="P1082" t="str">
            <v>Mr.Roland Kwok / Mr.PoMan Wong</v>
          </cell>
          <cell r="Q1082" t="str">
            <v>AB010</v>
          </cell>
          <cell r="R1082" t="str">
            <v>BECKMAN COULTER (HONG KONG) LTD.</v>
          </cell>
          <cell r="U1082" t="str">
            <v>Mr.Roland Kwok / Mr.PoMan Wong</v>
          </cell>
          <cell r="W1082" t="str">
            <v>PCL Holding Co.,Ltd</v>
          </cell>
          <cell r="X1082" t="str">
            <v>10700</v>
          </cell>
          <cell r="AA1082" t="str">
            <v>PCL560594</v>
          </cell>
          <cell r="AD1082" t="str">
            <v>MAIN</v>
          </cell>
          <cell r="AE1082">
            <v>0</v>
          </cell>
          <cell r="AG1082" t="str">
            <v>201504</v>
          </cell>
        </row>
        <row r="1083">
          <cell r="A1083" t="str">
            <v>1083442</v>
          </cell>
          <cell r="B1083" t="str">
            <v>PGRN15-04-0073</v>
          </cell>
          <cell r="C1083" t="str">
            <v>P14-BIC009 Coulter reagent for Nov.14</v>
          </cell>
          <cell r="D1083" t="str">
            <v>RIN1410010</v>
          </cell>
          <cell r="E1083" t="str">
            <v>P14-BIC009</v>
          </cell>
          <cell r="F1083">
            <v>42110</v>
          </cell>
          <cell r="G1083" t="str">
            <v>29/10/14</v>
          </cell>
          <cell r="H1083" t="str">
            <v>1083442</v>
          </cell>
          <cell r="I1083" t="str">
            <v>AB010</v>
          </cell>
          <cell r="J1083" t="str">
            <v>BECKMAN COULTER (HONG KONG) LTD.</v>
          </cell>
          <cell r="K1083" t="str">
            <v>USD</v>
          </cell>
          <cell r="L1083">
            <v>320</v>
          </cell>
          <cell r="M1083" t="str">
            <v>320.00</v>
          </cell>
          <cell r="P1083" t="str">
            <v>Mr.Roland Kwok / Mr.PoMan Wong</v>
          </cell>
          <cell r="Q1083" t="str">
            <v>AB010</v>
          </cell>
          <cell r="R1083" t="str">
            <v>BECKMAN COULTER (HONG KONG) LTD.</v>
          </cell>
          <cell r="U1083" t="str">
            <v>Mr.Roland Kwok / Mr.PoMan Wong</v>
          </cell>
          <cell r="W1083" t="str">
            <v>PCL Holding Co.,Ltd</v>
          </cell>
          <cell r="X1083" t="str">
            <v>10700</v>
          </cell>
          <cell r="AA1083" t="str">
            <v>PCL560594</v>
          </cell>
          <cell r="AD1083" t="str">
            <v>MAIN</v>
          </cell>
          <cell r="AE1083">
            <v>0</v>
          </cell>
          <cell r="AG1083" t="str">
            <v>201504</v>
          </cell>
        </row>
        <row r="1084">
          <cell r="A1084" t="str">
            <v>1083349</v>
          </cell>
          <cell r="B1084" t="str">
            <v>PGRN15-04-0074</v>
          </cell>
          <cell r="C1084" t="str">
            <v>P14-BIU005 AU reagent for Nov.14</v>
          </cell>
          <cell r="D1084" t="str">
            <v>RIN1410005</v>
          </cell>
          <cell r="E1084" t="str">
            <v>P14-BIU005</v>
          </cell>
          <cell r="F1084">
            <v>42101</v>
          </cell>
          <cell r="G1084" t="str">
            <v>28/10/14</v>
          </cell>
          <cell r="H1084" t="str">
            <v>1083349</v>
          </cell>
          <cell r="I1084" t="str">
            <v>AB010</v>
          </cell>
          <cell r="J1084" t="str">
            <v>BECKMAN COULTER (HONG KONG) LTD.</v>
          </cell>
          <cell r="K1084" t="str">
            <v>USD</v>
          </cell>
          <cell r="L1084">
            <v>1120</v>
          </cell>
          <cell r="M1084" t="str">
            <v>1,120.00</v>
          </cell>
          <cell r="P1084" t="str">
            <v>Mr.Roland Kwok / Mr.PoMan Wong</v>
          </cell>
          <cell r="Q1084" t="str">
            <v>AB010</v>
          </cell>
          <cell r="R1084" t="str">
            <v>BECKMAN COULTER (HONG KONG) LTD.</v>
          </cell>
          <cell r="U1084" t="str">
            <v>Mr.Roland Kwok / Mr.PoMan Wong</v>
          </cell>
          <cell r="W1084" t="str">
            <v>PCL Holding Co.,Ltd</v>
          </cell>
          <cell r="X1084" t="str">
            <v>10700</v>
          </cell>
          <cell r="AA1084" t="str">
            <v>PCL560594</v>
          </cell>
          <cell r="AD1084" t="str">
            <v>MAIN</v>
          </cell>
          <cell r="AE1084">
            <v>0</v>
          </cell>
          <cell r="AG1084" t="str">
            <v>201504</v>
          </cell>
        </row>
        <row r="1085">
          <cell r="A1085" t="str">
            <v>1083463</v>
          </cell>
          <cell r="B1085" t="str">
            <v>PGRN15-04-0075</v>
          </cell>
          <cell r="C1085" t="str">
            <v>P14-BIU005 AU reagent for Nov.14</v>
          </cell>
          <cell r="D1085" t="str">
            <v>RIN1410005</v>
          </cell>
          <cell r="E1085" t="str">
            <v>P14-BIU005</v>
          </cell>
          <cell r="F1085">
            <v>42104</v>
          </cell>
          <cell r="G1085" t="str">
            <v>28/10/14</v>
          </cell>
          <cell r="H1085" t="str">
            <v>1083463</v>
          </cell>
          <cell r="I1085" t="str">
            <v>AB010</v>
          </cell>
          <cell r="J1085" t="str">
            <v>BECKMAN COULTER (HONG KONG) LTD.</v>
          </cell>
          <cell r="K1085" t="str">
            <v>USD</v>
          </cell>
          <cell r="L1085">
            <v>50910</v>
          </cell>
          <cell r="M1085" t="str">
            <v>50,910.00</v>
          </cell>
          <cell r="P1085" t="str">
            <v>Mr.Roland Kwok / Mr.PoMan Wong</v>
          </cell>
          <cell r="Q1085" t="str">
            <v>AB010</v>
          </cell>
          <cell r="R1085" t="str">
            <v>BECKMAN COULTER (HONG KONG) LTD.</v>
          </cell>
          <cell r="U1085" t="str">
            <v>Mr.Roland Kwok / Mr.PoMan Wong</v>
          </cell>
          <cell r="W1085" t="str">
            <v>PCL Holding Co.,Ltd</v>
          </cell>
          <cell r="X1085" t="str">
            <v>10700</v>
          </cell>
          <cell r="AA1085" t="str">
            <v>PCL560594</v>
          </cell>
          <cell r="AD1085" t="str">
            <v>MAIN</v>
          </cell>
          <cell r="AE1085">
            <v>0</v>
          </cell>
          <cell r="AG1085" t="str">
            <v>201504</v>
          </cell>
        </row>
        <row r="1086">
          <cell r="A1086" t="str">
            <v>1083465</v>
          </cell>
          <cell r="B1086" t="str">
            <v>PGRN15-04-0076</v>
          </cell>
          <cell r="C1086" t="str">
            <v>P14-BIU008 Au reagent for Dec.14 CDM PN OSR61118 Q1 $93.00 @32.895</v>
          </cell>
          <cell r="D1086" t="str">
            <v>RIN1411003</v>
          </cell>
          <cell r="E1086" t="str">
            <v>P14-BIU008</v>
          </cell>
          <cell r="F1086">
            <v>42103</v>
          </cell>
          <cell r="G1086" t="str">
            <v>29/10/14</v>
          </cell>
          <cell r="H1086" t="str">
            <v>1083465</v>
          </cell>
          <cell r="I1086" t="str">
            <v>AB010</v>
          </cell>
          <cell r="J1086" t="str">
            <v>BECKMAN COULTER (HONG KONG) LTD.</v>
          </cell>
          <cell r="K1086" t="str">
            <v>USD</v>
          </cell>
          <cell r="L1086">
            <v>4928</v>
          </cell>
          <cell r="M1086" t="str">
            <v>4,928.00</v>
          </cell>
          <cell r="P1086" t="str">
            <v>Mr.Roland Kwok / Mr.PoMan Wong</v>
          </cell>
          <cell r="Q1086" t="str">
            <v>AB010</v>
          </cell>
          <cell r="R1086" t="str">
            <v>BECKMAN COULTER (HONG KONG) LTD.</v>
          </cell>
          <cell r="U1086" t="str">
            <v>Mr.Roland Kwok / Mr.PoMan Wong</v>
          </cell>
          <cell r="W1086" t="str">
            <v>PCL Holding Co.,Ltd</v>
          </cell>
          <cell r="X1086" t="str">
            <v>10700</v>
          </cell>
          <cell r="AA1086" t="str">
            <v>PCL560594</v>
          </cell>
          <cell r="AD1086" t="str">
            <v>MAIN</v>
          </cell>
          <cell r="AE1086">
            <v>0</v>
          </cell>
          <cell r="AG1086" t="str">
            <v>201504</v>
          </cell>
        </row>
        <row r="1087">
          <cell r="A1087" t="str">
            <v>1083464</v>
          </cell>
          <cell r="B1087" t="str">
            <v>PGRN15-04-0077</v>
          </cell>
          <cell r="C1087" t="str">
            <v>P14-BIU008 Au reagent for Dec.14 CDM PN OSR61118 Q1 $93.00 @32.895</v>
          </cell>
          <cell r="D1087" t="str">
            <v>RIN1411003</v>
          </cell>
          <cell r="E1087" t="str">
            <v>P14-BIU008</v>
          </cell>
          <cell r="F1087">
            <v>42104</v>
          </cell>
          <cell r="G1087" t="str">
            <v>29/10/14</v>
          </cell>
          <cell r="H1087" t="str">
            <v>1083464</v>
          </cell>
          <cell r="I1087" t="str">
            <v>AB010</v>
          </cell>
          <cell r="J1087" t="str">
            <v>BECKMAN COULTER (HONG KONG) LTD.</v>
          </cell>
          <cell r="K1087" t="str">
            <v>USD</v>
          </cell>
          <cell r="L1087">
            <v>1584</v>
          </cell>
          <cell r="M1087" t="str">
            <v>1,584.00</v>
          </cell>
          <cell r="P1087" t="str">
            <v>Mr.Roland Kwok / Mr.PoMan Wong</v>
          </cell>
          <cell r="Q1087" t="str">
            <v>AB010</v>
          </cell>
          <cell r="R1087" t="str">
            <v>BECKMAN COULTER (HONG KONG) LTD.</v>
          </cell>
          <cell r="U1087" t="str">
            <v>Mr.Roland Kwok / Mr.PoMan Wong</v>
          </cell>
          <cell r="W1087" t="str">
            <v>PCL Holding Co.,Ltd</v>
          </cell>
          <cell r="X1087" t="str">
            <v>10700</v>
          </cell>
          <cell r="AA1087" t="str">
            <v>PCL560594</v>
          </cell>
          <cell r="AD1087" t="str">
            <v>MAIN</v>
          </cell>
          <cell r="AE1087">
            <v>0</v>
          </cell>
          <cell r="AG1087" t="str">
            <v>201504</v>
          </cell>
        </row>
        <row r="1088">
          <cell r="A1088" t="str">
            <v>1083454</v>
          </cell>
          <cell r="B1088" t="str">
            <v>PGRN15-04-0078</v>
          </cell>
          <cell r="C1088" t="str">
            <v>P15-BBC007, BMR Consumable ภาควิชาจุลชีววิทยา คณะแพทยศาสตร์ ศิริราชพยาบาล, บ.โอสถสภา จำกัด</v>
          </cell>
          <cell r="D1088" t="str">
            <v>BMR15A02018-3019</v>
          </cell>
          <cell r="E1088" t="str">
            <v>P15-BBC007</v>
          </cell>
          <cell r="F1088">
            <v>42110</v>
          </cell>
          <cell r="G1088" t="str">
            <v>05/03/15</v>
          </cell>
          <cell r="H1088" t="str">
            <v>1083454</v>
          </cell>
          <cell r="I1088" t="str">
            <v>AB010</v>
          </cell>
          <cell r="J1088" t="str">
            <v>BECKMAN COULTER (HONG KONG) LTD.</v>
          </cell>
          <cell r="K1088" t="str">
            <v>USD</v>
          </cell>
          <cell r="L1088">
            <v>62</v>
          </cell>
          <cell r="M1088" t="str">
            <v>62.00</v>
          </cell>
          <cell r="P1088" t="str">
            <v>Mr.Roland Kwok / Mr.PoMan Wong</v>
          </cell>
          <cell r="Q1088" t="str">
            <v>AB010</v>
          </cell>
          <cell r="R1088" t="str">
            <v>BECKMAN COULTER (HONG KONG) LTD.</v>
          </cell>
          <cell r="U1088" t="str">
            <v>Mr.Roland Kwok / Mr.PoMan Wong</v>
          </cell>
          <cell r="W1088" t="str">
            <v>PCL Holding Co.,Ltd</v>
          </cell>
          <cell r="X1088" t="str">
            <v>10700</v>
          </cell>
          <cell r="AA1088" t="str">
            <v>BMR1-L</v>
          </cell>
          <cell r="AB1088" t="str">
            <v>BMR-SA</v>
          </cell>
          <cell r="AD1088" t="str">
            <v>MAIN</v>
          </cell>
          <cell r="AE1088">
            <v>0</v>
          </cell>
          <cell r="AG1088" t="str">
            <v>201504</v>
          </cell>
        </row>
        <row r="1089">
          <cell r="A1089" t="str">
            <v>1083476</v>
          </cell>
          <cell r="B1089" t="str">
            <v>PGRN15-04-0079</v>
          </cell>
          <cell r="C1089" t="str">
            <v>P15-BBF003, งานธนาคารเลือด คณะแพทยศาสตร์ มหาวิทยาลัยขอนแก่น</v>
          </cell>
          <cell r="D1089" t="str">
            <v>BMR15-FLOW03003</v>
          </cell>
          <cell r="E1089" t="str">
            <v>P15-BBF003</v>
          </cell>
          <cell r="F1089">
            <v>42104</v>
          </cell>
          <cell r="G1089" t="str">
            <v>20/03/15</v>
          </cell>
          <cell r="H1089" t="str">
            <v>1083476</v>
          </cell>
          <cell r="I1089" t="str">
            <v>AB010</v>
          </cell>
          <cell r="J1089" t="str">
            <v>BECKMAN COULTER (HONG KONG) LTD.</v>
          </cell>
          <cell r="K1089" t="str">
            <v>USD</v>
          </cell>
          <cell r="L1089">
            <v>66</v>
          </cell>
          <cell r="M1089" t="str">
            <v>66.00</v>
          </cell>
          <cell r="P1089" t="str">
            <v>Mr.Roland Kwok / Mr.PoMan Wong</v>
          </cell>
          <cell r="Q1089" t="str">
            <v>AB010</v>
          </cell>
          <cell r="R1089" t="str">
            <v>BECKMAN COULTER (HONG KONG) LTD.</v>
          </cell>
          <cell r="U1089" t="str">
            <v>Mr.Roland Kwok / Mr.PoMan Wong</v>
          </cell>
          <cell r="W1089" t="str">
            <v>PCL Holding Co.,Ltd</v>
          </cell>
          <cell r="X1089" t="str">
            <v>10700</v>
          </cell>
          <cell r="AA1089" t="str">
            <v>BMR1-L</v>
          </cell>
          <cell r="AB1089" t="str">
            <v>BMR-SA</v>
          </cell>
          <cell r="AD1089" t="str">
            <v>MAIN</v>
          </cell>
          <cell r="AE1089">
            <v>0</v>
          </cell>
          <cell r="AG1089" t="str">
            <v>201504</v>
          </cell>
        </row>
        <row r="1090">
          <cell r="A1090" t="str">
            <v>1083446</v>
          </cell>
          <cell r="B1090" t="str">
            <v>PGRN15-04-0080</v>
          </cell>
          <cell r="C1090" t="str">
            <v>P15-BBH003, BMR Instrument for Agro-Industry PSU</v>
          </cell>
          <cell r="D1090" t="str">
            <v>BMR15-I01002</v>
          </cell>
          <cell r="E1090" t="str">
            <v>P15-BBH003</v>
          </cell>
          <cell r="F1090">
            <v>42104</v>
          </cell>
          <cell r="G1090" t="str">
            <v>05/02/15</v>
          </cell>
          <cell r="H1090" t="str">
            <v>1083446</v>
          </cell>
          <cell r="I1090" t="str">
            <v>AB010</v>
          </cell>
          <cell r="J1090" t="str">
            <v>BECKMAN COULTER (HONG KONG) LTD.</v>
          </cell>
          <cell r="K1090" t="str">
            <v>USD</v>
          </cell>
          <cell r="L1090">
            <v>2100</v>
          </cell>
          <cell r="M1090" t="str">
            <v>2,100.00</v>
          </cell>
          <cell r="P1090" t="str">
            <v>Mr.Roland Kwok / Mr.PoMan Wong</v>
          </cell>
          <cell r="Q1090" t="str">
            <v>AB010</v>
          </cell>
          <cell r="R1090" t="str">
            <v>BECKMAN COULTER (HONG KONG) LTD.</v>
          </cell>
          <cell r="U1090" t="str">
            <v>Mr.Roland Kwok / Mr.PoMan Wong</v>
          </cell>
          <cell r="W1090" t="str">
            <v>PCL Holding Co.,Ltd</v>
          </cell>
          <cell r="X1090" t="str">
            <v>10700</v>
          </cell>
          <cell r="AA1090" t="str">
            <v>BMR1-O</v>
          </cell>
          <cell r="AB1090" t="str">
            <v>BMR-SA</v>
          </cell>
          <cell r="AD1090" t="str">
            <v>MAIN</v>
          </cell>
          <cell r="AE1090">
            <v>0</v>
          </cell>
          <cell r="AG1090" t="str">
            <v>201504</v>
          </cell>
        </row>
        <row r="1091">
          <cell r="A1091" t="str">
            <v>1083447</v>
          </cell>
          <cell r="B1091" t="str">
            <v>PGRN15-04-0081</v>
          </cell>
          <cell r="C1091" t="str">
            <v>P15-BBH004, Instrument, Medicine,CU</v>
          </cell>
          <cell r="D1091" t="str">
            <v>BMR15020004</v>
          </cell>
          <cell r="E1091" t="str">
            <v>P15-BBH004</v>
          </cell>
          <cell r="F1091">
            <v>42104</v>
          </cell>
          <cell r="G1091" t="str">
            <v>20/02/15</v>
          </cell>
          <cell r="H1091" t="str">
            <v>1083447</v>
          </cell>
          <cell r="I1091" t="str">
            <v>AB010</v>
          </cell>
          <cell r="J1091" t="str">
            <v>BECKMAN COULTER (HONG KONG) LTD.</v>
          </cell>
          <cell r="K1091" t="str">
            <v>USD</v>
          </cell>
          <cell r="L1091">
            <v>4278</v>
          </cell>
          <cell r="M1091" t="str">
            <v>4,278.00</v>
          </cell>
          <cell r="P1091" t="str">
            <v>Mr.Roland Kwok / Mr.PoMan Wong</v>
          </cell>
          <cell r="Q1091" t="str">
            <v>AB010</v>
          </cell>
          <cell r="R1091" t="str">
            <v>BECKMAN COULTER (HONG KONG) LTD.</v>
          </cell>
          <cell r="U1091" t="str">
            <v>Mr.Roland Kwok / Mr.PoMan Wong</v>
          </cell>
          <cell r="W1091" t="str">
            <v>PCL Holding Co.,Ltd</v>
          </cell>
          <cell r="X1091" t="str">
            <v>10700</v>
          </cell>
          <cell r="AA1091" t="str">
            <v>BMR1-O</v>
          </cell>
          <cell r="AB1091" t="str">
            <v>BMR-SA</v>
          </cell>
          <cell r="AD1091" t="str">
            <v>MAIN</v>
          </cell>
          <cell r="AE1091">
            <v>0</v>
          </cell>
          <cell r="AG1091" t="str">
            <v>201504</v>
          </cell>
        </row>
        <row r="1092">
          <cell r="A1092" t="str">
            <v>1083684</v>
          </cell>
          <cell r="B1092" t="str">
            <v>PGRN15-04-0082</v>
          </cell>
          <cell r="C1092" t="str">
            <v>P15-BBH008, Instrument M16 for Pharmacy,MSU</v>
          </cell>
          <cell r="D1092" t="str">
            <v>BMR15030003</v>
          </cell>
          <cell r="E1092" t="str">
            <v>P15-BBH008</v>
          </cell>
          <cell r="F1092">
            <v>42111</v>
          </cell>
          <cell r="G1092" t="str">
            <v>18/03/15</v>
          </cell>
          <cell r="H1092" t="str">
            <v>1083684</v>
          </cell>
          <cell r="I1092" t="str">
            <v>AB010</v>
          </cell>
          <cell r="J1092" t="str">
            <v>BECKMAN COULTER (HONG KONG) LTD.</v>
          </cell>
          <cell r="K1092" t="str">
            <v>USD</v>
          </cell>
          <cell r="L1092">
            <v>1306</v>
          </cell>
          <cell r="M1092" t="str">
            <v>1,306.00</v>
          </cell>
          <cell r="P1092" t="str">
            <v>Mr.Roland Kwok / Mr.PoMan Wong</v>
          </cell>
          <cell r="Q1092" t="str">
            <v>AB010</v>
          </cell>
          <cell r="R1092" t="str">
            <v>BECKMAN COULTER (HONG KONG) LTD.</v>
          </cell>
          <cell r="U1092" t="str">
            <v>Mr.Roland Kwok / Mr.PoMan Wong</v>
          </cell>
          <cell r="W1092" t="str">
            <v>PCL Holding Co.,Ltd</v>
          </cell>
          <cell r="X1092" t="str">
            <v>10700</v>
          </cell>
          <cell r="AA1092" t="str">
            <v>BMR1-C</v>
          </cell>
          <cell r="AB1092" t="str">
            <v>BMR-SA</v>
          </cell>
          <cell r="AD1092" t="str">
            <v>MAIN</v>
          </cell>
          <cell r="AE1092">
            <v>0</v>
          </cell>
          <cell r="AG1092" t="str">
            <v>201504</v>
          </cell>
        </row>
        <row r="1093">
          <cell r="A1093" t="str">
            <v>1083469</v>
          </cell>
          <cell r="B1093" t="str">
            <v>PGRN15-04-0092</v>
          </cell>
          <cell r="C1093" t="str">
            <v>P15-BIA008, Access Reagent inventory on Mar 20,2015</v>
          </cell>
          <cell r="D1093" t="str">
            <v>RIN1502018</v>
          </cell>
          <cell r="E1093" t="str">
            <v>P15-BIA008</v>
          </cell>
          <cell r="F1093">
            <v>42110</v>
          </cell>
          <cell r="G1093" t="str">
            <v>20/03/15</v>
          </cell>
          <cell r="H1093" t="str">
            <v>1083469</v>
          </cell>
          <cell r="I1093" t="str">
            <v>AB010</v>
          </cell>
          <cell r="J1093" t="str">
            <v>BECKMAN COULTER (HONG KONG) LTD.</v>
          </cell>
          <cell r="K1093" t="str">
            <v>USD</v>
          </cell>
          <cell r="L1093">
            <v>2350</v>
          </cell>
          <cell r="M1093" t="str">
            <v>2,350.00</v>
          </cell>
          <cell r="P1093" t="str">
            <v>Mr.Roland Kwok / Mr.PoMan Wong</v>
          </cell>
          <cell r="Q1093" t="str">
            <v>AB010</v>
          </cell>
          <cell r="R1093" t="str">
            <v>BECKMAN COULTER (HONG KONG) LTD.</v>
          </cell>
          <cell r="U1093" t="str">
            <v>Mr.Roland Kwok / Mr.PoMan Wong</v>
          </cell>
          <cell r="W1093" t="str">
            <v>PCL Holding Co.,Ltd</v>
          </cell>
          <cell r="X1093" t="str">
            <v>10700</v>
          </cell>
          <cell r="AA1093" t="str">
            <v>PCL560594</v>
          </cell>
          <cell r="AD1093" t="str">
            <v>MAIN</v>
          </cell>
          <cell r="AE1093">
            <v>0</v>
          </cell>
          <cell r="AG1093" t="str">
            <v>201504</v>
          </cell>
        </row>
        <row r="1094">
          <cell r="A1094" t="str">
            <v>1083488</v>
          </cell>
          <cell r="B1094" t="str">
            <v>PGRN15-04-0094</v>
          </cell>
          <cell r="C1094" t="str">
            <v>P15-BIA008, Access Reagent inventory on Mar 20,2015</v>
          </cell>
          <cell r="D1094" t="str">
            <v>RIN1502018</v>
          </cell>
          <cell r="E1094" t="str">
            <v>P15-BIA008</v>
          </cell>
          <cell r="F1094">
            <v>42111</v>
          </cell>
          <cell r="G1094" t="str">
            <v>20/03/15</v>
          </cell>
          <cell r="H1094" t="str">
            <v>1083488</v>
          </cell>
          <cell r="I1094" t="str">
            <v>AB010</v>
          </cell>
          <cell r="J1094" t="str">
            <v>BECKMAN COULTER (HONG KONG) LTD.</v>
          </cell>
          <cell r="K1094" t="str">
            <v>USD</v>
          </cell>
          <cell r="L1094">
            <v>8388</v>
          </cell>
          <cell r="M1094" t="str">
            <v>8,388.00</v>
          </cell>
          <cell r="P1094" t="str">
            <v>Mr.Roland Kwok / Mr.PoMan Wong</v>
          </cell>
          <cell r="Q1094" t="str">
            <v>AB010</v>
          </cell>
          <cell r="R1094" t="str">
            <v>BECKMAN COULTER (HONG KONG) LTD.</v>
          </cell>
          <cell r="U1094" t="str">
            <v>Mr.Roland Kwok / Mr.PoMan Wong</v>
          </cell>
          <cell r="W1094" t="str">
            <v>PCL Holding Co.,Ltd</v>
          </cell>
          <cell r="X1094" t="str">
            <v>10700</v>
          </cell>
          <cell r="AA1094" t="str">
            <v>PCL560594</v>
          </cell>
          <cell r="AD1094" t="str">
            <v>MAIN</v>
          </cell>
          <cell r="AE1094">
            <v>0</v>
          </cell>
          <cell r="AG1094" t="str">
            <v>201504</v>
          </cell>
        </row>
        <row r="1095">
          <cell r="A1095" t="str">
            <v>1083749</v>
          </cell>
          <cell r="B1095" t="str">
            <v>PGRN15-04-0095</v>
          </cell>
          <cell r="C1095" t="str">
            <v>P15-BIA009, Add#2 inventory Access on Apr 7, 2015</v>
          </cell>
          <cell r="D1095" t="str">
            <v>RIN1503016</v>
          </cell>
          <cell r="E1095" t="str">
            <v>P15-BIA009</v>
          </cell>
          <cell r="F1095">
            <v>42110</v>
          </cell>
          <cell r="G1095" t="str">
            <v>07/04/15</v>
          </cell>
          <cell r="H1095" t="str">
            <v>1083749</v>
          </cell>
          <cell r="I1095" t="str">
            <v>AB010</v>
          </cell>
          <cell r="J1095" t="str">
            <v>BECKMAN COULTER (HONG KONG) LTD.</v>
          </cell>
          <cell r="K1095" t="str">
            <v>USD</v>
          </cell>
          <cell r="L1095">
            <v>90</v>
          </cell>
          <cell r="M1095" t="str">
            <v>90.00</v>
          </cell>
          <cell r="P1095" t="str">
            <v>Mr.Roland Kwok / Mr.PoMan Wong</v>
          </cell>
          <cell r="Q1095" t="str">
            <v>AB010</v>
          </cell>
          <cell r="R1095" t="str">
            <v>BECKMAN COULTER (HONG KONG) LTD.</v>
          </cell>
          <cell r="U1095" t="str">
            <v>Mr.Roland Kwok / Mr.PoMan Wong</v>
          </cell>
          <cell r="W1095" t="str">
            <v>PCL Holding Co.,Ltd</v>
          </cell>
          <cell r="X1095" t="str">
            <v>10700</v>
          </cell>
          <cell r="AA1095" t="str">
            <v>PCL560594</v>
          </cell>
          <cell r="AD1095" t="str">
            <v>MAIN</v>
          </cell>
          <cell r="AE1095">
            <v>0</v>
          </cell>
          <cell r="AG1095" t="str">
            <v>201504</v>
          </cell>
        </row>
        <row r="1096">
          <cell r="A1096" t="str">
            <v>1083154</v>
          </cell>
          <cell r="B1096" t="str">
            <v>PGRN15-04-0096</v>
          </cell>
          <cell r="C1096" t="str">
            <v>P15-BIB005,Beckman Reagent DM PN 467825 Q36 $25 @32.7328</v>
          </cell>
          <cell r="D1096" t="str">
            <v>RIN1501022</v>
          </cell>
          <cell r="E1096" t="str">
            <v>P15-BIB005</v>
          </cell>
          <cell r="F1096">
            <v>42103</v>
          </cell>
          <cell r="G1096" t="str">
            <v>12/02/15</v>
          </cell>
          <cell r="H1096" t="str">
            <v>1083154</v>
          </cell>
          <cell r="I1096" t="str">
            <v>AB010</v>
          </cell>
          <cell r="J1096" t="str">
            <v>BECKMAN COULTER (HONG KONG) LTD.</v>
          </cell>
          <cell r="K1096" t="str">
            <v>USD</v>
          </cell>
          <cell r="L1096">
            <v>850</v>
          </cell>
          <cell r="M1096" t="str">
            <v>850.00</v>
          </cell>
          <cell r="P1096" t="str">
            <v>Mr.Roland Kwok / Mr.PoMan Wong</v>
          </cell>
          <cell r="Q1096" t="str">
            <v>AB010</v>
          </cell>
          <cell r="R1096" t="str">
            <v>BECKMAN COULTER (HONG KONG) LTD.</v>
          </cell>
          <cell r="U1096" t="str">
            <v>Mr.Roland Kwok / Mr.PoMan Wong</v>
          </cell>
          <cell r="W1096" t="str">
            <v>PCL Holding Co.,Ltd</v>
          </cell>
          <cell r="X1096" t="str">
            <v>10700</v>
          </cell>
          <cell r="AA1096" t="str">
            <v>PCL560594</v>
          </cell>
          <cell r="AD1096" t="str">
            <v>MAIN</v>
          </cell>
          <cell r="AE1096">
            <v>0</v>
          </cell>
          <cell r="AG1096" t="str">
            <v>201504</v>
          </cell>
        </row>
        <row r="1097">
          <cell r="A1097" t="str">
            <v>1083131</v>
          </cell>
          <cell r="B1097" t="str">
            <v>PGRN15-04-0097</v>
          </cell>
          <cell r="C1097" t="str">
            <v>P15-BIB007, Beckman Reagent inventory for Mar20, 2015</v>
          </cell>
          <cell r="D1097" t="str">
            <v>RIN1502019</v>
          </cell>
          <cell r="E1097" t="str">
            <v>P15-BIB007</v>
          </cell>
          <cell r="F1097">
            <v>42102</v>
          </cell>
          <cell r="G1097" t="str">
            <v>20/03/15</v>
          </cell>
          <cell r="H1097" t="str">
            <v>1083131</v>
          </cell>
          <cell r="I1097" t="str">
            <v>AB010</v>
          </cell>
          <cell r="J1097" t="str">
            <v>BECKMAN COULTER (HONG KONG) LTD.</v>
          </cell>
          <cell r="K1097" t="str">
            <v>USD</v>
          </cell>
          <cell r="L1097">
            <v>5836</v>
          </cell>
          <cell r="M1097" t="str">
            <v>5,836.00</v>
          </cell>
          <cell r="P1097" t="str">
            <v>Mr.Roland Kwok / Mr.PoMan Wong</v>
          </cell>
          <cell r="Q1097" t="str">
            <v>AB010</v>
          </cell>
          <cell r="R1097" t="str">
            <v>BECKMAN COULTER (HONG KONG) LTD.</v>
          </cell>
          <cell r="U1097" t="str">
            <v>Mr.Roland Kwok / Mr.PoMan Wong</v>
          </cell>
          <cell r="W1097" t="str">
            <v>PCL Holding Co.,Ltd</v>
          </cell>
          <cell r="X1097" t="str">
            <v>10700</v>
          </cell>
          <cell r="AA1097" t="str">
            <v>PCL560594</v>
          </cell>
          <cell r="AD1097" t="str">
            <v>MAIN</v>
          </cell>
          <cell r="AE1097">
            <v>0</v>
          </cell>
          <cell r="AG1097" t="str">
            <v>201504</v>
          </cell>
        </row>
        <row r="1098">
          <cell r="A1098" t="str">
            <v>1083475</v>
          </cell>
          <cell r="B1098" t="str">
            <v>PGRN15-04-0098</v>
          </cell>
          <cell r="C1098" t="str">
            <v>P15-BIB007, Beckman Reagent inventory for Mar20, 2015</v>
          </cell>
          <cell r="D1098" t="str">
            <v>RIN1502019</v>
          </cell>
          <cell r="E1098" t="str">
            <v>P15-BIB007</v>
          </cell>
          <cell r="F1098">
            <v>42104</v>
          </cell>
          <cell r="G1098" t="str">
            <v>20/03/15</v>
          </cell>
          <cell r="H1098" t="str">
            <v>1083475</v>
          </cell>
          <cell r="I1098" t="str">
            <v>AB010</v>
          </cell>
          <cell r="J1098" t="str">
            <v>BECKMAN COULTER (HONG KONG) LTD.</v>
          </cell>
          <cell r="K1098" t="str">
            <v>USD</v>
          </cell>
          <cell r="L1098">
            <v>2420</v>
          </cell>
          <cell r="M1098" t="str">
            <v>2,420.00</v>
          </cell>
          <cell r="P1098" t="str">
            <v>Mr.Roland Kwok / Mr.PoMan Wong</v>
          </cell>
          <cell r="Q1098" t="str">
            <v>AB010</v>
          </cell>
          <cell r="R1098" t="str">
            <v>BECKMAN COULTER (HONG KONG) LTD.</v>
          </cell>
          <cell r="U1098" t="str">
            <v>Mr.Roland Kwok / Mr.PoMan Wong</v>
          </cell>
          <cell r="W1098" t="str">
            <v>PCL Holding Co.,Ltd</v>
          </cell>
          <cell r="X1098" t="str">
            <v>10700</v>
          </cell>
          <cell r="AA1098" t="str">
            <v>PCL560594</v>
          </cell>
          <cell r="AD1098" t="str">
            <v>MAIN</v>
          </cell>
          <cell r="AE1098">
            <v>0</v>
          </cell>
          <cell r="AG1098" t="str">
            <v>201504</v>
          </cell>
        </row>
        <row r="1099">
          <cell r="A1099" t="str">
            <v>1083489</v>
          </cell>
          <cell r="B1099" t="str">
            <v>PGRN15-04-0099</v>
          </cell>
          <cell r="C1099" t="str">
            <v>P15-BIB007, Beckman Reagent inventory for Mar20, 2015</v>
          </cell>
          <cell r="D1099" t="str">
            <v>RIN1502019</v>
          </cell>
          <cell r="E1099" t="str">
            <v>P15-BIB007</v>
          </cell>
          <cell r="F1099">
            <v>42110</v>
          </cell>
          <cell r="G1099" t="str">
            <v>20/03/15</v>
          </cell>
          <cell r="H1099" t="str">
            <v>1083489</v>
          </cell>
          <cell r="I1099" t="str">
            <v>AB010</v>
          </cell>
          <cell r="J1099" t="str">
            <v>BECKMAN COULTER (HONG KONG) LTD.</v>
          </cell>
          <cell r="K1099" t="str">
            <v>USD</v>
          </cell>
          <cell r="L1099">
            <v>3369</v>
          </cell>
          <cell r="M1099" t="str">
            <v>3,369.00</v>
          </cell>
          <cell r="P1099" t="str">
            <v>Mr.Roland Kwok / Mr.PoMan Wong</v>
          </cell>
          <cell r="Q1099" t="str">
            <v>AB010</v>
          </cell>
          <cell r="R1099" t="str">
            <v>BECKMAN COULTER (HONG KONG) LTD.</v>
          </cell>
          <cell r="U1099" t="str">
            <v>Mr.Roland Kwok / Mr.PoMan Wong</v>
          </cell>
          <cell r="W1099" t="str">
            <v>PCL Holding Co.,Ltd</v>
          </cell>
          <cell r="X1099" t="str">
            <v>10700</v>
          </cell>
          <cell r="AA1099" t="str">
            <v>PCL560594</v>
          </cell>
          <cell r="AD1099" t="str">
            <v>MAIN</v>
          </cell>
          <cell r="AE1099">
            <v>0</v>
          </cell>
          <cell r="AG1099" t="str">
            <v>201504</v>
          </cell>
        </row>
        <row r="1100">
          <cell r="A1100" t="str">
            <v>1083612</v>
          </cell>
          <cell r="B1100" t="str">
            <v>PGRN15-04-0100</v>
          </cell>
          <cell r="C1100" t="str">
            <v>P15-BIB007, Beckman Reagent inventory for Mar20, 2015</v>
          </cell>
          <cell r="D1100" t="str">
            <v>RIN1502019</v>
          </cell>
          <cell r="E1100" t="str">
            <v>P15-BIB007</v>
          </cell>
          <cell r="F1100">
            <v>42111</v>
          </cell>
          <cell r="G1100" t="str">
            <v>20/03/15</v>
          </cell>
          <cell r="H1100" t="str">
            <v>1083612</v>
          </cell>
          <cell r="I1100" t="str">
            <v>AB010</v>
          </cell>
          <cell r="J1100" t="str">
            <v>BECKMAN COULTER (HONG KONG) LTD.</v>
          </cell>
          <cell r="K1100" t="str">
            <v>USD</v>
          </cell>
          <cell r="L1100">
            <v>13420</v>
          </cell>
          <cell r="M1100" t="str">
            <v>13,420.00</v>
          </cell>
          <cell r="P1100" t="str">
            <v>Mr.Roland Kwok / Mr.PoMan Wong</v>
          </cell>
          <cell r="Q1100" t="str">
            <v>AB010</v>
          </cell>
          <cell r="R1100" t="str">
            <v>BECKMAN COULTER (HONG KONG) LTD.</v>
          </cell>
          <cell r="U1100" t="str">
            <v>Mr.Roland Kwok / Mr.PoMan Wong</v>
          </cell>
          <cell r="W1100" t="str">
            <v>PCL Holding Co.,Ltd</v>
          </cell>
          <cell r="X1100" t="str">
            <v>10700</v>
          </cell>
          <cell r="AA1100" t="str">
            <v>PCL560594</v>
          </cell>
          <cell r="AD1100" t="str">
            <v>MAIN</v>
          </cell>
          <cell r="AE1100">
            <v>0</v>
          </cell>
          <cell r="AG1100" t="str">
            <v>201504</v>
          </cell>
        </row>
        <row r="1101">
          <cell r="A1101" t="str">
            <v>1082978</v>
          </cell>
          <cell r="B1101" t="str">
            <v>PGRN15-04-0101</v>
          </cell>
          <cell r="C1101" t="str">
            <v>P15-BIC003, Coulter Reagent inventory for Jan.15</v>
          </cell>
          <cell r="D1101" t="str">
            <v>RIN1412008</v>
          </cell>
          <cell r="E1101" t="str">
            <v>P15-BIC003</v>
          </cell>
          <cell r="F1101">
            <v>42103</v>
          </cell>
          <cell r="G1101" t="str">
            <v>07/01/15</v>
          </cell>
          <cell r="H1101" t="str">
            <v>1082978</v>
          </cell>
          <cell r="I1101" t="str">
            <v>AB010</v>
          </cell>
          <cell r="J1101" t="str">
            <v>BECKMAN COULTER (HONG KONG) LTD.</v>
          </cell>
          <cell r="K1101" t="str">
            <v>USD</v>
          </cell>
          <cell r="L1101">
            <v>1080</v>
          </cell>
          <cell r="M1101" t="str">
            <v>1,080.00</v>
          </cell>
          <cell r="P1101" t="str">
            <v>Mr.Roland Kwok / Mr.PoMan Wong</v>
          </cell>
          <cell r="Q1101" t="str">
            <v>AB010</v>
          </cell>
          <cell r="R1101" t="str">
            <v>BECKMAN COULTER (HONG KONG) LTD.</v>
          </cell>
          <cell r="U1101" t="str">
            <v>Mr.Roland Kwok / Mr.PoMan Wong</v>
          </cell>
          <cell r="W1101" t="str">
            <v>PCL Holding Co.,Ltd</v>
          </cell>
          <cell r="X1101" t="str">
            <v>10700</v>
          </cell>
          <cell r="AA1101" t="str">
            <v>PCL560594</v>
          </cell>
          <cell r="AD1101" t="str">
            <v>MAIN</v>
          </cell>
          <cell r="AE1101">
            <v>0</v>
          </cell>
          <cell r="AG1101" t="str">
            <v>201504</v>
          </cell>
        </row>
        <row r="1102">
          <cell r="A1102" t="str">
            <v>1083579</v>
          </cell>
          <cell r="B1102" t="str">
            <v>PGRN15-04-0102</v>
          </cell>
          <cell r="C1102" t="str">
            <v>P15-BIC006, Coulter Reagent inventory for Feb.15</v>
          </cell>
          <cell r="D1102" t="str">
            <v>RIN1501007</v>
          </cell>
          <cell r="E1102" t="str">
            <v>P15-BIC006</v>
          </cell>
          <cell r="F1102">
            <v>42111</v>
          </cell>
          <cell r="G1102" t="str">
            <v>02/02/15</v>
          </cell>
          <cell r="H1102" t="str">
            <v>1083579</v>
          </cell>
          <cell r="I1102" t="str">
            <v>AB010</v>
          </cell>
          <cell r="J1102" t="str">
            <v>BECKMAN COULTER (HONG KONG) LTD.</v>
          </cell>
          <cell r="K1102" t="str">
            <v>USD</v>
          </cell>
          <cell r="L1102">
            <v>1080</v>
          </cell>
          <cell r="M1102" t="str">
            <v>1,080.00</v>
          </cell>
          <cell r="P1102" t="str">
            <v>Mr.Roland Kwok / Mr.PoMan Wong</v>
          </cell>
          <cell r="Q1102" t="str">
            <v>AB010</v>
          </cell>
          <cell r="R1102" t="str">
            <v>BECKMAN COULTER (HONG KONG) LTD.</v>
          </cell>
          <cell r="U1102" t="str">
            <v>Mr.Roland Kwok / Mr.PoMan Wong</v>
          </cell>
          <cell r="W1102" t="str">
            <v>PCL Holding Co.,Ltd</v>
          </cell>
          <cell r="X1102" t="str">
            <v>10700</v>
          </cell>
          <cell r="AA1102" t="str">
            <v>PCL560594</v>
          </cell>
          <cell r="AD1102" t="str">
            <v>MAIN</v>
          </cell>
          <cell r="AE1102">
            <v>0</v>
          </cell>
          <cell r="AG1102" t="str">
            <v>201504</v>
          </cell>
        </row>
        <row r="1103">
          <cell r="A1103" t="str">
            <v>1083580</v>
          </cell>
          <cell r="B1103" t="str">
            <v>PGRN15-04-0103</v>
          </cell>
          <cell r="C1103" t="str">
            <v>P15-BIC007, Coulter Reagent inventory for Feb.15</v>
          </cell>
          <cell r="D1103" t="str">
            <v>RIN1501008</v>
          </cell>
          <cell r="E1103" t="str">
            <v>P15-BIC007</v>
          </cell>
          <cell r="F1103">
            <v>42111</v>
          </cell>
          <cell r="G1103" t="str">
            <v>03/02/15</v>
          </cell>
          <cell r="H1103" t="str">
            <v>1083580</v>
          </cell>
          <cell r="I1103" t="str">
            <v>AB010</v>
          </cell>
          <cell r="J1103" t="str">
            <v>BECKMAN COULTER (HONG KONG) LTD.</v>
          </cell>
          <cell r="K1103" t="str">
            <v>USD</v>
          </cell>
          <cell r="L1103">
            <v>210</v>
          </cell>
          <cell r="M1103" t="str">
            <v>210.00</v>
          </cell>
          <cell r="P1103" t="str">
            <v>Mr.Roland Kwok / Mr.PoMan Wong</v>
          </cell>
          <cell r="Q1103" t="str">
            <v>AB010</v>
          </cell>
          <cell r="R1103" t="str">
            <v>BECKMAN COULTER (HONG KONG) LTD.</v>
          </cell>
          <cell r="U1103" t="str">
            <v>Mr.Roland Kwok / Mr.PoMan Wong</v>
          </cell>
          <cell r="W1103" t="str">
            <v>PCL Holding Co.,Ltd</v>
          </cell>
          <cell r="X1103" t="str">
            <v>10700</v>
          </cell>
          <cell r="AA1103" t="str">
            <v>PCL560594</v>
          </cell>
          <cell r="AD1103" t="str">
            <v>MAIN</v>
          </cell>
          <cell r="AE1103">
            <v>0</v>
          </cell>
          <cell r="AG1103" t="str">
            <v>201504</v>
          </cell>
        </row>
        <row r="1104">
          <cell r="A1104" t="str">
            <v>1083445</v>
          </cell>
          <cell r="B1104" t="str">
            <v>PGRN15-04-0104</v>
          </cell>
          <cell r="C1104" t="str">
            <v>P15-BIC008, Coulter Reagent inventory for Feb.15</v>
          </cell>
          <cell r="D1104" t="str">
            <v>RIN1501009</v>
          </cell>
          <cell r="E1104" t="str">
            <v>P15-BIC008</v>
          </cell>
          <cell r="F1104">
            <v>42110</v>
          </cell>
          <cell r="G1104" t="str">
            <v>03/02/15</v>
          </cell>
          <cell r="H1104" t="str">
            <v>1083445</v>
          </cell>
          <cell r="I1104" t="str">
            <v>AB010</v>
          </cell>
          <cell r="J1104" t="str">
            <v>BECKMAN COULTER (HONG KONG) LTD.</v>
          </cell>
          <cell r="K1104" t="str">
            <v>USD</v>
          </cell>
          <cell r="L1104">
            <v>3937.5</v>
          </cell>
          <cell r="M1104" t="str">
            <v>3,937.50</v>
          </cell>
          <cell r="P1104" t="str">
            <v>Mr.Roland Kwok / Mr.PoMan Wong</v>
          </cell>
          <cell r="Q1104" t="str">
            <v>AB010</v>
          </cell>
          <cell r="R1104" t="str">
            <v>BECKMAN COULTER (HONG KONG) LTD.</v>
          </cell>
          <cell r="U1104" t="str">
            <v>Mr.Roland Kwok / Mr.PoMan Wong</v>
          </cell>
          <cell r="W1104" t="str">
            <v>PCL Holding Co.,Ltd</v>
          </cell>
          <cell r="X1104" t="str">
            <v>10700</v>
          </cell>
          <cell r="AA1104" t="str">
            <v>PCL560594</v>
          </cell>
          <cell r="AD1104" t="str">
            <v>MAIN</v>
          </cell>
          <cell r="AE1104">
            <v>0</v>
          </cell>
          <cell r="AG1104" t="str">
            <v>201504</v>
          </cell>
        </row>
        <row r="1105">
          <cell r="A1105" t="str">
            <v>1083473</v>
          </cell>
          <cell r="B1105" t="str">
            <v>PGRN15-04-0106</v>
          </cell>
          <cell r="C1105" t="str">
            <v>P15-BIC016, Coulter Reagent inventory for Mar 20, 2015</v>
          </cell>
          <cell r="D1105" t="str">
            <v>RIN1502021</v>
          </cell>
          <cell r="E1105" t="str">
            <v>P15-BIC016</v>
          </cell>
          <cell r="F1105">
            <v>42104</v>
          </cell>
          <cell r="G1105" t="str">
            <v>20/03/15</v>
          </cell>
          <cell r="H1105" t="str">
            <v>1083473</v>
          </cell>
          <cell r="I1105" t="str">
            <v>AB010</v>
          </cell>
          <cell r="J1105" t="str">
            <v>BECKMAN COULTER (HONG KONG) LTD.</v>
          </cell>
          <cell r="K1105" t="str">
            <v>USD</v>
          </cell>
          <cell r="L1105">
            <v>2776.5</v>
          </cell>
          <cell r="M1105" t="str">
            <v>2,776.50</v>
          </cell>
          <cell r="P1105" t="str">
            <v>Mr.Roland Kwok / Mr.PoMan Wong</v>
          </cell>
          <cell r="Q1105" t="str">
            <v>AB010</v>
          </cell>
          <cell r="R1105" t="str">
            <v>BECKMAN COULTER (HONG KONG) LTD.</v>
          </cell>
          <cell r="U1105" t="str">
            <v>Mr.Roland Kwok / Mr.PoMan Wong</v>
          </cell>
          <cell r="W1105" t="str">
            <v>PCL Holding Co.,Ltd</v>
          </cell>
          <cell r="X1105" t="str">
            <v>10700</v>
          </cell>
          <cell r="AA1105" t="str">
            <v>PCL560594</v>
          </cell>
          <cell r="AD1105" t="str">
            <v>MAIN</v>
          </cell>
          <cell r="AE1105">
            <v>0</v>
          </cell>
          <cell r="AG1105" t="str">
            <v>201504</v>
          </cell>
        </row>
        <row r="1106">
          <cell r="A1106" t="str">
            <v>1083450</v>
          </cell>
          <cell r="B1106" t="str">
            <v>PGRN15-04-0107</v>
          </cell>
          <cell r="C1106" t="str">
            <v>P15-BIC016, Coulter Reagent inventory for Mar 20, 2015</v>
          </cell>
          <cell r="D1106" t="str">
            <v>RIN1502021</v>
          </cell>
          <cell r="E1106" t="str">
            <v>P15-BIC016</v>
          </cell>
          <cell r="F1106">
            <v>42110</v>
          </cell>
          <cell r="G1106" t="str">
            <v>20/03/15</v>
          </cell>
          <cell r="H1106" t="str">
            <v>1083450</v>
          </cell>
          <cell r="I1106" t="str">
            <v>AB010</v>
          </cell>
          <cell r="J1106" t="str">
            <v>BECKMAN COULTER (HONG KONG) LTD.</v>
          </cell>
          <cell r="K1106" t="str">
            <v>USD</v>
          </cell>
          <cell r="L1106">
            <v>7049</v>
          </cell>
          <cell r="M1106" t="str">
            <v>7,049.00</v>
          </cell>
          <cell r="P1106" t="str">
            <v>Mr.Roland Kwok / Mr.PoMan Wong</v>
          </cell>
          <cell r="Q1106" t="str">
            <v>AB010</v>
          </cell>
          <cell r="R1106" t="str">
            <v>BECKMAN COULTER (HONG KONG) LTD.</v>
          </cell>
          <cell r="U1106" t="str">
            <v>Mr.Roland Kwok / Mr.PoMan Wong</v>
          </cell>
          <cell r="W1106" t="str">
            <v>PCL Holding Co.,Ltd</v>
          </cell>
          <cell r="X1106" t="str">
            <v>10700</v>
          </cell>
          <cell r="AA1106" t="str">
            <v>PCL560594</v>
          </cell>
          <cell r="AD1106" t="str">
            <v>MAIN</v>
          </cell>
          <cell r="AE1106">
            <v>0</v>
          </cell>
          <cell r="AG1106" t="str">
            <v>201504</v>
          </cell>
        </row>
        <row r="1107">
          <cell r="A1107" t="str">
            <v>1083396</v>
          </cell>
          <cell r="B1107" t="str">
            <v>PGRN15-04-0108</v>
          </cell>
          <cell r="C1107" t="str">
            <v>P15-BHW005, OTL IQ200 * 1unit</v>
          </cell>
          <cell r="D1107" t="str">
            <v>EM20150317</v>
          </cell>
          <cell r="E1107" t="str">
            <v>P15-BHW005</v>
          </cell>
          <cell r="F1107">
            <v>42111</v>
          </cell>
          <cell r="G1107" t="str">
            <v>17/03/15</v>
          </cell>
          <cell r="H1107" t="str">
            <v>1083396</v>
          </cell>
          <cell r="I1107" t="str">
            <v>AB010</v>
          </cell>
          <cell r="J1107" t="str">
            <v>BECKMAN COULTER (HONG KONG) LTD.</v>
          </cell>
          <cell r="K1107" t="str">
            <v>USD</v>
          </cell>
          <cell r="L1107">
            <v>30000</v>
          </cell>
          <cell r="M1107" t="str">
            <v>30,000.00</v>
          </cell>
          <cell r="P1107" t="str">
            <v>Mr.Roland Kwok / Mr.PoMan Wong</v>
          </cell>
          <cell r="Q1107" t="str">
            <v>AB010</v>
          </cell>
          <cell r="R1107" t="str">
            <v>BECKMAN COULTER (HONG KONG) LTD.</v>
          </cell>
          <cell r="U1107" t="str">
            <v>Mr.Roland Kwok / Mr.PoMan Wong</v>
          </cell>
          <cell r="W1107" t="str">
            <v>PCL Holding Co.,Ltd</v>
          </cell>
          <cell r="X1107" t="str">
            <v>10700</v>
          </cell>
          <cell r="AA1107" t="str">
            <v>PCL510001</v>
          </cell>
          <cell r="AD1107" t="str">
            <v>MAIN</v>
          </cell>
          <cell r="AE1107">
            <v>0</v>
          </cell>
          <cell r="AG1107" t="str">
            <v>201504</v>
          </cell>
        </row>
        <row r="1108">
          <cell r="A1108" t="str">
            <v>1083505</v>
          </cell>
          <cell r="B1108" t="str">
            <v>PGRN15-04-0109</v>
          </cell>
          <cell r="C1108" t="str">
            <v>P15-BHW005, OTL IQ200 * 1unit</v>
          </cell>
          <cell r="D1108" t="str">
            <v>EM20150317</v>
          </cell>
          <cell r="E1108" t="str">
            <v>P15-BHW005</v>
          </cell>
          <cell r="F1108">
            <v>42111</v>
          </cell>
          <cell r="G1108" t="str">
            <v>17/03/15</v>
          </cell>
          <cell r="H1108" t="str">
            <v>1083505</v>
          </cell>
          <cell r="I1108" t="str">
            <v>AB010</v>
          </cell>
          <cell r="J1108" t="str">
            <v>BECKMAN COULTER (HONG KONG) LTD.</v>
          </cell>
          <cell r="K1108" t="str">
            <v>USD</v>
          </cell>
          <cell r="L1108">
            <v>200000</v>
          </cell>
          <cell r="M1108" t="str">
            <v>200,000.00</v>
          </cell>
          <cell r="P1108" t="str">
            <v>Mr.Roland Kwok / Mr.PoMan Wong</v>
          </cell>
          <cell r="Q1108" t="str">
            <v>AB010</v>
          </cell>
          <cell r="R1108" t="str">
            <v>BECKMAN COULTER (HONG KONG) LTD.</v>
          </cell>
          <cell r="U1108" t="str">
            <v>Mr.Roland Kwok / Mr.PoMan Wong</v>
          </cell>
          <cell r="W1108" t="str">
            <v>PCL Holding Co.,Ltd</v>
          </cell>
          <cell r="X1108" t="str">
            <v>10700</v>
          </cell>
          <cell r="AA1108" t="str">
            <v>PCL510001</v>
          </cell>
          <cell r="AD1108" t="str">
            <v>MAIN</v>
          </cell>
          <cell r="AE1108">
            <v>0</v>
          </cell>
          <cell r="AG1108" t="str">
            <v>201504</v>
          </cell>
        </row>
        <row r="1109">
          <cell r="A1109" t="str">
            <v>1083467</v>
          </cell>
          <cell r="B1109" t="str">
            <v>PGRN15-04-0110</v>
          </cell>
          <cell r="C1109" t="str">
            <v>P15-BIU005,AU Reagent inventory as of Feb.15 (Adding)</v>
          </cell>
          <cell r="D1109" t="str">
            <v>RIN1501023</v>
          </cell>
          <cell r="E1109" t="str">
            <v>P15-BIU005</v>
          </cell>
          <cell r="F1109">
            <v>42103</v>
          </cell>
          <cell r="G1109" t="str">
            <v>12/02/15</v>
          </cell>
          <cell r="H1109" t="str">
            <v>1083467</v>
          </cell>
          <cell r="I1109" t="str">
            <v>AB010</v>
          </cell>
          <cell r="J1109" t="str">
            <v>BECKMAN COULTER (HONG KONG) LTD.</v>
          </cell>
          <cell r="K1109" t="str">
            <v>USD</v>
          </cell>
          <cell r="L1109">
            <v>3304</v>
          </cell>
          <cell r="M1109" t="str">
            <v>3,304.00</v>
          </cell>
          <cell r="P1109" t="str">
            <v>Mr.Roland Kwok / Mr.PoMan Wong</v>
          </cell>
          <cell r="Q1109" t="str">
            <v>AB010</v>
          </cell>
          <cell r="R1109" t="str">
            <v>BECKMAN COULTER (HONG KONG) LTD.</v>
          </cell>
          <cell r="U1109" t="str">
            <v>Mr.Roland Kwok / Mr.PoMan Wong</v>
          </cell>
          <cell r="W1109" t="str">
            <v>PCL Holding Co.,Ltd</v>
          </cell>
          <cell r="X1109" t="str">
            <v>10700</v>
          </cell>
          <cell r="AA1109" t="str">
            <v>PCL560594</v>
          </cell>
          <cell r="AD1109" t="str">
            <v>MAIN</v>
          </cell>
          <cell r="AE1109">
            <v>0</v>
          </cell>
          <cell r="AG1109" t="str">
            <v>201504</v>
          </cell>
        </row>
        <row r="1110">
          <cell r="A1110" t="str">
            <v>1083466</v>
          </cell>
          <cell r="B1110" t="str">
            <v>PGRN15-04-0111</v>
          </cell>
          <cell r="C1110" t="str">
            <v>P15-BIU005,AU Reagent inventory as of Feb.15 (Adding)</v>
          </cell>
          <cell r="D1110" t="str">
            <v>RIN1501023</v>
          </cell>
          <cell r="E1110" t="str">
            <v>P15-BIU005</v>
          </cell>
          <cell r="F1110">
            <v>42104</v>
          </cell>
          <cell r="G1110" t="str">
            <v>12/02/15</v>
          </cell>
          <cell r="H1110" t="str">
            <v>1083466</v>
          </cell>
          <cell r="I1110" t="str">
            <v>AB010</v>
          </cell>
          <cell r="J1110" t="str">
            <v>BECKMAN COULTER (HONG KONG) LTD.</v>
          </cell>
          <cell r="K1110" t="str">
            <v>USD</v>
          </cell>
          <cell r="L1110">
            <v>5160</v>
          </cell>
          <cell r="M1110" t="str">
            <v>5,160.00</v>
          </cell>
          <cell r="P1110" t="str">
            <v>Mr.Roland Kwok / Mr.PoMan Wong</v>
          </cell>
          <cell r="Q1110" t="str">
            <v>AB010</v>
          </cell>
          <cell r="R1110" t="str">
            <v>BECKMAN COULTER (HONG KONG) LTD.</v>
          </cell>
          <cell r="U1110" t="str">
            <v>Mr.Roland Kwok / Mr.PoMan Wong</v>
          </cell>
          <cell r="W1110" t="str">
            <v>PCL Holding Co.,Ltd</v>
          </cell>
          <cell r="X1110" t="str">
            <v>10700</v>
          </cell>
          <cell r="AA1110" t="str">
            <v>PCL560594</v>
          </cell>
          <cell r="AD1110" t="str">
            <v>MAIN</v>
          </cell>
          <cell r="AE1110">
            <v>0</v>
          </cell>
          <cell r="AG1110" t="str">
            <v>201504</v>
          </cell>
        </row>
        <row r="1111">
          <cell r="A1111" t="str">
            <v>1083472</v>
          </cell>
          <cell r="B1111" t="str">
            <v>PGRN15-04-0112</v>
          </cell>
          <cell r="C1111" t="str">
            <v>P15-BIU008, AU Reagent inventory on Mar 20, 2015</v>
          </cell>
          <cell r="D1111" t="str">
            <v>RIN1502020</v>
          </cell>
          <cell r="E1111" t="str">
            <v>P15-BIU008</v>
          </cell>
          <cell r="F1111">
            <v>42103</v>
          </cell>
          <cell r="G1111" t="str">
            <v>20/03/15</v>
          </cell>
          <cell r="H1111" t="str">
            <v>1083472</v>
          </cell>
          <cell r="I1111" t="str">
            <v>AB010</v>
          </cell>
          <cell r="J1111" t="str">
            <v>BECKMAN COULTER (HONG KONG) LTD.</v>
          </cell>
          <cell r="K1111" t="str">
            <v>USD</v>
          </cell>
          <cell r="L1111">
            <v>720</v>
          </cell>
          <cell r="M1111" t="str">
            <v>720.00</v>
          </cell>
          <cell r="P1111" t="str">
            <v>Mr.Roland Kwok / Mr.PoMan Wong</v>
          </cell>
          <cell r="Q1111" t="str">
            <v>AB010</v>
          </cell>
          <cell r="R1111" t="str">
            <v>BECKMAN COULTER (HONG KONG) LTD.</v>
          </cell>
          <cell r="U1111" t="str">
            <v>Mr.Roland Kwok / Mr.PoMan Wong</v>
          </cell>
          <cell r="W1111" t="str">
            <v>PCL Holding Co.,Ltd</v>
          </cell>
          <cell r="X1111" t="str">
            <v>10700</v>
          </cell>
          <cell r="AA1111" t="str">
            <v>PCL560594</v>
          </cell>
          <cell r="AD1111" t="str">
            <v>MAIN</v>
          </cell>
          <cell r="AE1111">
            <v>0</v>
          </cell>
          <cell r="AG1111" t="str">
            <v>201504</v>
          </cell>
        </row>
        <row r="1112">
          <cell r="A1112" t="str">
            <v>1083471</v>
          </cell>
          <cell r="B1112" t="str">
            <v>PGRN15-04-0113</v>
          </cell>
          <cell r="C1112" t="str">
            <v>P15-BIU008, AU Reagent inventory on Mar 20, 2015</v>
          </cell>
          <cell r="D1112" t="str">
            <v>RIN1502020</v>
          </cell>
          <cell r="E1112" t="str">
            <v>P15-BIU008</v>
          </cell>
          <cell r="F1112">
            <v>42104</v>
          </cell>
          <cell r="G1112" t="str">
            <v>20/03/15</v>
          </cell>
          <cell r="H1112" t="str">
            <v>1083471</v>
          </cell>
          <cell r="I1112" t="str">
            <v>AB010</v>
          </cell>
          <cell r="J1112" t="str">
            <v>BECKMAN COULTER (HONG KONG) LTD.</v>
          </cell>
          <cell r="K1112" t="str">
            <v>USD</v>
          </cell>
          <cell r="L1112">
            <v>132524</v>
          </cell>
          <cell r="M1112" t="str">
            <v>132,524.00</v>
          </cell>
          <cell r="P1112" t="str">
            <v>Mr.Roland Kwok / Mr.PoMan Wong</v>
          </cell>
          <cell r="Q1112" t="str">
            <v>AB010</v>
          </cell>
          <cell r="R1112" t="str">
            <v>BECKMAN COULTER (HONG KONG) LTD.</v>
          </cell>
          <cell r="U1112" t="str">
            <v>Mr.Roland Kwok / Mr.PoMan Wong</v>
          </cell>
          <cell r="W1112" t="str">
            <v>PCL Holding Co.,Ltd</v>
          </cell>
          <cell r="X1112" t="str">
            <v>10700</v>
          </cell>
          <cell r="AA1112" t="str">
            <v>PCL560594</v>
          </cell>
          <cell r="AD1112" t="str">
            <v>MAIN</v>
          </cell>
          <cell r="AE1112">
            <v>0</v>
          </cell>
          <cell r="AG1112" t="str">
            <v>201504</v>
          </cell>
        </row>
        <row r="1113">
          <cell r="A1113" t="str">
            <v>1083494</v>
          </cell>
          <cell r="B1113" t="str">
            <v>PGRN15-04-0114</v>
          </cell>
          <cell r="C1113" t="str">
            <v>P15-BOA007,Access by order reagent on 20 Feb.15</v>
          </cell>
          <cell r="D1113" t="str">
            <v>BOA150220</v>
          </cell>
          <cell r="E1113" t="str">
            <v>P15-BOA007</v>
          </cell>
          <cell r="F1113">
            <v>42110</v>
          </cell>
          <cell r="G1113" t="str">
            <v>25/02/15</v>
          </cell>
          <cell r="H1113" t="str">
            <v>1083494</v>
          </cell>
          <cell r="I1113" t="str">
            <v>AB010</v>
          </cell>
          <cell r="J1113" t="str">
            <v>BECKMAN COULTER (HONG KONG) LTD.</v>
          </cell>
          <cell r="K1113" t="str">
            <v>USD</v>
          </cell>
          <cell r="L1113">
            <v>82</v>
          </cell>
          <cell r="M1113" t="str">
            <v>82.00</v>
          </cell>
          <cell r="P1113" t="str">
            <v>Mr.Roland Kwok / Mr.PoMan Wong</v>
          </cell>
          <cell r="Q1113" t="str">
            <v>AB010</v>
          </cell>
          <cell r="R1113" t="str">
            <v>BECKMAN COULTER (HONG KONG) LTD.</v>
          </cell>
          <cell r="U1113" t="str">
            <v>Mr.Roland Kwok / Mr.PoMan Wong</v>
          </cell>
          <cell r="W1113" t="str">
            <v>PCL Holding Co.,Ltd</v>
          </cell>
          <cell r="X1113" t="str">
            <v>10700</v>
          </cell>
          <cell r="AA1113" t="str">
            <v>PCL160100</v>
          </cell>
          <cell r="AD1113" t="str">
            <v>MAIN</v>
          </cell>
          <cell r="AE1113">
            <v>0</v>
          </cell>
          <cell r="AG1113" t="str">
            <v>201504</v>
          </cell>
        </row>
        <row r="1114">
          <cell r="A1114" t="str">
            <v>1083485</v>
          </cell>
          <cell r="B1114" t="str">
            <v>PGRN15-04-0115</v>
          </cell>
          <cell r="C1114" t="str">
            <v>P15-BOA010, Access by order reagent on Mar 11,2015</v>
          </cell>
          <cell r="D1114" t="str">
            <v>BOA150310</v>
          </cell>
          <cell r="E1114" t="str">
            <v>P15-BOA010</v>
          </cell>
          <cell r="F1114">
            <v>42110</v>
          </cell>
          <cell r="G1114" t="str">
            <v>16/04/15</v>
          </cell>
          <cell r="H1114" t="str">
            <v>1083485</v>
          </cell>
          <cell r="I1114" t="str">
            <v>AB010</v>
          </cell>
          <cell r="J1114" t="str">
            <v>BECKMAN COULTER (HONG KONG) LTD.</v>
          </cell>
          <cell r="K1114" t="str">
            <v>USD</v>
          </cell>
          <cell r="L1114">
            <v>366</v>
          </cell>
          <cell r="M1114" t="str">
            <v>366.00</v>
          </cell>
          <cell r="P1114" t="str">
            <v>Mr.Roland Kwok / Mr.PoMan Wong</v>
          </cell>
          <cell r="Q1114" t="str">
            <v>AB010</v>
          </cell>
          <cell r="R1114" t="str">
            <v>BECKMAN COULTER (HONG KONG) LTD.</v>
          </cell>
          <cell r="U1114" t="str">
            <v>Mr.Roland Kwok / Mr.PoMan Wong</v>
          </cell>
          <cell r="W1114" t="str">
            <v>PCL Holding Co.,Ltd</v>
          </cell>
          <cell r="X1114" t="str">
            <v>10700</v>
          </cell>
          <cell r="AA1114" t="str">
            <v>PCL160100</v>
          </cell>
          <cell r="AD1114" t="str">
            <v>MAIN</v>
          </cell>
          <cell r="AE1114">
            <v>0</v>
          </cell>
          <cell r="AG1114" t="str">
            <v>201504</v>
          </cell>
        </row>
        <row r="1115">
          <cell r="A1115" t="str">
            <v>1083484</v>
          </cell>
          <cell r="B1115" t="str">
            <v>PGRN15-04-0116</v>
          </cell>
          <cell r="C1115" t="str">
            <v>P15-BOA010, Access by order reagent on Mar 11,2015</v>
          </cell>
          <cell r="D1115" t="str">
            <v>BOA150310</v>
          </cell>
          <cell r="E1115" t="str">
            <v>P15-BOA010</v>
          </cell>
          <cell r="F1115">
            <v>42111</v>
          </cell>
          <cell r="G1115" t="str">
            <v>16/04/15</v>
          </cell>
          <cell r="H1115" t="str">
            <v>1083484</v>
          </cell>
          <cell r="I1115" t="str">
            <v>AB010</v>
          </cell>
          <cell r="J1115" t="str">
            <v>BECKMAN COULTER (HONG KONG) LTD.</v>
          </cell>
          <cell r="K1115" t="str">
            <v>USD</v>
          </cell>
          <cell r="L1115">
            <v>480</v>
          </cell>
          <cell r="M1115" t="str">
            <v>480.00</v>
          </cell>
          <cell r="P1115" t="str">
            <v>Mr.Roland Kwok / Mr.PoMan Wong</v>
          </cell>
          <cell r="Q1115" t="str">
            <v>AB010</v>
          </cell>
          <cell r="R1115" t="str">
            <v>BECKMAN COULTER (HONG KONG) LTD.</v>
          </cell>
          <cell r="U1115" t="str">
            <v>Mr.Roland Kwok / Mr.PoMan Wong</v>
          </cell>
          <cell r="W1115" t="str">
            <v>PCL Holding Co.,Ltd</v>
          </cell>
          <cell r="X1115" t="str">
            <v>10700</v>
          </cell>
          <cell r="AA1115" t="str">
            <v>PCL160100</v>
          </cell>
          <cell r="AD1115" t="str">
            <v>MAIN</v>
          </cell>
          <cell r="AE1115">
            <v>0</v>
          </cell>
          <cell r="AG1115" t="str">
            <v>201504</v>
          </cell>
        </row>
        <row r="1116">
          <cell r="A1116" t="str">
            <v>1083611</v>
          </cell>
          <cell r="B1116" t="str">
            <v>PGRN15-04-0117</v>
          </cell>
          <cell r="C1116" t="str">
            <v>P15-BOB004,Beckman by order reagent on 2 Feb.15</v>
          </cell>
          <cell r="D1116" t="str">
            <v>BOB150202</v>
          </cell>
          <cell r="E1116" t="str">
            <v>P15-BOB004</v>
          </cell>
          <cell r="F1116">
            <v>42111</v>
          </cell>
          <cell r="G1116" t="str">
            <v>04/02/15</v>
          </cell>
          <cell r="H1116" t="str">
            <v>1083611</v>
          </cell>
          <cell r="I1116" t="str">
            <v>AB010</v>
          </cell>
          <cell r="J1116" t="str">
            <v>BECKMAN COULTER (HONG KONG) LTD.</v>
          </cell>
          <cell r="K1116" t="str">
            <v>USD</v>
          </cell>
          <cell r="L1116">
            <v>232</v>
          </cell>
          <cell r="M1116" t="str">
            <v>232.00</v>
          </cell>
          <cell r="P1116" t="str">
            <v>Mr.Roland Kwok / Mr.PoMan Wong</v>
          </cell>
          <cell r="Q1116" t="str">
            <v>AB010</v>
          </cell>
          <cell r="R1116" t="str">
            <v>BECKMAN COULTER (HONG KONG) LTD.</v>
          </cell>
          <cell r="U1116" t="str">
            <v>Mr.Roland Kwok / Mr.PoMan Wong</v>
          </cell>
          <cell r="W1116" t="str">
            <v>PCL Holding Co.,Ltd</v>
          </cell>
          <cell r="X1116" t="str">
            <v>10700</v>
          </cell>
          <cell r="AA1116" t="str">
            <v>PCL160100</v>
          </cell>
          <cell r="AD1116" t="str">
            <v>MAIN</v>
          </cell>
          <cell r="AE1116">
            <v>0</v>
          </cell>
          <cell r="AG1116" t="str">
            <v>201504</v>
          </cell>
        </row>
        <row r="1117">
          <cell r="A1117" t="str">
            <v>1083492</v>
          </cell>
          <cell r="B1117" t="str">
            <v>PGRN15-04-0118</v>
          </cell>
          <cell r="C1117" t="str">
            <v>P15-BOB006,Beckman by order reagent on 20 Feb.15</v>
          </cell>
          <cell r="D1117" t="str">
            <v>BOB150220</v>
          </cell>
          <cell r="E1117" t="str">
            <v>P15-BOB006</v>
          </cell>
          <cell r="F1117">
            <v>42111</v>
          </cell>
          <cell r="G1117" t="str">
            <v>25/02/15</v>
          </cell>
          <cell r="H1117" t="str">
            <v>1083492</v>
          </cell>
          <cell r="I1117" t="str">
            <v>AB010</v>
          </cell>
          <cell r="J1117" t="str">
            <v>BECKMAN COULTER (HONG KONG) LTD.</v>
          </cell>
          <cell r="K1117" t="str">
            <v>USD</v>
          </cell>
          <cell r="L1117">
            <v>369</v>
          </cell>
          <cell r="M1117" t="str">
            <v>369.00</v>
          </cell>
          <cell r="P1117" t="str">
            <v>Mr.Roland Kwok / Mr.PoMan Wong</v>
          </cell>
          <cell r="Q1117" t="str">
            <v>AB010</v>
          </cell>
          <cell r="R1117" t="str">
            <v>BECKMAN COULTER (HONG KONG) LTD.</v>
          </cell>
          <cell r="U1117" t="str">
            <v>Mr.Roland Kwok / Mr.PoMan Wong</v>
          </cell>
          <cell r="W1117" t="str">
            <v>PCL Holding Co.,Ltd</v>
          </cell>
          <cell r="X1117" t="str">
            <v>10700</v>
          </cell>
          <cell r="AA1117" t="str">
            <v>PCL160100</v>
          </cell>
          <cell r="AD1117" t="str">
            <v>MAIN</v>
          </cell>
          <cell r="AE1117">
            <v>0</v>
          </cell>
          <cell r="AG1117" t="str">
            <v>201504</v>
          </cell>
        </row>
        <row r="1118">
          <cell r="A1118" t="str">
            <v>1083613</v>
          </cell>
          <cell r="B1118" t="str">
            <v>PGRN15-04-0119</v>
          </cell>
          <cell r="C1118" t="str">
            <v>P15-BOB006,Beckman by order reagent on 20 Feb.15</v>
          </cell>
          <cell r="D1118" t="str">
            <v>BOB150220</v>
          </cell>
          <cell r="E1118" t="str">
            <v>P15-BOB006</v>
          </cell>
          <cell r="F1118">
            <v>42111</v>
          </cell>
          <cell r="G1118" t="str">
            <v>25/02/15</v>
          </cell>
          <cell r="H1118" t="str">
            <v>1083613</v>
          </cell>
          <cell r="I1118" t="str">
            <v>AB010</v>
          </cell>
          <cell r="J1118" t="str">
            <v>BECKMAN COULTER (HONG KONG) LTD.</v>
          </cell>
          <cell r="K1118" t="str">
            <v>USD</v>
          </cell>
          <cell r="L1118">
            <v>232</v>
          </cell>
          <cell r="M1118" t="str">
            <v>232.00</v>
          </cell>
          <cell r="P1118" t="str">
            <v>Mr.Roland Kwok / Mr.PoMan Wong</v>
          </cell>
          <cell r="Q1118" t="str">
            <v>AB010</v>
          </cell>
          <cell r="R1118" t="str">
            <v>BECKMAN COULTER (HONG KONG) LTD.</v>
          </cell>
          <cell r="U1118" t="str">
            <v>Mr.Roland Kwok / Mr.PoMan Wong</v>
          </cell>
          <cell r="W1118" t="str">
            <v>PCL Holding Co.,Ltd</v>
          </cell>
          <cell r="X1118" t="str">
            <v>10700</v>
          </cell>
          <cell r="AA1118" t="str">
            <v>PCL160100</v>
          </cell>
          <cell r="AD1118" t="str">
            <v>MAIN</v>
          </cell>
          <cell r="AE1118">
            <v>0</v>
          </cell>
          <cell r="AG1118" t="str">
            <v>201504</v>
          </cell>
        </row>
        <row r="1119">
          <cell r="A1119" t="str">
            <v>1083490</v>
          </cell>
          <cell r="B1119" t="str">
            <v>PGRN15-04-0120</v>
          </cell>
          <cell r="C1119" t="str">
            <v>P15-BOB007, Beckman by order reagent on 2 Mar.15</v>
          </cell>
          <cell r="D1119" t="str">
            <v>BOB150302</v>
          </cell>
          <cell r="E1119" t="str">
            <v>P15-BOB007</v>
          </cell>
          <cell r="F1119">
            <v>42110</v>
          </cell>
          <cell r="G1119" t="str">
            <v>05/03/15</v>
          </cell>
          <cell r="H1119" t="str">
            <v>1083490</v>
          </cell>
          <cell r="I1119" t="str">
            <v>AB010</v>
          </cell>
          <cell r="J1119" t="str">
            <v>BECKMAN COULTER (HONG KONG) LTD.</v>
          </cell>
          <cell r="K1119" t="str">
            <v>USD</v>
          </cell>
          <cell r="L1119">
            <v>3014</v>
          </cell>
          <cell r="M1119" t="str">
            <v>3,014.00</v>
          </cell>
          <cell r="P1119" t="str">
            <v>Mr.Roland Kwok / Mr.PoMan Wong</v>
          </cell>
          <cell r="Q1119" t="str">
            <v>AB010</v>
          </cell>
          <cell r="R1119" t="str">
            <v>BECKMAN COULTER (HONG KONG) LTD.</v>
          </cell>
          <cell r="U1119" t="str">
            <v>Mr.Roland Kwok / Mr.PoMan Wong</v>
          </cell>
          <cell r="W1119" t="str">
            <v>PCL Holding Co.,Ltd</v>
          </cell>
          <cell r="X1119" t="str">
            <v>10700</v>
          </cell>
          <cell r="AA1119" t="str">
            <v>PCL160100</v>
          </cell>
          <cell r="AD1119" t="str">
            <v>MAIN</v>
          </cell>
          <cell r="AE1119">
            <v>0</v>
          </cell>
          <cell r="AG1119" t="str">
            <v>201504</v>
          </cell>
        </row>
        <row r="1120">
          <cell r="A1120" t="str">
            <v>1083452</v>
          </cell>
          <cell r="B1120" t="str">
            <v>PGRN15-04-0121</v>
          </cell>
          <cell r="C1120" t="str">
            <v>P15-BOB007, Beckman by order reagent on 2 Mar.15</v>
          </cell>
          <cell r="D1120" t="str">
            <v>BOB150302</v>
          </cell>
          <cell r="E1120" t="str">
            <v>P15-BOB007</v>
          </cell>
          <cell r="F1120">
            <v>42110</v>
          </cell>
          <cell r="G1120" t="str">
            <v>05/03/15</v>
          </cell>
          <cell r="H1120" t="str">
            <v>1083452</v>
          </cell>
          <cell r="I1120" t="str">
            <v>AB010</v>
          </cell>
          <cell r="J1120" t="str">
            <v>BECKMAN COULTER (HONG KONG) LTD.</v>
          </cell>
          <cell r="K1120" t="str">
            <v>USD</v>
          </cell>
          <cell r="L1120">
            <v>583</v>
          </cell>
          <cell r="M1120" t="str">
            <v>583.00</v>
          </cell>
          <cell r="P1120" t="str">
            <v>Mr.Roland Kwok / Mr.PoMan Wong</v>
          </cell>
          <cell r="Q1120" t="str">
            <v>AB010</v>
          </cell>
          <cell r="R1120" t="str">
            <v>BECKMAN COULTER (HONG KONG) LTD.</v>
          </cell>
          <cell r="U1120" t="str">
            <v>Mr.Roland Kwok / Mr.PoMan Wong</v>
          </cell>
          <cell r="W1120" t="str">
            <v>PCL Holding Co.,Ltd</v>
          </cell>
          <cell r="X1120" t="str">
            <v>10700</v>
          </cell>
          <cell r="AA1120" t="str">
            <v>PCL160100</v>
          </cell>
          <cell r="AD1120" t="str">
            <v>MAIN</v>
          </cell>
          <cell r="AE1120">
            <v>0</v>
          </cell>
          <cell r="AG1120" t="str">
            <v>201504</v>
          </cell>
        </row>
        <row r="1121">
          <cell r="A1121" t="str">
            <v>1083436</v>
          </cell>
          <cell r="B1121" t="str">
            <v>PGRN15-04-0122</v>
          </cell>
          <cell r="C1121" t="str">
            <v>P15-BSB004,Beckman Spare parts routine order as of Feb.15</v>
          </cell>
          <cell r="D1121" t="str">
            <v>SIN1502004</v>
          </cell>
          <cell r="E1121" t="str">
            <v>P15-BSB004</v>
          </cell>
          <cell r="F1121">
            <v>42104</v>
          </cell>
          <cell r="G1121" t="str">
            <v>24/02/15</v>
          </cell>
          <cell r="H1121" t="str">
            <v>1083436</v>
          </cell>
          <cell r="I1121" t="str">
            <v>AB010</v>
          </cell>
          <cell r="J1121" t="str">
            <v>BECKMAN COULTER (HONG KONG) LTD.</v>
          </cell>
          <cell r="K1121" t="str">
            <v>USD</v>
          </cell>
          <cell r="L1121">
            <v>5424.26</v>
          </cell>
          <cell r="M1121" t="str">
            <v>5,424.26</v>
          </cell>
          <cell r="P1121" t="str">
            <v>Mr.Roland Kwok / Mr.PoMan Wong</v>
          </cell>
          <cell r="Q1121" t="str">
            <v>AB010</v>
          </cell>
          <cell r="R1121" t="str">
            <v>BECKMAN COULTER (HONG KONG) LTD.</v>
          </cell>
          <cell r="U1121" t="str">
            <v>Mr.Roland Kwok / Mr.PoMan Wong</v>
          </cell>
          <cell r="W1121" t="str">
            <v>PCL Holding Co.,Ltd</v>
          </cell>
          <cell r="X1121" t="str">
            <v>10700</v>
          </cell>
          <cell r="AA1121" t="str">
            <v>PCL220111</v>
          </cell>
          <cell r="AD1121" t="str">
            <v>MAIN</v>
          </cell>
          <cell r="AE1121">
            <v>0</v>
          </cell>
          <cell r="AG1121" t="str">
            <v>201504</v>
          </cell>
        </row>
        <row r="1122">
          <cell r="A1122" t="str">
            <v>1083688</v>
          </cell>
          <cell r="B1122" t="str">
            <v>PGRN15-04-0123</v>
          </cell>
          <cell r="C1122" t="str">
            <v>P15-BSB004,Beckman Spare parts routine order as of Feb.15</v>
          </cell>
          <cell r="D1122" t="str">
            <v>SIN1502004</v>
          </cell>
          <cell r="E1122" t="str">
            <v>P15-BSB004</v>
          </cell>
          <cell r="F1122">
            <v>42111</v>
          </cell>
          <cell r="G1122" t="str">
            <v>24/02/15</v>
          </cell>
          <cell r="H1122" t="str">
            <v>1083688</v>
          </cell>
          <cell r="I1122" t="str">
            <v>AB010</v>
          </cell>
          <cell r="J1122" t="str">
            <v>BECKMAN COULTER (HONG KONG) LTD.</v>
          </cell>
          <cell r="K1122" t="str">
            <v>USD</v>
          </cell>
          <cell r="L1122">
            <v>4941.92</v>
          </cell>
          <cell r="M1122" t="str">
            <v>4,941.92</v>
          </cell>
          <cell r="P1122" t="str">
            <v>Mr.Roland Kwok / Mr.PoMan Wong</v>
          </cell>
          <cell r="Q1122" t="str">
            <v>AB010</v>
          </cell>
          <cell r="R1122" t="str">
            <v>BECKMAN COULTER (HONG KONG) LTD.</v>
          </cell>
          <cell r="U1122" t="str">
            <v>Mr.Roland Kwok / Mr.PoMan Wong</v>
          </cell>
          <cell r="W1122" t="str">
            <v>PCL Holding Co.,Ltd</v>
          </cell>
          <cell r="X1122" t="str">
            <v>10700</v>
          </cell>
          <cell r="AA1122" t="str">
            <v>PCL220111</v>
          </cell>
          <cell r="AD1122" t="str">
            <v>MAIN</v>
          </cell>
          <cell r="AE1122">
            <v>0</v>
          </cell>
          <cell r="AG1122" t="str">
            <v>201504</v>
          </cell>
        </row>
        <row r="1123">
          <cell r="A1123" t="str">
            <v>1083493</v>
          </cell>
          <cell r="B1123" t="str">
            <v>PGRN15-04-0124</v>
          </cell>
          <cell r="C1123" t="str">
            <v>P15-BSB004,Beckman Spare parts routine order as of Feb.15</v>
          </cell>
          <cell r="D1123" t="str">
            <v>SIN1502004</v>
          </cell>
          <cell r="E1123" t="str">
            <v>P15-BSB004</v>
          </cell>
          <cell r="F1123">
            <v>42111</v>
          </cell>
          <cell r="G1123" t="str">
            <v>24/02/15</v>
          </cell>
          <cell r="H1123" t="str">
            <v>1083493</v>
          </cell>
          <cell r="I1123" t="str">
            <v>AB010</v>
          </cell>
          <cell r="J1123" t="str">
            <v>BECKMAN COULTER (HONG KONG) LTD.</v>
          </cell>
          <cell r="K1123" t="str">
            <v>USD</v>
          </cell>
          <cell r="L1123">
            <v>87.98</v>
          </cell>
          <cell r="M1123" t="str">
            <v>87.98</v>
          </cell>
          <cell r="P1123" t="str">
            <v>Mr.Roland Kwok / Mr.PoMan Wong</v>
          </cell>
          <cell r="Q1123" t="str">
            <v>AB010</v>
          </cell>
          <cell r="R1123" t="str">
            <v>BECKMAN COULTER (HONG KONG) LTD.</v>
          </cell>
          <cell r="U1123" t="str">
            <v>Mr.Roland Kwok / Mr.PoMan Wong</v>
          </cell>
          <cell r="W1123" t="str">
            <v>PCL Holding Co.,Ltd</v>
          </cell>
          <cell r="X1123" t="str">
            <v>10700</v>
          </cell>
          <cell r="AA1123" t="str">
            <v>PCL220111</v>
          </cell>
          <cell r="AD1123" t="str">
            <v>MAIN</v>
          </cell>
          <cell r="AE1123">
            <v>0</v>
          </cell>
          <cell r="AG1123" t="str">
            <v>201504</v>
          </cell>
        </row>
        <row r="1124">
          <cell r="A1124" t="str">
            <v>1083449</v>
          </cell>
          <cell r="B1124" t="str">
            <v>PGRN15-04-0125</v>
          </cell>
          <cell r="C1124" t="str">
            <v>P15-BSB005, sparepart for PCL on Mar 20, 2015</v>
          </cell>
          <cell r="D1124" t="str">
            <v>SVP0018/2015</v>
          </cell>
          <cell r="E1124" t="str">
            <v>P15-BSB005</v>
          </cell>
          <cell r="F1124">
            <v>42104</v>
          </cell>
          <cell r="G1124" t="str">
            <v>20/03/15</v>
          </cell>
          <cell r="H1124" t="str">
            <v>1083449</v>
          </cell>
          <cell r="I1124" t="str">
            <v>AB010</v>
          </cell>
          <cell r="J1124" t="str">
            <v>BECKMAN COULTER (HONG KONG) LTD.</v>
          </cell>
          <cell r="K1124" t="str">
            <v>USD</v>
          </cell>
          <cell r="L1124">
            <v>4985.7299999999996</v>
          </cell>
          <cell r="M1124" t="str">
            <v>4,985.73</v>
          </cell>
          <cell r="P1124" t="str">
            <v>Mr.Roland Kwok / Mr.PoMan Wong</v>
          </cell>
          <cell r="Q1124" t="str">
            <v>AB010</v>
          </cell>
          <cell r="R1124" t="str">
            <v>BECKMAN COULTER (HONG KONG) LTD.</v>
          </cell>
          <cell r="U1124" t="str">
            <v>Mr.Roland Kwok / Mr.PoMan Wong</v>
          </cell>
          <cell r="W1124" t="str">
            <v>PCL Holding Co.,Ltd</v>
          </cell>
          <cell r="X1124" t="str">
            <v>10700</v>
          </cell>
          <cell r="AA1124" t="str">
            <v>PCL220107</v>
          </cell>
          <cell r="AD1124" t="str">
            <v>MAIN</v>
          </cell>
          <cell r="AE1124">
            <v>0</v>
          </cell>
          <cell r="AG1124" t="str">
            <v>201504</v>
          </cell>
        </row>
        <row r="1125">
          <cell r="A1125" t="str">
            <v>1083680</v>
          </cell>
          <cell r="B1125" t="str">
            <v>PGRN15-04-0126</v>
          </cell>
          <cell r="C1125" t="str">
            <v>P15-BSB005, sparepart for PCL on Mar 20, 2015</v>
          </cell>
          <cell r="D1125" t="str">
            <v>SVP0018/2015</v>
          </cell>
          <cell r="E1125" t="str">
            <v>P15-BSB005</v>
          </cell>
          <cell r="F1125">
            <v>42111</v>
          </cell>
          <cell r="G1125" t="str">
            <v>20/03/15</v>
          </cell>
          <cell r="H1125" t="str">
            <v>1083680</v>
          </cell>
          <cell r="I1125" t="str">
            <v>AB010</v>
          </cell>
          <cell r="J1125" t="str">
            <v>BECKMAN COULTER (HONG KONG) LTD.</v>
          </cell>
          <cell r="K1125" t="str">
            <v>USD</v>
          </cell>
          <cell r="L1125">
            <v>210.75</v>
          </cell>
          <cell r="M1125" t="str">
            <v>210.75</v>
          </cell>
          <cell r="P1125" t="str">
            <v>Mr.Roland Kwok / Mr.PoMan Wong</v>
          </cell>
          <cell r="Q1125" t="str">
            <v>AB010</v>
          </cell>
          <cell r="R1125" t="str">
            <v>BECKMAN COULTER (HONG KONG) LTD.</v>
          </cell>
          <cell r="U1125" t="str">
            <v>Mr.Roland Kwok / Mr.PoMan Wong</v>
          </cell>
          <cell r="W1125" t="str">
            <v>PCL Holding Co.,Ltd</v>
          </cell>
          <cell r="X1125" t="str">
            <v>10700</v>
          </cell>
          <cell r="AA1125" t="str">
            <v>PCL220107</v>
          </cell>
          <cell r="AD1125" t="str">
            <v>MAIN</v>
          </cell>
          <cell r="AE1125">
            <v>0</v>
          </cell>
          <cell r="AG1125" t="str">
            <v>201504</v>
          </cell>
        </row>
        <row r="1126">
          <cell r="A1126" t="str">
            <v>1083440</v>
          </cell>
          <cell r="B1126" t="str">
            <v>PGRN15-04-0127</v>
          </cell>
          <cell r="C1126" t="str">
            <v>P15-BSB006, Beckman Spare parts routine order as of Mar.15</v>
          </cell>
          <cell r="D1126" t="str">
            <v>SIN1503003</v>
          </cell>
          <cell r="E1126" t="str">
            <v>P15-BSB006</v>
          </cell>
          <cell r="F1126">
            <v>42104</v>
          </cell>
          <cell r="G1126" t="str">
            <v>20/03/15</v>
          </cell>
          <cell r="H1126" t="str">
            <v>1083440</v>
          </cell>
          <cell r="I1126" t="str">
            <v>AB010</v>
          </cell>
          <cell r="J1126" t="str">
            <v>BECKMAN COULTER (HONG KONG) LTD.</v>
          </cell>
          <cell r="K1126" t="str">
            <v>USD</v>
          </cell>
          <cell r="L1126">
            <v>14982.95</v>
          </cell>
          <cell r="M1126" t="str">
            <v>14,982.95</v>
          </cell>
          <cell r="P1126" t="str">
            <v>Mr.Roland Kwok / Mr.PoMan Wong</v>
          </cell>
          <cell r="Q1126" t="str">
            <v>AB010</v>
          </cell>
          <cell r="R1126" t="str">
            <v>BECKMAN COULTER (HONG KONG) LTD.</v>
          </cell>
          <cell r="U1126" t="str">
            <v>Mr.Roland Kwok / Mr.PoMan Wong</v>
          </cell>
          <cell r="W1126" t="str">
            <v>PCL Holding Co.,Ltd</v>
          </cell>
          <cell r="X1126" t="str">
            <v>10700</v>
          </cell>
          <cell r="AA1126" t="str">
            <v>PCL220111</v>
          </cell>
          <cell r="AD1126" t="str">
            <v>MAIN</v>
          </cell>
          <cell r="AE1126">
            <v>0</v>
          </cell>
          <cell r="AG1126" t="str">
            <v>201504</v>
          </cell>
        </row>
        <row r="1127">
          <cell r="A1127" t="str">
            <v>1083683</v>
          </cell>
          <cell r="B1127" t="str">
            <v>PGRN15-04-0128</v>
          </cell>
          <cell r="C1127" t="str">
            <v>P15-BSB006, Beckman Spare parts routine order as of Mar.15</v>
          </cell>
          <cell r="D1127" t="str">
            <v>SIN1503003</v>
          </cell>
          <cell r="E1127" t="str">
            <v>P15-BSB006</v>
          </cell>
          <cell r="F1127">
            <v>42111</v>
          </cell>
          <cell r="G1127" t="str">
            <v>20/03/15</v>
          </cell>
          <cell r="H1127" t="str">
            <v>1083683</v>
          </cell>
          <cell r="I1127" t="str">
            <v>AB010</v>
          </cell>
          <cell r="J1127" t="str">
            <v>BECKMAN COULTER (HONG KONG) LTD.</v>
          </cell>
          <cell r="K1127" t="str">
            <v>USD</v>
          </cell>
          <cell r="L1127">
            <v>451.27</v>
          </cell>
          <cell r="M1127" t="str">
            <v>451.27</v>
          </cell>
          <cell r="P1127" t="str">
            <v>Mr.Roland Kwok / Mr.PoMan Wong</v>
          </cell>
          <cell r="Q1127" t="str">
            <v>AB010</v>
          </cell>
          <cell r="R1127" t="str">
            <v>BECKMAN COULTER (HONG KONG) LTD.</v>
          </cell>
          <cell r="U1127" t="str">
            <v>Mr.Roland Kwok / Mr.PoMan Wong</v>
          </cell>
          <cell r="W1127" t="str">
            <v>PCL Holding Co.,Ltd</v>
          </cell>
          <cell r="X1127" t="str">
            <v>10700</v>
          </cell>
          <cell r="AA1127" t="str">
            <v>PCL220111</v>
          </cell>
          <cell r="AD1127" t="str">
            <v>MAIN</v>
          </cell>
          <cell r="AE1127">
            <v>0</v>
          </cell>
          <cell r="AG1127" t="str">
            <v>201504</v>
          </cell>
        </row>
        <row r="1128">
          <cell r="A1128" t="str">
            <v>1083438</v>
          </cell>
          <cell r="B1128" t="str">
            <v>PGRN15-04-0129</v>
          </cell>
          <cell r="C1128" t="str">
            <v>P15-BSC005,Coulter spare parts routine order as of Feb.15</v>
          </cell>
          <cell r="D1128" t="str">
            <v>SIN1502005</v>
          </cell>
          <cell r="E1128" t="str">
            <v>P15-BSC005</v>
          </cell>
          <cell r="F1128">
            <v>42104</v>
          </cell>
          <cell r="G1128" t="str">
            <v>24/02/15</v>
          </cell>
          <cell r="H1128" t="str">
            <v>1083438</v>
          </cell>
          <cell r="I1128" t="str">
            <v>AB010</v>
          </cell>
          <cell r="J1128" t="str">
            <v>BECKMAN COULTER (HONG KONG) LTD.</v>
          </cell>
          <cell r="K1128" t="str">
            <v>USD</v>
          </cell>
          <cell r="L1128">
            <v>34308.559999999998</v>
          </cell>
          <cell r="M1128" t="str">
            <v>34,308.56</v>
          </cell>
          <cell r="P1128" t="str">
            <v>Mr.Roland Kwok / Mr.PoMan Wong</v>
          </cell>
          <cell r="Q1128" t="str">
            <v>AB010</v>
          </cell>
          <cell r="R1128" t="str">
            <v>BECKMAN COULTER (HONG KONG) LTD.</v>
          </cell>
          <cell r="U1128" t="str">
            <v>Mr.Roland Kwok / Mr.PoMan Wong</v>
          </cell>
          <cell r="W1128" t="str">
            <v>PCL Holding Co.,Ltd</v>
          </cell>
          <cell r="X1128" t="str">
            <v>10700</v>
          </cell>
          <cell r="AA1128" t="str">
            <v>PCL220111</v>
          </cell>
          <cell r="AD1128" t="str">
            <v>MAIN</v>
          </cell>
          <cell r="AE1128">
            <v>0</v>
          </cell>
          <cell r="AG1128" t="str">
            <v>201504</v>
          </cell>
        </row>
        <row r="1129">
          <cell r="A1129" t="str">
            <v>1083679</v>
          </cell>
          <cell r="B1129" t="str">
            <v>PGRN15-04-0130</v>
          </cell>
          <cell r="C1129" t="str">
            <v>P15-BSC005,Coulter spare parts routine order as of Feb.15</v>
          </cell>
          <cell r="D1129" t="str">
            <v>SIN1502005</v>
          </cell>
          <cell r="E1129" t="str">
            <v>P15-BSC005</v>
          </cell>
          <cell r="F1129">
            <v>42111</v>
          </cell>
          <cell r="G1129" t="str">
            <v>24/02/15</v>
          </cell>
          <cell r="H1129" t="str">
            <v>1083679</v>
          </cell>
          <cell r="I1129" t="str">
            <v>AB010</v>
          </cell>
          <cell r="J1129" t="str">
            <v>BECKMAN COULTER (HONG KONG) LTD.</v>
          </cell>
          <cell r="K1129" t="str">
            <v>USD</v>
          </cell>
          <cell r="L1129">
            <v>3805.55</v>
          </cell>
          <cell r="M1129" t="str">
            <v>3,805.55</v>
          </cell>
          <cell r="P1129" t="str">
            <v>Mr.Roland Kwok / Mr.PoMan Wong</v>
          </cell>
          <cell r="Q1129" t="str">
            <v>AB010</v>
          </cell>
          <cell r="R1129" t="str">
            <v>BECKMAN COULTER (HONG KONG) LTD.</v>
          </cell>
          <cell r="U1129" t="str">
            <v>Mr.Roland Kwok / Mr.PoMan Wong</v>
          </cell>
          <cell r="W1129" t="str">
            <v>PCL Holding Co.,Ltd</v>
          </cell>
          <cell r="X1129" t="str">
            <v>10700</v>
          </cell>
          <cell r="AA1129" t="str">
            <v>PCL220111</v>
          </cell>
          <cell r="AD1129" t="str">
            <v>MAIN</v>
          </cell>
          <cell r="AE1129">
            <v>0</v>
          </cell>
          <cell r="AG1129" t="str">
            <v>201504</v>
          </cell>
        </row>
        <row r="1130">
          <cell r="A1130" t="str">
            <v>1083676</v>
          </cell>
          <cell r="B1130" t="str">
            <v>PGRN15-04-0131</v>
          </cell>
          <cell r="C1130" t="str">
            <v>P15-BSC007,Coulter spare parts routine order as of Mar.15</v>
          </cell>
          <cell r="D1130" t="str">
            <v>SIN150304</v>
          </cell>
          <cell r="E1130" t="str">
            <v>P15-BSC007</v>
          </cell>
          <cell r="F1130">
            <v>42111</v>
          </cell>
          <cell r="G1130" t="str">
            <v>20/03/15</v>
          </cell>
          <cell r="H1130" t="str">
            <v>1083676</v>
          </cell>
          <cell r="I1130" t="str">
            <v>AB010</v>
          </cell>
          <cell r="J1130" t="str">
            <v>BECKMAN COULTER (HONG KONG) LTD.</v>
          </cell>
          <cell r="K1130" t="str">
            <v>USD</v>
          </cell>
          <cell r="L1130">
            <v>2360.52</v>
          </cell>
          <cell r="M1130" t="str">
            <v>2,360.52</v>
          </cell>
          <cell r="P1130" t="str">
            <v>Mr.Roland Kwok / Mr.PoMan Wong</v>
          </cell>
          <cell r="Q1130" t="str">
            <v>AB010</v>
          </cell>
          <cell r="R1130" t="str">
            <v>BECKMAN COULTER (HONG KONG) LTD.</v>
          </cell>
          <cell r="U1130" t="str">
            <v>Mr.Roland Kwok / Mr.PoMan Wong</v>
          </cell>
          <cell r="W1130" t="str">
            <v>PCL Holding Co.,Ltd</v>
          </cell>
          <cell r="X1130" t="str">
            <v>10700</v>
          </cell>
          <cell r="AA1130" t="str">
            <v>PCL220111</v>
          </cell>
          <cell r="AD1130" t="str">
            <v>MAIN</v>
          </cell>
          <cell r="AE1130">
            <v>0</v>
          </cell>
          <cell r="AG1130" t="str">
            <v>201504</v>
          </cell>
        </row>
        <row r="1131">
          <cell r="A1131" t="str">
            <v>1083499</v>
          </cell>
          <cell r="B1131" t="str">
            <v>PGRN15-04-0132</v>
          </cell>
          <cell r="C1131" t="str">
            <v>P15-BSL006, Biotec, คณะแพทยศาสตร์ จุฬาลงกรณ์ฯ, ภาควิชาเทคโนโลยีชีวภาพ คณะวิทยาศาสตร์ มหิดล</v>
          </cell>
          <cell r="D1131" t="str">
            <v>PR15-S0013-14</v>
          </cell>
          <cell r="E1131" t="str">
            <v>P15-BSL006</v>
          </cell>
          <cell r="F1131">
            <v>42101</v>
          </cell>
          <cell r="G1131" t="str">
            <v>05/03/15</v>
          </cell>
          <cell r="H1131" t="str">
            <v>1083499</v>
          </cell>
          <cell r="I1131" t="str">
            <v>AB010</v>
          </cell>
          <cell r="J1131" t="str">
            <v>BECKMAN COULTER (HONG KONG) LTD.</v>
          </cell>
          <cell r="K1131" t="str">
            <v>USD</v>
          </cell>
          <cell r="L1131">
            <v>4020.3</v>
          </cell>
          <cell r="M1131" t="str">
            <v>4,020.30</v>
          </cell>
          <cell r="P1131" t="str">
            <v>Mr.Roland Kwok / Mr.PoMan Wong</v>
          </cell>
          <cell r="Q1131" t="str">
            <v>AB010</v>
          </cell>
          <cell r="R1131" t="str">
            <v>BECKMAN COULTER (HONG KONG) LTD.</v>
          </cell>
          <cell r="U1131" t="str">
            <v>Mr.Roland Kwok / Mr.PoMan Wong</v>
          </cell>
          <cell r="W1131" t="str">
            <v>PCL Holding Co.,Ltd</v>
          </cell>
          <cell r="X1131" t="str">
            <v>10700</v>
          </cell>
          <cell r="AA1131" t="str">
            <v>BMR2-E</v>
          </cell>
          <cell r="AB1131" t="str">
            <v>BMR-SV</v>
          </cell>
          <cell r="AD1131" t="str">
            <v>MAIN</v>
          </cell>
          <cell r="AE1131">
            <v>0</v>
          </cell>
          <cell r="AG1131" t="str">
            <v>201504</v>
          </cell>
        </row>
        <row r="1132">
          <cell r="A1132" t="str">
            <v>1083453</v>
          </cell>
          <cell r="B1132" t="str">
            <v>PGRN15-04-0139</v>
          </cell>
          <cell r="C1132" t="str">
            <v>P15-BBH006, Instrument(M16) for Rungsit University</v>
          </cell>
          <cell r="D1132" t="str">
            <v>BMR15030001</v>
          </cell>
          <cell r="E1132" t="str">
            <v>P15-BBH006</v>
          </cell>
          <cell r="F1132">
            <v>42104</v>
          </cell>
          <cell r="G1132" t="str">
            <v>03/03/15</v>
          </cell>
          <cell r="H1132" t="str">
            <v>1083453</v>
          </cell>
          <cell r="I1132" t="str">
            <v>AB010</v>
          </cell>
          <cell r="J1132" t="str">
            <v>BECKMAN COULTER (HONG KONG) LTD.</v>
          </cell>
          <cell r="K1132" t="str">
            <v>USD</v>
          </cell>
          <cell r="L1132">
            <v>1030.2</v>
          </cell>
          <cell r="M1132" t="str">
            <v>1,030.20</v>
          </cell>
          <cell r="P1132" t="str">
            <v>Mr.Roland Kwok / Mr.PoMan Wong</v>
          </cell>
          <cell r="Q1132" t="str">
            <v>AB010</v>
          </cell>
          <cell r="R1132" t="str">
            <v>BECKMAN COULTER (HONG KONG) LTD.</v>
          </cell>
          <cell r="U1132" t="str">
            <v>Mr.Roland Kwok / Mr.PoMan Wong</v>
          </cell>
          <cell r="W1132" t="str">
            <v>PCL Holding Co.,Ltd</v>
          </cell>
          <cell r="X1132" t="str">
            <v>10700</v>
          </cell>
          <cell r="AA1132" t="str">
            <v>BMR1-M</v>
          </cell>
          <cell r="AB1132" t="str">
            <v>BMR-SA</v>
          </cell>
          <cell r="AD1132" t="str">
            <v>MAIN</v>
          </cell>
          <cell r="AE1132">
            <v>0</v>
          </cell>
          <cell r="AG1132" t="str">
            <v>201504</v>
          </cell>
        </row>
        <row r="1133">
          <cell r="A1133" t="str">
            <v>1083451</v>
          </cell>
          <cell r="B1133" t="str">
            <v>PGRN15-04-0140</v>
          </cell>
          <cell r="C1133" t="str">
            <v>P15-BIB007, Beckman Reagent DM PN 472515 Q1 $23 @32.6186</v>
          </cell>
          <cell r="D1133" t="str">
            <v>RIN1502019</v>
          </cell>
          <cell r="E1133" t="str">
            <v>P15-BIB007</v>
          </cell>
          <cell r="F1133">
            <v>42110</v>
          </cell>
          <cell r="G1133" t="str">
            <v>20/03/15</v>
          </cell>
          <cell r="H1133" t="str">
            <v>1083451</v>
          </cell>
          <cell r="I1133" t="str">
            <v>AB010</v>
          </cell>
          <cell r="J1133" t="str">
            <v>BECKMAN COULTER (HONG KONG) LTD.</v>
          </cell>
          <cell r="K1133" t="str">
            <v>USD</v>
          </cell>
          <cell r="L1133">
            <v>2075</v>
          </cell>
          <cell r="M1133" t="str">
            <v>2,075.00</v>
          </cell>
          <cell r="P1133" t="str">
            <v>Mr.Roland Kwok / Mr.PoMan Wong</v>
          </cell>
          <cell r="Q1133" t="str">
            <v>AB010</v>
          </cell>
          <cell r="R1133" t="str">
            <v>BECKMAN COULTER (HONG KONG) LTD.</v>
          </cell>
          <cell r="U1133" t="str">
            <v>Mr.Roland Kwok / Mr.PoMan Wong</v>
          </cell>
          <cell r="W1133" t="str">
            <v>PCL Holding Co.,Ltd</v>
          </cell>
          <cell r="X1133" t="str">
            <v>10700</v>
          </cell>
          <cell r="AA1133" t="str">
            <v>PCL560594</v>
          </cell>
          <cell r="AD1133" t="str">
            <v>MAIN</v>
          </cell>
          <cell r="AE1133">
            <v>0</v>
          </cell>
          <cell r="AG1133" t="str">
            <v>201504</v>
          </cell>
        </row>
        <row r="1134">
          <cell r="A1134" t="str">
            <v>1082982</v>
          </cell>
          <cell r="B1134" t="str">
            <v>PGRN15-04-0142</v>
          </cell>
          <cell r="C1134" t="str">
            <v>P15-BIC009, Coulter Reagent inventory for Feb.15</v>
          </cell>
          <cell r="D1134" t="str">
            <v>RIN1501010</v>
          </cell>
          <cell r="E1134" t="str">
            <v>P15-BIC009</v>
          </cell>
          <cell r="F1134">
            <v>42103</v>
          </cell>
          <cell r="G1134" t="str">
            <v>03/02/15</v>
          </cell>
          <cell r="H1134" t="str">
            <v>1082982</v>
          </cell>
          <cell r="I1134" t="str">
            <v>AB010</v>
          </cell>
          <cell r="J1134" t="str">
            <v>BECKMAN COULTER (HONG KONG) LTD.</v>
          </cell>
          <cell r="K1134" t="str">
            <v>USD</v>
          </cell>
          <cell r="L1134">
            <v>117550.1</v>
          </cell>
          <cell r="M1134" t="str">
            <v>117,550.10</v>
          </cell>
          <cell r="P1134" t="str">
            <v>Mr.Roland Kwok / Mr.PoMan Wong</v>
          </cell>
          <cell r="Q1134" t="str">
            <v>AB010</v>
          </cell>
          <cell r="R1134" t="str">
            <v>BECKMAN COULTER (HONG KONG) LTD.</v>
          </cell>
          <cell r="U1134" t="str">
            <v>Mr.Roland Kwok / Mr.PoMan Wong</v>
          </cell>
          <cell r="W1134" t="str">
            <v>PCL Holding Co.,Ltd</v>
          </cell>
          <cell r="X1134" t="str">
            <v>10700</v>
          </cell>
          <cell r="AA1134" t="str">
            <v>PCL560594</v>
          </cell>
          <cell r="AD1134" t="str">
            <v>MAIN</v>
          </cell>
          <cell r="AE1134">
            <v>0</v>
          </cell>
          <cell r="AG1134" t="str">
            <v>201504</v>
          </cell>
        </row>
        <row r="1135">
          <cell r="A1135" t="str">
            <v>1083359</v>
          </cell>
          <cell r="B1135" t="str">
            <v>PGRN15-04-0143</v>
          </cell>
          <cell r="C1135" t="str">
            <v>P15-BII006,Iris Reagent inventory for Mar.15</v>
          </cell>
          <cell r="D1135" t="str">
            <v>RIN1502008</v>
          </cell>
          <cell r="E1135" t="str">
            <v>P15-BII006</v>
          </cell>
          <cell r="F1135">
            <v>42103</v>
          </cell>
          <cell r="G1135" t="str">
            <v>05/03/15</v>
          </cell>
          <cell r="H1135" t="str">
            <v>1083359</v>
          </cell>
          <cell r="I1135" t="str">
            <v>AB010</v>
          </cell>
          <cell r="J1135" t="str">
            <v>BECKMAN COULTER (HONG KONG) LTD.</v>
          </cell>
          <cell r="K1135" t="str">
            <v>USD</v>
          </cell>
          <cell r="L1135">
            <v>100</v>
          </cell>
          <cell r="M1135" t="str">
            <v>100.00</v>
          </cell>
          <cell r="P1135" t="str">
            <v>Mr.Roland Kwok / Mr.PoMan Wong</v>
          </cell>
          <cell r="Q1135" t="str">
            <v>AB010</v>
          </cell>
          <cell r="R1135" t="str">
            <v>BECKMAN COULTER (HONG KONG) LTD.</v>
          </cell>
          <cell r="U1135" t="str">
            <v>Mr.Roland Kwok / Mr.PoMan Wong</v>
          </cell>
          <cell r="W1135" t="str">
            <v>PCL Holding Co.,Ltd</v>
          </cell>
          <cell r="X1135" t="str">
            <v>10700</v>
          </cell>
          <cell r="AA1135" t="str">
            <v>PCL560594</v>
          </cell>
          <cell r="AD1135" t="str">
            <v>MAIN</v>
          </cell>
          <cell r="AE1135">
            <v>0</v>
          </cell>
          <cell r="AG1135" t="str">
            <v>201504</v>
          </cell>
        </row>
        <row r="1136">
          <cell r="A1136" t="str">
            <v>1083363_CN</v>
          </cell>
          <cell r="B1136" t="str">
            <v>PGRN15-04-0144</v>
          </cell>
          <cell r="C1136" t="str">
            <v>P15-BII008, Iris Reagent inventory for Mar 20, 2015</v>
          </cell>
          <cell r="D1136" t="str">
            <v>RIN1502022</v>
          </cell>
          <cell r="E1136" t="str">
            <v>P15-BII008</v>
          </cell>
          <cell r="F1136">
            <v>42103</v>
          </cell>
          <cell r="G1136" t="str">
            <v>20/03/15</v>
          </cell>
          <cell r="H1136" t="str">
            <v>1083363_CN</v>
          </cell>
          <cell r="I1136" t="str">
            <v>AB010</v>
          </cell>
          <cell r="J1136" t="str">
            <v>BECKMAN COULTER (HONG KONG) LTD.</v>
          </cell>
          <cell r="K1136" t="str">
            <v>USD</v>
          </cell>
          <cell r="L1136">
            <v>3280</v>
          </cell>
          <cell r="M1136" t="str">
            <v>3,280.00</v>
          </cell>
          <cell r="P1136" t="str">
            <v>Mr.Roland Kwok / Mr.PoMan Wong</v>
          </cell>
          <cell r="Q1136" t="str">
            <v>AB010</v>
          </cell>
          <cell r="R1136" t="str">
            <v>BECKMAN COULTER (HONG KONG) LTD.</v>
          </cell>
          <cell r="U1136" t="str">
            <v>Mr.Roland Kwok / Mr.PoMan Wong</v>
          </cell>
          <cell r="W1136" t="str">
            <v>PCL Holding Co.,Ltd</v>
          </cell>
          <cell r="X1136" t="str">
            <v>10700</v>
          </cell>
          <cell r="AA1136" t="str">
            <v>PCL560594</v>
          </cell>
          <cell r="AD1136" t="str">
            <v>MAIN</v>
          </cell>
          <cell r="AE1136">
            <v>0</v>
          </cell>
          <cell r="AG1136" t="str">
            <v>201504</v>
          </cell>
        </row>
        <row r="1137">
          <cell r="A1137" t="str">
            <v>1083363</v>
          </cell>
          <cell r="B1137" t="str">
            <v>PGRN15-04-0145</v>
          </cell>
          <cell r="C1137" t="str">
            <v>P15-BII008, Iris Reagent inventory for Mar 20, 2015</v>
          </cell>
          <cell r="D1137" t="str">
            <v>RIN1502022</v>
          </cell>
          <cell r="E1137" t="str">
            <v>P15-BII008</v>
          </cell>
          <cell r="F1137">
            <v>42103</v>
          </cell>
          <cell r="G1137" t="str">
            <v>20/03/15</v>
          </cell>
          <cell r="H1137" t="str">
            <v>1083363</v>
          </cell>
          <cell r="I1137" t="str">
            <v>AB010</v>
          </cell>
          <cell r="J1137" t="str">
            <v>BECKMAN COULTER (HONG KONG) LTD.</v>
          </cell>
          <cell r="K1137" t="str">
            <v>USD</v>
          </cell>
          <cell r="L1137">
            <v>4054.5</v>
          </cell>
          <cell r="M1137" t="str">
            <v>4,054.50</v>
          </cell>
          <cell r="P1137" t="str">
            <v>Mr.Roland Kwok / Mr.PoMan Wong</v>
          </cell>
          <cell r="Q1137" t="str">
            <v>AB010</v>
          </cell>
          <cell r="R1137" t="str">
            <v>BECKMAN COULTER (HONG KONG) LTD.</v>
          </cell>
          <cell r="U1137" t="str">
            <v>Mr.Roland Kwok / Mr.PoMan Wong</v>
          </cell>
          <cell r="W1137" t="str">
            <v>PCL Holding Co.,Ltd</v>
          </cell>
          <cell r="X1137" t="str">
            <v>10700</v>
          </cell>
          <cell r="AA1137" t="str">
            <v>PCL560594</v>
          </cell>
          <cell r="AD1137" t="str">
            <v>MAIN</v>
          </cell>
          <cell r="AE1137">
            <v>0</v>
          </cell>
          <cell r="AG1137" t="str">
            <v>201504</v>
          </cell>
        </row>
        <row r="1138">
          <cell r="A1138" t="str">
            <v>1083778</v>
          </cell>
          <cell r="B1138" t="str">
            <v>PGRN15-04-0146</v>
          </cell>
          <cell r="C1138" t="str">
            <v>P15-BSC008, Coulter spare parts routine order as of Mar.15</v>
          </cell>
          <cell r="D1138" t="str">
            <v>SIN1503008</v>
          </cell>
          <cell r="E1138" t="str">
            <v>P15-BSC008</v>
          </cell>
          <cell r="F1138">
            <v>42115</v>
          </cell>
          <cell r="H1138" t="str">
            <v>1083778</v>
          </cell>
          <cell r="I1138" t="str">
            <v>AB010</v>
          </cell>
          <cell r="J1138" t="str">
            <v>BECKMAN COULTER (HONG KONG) LTD.</v>
          </cell>
          <cell r="K1138" t="str">
            <v>USD</v>
          </cell>
          <cell r="L1138">
            <v>628.70000000000005</v>
          </cell>
          <cell r="M1138" t="str">
            <v>628.70</v>
          </cell>
          <cell r="P1138" t="str">
            <v>Mr.Roland Kwok / Mr.PoMan Wong</v>
          </cell>
          <cell r="Q1138" t="str">
            <v>AB010</v>
          </cell>
          <cell r="R1138" t="str">
            <v>BECKMAN COULTER (HONG KONG) LTD.</v>
          </cell>
          <cell r="U1138" t="str">
            <v>Mr.Roland Kwok / Mr.PoMan Wong</v>
          </cell>
          <cell r="W1138" t="str">
            <v>PCL Holding Co.,Ltd</v>
          </cell>
          <cell r="X1138" t="str">
            <v>10700</v>
          </cell>
          <cell r="AA1138" t="str">
            <v>PCL220111</v>
          </cell>
          <cell r="AD1138" t="str">
            <v>MAIN</v>
          </cell>
          <cell r="AE1138">
            <v>0</v>
          </cell>
          <cell r="AG1138" t="str">
            <v>201504</v>
          </cell>
        </row>
        <row r="1139">
          <cell r="A1139" t="str">
            <v>1083783</v>
          </cell>
          <cell r="B1139" t="str">
            <v>PGRN15-04-0147</v>
          </cell>
          <cell r="C1139" t="str">
            <v>P15-BSL009, Spare parts for Proteomelab XL-I</v>
          </cell>
          <cell r="D1139" t="str">
            <v>PR15-S019</v>
          </cell>
          <cell r="E1139" t="str">
            <v>P15-BSL009</v>
          </cell>
          <cell r="F1139">
            <v>42114</v>
          </cell>
          <cell r="G1139" t="str">
            <v>13/03/15</v>
          </cell>
          <cell r="H1139" t="str">
            <v>1083783</v>
          </cell>
          <cell r="I1139" t="str">
            <v>AB010</v>
          </cell>
          <cell r="J1139" t="str">
            <v>BECKMAN COULTER (HONG KONG) LTD.</v>
          </cell>
          <cell r="K1139" t="str">
            <v>USD</v>
          </cell>
          <cell r="L1139">
            <v>1548</v>
          </cell>
          <cell r="M1139" t="str">
            <v>1,548.00</v>
          </cell>
          <cell r="P1139" t="str">
            <v>Mr.Roland Kwok / Mr.PoMan Wong</v>
          </cell>
          <cell r="Q1139" t="str">
            <v>AB010</v>
          </cell>
          <cell r="R1139" t="str">
            <v>BECKMAN COULTER (HONG KONG) LTD.</v>
          </cell>
          <cell r="U1139" t="str">
            <v>Mr.Roland Kwok / Mr.PoMan Wong</v>
          </cell>
          <cell r="W1139" t="str">
            <v>PCL Holding Co.,Ltd</v>
          </cell>
          <cell r="X1139" t="str">
            <v>10700</v>
          </cell>
          <cell r="AA1139" t="str">
            <v>PCL210105</v>
          </cell>
          <cell r="AD1139" t="str">
            <v>MAIN</v>
          </cell>
          <cell r="AE1139">
            <v>0</v>
          </cell>
          <cell r="AG1139" t="str">
            <v>201504</v>
          </cell>
        </row>
        <row r="1140">
          <cell r="A1140" t="str">
            <v>1082987</v>
          </cell>
          <cell r="B1140" t="str">
            <v>PGRN15-04-0163</v>
          </cell>
          <cell r="C1140" t="str">
            <v>P15-BIA004, Access Reagent stock for Feb.15</v>
          </cell>
          <cell r="D1140" t="str">
            <v>RIN1501002</v>
          </cell>
          <cell r="E1140" t="str">
            <v>P15-BIA004</v>
          </cell>
          <cell r="F1140">
            <v>42110</v>
          </cell>
          <cell r="G1140" t="str">
            <v>02/02/15</v>
          </cell>
          <cell r="H1140" t="str">
            <v>1082987..</v>
          </cell>
          <cell r="I1140" t="str">
            <v>AB010</v>
          </cell>
          <cell r="J1140" t="str">
            <v>BECKMAN COULTER (HONG KONG) LTD.</v>
          </cell>
          <cell r="K1140" t="str">
            <v>USD</v>
          </cell>
          <cell r="L1140">
            <v>15200</v>
          </cell>
          <cell r="M1140" t="str">
            <v>15,200.00</v>
          </cell>
          <cell r="P1140" t="str">
            <v>Mr.Roland Kwok / Mr.PoMan Wong</v>
          </cell>
          <cell r="Q1140" t="str">
            <v>AB010</v>
          </cell>
          <cell r="R1140" t="str">
            <v>BECKMAN COULTER (HONG KONG) LTD.</v>
          </cell>
          <cell r="U1140" t="str">
            <v>Mr.Roland Kwok / Mr.PoMan Wong</v>
          </cell>
          <cell r="W1140" t="str">
            <v>PCL Holding Co.,Ltd</v>
          </cell>
          <cell r="X1140" t="str">
            <v>10700</v>
          </cell>
          <cell r="AA1140" t="str">
            <v>PCL560594</v>
          </cell>
          <cell r="AD1140" t="str">
            <v>MAIN</v>
          </cell>
          <cell r="AE1140">
            <v>0</v>
          </cell>
          <cell r="AG1140" t="str">
            <v>201504</v>
          </cell>
        </row>
        <row r="1141">
          <cell r="A1141" t="str">
            <v>1083682</v>
          </cell>
          <cell r="B1141" t="str">
            <v>PGRN15-04-0165</v>
          </cell>
          <cell r="C1141" t="str">
            <v>P14-BIA003 Access reagent inventory for Oct.14</v>
          </cell>
          <cell r="D1141" t="str">
            <v>RIN1409001</v>
          </cell>
          <cell r="E1141" t="str">
            <v>P14-BIA003</v>
          </cell>
          <cell r="F1141">
            <v>42116</v>
          </cell>
          <cell r="G1141" t="str">
            <v>26/09/14</v>
          </cell>
          <cell r="H1141" t="str">
            <v>1083682</v>
          </cell>
          <cell r="I1141" t="str">
            <v>AB010</v>
          </cell>
          <cell r="J1141" t="str">
            <v>BECKMAN COULTER (HONG KONG) LTD.</v>
          </cell>
          <cell r="K1141" t="str">
            <v>USD</v>
          </cell>
          <cell r="L1141">
            <v>1015</v>
          </cell>
          <cell r="M1141" t="str">
            <v>1,015.00</v>
          </cell>
          <cell r="P1141" t="str">
            <v>Mr.Roland Kwok / Mr.PoMan Wong</v>
          </cell>
          <cell r="Q1141" t="str">
            <v>AB010</v>
          </cell>
          <cell r="R1141" t="str">
            <v>BECKMAN COULTER (HONG KONG) LTD.</v>
          </cell>
          <cell r="U1141" t="str">
            <v>Mr.Roland Kwok / Mr.PoMan Wong</v>
          </cell>
          <cell r="W1141" t="str">
            <v>PCL Holding Co.,Ltd</v>
          </cell>
          <cell r="X1141" t="str">
            <v>10700</v>
          </cell>
          <cell r="AA1141" t="str">
            <v>PCL560594</v>
          </cell>
          <cell r="AD1141" t="str">
            <v>MAIN</v>
          </cell>
          <cell r="AE1141">
            <v>0</v>
          </cell>
          <cell r="AG1141" t="str">
            <v>201504</v>
          </cell>
        </row>
        <row r="1142">
          <cell r="A1142" t="str">
            <v>1083677</v>
          </cell>
          <cell r="B1142" t="str">
            <v>PGRN15-04-0166</v>
          </cell>
          <cell r="C1142" t="str">
            <v>P14-BIA009 Access reagent for Dec.14</v>
          </cell>
          <cell r="D1142" t="str">
            <v>RIN1411001</v>
          </cell>
          <cell r="E1142" t="str">
            <v>P14-BIA009</v>
          </cell>
          <cell r="F1142">
            <v>42116</v>
          </cell>
          <cell r="G1142" t="str">
            <v>29/10/14</v>
          </cell>
          <cell r="H1142" t="str">
            <v>1083677</v>
          </cell>
          <cell r="I1142" t="str">
            <v>AB010</v>
          </cell>
          <cell r="J1142" t="str">
            <v>BECKMAN COULTER (HONG KONG) LTD.</v>
          </cell>
          <cell r="K1142" t="str">
            <v>USD</v>
          </cell>
          <cell r="L1142">
            <v>2760</v>
          </cell>
          <cell r="M1142" t="str">
            <v>2,760.00</v>
          </cell>
          <cell r="P1142" t="str">
            <v>Mr.Roland Kwok / Mr.PoMan Wong</v>
          </cell>
          <cell r="Q1142" t="str">
            <v>AB010</v>
          </cell>
          <cell r="R1142" t="str">
            <v>BECKMAN COULTER (HONG KONG) LTD.</v>
          </cell>
          <cell r="U1142" t="str">
            <v>Mr.Roland Kwok / Mr.PoMan Wong</v>
          </cell>
          <cell r="W1142" t="str">
            <v>PCL Holding Co.,Ltd</v>
          </cell>
          <cell r="X1142" t="str">
            <v>10700</v>
          </cell>
          <cell r="AA1142" t="str">
            <v>PCL560594</v>
          </cell>
          <cell r="AD1142" t="str">
            <v>MAIN</v>
          </cell>
          <cell r="AE1142">
            <v>0</v>
          </cell>
          <cell r="AG1142" t="str">
            <v>201504</v>
          </cell>
        </row>
        <row r="1143">
          <cell r="A1143" t="str">
            <v>1083685</v>
          </cell>
          <cell r="B1143" t="str">
            <v>PGRN15-04-0167</v>
          </cell>
          <cell r="C1143" t="str">
            <v>P14-BOB029 Beckman reagent by order 20 Oct.14 DM PN 465976 Q1 $105 @32.702</v>
          </cell>
          <cell r="D1143" t="str">
            <v>BOB141020</v>
          </cell>
          <cell r="E1143" t="str">
            <v>P14-BOB029</v>
          </cell>
          <cell r="F1143">
            <v>42116</v>
          </cell>
          <cell r="G1143" t="str">
            <v>21/10/14</v>
          </cell>
          <cell r="H1143" t="str">
            <v>1083685</v>
          </cell>
          <cell r="I1143" t="str">
            <v>AB010</v>
          </cell>
          <cell r="J1143" t="str">
            <v>BECKMAN COULTER (HONG KONG) LTD.</v>
          </cell>
          <cell r="K1143" t="str">
            <v>USD</v>
          </cell>
          <cell r="L1143">
            <v>210</v>
          </cell>
          <cell r="M1143" t="str">
            <v>210.00</v>
          </cell>
          <cell r="P1143" t="str">
            <v>Mr.Roland Kwok / Mr.PoMan Wong</v>
          </cell>
          <cell r="Q1143" t="str">
            <v>AB010</v>
          </cell>
          <cell r="R1143" t="str">
            <v>BECKMAN COULTER (HONG KONG) LTD.</v>
          </cell>
          <cell r="U1143" t="str">
            <v>Mr.Roland Kwok / Mr.PoMan Wong</v>
          </cell>
          <cell r="W1143" t="str">
            <v>PCL Holding Co.,Ltd</v>
          </cell>
          <cell r="X1143" t="str">
            <v>10700</v>
          </cell>
          <cell r="AA1143" t="str">
            <v>PCL160100</v>
          </cell>
          <cell r="AD1143" t="str">
            <v>MAIN</v>
          </cell>
          <cell r="AE1143">
            <v>0</v>
          </cell>
          <cell r="AG1143" t="str">
            <v>201504</v>
          </cell>
        </row>
        <row r="1144">
          <cell r="A1144" t="str">
            <v>1083920</v>
          </cell>
          <cell r="B1144" t="str">
            <v>PGRN15-04-0168</v>
          </cell>
          <cell r="C1144" t="str">
            <v>P14-LS172, บริษัท โมรินากะ (Optima XE-90) CDM PN 355622 Q5 $228.05 @32.5364</v>
          </cell>
          <cell r="D1144" t="str">
            <v>BMR14120005</v>
          </cell>
          <cell r="E1144" t="str">
            <v>P14-LS172</v>
          </cell>
          <cell r="F1144">
            <v>42118</v>
          </cell>
          <cell r="G1144" t="str">
            <v>25/12/14</v>
          </cell>
          <cell r="H1144" t="str">
            <v>1083920</v>
          </cell>
          <cell r="I1144" t="str">
            <v>AB010</v>
          </cell>
          <cell r="J1144" t="str">
            <v>BECKMAN COULTER (HONG KONG) LTD.</v>
          </cell>
          <cell r="K1144" t="str">
            <v>USD</v>
          </cell>
          <cell r="L1144">
            <v>1140.25</v>
          </cell>
          <cell r="M1144" t="str">
            <v>1,140.25</v>
          </cell>
          <cell r="P1144" t="str">
            <v>Mr.Roland Kwok / Mr.PoMan Wong</v>
          </cell>
          <cell r="Q1144" t="str">
            <v>AB010</v>
          </cell>
          <cell r="R1144" t="str">
            <v>BECKMAN COULTER (HONG KONG) LTD.</v>
          </cell>
          <cell r="U1144" t="str">
            <v>Mr.Roland Kwok / Mr.PoMan Wong</v>
          </cell>
          <cell r="W1144" t="str">
            <v>PCL Holding Co.,Ltd</v>
          </cell>
          <cell r="X1144" t="str">
            <v>10700</v>
          </cell>
          <cell r="AA1144" t="str">
            <v>BMR1-M</v>
          </cell>
          <cell r="AB1144" t="str">
            <v>BMR-SA</v>
          </cell>
          <cell r="AC1144" t="str">
            <v>BC-BM-LSD</v>
          </cell>
          <cell r="AD1144" t="str">
            <v>MAIN</v>
          </cell>
          <cell r="AE1144">
            <v>0</v>
          </cell>
          <cell r="AG1144" t="str">
            <v>201504</v>
          </cell>
        </row>
        <row r="1145">
          <cell r="A1145" t="str">
            <v>1083686</v>
          </cell>
          <cell r="B1145" t="str">
            <v>PGRN15-04-0174</v>
          </cell>
          <cell r="C1145" t="str">
            <v>P15-BBC007, BMR Consumable ภาควิชาจุลชีววิทยา คณะแพทยศาสตร์ ศิริราชพยาบาล, บ.โอสถสภา จำกัด</v>
          </cell>
          <cell r="D1145" t="str">
            <v>BMR15A02018-3019</v>
          </cell>
          <cell r="E1145" t="str">
            <v>P15-BBC007</v>
          </cell>
          <cell r="F1145">
            <v>42116</v>
          </cell>
          <cell r="G1145" t="str">
            <v>05/03/15</v>
          </cell>
          <cell r="H1145" t="str">
            <v>1083686</v>
          </cell>
          <cell r="I1145" t="str">
            <v>AB010</v>
          </cell>
          <cell r="J1145" t="str">
            <v>BECKMAN COULTER (HONG KONG) LTD.</v>
          </cell>
          <cell r="K1145" t="str">
            <v>USD</v>
          </cell>
          <cell r="L1145">
            <v>62</v>
          </cell>
          <cell r="M1145" t="str">
            <v>62.00</v>
          </cell>
          <cell r="P1145" t="str">
            <v>Mr.Roland Kwok / Mr.PoMan Wong</v>
          </cell>
          <cell r="Q1145" t="str">
            <v>AB010</v>
          </cell>
          <cell r="R1145" t="str">
            <v>BECKMAN COULTER (HONG KONG) LTD.</v>
          </cell>
          <cell r="U1145" t="str">
            <v>Mr.Roland Kwok / Mr.PoMan Wong</v>
          </cell>
          <cell r="W1145" t="str">
            <v>PCL Holding Co.,Ltd</v>
          </cell>
          <cell r="X1145" t="str">
            <v>10700</v>
          </cell>
          <cell r="AA1145" t="str">
            <v>BMR1-L</v>
          </cell>
          <cell r="AB1145" t="str">
            <v>BMR-SA</v>
          </cell>
          <cell r="AD1145" t="str">
            <v>MAIN</v>
          </cell>
          <cell r="AE1145">
            <v>0</v>
          </cell>
          <cell r="AG1145" t="str">
            <v>201504</v>
          </cell>
        </row>
        <row r="1146">
          <cell r="A1146" t="str">
            <v>1083929</v>
          </cell>
          <cell r="B1146" t="str">
            <v>PGRN15-04-0176</v>
          </cell>
          <cell r="C1146" t="str">
            <v>P15-BBC011, BMR order on Mar 2015</v>
          </cell>
          <cell r="D1146" t="str">
            <v>BMR3013,22,29,32,33</v>
          </cell>
          <cell r="E1146" t="str">
            <v>P15-BBC011</v>
          </cell>
          <cell r="F1146">
            <v>42118</v>
          </cell>
          <cell r="G1146" t="str">
            <v>31/03/15</v>
          </cell>
          <cell r="H1146" t="str">
            <v>1083929</v>
          </cell>
          <cell r="I1146" t="str">
            <v>AB010</v>
          </cell>
          <cell r="J1146" t="str">
            <v>BECKMAN COULTER (HONG KONG) LTD.</v>
          </cell>
          <cell r="K1146" t="str">
            <v>USD</v>
          </cell>
          <cell r="L1146">
            <v>3988</v>
          </cell>
          <cell r="M1146" t="str">
            <v>3,988.00</v>
          </cell>
          <cell r="P1146" t="str">
            <v>Mr.Roland Kwok / Mr.PoMan Wong</v>
          </cell>
          <cell r="Q1146" t="str">
            <v>AB010</v>
          </cell>
          <cell r="R1146" t="str">
            <v>BECKMAN COULTER (HONG KONG) LTD.</v>
          </cell>
          <cell r="U1146" t="str">
            <v>Mr.Roland Kwok / Mr.PoMan Wong</v>
          </cell>
          <cell r="W1146" t="str">
            <v>PCL Holding Co.,Ltd</v>
          </cell>
          <cell r="X1146" t="str">
            <v>10700</v>
          </cell>
          <cell r="AA1146" t="str">
            <v>BMR1-P</v>
          </cell>
          <cell r="AB1146" t="str">
            <v>BMR-SA</v>
          </cell>
          <cell r="AD1146" t="str">
            <v>MAIN</v>
          </cell>
          <cell r="AE1146">
            <v>0</v>
          </cell>
          <cell r="AG1146" t="str">
            <v>201504</v>
          </cell>
        </row>
        <row r="1147">
          <cell r="A1147" t="str">
            <v>1083922</v>
          </cell>
          <cell r="B1147" t="str">
            <v>PGRN15-04-0177</v>
          </cell>
          <cell r="C1147" t="str">
            <v>P15-BBC012, Consumable for BMR</v>
          </cell>
          <cell r="D1147" t="str">
            <v>BMR15A03028,04034-35</v>
          </cell>
          <cell r="E1147" t="str">
            <v>P15-BBC012</v>
          </cell>
          <cell r="F1147">
            <v>42118</v>
          </cell>
          <cell r="G1147" t="str">
            <v>03/04/15</v>
          </cell>
          <cell r="H1147" t="str">
            <v>1083922</v>
          </cell>
          <cell r="I1147" t="str">
            <v>AB010</v>
          </cell>
          <cell r="J1147" t="str">
            <v>BECKMAN COULTER (HONG KONG) LTD.</v>
          </cell>
          <cell r="K1147" t="str">
            <v>USD</v>
          </cell>
          <cell r="L1147">
            <v>1514</v>
          </cell>
          <cell r="M1147" t="str">
            <v>1,514.00</v>
          </cell>
          <cell r="P1147" t="str">
            <v>Mr.Roland Kwok / Mr.PoMan Wong</v>
          </cell>
          <cell r="Q1147" t="str">
            <v>AB010</v>
          </cell>
          <cell r="R1147" t="str">
            <v>BECKMAN COULTER (HONG KONG) LTD.</v>
          </cell>
          <cell r="U1147" t="str">
            <v>Mr.Roland Kwok / Mr.PoMan Wong</v>
          </cell>
          <cell r="W1147" t="str">
            <v>PCL Holding Co.,Ltd</v>
          </cell>
          <cell r="X1147" t="str">
            <v>10700</v>
          </cell>
          <cell r="AA1147" t="str">
            <v>BMR1-L</v>
          </cell>
          <cell r="AB1147" t="str">
            <v>BMR-SA</v>
          </cell>
          <cell r="AD1147" t="str">
            <v>MAIN</v>
          </cell>
          <cell r="AE1147">
            <v>0</v>
          </cell>
          <cell r="AG1147" t="str">
            <v>201504</v>
          </cell>
        </row>
        <row r="1148">
          <cell r="A1148" t="str">
            <v>1083924</v>
          </cell>
          <cell r="B1148" t="str">
            <v>PGRN15-04-0178</v>
          </cell>
          <cell r="C1148" t="str">
            <v>P15-BBC012, Consumable for BMR</v>
          </cell>
          <cell r="D1148" t="str">
            <v>BMR15A03028,04034-35</v>
          </cell>
          <cell r="E1148" t="str">
            <v>P15-BBC012</v>
          </cell>
          <cell r="F1148">
            <v>42118</v>
          </cell>
          <cell r="G1148" t="str">
            <v>03/04/15</v>
          </cell>
          <cell r="H1148" t="str">
            <v>1083924</v>
          </cell>
          <cell r="I1148" t="str">
            <v>AB010</v>
          </cell>
          <cell r="J1148" t="str">
            <v>BECKMAN COULTER (HONG KONG) LTD.</v>
          </cell>
          <cell r="K1148" t="str">
            <v>USD</v>
          </cell>
          <cell r="L1148">
            <v>2543</v>
          </cell>
          <cell r="M1148" t="str">
            <v>2,543.00</v>
          </cell>
          <cell r="P1148" t="str">
            <v>Mr.Roland Kwok / Mr.PoMan Wong</v>
          </cell>
          <cell r="Q1148" t="str">
            <v>AB010</v>
          </cell>
          <cell r="R1148" t="str">
            <v>BECKMAN COULTER (HONG KONG) LTD.</v>
          </cell>
          <cell r="U1148" t="str">
            <v>Mr.Roland Kwok / Mr.PoMan Wong</v>
          </cell>
          <cell r="W1148" t="str">
            <v>PCL Holding Co.,Ltd</v>
          </cell>
          <cell r="X1148" t="str">
            <v>10700</v>
          </cell>
          <cell r="AA1148" t="str">
            <v>BMR1-L</v>
          </cell>
          <cell r="AB1148" t="str">
            <v>BMR-SA</v>
          </cell>
          <cell r="AD1148" t="str">
            <v>MAIN</v>
          </cell>
          <cell r="AE1148">
            <v>0</v>
          </cell>
          <cell r="AG1148" t="str">
            <v>201504</v>
          </cell>
        </row>
        <row r="1149">
          <cell r="A1149" t="str">
            <v>1083932</v>
          </cell>
          <cell r="B1149" t="str">
            <v>PGRN15-04-0179</v>
          </cell>
          <cell r="C1149" t="str">
            <v>P15-BBC013, หน่วยวิจัยกุ้ง มหาวิทยาลัยมหิดล, หจก.เอส แอนด์ เอ รีเอเจ็นท์ แล็บ</v>
          </cell>
          <cell r="D1149" t="str">
            <v>BMR15-A04036,37</v>
          </cell>
          <cell r="E1149" t="str">
            <v>P15-BBC013</v>
          </cell>
          <cell r="F1149">
            <v>42118</v>
          </cell>
          <cell r="G1149" t="str">
            <v>07/04/15</v>
          </cell>
          <cell r="H1149" t="str">
            <v>1083932</v>
          </cell>
          <cell r="I1149" t="str">
            <v>AB010</v>
          </cell>
          <cell r="J1149" t="str">
            <v>BECKMAN COULTER (HONG KONG) LTD.</v>
          </cell>
          <cell r="K1149" t="str">
            <v>USD</v>
          </cell>
          <cell r="L1149">
            <v>323</v>
          </cell>
          <cell r="M1149" t="str">
            <v>323.00</v>
          </cell>
          <cell r="P1149" t="str">
            <v>Mr.Roland Kwok / Mr.PoMan Wong</v>
          </cell>
          <cell r="Q1149" t="str">
            <v>AB010</v>
          </cell>
          <cell r="R1149" t="str">
            <v>BECKMAN COULTER (HONG KONG) LTD.</v>
          </cell>
          <cell r="U1149" t="str">
            <v>Mr.Roland Kwok / Mr.PoMan Wong</v>
          </cell>
          <cell r="W1149" t="str">
            <v>PCL Holding Co.,Ltd</v>
          </cell>
          <cell r="X1149" t="str">
            <v>10700</v>
          </cell>
          <cell r="AA1149" t="str">
            <v>BMR1-P</v>
          </cell>
          <cell r="AB1149" t="str">
            <v>BMR-SA</v>
          </cell>
          <cell r="AD1149" t="str">
            <v>MAIN</v>
          </cell>
          <cell r="AE1149">
            <v>0</v>
          </cell>
          <cell r="AG1149" t="str">
            <v>201504</v>
          </cell>
        </row>
        <row r="1150">
          <cell r="A1150" t="str">
            <v>1083687</v>
          </cell>
          <cell r="B1150" t="str">
            <v>PGRN15-04-0182</v>
          </cell>
          <cell r="C1150" t="str">
            <v>P15-BIA008, Access Reagent inventory on Mar 20,2015 DM PN 33200 Q15 $186 PN 37200 Q25 $120 @32.702</v>
          </cell>
          <cell r="D1150" t="str">
            <v>RIN1502018</v>
          </cell>
          <cell r="E1150" t="str">
            <v>P15-BIA008</v>
          </cell>
          <cell r="F1150">
            <v>42116</v>
          </cell>
          <cell r="G1150" t="str">
            <v>20/03/15</v>
          </cell>
          <cell r="H1150" t="str">
            <v>1083687</v>
          </cell>
          <cell r="I1150" t="str">
            <v>AB010</v>
          </cell>
          <cell r="J1150" t="str">
            <v>BECKMAN COULTER (HONG KONG) LTD.</v>
          </cell>
          <cell r="K1150" t="str">
            <v>USD</v>
          </cell>
          <cell r="L1150">
            <v>20444</v>
          </cell>
          <cell r="M1150" t="str">
            <v>20,444.00</v>
          </cell>
          <cell r="P1150" t="str">
            <v>Mr.Roland Kwok / Mr.PoMan Wong</v>
          </cell>
          <cell r="Q1150" t="str">
            <v>AB010</v>
          </cell>
          <cell r="R1150" t="str">
            <v>BECKMAN COULTER (HONG KONG) LTD.</v>
          </cell>
          <cell r="U1150" t="str">
            <v>Mr.Roland Kwok / Mr.PoMan Wong</v>
          </cell>
          <cell r="W1150" t="str">
            <v>PCL Holding Co.,Ltd</v>
          </cell>
          <cell r="X1150" t="str">
            <v>10700</v>
          </cell>
          <cell r="AA1150" t="str">
            <v>PCL560594</v>
          </cell>
          <cell r="AD1150" t="str">
            <v>MAIN</v>
          </cell>
          <cell r="AE1150">
            <v>0</v>
          </cell>
          <cell r="AG1150" t="str">
            <v>201504</v>
          </cell>
        </row>
        <row r="1151">
          <cell r="A1151" t="str">
            <v>1082594</v>
          </cell>
          <cell r="B1151" t="str">
            <v>PGRN15-04-0183</v>
          </cell>
          <cell r="C1151" t="str">
            <v>P15-BIB002, Beckman Reagent inventory for Jan.15</v>
          </cell>
          <cell r="D1151" t="str">
            <v>RIN1412004</v>
          </cell>
          <cell r="E1151" t="str">
            <v>P15-BIB002</v>
          </cell>
          <cell r="F1151">
            <v>42118</v>
          </cell>
          <cell r="G1151" t="str">
            <v>07/01/15</v>
          </cell>
          <cell r="H1151" t="str">
            <v>1082594</v>
          </cell>
          <cell r="I1151" t="str">
            <v>AB010</v>
          </cell>
          <cell r="J1151" t="str">
            <v>BECKMAN COULTER (HONG KONG) LTD.</v>
          </cell>
          <cell r="K1151" t="str">
            <v>USD</v>
          </cell>
          <cell r="L1151">
            <v>7200</v>
          </cell>
          <cell r="M1151" t="str">
            <v>7,200.00</v>
          </cell>
          <cell r="P1151" t="str">
            <v>Mr.Roland Kwok / Mr.PoMan Wong</v>
          </cell>
          <cell r="Q1151" t="str">
            <v>AB010</v>
          </cell>
          <cell r="R1151" t="str">
            <v>BECKMAN COULTER (HONG KONG) LTD.</v>
          </cell>
          <cell r="U1151" t="str">
            <v>Mr.Roland Kwok / Mr.PoMan Wong</v>
          </cell>
          <cell r="W1151" t="str">
            <v>PCL Holding Co.,Ltd</v>
          </cell>
          <cell r="X1151" t="str">
            <v>10700</v>
          </cell>
          <cell r="AA1151" t="str">
            <v>PCL560594</v>
          </cell>
          <cell r="AD1151" t="str">
            <v>MAIN</v>
          </cell>
          <cell r="AE1151">
            <v>0</v>
          </cell>
          <cell r="AG1151" t="str">
            <v>201504</v>
          </cell>
        </row>
        <row r="1152">
          <cell r="A1152" t="str">
            <v>1083689</v>
          </cell>
          <cell r="B1152" t="str">
            <v>PGRN15-04-0184</v>
          </cell>
          <cell r="C1152" t="str">
            <v>P15-BIB007, Beckman Reagent DM PN 472515 Q1 $23 @32.6186</v>
          </cell>
          <cell r="D1152" t="str">
            <v>RIN1502019</v>
          </cell>
          <cell r="E1152" t="str">
            <v>P15-BIB007</v>
          </cell>
          <cell r="F1152">
            <v>42116</v>
          </cell>
          <cell r="G1152" t="str">
            <v>20/03/15</v>
          </cell>
          <cell r="H1152" t="str">
            <v>1083689</v>
          </cell>
          <cell r="I1152" t="str">
            <v>AB010</v>
          </cell>
          <cell r="J1152" t="str">
            <v>BECKMAN COULTER (HONG KONG) LTD.</v>
          </cell>
          <cell r="K1152" t="str">
            <v>USD</v>
          </cell>
          <cell r="L1152">
            <v>2343</v>
          </cell>
          <cell r="M1152" t="str">
            <v>2,343.00</v>
          </cell>
          <cell r="P1152" t="str">
            <v>Mr.Roland Kwok / Mr.PoMan Wong</v>
          </cell>
          <cell r="Q1152" t="str">
            <v>AB010</v>
          </cell>
          <cell r="R1152" t="str">
            <v>BECKMAN COULTER (HONG KONG) LTD.</v>
          </cell>
          <cell r="U1152" t="str">
            <v>Mr.Roland Kwok / Mr.PoMan Wong</v>
          </cell>
          <cell r="W1152" t="str">
            <v>PCL Holding Co.,Ltd</v>
          </cell>
          <cell r="X1152" t="str">
            <v>10700</v>
          </cell>
          <cell r="AA1152" t="str">
            <v>PCL560594</v>
          </cell>
          <cell r="AD1152" t="str">
            <v>MAIN</v>
          </cell>
          <cell r="AE1152">
            <v>0</v>
          </cell>
          <cell r="AG1152" t="str">
            <v>201504</v>
          </cell>
        </row>
        <row r="1153">
          <cell r="A1153" t="str">
            <v>1082500</v>
          </cell>
          <cell r="B1153" t="str">
            <v>PGRN15-04-0185</v>
          </cell>
          <cell r="C1153" t="str">
            <v>P15-BIC004, Coulter Reagent inventory for Jan.15</v>
          </cell>
          <cell r="D1153" t="str">
            <v>RIN1412009</v>
          </cell>
          <cell r="E1153" t="str">
            <v>P15-BIC004</v>
          </cell>
          <cell r="F1153">
            <v>42118</v>
          </cell>
          <cell r="G1153" t="str">
            <v>07/01/15</v>
          </cell>
          <cell r="H1153" t="str">
            <v>1082500</v>
          </cell>
          <cell r="I1153" t="str">
            <v>AB010</v>
          </cell>
          <cell r="J1153" t="str">
            <v>BECKMAN COULTER (HONG KONG) LTD.</v>
          </cell>
          <cell r="K1153" t="str">
            <v>USD</v>
          </cell>
          <cell r="L1153">
            <v>2280</v>
          </cell>
          <cell r="M1153" t="str">
            <v>2,280.00</v>
          </cell>
          <cell r="P1153" t="str">
            <v>Mr.Roland Kwok / Mr.PoMan Wong</v>
          </cell>
          <cell r="Q1153" t="str">
            <v>AB010</v>
          </cell>
          <cell r="R1153" t="str">
            <v>BECKMAN COULTER (HONG KONG) LTD.</v>
          </cell>
          <cell r="U1153" t="str">
            <v>Mr.Roland Kwok / Mr.PoMan Wong</v>
          </cell>
          <cell r="W1153" t="str">
            <v>PCL Holding Co.,Ltd</v>
          </cell>
          <cell r="X1153" t="str">
            <v>10700</v>
          </cell>
          <cell r="AA1153" t="str">
            <v>PCL560594</v>
          </cell>
          <cell r="AD1153" t="str">
            <v>MAIN</v>
          </cell>
          <cell r="AE1153">
            <v>0</v>
          </cell>
          <cell r="AG1153" t="str">
            <v>201504</v>
          </cell>
        </row>
        <row r="1154">
          <cell r="A1154" t="str">
            <v>1083939</v>
          </cell>
          <cell r="B1154" t="str">
            <v>PGRN15-04-0186</v>
          </cell>
          <cell r="C1154" t="str">
            <v>P15-BIC007, Coulter Reagent inventory for Feb.15</v>
          </cell>
          <cell r="D1154" t="str">
            <v>RIN1501008</v>
          </cell>
          <cell r="E1154" t="str">
            <v>P15-BIC007</v>
          </cell>
          <cell r="F1154">
            <v>42116</v>
          </cell>
          <cell r="G1154" t="str">
            <v>03/02/15</v>
          </cell>
          <cell r="H1154" t="str">
            <v>1083939</v>
          </cell>
          <cell r="I1154" t="str">
            <v>AB010</v>
          </cell>
          <cell r="J1154" t="str">
            <v>BECKMAN COULTER (HONG KONG) LTD.</v>
          </cell>
          <cell r="K1154" t="str">
            <v>USD</v>
          </cell>
          <cell r="L1154">
            <v>1080</v>
          </cell>
          <cell r="M1154" t="str">
            <v>1,080.00</v>
          </cell>
          <cell r="P1154" t="str">
            <v>Mr.Roland Kwok / Mr.PoMan Wong</v>
          </cell>
          <cell r="Q1154" t="str">
            <v>AB010</v>
          </cell>
          <cell r="R1154" t="str">
            <v>BECKMAN COULTER (HONG KONG) LTD.</v>
          </cell>
          <cell r="U1154" t="str">
            <v>Mr.Roland Kwok / Mr.PoMan Wong</v>
          </cell>
          <cell r="W1154" t="str">
            <v>PCL Holding Co.,Ltd</v>
          </cell>
          <cell r="X1154" t="str">
            <v>10700</v>
          </cell>
          <cell r="AA1154" t="str">
            <v>PCL560594</v>
          </cell>
          <cell r="AD1154" t="str">
            <v>MAIN</v>
          </cell>
          <cell r="AE1154">
            <v>0</v>
          </cell>
          <cell r="AG1154" t="str">
            <v>201504</v>
          </cell>
        </row>
        <row r="1155">
          <cell r="A1155" t="str">
            <v>1083707</v>
          </cell>
          <cell r="B1155" t="str">
            <v>PGRN15-04-0187</v>
          </cell>
          <cell r="C1155" t="str">
            <v>P15-BIC009, Coulter Reagent inventory for Feb.15</v>
          </cell>
          <cell r="D1155" t="str">
            <v>RIN1501010</v>
          </cell>
          <cell r="E1155" t="str">
            <v>P15-BIC009</v>
          </cell>
          <cell r="F1155">
            <v>42118</v>
          </cell>
          <cell r="G1155" t="str">
            <v>03/02/15</v>
          </cell>
          <cell r="H1155" t="str">
            <v>1083707</v>
          </cell>
          <cell r="I1155" t="str">
            <v>AB010</v>
          </cell>
          <cell r="J1155" t="str">
            <v>BECKMAN COULTER (HONG KONG) LTD.</v>
          </cell>
          <cell r="K1155" t="str">
            <v>USD</v>
          </cell>
          <cell r="L1155">
            <v>14284.92</v>
          </cell>
          <cell r="M1155" t="str">
            <v>14,284.92</v>
          </cell>
          <cell r="P1155" t="str">
            <v>Mr.Roland Kwok / Mr.PoMan Wong</v>
          </cell>
          <cell r="Q1155" t="str">
            <v>AB010</v>
          </cell>
          <cell r="R1155" t="str">
            <v>BECKMAN COULTER (HONG KONG) LTD.</v>
          </cell>
          <cell r="U1155" t="str">
            <v>Mr.Roland Kwok / Mr.PoMan Wong</v>
          </cell>
          <cell r="W1155" t="str">
            <v>PCL Holding Co.,Ltd</v>
          </cell>
          <cell r="X1155" t="str">
            <v>10700</v>
          </cell>
          <cell r="AA1155" t="str">
            <v>PCL560594</v>
          </cell>
          <cell r="AD1155" t="str">
            <v>MAIN</v>
          </cell>
          <cell r="AE1155">
            <v>0</v>
          </cell>
          <cell r="AG1155" t="str">
            <v>201504</v>
          </cell>
        </row>
        <row r="1156">
          <cell r="A1156" t="str">
            <v>1083948</v>
          </cell>
          <cell r="B1156" t="str">
            <v>PGRN15-04-0188</v>
          </cell>
          <cell r="C1156" t="str">
            <v>P15-BIC013, Coulter Reagent inventory for Mar.15</v>
          </cell>
          <cell r="D1156" t="str">
            <v>RIN1502004</v>
          </cell>
          <cell r="E1156" t="str">
            <v>P15-BIC013</v>
          </cell>
          <cell r="F1156">
            <v>42116</v>
          </cell>
          <cell r="G1156" t="str">
            <v>05/03/15</v>
          </cell>
          <cell r="H1156" t="str">
            <v>1083948</v>
          </cell>
          <cell r="I1156" t="str">
            <v>AB010</v>
          </cell>
          <cell r="J1156" t="str">
            <v>BECKMAN COULTER (HONG KONG) LTD.</v>
          </cell>
          <cell r="K1156" t="str">
            <v>USD</v>
          </cell>
          <cell r="L1156">
            <v>1924.5</v>
          </cell>
          <cell r="M1156" t="str">
            <v>1,924.50</v>
          </cell>
          <cell r="P1156" t="str">
            <v>Mr.Roland Kwok / Mr.PoMan Wong</v>
          </cell>
          <cell r="Q1156" t="str">
            <v>AB010</v>
          </cell>
          <cell r="R1156" t="str">
            <v>BECKMAN COULTER (HONG KONG) LTD.</v>
          </cell>
          <cell r="U1156" t="str">
            <v>Mr.Roland Kwok / Mr.PoMan Wong</v>
          </cell>
          <cell r="W1156" t="str">
            <v>PCL Holding Co.,Ltd</v>
          </cell>
          <cell r="X1156" t="str">
            <v>10700</v>
          </cell>
          <cell r="AA1156" t="str">
            <v>PCL560594</v>
          </cell>
          <cell r="AD1156" t="str">
            <v>MAIN</v>
          </cell>
          <cell r="AE1156">
            <v>0</v>
          </cell>
          <cell r="AG1156" t="str">
            <v>201504</v>
          </cell>
        </row>
        <row r="1157">
          <cell r="A1157" t="str">
            <v>1083925</v>
          </cell>
          <cell r="B1157" t="str">
            <v>PGRN15-04-0189</v>
          </cell>
          <cell r="C1157" t="str">
            <v>P15-BIC013, Coulter Reagent inventory for Mar.15</v>
          </cell>
          <cell r="D1157" t="str">
            <v>RIN1502004</v>
          </cell>
          <cell r="E1157" t="str">
            <v>P15-BIC013</v>
          </cell>
          <cell r="F1157">
            <v>42116</v>
          </cell>
          <cell r="G1157" t="str">
            <v>05/03/15</v>
          </cell>
          <cell r="H1157" t="str">
            <v>1083925</v>
          </cell>
          <cell r="I1157" t="str">
            <v>AB010</v>
          </cell>
          <cell r="J1157" t="str">
            <v>BECKMAN COULTER (HONG KONG) LTD.</v>
          </cell>
          <cell r="K1157" t="str">
            <v>USD</v>
          </cell>
          <cell r="L1157">
            <v>28683.1</v>
          </cell>
          <cell r="M1157" t="str">
            <v>28,683.10</v>
          </cell>
          <cell r="P1157" t="str">
            <v>Mr.Roland Kwok / Mr.PoMan Wong</v>
          </cell>
          <cell r="Q1157" t="str">
            <v>AB010</v>
          </cell>
          <cell r="R1157" t="str">
            <v>BECKMAN COULTER (HONG KONG) LTD.</v>
          </cell>
          <cell r="U1157" t="str">
            <v>Mr.Roland Kwok / Mr.PoMan Wong</v>
          </cell>
          <cell r="W1157" t="str">
            <v>PCL Holding Co.,Ltd</v>
          </cell>
          <cell r="X1157" t="str">
            <v>10700</v>
          </cell>
          <cell r="AA1157" t="str">
            <v>PCL560594</v>
          </cell>
          <cell r="AD1157" t="str">
            <v>MAIN</v>
          </cell>
          <cell r="AE1157">
            <v>0</v>
          </cell>
          <cell r="AG1157" t="str">
            <v>201504</v>
          </cell>
        </row>
        <row r="1158">
          <cell r="A1158" t="str">
            <v>1082501</v>
          </cell>
          <cell r="B1158" t="str">
            <v>PGRN15-04-0190</v>
          </cell>
          <cell r="C1158" t="str">
            <v>P15-BII002, Iris Reagent inventory for Jan.15</v>
          </cell>
          <cell r="D1158" t="str">
            <v>RIN1412013</v>
          </cell>
          <cell r="E1158" t="str">
            <v>P15-BII002</v>
          </cell>
          <cell r="F1158">
            <v>42118</v>
          </cell>
          <cell r="G1158" t="str">
            <v>07/01/15</v>
          </cell>
          <cell r="H1158" t="str">
            <v>1082501</v>
          </cell>
          <cell r="I1158" t="str">
            <v>AB010</v>
          </cell>
          <cell r="J1158" t="str">
            <v>BECKMAN COULTER (HONG KONG) LTD.</v>
          </cell>
          <cell r="K1158" t="str">
            <v>USD</v>
          </cell>
          <cell r="L1158">
            <v>31968</v>
          </cell>
          <cell r="M1158" t="str">
            <v>31,968.00</v>
          </cell>
          <cell r="P1158" t="str">
            <v>Mr.Roland Kwok / Mr.PoMan Wong</v>
          </cell>
          <cell r="Q1158" t="str">
            <v>AB010</v>
          </cell>
          <cell r="R1158" t="str">
            <v>BECKMAN COULTER (HONG KONG) LTD.</v>
          </cell>
          <cell r="U1158" t="str">
            <v>Mr.Roland Kwok / Mr.PoMan Wong</v>
          </cell>
          <cell r="W1158" t="str">
            <v>PCL Holding Co.,Ltd</v>
          </cell>
          <cell r="X1158" t="str">
            <v>10700</v>
          </cell>
          <cell r="AA1158" t="str">
            <v>PCL560594</v>
          </cell>
          <cell r="AD1158" t="str">
            <v>MAIN</v>
          </cell>
          <cell r="AE1158">
            <v>0</v>
          </cell>
          <cell r="AG1158" t="str">
            <v>201504</v>
          </cell>
        </row>
        <row r="1159">
          <cell r="A1159" t="str">
            <v>1083678</v>
          </cell>
          <cell r="B1159" t="str">
            <v>PGRN15-04-0191</v>
          </cell>
          <cell r="C1159" t="str">
            <v>P15-BOA008, Access by order reagent on 2 Mar.15</v>
          </cell>
          <cell r="D1159" t="str">
            <v>BOA150302</v>
          </cell>
          <cell r="E1159" t="str">
            <v>P15-BOA008</v>
          </cell>
          <cell r="F1159">
            <v>42116</v>
          </cell>
          <cell r="G1159" t="str">
            <v>05/03/15</v>
          </cell>
          <cell r="H1159" t="str">
            <v>1083678</v>
          </cell>
          <cell r="I1159" t="str">
            <v>AB010</v>
          </cell>
          <cell r="J1159" t="str">
            <v>BECKMAN COULTER (HONG KONG) LTD.</v>
          </cell>
          <cell r="K1159" t="str">
            <v>USD</v>
          </cell>
          <cell r="L1159">
            <v>99</v>
          </cell>
          <cell r="M1159" t="str">
            <v>99.00</v>
          </cell>
          <cell r="P1159" t="str">
            <v>Mr.Roland Kwok / Mr.PoMan Wong</v>
          </cell>
          <cell r="Q1159" t="str">
            <v>AB010</v>
          </cell>
          <cell r="R1159" t="str">
            <v>BECKMAN COULTER (HONG KONG) LTD.</v>
          </cell>
          <cell r="U1159" t="str">
            <v>Mr.Roland Kwok / Mr.PoMan Wong</v>
          </cell>
          <cell r="W1159" t="str">
            <v>PCL Holding Co.,Ltd</v>
          </cell>
          <cell r="X1159" t="str">
            <v>10700</v>
          </cell>
          <cell r="AA1159" t="str">
            <v>PCL160100</v>
          </cell>
          <cell r="AD1159" t="str">
            <v>MAIN</v>
          </cell>
          <cell r="AE1159">
            <v>0</v>
          </cell>
          <cell r="AG1159" t="str">
            <v>201504</v>
          </cell>
        </row>
        <row r="1160">
          <cell r="A1160" t="str">
            <v>1083681</v>
          </cell>
          <cell r="B1160" t="str">
            <v>PGRN15-04-0192</v>
          </cell>
          <cell r="C1160" t="str">
            <v>P15-BOB007, Beckman by order reagent on 2 Mar.15</v>
          </cell>
          <cell r="D1160" t="str">
            <v>BOB150302</v>
          </cell>
          <cell r="E1160" t="str">
            <v>P15-BOB007</v>
          </cell>
          <cell r="F1160">
            <v>42116</v>
          </cell>
          <cell r="G1160" t="str">
            <v>05/03/15</v>
          </cell>
          <cell r="H1160" t="str">
            <v>1083681</v>
          </cell>
          <cell r="I1160" t="str">
            <v>AB010</v>
          </cell>
          <cell r="J1160" t="str">
            <v>BECKMAN COULTER (HONG KONG) LTD.</v>
          </cell>
          <cell r="K1160" t="str">
            <v>USD</v>
          </cell>
          <cell r="L1160">
            <v>366</v>
          </cell>
          <cell r="M1160" t="str">
            <v>366.00</v>
          </cell>
          <cell r="P1160" t="str">
            <v>Mr.Roland Kwok / Mr.PoMan Wong</v>
          </cell>
          <cell r="Q1160" t="str">
            <v>AB010</v>
          </cell>
          <cell r="R1160" t="str">
            <v>BECKMAN COULTER (HONG KONG) LTD.</v>
          </cell>
          <cell r="U1160" t="str">
            <v>Mr.Roland Kwok / Mr.PoMan Wong</v>
          </cell>
          <cell r="W1160" t="str">
            <v>PCL Holding Co.,Ltd</v>
          </cell>
          <cell r="X1160" t="str">
            <v>10700</v>
          </cell>
          <cell r="AA1160" t="str">
            <v>PCL160100</v>
          </cell>
          <cell r="AD1160" t="str">
            <v>MAIN</v>
          </cell>
          <cell r="AE1160">
            <v>0</v>
          </cell>
          <cell r="AG1160" t="str">
            <v>201504</v>
          </cell>
        </row>
        <row r="1161">
          <cell r="A1161" t="str">
            <v>1083775</v>
          </cell>
          <cell r="B1161" t="str">
            <v>PGRN15-04-0193</v>
          </cell>
          <cell r="C1161" t="str">
            <v>P15-BSA005, Access spare parts routine order as of Mar.15</v>
          </cell>
          <cell r="D1161" t="str">
            <v>SIN1503006</v>
          </cell>
          <cell r="E1161" t="str">
            <v>P15-BSA005</v>
          </cell>
          <cell r="F1161">
            <v>42118</v>
          </cell>
          <cell r="G1161" t="str">
            <v>26/03/15</v>
          </cell>
          <cell r="H1161" t="str">
            <v>1083775</v>
          </cell>
          <cell r="I1161" t="str">
            <v>AB010</v>
          </cell>
          <cell r="J1161" t="str">
            <v>BECKMAN COULTER (HONG KONG) LTD.</v>
          </cell>
          <cell r="K1161" t="str">
            <v>USD</v>
          </cell>
          <cell r="L1161">
            <v>19090.71</v>
          </cell>
          <cell r="M1161" t="str">
            <v>19,090.71</v>
          </cell>
          <cell r="P1161" t="str">
            <v>Mr.Roland Kwok / Mr.PoMan Wong</v>
          </cell>
          <cell r="Q1161" t="str">
            <v>AB010</v>
          </cell>
          <cell r="R1161" t="str">
            <v>BECKMAN COULTER (HONG KONG) LTD.</v>
          </cell>
          <cell r="U1161" t="str">
            <v>Mr.Roland Kwok / Mr.PoMan Wong</v>
          </cell>
          <cell r="W1161" t="str">
            <v>PCL Holding Co.,Ltd</v>
          </cell>
          <cell r="X1161" t="str">
            <v>10700</v>
          </cell>
          <cell r="AA1161" t="str">
            <v>PCL220111</v>
          </cell>
          <cell r="AD1161" t="str">
            <v>MAIN</v>
          </cell>
          <cell r="AE1161">
            <v>0</v>
          </cell>
          <cell r="AG1161" t="str">
            <v>201504</v>
          </cell>
        </row>
        <row r="1162">
          <cell r="A1162" t="str">
            <v>1083921</v>
          </cell>
          <cell r="B1162" t="str">
            <v>PGRN15-04-0194</v>
          </cell>
          <cell r="C1162" t="str">
            <v>P15-BSL011, ภาควิชาชีวเคมี คณะวิทยาศาสตร์ จุฬาลงกรณ์มหาวิทยาลัย ตามใบเสนอราคาเลขที่ LSD15/S073</v>
          </cell>
          <cell r="D1162" t="str">
            <v>PR15-S025,26</v>
          </cell>
          <cell r="E1162" t="str">
            <v>P15-BSL011</v>
          </cell>
          <cell r="F1162">
            <v>42116</v>
          </cell>
          <cell r="G1162" t="str">
            <v>07/04/15</v>
          </cell>
          <cell r="H1162" t="str">
            <v>1083921</v>
          </cell>
          <cell r="I1162" t="str">
            <v>AB010</v>
          </cell>
          <cell r="J1162" t="str">
            <v>BECKMAN COULTER (HONG KONG) LTD.</v>
          </cell>
          <cell r="K1162" t="str">
            <v>USD</v>
          </cell>
          <cell r="L1162">
            <v>190.4</v>
          </cell>
          <cell r="M1162" t="str">
            <v>190.40</v>
          </cell>
          <cell r="P1162" t="str">
            <v>Mr.Roland Kwok / Mr.PoMan Wong</v>
          </cell>
          <cell r="Q1162" t="str">
            <v>AB010</v>
          </cell>
          <cell r="R1162" t="str">
            <v>BECKMAN COULTER (HONG KONG) LTD.</v>
          </cell>
          <cell r="U1162" t="str">
            <v>Mr.Roland Kwok / Mr.PoMan Wong</v>
          </cell>
          <cell r="W1162" t="str">
            <v>PCL Holding Co.,Ltd</v>
          </cell>
          <cell r="X1162" t="str">
            <v>10700</v>
          </cell>
          <cell r="AA1162" t="str">
            <v>BMR2-E</v>
          </cell>
          <cell r="AB1162" t="str">
            <v>BMR-SV</v>
          </cell>
          <cell r="AD1162" t="str">
            <v>MAIN</v>
          </cell>
          <cell r="AE1162">
            <v>0</v>
          </cell>
          <cell r="AG1162" t="str">
            <v>201504</v>
          </cell>
        </row>
        <row r="1163">
          <cell r="A1163" t="str">
            <v>1083946</v>
          </cell>
          <cell r="B1163" t="str">
            <v>PGRN15-04-0195</v>
          </cell>
          <cell r="C1163" t="str">
            <v>P15-BSL011, ภาควิชาชีวเคมี คณะวิทยาศาสตร์ จุฬาลงกรณ์มหาวิทยาลัย ตามใบเสนอราคาเลขที่ LSD15/S073</v>
          </cell>
          <cell r="D1163" t="str">
            <v>PR15-S025,26</v>
          </cell>
          <cell r="E1163" t="str">
            <v>P15-BSL011</v>
          </cell>
          <cell r="F1163">
            <v>42118</v>
          </cell>
          <cell r="G1163" t="str">
            <v>07/04/15</v>
          </cell>
          <cell r="H1163" t="str">
            <v>1083946</v>
          </cell>
          <cell r="I1163" t="str">
            <v>AB010</v>
          </cell>
          <cell r="J1163" t="str">
            <v>BECKMAN COULTER (HONG KONG) LTD.</v>
          </cell>
          <cell r="K1163" t="str">
            <v>USD</v>
          </cell>
          <cell r="L1163">
            <v>186</v>
          </cell>
          <cell r="M1163" t="str">
            <v>186.00</v>
          </cell>
          <cell r="P1163" t="str">
            <v>Mr.Roland Kwok / Mr.PoMan Wong</v>
          </cell>
          <cell r="Q1163" t="str">
            <v>AB010</v>
          </cell>
          <cell r="R1163" t="str">
            <v>BECKMAN COULTER (HONG KONG) LTD.</v>
          </cell>
          <cell r="U1163" t="str">
            <v>Mr.Roland Kwok / Mr.PoMan Wong</v>
          </cell>
          <cell r="W1163" t="str">
            <v>PCL Holding Co.,Ltd</v>
          </cell>
          <cell r="X1163" t="str">
            <v>10700</v>
          </cell>
          <cell r="AA1163" t="str">
            <v>BMR2-E</v>
          </cell>
          <cell r="AB1163" t="str">
            <v>BMR-SV</v>
          </cell>
          <cell r="AD1163" t="str">
            <v>MAIN</v>
          </cell>
          <cell r="AE1163">
            <v>0</v>
          </cell>
          <cell r="AG1163" t="str">
            <v>201504</v>
          </cell>
        </row>
        <row r="1164">
          <cell r="A1164" t="str">
            <v>1084092</v>
          </cell>
          <cell r="B1164" t="str">
            <v>PGRN15-04-0196</v>
          </cell>
          <cell r="C1164" t="str">
            <v>P15-BSL012, Chaiengmai TRC  Model PK7300</v>
          </cell>
          <cell r="D1164" t="str">
            <v>PR15-S027</v>
          </cell>
          <cell r="E1164" t="str">
            <v>P15-BSL012</v>
          </cell>
          <cell r="F1164">
            <v>42122</v>
          </cell>
          <cell r="G1164" t="str">
            <v>17/04/15</v>
          </cell>
          <cell r="H1164" t="str">
            <v>1084092</v>
          </cell>
          <cell r="I1164" t="str">
            <v>AB010</v>
          </cell>
          <cell r="J1164" t="str">
            <v>BECKMAN COULTER (HONG KONG) LTD.</v>
          </cell>
          <cell r="K1164" t="str">
            <v>USD</v>
          </cell>
          <cell r="L1164">
            <v>439.17</v>
          </cell>
          <cell r="M1164" t="str">
            <v>439.17</v>
          </cell>
          <cell r="P1164" t="str">
            <v>Mr.Roland Kwok / Mr.PoMan Wong</v>
          </cell>
          <cell r="Q1164" t="str">
            <v>AB010</v>
          </cell>
          <cell r="R1164" t="str">
            <v>BECKMAN COULTER (HONG KONG) LTD.</v>
          </cell>
          <cell r="U1164" t="str">
            <v>Mr.Roland Kwok / Mr.PoMan Wong</v>
          </cell>
          <cell r="W1164" t="str">
            <v>PCL Holding Co.,Ltd</v>
          </cell>
          <cell r="X1164" t="str">
            <v>10700</v>
          </cell>
          <cell r="AA1164" t="str">
            <v>PCL210105</v>
          </cell>
          <cell r="AD1164" t="str">
            <v>MAIN</v>
          </cell>
          <cell r="AE1164">
            <v>0</v>
          </cell>
          <cell r="AG1164" t="str">
            <v>201504</v>
          </cell>
        </row>
        <row r="1165">
          <cell r="A1165" t="str">
            <v>1083357 (*001_รวม 3 INV 1083306_1083250_1083357)</v>
          </cell>
          <cell r="B1165" t="str">
            <v>PGRN15-04-0201</v>
          </cell>
          <cell r="C1165" t="str">
            <v>P15-BHW003, AU Power Link for Mahasarakam 1083306, 1083762, 1083250, 1083357</v>
          </cell>
          <cell r="D1165" t="str">
            <v>EM20150228</v>
          </cell>
          <cell r="E1165" t="str">
            <v>P15-BHW003</v>
          </cell>
          <cell r="F1165">
            <v>42111</v>
          </cell>
          <cell r="G1165" t="str">
            <v>28/02/15</v>
          </cell>
          <cell r="H1165" t="str">
            <v>1083357</v>
          </cell>
          <cell r="I1165" t="str">
            <v>AB010</v>
          </cell>
          <cell r="J1165" t="str">
            <v>BECKMAN COULTER (HONG KONG) LTD.</v>
          </cell>
          <cell r="K1165" t="str">
            <v>USD</v>
          </cell>
          <cell r="L1165">
            <v>250000</v>
          </cell>
          <cell r="M1165" t="str">
            <v>250,000.00</v>
          </cell>
          <cell r="P1165" t="str">
            <v>Mr.Roland Kwok / Mr.PoMan Wong</v>
          </cell>
          <cell r="Q1165" t="str">
            <v>AB010</v>
          </cell>
          <cell r="R1165" t="str">
            <v>BECKMAN COULTER (HONG KONG) LTD.</v>
          </cell>
          <cell r="U1165" t="str">
            <v>Mr.Roland Kwok / Mr.PoMan Wong</v>
          </cell>
          <cell r="W1165" t="str">
            <v>PCL Holding Co.,Ltd</v>
          </cell>
          <cell r="X1165" t="str">
            <v>10700</v>
          </cell>
          <cell r="AA1165" t="str">
            <v>PCL510001</v>
          </cell>
          <cell r="AD1165" t="str">
            <v>MAIN</v>
          </cell>
          <cell r="AE1165">
            <v>0</v>
          </cell>
          <cell r="AG1165" t="str">
            <v>201504</v>
          </cell>
        </row>
        <row r="1166">
          <cell r="A1166" t="str">
            <v>1081599</v>
          </cell>
          <cell r="B1166" t="str">
            <v>PGRN15-04-0202</v>
          </cell>
          <cell r="C1166" t="str">
            <v>P14-BIC018 Coulter Inventory Reagent for Dec 14-Adding4 order P/N 628017 DxH Diluent</v>
          </cell>
          <cell r="D1166" t="str">
            <v>RIN1411022</v>
          </cell>
          <cell r="E1166" t="str">
            <v>P14-BIC018</v>
          </cell>
          <cell r="F1166">
            <v>42123</v>
          </cell>
          <cell r="G1166" t="str">
            <v>17/12/14</v>
          </cell>
          <cell r="H1166" t="str">
            <v>1081599</v>
          </cell>
          <cell r="I1166" t="str">
            <v>AB010</v>
          </cell>
          <cell r="J1166" t="str">
            <v>BECKMAN COULTER (HONG KONG) LTD.</v>
          </cell>
          <cell r="K1166" t="str">
            <v>USD</v>
          </cell>
          <cell r="L1166">
            <v>4560</v>
          </cell>
          <cell r="M1166" t="str">
            <v>4,560.00</v>
          </cell>
          <cell r="P1166" t="str">
            <v>Mr.Roland Kwok / Mr.PoMan Wong</v>
          </cell>
          <cell r="Q1166" t="str">
            <v>AB010</v>
          </cell>
          <cell r="R1166" t="str">
            <v>BECKMAN COULTER (HONG KONG) LTD.</v>
          </cell>
          <cell r="U1166" t="str">
            <v>Mr.Roland Kwok / Mr.PoMan Wong</v>
          </cell>
          <cell r="W1166" t="str">
            <v>PCL Holding Co.,Ltd</v>
          </cell>
          <cell r="X1166" t="str">
            <v>10700</v>
          </cell>
          <cell r="AA1166" t="str">
            <v>PCL560594</v>
          </cell>
          <cell r="AD1166" t="str">
            <v>MAIN</v>
          </cell>
          <cell r="AE1166">
            <v>0</v>
          </cell>
          <cell r="AG1166" t="str">
            <v>201504</v>
          </cell>
        </row>
        <row r="1167">
          <cell r="A1167" t="str">
            <v>1084028</v>
          </cell>
          <cell r="B1167" t="str">
            <v>PGRN15-04-0203</v>
          </cell>
          <cell r="C1167" t="str">
            <v>P14-BII002  Iris reagent, addtional order for Sep.14</v>
          </cell>
          <cell r="D1167" t="str">
            <v>SEP#38</v>
          </cell>
          <cell r="E1167" t="str">
            <v>P14-BII002</v>
          </cell>
          <cell r="F1167">
            <v>42123</v>
          </cell>
          <cell r="G1167" t="str">
            <v>11/09/14</v>
          </cell>
          <cell r="H1167" t="str">
            <v>1084028</v>
          </cell>
          <cell r="I1167" t="str">
            <v>AB010</v>
          </cell>
          <cell r="J1167" t="str">
            <v>BECKMAN COULTER (HONG KONG) LTD.</v>
          </cell>
          <cell r="K1167" t="str">
            <v>USD</v>
          </cell>
          <cell r="L1167">
            <v>1520</v>
          </cell>
          <cell r="M1167" t="str">
            <v>1,520.00</v>
          </cell>
          <cell r="P1167" t="str">
            <v>Mr.Roland Kwok / Mr.PoMan Wong</v>
          </cell>
          <cell r="Q1167" t="str">
            <v>AB010</v>
          </cell>
          <cell r="R1167" t="str">
            <v>BECKMAN COULTER (HONG KONG) LTD.</v>
          </cell>
          <cell r="U1167" t="str">
            <v>Mr.Roland Kwok / Mr.PoMan Wong</v>
          </cell>
          <cell r="W1167" t="str">
            <v>PCL Holding Co.,Ltd</v>
          </cell>
          <cell r="X1167" t="str">
            <v>10700</v>
          </cell>
          <cell r="AA1167" t="str">
            <v>PCL560594</v>
          </cell>
          <cell r="AD1167" t="str">
            <v>MAIN</v>
          </cell>
          <cell r="AE1167">
            <v>0</v>
          </cell>
          <cell r="AG1167" t="str">
            <v>201504</v>
          </cell>
        </row>
        <row r="1168">
          <cell r="A1168" t="str">
            <v>1084161</v>
          </cell>
          <cell r="B1168" t="str">
            <v>PGRN15-04-0205</v>
          </cell>
          <cell r="C1168" t="str">
            <v>P15-BIF004, Flow for inventory reagent on Mar 25, 2015</v>
          </cell>
          <cell r="D1168" t="str">
            <v>RIN1503008</v>
          </cell>
          <cell r="E1168" t="str">
            <v>P15-BIF004</v>
          </cell>
          <cell r="F1168">
            <v>42123</v>
          </cell>
          <cell r="G1168" t="str">
            <v>26/03/15</v>
          </cell>
          <cell r="H1168" t="str">
            <v>1084161</v>
          </cell>
          <cell r="I1168" t="str">
            <v>AB010</v>
          </cell>
          <cell r="J1168" t="str">
            <v>BECKMAN COULTER (HONG KONG) LTD.</v>
          </cell>
          <cell r="K1168" t="str">
            <v>USD</v>
          </cell>
          <cell r="L1168">
            <v>3660</v>
          </cell>
          <cell r="M1168" t="str">
            <v>3,660.00</v>
          </cell>
          <cell r="P1168" t="str">
            <v>Mr.Roland Kwok / Mr.PoMan Wong</v>
          </cell>
          <cell r="Q1168" t="str">
            <v>AB010</v>
          </cell>
          <cell r="R1168" t="str">
            <v>BECKMAN COULTER (HONG KONG) LTD.</v>
          </cell>
          <cell r="U1168" t="str">
            <v>Mr.Roland Kwok / Mr.PoMan Wong</v>
          </cell>
          <cell r="W1168" t="str">
            <v>PCL Holding Co.,Ltd</v>
          </cell>
          <cell r="X1168" t="str">
            <v>10700</v>
          </cell>
          <cell r="AA1168" t="str">
            <v>PCL560594</v>
          </cell>
          <cell r="AD1168" t="str">
            <v>MAIN</v>
          </cell>
          <cell r="AE1168">
            <v>0</v>
          </cell>
          <cell r="AG1168" t="str">
            <v>201504</v>
          </cell>
        </row>
        <row r="1169">
          <cell r="A1169" t="str">
            <v>1084165</v>
          </cell>
          <cell r="B1169" t="str">
            <v>PGRN15-04-0206</v>
          </cell>
          <cell r="C1169" t="str">
            <v>P15-BIF006 STOCK REAGENT BY INVENTORY</v>
          </cell>
          <cell r="D1169" t="str">
            <v>RIN1503024</v>
          </cell>
          <cell r="E1169" t="str">
            <v>P15-BIF006</v>
          </cell>
          <cell r="F1169">
            <v>42123</v>
          </cell>
          <cell r="G1169" t="str">
            <v>10/04/15</v>
          </cell>
          <cell r="H1169" t="str">
            <v>1084165</v>
          </cell>
          <cell r="I1169" t="str">
            <v>AB010</v>
          </cell>
          <cell r="J1169" t="str">
            <v>BECKMAN COULTER (HONG KONG) LTD.</v>
          </cell>
          <cell r="K1169" t="str">
            <v>USD</v>
          </cell>
          <cell r="L1169">
            <v>3000</v>
          </cell>
          <cell r="M1169" t="str">
            <v>3,000.00</v>
          </cell>
          <cell r="P1169" t="str">
            <v>Mr.Roland Kwok / Mr.PoMan Wong</v>
          </cell>
          <cell r="Q1169" t="str">
            <v>AB010</v>
          </cell>
          <cell r="R1169" t="str">
            <v>BECKMAN COULTER (HONG KONG) LTD.</v>
          </cell>
          <cell r="U1169" t="str">
            <v>Mr.Roland Kwok / Mr.PoMan Wong</v>
          </cell>
          <cell r="W1169" t="str">
            <v>PCL Holding Co.,Ltd</v>
          </cell>
          <cell r="X1169" t="str">
            <v>10700</v>
          </cell>
          <cell r="AA1169" t="str">
            <v>PCL560594</v>
          </cell>
          <cell r="AD1169" t="str">
            <v>MAIN</v>
          </cell>
          <cell r="AE1169">
            <v>0</v>
          </cell>
          <cell r="AG1169" t="str">
            <v>201504</v>
          </cell>
        </row>
        <row r="1170">
          <cell r="A1170" t="str">
            <v>1084027</v>
          </cell>
          <cell r="B1170" t="str">
            <v>PGRN15-04-0207</v>
          </cell>
          <cell r="C1170" t="str">
            <v>P15-BII003, Iris Reagent inventory for Feb.15</v>
          </cell>
          <cell r="D1170" t="str">
            <v>RIN1501013</v>
          </cell>
          <cell r="E1170" t="str">
            <v>P15-BII003</v>
          </cell>
          <cell r="F1170">
            <v>42123</v>
          </cell>
          <cell r="G1170" t="str">
            <v>03/02/15</v>
          </cell>
          <cell r="H1170" t="str">
            <v>1084027</v>
          </cell>
          <cell r="I1170" t="str">
            <v>AB010</v>
          </cell>
          <cell r="J1170" t="str">
            <v>BECKMAN COULTER (HONG KONG) LTD.</v>
          </cell>
          <cell r="K1170" t="str">
            <v>USD</v>
          </cell>
          <cell r="L1170">
            <v>400</v>
          </cell>
          <cell r="M1170" t="str">
            <v>400.00</v>
          </cell>
          <cell r="P1170" t="str">
            <v>Mr.Roland Kwok / Mr.PoMan Wong</v>
          </cell>
          <cell r="Q1170" t="str">
            <v>AB010</v>
          </cell>
          <cell r="R1170" t="str">
            <v>BECKMAN COULTER (HONG KONG) LTD.</v>
          </cell>
          <cell r="U1170" t="str">
            <v>Mr.Roland Kwok / Mr.PoMan Wong</v>
          </cell>
          <cell r="W1170" t="str">
            <v>PCL Holding Co.,Ltd</v>
          </cell>
          <cell r="X1170" t="str">
            <v>10700</v>
          </cell>
          <cell r="AA1170" t="str">
            <v>PCL560594</v>
          </cell>
          <cell r="AD1170" t="str">
            <v>MAIN</v>
          </cell>
          <cell r="AE1170">
            <v>0</v>
          </cell>
          <cell r="AG1170" t="str">
            <v>201504</v>
          </cell>
        </row>
        <row r="1171">
          <cell r="A1171" t="str">
            <v>1084030</v>
          </cell>
          <cell r="B1171" t="str">
            <v>PGRN15-04-0208</v>
          </cell>
          <cell r="C1171" t="str">
            <v>P15-BII008, Iris Reagent inventory for Mar 20, 2015</v>
          </cell>
          <cell r="D1171" t="str">
            <v>RIN1502022</v>
          </cell>
          <cell r="E1171" t="str">
            <v>P15-BII008</v>
          </cell>
          <cell r="F1171">
            <v>42123</v>
          </cell>
          <cell r="G1171" t="str">
            <v>20/03/15</v>
          </cell>
          <cell r="H1171" t="str">
            <v>1084030</v>
          </cell>
          <cell r="I1171" t="str">
            <v>AB010</v>
          </cell>
          <cell r="J1171" t="str">
            <v>BECKMAN COULTER (HONG KONG) LTD.</v>
          </cell>
          <cell r="K1171" t="str">
            <v>USD</v>
          </cell>
          <cell r="L1171">
            <v>1140</v>
          </cell>
          <cell r="M1171" t="str">
            <v>1,140.00</v>
          </cell>
          <cell r="P1171" t="str">
            <v>Mr.Roland Kwok / Mr.PoMan Wong</v>
          </cell>
          <cell r="Q1171" t="str">
            <v>AB010</v>
          </cell>
          <cell r="R1171" t="str">
            <v>BECKMAN COULTER (HONG KONG) LTD.</v>
          </cell>
          <cell r="U1171" t="str">
            <v>Mr.Roland Kwok / Mr.PoMan Wong</v>
          </cell>
          <cell r="W1171" t="str">
            <v>PCL Holding Co.,Ltd</v>
          </cell>
          <cell r="X1171" t="str">
            <v>10700</v>
          </cell>
          <cell r="AA1171" t="str">
            <v>PCL560594</v>
          </cell>
          <cell r="AD1171" t="str">
            <v>MAIN</v>
          </cell>
          <cell r="AE1171">
            <v>0</v>
          </cell>
          <cell r="AG1171" t="str">
            <v>201504</v>
          </cell>
        </row>
        <row r="1172">
          <cell r="A1172" t="str">
            <v>1084031</v>
          </cell>
          <cell r="B1172" t="str">
            <v>PGRN15-04-0209</v>
          </cell>
          <cell r="C1172" t="str">
            <v>P15-BII010, Iris Reagent inventory for Mar 25, 2015</v>
          </cell>
          <cell r="D1172" t="str">
            <v>RIN1503009</v>
          </cell>
          <cell r="E1172" t="str">
            <v>P15-BII010</v>
          </cell>
          <cell r="F1172">
            <v>42123</v>
          </cell>
          <cell r="G1172" t="str">
            <v>26/03/15</v>
          </cell>
          <cell r="H1172" t="str">
            <v>1084031</v>
          </cell>
          <cell r="I1172" t="str">
            <v>AB010</v>
          </cell>
          <cell r="J1172" t="str">
            <v>BECKMAN COULTER (HONG KONG) LTD.</v>
          </cell>
          <cell r="K1172" t="str">
            <v>USD</v>
          </cell>
          <cell r="L1172">
            <v>100</v>
          </cell>
          <cell r="M1172" t="str">
            <v>100.00</v>
          </cell>
          <cell r="P1172" t="str">
            <v>Mr.Roland Kwok / Mr.PoMan Wong</v>
          </cell>
          <cell r="Q1172" t="str">
            <v>AB010</v>
          </cell>
          <cell r="R1172" t="str">
            <v>BECKMAN COULTER (HONG KONG) LTD.</v>
          </cell>
          <cell r="U1172" t="str">
            <v>Mr.Roland Kwok / Mr.PoMan Wong</v>
          </cell>
          <cell r="W1172" t="str">
            <v>PCL Holding Co.,Ltd</v>
          </cell>
          <cell r="X1172" t="str">
            <v>10700</v>
          </cell>
          <cell r="AA1172" t="str">
            <v>PCL560594</v>
          </cell>
          <cell r="AD1172" t="str">
            <v>MAIN</v>
          </cell>
          <cell r="AE1172">
            <v>0</v>
          </cell>
          <cell r="AG1172" t="str">
            <v>201504</v>
          </cell>
        </row>
        <row r="1173">
          <cell r="A1173" t="str">
            <v>1084023</v>
          </cell>
          <cell r="B1173" t="str">
            <v>PGRN15-04-0210</v>
          </cell>
          <cell r="C1173" t="str">
            <v>P15-BII011, Add#3 Iris for inventory on Apr 8, 2015</v>
          </cell>
          <cell r="D1173" t="str">
            <v>RIN1503020</v>
          </cell>
          <cell r="E1173" t="str">
            <v>P15-BII011</v>
          </cell>
          <cell r="F1173">
            <v>42123</v>
          </cell>
          <cell r="G1173" t="str">
            <v>08/04/15</v>
          </cell>
          <cell r="H1173" t="str">
            <v>1084023</v>
          </cell>
          <cell r="I1173" t="str">
            <v>AB010</v>
          </cell>
          <cell r="J1173" t="str">
            <v>BECKMAN COULTER (HONG KONG) LTD.</v>
          </cell>
          <cell r="K1173" t="str">
            <v>USD</v>
          </cell>
          <cell r="L1173">
            <v>1575</v>
          </cell>
          <cell r="M1173" t="str">
            <v>1,575.00</v>
          </cell>
          <cell r="P1173" t="str">
            <v>Mr.Roland Kwok / Mr.PoMan Wong</v>
          </cell>
          <cell r="Q1173" t="str">
            <v>AB010</v>
          </cell>
          <cell r="R1173" t="str">
            <v>BECKMAN COULTER (HONG KONG) LTD.</v>
          </cell>
          <cell r="U1173" t="str">
            <v>Mr.Roland Kwok / Mr.PoMan Wong</v>
          </cell>
          <cell r="W1173" t="str">
            <v>PCL Holding Co.,Ltd</v>
          </cell>
          <cell r="X1173" t="str">
            <v>10700</v>
          </cell>
          <cell r="AA1173" t="str">
            <v>PCL560594</v>
          </cell>
          <cell r="AD1173" t="str">
            <v>MAIN</v>
          </cell>
          <cell r="AE1173">
            <v>0</v>
          </cell>
          <cell r="AG1173" t="str">
            <v>201504</v>
          </cell>
        </row>
        <row r="1174">
          <cell r="A1174" t="str">
            <v>1084024</v>
          </cell>
          <cell r="B1174" t="str">
            <v>PGRN15-04-0211</v>
          </cell>
          <cell r="C1174" t="str">
            <v>P15-BII012 REAGENT BY INVENTORY</v>
          </cell>
          <cell r="D1174" t="str">
            <v>RIN1503025</v>
          </cell>
          <cell r="E1174" t="str">
            <v>P15-BII012</v>
          </cell>
          <cell r="F1174">
            <v>42123</v>
          </cell>
          <cell r="G1174" t="str">
            <v>10/04/15</v>
          </cell>
          <cell r="H1174" t="str">
            <v>1084024</v>
          </cell>
          <cell r="I1174" t="str">
            <v>AB010</v>
          </cell>
          <cell r="J1174" t="str">
            <v>BECKMAN COULTER (HONG KONG) LTD.</v>
          </cell>
          <cell r="K1174" t="str">
            <v>USD</v>
          </cell>
          <cell r="L1174">
            <v>171</v>
          </cell>
          <cell r="M1174" t="str">
            <v>171.00</v>
          </cell>
          <cell r="P1174" t="str">
            <v>Mr.Roland Kwok / Mr.PoMan Wong</v>
          </cell>
          <cell r="Q1174" t="str">
            <v>AB010</v>
          </cell>
          <cell r="R1174" t="str">
            <v>BECKMAN COULTER (HONG KONG) LTD.</v>
          </cell>
          <cell r="U1174" t="str">
            <v>Mr.Roland Kwok / Mr.PoMan Wong</v>
          </cell>
          <cell r="W1174" t="str">
            <v>PCL Holding Co.,Ltd</v>
          </cell>
          <cell r="X1174" t="str">
            <v>10700</v>
          </cell>
          <cell r="AA1174" t="str">
            <v>PCL560594</v>
          </cell>
          <cell r="AD1174" t="str">
            <v>MAIN</v>
          </cell>
          <cell r="AE1174">
            <v>0</v>
          </cell>
          <cell r="AG1174" t="str">
            <v>201504</v>
          </cell>
        </row>
        <row r="1175">
          <cell r="A1175" t="str">
            <v>1084156</v>
          </cell>
          <cell r="B1175" t="str">
            <v>PGRN15-04-0212</v>
          </cell>
          <cell r="C1175" t="str">
            <v>P15-BOF014, Flow reagent by order on Mar 23, 2015</v>
          </cell>
          <cell r="D1175" t="str">
            <v>BOF150220</v>
          </cell>
          <cell r="E1175" t="str">
            <v>P15-BOF014</v>
          </cell>
          <cell r="F1175">
            <v>42123</v>
          </cell>
          <cell r="G1175" t="str">
            <v>23/03/15</v>
          </cell>
          <cell r="H1175" t="str">
            <v>1084156</v>
          </cell>
          <cell r="I1175" t="str">
            <v>AB010</v>
          </cell>
          <cell r="J1175" t="str">
            <v>BECKMAN COULTER (HONG KONG) LTD.</v>
          </cell>
          <cell r="K1175" t="str">
            <v>USD</v>
          </cell>
          <cell r="L1175">
            <v>972</v>
          </cell>
          <cell r="M1175" t="str">
            <v>972.00</v>
          </cell>
          <cell r="P1175" t="str">
            <v>Mr.Roland Kwok / Mr.PoMan Wong</v>
          </cell>
          <cell r="Q1175" t="str">
            <v>AB010</v>
          </cell>
          <cell r="R1175" t="str">
            <v>BECKMAN COULTER (HONG KONG) LTD.</v>
          </cell>
          <cell r="U1175" t="str">
            <v>Mr.Roland Kwok / Mr.PoMan Wong</v>
          </cell>
          <cell r="W1175" t="str">
            <v>PCL Holding Co.,Ltd</v>
          </cell>
          <cell r="X1175" t="str">
            <v>10700</v>
          </cell>
          <cell r="AA1175" t="str">
            <v>PCL160100</v>
          </cell>
          <cell r="AD1175" t="str">
            <v>MAIN</v>
          </cell>
          <cell r="AE1175">
            <v>0</v>
          </cell>
          <cell r="AG1175" t="str">
            <v>201504</v>
          </cell>
        </row>
        <row r="1176">
          <cell r="A1176" t="str">
            <v>1084163</v>
          </cell>
          <cell r="B1176" t="str">
            <v>PGRN15-04-0213</v>
          </cell>
          <cell r="C1176" t="str">
            <v>P15-BOF016, Flow by order on Apr 1, 2015</v>
          </cell>
          <cell r="D1176" t="str">
            <v>BOF150401</v>
          </cell>
          <cell r="E1176" t="str">
            <v>P15-BOF016</v>
          </cell>
          <cell r="F1176">
            <v>42123</v>
          </cell>
          <cell r="G1176" t="str">
            <v>02/04/15</v>
          </cell>
          <cell r="H1176" t="str">
            <v>1084163</v>
          </cell>
          <cell r="I1176" t="str">
            <v>AB010</v>
          </cell>
          <cell r="J1176" t="str">
            <v>BECKMAN COULTER (HONG KONG) LTD.</v>
          </cell>
          <cell r="K1176" t="str">
            <v>USD</v>
          </cell>
          <cell r="L1176">
            <v>4481</v>
          </cell>
          <cell r="M1176" t="str">
            <v>4,481.00</v>
          </cell>
          <cell r="P1176" t="str">
            <v>Mr.Roland Kwok / Mr.PoMan Wong</v>
          </cell>
          <cell r="Q1176" t="str">
            <v>AB010</v>
          </cell>
          <cell r="R1176" t="str">
            <v>BECKMAN COULTER (HONG KONG) LTD.</v>
          </cell>
          <cell r="U1176" t="str">
            <v>Mr.Roland Kwok / Mr.PoMan Wong</v>
          </cell>
          <cell r="W1176" t="str">
            <v>PCL Holding Co.,Ltd</v>
          </cell>
          <cell r="X1176" t="str">
            <v>10700</v>
          </cell>
          <cell r="AA1176" t="str">
            <v>PCL160100</v>
          </cell>
          <cell r="AD1176" t="str">
            <v>MAIN</v>
          </cell>
          <cell r="AE1176">
            <v>0</v>
          </cell>
          <cell r="AG1176" t="str">
            <v>201504</v>
          </cell>
        </row>
        <row r="1177">
          <cell r="A1177" t="str">
            <v>1084180</v>
          </cell>
          <cell r="B1177" t="str">
            <v>PGRN15-04-0214</v>
          </cell>
          <cell r="C1177" t="str">
            <v>P15-BOF017, Flow by order on 10 Apr.15</v>
          </cell>
          <cell r="D1177" t="str">
            <v>BOF150410</v>
          </cell>
          <cell r="E1177" t="str">
            <v>P15-BOF017</v>
          </cell>
          <cell r="F1177">
            <v>42123</v>
          </cell>
          <cell r="G1177" t="str">
            <v>17/04/15</v>
          </cell>
          <cell r="H1177" t="str">
            <v>1084180</v>
          </cell>
          <cell r="I1177" t="str">
            <v>AB010</v>
          </cell>
          <cell r="J1177" t="str">
            <v>BECKMAN COULTER (HONG KONG) LTD.</v>
          </cell>
          <cell r="K1177" t="str">
            <v>USD</v>
          </cell>
          <cell r="L1177">
            <v>447</v>
          </cell>
          <cell r="M1177" t="str">
            <v>447.00</v>
          </cell>
          <cell r="P1177" t="str">
            <v>Mr.Roland Kwok / Mr.PoMan Wong</v>
          </cell>
          <cell r="Q1177" t="str">
            <v>AB010</v>
          </cell>
          <cell r="R1177" t="str">
            <v>BECKMAN COULTER (HONG KONG) LTD.</v>
          </cell>
          <cell r="U1177" t="str">
            <v>Mr.Roland Kwok / Mr.PoMan Wong</v>
          </cell>
          <cell r="W1177" t="str">
            <v>PCL Holding Co.,Ltd</v>
          </cell>
          <cell r="X1177" t="str">
            <v>10700</v>
          </cell>
          <cell r="AA1177" t="str">
            <v>PCL160100</v>
          </cell>
          <cell r="AD1177" t="str">
            <v>MAIN</v>
          </cell>
          <cell r="AE1177">
            <v>0</v>
          </cell>
          <cell r="AG1177" t="str">
            <v>201504</v>
          </cell>
        </row>
        <row r="1178">
          <cell r="A1178" t="str">
            <v>1084093</v>
          </cell>
          <cell r="B1178" t="str">
            <v>PGRN15-04-0215</v>
          </cell>
          <cell r="C1178" t="str">
            <v>P15-BSU006, AU Spare parts routine order for Mar.15</v>
          </cell>
          <cell r="D1178" t="str">
            <v>SIN1503005</v>
          </cell>
          <cell r="E1178" t="str">
            <v>P15-BSU006</v>
          </cell>
          <cell r="F1178">
            <v>42122</v>
          </cell>
          <cell r="G1178" t="str">
            <v>26/03/15</v>
          </cell>
          <cell r="H1178" t="str">
            <v>1084093</v>
          </cell>
          <cell r="I1178" t="str">
            <v>AB010</v>
          </cell>
          <cell r="J1178" t="str">
            <v>BECKMAN COULTER (HONG KONG) LTD.</v>
          </cell>
          <cell r="K1178" t="str">
            <v>USD</v>
          </cell>
          <cell r="L1178">
            <v>51191.5</v>
          </cell>
          <cell r="M1178" t="str">
            <v>51,191.50</v>
          </cell>
          <cell r="P1178" t="str">
            <v>Mr.Roland Kwok / Mr.PoMan Wong</v>
          </cell>
          <cell r="Q1178" t="str">
            <v>AB010</v>
          </cell>
          <cell r="R1178" t="str">
            <v>BECKMAN COULTER (HONG KONG) LTD.</v>
          </cell>
          <cell r="U1178" t="str">
            <v>Mr.Roland Kwok / Mr.PoMan Wong</v>
          </cell>
          <cell r="W1178" t="str">
            <v>PCL Holding Co.,Ltd</v>
          </cell>
          <cell r="X1178" t="str">
            <v>10700</v>
          </cell>
          <cell r="AA1178" t="str">
            <v>PCL220111</v>
          </cell>
          <cell r="AD1178" t="str">
            <v>MAIN</v>
          </cell>
          <cell r="AE1178">
            <v>0</v>
          </cell>
          <cell r="AG1178" t="str">
            <v>201504</v>
          </cell>
        </row>
        <row r="1179">
          <cell r="A1179" t="str">
            <v>1084154</v>
          </cell>
          <cell r="B1179" t="str">
            <v>PGRN15-04-0219</v>
          </cell>
          <cell r="C1179" t="str">
            <v>P15-BHW007 AU5810 (OTL * 1 unit)</v>
          </cell>
          <cell r="D1179" t="str">
            <v>EM20150410</v>
          </cell>
          <cell r="E1179" t="str">
            <v>P15-BHW007</v>
          </cell>
          <cell r="F1179">
            <v>42124</v>
          </cell>
          <cell r="G1179" t="str">
            <v>10/04/15</v>
          </cell>
          <cell r="H1179" t="str">
            <v>1084154</v>
          </cell>
          <cell r="I1179" t="str">
            <v>AB010</v>
          </cell>
          <cell r="J1179" t="str">
            <v>BECKMAN COULTER (HONG KONG) LTD.</v>
          </cell>
          <cell r="K1179" t="str">
            <v>USD</v>
          </cell>
          <cell r="L1179">
            <v>125000</v>
          </cell>
          <cell r="M1179" t="str">
            <v>125,000.00</v>
          </cell>
          <cell r="P1179" t="str">
            <v>Mr.Roland Kwok / Mr.PoMan Wong</v>
          </cell>
          <cell r="Q1179" t="str">
            <v>AB010</v>
          </cell>
          <cell r="R1179" t="str">
            <v>BECKMAN COULTER (HONG KONG) LTD.</v>
          </cell>
          <cell r="U1179" t="str">
            <v>Mr.Roland Kwok / Mr.PoMan Wong</v>
          </cell>
          <cell r="W1179" t="str">
            <v>PCL Holding Co.,Ltd</v>
          </cell>
          <cell r="X1179" t="str">
            <v>10700</v>
          </cell>
          <cell r="AA1179" t="str">
            <v>PCL510001</v>
          </cell>
          <cell r="AD1179" t="str">
            <v>MAIN</v>
          </cell>
          <cell r="AE1179">
            <v>0</v>
          </cell>
          <cell r="AG1179" t="str">
            <v>201504</v>
          </cell>
        </row>
        <row r="1180">
          <cell r="A1180" t="str">
            <v>1083154.</v>
          </cell>
          <cell r="B1180" t="str">
            <v>PGRN15-04-0221</v>
          </cell>
          <cell r="C1180" t="str">
            <v>P15-BIB005,Beckman Reagent DM PN 467825 Q36 $25 @32.7328</v>
          </cell>
          <cell r="D1180" t="str">
            <v>RIN1501022</v>
          </cell>
          <cell r="E1180" t="str">
            <v>P15-BIB005</v>
          </cell>
          <cell r="F1180">
            <v>42103</v>
          </cell>
          <cell r="G1180" t="str">
            <v>12/02/15</v>
          </cell>
          <cell r="H1180" t="str">
            <v>1083154.</v>
          </cell>
          <cell r="I1180" t="str">
            <v>AB010</v>
          </cell>
          <cell r="J1180" t="str">
            <v>BECKMAN COULTER (HONG KONG) LTD.</v>
          </cell>
          <cell r="K1180" t="str">
            <v>USD</v>
          </cell>
          <cell r="L1180">
            <v>900</v>
          </cell>
          <cell r="M1180" t="str">
            <v>900.00</v>
          </cell>
          <cell r="P1180" t="str">
            <v>Mr.Roland Kwok / Mr.PoMan Wong</v>
          </cell>
          <cell r="Q1180" t="str">
            <v>AB010</v>
          </cell>
          <cell r="R1180" t="str">
            <v>BECKMAN COULTER (HONG KONG) LTD.</v>
          </cell>
          <cell r="U1180" t="str">
            <v>Mr.Roland Kwok / Mr.PoMan Wong</v>
          </cell>
          <cell r="W1180" t="str">
            <v>PCL Holding Co.,Ltd</v>
          </cell>
          <cell r="X1180" t="str">
            <v>10700</v>
          </cell>
          <cell r="AA1180" t="str">
            <v>PCL560594</v>
          </cell>
          <cell r="AD1180" t="str">
            <v>MAIN</v>
          </cell>
          <cell r="AE1180">
            <v>0</v>
          </cell>
          <cell r="AG1180" t="str">
            <v>201504</v>
          </cell>
        </row>
        <row r="1181">
          <cell r="A1181" t="str">
            <v>1083687.</v>
          </cell>
          <cell r="B1181" t="str">
            <v>PGRN15-04-0228</v>
          </cell>
          <cell r="C1181" t="str">
            <v>P15-BIA008, Access Reagent inventory on Mar 20,2015 DM PN 33200 Q15 $186 PN 37200 Q25 $120 @32.702</v>
          </cell>
          <cell r="D1181" t="str">
            <v>RIN1502018</v>
          </cell>
          <cell r="E1181" t="str">
            <v>P15-BIA008</v>
          </cell>
          <cell r="F1181">
            <v>42116</v>
          </cell>
          <cell r="G1181" t="str">
            <v>20/03/15</v>
          </cell>
          <cell r="H1181" t="str">
            <v>1083687.</v>
          </cell>
          <cell r="I1181" t="str">
            <v>AB010</v>
          </cell>
          <cell r="J1181" t="str">
            <v>BECKMAN COULTER (HONG KONG) LTD.</v>
          </cell>
          <cell r="K1181" t="str">
            <v>USD</v>
          </cell>
          <cell r="L1181">
            <v>5790</v>
          </cell>
          <cell r="M1181" t="str">
            <v>5,790.00</v>
          </cell>
          <cell r="P1181" t="str">
            <v>Mr.Roland Kwok / Mr.PoMan Wong</v>
          </cell>
          <cell r="Q1181" t="str">
            <v>AB010</v>
          </cell>
          <cell r="R1181" t="str">
            <v>BECKMAN COULTER (HONG KONG) LTD.</v>
          </cell>
          <cell r="U1181" t="str">
            <v>Mr.Roland Kwok / Mr.PoMan Wong</v>
          </cell>
          <cell r="W1181" t="str">
            <v>PCL Holding Co.,Ltd</v>
          </cell>
          <cell r="X1181" t="str">
            <v>10700</v>
          </cell>
          <cell r="AA1181" t="str">
            <v>PCL560594</v>
          </cell>
          <cell r="AD1181" t="str">
            <v>MAIN</v>
          </cell>
          <cell r="AE1181">
            <v>0</v>
          </cell>
          <cell r="AG1181" t="str">
            <v>201504</v>
          </cell>
        </row>
        <row r="1182">
          <cell r="A1182" t="str">
            <v>1084167_CN</v>
          </cell>
          <cell r="B1182" t="str">
            <v>PGRN15-04-0229</v>
          </cell>
          <cell r="C1182" t="str">
            <v>P15-BIF005, Add#3 Flow for inventory on Apr 8, 2015</v>
          </cell>
          <cell r="D1182" t="str">
            <v>RIN1503019</v>
          </cell>
          <cell r="E1182" t="str">
            <v>P15-BIF005</v>
          </cell>
          <cell r="F1182">
            <v>42123</v>
          </cell>
          <cell r="G1182" t="str">
            <v>08/04/15</v>
          </cell>
          <cell r="H1182" t="str">
            <v>1084167_CN</v>
          </cell>
          <cell r="I1182" t="str">
            <v>AB010</v>
          </cell>
          <cell r="J1182" t="str">
            <v>BECKMAN COULTER (HONG KONG) LTD.</v>
          </cell>
          <cell r="K1182" t="str">
            <v>USD</v>
          </cell>
          <cell r="L1182">
            <v>9150</v>
          </cell>
          <cell r="M1182" t="str">
            <v>9,150.00</v>
          </cell>
          <cell r="P1182" t="str">
            <v>Mr.Roland Kwok / Mr.PoMan Wong</v>
          </cell>
          <cell r="Q1182" t="str">
            <v>AB010</v>
          </cell>
          <cell r="R1182" t="str">
            <v>BECKMAN COULTER (HONG KONG) LTD.</v>
          </cell>
          <cell r="U1182" t="str">
            <v>Mr.Roland Kwok / Mr.PoMan Wong</v>
          </cell>
          <cell r="W1182" t="str">
            <v>PCL Holding Co.,Ltd</v>
          </cell>
          <cell r="X1182" t="str">
            <v>10700</v>
          </cell>
          <cell r="AA1182" t="str">
            <v>PCL560594</v>
          </cell>
          <cell r="AD1182" t="str">
            <v>MAIN</v>
          </cell>
          <cell r="AE1182">
            <v>0</v>
          </cell>
          <cell r="AG1182" t="str">
            <v>201504</v>
          </cell>
        </row>
        <row r="1183">
          <cell r="A1183" t="str">
            <v>1084167</v>
          </cell>
          <cell r="B1183" t="str">
            <v>PGRN15-04-0230</v>
          </cell>
          <cell r="C1183" t="str">
            <v>P15-BIF005, Add#3 Flow for inventory on Apr 8, 2015</v>
          </cell>
          <cell r="D1183" t="str">
            <v>RIN1503019</v>
          </cell>
          <cell r="E1183" t="str">
            <v>P15-BIF005</v>
          </cell>
          <cell r="F1183">
            <v>42123</v>
          </cell>
          <cell r="G1183" t="str">
            <v>08/04/15</v>
          </cell>
          <cell r="H1183" t="str">
            <v>1084167</v>
          </cell>
          <cell r="I1183" t="str">
            <v>AB010</v>
          </cell>
          <cell r="J1183" t="str">
            <v>BECKMAN COULTER (HONG KONG) LTD.</v>
          </cell>
          <cell r="K1183" t="str">
            <v>USD</v>
          </cell>
          <cell r="L1183">
            <v>5490</v>
          </cell>
          <cell r="M1183" t="str">
            <v>5,490.00</v>
          </cell>
          <cell r="P1183" t="str">
            <v>Mr.Roland Kwok / Mr.PoMan Wong</v>
          </cell>
          <cell r="Q1183" t="str">
            <v>AB010</v>
          </cell>
          <cell r="R1183" t="str">
            <v>BECKMAN COULTER (HONG KONG) LTD.</v>
          </cell>
          <cell r="U1183" t="str">
            <v>Mr.Roland Kwok / Mr.PoMan Wong</v>
          </cell>
          <cell r="W1183" t="str">
            <v>PCL Holding Co.,Ltd</v>
          </cell>
          <cell r="X1183" t="str">
            <v>10700</v>
          </cell>
          <cell r="AA1183" t="str">
            <v>PCL560594</v>
          </cell>
          <cell r="AD1183" t="str">
            <v>MAIN</v>
          </cell>
          <cell r="AE1183">
            <v>0</v>
          </cell>
          <cell r="AG1183" t="str">
            <v>201504</v>
          </cell>
        </row>
        <row r="1186">
          <cell r="A1186" t="str">
            <v>1083306</v>
          </cell>
          <cell r="B1186" t="str">
            <v>PGRN15-04-0201</v>
          </cell>
          <cell r="C1186" t="str">
            <v>1083357 (*001_รวม 3 INV 1083306_1083250_1083357)</v>
          </cell>
          <cell r="E1186" t="str">
            <v>P15-BHW003</v>
          </cell>
          <cell r="L1186">
            <v>70000</v>
          </cell>
        </row>
        <row r="1187">
          <cell r="A1187" t="str">
            <v>1083250</v>
          </cell>
          <cell r="B1187" t="str">
            <v>PGRN15-04-0201</v>
          </cell>
          <cell r="C1187" t="str">
            <v>1083357 (*001_รวม 3 INV 1083306_1083250_1083357)</v>
          </cell>
          <cell r="E1187" t="str">
            <v>P15-BHW003</v>
          </cell>
          <cell r="L1187">
            <v>45000</v>
          </cell>
        </row>
        <row r="1188">
          <cell r="A1188" t="str">
            <v>1083357</v>
          </cell>
          <cell r="B1188" t="str">
            <v>PGRN15-04-0201</v>
          </cell>
          <cell r="C1188" t="str">
            <v>1083357 (*001_รวม 3 INV 1083306_1083250_1083357)</v>
          </cell>
          <cell r="E1188" t="str">
            <v>P15-BHW003</v>
          </cell>
          <cell r="L1188">
            <v>135000</v>
          </cell>
        </row>
        <row r="1193">
          <cell r="B1193" t="str">
            <v>No.</v>
          </cell>
          <cell r="C1193" t="str">
            <v>Invoice Description</v>
          </cell>
          <cell r="D1193" t="str">
            <v>Ref. PR</v>
          </cell>
          <cell r="E1193" t="str">
            <v>Order No.</v>
          </cell>
          <cell r="F1193" t="str">
            <v>Posting Date</v>
          </cell>
          <cell r="G1193" t="str">
            <v>Order Date</v>
          </cell>
          <cell r="H1193" t="str">
            <v>Vendor Invoice No.</v>
          </cell>
          <cell r="I1193" t="str">
            <v>Buy-from Vendor No.</v>
          </cell>
          <cell r="J1193" t="str">
            <v>Buy-from Vendor Name</v>
          </cell>
          <cell r="K1193" t="str">
            <v>Currency Code</v>
          </cell>
          <cell r="L1193" t="str">
            <v>Amount</v>
          </cell>
          <cell r="M1193" t="str">
            <v>Amount Including VAT</v>
          </cell>
          <cell r="N1193" t="str">
            <v>Buy-from Post Code</v>
          </cell>
          <cell r="O1193" t="str">
            <v>Buy-from Country/Region Code</v>
          </cell>
          <cell r="P1193" t="str">
            <v>Buy-from Contact</v>
          </cell>
          <cell r="Q1193" t="str">
            <v>Pay-to Vendor No.</v>
          </cell>
          <cell r="R1193" t="str">
            <v>Pay-to Name</v>
          </cell>
          <cell r="S1193" t="str">
            <v>Pay-to Post Code</v>
          </cell>
          <cell r="T1193" t="str">
            <v>Pay-to Country/Region Code</v>
          </cell>
          <cell r="U1193" t="str">
            <v>Pay-to Contact</v>
          </cell>
          <cell r="V1193" t="str">
            <v>Ship-to Code</v>
          </cell>
          <cell r="W1193" t="str">
            <v>Ship-to Name</v>
          </cell>
          <cell r="X1193" t="str">
            <v>Ship-to Post Code</v>
          </cell>
          <cell r="Y1193" t="str">
            <v>Ship-to Country/Region Code</v>
          </cell>
          <cell r="Z1193" t="str">
            <v>Ship-to Contact</v>
          </cell>
          <cell r="AA1193" t="str">
            <v>Purchaser Code</v>
          </cell>
          <cell r="AB1193" t="str">
            <v>Sales area Code</v>
          </cell>
          <cell r="AC1193" t="str">
            <v>Product group Code</v>
          </cell>
          <cell r="AD1193" t="str">
            <v>Location Code</v>
          </cell>
          <cell r="AE1193" t="str">
            <v>No. Printed</v>
          </cell>
        </row>
        <row r="1194">
          <cell r="A1194" t="str">
            <v>1084157</v>
          </cell>
          <cell r="B1194" t="str">
            <v>PGRN15-05-0015</v>
          </cell>
          <cell r="C1194" t="str">
            <v>P14-BIA007 Access reagent for Nov.14 CDM PN 37200 Q6 $ 120 @ 32.702</v>
          </cell>
          <cell r="D1194" t="str">
            <v>RIN1410001</v>
          </cell>
          <cell r="E1194" t="str">
            <v>P14-BIA007</v>
          </cell>
          <cell r="F1194">
            <v>42131</v>
          </cell>
          <cell r="G1194" t="str">
            <v>28/10/14</v>
          </cell>
          <cell r="H1194" t="str">
            <v>1084157</v>
          </cell>
          <cell r="I1194" t="str">
            <v>AB010</v>
          </cell>
          <cell r="J1194" t="str">
            <v>BECKMAN COULTER (HONG KONG) LTD.</v>
          </cell>
          <cell r="K1194" t="str">
            <v>USD</v>
          </cell>
          <cell r="L1194">
            <v>860</v>
          </cell>
          <cell r="M1194" t="str">
            <v>860.00</v>
          </cell>
          <cell r="P1194" t="str">
            <v>Mr.Roland Kwok / Mr.PoMan Wong</v>
          </cell>
          <cell r="Q1194" t="str">
            <v>AB010</v>
          </cell>
          <cell r="R1194" t="str">
            <v>BECKMAN COULTER (HONG KONG) LTD.</v>
          </cell>
          <cell r="U1194" t="str">
            <v>Mr.Roland Kwok / Mr.PoMan Wong</v>
          </cell>
          <cell r="W1194" t="str">
            <v>PCL Holding Co.,Ltd</v>
          </cell>
          <cell r="X1194" t="str">
            <v>10700</v>
          </cell>
          <cell r="AA1194" t="str">
            <v>PCL560594</v>
          </cell>
          <cell r="AD1194" t="str">
            <v>MAIN</v>
          </cell>
          <cell r="AE1194">
            <v>0</v>
          </cell>
        </row>
        <row r="1195">
          <cell r="A1195" t="str">
            <v>1084160</v>
          </cell>
          <cell r="B1195" t="str">
            <v>PGRN15-05-0016</v>
          </cell>
          <cell r="C1195" t="str">
            <v>P14-BIA009 Access reagent for Dec.14</v>
          </cell>
          <cell r="D1195" t="str">
            <v>RIN1411001</v>
          </cell>
          <cell r="E1195" t="str">
            <v>P14-BIA009</v>
          </cell>
          <cell r="F1195">
            <v>42131</v>
          </cell>
          <cell r="G1195" t="str">
            <v>29/10/14</v>
          </cell>
          <cell r="H1195" t="str">
            <v>1084160</v>
          </cell>
          <cell r="I1195" t="str">
            <v>AB010</v>
          </cell>
          <cell r="J1195" t="str">
            <v>BECKMAN COULTER (HONG KONG) LTD.</v>
          </cell>
          <cell r="K1195" t="str">
            <v>USD</v>
          </cell>
          <cell r="L1195">
            <v>1325</v>
          </cell>
          <cell r="M1195" t="str">
            <v>1,325.00</v>
          </cell>
          <cell r="P1195" t="str">
            <v>Mr.Roland Kwok / Mr.PoMan Wong</v>
          </cell>
          <cell r="Q1195" t="str">
            <v>AB010</v>
          </cell>
          <cell r="R1195" t="str">
            <v>BECKMAN COULTER (HONG KONG) LTD.</v>
          </cell>
          <cell r="U1195" t="str">
            <v>Mr.Roland Kwok / Mr.PoMan Wong</v>
          </cell>
          <cell r="W1195" t="str">
            <v>PCL Holding Co.,Ltd</v>
          </cell>
          <cell r="X1195" t="str">
            <v>10700</v>
          </cell>
          <cell r="AA1195" t="str">
            <v>PCL560594</v>
          </cell>
          <cell r="AD1195" t="str">
            <v>MAIN</v>
          </cell>
          <cell r="AE1195">
            <v>0</v>
          </cell>
        </row>
        <row r="1196">
          <cell r="A1196" t="str">
            <v>1084282</v>
          </cell>
          <cell r="B1196" t="str">
            <v>PGRN15-05-0017</v>
          </cell>
          <cell r="C1196" t="str">
            <v>P14-BIB007 Beckman reagent for Dec.14</v>
          </cell>
          <cell r="D1196" t="str">
            <v>RIN1411002</v>
          </cell>
          <cell r="E1196" t="str">
            <v>P14-BIB007</v>
          </cell>
          <cell r="F1196">
            <v>42132</v>
          </cell>
          <cell r="G1196" t="str">
            <v>29/10/14</v>
          </cell>
          <cell r="H1196" t="str">
            <v>1084282</v>
          </cell>
          <cell r="I1196" t="str">
            <v>AB010</v>
          </cell>
          <cell r="J1196" t="str">
            <v>BECKMAN COULTER (HONG KONG) LTD.</v>
          </cell>
          <cell r="K1196" t="str">
            <v>USD</v>
          </cell>
          <cell r="L1196">
            <v>1014</v>
          </cell>
          <cell r="M1196" t="str">
            <v>1,014.00</v>
          </cell>
          <cell r="P1196" t="str">
            <v>Mr.Roland Kwok / Mr.PoMan Wong</v>
          </cell>
          <cell r="Q1196" t="str">
            <v>AB010</v>
          </cell>
          <cell r="R1196" t="str">
            <v>BECKMAN COULTER (HONG KONG) LTD.</v>
          </cell>
          <cell r="U1196" t="str">
            <v>Mr.Roland Kwok / Mr.PoMan Wong</v>
          </cell>
          <cell r="W1196" t="str">
            <v>PCL Holding Co.,Ltd</v>
          </cell>
          <cell r="X1196" t="str">
            <v>10700</v>
          </cell>
          <cell r="AA1196" t="str">
            <v>PCL560594</v>
          </cell>
          <cell r="AD1196" t="str">
            <v>MAIN</v>
          </cell>
          <cell r="AE1196">
            <v>0</v>
          </cell>
        </row>
        <row r="1197">
          <cell r="A1197" t="str">
            <v>1084350</v>
          </cell>
          <cell r="B1197" t="str">
            <v>PGRN15-05-0018</v>
          </cell>
          <cell r="C1197" t="str">
            <v>P14-BIU008 Au reagent for Dec.14 CDM PN OSR61118 Q1 $93.00 @32.895</v>
          </cell>
          <cell r="D1197" t="str">
            <v>RIN1411003</v>
          </cell>
          <cell r="E1197" t="str">
            <v>P14-BIU008</v>
          </cell>
          <cell r="F1197">
            <v>42132</v>
          </cell>
          <cell r="G1197" t="str">
            <v>29/10/14</v>
          </cell>
          <cell r="H1197" t="str">
            <v>1084350</v>
          </cell>
          <cell r="I1197" t="str">
            <v>AB010</v>
          </cell>
          <cell r="J1197" t="str">
            <v>BECKMAN COULTER (HONG KONG) LTD.</v>
          </cell>
          <cell r="K1197" t="str">
            <v>USD</v>
          </cell>
          <cell r="L1197">
            <v>2132</v>
          </cell>
          <cell r="M1197" t="str">
            <v>2,132.00</v>
          </cell>
          <cell r="P1197" t="str">
            <v>Mr.Roland Kwok / Mr.PoMan Wong</v>
          </cell>
          <cell r="Q1197" t="str">
            <v>AB010</v>
          </cell>
          <cell r="R1197" t="str">
            <v>BECKMAN COULTER (HONG KONG) LTD.</v>
          </cell>
          <cell r="U1197" t="str">
            <v>Mr.Roland Kwok / Mr.PoMan Wong</v>
          </cell>
          <cell r="W1197" t="str">
            <v>PCL Holding Co.,Ltd</v>
          </cell>
          <cell r="X1197" t="str">
            <v>10700</v>
          </cell>
          <cell r="AA1197" t="str">
            <v>PCL560594</v>
          </cell>
          <cell r="AD1197" t="str">
            <v>MAIN</v>
          </cell>
          <cell r="AE1197">
            <v>0</v>
          </cell>
        </row>
        <row r="1198">
          <cell r="A1198" t="str">
            <v>1084139</v>
          </cell>
          <cell r="B1198" t="str">
            <v>PGRN15-05-0019</v>
          </cell>
          <cell r="C1198" t="str">
            <v>P15-BBC008, Consumable BMR คณะแพทยศาสตร์ จุฬาลงกรณ์มหาวิทยาลัย</v>
          </cell>
          <cell r="D1198" t="str">
            <v>BMR15A3021,30,34</v>
          </cell>
          <cell r="E1198" t="str">
            <v>P15-BBC008</v>
          </cell>
          <cell r="F1198">
            <v>42130</v>
          </cell>
          <cell r="G1198" t="str">
            <v>13/03/15</v>
          </cell>
          <cell r="H1198" t="str">
            <v>1084139</v>
          </cell>
          <cell r="I1198" t="str">
            <v>AB010</v>
          </cell>
          <cell r="J1198" t="str">
            <v>BECKMAN COULTER (HONG KONG) LTD.</v>
          </cell>
          <cell r="K1198" t="str">
            <v>USD</v>
          </cell>
          <cell r="L1198">
            <v>1646</v>
          </cell>
          <cell r="M1198" t="str">
            <v>1,646.00</v>
          </cell>
          <cell r="P1198" t="str">
            <v>Mr.Roland Kwok / Mr.PoMan Wong</v>
          </cell>
          <cell r="Q1198" t="str">
            <v>AB010</v>
          </cell>
          <cell r="R1198" t="str">
            <v>BECKMAN COULTER (HONG KONG) LTD.</v>
          </cell>
          <cell r="U1198" t="str">
            <v>Mr.Roland Kwok / Mr.PoMan Wong</v>
          </cell>
          <cell r="W1198" t="str">
            <v>PCL Holding Co.,Ltd</v>
          </cell>
          <cell r="X1198" t="str">
            <v>10700</v>
          </cell>
          <cell r="AA1198" t="str">
            <v>BMR1-O</v>
          </cell>
          <cell r="AB1198" t="str">
            <v>BMR-SA</v>
          </cell>
          <cell r="AD1198" t="str">
            <v>MAIN</v>
          </cell>
          <cell r="AE1198">
            <v>0</v>
          </cell>
        </row>
        <row r="1199">
          <cell r="A1199" t="str">
            <v>1084132</v>
          </cell>
          <cell r="B1199" t="str">
            <v>PGRN15-05-0020</v>
          </cell>
          <cell r="C1199" t="str">
            <v>P15-BBC012, Consumable for BMR</v>
          </cell>
          <cell r="D1199" t="str">
            <v>BMR15A03028,04034-35</v>
          </cell>
          <cell r="E1199" t="str">
            <v>P15-BBC012</v>
          </cell>
          <cell r="F1199">
            <v>42132</v>
          </cell>
          <cell r="G1199" t="str">
            <v>03/04/15</v>
          </cell>
          <cell r="H1199" t="str">
            <v>1084132</v>
          </cell>
          <cell r="I1199" t="str">
            <v>AB010</v>
          </cell>
          <cell r="J1199" t="str">
            <v>BECKMAN COULTER (HONG KONG) LTD.</v>
          </cell>
          <cell r="K1199" t="str">
            <v>USD</v>
          </cell>
          <cell r="L1199">
            <v>2672</v>
          </cell>
          <cell r="M1199" t="str">
            <v>2,672.00</v>
          </cell>
          <cell r="P1199" t="str">
            <v>Mr.Roland Kwok / Mr.PoMan Wong</v>
          </cell>
          <cell r="Q1199" t="str">
            <v>AB010</v>
          </cell>
          <cell r="R1199" t="str">
            <v>BECKMAN COULTER (HONG KONG) LTD.</v>
          </cell>
          <cell r="U1199" t="str">
            <v>Mr.Roland Kwok / Mr.PoMan Wong</v>
          </cell>
          <cell r="W1199" t="str">
            <v>PCL Holding Co.,Ltd</v>
          </cell>
          <cell r="X1199" t="str">
            <v>10700</v>
          </cell>
          <cell r="AA1199" t="str">
            <v>BMR1-L</v>
          </cell>
          <cell r="AB1199" t="str">
            <v>BMR-SA</v>
          </cell>
          <cell r="AD1199" t="str">
            <v>MAIN</v>
          </cell>
          <cell r="AE1199">
            <v>0</v>
          </cell>
        </row>
        <row r="1200">
          <cell r="A1200" t="str">
            <v>1084228</v>
          </cell>
          <cell r="B1200" t="str">
            <v>PGRN15-05-0021</v>
          </cell>
          <cell r="C1200" t="str">
            <v>P15-BBC013, หน่วยวิจัยกุ้ง มหาวิทยาลัยมหิดล, หจก.เอส แอนด์ เอ รีเอเจ็นท์ แล็บ</v>
          </cell>
          <cell r="D1200" t="str">
            <v>BMR15-A04036,37</v>
          </cell>
          <cell r="E1200" t="str">
            <v>P15-BBC013</v>
          </cell>
          <cell r="F1200">
            <v>42131</v>
          </cell>
          <cell r="G1200" t="str">
            <v>07/04/15</v>
          </cell>
          <cell r="H1200" t="str">
            <v>1084228</v>
          </cell>
          <cell r="I1200" t="str">
            <v>AB010</v>
          </cell>
          <cell r="J1200" t="str">
            <v>BECKMAN COULTER (HONG KONG) LTD.</v>
          </cell>
          <cell r="K1200" t="str">
            <v>USD</v>
          </cell>
          <cell r="L1200">
            <v>221</v>
          </cell>
          <cell r="M1200" t="str">
            <v>221.00</v>
          </cell>
          <cell r="P1200" t="str">
            <v>Mr.Roland Kwok / Mr.PoMan Wong</v>
          </cell>
          <cell r="Q1200" t="str">
            <v>AB010</v>
          </cell>
          <cell r="R1200" t="str">
            <v>BECKMAN COULTER (HONG KONG) LTD.</v>
          </cell>
          <cell r="U1200" t="str">
            <v>Mr.Roland Kwok / Mr.PoMan Wong</v>
          </cell>
          <cell r="W1200" t="str">
            <v>PCL Holding Co.,Ltd</v>
          </cell>
          <cell r="X1200" t="str">
            <v>10700</v>
          </cell>
          <cell r="AA1200" t="str">
            <v>BMR1-P</v>
          </cell>
          <cell r="AB1200" t="str">
            <v>BMR-SA</v>
          </cell>
          <cell r="AD1200" t="str">
            <v>MAIN</v>
          </cell>
          <cell r="AE1200">
            <v>0</v>
          </cell>
        </row>
        <row r="1201">
          <cell r="A1201" t="str">
            <v>1084138</v>
          </cell>
          <cell r="B1201" t="str">
            <v>PGRN15-05-0022</v>
          </cell>
          <cell r="C1201" t="str">
            <v>P15-BBC014,ภาควิชาสรีรวิทยา คณะวิทยาศาสตร์ มหาวิทยาลัยมหิดล / Safe Fertility Center</v>
          </cell>
          <cell r="D1201" t="str">
            <v>BMR15-A04038,39</v>
          </cell>
          <cell r="E1201" t="str">
            <v>P15-BBC014</v>
          </cell>
          <cell r="F1201">
            <v>42130</v>
          </cell>
          <cell r="G1201" t="str">
            <v>17/04/15</v>
          </cell>
          <cell r="H1201" t="str">
            <v>1084138</v>
          </cell>
          <cell r="I1201" t="str">
            <v>AB010</v>
          </cell>
          <cell r="J1201" t="str">
            <v>BECKMAN COULTER (HONG KONG) LTD.</v>
          </cell>
          <cell r="K1201" t="str">
            <v>USD</v>
          </cell>
          <cell r="L1201">
            <v>1646</v>
          </cell>
          <cell r="M1201" t="str">
            <v>1,646.00</v>
          </cell>
          <cell r="P1201" t="str">
            <v>Mr.Roland Kwok / Mr.PoMan Wong</v>
          </cell>
          <cell r="Q1201" t="str">
            <v>AB010</v>
          </cell>
          <cell r="R1201" t="str">
            <v>BECKMAN COULTER (HONG KONG) LTD.</v>
          </cell>
          <cell r="U1201" t="str">
            <v>Mr.Roland Kwok / Mr.PoMan Wong</v>
          </cell>
          <cell r="W1201" t="str">
            <v>PCL Holding Co.,Ltd</v>
          </cell>
          <cell r="X1201" t="str">
            <v>10700</v>
          </cell>
          <cell r="AA1201" t="str">
            <v>BMR1-P</v>
          </cell>
          <cell r="AB1201" t="str">
            <v>BMR-SA</v>
          </cell>
          <cell r="AD1201" t="str">
            <v>MAIN</v>
          </cell>
          <cell r="AE1201">
            <v>0</v>
          </cell>
        </row>
        <row r="1202">
          <cell r="A1202" t="str">
            <v>1084227</v>
          </cell>
          <cell r="B1202" t="str">
            <v>PGRN15-05-0023</v>
          </cell>
          <cell r="C1202" t="str">
            <v>P15-BBC014,ภาควิชาสรีรวิทยา คณะวิทยาศาสตร์ มหาวิทยาลัยมหิดล / Safe Fertility Center</v>
          </cell>
          <cell r="D1202" t="str">
            <v>BMR15-A04038,39</v>
          </cell>
          <cell r="E1202" t="str">
            <v>P15-BBC014</v>
          </cell>
          <cell r="F1202">
            <v>42131</v>
          </cell>
          <cell r="G1202" t="str">
            <v>17/04/15</v>
          </cell>
          <cell r="H1202" t="str">
            <v>1084227</v>
          </cell>
          <cell r="I1202" t="str">
            <v>AB010</v>
          </cell>
          <cell r="J1202" t="str">
            <v>BECKMAN COULTER (HONG KONG) LTD.</v>
          </cell>
          <cell r="K1202" t="str">
            <v>USD</v>
          </cell>
          <cell r="L1202">
            <v>324</v>
          </cell>
          <cell r="M1202" t="str">
            <v>324.00</v>
          </cell>
          <cell r="P1202" t="str">
            <v>Mr.Roland Kwok / Mr.PoMan Wong</v>
          </cell>
          <cell r="Q1202" t="str">
            <v>AB010</v>
          </cell>
          <cell r="R1202" t="str">
            <v>BECKMAN COULTER (HONG KONG) LTD.</v>
          </cell>
          <cell r="U1202" t="str">
            <v>Mr.Roland Kwok / Mr.PoMan Wong</v>
          </cell>
          <cell r="W1202" t="str">
            <v>PCL Holding Co.,Ltd</v>
          </cell>
          <cell r="X1202" t="str">
            <v>10700</v>
          </cell>
          <cell r="AA1202" t="str">
            <v>BMR1-P</v>
          </cell>
          <cell r="AB1202" t="str">
            <v>BMR-SA</v>
          </cell>
          <cell r="AD1202" t="str">
            <v>MAIN</v>
          </cell>
          <cell r="AE1202">
            <v>0</v>
          </cell>
        </row>
        <row r="1203">
          <cell r="A1203" t="str">
            <v>1084433</v>
          </cell>
          <cell r="B1203" t="str">
            <v>PGRN15-05-0024</v>
          </cell>
          <cell r="C1203" t="str">
            <v>P15-BBC015, Consumable for Center Lab, PSU / CAB, Kasetsart University Kampangsaen campus</v>
          </cell>
          <cell r="D1203" t="str">
            <v>BMR15C4003-A4040</v>
          </cell>
          <cell r="E1203" t="str">
            <v>P15-BBC015</v>
          </cell>
          <cell r="F1203">
            <v>42131</v>
          </cell>
          <cell r="G1203" t="str">
            <v>24/04/15</v>
          </cell>
          <cell r="H1203" t="str">
            <v>1084433</v>
          </cell>
          <cell r="I1203" t="str">
            <v>AB010</v>
          </cell>
          <cell r="J1203" t="str">
            <v>BECKMAN COULTER (HONG KONG) LTD.</v>
          </cell>
          <cell r="K1203" t="str">
            <v>USD</v>
          </cell>
          <cell r="L1203">
            <v>321.3</v>
          </cell>
          <cell r="M1203" t="str">
            <v>321.30</v>
          </cell>
          <cell r="P1203" t="str">
            <v>Mr.Roland Kwok / Mr.PoMan Wong</v>
          </cell>
          <cell r="Q1203" t="str">
            <v>AB010</v>
          </cell>
          <cell r="R1203" t="str">
            <v>BECKMAN COULTER (HONG KONG) LTD.</v>
          </cell>
          <cell r="U1203" t="str">
            <v>Mr.Roland Kwok / Mr.PoMan Wong</v>
          </cell>
          <cell r="W1203" t="str">
            <v>PCL Holding Co.,Ltd</v>
          </cell>
          <cell r="X1203" t="str">
            <v>10700</v>
          </cell>
          <cell r="AA1203" t="str">
            <v>BMR1-M</v>
          </cell>
          <cell r="AB1203" t="str">
            <v>BMR-SA</v>
          </cell>
          <cell r="AD1203" t="str">
            <v>MAIN</v>
          </cell>
          <cell r="AE1203">
            <v>0</v>
          </cell>
        </row>
        <row r="1204">
          <cell r="A1204" t="str">
            <v>1084284</v>
          </cell>
          <cell r="B1204" t="str">
            <v>PGRN15-05-0025</v>
          </cell>
          <cell r="C1204" t="str">
            <v>P15-BIA003, Access Reagent stock for Feb.15 CDM PN A13430 Q1 $66 @33.0113</v>
          </cell>
          <cell r="D1204" t="str">
            <v>RIN1501001</v>
          </cell>
          <cell r="E1204" t="str">
            <v>P15-BIA003</v>
          </cell>
          <cell r="F1204">
            <v>42132</v>
          </cell>
          <cell r="G1204" t="str">
            <v>02/02/15</v>
          </cell>
          <cell r="H1204" t="str">
            <v>1084284</v>
          </cell>
          <cell r="I1204" t="str">
            <v>AB010</v>
          </cell>
          <cell r="J1204" t="str">
            <v>BECKMAN COULTER (HONG KONG) LTD.</v>
          </cell>
          <cell r="K1204" t="str">
            <v>USD</v>
          </cell>
          <cell r="L1204">
            <v>66</v>
          </cell>
          <cell r="M1204" t="str">
            <v>66.00</v>
          </cell>
          <cell r="P1204" t="str">
            <v>Mr.Roland Kwok / Mr.PoMan Wong</v>
          </cell>
          <cell r="Q1204" t="str">
            <v>AB010</v>
          </cell>
          <cell r="R1204" t="str">
            <v>BECKMAN COULTER (HONG KONG) LTD.</v>
          </cell>
          <cell r="U1204" t="str">
            <v>Mr.Roland Kwok / Mr.PoMan Wong</v>
          </cell>
          <cell r="W1204" t="str">
            <v>PCL Holding Co.,Ltd</v>
          </cell>
          <cell r="X1204" t="str">
            <v>10700</v>
          </cell>
          <cell r="AA1204" t="str">
            <v>PCL560594</v>
          </cell>
          <cell r="AD1204" t="str">
            <v>MAIN</v>
          </cell>
          <cell r="AE1204">
            <v>0</v>
          </cell>
        </row>
        <row r="1205">
          <cell r="A1205" t="str">
            <v>1084177</v>
          </cell>
          <cell r="B1205" t="str">
            <v>PGRN15-05-0026</v>
          </cell>
          <cell r="C1205" t="str">
            <v>P15-BIA005, Access Reagent stock for Feb.15 (Adding) DM PN 33880 Q50 $42.00 @32.5021</v>
          </cell>
          <cell r="D1205" t="str">
            <v>RIN1501021</v>
          </cell>
          <cell r="E1205" t="str">
            <v>P15-BIA005</v>
          </cell>
          <cell r="F1205">
            <v>42131</v>
          </cell>
          <cell r="G1205" t="str">
            <v>12/02/15</v>
          </cell>
          <cell r="H1205" t="str">
            <v>1084177</v>
          </cell>
          <cell r="I1205" t="str">
            <v>AB010</v>
          </cell>
          <cell r="J1205" t="str">
            <v>BECKMAN COULTER (HONG KONG) LTD.</v>
          </cell>
          <cell r="K1205" t="str">
            <v>USD</v>
          </cell>
          <cell r="L1205">
            <v>605</v>
          </cell>
          <cell r="M1205" t="str">
            <v>605.00</v>
          </cell>
          <cell r="P1205" t="str">
            <v>Mr.Roland Kwok / Mr.PoMan Wong</v>
          </cell>
          <cell r="Q1205" t="str">
            <v>AB010</v>
          </cell>
          <cell r="R1205" t="str">
            <v>BECKMAN COULTER (HONG KONG) LTD.</v>
          </cell>
          <cell r="U1205" t="str">
            <v>Mr.Roland Kwok / Mr.PoMan Wong</v>
          </cell>
          <cell r="W1205" t="str">
            <v>PCL Holding Co.,Ltd</v>
          </cell>
          <cell r="X1205" t="str">
            <v>10700</v>
          </cell>
          <cell r="AA1205" t="str">
            <v>PCL560594</v>
          </cell>
          <cell r="AD1205" t="str">
            <v>MAIN</v>
          </cell>
          <cell r="AE1205">
            <v>0</v>
          </cell>
        </row>
        <row r="1206">
          <cell r="A1206" t="str">
            <v>1084285</v>
          </cell>
          <cell r="B1206" t="str">
            <v>PGRN15-05-0027</v>
          </cell>
          <cell r="C1206" t="str">
            <v>P15-BIA005, Access Reagent stock for Feb.15 (Adding) CDM PN 33880 Q50 $42.00 @33.0113</v>
          </cell>
          <cell r="D1206" t="str">
            <v>RIN1501021</v>
          </cell>
          <cell r="E1206" t="str">
            <v>P15-BIA005</v>
          </cell>
          <cell r="F1206">
            <v>42132</v>
          </cell>
          <cell r="G1206" t="str">
            <v>12/02/15</v>
          </cell>
          <cell r="H1206" t="str">
            <v>1084285</v>
          </cell>
          <cell r="I1206" t="str">
            <v>AB010</v>
          </cell>
          <cell r="J1206" t="str">
            <v>BECKMAN COULTER (HONG KONG) LTD.</v>
          </cell>
          <cell r="K1206" t="str">
            <v>USD</v>
          </cell>
          <cell r="L1206">
            <v>2100</v>
          </cell>
          <cell r="M1206" t="str">
            <v>2,100.00</v>
          </cell>
          <cell r="P1206" t="str">
            <v>Mr.Roland Kwok / Mr.PoMan Wong</v>
          </cell>
          <cell r="Q1206" t="str">
            <v>AB010</v>
          </cell>
          <cell r="R1206" t="str">
            <v>BECKMAN COULTER (HONG KONG) LTD.</v>
          </cell>
          <cell r="U1206" t="str">
            <v>Mr.Roland Kwok / Mr.PoMan Wong</v>
          </cell>
          <cell r="W1206" t="str">
            <v>PCL Holding Co.,Ltd</v>
          </cell>
          <cell r="X1206" t="str">
            <v>10700</v>
          </cell>
          <cell r="AA1206" t="str">
            <v>PCL560594</v>
          </cell>
          <cell r="AD1206" t="str">
            <v>MAIN</v>
          </cell>
          <cell r="AE1206">
            <v>0</v>
          </cell>
        </row>
        <row r="1207">
          <cell r="A1207" t="str">
            <v>1084159</v>
          </cell>
          <cell r="B1207" t="str">
            <v>PGRN15-05-0028</v>
          </cell>
          <cell r="C1207" t="str">
            <v>P15-BIA008, Access Reagent inventory on Mar 20,2015 DM PN 33200 Q15 $186 PN 37200 Q25 $120 @32.702</v>
          </cell>
          <cell r="D1207" t="str">
            <v>RIN1502018</v>
          </cell>
          <cell r="E1207" t="str">
            <v>P15-BIA008</v>
          </cell>
          <cell r="F1207">
            <v>42131</v>
          </cell>
          <cell r="G1207" t="str">
            <v>20/03/15</v>
          </cell>
          <cell r="H1207" t="str">
            <v>1084159</v>
          </cell>
          <cell r="I1207" t="str">
            <v>AB010</v>
          </cell>
          <cell r="J1207" t="str">
            <v>BECKMAN COULTER (HONG KONG) LTD.</v>
          </cell>
          <cell r="K1207" t="str">
            <v>USD</v>
          </cell>
          <cell r="L1207">
            <v>3305</v>
          </cell>
          <cell r="M1207" t="str">
            <v>3,305.00</v>
          </cell>
          <cell r="P1207" t="str">
            <v>Mr.Roland Kwok / Mr.PoMan Wong</v>
          </cell>
          <cell r="Q1207" t="str">
            <v>AB010</v>
          </cell>
          <cell r="R1207" t="str">
            <v>BECKMAN COULTER (HONG KONG) LTD.</v>
          </cell>
          <cell r="U1207" t="str">
            <v>Mr.Roland Kwok / Mr.PoMan Wong</v>
          </cell>
          <cell r="W1207" t="str">
            <v>PCL Holding Co.,Ltd</v>
          </cell>
          <cell r="X1207" t="str">
            <v>10700</v>
          </cell>
          <cell r="AA1207" t="str">
            <v>PCL560594</v>
          </cell>
          <cell r="AD1207" t="str">
            <v>MAIN</v>
          </cell>
          <cell r="AE1207">
            <v>0</v>
          </cell>
        </row>
        <row r="1208">
          <cell r="A1208" t="str">
            <v>1084428</v>
          </cell>
          <cell r="B1208" t="str">
            <v>PGRN15-05-0029</v>
          </cell>
          <cell r="C1208" t="str">
            <v>P15-BIA009, Add#2 inventory Access on Apr 7, 2015</v>
          </cell>
          <cell r="D1208" t="str">
            <v>RIN1503016</v>
          </cell>
          <cell r="E1208" t="str">
            <v>P15-BIA009</v>
          </cell>
          <cell r="F1208">
            <v>42135</v>
          </cell>
          <cell r="G1208" t="str">
            <v>07/04/15</v>
          </cell>
          <cell r="H1208" t="str">
            <v>1084428</v>
          </cell>
          <cell r="I1208" t="str">
            <v>AB010</v>
          </cell>
          <cell r="J1208" t="str">
            <v>BECKMAN COULTER (HONG KONG) LTD.</v>
          </cell>
          <cell r="K1208" t="str">
            <v>USD</v>
          </cell>
          <cell r="L1208">
            <v>585</v>
          </cell>
          <cell r="M1208" t="str">
            <v>585.00</v>
          </cell>
          <cell r="P1208" t="str">
            <v>Mr.Roland Kwok / Mr.PoMan Wong</v>
          </cell>
          <cell r="Q1208" t="str">
            <v>AB010</v>
          </cell>
          <cell r="R1208" t="str">
            <v>BECKMAN COULTER (HONG KONG) LTD.</v>
          </cell>
          <cell r="U1208" t="str">
            <v>Mr.Roland Kwok / Mr.PoMan Wong</v>
          </cell>
          <cell r="W1208" t="str">
            <v>PCL Holding Co.,Ltd</v>
          </cell>
          <cell r="X1208" t="str">
            <v>10700</v>
          </cell>
          <cell r="AA1208" t="str">
            <v>PCL560594</v>
          </cell>
          <cell r="AD1208" t="str">
            <v>MAIN</v>
          </cell>
          <cell r="AE1208">
            <v>0</v>
          </cell>
        </row>
        <row r="1209">
          <cell r="A1209" t="str">
            <v>1084241</v>
          </cell>
          <cell r="B1209" t="str">
            <v>PGRN15-05-0030</v>
          </cell>
          <cell r="C1209" t="str">
            <v>P15-BIA010, Add#3 Access for inventory on Apr 8, 2015</v>
          </cell>
          <cell r="D1209" t="str">
            <v>RIN1503017</v>
          </cell>
          <cell r="E1209" t="str">
            <v>P15-BIA010</v>
          </cell>
          <cell r="F1209">
            <v>42132</v>
          </cell>
          <cell r="G1209" t="str">
            <v>08/04/15</v>
          </cell>
          <cell r="H1209" t="str">
            <v>1084241</v>
          </cell>
          <cell r="I1209" t="str">
            <v>AB010</v>
          </cell>
          <cell r="J1209" t="str">
            <v>BECKMAN COULTER (HONG KONG) LTD.</v>
          </cell>
          <cell r="K1209" t="str">
            <v>USD</v>
          </cell>
          <cell r="L1209">
            <v>600</v>
          </cell>
          <cell r="M1209" t="str">
            <v>600.00</v>
          </cell>
          <cell r="P1209" t="str">
            <v>Mr.Roland Kwok / Mr.PoMan Wong</v>
          </cell>
          <cell r="Q1209" t="str">
            <v>AB010</v>
          </cell>
          <cell r="R1209" t="str">
            <v>BECKMAN COULTER (HONG KONG) LTD.</v>
          </cell>
          <cell r="U1209" t="str">
            <v>Mr.Roland Kwok / Mr.PoMan Wong</v>
          </cell>
          <cell r="W1209" t="str">
            <v>PCL Holding Co.,Ltd</v>
          </cell>
          <cell r="X1209" t="str">
            <v>10700</v>
          </cell>
          <cell r="AA1209" t="str">
            <v>PCL560594</v>
          </cell>
          <cell r="AD1209" t="str">
            <v>MAIN</v>
          </cell>
          <cell r="AE1209">
            <v>0</v>
          </cell>
        </row>
        <row r="1210">
          <cell r="A1210" t="str">
            <v>1084430</v>
          </cell>
          <cell r="B1210" t="str">
            <v>PGRN15-05-0031</v>
          </cell>
          <cell r="C1210" t="str">
            <v>P15-BIA011, inventory Access on for May.15</v>
          </cell>
          <cell r="D1210" t="str">
            <v>RIN1505001</v>
          </cell>
          <cell r="E1210" t="str">
            <v>P15-BIA011</v>
          </cell>
          <cell r="F1210">
            <v>42135</v>
          </cell>
          <cell r="G1210" t="str">
            <v>23/04/15</v>
          </cell>
          <cell r="H1210" t="str">
            <v>1084430</v>
          </cell>
          <cell r="I1210" t="str">
            <v>AB010</v>
          </cell>
          <cell r="J1210" t="str">
            <v>BECKMAN COULTER (HONG KONG) LTD.</v>
          </cell>
          <cell r="K1210" t="str">
            <v>USD</v>
          </cell>
          <cell r="L1210">
            <v>1715</v>
          </cell>
          <cell r="M1210" t="str">
            <v>1,715.00</v>
          </cell>
          <cell r="P1210" t="str">
            <v>Mr.Roland Kwok / Mr.PoMan Wong</v>
          </cell>
          <cell r="Q1210" t="str">
            <v>AB010</v>
          </cell>
          <cell r="R1210" t="str">
            <v>BECKMAN COULTER (HONG KONG) LTD.</v>
          </cell>
          <cell r="U1210" t="str">
            <v>Mr.Roland Kwok / Mr.PoMan Wong</v>
          </cell>
          <cell r="W1210" t="str">
            <v>PCL Holding Co.,Ltd</v>
          </cell>
          <cell r="X1210" t="str">
            <v>10700</v>
          </cell>
          <cell r="AA1210" t="str">
            <v>PCL560594</v>
          </cell>
          <cell r="AD1210" t="str">
            <v>MAIN</v>
          </cell>
          <cell r="AE1210">
            <v>0</v>
          </cell>
        </row>
        <row r="1211">
          <cell r="A1211" t="str">
            <v>1084359</v>
          </cell>
          <cell r="B1211" t="str">
            <v>PGRN15-05-0032</v>
          </cell>
          <cell r="C1211" t="str">
            <v>P15-BIA011, inventory Access on for May.15</v>
          </cell>
          <cell r="D1211" t="str">
            <v>RIN1505001</v>
          </cell>
          <cell r="E1211" t="str">
            <v>P15-BIA011</v>
          </cell>
          <cell r="F1211">
            <v>42132</v>
          </cell>
          <cell r="G1211" t="str">
            <v>23/04/15</v>
          </cell>
          <cell r="H1211" t="str">
            <v>1084359</v>
          </cell>
          <cell r="I1211" t="str">
            <v>AB010</v>
          </cell>
          <cell r="J1211" t="str">
            <v>BECKMAN COULTER (HONG KONG) LTD.</v>
          </cell>
          <cell r="K1211" t="str">
            <v>USD</v>
          </cell>
          <cell r="L1211">
            <v>560</v>
          </cell>
          <cell r="M1211" t="str">
            <v>560.00</v>
          </cell>
          <cell r="P1211" t="str">
            <v>Mr.Roland Kwok / Mr.PoMan Wong</v>
          </cell>
          <cell r="Q1211" t="str">
            <v>AB010</v>
          </cell>
          <cell r="R1211" t="str">
            <v>BECKMAN COULTER (HONG KONG) LTD.</v>
          </cell>
          <cell r="U1211" t="str">
            <v>Mr.Roland Kwok / Mr.PoMan Wong</v>
          </cell>
          <cell r="W1211" t="str">
            <v>PCL Holding Co.,Ltd</v>
          </cell>
          <cell r="X1211" t="str">
            <v>10700</v>
          </cell>
          <cell r="AA1211" t="str">
            <v>PCL560594</v>
          </cell>
          <cell r="AD1211" t="str">
            <v>MAIN</v>
          </cell>
          <cell r="AE1211">
            <v>0</v>
          </cell>
        </row>
        <row r="1212">
          <cell r="A1212" t="str">
            <v>1084363</v>
          </cell>
          <cell r="B1212" t="str">
            <v>PGRN15-05-0033</v>
          </cell>
          <cell r="C1212" t="str">
            <v>P15-BIA012 STOCK REAGENT BY INVENTORY</v>
          </cell>
          <cell r="D1212" t="str">
            <v>RIN1503021</v>
          </cell>
          <cell r="E1212" t="str">
            <v>P15-BIA012</v>
          </cell>
          <cell r="F1212">
            <v>42132</v>
          </cell>
          <cell r="G1212" t="str">
            <v>10/04/15</v>
          </cell>
          <cell r="H1212" t="str">
            <v>1084363</v>
          </cell>
          <cell r="I1212" t="str">
            <v>AB010</v>
          </cell>
          <cell r="J1212" t="str">
            <v>BECKMAN COULTER (HONG KONG) LTD.</v>
          </cell>
          <cell r="K1212" t="str">
            <v>USD</v>
          </cell>
          <cell r="L1212">
            <v>12000</v>
          </cell>
          <cell r="M1212" t="str">
            <v>12,000.00</v>
          </cell>
          <cell r="P1212" t="str">
            <v>Mr.Roland Kwok / Mr.PoMan Wong</v>
          </cell>
          <cell r="Q1212" t="str">
            <v>AB010</v>
          </cell>
          <cell r="R1212" t="str">
            <v>BECKMAN COULTER (HONG KONG) LTD.</v>
          </cell>
          <cell r="U1212" t="str">
            <v>Mr.Roland Kwok / Mr.PoMan Wong</v>
          </cell>
          <cell r="W1212" t="str">
            <v>PCL Holding Co.,Ltd</v>
          </cell>
          <cell r="X1212" t="str">
            <v>10700</v>
          </cell>
          <cell r="AA1212" t="str">
            <v>PCL560594</v>
          </cell>
          <cell r="AD1212" t="str">
            <v>MAIN</v>
          </cell>
          <cell r="AE1212">
            <v>0</v>
          </cell>
        </row>
        <row r="1213">
          <cell r="A1213" t="str">
            <v>1084280</v>
          </cell>
          <cell r="B1213" t="str">
            <v>PGRN15-05-0034</v>
          </cell>
          <cell r="C1213" t="str">
            <v>P15-BIA012 STOCK REAGENT BY INVENTORY DM PN 33880 Q1 $42 @33.0113</v>
          </cell>
          <cell r="D1213" t="str">
            <v>RIN1503021</v>
          </cell>
          <cell r="E1213" t="str">
            <v>P15-BIA012</v>
          </cell>
          <cell r="F1213">
            <v>42132</v>
          </cell>
          <cell r="G1213" t="str">
            <v>10/04/15</v>
          </cell>
          <cell r="H1213" t="str">
            <v>1084280</v>
          </cell>
          <cell r="I1213" t="str">
            <v>AB010</v>
          </cell>
          <cell r="J1213" t="str">
            <v>BECKMAN COULTER (HONG KONG) LTD.</v>
          </cell>
          <cell r="K1213" t="str">
            <v>USD</v>
          </cell>
          <cell r="L1213">
            <v>17352</v>
          </cell>
          <cell r="M1213" t="str">
            <v>17,352.00</v>
          </cell>
          <cell r="P1213" t="str">
            <v>Mr.Roland Kwok / Mr.PoMan Wong</v>
          </cell>
          <cell r="Q1213" t="str">
            <v>AB010</v>
          </cell>
          <cell r="R1213" t="str">
            <v>BECKMAN COULTER (HONG KONG) LTD.</v>
          </cell>
          <cell r="U1213" t="str">
            <v>Mr.Roland Kwok / Mr.PoMan Wong</v>
          </cell>
          <cell r="W1213" t="str">
            <v>PCL Holding Co.,Ltd</v>
          </cell>
          <cell r="X1213" t="str">
            <v>10700</v>
          </cell>
          <cell r="AA1213" t="str">
            <v>PCL560594</v>
          </cell>
          <cell r="AD1213" t="str">
            <v>MAIN</v>
          </cell>
          <cell r="AE1213">
            <v>1</v>
          </cell>
        </row>
        <row r="1214">
          <cell r="A1214" t="str">
            <v>1084280.</v>
          </cell>
          <cell r="B1214" t="str">
            <v>PGRN15-05-0035</v>
          </cell>
          <cell r="C1214" t="str">
            <v>P15-BIA012 STOCK REAGENT BY INVENTORY DM PN 33880 Q1 $42 @33.0113</v>
          </cell>
          <cell r="D1214" t="str">
            <v>RIN1503021</v>
          </cell>
          <cell r="E1214" t="str">
            <v>P15-BIA012</v>
          </cell>
          <cell r="F1214">
            <v>42132</v>
          </cell>
          <cell r="G1214" t="str">
            <v>10/04/15</v>
          </cell>
          <cell r="H1214" t="str">
            <v>1084280.</v>
          </cell>
          <cell r="I1214" t="str">
            <v>AB010</v>
          </cell>
          <cell r="J1214" t="str">
            <v>BECKMAN COULTER (HONG KONG) LTD.</v>
          </cell>
          <cell r="K1214" t="str">
            <v>USD</v>
          </cell>
          <cell r="L1214">
            <v>42</v>
          </cell>
          <cell r="M1214" t="str">
            <v>42.00</v>
          </cell>
          <cell r="P1214" t="str">
            <v>Mr.Roland Kwok / Mr.PoMan Wong</v>
          </cell>
          <cell r="Q1214" t="str">
            <v>AB010</v>
          </cell>
          <cell r="R1214" t="str">
            <v>BECKMAN COULTER (HONG KONG) LTD.</v>
          </cell>
          <cell r="U1214" t="str">
            <v>Mr.Roland Kwok / Mr.PoMan Wong</v>
          </cell>
          <cell r="W1214" t="str">
            <v>PCL Holding Co.,Ltd</v>
          </cell>
          <cell r="X1214" t="str">
            <v>10700</v>
          </cell>
          <cell r="AA1214" t="str">
            <v>PCL560594</v>
          </cell>
          <cell r="AD1214" t="str">
            <v>MAIN</v>
          </cell>
          <cell r="AE1214">
            <v>0</v>
          </cell>
        </row>
        <row r="1215">
          <cell r="A1215" t="str">
            <v>1084429</v>
          </cell>
          <cell r="B1215" t="str">
            <v>PGRN15-05-0036</v>
          </cell>
          <cell r="C1215" t="str">
            <v>P15-BIA012 STOCK REAGENT BY INVENTORY DM PN 33880 Q1 $42 @33.0113</v>
          </cell>
          <cell r="D1215" t="str">
            <v>RIN1503021</v>
          </cell>
          <cell r="E1215" t="str">
            <v>P15-BIA012</v>
          </cell>
          <cell r="F1215">
            <v>42135</v>
          </cell>
          <cell r="G1215" t="str">
            <v>10/04/15</v>
          </cell>
          <cell r="H1215" t="str">
            <v>1084429</v>
          </cell>
          <cell r="I1215" t="str">
            <v>AB010</v>
          </cell>
          <cell r="J1215" t="str">
            <v>BECKMAN COULTER (HONG KONG) LTD.</v>
          </cell>
          <cell r="K1215" t="str">
            <v>USD</v>
          </cell>
          <cell r="L1215">
            <v>69238</v>
          </cell>
          <cell r="M1215" t="str">
            <v>69,238.00</v>
          </cell>
          <cell r="P1215" t="str">
            <v>Mr.Roland Kwok / Mr.PoMan Wong</v>
          </cell>
          <cell r="Q1215" t="str">
            <v>AB010</v>
          </cell>
          <cell r="R1215" t="str">
            <v>BECKMAN COULTER (HONG KONG) LTD.</v>
          </cell>
          <cell r="U1215" t="str">
            <v>Mr.Roland Kwok / Mr.PoMan Wong</v>
          </cell>
          <cell r="W1215" t="str">
            <v>PCL Holding Co.,Ltd</v>
          </cell>
          <cell r="X1215" t="str">
            <v>10700</v>
          </cell>
          <cell r="AA1215" t="str">
            <v>PCL560594</v>
          </cell>
          <cell r="AD1215" t="str">
            <v>MAIN</v>
          </cell>
          <cell r="AE1215">
            <v>0</v>
          </cell>
        </row>
        <row r="1216">
          <cell r="A1216" t="str">
            <v>1084425</v>
          </cell>
          <cell r="B1216" t="str">
            <v>PGRN15-05-0037</v>
          </cell>
          <cell r="C1216" t="str">
            <v>P15-BIB005,Beckman Reagent DM PN 467825 Q36 $25 @32.7328</v>
          </cell>
          <cell r="D1216" t="str">
            <v>RIN1501022</v>
          </cell>
          <cell r="E1216" t="str">
            <v>P15-BIB005</v>
          </cell>
          <cell r="F1216">
            <v>42135</v>
          </cell>
          <cell r="G1216" t="str">
            <v>12/02/15</v>
          </cell>
          <cell r="H1216" t="str">
            <v>1084425</v>
          </cell>
          <cell r="I1216" t="str">
            <v>AB010</v>
          </cell>
          <cell r="J1216" t="str">
            <v>BECKMAN COULTER (HONG KONG) LTD.</v>
          </cell>
          <cell r="K1216" t="str">
            <v>USD</v>
          </cell>
          <cell r="L1216">
            <v>822</v>
          </cell>
          <cell r="M1216" t="str">
            <v>822.00</v>
          </cell>
          <cell r="P1216" t="str">
            <v>Mr.Roland Kwok / Mr.PoMan Wong</v>
          </cell>
          <cell r="Q1216" t="str">
            <v>AB010</v>
          </cell>
          <cell r="R1216" t="str">
            <v>BECKMAN COULTER (HONG KONG) LTD.</v>
          </cell>
          <cell r="U1216" t="str">
            <v>Mr.Roland Kwok / Mr.PoMan Wong</v>
          </cell>
          <cell r="W1216" t="str">
            <v>PCL Holding Co.,Ltd</v>
          </cell>
          <cell r="X1216" t="str">
            <v>10700</v>
          </cell>
          <cell r="AA1216" t="str">
            <v>PCL560594</v>
          </cell>
          <cell r="AD1216" t="str">
            <v>MAIN</v>
          </cell>
          <cell r="AE1216">
            <v>0</v>
          </cell>
        </row>
        <row r="1217">
          <cell r="A1217" t="str">
            <v>1084238</v>
          </cell>
          <cell r="B1217" t="str">
            <v>PGRN15-05-0038</v>
          </cell>
          <cell r="C1217" t="str">
            <v>P15-BIB007, Beckman Reagent DM PN 472515 Q1 $23 @32.6186</v>
          </cell>
          <cell r="D1217" t="str">
            <v>RIN1502019</v>
          </cell>
          <cell r="E1217" t="str">
            <v>P15-BIB007</v>
          </cell>
          <cell r="F1217">
            <v>42132</v>
          </cell>
          <cell r="G1217" t="str">
            <v>20/03/15</v>
          </cell>
          <cell r="H1217" t="str">
            <v>108428</v>
          </cell>
          <cell r="I1217" t="str">
            <v>AB010</v>
          </cell>
          <cell r="J1217" t="str">
            <v>BECKMAN COULTER (HONG KONG) LTD.</v>
          </cell>
          <cell r="K1217" t="str">
            <v>USD</v>
          </cell>
          <cell r="L1217">
            <v>5667</v>
          </cell>
          <cell r="M1217" t="str">
            <v>5,667.00</v>
          </cell>
          <cell r="P1217" t="str">
            <v>Mr.Roland Kwok / Mr.PoMan Wong</v>
          </cell>
          <cell r="Q1217" t="str">
            <v>AB010</v>
          </cell>
          <cell r="R1217" t="str">
            <v>BECKMAN COULTER (HONG KONG) LTD.</v>
          </cell>
          <cell r="U1217" t="str">
            <v>Mr.Roland Kwok / Mr.PoMan Wong</v>
          </cell>
          <cell r="W1217" t="str">
            <v>PCL Holding Co.,Ltd</v>
          </cell>
          <cell r="X1217" t="str">
            <v>10700</v>
          </cell>
          <cell r="AA1217" t="str">
            <v>PCL560594</v>
          </cell>
          <cell r="AD1217" t="str">
            <v>MAIN</v>
          </cell>
          <cell r="AE1217">
            <v>0</v>
          </cell>
        </row>
        <row r="1218">
          <cell r="A1218" t="str">
            <v>1084360</v>
          </cell>
          <cell r="B1218" t="str">
            <v>PGRN15-05-0039</v>
          </cell>
          <cell r="C1218" t="str">
            <v>P15-BIB010,Beckman Reagent inventory for May.15</v>
          </cell>
          <cell r="D1218" t="str">
            <v>RIN1505003</v>
          </cell>
          <cell r="E1218" t="str">
            <v>P15-BIB010</v>
          </cell>
          <cell r="F1218">
            <v>42132</v>
          </cell>
          <cell r="G1218" t="str">
            <v>23/04/15</v>
          </cell>
          <cell r="H1218" t="str">
            <v>1084360</v>
          </cell>
          <cell r="I1218" t="str">
            <v>AB010</v>
          </cell>
          <cell r="J1218" t="str">
            <v>BECKMAN COULTER (HONG KONG) LTD.</v>
          </cell>
          <cell r="K1218" t="str">
            <v>USD</v>
          </cell>
          <cell r="L1218">
            <v>5445</v>
          </cell>
          <cell r="M1218" t="str">
            <v>5,445.00</v>
          </cell>
          <cell r="P1218" t="str">
            <v>Mr.Roland Kwok / Mr.PoMan Wong</v>
          </cell>
          <cell r="Q1218" t="str">
            <v>AB010</v>
          </cell>
          <cell r="R1218" t="str">
            <v>BECKMAN COULTER (HONG KONG) LTD.</v>
          </cell>
          <cell r="U1218" t="str">
            <v>Mr.Roland Kwok / Mr.PoMan Wong</v>
          </cell>
          <cell r="W1218" t="str">
            <v>PCL Holding Co.,Ltd</v>
          </cell>
          <cell r="X1218" t="str">
            <v>10700</v>
          </cell>
          <cell r="AA1218" t="str">
            <v>PCL560594</v>
          </cell>
          <cell r="AD1218" t="str">
            <v>MAIN</v>
          </cell>
          <cell r="AE1218">
            <v>0</v>
          </cell>
        </row>
        <row r="1219">
          <cell r="A1219" t="str">
            <v>1084431</v>
          </cell>
          <cell r="B1219" t="str">
            <v>PGRN15-05-0040</v>
          </cell>
          <cell r="C1219" t="str">
            <v>P15-BIB010,Beckman Reagent inventory for May.15</v>
          </cell>
          <cell r="D1219" t="str">
            <v>RIN1505003</v>
          </cell>
          <cell r="E1219" t="str">
            <v>P15-BIB010</v>
          </cell>
          <cell r="F1219">
            <v>42135</v>
          </cell>
          <cell r="G1219" t="str">
            <v>23/04/15</v>
          </cell>
          <cell r="H1219" t="str">
            <v>1084431</v>
          </cell>
          <cell r="I1219" t="str">
            <v>AB010</v>
          </cell>
          <cell r="J1219" t="str">
            <v>BECKMAN COULTER (HONG KONG) LTD.</v>
          </cell>
          <cell r="K1219" t="str">
            <v>USD</v>
          </cell>
          <cell r="L1219">
            <v>2860</v>
          </cell>
          <cell r="M1219" t="str">
            <v>2,860.00</v>
          </cell>
          <cell r="P1219" t="str">
            <v>Mr.Roland Kwok / Mr.PoMan Wong</v>
          </cell>
          <cell r="Q1219" t="str">
            <v>AB010</v>
          </cell>
          <cell r="R1219" t="str">
            <v>BECKMAN COULTER (HONG KONG) LTD.</v>
          </cell>
          <cell r="U1219" t="str">
            <v>Mr.Roland Kwok / Mr.PoMan Wong</v>
          </cell>
          <cell r="W1219" t="str">
            <v>PCL Holding Co.,Ltd</v>
          </cell>
          <cell r="X1219" t="str">
            <v>10700</v>
          </cell>
          <cell r="AA1219" t="str">
            <v>PCL560594</v>
          </cell>
          <cell r="AD1219" t="str">
            <v>MAIN</v>
          </cell>
          <cell r="AE1219">
            <v>0</v>
          </cell>
        </row>
        <row r="1220">
          <cell r="A1220" t="str">
            <v>1084025</v>
          </cell>
          <cell r="B1220" t="str">
            <v>PGRN15-05-0041</v>
          </cell>
          <cell r="C1220" t="str">
            <v>P15-BIC012,Coulter Spare parts inventory for Feb.15 (Adding#2) DM PN 2016733 Q6 $74.90 @32.702</v>
          </cell>
          <cell r="D1220" t="str">
            <v>RIN1501026</v>
          </cell>
          <cell r="E1220" t="str">
            <v>P15-BIC012</v>
          </cell>
          <cell r="F1220">
            <v>42131</v>
          </cell>
          <cell r="G1220" t="str">
            <v>16/02/15</v>
          </cell>
          <cell r="H1220" t="str">
            <v>1084025</v>
          </cell>
          <cell r="I1220" t="str">
            <v>AB010</v>
          </cell>
          <cell r="J1220" t="str">
            <v>BECKMAN COULTER (HONG KONG) LTD.</v>
          </cell>
          <cell r="K1220" t="str">
            <v>USD</v>
          </cell>
          <cell r="L1220">
            <v>449.4</v>
          </cell>
          <cell r="M1220" t="str">
            <v>449.40</v>
          </cell>
          <cell r="P1220" t="str">
            <v>Mr.Roland Kwok / Mr.PoMan Wong</v>
          </cell>
          <cell r="Q1220" t="str">
            <v>AB010</v>
          </cell>
          <cell r="R1220" t="str">
            <v>BECKMAN COULTER (HONG KONG) LTD.</v>
          </cell>
          <cell r="U1220" t="str">
            <v>Mr.Roland Kwok / Mr.PoMan Wong</v>
          </cell>
          <cell r="W1220" t="str">
            <v>PCL Holding Co.,Ltd</v>
          </cell>
          <cell r="X1220" t="str">
            <v>10700</v>
          </cell>
          <cell r="AA1220" t="str">
            <v>PCL560594</v>
          </cell>
          <cell r="AD1220" t="str">
            <v>MAIN</v>
          </cell>
          <cell r="AE1220">
            <v>0</v>
          </cell>
        </row>
        <row r="1221">
          <cell r="A1221" t="str">
            <v>1084407</v>
          </cell>
          <cell r="B1221" t="str">
            <v>PGRN15-05-0042</v>
          </cell>
          <cell r="C1221" t="str">
            <v>P15-BIC013, Coulter Reagent inventory for Mar.15</v>
          </cell>
          <cell r="D1221" t="str">
            <v>RIN1502004</v>
          </cell>
          <cell r="E1221" t="str">
            <v>P15-BIC013</v>
          </cell>
          <cell r="F1221">
            <v>42131</v>
          </cell>
          <cell r="G1221" t="str">
            <v>05/03/15</v>
          </cell>
          <cell r="H1221" t="str">
            <v>1084407</v>
          </cell>
          <cell r="I1221" t="str">
            <v>AB010</v>
          </cell>
          <cell r="J1221" t="str">
            <v>BECKMAN COULTER (HONG KONG) LTD.</v>
          </cell>
          <cell r="K1221" t="str">
            <v>USD</v>
          </cell>
          <cell r="L1221">
            <v>1080</v>
          </cell>
          <cell r="M1221" t="str">
            <v>1,080.00</v>
          </cell>
          <cell r="P1221" t="str">
            <v>Mr.Roland Kwok / Mr.PoMan Wong</v>
          </cell>
          <cell r="Q1221" t="str">
            <v>AB010</v>
          </cell>
          <cell r="R1221" t="str">
            <v>BECKMAN COULTER (HONG KONG) LTD.</v>
          </cell>
          <cell r="U1221" t="str">
            <v>Mr.Roland Kwok / Mr.PoMan Wong</v>
          </cell>
          <cell r="W1221" t="str">
            <v>PCL Holding Co.,Ltd</v>
          </cell>
          <cell r="X1221" t="str">
            <v>10700</v>
          </cell>
          <cell r="AA1221" t="str">
            <v>PCL560594</v>
          </cell>
          <cell r="AD1221" t="str">
            <v>MAIN</v>
          </cell>
          <cell r="AE1221">
            <v>0</v>
          </cell>
        </row>
        <row r="1222">
          <cell r="A1222" t="str">
            <v>1084174</v>
          </cell>
          <cell r="B1222" t="str">
            <v>PGRN15-05-0043</v>
          </cell>
          <cell r="C1222" t="str">
            <v>P15-BIC021, Add#3 Coulter for inventory on Apr 8, 2015</v>
          </cell>
          <cell r="D1222" t="str">
            <v>RIN1503018</v>
          </cell>
          <cell r="E1222" t="str">
            <v>P15-BIC021</v>
          </cell>
          <cell r="F1222">
            <v>42135</v>
          </cell>
          <cell r="G1222" t="str">
            <v>08/04/15</v>
          </cell>
          <cell r="H1222" t="str">
            <v>1084174</v>
          </cell>
          <cell r="I1222" t="str">
            <v>AB010</v>
          </cell>
          <cell r="J1222" t="str">
            <v>BECKMAN COULTER (HONG KONG) LTD.</v>
          </cell>
          <cell r="K1222" t="str">
            <v>USD</v>
          </cell>
          <cell r="L1222">
            <v>2975</v>
          </cell>
          <cell r="M1222" t="str">
            <v>2,975.00</v>
          </cell>
          <cell r="P1222" t="str">
            <v>Mr.Roland Kwok / Mr.PoMan Wong</v>
          </cell>
          <cell r="Q1222" t="str">
            <v>AB010</v>
          </cell>
          <cell r="R1222" t="str">
            <v>BECKMAN COULTER (HONG KONG) LTD.</v>
          </cell>
          <cell r="U1222" t="str">
            <v>Mr.Roland Kwok / Mr.PoMan Wong</v>
          </cell>
          <cell r="W1222" t="str">
            <v>PCL Holding Co.,Ltd</v>
          </cell>
          <cell r="X1222" t="str">
            <v>10700</v>
          </cell>
          <cell r="AA1222" t="str">
            <v>PCL560594</v>
          </cell>
          <cell r="AD1222" t="str">
            <v>MAIN</v>
          </cell>
          <cell r="AE1222">
            <v>0</v>
          </cell>
        </row>
        <row r="1223">
          <cell r="A1223" t="str">
            <v>1084181</v>
          </cell>
          <cell r="B1223" t="str">
            <v>PGRN15-05-0044</v>
          </cell>
          <cell r="C1223" t="str">
            <v>P15-BIC023 STOCK BY INVENTORY</v>
          </cell>
          <cell r="D1223" t="str">
            <v>RIN1503023</v>
          </cell>
          <cell r="E1223" t="str">
            <v>P15-BIC023</v>
          </cell>
          <cell r="F1223">
            <v>42135</v>
          </cell>
          <cell r="G1223" t="str">
            <v>10/04/15</v>
          </cell>
          <cell r="H1223" t="str">
            <v>1084181</v>
          </cell>
          <cell r="I1223" t="str">
            <v>AB010</v>
          </cell>
          <cell r="J1223" t="str">
            <v>BECKMAN COULTER (HONG KONG) LTD.</v>
          </cell>
          <cell r="K1223" t="str">
            <v>USD</v>
          </cell>
          <cell r="L1223">
            <v>1280</v>
          </cell>
          <cell r="M1223" t="str">
            <v>1,280.00</v>
          </cell>
          <cell r="P1223" t="str">
            <v>Mr.Roland Kwok / Mr.PoMan Wong</v>
          </cell>
          <cell r="Q1223" t="str">
            <v>AB010</v>
          </cell>
          <cell r="R1223" t="str">
            <v>BECKMAN COULTER (HONG KONG) LTD.</v>
          </cell>
          <cell r="U1223" t="str">
            <v>Mr.Roland Kwok / Mr.PoMan Wong</v>
          </cell>
          <cell r="W1223" t="str">
            <v>PCL Holding Co.,Ltd</v>
          </cell>
          <cell r="X1223" t="str">
            <v>10700</v>
          </cell>
          <cell r="AA1223" t="str">
            <v>PCL560594</v>
          </cell>
          <cell r="AD1223" t="str">
            <v>MAIN</v>
          </cell>
          <cell r="AE1223">
            <v>0</v>
          </cell>
        </row>
        <row r="1224">
          <cell r="A1224" t="str">
            <v>1084432</v>
          </cell>
          <cell r="B1224" t="str">
            <v>PGRN15-05-0045</v>
          </cell>
          <cell r="C1224" t="str">
            <v>P15-BIF007,Flow inventory for May.15</v>
          </cell>
          <cell r="D1224" t="str">
            <v>RIN1505010</v>
          </cell>
          <cell r="E1224" t="str">
            <v>P15-BIF007</v>
          </cell>
          <cell r="F1224">
            <v>42131</v>
          </cell>
          <cell r="G1224" t="str">
            <v>23/04/15</v>
          </cell>
          <cell r="H1224" t="str">
            <v>1084432</v>
          </cell>
          <cell r="I1224" t="str">
            <v>AB010</v>
          </cell>
          <cell r="J1224" t="str">
            <v>BECKMAN COULTER (HONG KONG) LTD.</v>
          </cell>
          <cell r="K1224" t="str">
            <v>USD</v>
          </cell>
          <cell r="L1224">
            <v>945</v>
          </cell>
          <cell r="M1224" t="str">
            <v>945.00</v>
          </cell>
          <cell r="P1224" t="str">
            <v>Mr.Roland Kwok / Mr.PoMan Wong</v>
          </cell>
          <cell r="Q1224" t="str">
            <v>AB010</v>
          </cell>
          <cell r="R1224" t="str">
            <v>BECKMAN COULTER (HONG KONG) LTD.</v>
          </cell>
          <cell r="U1224" t="str">
            <v>Mr.Roland Kwok / Mr.PoMan Wong</v>
          </cell>
          <cell r="W1224" t="str">
            <v>PCL Holding Co.,Ltd</v>
          </cell>
          <cell r="X1224" t="str">
            <v>10700</v>
          </cell>
          <cell r="AA1224" t="str">
            <v>PCL560594</v>
          </cell>
          <cell r="AD1224" t="str">
            <v>MAIN</v>
          </cell>
          <cell r="AE1224">
            <v>0</v>
          </cell>
        </row>
        <row r="1225">
          <cell r="A1225" t="str">
            <v>1084434</v>
          </cell>
          <cell r="B1225" t="str">
            <v>PGRN15-05-0046</v>
          </cell>
          <cell r="C1225" t="str">
            <v>P15-BIF008, Flow reagent order for May 15 -Adding</v>
          </cell>
          <cell r="D1225" t="str">
            <v>RIN1504022</v>
          </cell>
          <cell r="E1225" t="str">
            <v>P15-BIF008</v>
          </cell>
          <cell r="F1225">
            <v>42131</v>
          </cell>
          <cell r="G1225" t="str">
            <v>24/04/15</v>
          </cell>
          <cell r="H1225" t="str">
            <v>1084434</v>
          </cell>
          <cell r="I1225" t="str">
            <v>AB010</v>
          </cell>
          <cell r="J1225" t="str">
            <v>BECKMAN COULTER (HONG KONG) LTD.</v>
          </cell>
          <cell r="K1225" t="str">
            <v>USD</v>
          </cell>
          <cell r="L1225">
            <v>82305</v>
          </cell>
          <cell r="M1225" t="str">
            <v>82,305.00</v>
          </cell>
          <cell r="P1225" t="str">
            <v>Mr.Roland Kwok / Mr.PoMan Wong</v>
          </cell>
          <cell r="Q1225" t="str">
            <v>AB010</v>
          </cell>
          <cell r="R1225" t="str">
            <v>BECKMAN COULTER (HONG KONG) LTD.</v>
          </cell>
          <cell r="U1225" t="str">
            <v>Mr.Roland Kwok / Mr.PoMan Wong</v>
          </cell>
          <cell r="W1225" t="str">
            <v>PCL Holding Co.,Ltd</v>
          </cell>
          <cell r="X1225" t="str">
            <v>10700</v>
          </cell>
          <cell r="AA1225" t="str">
            <v>PCL560594</v>
          </cell>
          <cell r="AD1225" t="str">
            <v>MAIN</v>
          </cell>
          <cell r="AE1225">
            <v>0</v>
          </cell>
        </row>
        <row r="1226">
          <cell r="A1226" t="str">
            <v>1084354</v>
          </cell>
          <cell r="B1226" t="str">
            <v>PGRN15-05-0047</v>
          </cell>
          <cell r="C1226" t="str">
            <v>P15-BIU005,AU Reagent inventory as of Feb.15 (Adding)</v>
          </cell>
          <cell r="D1226" t="str">
            <v>RIN1501023</v>
          </cell>
          <cell r="E1226" t="str">
            <v>P15-BIU005</v>
          </cell>
          <cell r="F1226">
            <v>42132</v>
          </cell>
          <cell r="G1226" t="str">
            <v>12/02/15</v>
          </cell>
          <cell r="H1226" t="str">
            <v>1084354</v>
          </cell>
          <cell r="I1226" t="str">
            <v>AB010</v>
          </cell>
          <cell r="J1226" t="str">
            <v>BECKMAN COULTER (HONG KONG) LTD.</v>
          </cell>
          <cell r="K1226" t="str">
            <v>USD</v>
          </cell>
          <cell r="L1226">
            <v>27680</v>
          </cell>
          <cell r="M1226" t="str">
            <v>27,680.00</v>
          </cell>
          <cell r="P1226" t="str">
            <v>Mr.Roland Kwok / Mr.PoMan Wong</v>
          </cell>
          <cell r="Q1226" t="str">
            <v>AB010</v>
          </cell>
          <cell r="R1226" t="str">
            <v>BECKMAN COULTER (HONG KONG) LTD.</v>
          </cell>
          <cell r="U1226" t="str">
            <v>Mr.Roland Kwok / Mr.PoMan Wong</v>
          </cell>
          <cell r="W1226" t="str">
            <v>PCL Holding Co.,Ltd</v>
          </cell>
          <cell r="X1226" t="str">
            <v>10700</v>
          </cell>
          <cell r="AA1226" t="str">
            <v>PCL560594</v>
          </cell>
          <cell r="AD1226" t="str">
            <v>MAIN</v>
          </cell>
          <cell r="AE1226">
            <v>0</v>
          </cell>
        </row>
        <row r="1227">
          <cell r="A1227" t="str">
            <v>1084345</v>
          </cell>
          <cell r="B1227" t="str">
            <v>PGRN15-05-0048</v>
          </cell>
          <cell r="C1227" t="str">
            <v>P15-BIU007, AU Reagent inventory on Mar 13, 2015</v>
          </cell>
          <cell r="D1227" t="str">
            <v>RIN1502015</v>
          </cell>
          <cell r="E1227" t="str">
            <v>P15-BIU007</v>
          </cell>
          <cell r="F1227">
            <v>42132</v>
          </cell>
          <cell r="G1227" t="str">
            <v>13/03/15</v>
          </cell>
          <cell r="H1227" t="str">
            <v>1084345</v>
          </cell>
          <cell r="I1227" t="str">
            <v>AB010</v>
          </cell>
          <cell r="J1227" t="str">
            <v>BECKMAN COULTER (HONG KONG) LTD.</v>
          </cell>
          <cell r="K1227" t="str">
            <v>USD</v>
          </cell>
          <cell r="L1227">
            <v>54615</v>
          </cell>
          <cell r="M1227" t="str">
            <v>54,615.00</v>
          </cell>
          <cell r="P1227" t="str">
            <v>Mr.Roland Kwok / Mr.PoMan Wong</v>
          </cell>
          <cell r="Q1227" t="str">
            <v>AB010</v>
          </cell>
          <cell r="R1227" t="str">
            <v>BECKMAN COULTER (HONG KONG) LTD.</v>
          </cell>
          <cell r="U1227" t="str">
            <v>Mr.Roland Kwok / Mr.PoMan Wong</v>
          </cell>
          <cell r="W1227" t="str">
            <v>PCL Holding Co.,Ltd</v>
          </cell>
          <cell r="X1227" t="str">
            <v>10700</v>
          </cell>
          <cell r="AA1227" t="str">
            <v>PCL560594</v>
          </cell>
          <cell r="AD1227" t="str">
            <v>MAIN</v>
          </cell>
          <cell r="AE1227">
            <v>0</v>
          </cell>
        </row>
        <row r="1228">
          <cell r="A1228" t="str">
            <v>1084355</v>
          </cell>
          <cell r="B1228" t="str">
            <v>PGRN15-05-0049</v>
          </cell>
          <cell r="C1228" t="str">
            <v>P15-BOA002, Access by order reagent on 12 Jan.15</v>
          </cell>
          <cell r="D1228" t="str">
            <v>BOA150112</v>
          </cell>
          <cell r="E1228" t="str">
            <v>P15-BOA002</v>
          </cell>
          <cell r="F1228">
            <v>42132</v>
          </cell>
          <cell r="G1228" t="str">
            <v>14/01/15</v>
          </cell>
          <cell r="H1228" t="str">
            <v>1084355</v>
          </cell>
          <cell r="I1228" t="str">
            <v>AB010</v>
          </cell>
          <cell r="J1228" t="str">
            <v>BECKMAN COULTER (HONG KONG) LTD.</v>
          </cell>
          <cell r="K1228" t="str">
            <v>USD</v>
          </cell>
          <cell r="L1228">
            <v>140</v>
          </cell>
          <cell r="M1228" t="str">
            <v>140.00</v>
          </cell>
          <cell r="P1228" t="str">
            <v>Mr.Roland Kwok / Mr.PoMan Wong</v>
          </cell>
          <cell r="Q1228" t="str">
            <v>AB010</v>
          </cell>
          <cell r="R1228" t="str">
            <v>BECKMAN COULTER (HONG KONG) LTD.</v>
          </cell>
          <cell r="U1228" t="str">
            <v>Mr.Roland Kwok / Mr.PoMan Wong</v>
          </cell>
          <cell r="W1228" t="str">
            <v>PCL Holding Co.,Ltd</v>
          </cell>
          <cell r="X1228" t="str">
            <v>10700</v>
          </cell>
          <cell r="AA1228" t="str">
            <v>PCL160100</v>
          </cell>
          <cell r="AD1228" t="str">
            <v>MAIN</v>
          </cell>
          <cell r="AE1228">
            <v>0</v>
          </cell>
        </row>
        <row r="1229">
          <cell r="A1229" t="str">
            <v>1084158</v>
          </cell>
          <cell r="B1229" t="str">
            <v>PGRN15-05-0050</v>
          </cell>
          <cell r="C1229" t="str">
            <v>P15-BOA007,Access by order reagent on 20 Feb.15</v>
          </cell>
          <cell r="D1229" t="str">
            <v>BOA150220</v>
          </cell>
          <cell r="E1229" t="str">
            <v>P15-BOA007</v>
          </cell>
          <cell r="F1229">
            <v>42131</v>
          </cell>
          <cell r="G1229" t="str">
            <v>25/02/15</v>
          </cell>
          <cell r="H1229" t="str">
            <v>1084158</v>
          </cell>
          <cell r="I1229" t="str">
            <v>AB010</v>
          </cell>
          <cell r="J1229" t="str">
            <v>BECKMAN COULTER (HONG KONG) LTD.</v>
          </cell>
          <cell r="K1229" t="str">
            <v>USD</v>
          </cell>
          <cell r="L1229">
            <v>66</v>
          </cell>
          <cell r="M1229" t="str">
            <v>66.00</v>
          </cell>
          <cell r="P1229" t="str">
            <v>Mr.Roland Kwok / Mr.PoMan Wong</v>
          </cell>
          <cell r="Q1229" t="str">
            <v>AB010</v>
          </cell>
          <cell r="R1229" t="str">
            <v>BECKMAN COULTER (HONG KONG) LTD.</v>
          </cell>
          <cell r="U1229" t="str">
            <v>Mr.Roland Kwok / Mr.PoMan Wong</v>
          </cell>
          <cell r="W1229" t="str">
            <v>PCL Holding Co.,Ltd</v>
          </cell>
          <cell r="X1229" t="str">
            <v>10700</v>
          </cell>
          <cell r="AA1229" t="str">
            <v>PCL160100</v>
          </cell>
          <cell r="AD1229" t="str">
            <v>MAIN</v>
          </cell>
          <cell r="AE1229">
            <v>0</v>
          </cell>
        </row>
        <row r="1230">
          <cell r="A1230" t="str">
            <v>1084357</v>
          </cell>
          <cell r="B1230" t="str">
            <v>PGRN15-05-0051</v>
          </cell>
          <cell r="C1230" t="str">
            <v>P15-BOA011, Access by order reagent on Mar 23,2015</v>
          </cell>
          <cell r="D1230" t="str">
            <v>BOA150320</v>
          </cell>
          <cell r="E1230" t="str">
            <v>P15-BOA011</v>
          </cell>
          <cell r="F1230">
            <v>42132</v>
          </cell>
          <cell r="G1230" t="str">
            <v>23/03/15</v>
          </cell>
          <cell r="H1230" t="str">
            <v>1084357</v>
          </cell>
          <cell r="I1230" t="str">
            <v>AB010</v>
          </cell>
          <cell r="J1230" t="str">
            <v>BECKMAN COULTER (HONG KONG) LTD.</v>
          </cell>
          <cell r="K1230" t="str">
            <v>USD</v>
          </cell>
          <cell r="L1230">
            <v>443</v>
          </cell>
          <cell r="M1230" t="str">
            <v>443.00</v>
          </cell>
          <cell r="P1230" t="str">
            <v>Mr.Roland Kwok / Mr.PoMan Wong</v>
          </cell>
          <cell r="Q1230" t="str">
            <v>AB010</v>
          </cell>
          <cell r="R1230" t="str">
            <v>BECKMAN COULTER (HONG KONG) LTD.</v>
          </cell>
          <cell r="U1230" t="str">
            <v>Mr.Roland Kwok / Mr.PoMan Wong</v>
          </cell>
          <cell r="W1230" t="str">
            <v>PCL Holding Co.,Ltd</v>
          </cell>
          <cell r="X1230" t="str">
            <v>10700</v>
          </cell>
          <cell r="AA1230" t="str">
            <v>PCL160100</v>
          </cell>
          <cell r="AD1230" t="str">
            <v>MAIN</v>
          </cell>
          <cell r="AE1230">
            <v>0</v>
          </cell>
        </row>
        <row r="1231">
          <cell r="A1231" t="str">
            <v>1084426</v>
          </cell>
          <cell r="B1231" t="str">
            <v>PGRN15-05-0052</v>
          </cell>
          <cell r="C1231" t="str">
            <v>P15-BOA011, Access by order reagent on Mar 23,2015</v>
          </cell>
          <cell r="D1231" t="str">
            <v>BOA150320</v>
          </cell>
          <cell r="E1231" t="str">
            <v>P15-BOA011</v>
          </cell>
          <cell r="F1231">
            <v>42135</v>
          </cell>
          <cell r="G1231" t="str">
            <v>23/03/15</v>
          </cell>
          <cell r="H1231" t="str">
            <v>1084426</v>
          </cell>
          <cell r="I1231" t="str">
            <v>AB010</v>
          </cell>
          <cell r="J1231" t="str">
            <v>BECKMAN COULTER (HONG KONG) LTD.</v>
          </cell>
          <cell r="K1231" t="str">
            <v>USD</v>
          </cell>
          <cell r="L1231">
            <v>60</v>
          </cell>
          <cell r="M1231" t="str">
            <v>60.00</v>
          </cell>
          <cell r="P1231" t="str">
            <v>Mr.Roland Kwok / Mr.PoMan Wong</v>
          </cell>
          <cell r="Q1231" t="str">
            <v>AB010</v>
          </cell>
          <cell r="R1231" t="str">
            <v>BECKMAN COULTER (HONG KONG) LTD.</v>
          </cell>
          <cell r="U1231" t="str">
            <v>Mr.Roland Kwok / Mr.PoMan Wong</v>
          </cell>
          <cell r="W1231" t="str">
            <v>PCL Holding Co.,Ltd</v>
          </cell>
          <cell r="X1231" t="str">
            <v>10700</v>
          </cell>
          <cell r="AA1231" t="str">
            <v>PCL160100</v>
          </cell>
          <cell r="AD1231" t="str">
            <v>MAIN</v>
          </cell>
          <cell r="AE1231">
            <v>0</v>
          </cell>
        </row>
        <row r="1232">
          <cell r="A1232" t="str">
            <v>1084427</v>
          </cell>
          <cell r="B1232" t="str">
            <v>PGRN15-05-0053</v>
          </cell>
          <cell r="C1232" t="str">
            <v>P15-BOA012, Access by order on Apr 1, 2015</v>
          </cell>
          <cell r="D1232" t="str">
            <v>BOA150401</v>
          </cell>
          <cell r="E1232" t="str">
            <v>P15-BOA012</v>
          </cell>
          <cell r="F1232">
            <v>42135</v>
          </cell>
          <cell r="G1232" t="str">
            <v>03/04/15</v>
          </cell>
          <cell r="H1232" t="str">
            <v>1084427</v>
          </cell>
          <cell r="I1232" t="str">
            <v>AB010</v>
          </cell>
          <cell r="J1232" t="str">
            <v>BECKMAN COULTER (HONG KONG) LTD.</v>
          </cell>
          <cell r="K1232" t="str">
            <v>USD</v>
          </cell>
          <cell r="L1232">
            <v>240</v>
          </cell>
          <cell r="M1232" t="str">
            <v>240.00</v>
          </cell>
          <cell r="P1232" t="str">
            <v>Mr.Roland Kwok / Mr.PoMan Wong</v>
          </cell>
          <cell r="Q1232" t="str">
            <v>AB010</v>
          </cell>
          <cell r="R1232" t="str">
            <v>BECKMAN COULTER (HONG KONG) LTD.</v>
          </cell>
          <cell r="U1232" t="str">
            <v>Mr.Roland Kwok / Mr.PoMan Wong</v>
          </cell>
          <cell r="W1232" t="str">
            <v>PCL Holding Co.,Ltd</v>
          </cell>
          <cell r="X1232" t="str">
            <v>10700</v>
          </cell>
          <cell r="AA1232" t="str">
            <v>PCL160100</v>
          </cell>
          <cell r="AD1232" t="str">
            <v>MAIN</v>
          </cell>
          <cell r="AE1232">
            <v>0</v>
          </cell>
        </row>
        <row r="1233">
          <cell r="A1233" t="str">
            <v>1084362</v>
          </cell>
          <cell r="B1233" t="str">
            <v>PGRN15-05-0054</v>
          </cell>
          <cell r="C1233" t="str">
            <v>P15-BOA013, Access by order on 10 Apr.15</v>
          </cell>
          <cell r="D1233" t="str">
            <v>BOA150410</v>
          </cell>
          <cell r="E1233" t="str">
            <v>P15-BOA013</v>
          </cell>
          <cell r="F1233">
            <v>42132</v>
          </cell>
          <cell r="G1233" t="str">
            <v>17/04/15</v>
          </cell>
          <cell r="H1233" t="str">
            <v>1084362</v>
          </cell>
          <cell r="I1233" t="str">
            <v>AB010</v>
          </cell>
          <cell r="J1233" t="str">
            <v>BECKMAN COULTER (HONG KONG) LTD.</v>
          </cell>
          <cell r="K1233" t="str">
            <v>USD</v>
          </cell>
          <cell r="L1233">
            <v>2020</v>
          </cell>
          <cell r="M1233" t="str">
            <v>2,020.00</v>
          </cell>
          <cell r="P1233" t="str">
            <v>Mr.Roland Kwok / Mr.PoMan Wong</v>
          </cell>
          <cell r="Q1233" t="str">
            <v>AB010</v>
          </cell>
          <cell r="R1233" t="str">
            <v>BECKMAN COULTER (HONG KONG) LTD.</v>
          </cell>
          <cell r="U1233" t="str">
            <v>Mr.Roland Kwok / Mr.PoMan Wong</v>
          </cell>
          <cell r="W1233" t="str">
            <v>PCL Holding Co.,Ltd</v>
          </cell>
          <cell r="X1233" t="str">
            <v>10700</v>
          </cell>
          <cell r="AA1233" t="str">
            <v>PCL160100</v>
          </cell>
          <cell r="AD1233" t="str">
            <v>MAIN</v>
          </cell>
          <cell r="AE1233">
            <v>0</v>
          </cell>
        </row>
        <row r="1234">
          <cell r="A1234" t="str">
            <v>1084182</v>
          </cell>
          <cell r="B1234" t="str">
            <v>PGRN15-05-0055</v>
          </cell>
          <cell r="C1234" t="str">
            <v>P15-BOB006,Beckman by order reagent on 20 Feb.15</v>
          </cell>
          <cell r="D1234" t="str">
            <v>BOB150220</v>
          </cell>
          <cell r="E1234" t="str">
            <v>P15-BOB006</v>
          </cell>
          <cell r="F1234">
            <v>42131</v>
          </cell>
          <cell r="G1234" t="str">
            <v>25/02/15</v>
          </cell>
          <cell r="H1234" t="str">
            <v>1084182</v>
          </cell>
          <cell r="I1234" t="str">
            <v>AB010</v>
          </cell>
          <cell r="J1234" t="str">
            <v>BECKMAN COULTER (HONG KONG) LTD.</v>
          </cell>
          <cell r="K1234" t="str">
            <v>USD</v>
          </cell>
          <cell r="L1234">
            <v>454</v>
          </cell>
          <cell r="M1234" t="str">
            <v>454.00</v>
          </cell>
          <cell r="P1234" t="str">
            <v>Mr.Roland Kwok / Mr.PoMan Wong</v>
          </cell>
          <cell r="Q1234" t="str">
            <v>AB010</v>
          </cell>
          <cell r="R1234" t="str">
            <v>BECKMAN COULTER (HONG KONG) LTD.</v>
          </cell>
          <cell r="U1234" t="str">
            <v>Mr.Roland Kwok / Mr.PoMan Wong</v>
          </cell>
          <cell r="W1234" t="str">
            <v>PCL Holding Co.,Ltd</v>
          </cell>
          <cell r="X1234" t="str">
            <v>10700</v>
          </cell>
          <cell r="AA1234" t="str">
            <v>PCL160100</v>
          </cell>
          <cell r="AD1234" t="str">
            <v>MAIN</v>
          </cell>
          <cell r="AE1234">
            <v>0</v>
          </cell>
        </row>
        <row r="1235">
          <cell r="A1235" t="str">
            <v>1084348</v>
          </cell>
          <cell r="B1235" t="str">
            <v>PGRN15-05-0056</v>
          </cell>
          <cell r="C1235" t="str">
            <v>P15-BOA012, Access by order on Apr 1, 2015 (DM INV 1084348)</v>
          </cell>
          <cell r="D1235" t="str">
            <v>BOA150401</v>
          </cell>
          <cell r="E1235" t="str">
            <v>P15-BOA012</v>
          </cell>
          <cell r="F1235">
            <v>42135</v>
          </cell>
          <cell r="G1235" t="str">
            <v>03/04/15</v>
          </cell>
          <cell r="H1235" t="str">
            <v>1084348</v>
          </cell>
          <cell r="I1235" t="str">
            <v>AB010</v>
          </cell>
          <cell r="J1235" t="str">
            <v>BECKMAN COULTER (HONG KONG) LTD.</v>
          </cell>
          <cell r="K1235" t="str">
            <v>USD</v>
          </cell>
          <cell r="L1235">
            <v>1016</v>
          </cell>
          <cell r="M1235" t="str">
            <v>1,016.00</v>
          </cell>
          <cell r="P1235" t="str">
            <v>Mr.Roland Kwok / Mr.PoMan Wong</v>
          </cell>
          <cell r="Q1235" t="str">
            <v>AB010</v>
          </cell>
          <cell r="R1235" t="str">
            <v>BECKMAN COULTER (HONG KONG) LTD.</v>
          </cell>
          <cell r="U1235" t="str">
            <v>Mr.Roland Kwok / Mr.PoMan Wong</v>
          </cell>
          <cell r="W1235" t="str">
            <v>PCL Holding Co.,Ltd</v>
          </cell>
          <cell r="X1235" t="str">
            <v>10700</v>
          </cell>
          <cell r="AA1235" t="str">
            <v>PCL160100</v>
          </cell>
          <cell r="AD1235" t="str">
            <v>MAIN</v>
          </cell>
          <cell r="AE1235">
            <v>0</v>
          </cell>
        </row>
        <row r="1236">
          <cell r="A1236" t="str">
            <v>1084239</v>
          </cell>
          <cell r="B1236" t="str">
            <v>PGRN15-05-0057</v>
          </cell>
          <cell r="C1236" t="str">
            <v>P15-BOB009, Beckman by order reagent on Mar 23, 2015</v>
          </cell>
          <cell r="D1236" t="str">
            <v>BOB150320</v>
          </cell>
          <cell r="E1236" t="str">
            <v>P15-BOB009</v>
          </cell>
          <cell r="F1236">
            <v>42132</v>
          </cell>
          <cell r="G1236" t="str">
            <v>20/03/15</v>
          </cell>
          <cell r="H1236" t="str">
            <v>1084239</v>
          </cell>
          <cell r="I1236" t="str">
            <v>AB010</v>
          </cell>
          <cell r="J1236" t="str">
            <v>BECKMAN COULTER (HONG KONG) LTD.</v>
          </cell>
          <cell r="K1236" t="str">
            <v>USD</v>
          </cell>
          <cell r="L1236">
            <v>27</v>
          </cell>
          <cell r="M1236" t="str">
            <v>27.00</v>
          </cell>
          <cell r="P1236" t="str">
            <v>Mr.Roland Kwok / Mr.PoMan Wong</v>
          </cell>
          <cell r="Q1236" t="str">
            <v>AB010</v>
          </cell>
          <cell r="R1236" t="str">
            <v>BECKMAN COULTER (HONG KONG) LTD.</v>
          </cell>
          <cell r="U1236" t="str">
            <v>Mr.Roland Kwok / Mr.PoMan Wong</v>
          </cell>
          <cell r="W1236" t="str">
            <v>PCL Holding Co.,Ltd</v>
          </cell>
          <cell r="X1236" t="str">
            <v>10700</v>
          </cell>
          <cell r="AA1236" t="str">
            <v>PCL160100</v>
          </cell>
          <cell r="AD1236" t="str">
            <v>MAIN</v>
          </cell>
          <cell r="AE1236">
            <v>0</v>
          </cell>
        </row>
        <row r="1237">
          <cell r="A1237" t="str">
            <v>1084240</v>
          </cell>
          <cell r="B1237" t="str">
            <v>PGRN15-05-0058</v>
          </cell>
          <cell r="C1237" t="str">
            <v>P15-BOB010, Beckman by order on Apr 1, 2015</v>
          </cell>
          <cell r="D1237" t="str">
            <v>BOB150401</v>
          </cell>
          <cell r="E1237" t="str">
            <v>P15-BOB010</v>
          </cell>
          <cell r="F1237">
            <v>42132</v>
          </cell>
          <cell r="G1237" t="str">
            <v>02/04/15</v>
          </cell>
          <cell r="H1237" t="str">
            <v>1084240</v>
          </cell>
          <cell r="I1237" t="str">
            <v>AB010</v>
          </cell>
          <cell r="J1237" t="str">
            <v>BECKMAN COULTER (HONG KONG) LTD.</v>
          </cell>
          <cell r="K1237" t="str">
            <v>USD</v>
          </cell>
          <cell r="L1237">
            <v>27</v>
          </cell>
          <cell r="M1237" t="str">
            <v>27.00</v>
          </cell>
          <cell r="P1237" t="str">
            <v>Mr.Roland Kwok / Mr.PoMan Wong</v>
          </cell>
          <cell r="Q1237" t="str">
            <v>AB010</v>
          </cell>
          <cell r="R1237" t="str">
            <v>BECKMAN COULTER (HONG KONG) LTD.</v>
          </cell>
          <cell r="U1237" t="str">
            <v>Mr.Roland Kwok / Mr.PoMan Wong</v>
          </cell>
          <cell r="W1237" t="str">
            <v>PCL Holding Co.,Ltd</v>
          </cell>
          <cell r="X1237" t="str">
            <v>10700</v>
          </cell>
          <cell r="AA1237" t="str">
            <v>PCL160100</v>
          </cell>
          <cell r="AD1237" t="str">
            <v>MAIN</v>
          </cell>
          <cell r="AE1237">
            <v>0</v>
          </cell>
        </row>
        <row r="1238">
          <cell r="A1238" t="str">
            <v>1084349</v>
          </cell>
          <cell r="B1238" t="str">
            <v>PGRN15-05-0059</v>
          </cell>
          <cell r="C1238" t="str">
            <v>P15-BOF016, Flow by order on Apr 1, 2015</v>
          </cell>
          <cell r="D1238" t="str">
            <v>BOF150401</v>
          </cell>
          <cell r="E1238" t="str">
            <v>P15-BOF016</v>
          </cell>
          <cell r="F1238">
            <v>42132</v>
          </cell>
          <cell r="G1238" t="str">
            <v>02/04/15</v>
          </cell>
          <cell r="H1238" t="str">
            <v>1084349</v>
          </cell>
          <cell r="I1238" t="str">
            <v>AB010</v>
          </cell>
          <cell r="J1238" t="str">
            <v>BECKMAN COULTER (HONG KONG) LTD.</v>
          </cell>
          <cell r="K1238" t="str">
            <v>USD</v>
          </cell>
          <cell r="L1238">
            <v>500</v>
          </cell>
          <cell r="M1238" t="str">
            <v>500.00</v>
          </cell>
          <cell r="P1238" t="str">
            <v>Mr.Roland Kwok / Mr.PoMan Wong</v>
          </cell>
          <cell r="Q1238" t="str">
            <v>AB010</v>
          </cell>
          <cell r="R1238" t="str">
            <v>BECKMAN COULTER (HONG KONG) LTD.</v>
          </cell>
          <cell r="U1238" t="str">
            <v>Mr.Roland Kwok / Mr.PoMan Wong</v>
          </cell>
          <cell r="W1238" t="str">
            <v>PCL Holding Co.,Ltd</v>
          </cell>
          <cell r="X1238" t="str">
            <v>10700</v>
          </cell>
          <cell r="AA1238" t="str">
            <v>PCL160100</v>
          </cell>
          <cell r="AD1238" t="str">
            <v>MAIN</v>
          </cell>
          <cell r="AE1238">
            <v>0</v>
          </cell>
        </row>
        <row r="1239">
          <cell r="A1239" t="str">
            <v>1084364</v>
          </cell>
          <cell r="B1239" t="str">
            <v>PGRN15-05-0060</v>
          </cell>
          <cell r="C1239" t="str">
            <v>P15-BOF017, Flow by order on 10 Apr.15</v>
          </cell>
          <cell r="D1239" t="str">
            <v>BOF150410</v>
          </cell>
          <cell r="E1239" t="str">
            <v>P15-BOF017</v>
          </cell>
          <cell r="F1239">
            <v>42132</v>
          </cell>
          <cell r="G1239" t="str">
            <v>17/04/15</v>
          </cell>
          <cell r="H1239" t="str">
            <v>1084364</v>
          </cell>
          <cell r="I1239" t="str">
            <v>AB010</v>
          </cell>
          <cell r="J1239" t="str">
            <v>BECKMAN COULTER (HONG KONG) LTD.</v>
          </cell>
          <cell r="K1239" t="str">
            <v>USD</v>
          </cell>
          <cell r="L1239">
            <v>117</v>
          </cell>
          <cell r="M1239" t="str">
            <v>117.00</v>
          </cell>
          <cell r="P1239" t="str">
            <v>Mr.Roland Kwok / Mr.PoMan Wong</v>
          </cell>
          <cell r="Q1239" t="str">
            <v>AB010</v>
          </cell>
          <cell r="R1239" t="str">
            <v>BECKMAN COULTER (HONG KONG) LTD.</v>
          </cell>
          <cell r="U1239" t="str">
            <v>Mr.Roland Kwok / Mr.PoMan Wong</v>
          </cell>
          <cell r="W1239" t="str">
            <v>PCL Holding Co.,Ltd</v>
          </cell>
          <cell r="X1239" t="str">
            <v>10700</v>
          </cell>
          <cell r="AA1239" t="str">
            <v>PCL160100</v>
          </cell>
          <cell r="AD1239" t="str">
            <v>MAIN</v>
          </cell>
          <cell r="AE1239">
            <v>0</v>
          </cell>
        </row>
        <row r="1240">
          <cell r="A1240" t="str">
            <v>1084375</v>
          </cell>
          <cell r="B1240" t="str">
            <v>PGRN15-05-0061</v>
          </cell>
          <cell r="C1240" t="str">
            <v>P15-BOI003, Iris by order on 10 Apr.15</v>
          </cell>
          <cell r="D1240" t="str">
            <v>BOI150410</v>
          </cell>
          <cell r="E1240" t="str">
            <v>P15-BOI003</v>
          </cell>
          <cell r="F1240">
            <v>42131</v>
          </cell>
          <cell r="G1240" t="str">
            <v>17/04/15</v>
          </cell>
          <cell r="H1240" t="str">
            <v>1084375</v>
          </cell>
          <cell r="I1240" t="str">
            <v>AB010</v>
          </cell>
          <cell r="J1240" t="str">
            <v>BECKMAN COULTER (HONG KONG) LTD.</v>
          </cell>
          <cell r="K1240" t="str">
            <v>USD</v>
          </cell>
          <cell r="L1240">
            <v>300</v>
          </cell>
          <cell r="M1240" t="str">
            <v>300.00</v>
          </cell>
          <cell r="P1240" t="str">
            <v>Mr.Roland Kwok / Mr.PoMan Wong</v>
          </cell>
          <cell r="Q1240" t="str">
            <v>AB010</v>
          </cell>
          <cell r="R1240" t="str">
            <v>BECKMAN COULTER (HONG KONG) LTD.</v>
          </cell>
          <cell r="U1240" t="str">
            <v>Mr.Roland Kwok / Mr.PoMan Wong</v>
          </cell>
          <cell r="W1240" t="str">
            <v>PCL Holding Co.,Ltd</v>
          </cell>
          <cell r="X1240" t="str">
            <v>10700</v>
          </cell>
          <cell r="AA1240" t="str">
            <v>PCL160100</v>
          </cell>
          <cell r="AD1240" t="str">
            <v>MAIN</v>
          </cell>
          <cell r="AE1240">
            <v>0</v>
          </cell>
        </row>
        <row r="1241">
          <cell r="A1241" t="str">
            <v>1084347</v>
          </cell>
          <cell r="B1241" t="str">
            <v>PGRN15-05-0062</v>
          </cell>
          <cell r="C1241" t="str">
            <v>P15-BOU007, AU by order on Apr 1, 2015</v>
          </cell>
          <cell r="D1241" t="str">
            <v>BOU150401</v>
          </cell>
          <cell r="E1241" t="str">
            <v>P15-BOU007</v>
          </cell>
          <cell r="F1241">
            <v>42132</v>
          </cell>
          <cell r="G1241" t="str">
            <v>02/04/15</v>
          </cell>
          <cell r="H1241" t="str">
            <v>1084347</v>
          </cell>
          <cell r="I1241" t="str">
            <v>AB010</v>
          </cell>
          <cell r="J1241" t="str">
            <v>BECKMAN COULTER (HONG KONG) LTD.</v>
          </cell>
          <cell r="K1241" t="str">
            <v>USD</v>
          </cell>
          <cell r="L1241">
            <v>2591</v>
          </cell>
          <cell r="M1241" t="str">
            <v>2,591.00</v>
          </cell>
          <cell r="P1241" t="str">
            <v>Mr.Roland Kwok / Mr.PoMan Wong</v>
          </cell>
          <cell r="Q1241" t="str">
            <v>AB010</v>
          </cell>
          <cell r="R1241" t="str">
            <v>BECKMAN COULTER (HONG KONG) LTD.</v>
          </cell>
          <cell r="U1241" t="str">
            <v>Mr.Roland Kwok / Mr.PoMan Wong</v>
          </cell>
          <cell r="W1241" t="str">
            <v>PCL Holding Co.,Ltd</v>
          </cell>
          <cell r="X1241" t="str">
            <v>10700</v>
          </cell>
          <cell r="AA1241" t="str">
            <v>PCL160100</v>
          </cell>
          <cell r="AD1241" t="str">
            <v>MAIN</v>
          </cell>
          <cell r="AE1241">
            <v>0</v>
          </cell>
        </row>
        <row r="1242">
          <cell r="A1242" t="str">
            <v>1084361</v>
          </cell>
          <cell r="B1242" t="str">
            <v>PGRN15-05-0063</v>
          </cell>
          <cell r="C1242" t="str">
            <v>P15-BOU008,AU by order on 10 Apr.15</v>
          </cell>
          <cell r="D1242" t="str">
            <v>BOU150410</v>
          </cell>
          <cell r="E1242" t="str">
            <v>P15-BOU008</v>
          </cell>
          <cell r="F1242">
            <v>42132</v>
          </cell>
          <cell r="G1242" t="str">
            <v>17/04/15</v>
          </cell>
          <cell r="H1242" t="str">
            <v>1084361</v>
          </cell>
          <cell r="I1242" t="str">
            <v>AB010</v>
          </cell>
          <cell r="J1242" t="str">
            <v>BECKMAN COULTER (HONG KONG) LTD.</v>
          </cell>
          <cell r="K1242" t="str">
            <v>USD</v>
          </cell>
          <cell r="L1242">
            <v>1544</v>
          </cell>
          <cell r="M1242" t="str">
            <v>1,544.00</v>
          </cell>
          <cell r="P1242" t="str">
            <v>Mr.Roland Kwok / Mr.PoMan Wong</v>
          </cell>
          <cell r="Q1242" t="str">
            <v>AB010</v>
          </cell>
          <cell r="R1242" t="str">
            <v>BECKMAN COULTER (HONG KONG) LTD.</v>
          </cell>
          <cell r="U1242" t="str">
            <v>Mr.Roland Kwok / Mr.PoMan Wong</v>
          </cell>
          <cell r="W1242" t="str">
            <v>PCL Holding Co.,Ltd</v>
          </cell>
          <cell r="X1242" t="str">
            <v>10700</v>
          </cell>
          <cell r="AA1242" t="str">
            <v>PCL160100</v>
          </cell>
          <cell r="AD1242" t="str">
            <v>MAIN</v>
          </cell>
          <cell r="AE1242">
            <v>0</v>
          </cell>
        </row>
        <row r="1243">
          <cell r="A1243" t="str">
            <v>1084264</v>
          </cell>
          <cell r="B1243" t="str">
            <v>PGRN15-05-0064</v>
          </cell>
          <cell r="C1243" t="str">
            <v>P15-BSB005, sparepart for PCL on Mar 20, 2015</v>
          </cell>
          <cell r="D1243" t="str">
            <v>SVP0018/2015</v>
          </cell>
          <cell r="E1243" t="str">
            <v>P15-BSB005</v>
          </cell>
          <cell r="F1243">
            <v>42135</v>
          </cell>
          <cell r="G1243" t="str">
            <v>20/03/15</v>
          </cell>
          <cell r="H1243" t="str">
            <v>1084264</v>
          </cell>
          <cell r="I1243" t="str">
            <v>AB010</v>
          </cell>
          <cell r="J1243" t="str">
            <v>BECKMAN COULTER (HONG KONG) LTD.</v>
          </cell>
          <cell r="K1243" t="str">
            <v>USD</v>
          </cell>
          <cell r="L1243">
            <v>158.16</v>
          </cell>
          <cell r="M1243" t="str">
            <v>158.16</v>
          </cell>
          <cell r="P1243" t="str">
            <v>Mr.Roland Kwok / Mr.PoMan Wong</v>
          </cell>
          <cell r="Q1243" t="str">
            <v>AB010</v>
          </cell>
          <cell r="R1243" t="str">
            <v>BECKMAN COULTER (HONG KONG) LTD.</v>
          </cell>
          <cell r="U1243" t="str">
            <v>Mr.Roland Kwok / Mr.PoMan Wong</v>
          </cell>
          <cell r="W1243" t="str">
            <v>PCL Holding Co.,Ltd</v>
          </cell>
          <cell r="X1243" t="str">
            <v>10700</v>
          </cell>
          <cell r="AA1243" t="str">
            <v>PCL220107</v>
          </cell>
          <cell r="AD1243" t="str">
            <v>MAIN</v>
          </cell>
          <cell r="AE1243">
            <v>0</v>
          </cell>
        </row>
        <row r="1244">
          <cell r="A1244" t="str">
            <v>1084263</v>
          </cell>
          <cell r="B1244" t="str">
            <v>PGRN15-05-0065</v>
          </cell>
          <cell r="C1244" t="str">
            <v>P15-BSB007, Beckman Spare parts routine order as of Mar.15</v>
          </cell>
          <cell r="D1244" t="str">
            <v>SIN1503007</v>
          </cell>
          <cell r="E1244" t="str">
            <v>P15-BSB007</v>
          </cell>
          <cell r="F1244">
            <v>42135</v>
          </cell>
          <cell r="G1244" t="str">
            <v>26/03/15</v>
          </cell>
          <cell r="H1244" t="str">
            <v>1084263</v>
          </cell>
          <cell r="I1244" t="str">
            <v>AB010</v>
          </cell>
          <cell r="J1244" t="str">
            <v>BECKMAN COULTER (HONG KONG) LTD.</v>
          </cell>
          <cell r="K1244" t="str">
            <v>USD</v>
          </cell>
          <cell r="L1244">
            <v>13447.26</v>
          </cell>
          <cell r="M1244" t="str">
            <v>13,447.26</v>
          </cell>
          <cell r="P1244" t="str">
            <v>Mr.Roland Kwok / Mr.PoMan Wong</v>
          </cell>
          <cell r="Q1244" t="str">
            <v>AB010</v>
          </cell>
          <cell r="R1244" t="str">
            <v>BECKMAN COULTER (HONG KONG) LTD.</v>
          </cell>
          <cell r="U1244" t="str">
            <v>Mr.Roland Kwok / Mr.PoMan Wong</v>
          </cell>
          <cell r="W1244" t="str">
            <v>PCL Holding Co.,Ltd</v>
          </cell>
          <cell r="X1244" t="str">
            <v>10700</v>
          </cell>
          <cell r="AA1244" t="str">
            <v>PCL220111</v>
          </cell>
          <cell r="AD1244" t="str">
            <v>MAIN</v>
          </cell>
          <cell r="AE1244">
            <v>0</v>
          </cell>
        </row>
        <row r="1245">
          <cell r="A1245" t="str">
            <v>1084256</v>
          </cell>
          <cell r="B1245" t="str">
            <v>PGRN15-05-0066</v>
          </cell>
          <cell r="C1245" t="str">
            <v>P15-BSC002, Coulter routine order as of Jan.15</v>
          </cell>
          <cell r="D1245" t="str">
            <v>SIN1501005</v>
          </cell>
          <cell r="E1245" t="str">
            <v>P15-BSC002</v>
          </cell>
          <cell r="F1245">
            <v>42135</v>
          </cell>
          <cell r="G1245" t="str">
            <v>14/01/15</v>
          </cell>
          <cell r="H1245" t="str">
            <v>1084256</v>
          </cell>
          <cell r="I1245" t="str">
            <v>AB010</v>
          </cell>
          <cell r="J1245" t="str">
            <v>BECKMAN COULTER (HONG KONG) LTD.</v>
          </cell>
          <cell r="K1245" t="str">
            <v>USD</v>
          </cell>
          <cell r="L1245">
            <v>603.01</v>
          </cell>
          <cell r="M1245" t="str">
            <v>603.01</v>
          </cell>
          <cell r="P1245" t="str">
            <v>Mr.Roland Kwok / Mr.PoMan Wong</v>
          </cell>
          <cell r="Q1245" t="str">
            <v>AB010</v>
          </cell>
          <cell r="R1245" t="str">
            <v>BECKMAN COULTER (HONG KONG) LTD.</v>
          </cell>
          <cell r="U1245" t="str">
            <v>Mr.Roland Kwok / Mr.PoMan Wong</v>
          </cell>
          <cell r="W1245" t="str">
            <v>PCL Holding Co.,Ltd</v>
          </cell>
          <cell r="X1245" t="str">
            <v>10700</v>
          </cell>
          <cell r="AA1245" t="str">
            <v>PCL220111</v>
          </cell>
          <cell r="AC1245" t="str">
            <v>BC-DI-CO</v>
          </cell>
          <cell r="AD1245" t="str">
            <v>MAIN</v>
          </cell>
          <cell r="AE1245">
            <v>0</v>
          </cell>
        </row>
        <row r="1246">
          <cell r="A1246" t="str">
            <v>1084261</v>
          </cell>
          <cell r="B1246" t="str">
            <v>PGRN15-05-0067</v>
          </cell>
          <cell r="C1246" t="str">
            <v>P15-BSC007,Coulter spare parts routine order as of Mar.15</v>
          </cell>
          <cell r="D1246" t="str">
            <v>SIN150304</v>
          </cell>
          <cell r="E1246" t="str">
            <v>P15-BSC007</v>
          </cell>
          <cell r="F1246">
            <v>42135</v>
          </cell>
          <cell r="G1246" t="str">
            <v>20/03/15</v>
          </cell>
          <cell r="H1246" t="str">
            <v>1084261</v>
          </cell>
          <cell r="I1246" t="str">
            <v>AB010</v>
          </cell>
          <cell r="J1246" t="str">
            <v>BECKMAN COULTER (HONG KONG) LTD.</v>
          </cell>
          <cell r="K1246" t="str">
            <v>USD</v>
          </cell>
          <cell r="L1246">
            <v>230</v>
          </cell>
          <cell r="M1246" t="str">
            <v>230.00</v>
          </cell>
          <cell r="P1246" t="str">
            <v>Mr.Roland Kwok / Mr.PoMan Wong</v>
          </cell>
          <cell r="Q1246" t="str">
            <v>AB010</v>
          </cell>
          <cell r="R1246" t="str">
            <v>BECKMAN COULTER (HONG KONG) LTD.</v>
          </cell>
          <cell r="U1246" t="str">
            <v>Mr.Roland Kwok / Mr.PoMan Wong</v>
          </cell>
          <cell r="W1246" t="str">
            <v>PCL Holding Co.,Ltd</v>
          </cell>
          <cell r="X1246" t="str">
            <v>10700</v>
          </cell>
          <cell r="AA1246" t="str">
            <v>PCL220111</v>
          </cell>
          <cell r="AD1246" t="str">
            <v>MAIN</v>
          </cell>
          <cell r="AE1246">
            <v>0</v>
          </cell>
        </row>
        <row r="1247">
          <cell r="A1247" t="str">
            <v>1084437</v>
          </cell>
          <cell r="B1247" t="str">
            <v>PGRN15-05-0068</v>
          </cell>
          <cell r="C1247" t="str">
            <v>P15-BSC008, Coulter spare parts routine order as of Mar.15</v>
          </cell>
          <cell r="D1247" t="str">
            <v>SIN1503008</v>
          </cell>
          <cell r="E1247" t="str">
            <v>P15-BSC008</v>
          </cell>
          <cell r="F1247">
            <v>42131</v>
          </cell>
          <cell r="G1247" t="str">
            <v>26/03/15</v>
          </cell>
          <cell r="H1247" t="str">
            <v>1084437</v>
          </cell>
          <cell r="I1247" t="str">
            <v>AB010</v>
          </cell>
          <cell r="J1247" t="str">
            <v>BECKMAN COULTER (HONG KONG) LTD.</v>
          </cell>
          <cell r="K1247" t="str">
            <v>USD</v>
          </cell>
          <cell r="L1247">
            <v>36.159999999999997</v>
          </cell>
          <cell r="M1247" t="str">
            <v>36.16</v>
          </cell>
          <cell r="P1247" t="str">
            <v>Mr.Roland Kwok / Mr.PoMan Wong</v>
          </cell>
          <cell r="Q1247" t="str">
            <v>AB010</v>
          </cell>
          <cell r="R1247" t="str">
            <v>BECKMAN COULTER (HONG KONG) LTD.</v>
          </cell>
          <cell r="U1247" t="str">
            <v>Mr.Roland Kwok / Mr.PoMan Wong</v>
          </cell>
          <cell r="W1247" t="str">
            <v>PCL Holding Co.,Ltd</v>
          </cell>
          <cell r="X1247" t="str">
            <v>10700</v>
          </cell>
          <cell r="AA1247" t="str">
            <v>PCL220111</v>
          </cell>
          <cell r="AD1247" t="str">
            <v>MAIN</v>
          </cell>
          <cell r="AE1247">
            <v>0</v>
          </cell>
        </row>
        <row r="1248">
          <cell r="A1248" t="str">
            <v>1084265</v>
          </cell>
          <cell r="B1248" t="str">
            <v>PGRN15-05-0069</v>
          </cell>
          <cell r="C1248" t="str">
            <v>P15-BSC008, Coulter spare parts routine order as of Mar.15</v>
          </cell>
          <cell r="D1248" t="str">
            <v>SIN1503008</v>
          </cell>
          <cell r="E1248" t="str">
            <v>P15-BSC008</v>
          </cell>
          <cell r="F1248">
            <v>42135</v>
          </cell>
          <cell r="G1248" t="str">
            <v>26/03/15</v>
          </cell>
          <cell r="H1248" t="str">
            <v>1084265</v>
          </cell>
          <cell r="I1248" t="str">
            <v>AB010</v>
          </cell>
          <cell r="J1248" t="str">
            <v>BECKMAN COULTER (HONG KONG) LTD.</v>
          </cell>
          <cell r="K1248" t="str">
            <v>USD</v>
          </cell>
          <cell r="L1248">
            <v>35248.230000000003</v>
          </cell>
          <cell r="M1248" t="str">
            <v>35,248.23</v>
          </cell>
          <cell r="P1248" t="str">
            <v>Mr.Roland Kwok / Mr.PoMan Wong</v>
          </cell>
          <cell r="Q1248" t="str">
            <v>AB010</v>
          </cell>
          <cell r="R1248" t="str">
            <v>BECKMAN COULTER (HONG KONG) LTD.</v>
          </cell>
          <cell r="U1248" t="str">
            <v>Mr.Roland Kwok / Mr.PoMan Wong</v>
          </cell>
          <cell r="W1248" t="str">
            <v>PCL Holding Co.,Ltd</v>
          </cell>
          <cell r="X1248" t="str">
            <v>10700</v>
          </cell>
          <cell r="AA1248" t="str">
            <v>PCL220111</v>
          </cell>
          <cell r="AD1248" t="str">
            <v>MAIN</v>
          </cell>
          <cell r="AE1248">
            <v>0</v>
          </cell>
        </row>
        <row r="1249">
          <cell r="A1249" t="str">
            <v>1084266</v>
          </cell>
          <cell r="B1249" t="str">
            <v>PGRN15-05-0070</v>
          </cell>
          <cell r="C1249" t="str">
            <v>P15-BSC009, Urgent Order Spare parts Empty Stock</v>
          </cell>
          <cell r="D1249" t="str">
            <v>SVP0022/2015</v>
          </cell>
          <cell r="E1249" t="str">
            <v>P15-BSC009</v>
          </cell>
          <cell r="F1249">
            <v>42135</v>
          </cell>
          <cell r="G1249" t="str">
            <v>30/03/15</v>
          </cell>
          <cell r="H1249" t="str">
            <v>1084266</v>
          </cell>
          <cell r="I1249" t="str">
            <v>AB010</v>
          </cell>
          <cell r="J1249" t="str">
            <v>BECKMAN COULTER (HONG KONG) LTD.</v>
          </cell>
          <cell r="K1249" t="str">
            <v>USD</v>
          </cell>
          <cell r="L1249">
            <v>6076.27</v>
          </cell>
          <cell r="M1249" t="str">
            <v>6,076.27</v>
          </cell>
          <cell r="P1249" t="str">
            <v>Mr.Roland Kwok / Mr.PoMan Wong</v>
          </cell>
          <cell r="Q1249" t="str">
            <v>AB010</v>
          </cell>
          <cell r="R1249" t="str">
            <v>BECKMAN COULTER (HONG KONG) LTD.</v>
          </cell>
          <cell r="U1249" t="str">
            <v>Mr.Roland Kwok / Mr.PoMan Wong</v>
          </cell>
          <cell r="W1249" t="str">
            <v>PCL Holding Co.,Ltd</v>
          </cell>
          <cell r="X1249" t="str">
            <v>10700</v>
          </cell>
          <cell r="AA1249" t="str">
            <v>PCL220111</v>
          </cell>
          <cell r="AD1249" t="str">
            <v>MAIN</v>
          </cell>
          <cell r="AE1249">
            <v>0</v>
          </cell>
        </row>
        <row r="1250">
          <cell r="A1250" t="str">
            <v>1084260</v>
          </cell>
          <cell r="B1250" t="str">
            <v>PGRN15-05-0071</v>
          </cell>
          <cell r="C1250" t="str">
            <v>P15-BSL006, Biotec, คณะแพทยศาสตร์ จุฬาลงกรณ์ฯ, ภาควิชาเทคโนโลยีชีวภาพ คณะวิทยาศาสตร์ มหิดล</v>
          </cell>
          <cell r="D1250" t="str">
            <v>PR15-S0013-14</v>
          </cell>
          <cell r="E1250" t="str">
            <v>P15-BSL006</v>
          </cell>
          <cell r="F1250">
            <v>42135</v>
          </cell>
          <cell r="G1250" t="str">
            <v>05/03/15</v>
          </cell>
          <cell r="H1250" t="str">
            <v>1084260</v>
          </cell>
          <cell r="I1250" t="str">
            <v>AB010</v>
          </cell>
          <cell r="J1250" t="str">
            <v>BECKMAN COULTER (HONG KONG) LTD.</v>
          </cell>
          <cell r="K1250" t="str">
            <v>USD</v>
          </cell>
          <cell r="L1250">
            <v>441</v>
          </cell>
          <cell r="M1250" t="str">
            <v>441.00</v>
          </cell>
          <cell r="P1250" t="str">
            <v>Mr.Roland Kwok / Mr.PoMan Wong</v>
          </cell>
          <cell r="Q1250" t="str">
            <v>AB010</v>
          </cell>
          <cell r="R1250" t="str">
            <v>BECKMAN COULTER (HONG KONG) LTD.</v>
          </cell>
          <cell r="U1250" t="str">
            <v>Mr.Roland Kwok / Mr.PoMan Wong</v>
          </cell>
          <cell r="W1250" t="str">
            <v>PCL Holding Co.,Ltd</v>
          </cell>
          <cell r="X1250" t="str">
            <v>10700</v>
          </cell>
          <cell r="AA1250" t="str">
            <v>BMR2-E</v>
          </cell>
          <cell r="AB1250" t="str">
            <v>BMR-SV</v>
          </cell>
          <cell r="AD1250" t="str">
            <v>MAIN</v>
          </cell>
          <cell r="AE1250">
            <v>0</v>
          </cell>
        </row>
        <row r="1251">
          <cell r="A1251" t="str">
            <v>1084226</v>
          </cell>
          <cell r="B1251" t="str">
            <v>PGRN15-05-0072</v>
          </cell>
          <cell r="C1251" t="str">
            <v>P15-BSL010, spare parts BMR for PTT chemical, Siam Bioscience, Nanotec and stock</v>
          </cell>
          <cell r="D1251" t="str">
            <v>PR15-S017,20,24</v>
          </cell>
          <cell r="E1251" t="str">
            <v>P15-BSL010</v>
          </cell>
          <cell r="F1251">
            <v>42131</v>
          </cell>
          <cell r="G1251" t="str">
            <v>31/03/15</v>
          </cell>
          <cell r="H1251" t="str">
            <v>1084226</v>
          </cell>
          <cell r="I1251" t="str">
            <v>AB010</v>
          </cell>
          <cell r="J1251" t="str">
            <v>BECKMAN COULTER (HONG KONG) LTD.</v>
          </cell>
          <cell r="K1251" t="str">
            <v>USD</v>
          </cell>
          <cell r="L1251">
            <v>722</v>
          </cell>
          <cell r="M1251" t="str">
            <v>722.00</v>
          </cell>
          <cell r="P1251" t="str">
            <v>Mr.Roland Kwok / Mr.PoMan Wong</v>
          </cell>
          <cell r="Q1251" t="str">
            <v>AB010</v>
          </cell>
          <cell r="R1251" t="str">
            <v>BECKMAN COULTER (HONG KONG) LTD.</v>
          </cell>
          <cell r="U1251" t="str">
            <v>Mr.Roland Kwok / Mr.PoMan Wong</v>
          </cell>
          <cell r="W1251" t="str">
            <v>PCL Holding Co.,Ltd</v>
          </cell>
          <cell r="X1251" t="str">
            <v>10700</v>
          </cell>
          <cell r="AA1251" t="str">
            <v>BMR2-E</v>
          </cell>
          <cell r="AB1251" t="str">
            <v>BMR-SV</v>
          </cell>
          <cell r="AD1251" t="str">
            <v>MAIN</v>
          </cell>
          <cell r="AE1251">
            <v>0</v>
          </cell>
        </row>
        <row r="1252">
          <cell r="A1252" t="str">
            <v>1084571</v>
          </cell>
          <cell r="B1252" t="str">
            <v>PGRN15-05-0073</v>
          </cell>
          <cell r="C1252" t="str">
            <v>P15-BSL014, TRC Chengmai ตามใบเสนอราคา LSD15/S010 / Biotecตามใบเสนอราคาเลขที่ LSD15/S031</v>
          </cell>
          <cell r="D1252" t="str">
            <v>PR15-S023,30</v>
          </cell>
          <cell r="E1252" t="str">
            <v>P15-BSL014</v>
          </cell>
          <cell r="F1252">
            <v>42135</v>
          </cell>
          <cell r="G1252" t="str">
            <v>29/04/15</v>
          </cell>
          <cell r="H1252" t="str">
            <v>1084571</v>
          </cell>
          <cell r="I1252" t="str">
            <v>AB010</v>
          </cell>
          <cell r="J1252" t="str">
            <v>BECKMAN COULTER (HONG KONG) LTD.</v>
          </cell>
          <cell r="K1252" t="str">
            <v>USD</v>
          </cell>
          <cell r="L1252">
            <v>415.28</v>
          </cell>
          <cell r="M1252" t="str">
            <v>415.28</v>
          </cell>
          <cell r="P1252" t="str">
            <v>Mr.Roland Kwok / Mr.PoMan Wong</v>
          </cell>
          <cell r="Q1252" t="str">
            <v>AB010</v>
          </cell>
          <cell r="R1252" t="str">
            <v>BECKMAN COULTER (HONG KONG) LTD.</v>
          </cell>
          <cell r="U1252" t="str">
            <v>Mr.Roland Kwok / Mr.PoMan Wong</v>
          </cell>
          <cell r="W1252" t="str">
            <v>PCL Holding Co.,Ltd</v>
          </cell>
          <cell r="X1252" t="str">
            <v>10700</v>
          </cell>
          <cell r="AA1252" t="str">
            <v>BMR2-E</v>
          </cell>
          <cell r="AB1252" t="str">
            <v>BMR-SV</v>
          </cell>
          <cell r="AD1252" t="str">
            <v>MAIN</v>
          </cell>
          <cell r="AE1252">
            <v>0</v>
          </cell>
        </row>
        <row r="1253">
          <cell r="A1253" t="str">
            <v>1084164</v>
          </cell>
          <cell r="B1253" t="str">
            <v>PGRN15-05-0074</v>
          </cell>
          <cell r="C1253" t="str">
            <v>P15-BHW006, OTL DXC800 * 1 unit</v>
          </cell>
          <cell r="D1253" t="str">
            <v>EM20150326</v>
          </cell>
          <cell r="E1253" t="str">
            <v>P15-BHW006</v>
          </cell>
          <cell r="F1253">
            <v>42131</v>
          </cell>
          <cell r="G1253" t="str">
            <v>26/03/15</v>
          </cell>
          <cell r="H1253" t="str">
            <v>1084164</v>
          </cell>
          <cell r="I1253" t="str">
            <v>AB010</v>
          </cell>
          <cell r="J1253" t="str">
            <v>BECKMAN COULTER (HONG KONG) LTD.</v>
          </cell>
          <cell r="K1253" t="str">
            <v>USD</v>
          </cell>
          <cell r="L1253">
            <v>100000</v>
          </cell>
          <cell r="M1253" t="str">
            <v>100,000.00</v>
          </cell>
          <cell r="P1253" t="str">
            <v>Mr.Roland Kwok / Mr.PoMan Wong</v>
          </cell>
          <cell r="Q1253" t="str">
            <v>AB010</v>
          </cell>
          <cell r="R1253" t="str">
            <v>BECKMAN COULTER (HONG KONG) LTD.</v>
          </cell>
          <cell r="U1253" t="str">
            <v>Mr.Roland Kwok / Mr.PoMan Wong</v>
          </cell>
          <cell r="W1253" t="str">
            <v>PCL Holding Co.,Ltd</v>
          </cell>
          <cell r="X1253" t="str">
            <v>10700</v>
          </cell>
          <cell r="AA1253" t="str">
            <v>PCL510001</v>
          </cell>
          <cell r="AD1253" t="str">
            <v>MAIN</v>
          </cell>
          <cell r="AE1253">
            <v>0</v>
          </cell>
        </row>
        <row r="1254">
          <cell r="A1254" t="str">
            <v>1084570</v>
          </cell>
          <cell r="B1254" t="str">
            <v>PGRN15-05-0075</v>
          </cell>
          <cell r="C1254" t="str">
            <v>P15-BSU007, For PE in Thai MLT</v>
          </cell>
          <cell r="D1254" t="str">
            <v>EM20150430</v>
          </cell>
          <cell r="E1254" t="str">
            <v>P15-BSU007</v>
          </cell>
          <cell r="F1254">
            <v>42135</v>
          </cell>
          <cell r="G1254" t="str">
            <v>30/04/15</v>
          </cell>
          <cell r="H1254" t="str">
            <v>1084570</v>
          </cell>
          <cell r="I1254" t="str">
            <v>AB010</v>
          </cell>
          <cell r="J1254" t="str">
            <v>BECKMAN COULTER (HONG KONG) LTD.</v>
          </cell>
          <cell r="K1254" t="str">
            <v>USD</v>
          </cell>
          <cell r="L1254">
            <v>216</v>
          </cell>
          <cell r="M1254" t="str">
            <v>216.00</v>
          </cell>
          <cell r="P1254" t="str">
            <v>Mr.Roland Kwok / Mr.PoMan Wong</v>
          </cell>
          <cell r="Q1254" t="str">
            <v>AB010</v>
          </cell>
          <cell r="R1254" t="str">
            <v>BECKMAN COULTER (HONG KONG) LTD.</v>
          </cell>
          <cell r="U1254" t="str">
            <v>Mr.Roland Kwok / Mr.PoMan Wong</v>
          </cell>
          <cell r="W1254" t="str">
            <v>PCL Holding Co.,Ltd</v>
          </cell>
          <cell r="X1254" t="str">
            <v>10700</v>
          </cell>
          <cell r="AA1254" t="str">
            <v>PCL210007</v>
          </cell>
          <cell r="AD1254" t="str">
            <v>MAIN</v>
          </cell>
          <cell r="AE1254">
            <v>0</v>
          </cell>
        </row>
        <row r="1255">
          <cell r="A1255" t="str">
            <v>1084356</v>
          </cell>
          <cell r="B1255" t="str">
            <v>PGRN15-05-0076</v>
          </cell>
          <cell r="C1255" t="str">
            <v>P15-BOU006, AU by order reagent on Mar 23, 2015</v>
          </cell>
          <cell r="D1255" t="str">
            <v>BOU150320</v>
          </cell>
          <cell r="E1255" t="str">
            <v>P15-BOU006</v>
          </cell>
          <cell r="F1255">
            <v>42132</v>
          </cell>
          <cell r="G1255" t="str">
            <v>23/03/15</v>
          </cell>
          <cell r="H1255" t="str">
            <v>1084356</v>
          </cell>
          <cell r="I1255" t="str">
            <v>AB010</v>
          </cell>
          <cell r="J1255" t="str">
            <v>BECKMAN COULTER (HONG KONG) LTD.</v>
          </cell>
          <cell r="K1255" t="str">
            <v>USD</v>
          </cell>
          <cell r="L1255">
            <v>1579</v>
          </cell>
          <cell r="M1255" t="str">
            <v>1,579.00</v>
          </cell>
          <cell r="P1255" t="str">
            <v>Mr.Roland Kwok / Mr.PoMan Wong</v>
          </cell>
          <cell r="Q1255" t="str">
            <v>AB010</v>
          </cell>
          <cell r="R1255" t="str">
            <v>BECKMAN COULTER (HONG KONG) LTD.</v>
          </cell>
          <cell r="U1255" t="str">
            <v>Mr.Roland Kwok / Mr.PoMan Wong</v>
          </cell>
          <cell r="W1255" t="str">
            <v>PCL Holding Co.,Ltd</v>
          </cell>
          <cell r="X1255" t="str">
            <v>10700</v>
          </cell>
          <cell r="AA1255" t="str">
            <v>PCL160100</v>
          </cell>
          <cell r="AD1255" t="str">
            <v>MAIN</v>
          </cell>
          <cell r="AE1255">
            <v>0</v>
          </cell>
        </row>
        <row r="1256">
          <cell r="A1256" t="str">
            <v>1084424</v>
          </cell>
          <cell r="B1256" t="str">
            <v>PGRN15-05-0077</v>
          </cell>
          <cell r="C1256" t="str">
            <v>P14-BIA007 Access reagent for Nov.14 CDM PN 37200 Q6 $ 120 @ 32.702</v>
          </cell>
          <cell r="D1256" t="str">
            <v>RIN1410001</v>
          </cell>
          <cell r="E1256" t="str">
            <v>P14-BIA007</v>
          </cell>
          <cell r="F1256">
            <v>42135</v>
          </cell>
          <cell r="G1256" t="str">
            <v>28/10/14</v>
          </cell>
          <cell r="H1256" t="str">
            <v>1084424</v>
          </cell>
          <cell r="I1256" t="str">
            <v>AB010</v>
          </cell>
          <cell r="J1256" t="str">
            <v>BECKMAN COULTER (HONG KONG) LTD.</v>
          </cell>
          <cell r="K1256" t="str">
            <v>USD</v>
          </cell>
          <cell r="L1256">
            <v>2506</v>
          </cell>
          <cell r="M1256" t="str">
            <v>2,506.00</v>
          </cell>
          <cell r="P1256" t="str">
            <v>Mr.Roland Kwok / Mr.PoMan Wong</v>
          </cell>
          <cell r="Q1256" t="str">
            <v>AB010</v>
          </cell>
          <cell r="R1256" t="str">
            <v>BECKMAN COULTER (HONG KONG) LTD.</v>
          </cell>
          <cell r="U1256" t="str">
            <v>Mr.Roland Kwok / Mr.PoMan Wong</v>
          </cell>
          <cell r="W1256" t="str">
            <v>PCL Holding Co.,Ltd</v>
          </cell>
          <cell r="X1256" t="str">
            <v>10700</v>
          </cell>
          <cell r="AA1256" t="str">
            <v>PCL560594</v>
          </cell>
          <cell r="AD1256" t="str">
            <v>MAIN</v>
          </cell>
          <cell r="AE1256">
            <v>0</v>
          </cell>
        </row>
        <row r="1257">
          <cell r="A1257" t="str">
            <v>1084281</v>
          </cell>
          <cell r="B1257" t="str">
            <v>PGRN15-05-0078</v>
          </cell>
          <cell r="C1257" t="str">
            <v>P15-BIC022 REAGENT BY INVENTORY</v>
          </cell>
          <cell r="D1257" t="str">
            <v>RIN1503022</v>
          </cell>
          <cell r="E1257" t="str">
            <v>P15-BIC022</v>
          </cell>
          <cell r="F1257">
            <v>42132</v>
          </cell>
          <cell r="G1257" t="str">
            <v>10/04/15</v>
          </cell>
          <cell r="H1257" t="str">
            <v>1084281</v>
          </cell>
          <cell r="I1257" t="str">
            <v>AB010</v>
          </cell>
          <cell r="J1257" t="str">
            <v>BECKMAN COULTER (HONG KONG) LTD.</v>
          </cell>
          <cell r="K1257" t="str">
            <v>USD</v>
          </cell>
          <cell r="L1257">
            <v>4057</v>
          </cell>
          <cell r="M1257" t="str">
            <v>4,057.00</v>
          </cell>
          <cell r="P1257" t="str">
            <v>Mr.Roland Kwok / Mr.PoMan Wong</v>
          </cell>
          <cell r="Q1257" t="str">
            <v>AB010</v>
          </cell>
          <cell r="R1257" t="str">
            <v>BECKMAN COULTER (HONG KONG) LTD.</v>
          </cell>
          <cell r="U1257" t="str">
            <v>Mr.Roland Kwok / Mr.PoMan Wong</v>
          </cell>
          <cell r="W1257" t="str">
            <v>PCL Holding Co.,Ltd</v>
          </cell>
          <cell r="X1257" t="str">
            <v>10700</v>
          </cell>
          <cell r="AA1257" t="str">
            <v>PCL560594</v>
          </cell>
          <cell r="AD1257" t="str">
            <v>MAIN</v>
          </cell>
          <cell r="AE1257">
            <v>0</v>
          </cell>
        </row>
        <row r="1258">
          <cell r="A1258" t="str">
            <v>1084258</v>
          </cell>
          <cell r="B1258" t="str">
            <v>PGRN15-05-0080</v>
          </cell>
          <cell r="C1258" t="str">
            <v>P15-B002, Reagent PVT Kit ใช้ในการทำ Preventive Maintenance และ Troubleshoot เครื่อง Beckman</v>
          </cell>
          <cell r="D1258" t="str">
            <v>PVT20150216</v>
          </cell>
          <cell r="E1258" t="str">
            <v>P15-B002</v>
          </cell>
          <cell r="F1258">
            <v>42136</v>
          </cell>
          <cell r="G1258" t="str">
            <v>16/02/15</v>
          </cell>
          <cell r="H1258" t="str">
            <v>1084258</v>
          </cell>
          <cell r="I1258" t="str">
            <v>AB010</v>
          </cell>
          <cell r="J1258" t="str">
            <v>BECKMAN COULTER (HONG KONG) LTD.</v>
          </cell>
          <cell r="K1258" t="str">
            <v>USD</v>
          </cell>
          <cell r="L1258">
            <v>554.4</v>
          </cell>
          <cell r="M1258" t="str">
            <v>554.40</v>
          </cell>
          <cell r="P1258" t="str">
            <v>Mr.Roland Kwok / Mr.PoMan Wong</v>
          </cell>
          <cell r="Q1258" t="str">
            <v>AB010</v>
          </cell>
          <cell r="R1258" t="str">
            <v>BECKMAN COULTER (HONG KONG) LTD.</v>
          </cell>
          <cell r="U1258" t="str">
            <v>Mr.Roland Kwok / Mr.PoMan Wong</v>
          </cell>
          <cell r="W1258" t="str">
            <v>PCL Holding Co.,Ltd</v>
          </cell>
          <cell r="X1258" t="str">
            <v>10700</v>
          </cell>
          <cell r="AA1258" t="str">
            <v>PCL170090</v>
          </cell>
          <cell r="AD1258" t="str">
            <v>MAIN</v>
          </cell>
          <cell r="AE1258">
            <v>0</v>
          </cell>
        </row>
        <row r="1259">
          <cell r="A1259" t="str">
            <v>1084585</v>
          </cell>
          <cell r="B1259" t="str">
            <v>PGRN15-05-0081</v>
          </cell>
          <cell r="C1259" t="str">
            <v>P15-BIA008, Access Reagent inventory on Mar 20,2015 DM PN 33200 Q15 $186 PN 37200 Q25 $120 @32.702</v>
          </cell>
          <cell r="D1259" t="str">
            <v>RIN1502018</v>
          </cell>
          <cell r="E1259" t="str">
            <v>P15-BIA008</v>
          </cell>
          <cell r="F1259">
            <v>42138</v>
          </cell>
          <cell r="G1259" t="str">
            <v>20/03/15</v>
          </cell>
          <cell r="H1259" t="str">
            <v>1084585</v>
          </cell>
          <cell r="I1259" t="str">
            <v>AB010</v>
          </cell>
          <cell r="J1259" t="str">
            <v>BECKMAN COULTER (HONG KONG) LTD.</v>
          </cell>
          <cell r="K1259" t="str">
            <v>USD</v>
          </cell>
          <cell r="L1259">
            <v>5400</v>
          </cell>
          <cell r="M1259" t="str">
            <v>5,400.00</v>
          </cell>
          <cell r="P1259" t="str">
            <v>Mr.Roland Kwok / Mr.PoMan Wong</v>
          </cell>
          <cell r="Q1259" t="str">
            <v>AB010</v>
          </cell>
          <cell r="R1259" t="str">
            <v>BECKMAN COULTER (HONG KONG) LTD.</v>
          </cell>
          <cell r="U1259" t="str">
            <v>Mr.Roland Kwok / Mr.PoMan Wong</v>
          </cell>
          <cell r="W1259" t="str">
            <v>PCL Holding Co.,Ltd</v>
          </cell>
          <cell r="X1259" t="str">
            <v>10700</v>
          </cell>
          <cell r="AA1259" t="str">
            <v>PCL560594</v>
          </cell>
          <cell r="AD1259" t="str">
            <v>MAIN</v>
          </cell>
          <cell r="AE1259">
            <v>0</v>
          </cell>
        </row>
        <row r="1260">
          <cell r="A1260" t="str">
            <v>1084601</v>
          </cell>
          <cell r="B1260" t="str">
            <v>PGRN15-05-0082</v>
          </cell>
          <cell r="C1260" t="str">
            <v>P15-BIA011, inventory Access on for May.15</v>
          </cell>
          <cell r="D1260" t="str">
            <v>RIN1505001</v>
          </cell>
          <cell r="E1260" t="str">
            <v>P15-BIA011</v>
          </cell>
          <cell r="F1260">
            <v>42138</v>
          </cell>
          <cell r="G1260" t="str">
            <v>23/04/15</v>
          </cell>
          <cell r="H1260" t="str">
            <v>1084601</v>
          </cell>
          <cell r="I1260" t="str">
            <v>AB010</v>
          </cell>
          <cell r="J1260" t="str">
            <v>BECKMAN COULTER (HONG KONG) LTD.</v>
          </cell>
          <cell r="K1260" t="str">
            <v>USD</v>
          </cell>
          <cell r="L1260">
            <v>44288</v>
          </cell>
          <cell r="M1260" t="str">
            <v>44,288.00</v>
          </cell>
          <cell r="P1260" t="str">
            <v>Mr.Roland Kwok / Mr.PoMan Wong</v>
          </cell>
          <cell r="Q1260" t="str">
            <v>AB010</v>
          </cell>
          <cell r="R1260" t="str">
            <v>BECKMAN COULTER (HONG KONG) LTD.</v>
          </cell>
          <cell r="U1260" t="str">
            <v>Mr.Roland Kwok / Mr.PoMan Wong</v>
          </cell>
          <cell r="W1260" t="str">
            <v>PCL Holding Co.,Ltd</v>
          </cell>
          <cell r="X1260" t="str">
            <v>10700</v>
          </cell>
          <cell r="AA1260" t="str">
            <v>PCL560594</v>
          </cell>
          <cell r="AD1260" t="str">
            <v>MAIN</v>
          </cell>
          <cell r="AE1260">
            <v>0</v>
          </cell>
        </row>
        <row r="1261">
          <cell r="A1261" t="str">
            <v>1084598</v>
          </cell>
          <cell r="B1261" t="str">
            <v>PGRN15-05-0083</v>
          </cell>
          <cell r="C1261" t="str">
            <v>P15-BIA012 STOCK REAGENT BY INVENTORY DM PN 33880 Q1 $42 @33.0113</v>
          </cell>
          <cell r="D1261" t="str">
            <v>RIN1503021</v>
          </cell>
          <cell r="E1261" t="str">
            <v>P15-BIA012</v>
          </cell>
          <cell r="F1261">
            <v>42142</v>
          </cell>
          <cell r="G1261" t="str">
            <v>10/04/15</v>
          </cell>
          <cell r="H1261" t="str">
            <v>1084598</v>
          </cell>
          <cell r="I1261" t="str">
            <v>AB010</v>
          </cell>
          <cell r="J1261" t="str">
            <v>BECKMAN COULTER (HONG KONG) LTD.</v>
          </cell>
          <cell r="K1261" t="str">
            <v>USD</v>
          </cell>
          <cell r="L1261">
            <v>7212</v>
          </cell>
          <cell r="M1261" t="str">
            <v>7,212.00</v>
          </cell>
          <cell r="P1261" t="str">
            <v>Mr.Roland Kwok / Mr.PoMan Wong</v>
          </cell>
          <cell r="Q1261" t="str">
            <v>AB010</v>
          </cell>
          <cell r="R1261" t="str">
            <v>BECKMAN COULTER (HONG KONG) LTD.</v>
          </cell>
          <cell r="U1261" t="str">
            <v>Mr.Roland Kwok / Mr.PoMan Wong</v>
          </cell>
          <cell r="W1261" t="str">
            <v>PCL Holding Co.,Ltd</v>
          </cell>
          <cell r="X1261" t="str">
            <v>10700</v>
          </cell>
          <cell r="AA1261" t="str">
            <v>PCL560594</v>
          </cell>
          <cell r="AD1261" t="str">
            <v>MAIN</v>
          </cell>
          <cell r="AE1261">
            <v>0</v>
          </cell>
        </row>
        <row r="1262">
          <cell r="A1262" t="str">
            <v>1084591</v>
          </cell>
          <cell r="B1262" t="str">
            <v>PGRN15-05-0084</v>
          </cell>
          <cell r="C1262" t="str">
            <v>P15-BIB010,Beckman Reagent inventory for May.15</v>
          </cell>
          <cell r="D1262" t="str">
            <v>RIN1505003</v>
          </cell>
          <cell r="E1262" t="str">
            <v>P15-BIB010</v>
          </cell>
          <cell r="F1262">
            <v>42138</v>
          </cell>
          <cell r="G1262" t="str">
            <v>23/04/15</v>
          </cell>
          <cell r="H1262" t="str">
            <v>1084591</v>
          </cell>
          <cell r="I1262" t="str">
            <v>AB010</v>
          </cell>
          <cell r="J1262" t="str">
            <v>BECKMAN COULTER (HONG KONG) LTD.</v>
          </cell>
          <cell r="K1262" t="str">
            <v>USD</v>
          </cell>
          <cell r="L1262">
            <v>16823</v>
          </cell>
          <cell r="M1262" t="str">
            <v>16,823.00</v>
          </cell>
          <cell r="P1262" t="str">
            <v>Mr.Roland Kwok / Mr.PoMan Wong</v>
          </cell>
          <cell r="Q1262" t="str">
            <v>AB010</v>
          </cell>
          <cell r="R1262" t="str">
            <v>BECKMAN COULTER (HONG KONG) LTD.</v>
          </cell>
          <cell r="U1262" t="str">
            <v>Mr.Roland Kwok / Mr.PoMan Wong</v>
          </cell>
          <cell r="W1262" t="str">
            <v>PCL Holding Co.,Ltd</v>
          </cell>
          <cell r="X1262" t="str">
            <v>10700</v>
          </cell>
          <cell r="AA1262" t="str">
            <v>PCL560594</v>
          </cell>
          <cell r="AD1262" t="str">
            <v>MAIN</v>
          </cell>
          <cell r="AE1262">
            <v>0</v>
          </cell>
        </row>
        <row r="1263">
          <cell r="A1263" t="str">
            <v>1084605</v>
          </cell>
          <cell r="B1263" t="str">
            <v>PGRN15-05-0085</v>
          </cell>
          <cell r="C1263" t="str">
            <v>P15-BIB010,Beckman Reagent inventory for May.15</v>
          </cell>
          <cell r="D1263" t="str">
            <v>RIN1505003</v>
          </cell>
          <cell r="E1263" t="str">
            <v>P15-BIB010</v>
          </cell>
          <cell r="F1263">
            <v>42142</v>
          </cell>
          <cell r="G1263" t="str">
            <v>23/04/15</v>
          </cell>
          <cell r="H1263" t="str">
            <v>1084605</v>
          </cell>
          <cell r="I1263" t="str">
            <v>AB010</v>
          </cell>
          <cell r="J1263" t="str">
            <v>BECKMAN COULTER (HONG KONG) LTD.</v>
          </cell>
          <cell r="K1263" t="str">
            <v>USD</v>
          </cell>
          <cell r="L1263">
            <v>1917</v>
          </cell>
          <cell r="M1263" t="str">
            <v>1,917.00</v>
          </cell>
          <cell r="P1263" t="str">
            <v>Mr.Roland Kwok / Mr.PoMan Wong</v>
          </cell>
          <cell r="Q1263" t="str">
            <v>AB010</v>
          </cell>
          <cell r="R1263" t="str">
            <v>BECKMAN COULTER (HONG KONG) LTD.</v>
          </cell>
          <cell r="U1263" t="str">
            <v>Mr.Roland Kwok / Mr.PoMan Wong</v>
          </cell>
          <cell r="W1263" t="str">
            <v>PCL Holding Co.,Ltd</v>
          </cell>
          <cell r="X1263" t="str">
            <v>10700</v>
          </cell>
          <cell r="AA1263" t="str">
            <v>PCL560594</v>
          </cell>
          <cell r="AD1263" t="str">
            <v>MAIN</v>
          </cell>
          <cell r="AE1263">
            <v>0</v>
          </cell>
        </row>
        <row r="1264">
          <cell r="A1264" t="str">
            <v>1083418</v>
          </cell>
          <cell r="B1264" t="str">
            <v>PGRN15-05-0086</v>
          </cell>
          <cell r="C1264" t="str">
            <v>P15-BIC010, Coulter Reagent inventory for Feb.15 DM PN 628017 Q11 $14.25 @32.7328</v>
          </cell>
          <cell r="D1264" t="str">
            <v>RIN1501011</v>
          </cell>
          <cell r="E1264" t="str">
            <v>P15-BIC010</v>
          </cell>
          <cell r="F1264">
            <v>42139</v>
          </cell>
          <cell r="G1264" t="str">
            <v>03/02/15</v>
          </cell>
          <cell r="H1264" t="str">
            <v>1083418</v>
          </cell>
          <cell r="I1264" t="str">
            <v>AB010</v>
          </cell>
          <cell r="J1264" t="str">
            <v>BECKMAN COULTER (HONG KONG) LTD.</v>
          </cell>
          <cell r="K1264" t="str">
            <v>USD</v>
          </cell>
          <cell r="L1264">
            <v>3420</v>
          </cell>
          <cell r="M1264" t="str">
            <v>3,420.00</v>
          </cell>
          <cell r="P1264" t="str">
            <v>Mr.Roland Kwok / Mr.PoMan Wong</v>
          </cell>
          <cell r="Q1264" t="str">
            <v>AB010</v>
          </cell>
          <cell r="R1264" t="str">
            <v>BECKMAN COULTER (HONG KONG) LTD.</v>
          </cell>
          <cell r="U1264" t="str">
            <v>Mr.Roland Kwok / Mr.PoMan Wong</v>
          </cell>
          <cell r="W1264" t="str">
            <v>PCL Holding Co.,Ltd</v>
          </cell>
          <cell r="X1264" t="str">
            <v>10700</v>
          </cell>
          <cell r="AA1264" t="str">
            <v>PCL560594</v>
          </cell>
          <cell r="AD1264" t="str">
            <v>MAIN</v>
          </cell>
          <cell r="AE1264">
            <v>0</v>
          </cell>
        </row>
        <row r="1265">
          <cell r="A1265" t="str">
            <v>1084595</v>
          </cell>
          <cell r="B1265" t="str">
            <v>PGRN15-05-0087</v>
          </cell>
          <cell r="C1265" t="str">
            <v>P15-BIC022 REAGENT BY INVENTORY</v>
          </cell>
          <cell r="D1265" t="str">
            <v>RIN1503022</v>
          </cell>
          <cell r="E1265" t="str">
            <v>P15-BIC022</v>
          </cell>
          <cell r="F1265">
            <v>42142</v>
          </cell>
          <cell r="G1265" t="str">
            <v>10/04/15</v>
          </cell>
          <cell r="H1265" t="str">
            <v>1084595</v>
          </cell>
          <cell r="I1265" t="str">
            <v>AB010</v>
          </cell>
          <cell r="J1265" t="str">
            <v>BECKMAN COULTER (HONG KONG) LTD.</v>
          </cell>
          <cell r="K1265" t="str">
            <v>USD</v>
          </cell>
          <cell r="L1265">
            <v>306</v>
          </cell>
          <cell r="M1265" t="str">
            <v>306.00</v>
          </cell>
          <cell r="P1265" t="str">
            <v>Mr.Roland Kwok / Mr.PoMan Wong</v>
          </cell>
          <cell r="Q1265" t="str">
            <v>AB010</v>
          </cell>
          <cell r="R1265" t="str">
            <v>BECKMAN COULTER (HONG KONG) LTD.</v>
          </cell>
          <cell r="U1265" t="str">
            <v>Mr.Roland Kwok / Mr.PoMan Wong</v>
          </cell>
          <cell r="W1265" t="str">
            <v>PCL Holding Co.,Ltd</v>
          </cell>
          <cell r="X1265" t="str">
            <v>10700</v>
          </cell>
          <cell r="AA1265" t="str">
            <v>PCL560594</v>
          </cell>
          <cell r="AD1265" t="str">
            <v>MAIN</v>
          </cell>
          <cell r="AE1265">
            <v>0</v>
          </cell>
        </row>
        <row r="1266">
          <cell r="A1266" t="str">
            <v>1084690</v>
          </cell>
          <cell r="B1266" t="str">
            <v>PGRN15-05-0088</v>
          </cell>
          <cell r="C1266" t="str">
            <v>P15-BIC027, Consumable Coulter inventory for May.15 (FSC incomplete)</v>
          </cell>
          <cell r="D1266" t="str">
            <v>RIN1505009</v>
          </cell>
          <cell r="E1266" t="str">
            <v>P15-BIC027</v>
          </cell>
          <cell r="F1266">
            <v>42142</v>
          </cell>
          <cell r="G1266" t="str">
            <v>23/04/15</v>
          </cell>
          <cell r="H1266" t="str">
            <v>1084690</v>
          </cell>
          <cell r="I1266" t="str">
            <v>AB010</v>
          </cell>
          <cell r="J1266" t="str">
            <v>BECKMAN COULTER (HONG KONG) LTD.</v>
          </cell>
          <cell r="K1266" t="str">
            <v>USD</v>
          </cell>
          <cell r="L1266">
            <v>2210</v>
          </cell>
          <cell r="M1266" t="str">
            <v>2,210.00</v>
          </cell>
          <cell r="P1266" t="str">
            <v>Mr.Roland Kwok / Mr.PoMan Wong</v>
          </cell>
          <cell r="Q1266" t="str">
            <v>AB010</v>
          </cell>
          <cell r="R1266" t="str">
            <v>BECKMAN COULTER (HONG KONG) LTD.</v>
          </cell>
          <cell r="U1266" t="str">
            <v>Mr.Roland Kwok / Mr.PoMan Wong</v>
          </cell>
          <cell r="W1266" t="str">
            <v>PCL Holding Co.,Ltd</v>
          </cell>
          <cell r="X1266" t="str">
            <v>10700</v>
          </cell>
          <cell r="AA1266" t="str">
            <v>PCL560594</v>
          </cell>
          <cell r="AD1266" t="str">
            <v>MAIN</v>
          </cell>
          <cell r="AE1266">
            <v>0</v>
          </cell>
        </row>
        <row r="1267">
          <cell r="A1267" t="str">
            <v>1084173</v>
          </cell>
          <cell r="B1267" t="str">
            <v>PGRN15-05-0089</v>
          </cell>
          <cell r="C1267" t="str">
            <v>P15-BII008, Iris Reagent inventory for Mar 20, 2015</v>
          </cell>
          <cell r="D1267" t="str">
            <v>RIN1502022</v>
          </cell>
          <cell r="E1267" t="str">
            <v>P15-BII008</v>
          </cell>
          <cell r="F1267">
            <v>42135</v>
          </cell>
          <cell r="G1267" t="str">
            <v>20/03/15</v>
          </cell>
          <cell r="H1267" t="str">
            <v>1084173</v>
          </cell>
          <cell r="I1267" t="str">
            <v>AB010</v>
          </cell>
          <cell r="J1267" t="str">
            <v>BECKMAN COULTER (HONG KONG) LTD.</v>
          </cell>
          <cell r="K1267" t="str">
            <v>USD</v>
          </cell>
          <cell r="L1267">
            <v>506</v>
          </cell>
          <cell r="M1267" t="str">
            <v>506.00</v>
          </cell>
          <cell r="P1267" t="str">
            <v>Mr.Roland Kwok / Mr.PoMan Wong</v>
          </cell>
          <cell r="Q1267" t="str">
            <v>AB010</v>
          </cell>
          <cell r="R1267" t="str">
            <v>BECKMAN COULTER (HONG KONG) LTD.</v>
          </cell>
          <cell r="U1267" t="str">
            <v>Mr.Roland Kwok / Mr.PoMan Wong</v>
          </cell>
          <cell r="W1267" t="str">
            <v>PCL Holding Co.,Ltd</v>
          </cell>
          <cell r="X1267" t="str">
            <v>10700</v>
          </cell>
          <cell r="AA1267" t="str">
            <v>PCL560594</v>
          </cell>
          <cell r="AD1267" t="str">
            <v>MAIN</v>
          </cell>
          <cell r="AE1267">
            <v>0</v>
          </cell>
        </row>
        <row r="1268">
          <cell r="A1268" t="str">
            <v>1084592</v>
          </cell>
          <cell r="B1268" t="str">
            <v>PGRN15-05-0090</v>
          </cell>
          <cell r="C1268" t="str">
            <v>P15-BII013, Iris inventory for May.15</v>
          </cell>
          <cell r="D1268" t="str">
            <v>RIN1505011</v>
          </cell>
          <cell r="E1268" t="str">
            <v>P15-BII013</v>
          </cell>
          <cell r="F1268">
            <v>42138</v>
          </cell>
          <cell r="G1268" t="str">
            <v>23/04/15</v>
          </cell>
          <cell r="H1268" t="str">
            <v>1084592</v>
          </cell>
          <cell r="I1268" t="str">
            <v>AB010</v>
          </cell>
          <cell r="J1268" t="str">
            <v>BECKMAN COULTER (HONG KONG) LTD.</v>
          </cell>
          <cell r="K1268" t="str">
            <v>USD</v>
          </cell>
          <cell r="L1268">
            <v>46</v>
          </cell>
          <cell r="M1268" t="str">
            <v>46.00</v>
          </cell>
          <cell r="P1268" t="str">
            <v>Mr.Roland Kwok / Mr.PoMan Wong</v>
          </cell>
          <cell r="Q1268" t="str">
            <v>AB010</v>
          </cell>
          <cell r="R1268" t="str">
            <v>BECKMAN COULTER (HONG KONG) LTD.</v>
          </cell>
          <cell r="U1268" t="str">
            <v>Mr.Roland Kwok / Mr.PoMan Wong</v>
          </cell>
          <cell r="W1268" t="str">
            <v>PCL Holding Co.,Ltd</v>
          </cell>
          <cell r="X1268" t="str">
            <v>10700</v>
          </cell>
          <cell r="AA1268" t="str">
            <v>PCL560594</v>
          </cell>
          <cell r="AD1268" t="str">
            <v>MAIN</v>
          </cell>
          <cell r="AE1268">
            <v>0</v>
          </cell>
        </row>
        <row r="1269">
          <cell r="A1269" t="str">
            <v>1082722</v>
          </cell>
          <cell r="B1269" t="str">
            <v>PGRN15-05-0091</v>
          </cell>
          <cell r="C1269" t="str">
            <v>P15-BIU004, AU Reagent inventory as of Feb.15</v>
          </cell>
          <cell r="D1269" t="str">
            <v>RIN1501006</v>
          </cell>
          <cell r="E1269" t="str">
            <v>P15-BIU004</v>
          </cell>
          <cell r="F1269">
            <v>42130</v>
          </cell>
          <cell r="G1269" t="str">
            <v>02/02/15</v>
          </cell>
          <cell r="H1269" t="str">
            <v>1082722</v>
          </cell>
          <cell r="I1269" t="str">
            <v>AB010</v>
          </cell>
          <cell r="J1269" t="str">
            <v>BECKMAN COULTER (HONG KONG) LTD.</v>
          </cell>
          <cell r="K1269" t="str">
            <v>USD</v>
          </cell>
          <cell r="L1269">
            <v>20064</v>
          </cell>
          <cell r="M1269" t="str">
            <v>20,064.00</v>
          </cell>
          <cell r="P1269" t="str">
            <v>Mr.Roland Kwok / Mr.PoMan Wong</v>
          </cell>
          <cell r="Q1269" t="str">
            <v>AB010</v>
          </cell>
          <cell r="R1269" t="str">
            <v>BECKMAN COULTER (HONG KONG) LTD.</v>
          </cell>
          <cell r="U1269" t="str">
            <v>Mr.Roland Kwok / Mr.PoMan Wong</v>
          </cell>
          <cell r="W1269" t="str">
            <v>PCL Holding Co.,Ltd</v>
          </cell>
          <cell r="X1269" t="str">
            <v>10700</v>
          </cell>
          <cell r="AA1269" t="str">
            <v>PCL560594</v>
          </cell>
          <cell r="AD1269" t="str">
            <v>MAIN</v>
          </cell>
          <cell r="AE1269">
            <v>0</v>
          </cell>
        </row>
        <row r="1270">
          <cell r="A1270" t="str">
            <v>1083184</v>
          </cell>
          <cell r="B1270" t="str">
            <v>PGRN15-05-0092</v>
          </cell>
          <cell r="C1270" t="str">
            <v>P15-BIU006, AU Reagent inventory as of Mar.15</v>
          </cell>
          <cell r="D1270" t="str">
            <v>RIN1502003</v>
          </cell>
          <cell r="E1270" t="str">
            <v>P15-BIU006</v>
          </cell>
          <cell r="F1270">
            <v>42139</v>
          </cell>
          <cell r="G1270" t="str">
            <v>05/03/15</v>
          </cell>
          <cell r="H1270" t="str">
            <v>1083184</v>
          </cell>
          <cell r="I1270" t="str">
            <v>AB010</v>
          </cell>
          <cell r="J1270" t="str">
            <v>BECKMAN COULTER (HONG KONG) LTD.</v>
          </cell>
          <cell r="K1270" t="str">
            <v>USD</v>
          </cell>
          <cell r="L1270">
            <v>30096</v>
          </cell>
          <cell r="M1270" t="str">
            <v>30,096.00</v>
          </cell>
          <cell r="P1270" t="str">
            <v>Mr.Roland Kwok / Mr.PoMan Wong</v>
          </cell>
          <cell r="Q1270" t="str">
            <v>AB010</v>
          </cell>
          <cell r="R1270" t="str">
            <v>BECKMAN COULTER (HONG KONG) LTD.</v>
          </cell>
          <cell r="U1270" t="str">
            <v>Mr.Roland Kwok / Mr.PoMan Wong</v>
          </cell>
          <cell r="W1270" t="str">
            <v>PCL Holding Co.,Ltd</v>
          </cell>
          <cell r="X1270" t="str">
            <v>10700</v>
          </cell>
          <cell r="AA1270" t="str">
            <v>PCL560594</v>
          </cell>
          <cell r="AD1270" t="str">
            <v>MAIN</v>
          </cell>
          <cell r="AE1270">
            <v>0</v>
          </cell>
        </row>
        <row r="1271">
          <cell r="A1271" t="str">
            <v>1084586</v>
          </cell>
          <cell r="B1271" t="str">
            <v>PGRN15-05-0093</v>
          </cell>
          <cell r="C1271" t="str">
            <v>P15-BOA011, Access by order reagent on Mar 23,2015</v>
          </cell>
          <cell r="D1271" t="str">
            <v>BOA150320</v>
          </cell>
          <cell r="E1271" t="str">
            <v>P15-BOA011</v>
          </cell>
          <cell r="F1271">
            <v>42142</v>
          </cell>
          <cell r="G1271" t="str">
            <v>23/03/15</v>
          </cell>
          <cell r="H1271" t="str">
            <v>1084586</v>
          </cell>
          <cell r="I1271" t="str">
            <v>AB010</v>
          </cell>
          <cell r="J1271" t="str">
            <v>BECKMAN COULTER (HONG KONG) LTD.</v>
          </cell>
          <cell r="K1271" t="str">
            <v>USD</v>
          </cell>
          <cell r="L1271">
            <v>55</v>
          </cell>
          <cell r="M1271" t="str">
            <v>55.00</v>
          </cell>
          <cell r="P1271" t="str">
            <v>Mr.Roland Kwok / Mr.PoMan Wong</v>
          </cell>
          <cell r="Q1271" t="str">
            <v>AB010</v>
          </cell>
          <cell r="R1271" t="str">
            <v>BECKMAN COULTER (HONG KONG) LTD.</v>
          </cell>
          <cell r="U1271" t="str">
            <v>Mr.Roland Kwok / Mr.PoMan Wong</v>
          </cell>
          <cell r="W1271" t="str">
            <v>PCL Holding Co.,Ltd</v>
          </cell>
          <cell r="X1271" t="str">
            <v>10700</v>
          </cell>
          <cell r="AA1271" t="str">
            <v>PCL160100</v>
          </cell>
          <cell r="AD1271" t="str">
            <v>MAIN</v>
          </cell>
          <cell r="AE1271">
            <v>0</v>
          </cell>
        </row>
        <row r="1272">
          <cell r="A1272" t="str">
            <v>1084587</v>
          </cell>
          <cell r="B1272" t="str">
            <v>PGRN15-05-0094</v>
          </cell>
          <cell r="C1272" t="str">
            <v>P15-BOA012, Access by order on Apr 1, 2015 (DM INV 1084348)</v>
          </cell>
          <cell r="D1272" t="str">
            <v>BOA150401</v>
          </cell>
          <cell r="E1272" t="str">
            <v>P15-BOA012</v>
          </cell>
          <cell r="F1272">
            <v>42142</v>
          </cell>
          <cell r="G1272" t="str">
            <v>03/04/15</v>
          </cell>
          <cell r="H1272" t="str">
            <v>1084587</v>
          </cell>
          <cell r="I1272" t="str">
            <v>AB010</v>
          </cell>
          <cell r="J1272" t="str">
            <v>BECKMAN COULTER (HONG KONG) LTD.</v>
          </cell>
          <cell r="K1272" t="str">
            <v>USD</v>
          </cell>
          <cell r="L1272">
            <v>55</v>
          </cell>
          <cell r="M1272" t="str">
            <v>55.00</v>
          </cell>
          <cell r="P1272" t="str">
            <v>Mr.Roland Kwok / Mr.PoMan Wong</v>
          </cell>
          <cell r="Q1272" t="str">
            <v>AB010</v>
          </cell>
          <cell r="R1272" t="str">
            <v>BECKMAN COULTER (HONG KONG) LTD.</v>
          </cell>
          <cell r="U1272" t="str">
            <v>Mr.Roland Kwok / Mr.PoMan Wong</v>
          </cell>
          <cell r="W1272" t="str">
            <v>PCL Holding Co.,Ltd</v>
          </cell>
          <cell r="X1272" t="str">
            <v>10700</v>
          </cell>
          <cell r="AA1272" t="str">
            <v>PCL160100</v>
          </cell>
          <cell r="AD1272" t="str">
            <v>MAIN</v>
          </cell>
          <cell r="AE1272">
            <v>0</v>
          </cell>
        </row>
        <row r="1273">
          <cell r="A1273" t="str">
            <v>1084666</v>
          </cell>
          <cell r="B1273" t="str">
            <v>PGRN15-05-0095</v>
          </cell>
          <cell r="C1273" t="str">
            <v>P15-BOA015, Access for PCT on May 7, 2015</v>
          </cell>
          <cell r="D1273" t="str">
            <v>PCT</v>
          </cell>
          <cell r="E1273" t="str">
            <v>P15-BOA015</v>
          </cell>
          <cell r="F1273">
            <v>42136</v>
          </cell>
          <cell r="G1273" t="str">
            <v>08/05/15</v>
          </cell>
          <cell r="H1273" t="str">
            <v>1084666</v>
          </cell>
          <cell r="I1273" t="str">
            <v>AB010</v>
          </cell>
          <cell r="J1273" t="str">
            <v>BECKMAN COULTER (HONG KONG) LTD.</v>
          </cell>
          <cell r="K1273" t="str">
            <v>USD</v>
          </cell>
          <cell r="L1273">
            <v>220</v>
          </cell>
          <cell r="M1273" t="str">
            <v>220.00</v>
          </cell>
          <cell r="P1273" t="str">
            <v>Mr.Roland Kwok / Mr.PoMan Wong</v>
          </cell>
          <cell r="Q1273" t="str">
            <v>AB010</v>
          </cell>
          <cell r="R1273" t="str">
            <v>BECKMAN COULTER (HONG KONG) LTD.</v>
          </cell>
          <cell r="U1273" t="str">
            <v>Mr.Roland Kwok / Mr.PoMan Wong</v>
          </cell>
          <cell r="W1273" t="str">
            <v>PCL Holding Co.,Ltd</v>
          </cell>
          <cell r="X1273" t="str">
            <v>10700</v>
          </cell>
          <cell r="AA1273" t="str">
            <v>PCT210154</v>
          </cell>
          <cell r="AD1273" t="str">
            <v>MAIN</v>
          </cell>
          <cell r="AE1273">
            <v>0</v>
          </cell>
        </row>
        <row r="1274">
          <cell r="A1274" t="str">
            <v>1084596</v>
          </cell>
          <cell r="B1274" t="str">
            <v>PGRN15-05-0096</v>
          </cell>
          <cell r="C1274" t="str">
            <v>P15-BOB009, Beckman by order reagent on Mar 23, 2015</v>
          </cell>
          <cell r="D1274" t="str">
            <v>BOB150320</v>
          </cell>
          <cell r="E1274" t="str">
            <v>P15-BOB009</v>
          </cell>
          <cell r="F1274">
            <v>42138</v>
          </cell>
          <cell r="G1274" t="str">
            <v>20/03/15</v>
          </cell>
          <cell r="H1274" t="str">
            <v>1084596</v>
          </cell>
          <cell r="I1274" t="str">
            <v>AB010</v>
          </cell>
          <cell r="J1274" t="str">
            <v>BECKMAN COULTER (HONG KONG) LTD.</v>
          </cell>
          <cell r="K1274" t="str">
            <v>USD</v>
          </cell>
          <cell r="L1274">
            <v>1024</v>
          </cell>
          <cell r="M1274" t="str">
            <v>1,024.00</v>
          </cell>
          <cell r="P1274" t="str">
            <v>Mr.Roland Kwok / Mr.PoMan Wong</v>
          </cell>
          <cell r="Q1274" t="str">
            <v>AB010</v>
          </cell>
          <cell r="R1274" t="str">
            <v>BECKMAN COULTER (HONG KONG) LTD.</v>
          </cell>
          <cell r="U1274" t="str">
            <v>Mr.Roland Kwok / Mr.PoMan Wong</v>
          </cell>
          <cell r="W1274" t="str">
            <v>PCL Holding Co.,Ltd</v>
          </cell>
          <cell r="X1274" t="str">
            <v>10700</v>
          </cell>
          <cell r="AA1274" t="str">
            <v>PCL160100</v>
          </cell>
          <cell r="AD1274" t="str">
            <v>MAIN</v>
          </cell>
          <cell r="AE1274">
            <v>0</v>
          </cell>
        </row>
        <row r="1275">
          <cell r="A1275" t="str">
            <v>1084608</v>
          </cell>
          <cell r="B1275" t="str">
            <v>PGRN15-05-0097</v>
          </cell>
          <cell r="C1275" t="str">
            <v>P15-BOB011, Beckman by order on 10 Apr.15</v>
          </cell>
          <cell r="D1275" t="str">
            <v>BOB150410</v>
          </cell>
          <cell r="E1275" t="str">
            <v>P15-BOB011</v>
          </cell>
          <cell r="F1275">
            <v>42138</v>
          </cell>
          <cell r="G1275" t="str">
            <v>17/04/15</v>
          </cell>
          <cell r="H1275" t="str">
            <v>1084608</v>
          </cell>
          <cell r="I1275" t="str">
            <v>AB010</v>
          </cell>
          <cell r="J1275" t="str">
            <v>BECKMAN COULTER (HONG KONG) LTD.</v>
          </cell>
          <cell r="K1275" t="str">
            <v>USD</v>
          </cell>
          <cell r="L1275">
            <v>2398</v>
          </cell>
          <cell r="M1275" t="str">
            <v>2,398.00</v>
          </cell>
          <cell r="P1275" t="str">
            <v>Mr.Roland Kwok / Mr.PoMan Wong</v>
          </cell>
          <cell r="Q1275" t="str">
            <v>AB010</v>
          </cell>
          <cell r="R1275" t="str">
            <v>BECKMAN COULTER (HONG KONG) LTD.</v>
          </cell>
          <cell r="U1275" t="str">
            <v>Mr.Roland Kwok / Mr.PoMan Wong</v>
          </cell>
          <cell r="W1275" t="str">
            <v>PCL Holding Co.,Ltd</v>
          </cell>
          <cell r="X1275" t="str">
            <v>10700</v>
          </cell>
          <cell r="AA1275" t="str">
            <v>PCL160100</v>
          </cell>
          <cell r="AD1275" t="str">
            <v>MAIN</v>
          </cell>
          <cell r="AE1275">
            <v>0</v>
          </cell>
        </row>
        <row r="1276">
          <cell r="A1276" t="str">
            <v>1084607</v>
          </cell>
          <cell r="B1276" t="str">
            <v>PGRN15-05-0098</v>
          </cell>
          <cell r="C1276" t="str">
            <v>P15-BOB011, Beckman by order on 10 Apr.15</v>
          </cell>
          <cell r="D1276" t="str">
            <v>BOB150410</v>
          </cell>
          <cell r="E1276" t="str">
            <v>P15-BOB011</v>
          </cell>
          <cell r="F1276">
            <v>42142</v>
          </cell>
          <cell r="G1276" t="str">
            <v>17/04/15</v>
          </cell>
          <cell r="H1276" t="str">
            <v>1084607</v>
          </cell>
          <cell r="I1276" t="str">
            <v>AB010</v>
          </cell>
          <cell r="J1276" t="str">
            <v>BECKMAN COULTER (HONG KONG) LTD.</v>
          </cell>
          <cell r="K1276" t="str">
            <v>USD</v>
          </cell>
          <cell r="L1276">
            <v>166</v>
          </cell>
          <cell r="M1276" t="str">
            <v>166.00</v>
          </cell>
          <cell r="P1276" t="str">
            <v>Mr.Roland Kwok / Mr.PoMan Wong</v>
          </cell>
          <cell r="Q1276" t="str">
            <v>AB010</v>
          </cell>
          <cell r="R1276" t="str">
            <v>BECKMAN COULTER (HONG KONG) LTD.</v>
          </cell>
          <cell r="U1276" t="str">
            <v>Mr.Roland Kwok / Mr.PoMan Wong</v>
          </cell>
          <cell r="W1276" t="str">
            <v>PCL Holding Co.,Ltd</v>
          </cell>
          <cell r="X1276" t="str">
            <v>10700</v>
          </cell>
          <cell r="AA1276" t="str">
            <v>PCL160100</v>
          </cell>
          <cell r="AD1276" t="str">
            <v>MAIN</v>
          </cell>
          <cell r="AE1276">
            <v>0</v>
          </cell>
        </row>
        <row r="1277">
          <cell r="A1277" t="str">
            <v>1084611</v>
          </cell>
          <cell r="B1277" t="str">
            <v>PGRN15-05-0100</v>
          </cell>
          <cell r="C1277" t="str">
            <v>P15-BOF018, Flow by order on Apr 23, 2015</v>
          </cell>
          <cell r="D1277" t="str">
            <v>BOF150420</v>
          </cell>
          <cell r="E1277" t="str">
            <v>P15-BOF018</v>
          </cell>
          <cell r="F1277">
            <v>42138</v>
          </cell>
          <cell r="G1277" t="str">
            <v>27/04/15</v>
          </cell>
          <cell r="H1277" t="str">
            <v>1084611</v>
          </cell>
          <cell r="I1277" t="str">
            <v>AB010</v>
          </cell>
          <cell r="J1277" t="str">
            <v>BECKMAN COULTER (HONG KONG) LTD.</v>
          </cell>
          <cell r="K1277" t="str">
            <v>USD</v>
          </cell>
          <cell r="L1277">
            <v>871</v>
          </cell>
          <cell r="M1277" t="str">
            <v>871.00</v>
          </cell>
          <cell r="P1277" t="str">
            <v>Mr.Roland Kwok / Mr.PoMan Wong</v>
          </cell>
          <cell r="Q1277" t="str">
            <v>AB010</v>
          </cell>
          <cell r="R1277" t="str">
            <v>BECKMAN COULTER (HONG KONG) LTD.</v>
          </cell>
          <cell r="U1277" t="str">
            <v>Mr.Roland Kwok / Mr.PoMan Wong</v>
          </cell>
          <cell r="W1277" t="str">
            <v>PCL Holding Co.,Ltd</v>
          </cell>
          <cell r="X1277" t="str">
            <v>10700</v>
          </cell>
          <cell r="AA1277" t="str">
            <v>PCL160100</v>
          </cell>
          <cell r="AD1277" t="str">
            <v>MAIN</v>
          </cell>
          <cell r="AE1277">
            <v>0</v>
          </cell>
        </row>
        <row r="1278">
          <cell r="A1278" t="str">
            <v>1084588</v>
          </cell>
          <cell r="B1278" t="str">
            <v>PGRN15-05-0109</v>
          </cell>
          <cell r="C1278" t="str">
            <v>P15-BSL010, spare parts BMR for PTT chemical, Siam Bioscience, Nanotec and stock</v>
          </cell>
          <cell r="D1278" t="str">
            <v>PR15-S017,20,24</v>
          </cell>
          <cell r="E1278" t="str">
            <v>P15-BSL010</v>
          </cell>
          <cell r="F1278">
            <v>42139</v>
          </cell>
          <cell r="G1278" t="str">
            <v>31/03/15</v>
          </cell>
          <cell r="H1278" t="str">
            <v>1084588</v>
          </cell>
          <cell r="I1278" t="str">
            <v>AB010</v>
          </cell>
          <cell r="J1278" t="str">
            <v>BECKMAN COULTER (HONG KONG) LTD.</v>
          </cell>
          <cell r="K1278" t="str">
            <v>USD</v>
          </cell>
          <cell r="L1278">
            <v>108</v>
          </cell>
          <cell r="M1278" t="str">
            <v>108.00</v>
          </cell>
          <cell r="P1278" t="str">
            <v>Mr.Roland Kwok / Mr.PoMan Wong</v>
          </cell>
          <cell r="Q1278" t="str">
            <v>AB010</v>
          </cell>
          <cell r="R1278" t="str">
            <v>BECKMAN COULTER (HONG KONG) LTD.</v>
          </cell>
          <cell r="U1278" t="str">
            <v>Mr.Roland Kwok / Mr.PoMan Wong</v>
          </cell>
          <cell r="W1278" t="str">
            <v>PCL Holding Co.,Ltd</v>
          </cell>
          <cell r="X1278" t="str">
            <v>10700</v>
          </cell>
          <cell r="AA1278" t="str">
            <v>BMR2-E</v>
          </cell>
          <cell r="AB1278" t="str">
            <v>BMR-SV</v>
          </cell>
          <cell r="AD1278" t="str">
            <v>MAIN</v>
          </cell>
          <cell r="AE1278">
            <v>0</v>
          </cell>
        </row>
        <row r="1279">
          <cell r="A1279" t="str">
            <v>1084597</v>
          </cell>
          <cell r="B1279" t="str">
            <v>PGRN15-05-0110</v>
          </cell>
          <cell r="C1279" t="str">
            <v>P15-BSL010, spare parts BMR for PTT chemical, Siam Bioscience, Nanotec and stock</v>
          </cell>
          <cell r="D1279" t="str">
            <v>PR15-S017,20,24</v>
          </cell>
          <cell r="E1279" t="str">
            <v>P15-BSL010</v>
          </cell>
          <cell r="F1279">
            <v>42139</v>
          </cell>
          <cell r="G1279" t="str">
            <v>31/03/15</v>
          </cell>
          <cell r="H1279" t="str">
            <v>1084597</v>
          </cell>
          <cell r="I1279" t="str">
            <v>AB010</v>
          </cell>
          <cell r="J1279" t="str">
            <v>BECKMAN COULTER (HONG KONG) LTD.</v>
          </cell>
          <cell r="K1279" t="str">
            <v>USD</v>
          </cell>
          <cell r="L1279">
            <v>677</v>
          </cell>
          <cell r="M1279" t="str">
            <v>677.00</v>
          </cell>
          <cell r="P1279" t="str">
            <v>Mr.Roland Kwok / Mr.PoMan Wong</v>
          </cell>
          <cell r="Q1279" t="str">
            <v>AB010</v>
          </cell>
          <cell r="R1279" t="str">
            <v>BECKMAN COULTER (HONG KONG) LTD.</v>
          </cell>
          <cell r="U1279" t="str">
            <v>Mr.Roland Kwok / Mr.PoMan Wong</v>
          </cell>
          <cell r="W1279" t="str">
            <v>PCL Holding Co.,Ltd</v>
          </cell>
          <cell r="X1279" t="str">
            <v>10700</v>
          </cell>
          <cell r="AA1279" t="str">
            <v>BMR2-E</v>
          </cell>
          <cell r="AB1279" t="str">
            <v>BMR-SV</v>
          </cell>
          <cell r="AD1279" t="str">
            <v>MAIN</v>
          </cell>
          <cell r="AE1279">
            <v>0</v>
          </cell>
        </row>
        <row r="1280">
          <cell r="A1280" t="str">
            <v>1084594</v>
          </cell>
          <cell r="B1280" t="str">
            <v>PGRN15-05-0111</v>
          </cell>
          <cell r="C1280" t="str">
            <v>P15-BSL014, TRC Chengmai ตามใบเสนอราคา LSD15/S010 / Biotecตามใบเสนอราคาเลขที่ LSD15/S031</v>
          </cell>
          <cell r="D1280" t="str">
            <v>PR15-S023,30</v>
          </cell>
          <cell r="E1280" t="str">
            <v>P15-BSL014</v>
          </cell>
          <cell r="F1280">
            <v>42139</v>
          </cell>
          <cell r="G1280" t="str">
            <v>29/04/15</v>
          </cell>
          <cell r="H1280" t="str">
            <v>1084594</v>
          </cell>
          <cell r="I1280" t="str">
            <v>AB010</v>
          </cell>
          <cell r="J1280" t="str">
            <v>BECKMAN COULTER (HONG KONG) LTD.</v>
          </cell>
          <cell r="K1280" t="str">
            <v>USD</v>
          </cell>
          <cell r="L1280">
            <v>198</v>
          </cell>
          <cell r="M1280" t="str">
            <v>198.00</v>
          </cell>
          <cell r="P1280" t="str">
            <v>Mr.Roland Kwok / Mr.PoMan Wong</v>
          </cell>
          <cell r="Q1280" t="str">
            <v>AB010</v>
          </cell>
          <cell r="R1280" t="str">
            <v>BECKMAN COULTER (HONG KONG) LTD.</v>
          </cell>
          <cell r="U1280" t="str">
            <v>Mr.Roland Kwok / Mr.PoMan Wong</v>
          </cell>
          <cell r="W1280" t="str">
            <v>PCL Holding Co.,Ltd</v>
          </cell>
          <cell r="X1280" t="str">
            <v>10700</v>
          </cell>
          <cell r="AA1280" t="str">
            <v>BMR2-E</v>
          </cell>
          <cell r="AB1280" t="str">
            <v>BMR-SV</v>
          </cell>
          <cell r="AD1280" t="str">
            <v>MAIN</v>
          </cell>
          <cell r="AE1280">
            <v>0</v>
          </cell>
        </row>
        <row r="1281">
          <cell r="A1281" t="str">
            <v>1084604</v>
          </cell>
          <cell r="B1281" t="str">
            <v>PGRN15-05-0112</v>
          </cell>
          <cell r="C1281" t="str">
            <v>P14-BIB005 Beckman reagent for Nov.14 CDM PN 442620 Q7 $22 @32.9417</v>
          </cell>
          <cell r="D1281" t="str">
            <v>RIN1410003</v>
          </cell>
          <cell r="E1281" t="str">
            <v>P14-BIB005</v>
          </cell>
          <cell r="F1281">
            <v>42138</v>
          </cell>
          <cell r="G1281" t="str">
            <v>28/10/14</v>
          </cell>
          <cell r="H1281" t="str">
            <v>1084604</v>
          </cell>
          <cell r="I1281" t="str">
            <v>AB010</v>
          </cell>
          <cell r="J1281" t="str">
            <v>BECKMAN COULTER (HONG KONG) LTD.</v>
          </cell>
          <cell r="K1281" t="str">
            <v>USD</v>
          </cell>
          <cell r="L1281">
            <v>1644</v>
          </cell>
          <cell r="M1281" t="str">
            <v>1,644.00</v>
          </cell>
          <cell r="P1281" t="str">
            <v>Mr.Roland Kwok / Mr.PoMan Wong</v>
          </cell>
          <cell r="Q1281" t="str">
            <v>AB010</v>
          </cell>
          <cell r="R1281" t="str">
            <v>BECKMAN COULTER (HONG KONG) LTD.</v>
          </cell>
          <cell r="U1281" t="str">
            <v>Mr.Roland Kwok / Mr.PoMan Wong</v>
          </cell>
          <cell r="W1281" t="str">
            <v>PCL Holding Co.,Ltd</v>
          </cell>
          <cell r="X1281" t="str">
            <v>10700</v>
          </cell>
          <cell r="AA1281" t="str">
            <v>PCL560594</v>
          </cell>
          <cell r="AD1281" t="str">
            <v>MAIN</v>
          </cell>
          <cell r="AE1281">
            <v>0</v>
          </cell>
        </row>
        <row r="1282">
          <cell r="A1282" t="str">
            <v>1084606</v>
          </cell>
          <cell r="B1282" t="str">
            <v>PGRN15-05-0113</v>
          </cell>
          <cell r="C1282" t="str">
            <v>P15-BBC016, สถาบันวิจัยวิทยาศาสตร์สาธารณสุข / CPF / ภาควิชาเภสัชวิทยา คณะแพทยศาสตร์ศิริราชพยาบาล</v>
          </cell>
          <cell r="D1282" t="str">
            <v>BMR15-A04041-43</v>
          </cell>
          <cell r="E1282" t="str">
            <v>P15-BBC016</v>
          </cell>
          <cell r="F1282">
            <v>42139</v>
          </cell>
          <cell r="G1282" t="str">
            <v>28/04/15</v>
          </cell>
          <cell r="H1282" t="str">
            <v>1084606</v>
          </cell>
          <cell r="I1282" t="str">
            <v>AB010</v>
          </cell>
          <cell r="J1282" t="str">
            <v>BECKMAN COULTER (HONG KONG) LTD.</v>
          </cell>
          <cell r="K1282" t="str">
            <v>USD</v>
          </cell>
          <cell r="L1282">
            <v>944</v>
          </cell>
          <cell r="M1282" t="str">
            <v>944.00</v>
          </cell>
          <cell r="P1282" t="str">
            <v>Mr.Roland Kwok / Mr.PoMan Wong</v>
          </cell>
          <cell r="Q1282" t="str">
            <v>AB010</v>
          </cell>
          <cell r="R1282" t="str">
            <v>BECKMAN COULTER (HONG KONG) LTD.</v>
          </cell>
          <cell r="U1282" t="str">
            <v>Mr.Roland Kwok / Mr.PoMan Wong</v>
          </cell>
          <cell r="W1282" t="str">
            <v>PCL Holding Co.,Ltd</v>
          </cell>
          <cell r="X1282" t="str">
            <v>10700</v>
          </cell>
          <cell r="AA1282" t="str">
            <v>BMR1-O</v>
          </cell>
          <cell r="AB1282" t="str">
            <v>BMR-SA</v>
          </cell>
          <cell r="AD1282" t="str">
            <v>MAIN</v>
          </cell>
          <cell r="AE1282">
            <v>0</v>
          </cell>
        </row>
        <row r="1283">
          <cell r="A1283" t="str">
            <v>1084609</v>
          </cell>
          <cell r="B1283" t="str">
            <v>PGRN15-05-0114</v>
          </cell>
          <cell r="C1283" t="str">
            <v>P15-BBC017, ภาควิชาวิศวกรรมสิ่งแวดล้อม คณะวิศวกรรมศาสตร์ จุฬาลงกรณ์มหาวิทยาลัย</v>
          </cell>
          <cell r="D1283" t="str">
            <v>BMR15-A04044</v>
          </cell>
          <cell r="E1283" t="str">
            <v>P15-BBC017</v>
          </cell>
          <cell r="F1283">
            <v>42139</v>
          </cell>
          <cell r="G1283" t="str">
            <v>30/04/15</v>
          </cell>
          <cell r="H1283" t="str">
            <v>1084609</v>
          </cell>
          <cell r="I1283" t="str">
            <v>AB010</v>
          </cell>
          <cell r="J1283" t="str">
            <v>BECKMAN COULTER (HONG KONG) LTD.</v>
          </cell>
          <cell r="K1283" t="str">
            <v>USD</v>
          </cell>
          <cell r="L1283">
            <v>147</v>
          </cell>
          <cell r="M1283" t="str">
            <v>147.00</v>
          </cell>
          <cell r="P1283" t="str">
            <v>Mr.Roland Kwok / Mr.PoMan Wong</v>
          </cell>
          <cell r="Q1283" t="str">
            <v>AB010</v>
          </cell>
          <cell r="R1283" t="str">
            <v>BECKMAN COULTER (HONG KONG) LTD.</v>
          </cell>
          <cell r="U1283" t="str">
            <v>Mr.Roland Kwok / Mr.PoMan Wong</v>
          </cell>
          <cell r="W1283" t="str">
            <v>PCL Holding Co.,Ltd</v>
          </cell>
          <cell r="X1283" t="str">
            <v>10700</v>
          </cell>
          <cell r="AA1283" t="str">
            <v>BMR1-O</v>
          </cell>
          <cell r="AB1283" t="str">
            <v>BMR-SA</v>
          </cell>
          <cell r="AD1283" t="str">
            <v>MAIN</v>
          </cell>
          <cell r="AE1283">
            <v>0</v>
          </cell>
        </row>
        <row r="1284">
          <cell r="A1284" t="str">
            <v>1084806</v>
          </cell>
          <cell r="B1284" t="str">
            <v>PGRN15-05-0115</v>
          </cell>
          <cell r="C1284" t="str">
            <v>P15-BIB006, Beckman Reagent inventory for Mar.1</v>
          </cell>
          <cell r="D1284" t="str">
            <v>RIN1502002</v>
          </cell>
          <cell r="E1284" t="str">
            <v>P15-BIB006</v>
          </cell>
          <cell r="F1284">
            <v>42144</v>
          </cell>
          <cell r="G1284" t="str">
            <v>05/03/15</v>
          </cell>
          <cell r="H1284" t="str">
            <v>1084806</v>
          </cell>
          <cell r="I1284" t="str">
            <v>AB010</v>
          </cell>
          <cell r="J1284" t="str">
            <v>BECKMAN COULTER (HONG KONG) LTD.</v>
          </cell>
          <cell r="K1284" t="str">
            <v>USD</v>
          </cell>
          <cell r="L1284">
            <v>4160</v>
          </cell>
          <cell r="M1284" t="str">
            <v>4,160.00</v>
          </cell>
          <cell r="P1284" t="str">
            <v>Mr.Roland Kwok / Mr.PoMan Wong</v>
          </cell>
          <cell r="Q1284" t="str">
            <v>AB010</v>
          </cell>
          <cell r="R1284" t="str">
            <v>BECKMAN COULTER (HONG KONG) LTD.</v>
          </cell>
          <cell r="U1284" t="str">
            <v>Mr.Roland Kwok / Mr.PoMan Wong</v>
          </cell>
          <cell r="W1284" t="str">
            <v>PCL Holding Co.,Ltd</v>
          </cell>
          <cell r="X1284" t="str">
            <v>10700</v>
          </cell>
          <cell r="AA1284" t="str">
            <v>PCL560594</v>
          </cell>
          <cell r="AD1284" t="str">
            <v>MAIN</v>
          </cell>
          <cell r="AE1284">
            <v>0</v>
          </cell>
        </row>
        <row r="1285">
          <cell r="A1285" t="str">
            <v>1084815</v>
          </cell>
          <cell r="B1285" t="str">
            <v>PGRN15-05-0116</v>
          </cell>
          <cell r="C1285" t="str">
            <v>P15-BIC017, Coulter Reagent inventory for Mar 25, 2015</v>
          </cell>
          <cell r="D1285" t="str">
            <v>RIN1503005</v>
          </cell>
          <cell r="E1285" t="str">
            <v>P15-BIC017</v>
          </cell>
          <cell r="F1285">
            <v>42144</v>
          </cell>
          <cell r="G1285" t="str">
            <v>26/03/15</v>
          </cell>
          <cell r="H1285" t="str">
            <v>1084815</v>
          </cell>
          <cell r="I1285" t="str">
            <v>AB010</v>
          </cell>
          <cell r="J1285" t="str">
            <v>BECKMAN COULTER (HONG KONG) LTD.</v>
          </cell>
          <cell r="K1285" t="str">
            <v>USD</v>
          </cell>
          <cell r="L1285">
            <v>1743</v>
          </cell>
          <cell r="M1285" t="str">
            <v>1,743.00</v>
          </cell>
          <cell r="P1285" t="str">
            <v>Mr.Roland Kwok / Mr.PoMan Wong</v>
          </cell>
          <cell r="Q1285" t="str">
            <v>AB010</v>
          </cell>
          <cell r="R1285" t="str">
            <v>BECKMAN COULTER (HONG KONG) LTD.</v>
          </cell>
          <cell r="U1285" t="str">
            <v>Mr.Roland Kwok / Mr.PoMan Wong</v>
          </cell>
          <cell r="W1285" t="str">
            <v>PCL Holding Co.,Ltd</v>
          </cell>
          <cell r="X1285" t="str">
            <v>10700</v>
          </cell>
          <cell r="AA1285" t="str">
            <v>PCL560594</v>
          </cell>
          <cell r="AD1285" t="str">
            <v>MAIN</v>
          </cell>
          <cell r="AE1285">
            <v>0</v>
          </cell>
        </row>
        <row r="1286">
          <cell r="A1286" t="str">
            <v>1084814</v>
          </cell>
          <cell r="B1286" t="str">
            <v>PGRN15-05-0117</v>
          </cell>
          <cell r="C1286" t="str">
            <v>P15-BIC017, Coulter Reagent inventory for Mar 25, 2015</v>
          </cell>
          <cell r="D1286" t="str">
            <v>RIN1503005</v>
          </cell>
          <cell r="E1286" t="str">
            <v>P15-BIC017</v>
          </cell>
          <cell r="F1286">
            <v>42144</v>
          </cell>
          <cell r="G1286" t="str">
            <v>26/03/15</v>
          </cell>
          <cell r="H1286" t="str">
            <v>1084814</v>
          </cell>
          <cell r="I1286" t="str">
            <v>AB010</v>
          </cell>
          <cell r="J1286" t="str">
            <v>BECKMAN COULTER (HONG KONG) LTD.</v>
          </cell>
          <cell r="K1286" t="str">
            <v>USD</v>
          </cell>
          <cell r="L1286">
            <v>28683.1</v>
          </cell>
          <cell r="M1286" t="str">
            <v>28,683.10</v>
          </cell>
          <cell r="P1286" t="str">
            <v>Mr.Roland Kwok / Mr.PoMan Wong</v>
          </cell>
          <cell r="Q1286" t="str">
            <v>AB010</v>
          </cell>
          <cell r="R1286" t="str">
            <v>BECKMAN COULTER (HONG KONG) LTD.</v>
          </cell>
          <cell r="U1286" t="str">
            <v>Mr.Roland Kwok / Mr.PoMan Wong</v>
          </cell>
          <cell r="W1286" t="str">
            <v>PCL Holding Co.,Ltd</v>
          </cell>
          <cell r="X1286" t="str">
            <v>10700</v>
          </cell>
          <cell r="AA1286" t="str">
            <v>PCL560594</v>
          </cell>
          <cell r="AD1286" t="str">
            <v>MAIN</v>
          </cell>
          <cell r="AE1286">
            <v>0</v>
          </cell>
        </row>
        <row r="1287">
          <cell r="A1287" t="str">
            <v>1084848</v>
          </cell>
          <cell r="B1287" t="str">
            <v>PGRN15-05-0118</v>
          </cell>
          <cell r="C1287" t="str">
            <v>P15-BIF005, Add#3 Flow for inventory on Apr 8, 2015</v>
          </cell>
          <cell r="D1287" t="str">
            <v>RIN1503019</v>
          </cell>
          <cell r="E1287" t="str">
            <v>P15-BIF005</v>
          </cell>
          <cell r="F1287">
            <v>42144</v>
          </cell>
          <cell r="G1287" t="str">
            <v>08/04/15</v>
          </cell>
          <cell r="H1287" t="str">
            <v>1084848</v>
          </cell>
          <cell r="I1287" t="str">
            <v>AB010</v>
          </cell>
          <cell r="J1287" t="str">
            <v>BECKMAN COULTER (HONG KONG) LTD.</v>
          </cell>
          <cell r="K1287" t="str">
            <v>USD</v>
          </cell>
          <cell r="L1287">
            <v>3660</v>
          </cell>
          <cell r="M1287" t="str">
            <v>3,660.00</v>
          </cell>
          <cell r="P1287" t="str">
            <v>Mr.Roland Kwok / Mr.PoMan Wong</v>
          </cell>
          <cell r="Q1287" t="str">
            <v>AB010</v>
          </cell>
          <cell r="R1287" t="str">
            <v>BECKMAN COULTER (HONG KONG) LTD.</v>
          </cell>
          <cell r="U1287" t="str">
            <v>Mr.Roland Kwok / Mr.PoMan Wong</v>
          </cell>
          <cell r="W1287" t="str">
            <v>PCL Holding Co.,Ltd</v>
          </cell>
          <cell r="X1287" t="str">
            <v>10700</v>
          </cell>
          <cell r="AA1287" t="str">
            <v>PCL560594</v>
          </cell>
          <cell r="AD1287" t="str">
            <v>MAIN</v>
          </cell>
          <cell r="AE1287">
            <v>0</v>
          </cell>
        </row>
        <row r="1288">
          <cell r="A1288" t="str">
            <v>1084858</v>
          </cell>
          <cell r="B1288" t="str">
            <v>PGRN15-05-0119</v>
          </cell>
          <cell r="C1288" t="str">
            <v>P15-BOF018, Flow by order on Apr 23, 2015</v>
          </cell>
          <cell r="D1288" t="str">
            <v>BOF150420</v>
          </cell>
          <cell r="E1288" t="str">
            <v>P15-BOF018</v>
          </cell>
          <cell r="F1288">
            <v>42144</v>
          </cell>
          <cell r="G1288" t="str">
            <v>27/04/15</v>
          </cell>
          <cell r="H1288" t="str">
            <v>1084858</v>
          </cell>
          <cell r="I1288" t="str">
            <v>AB010</v>
          </cell>
          <cell r="J1288" t="str">
            <v>BECKMAN COULTER (HONG KONG) LTD.</v>
          </cell>
          <cell r="K1288" t="str">
            <v>USD</v>
          </cell>
          <cell r="L1288">
            <v>705</v>
          </cell>
          <cell r="M1288" t="str">
            <v>705.00</v>
          </cell>
          <cell r="P1288" t="str">
            <v>Mr.Roland Kwok / Mr.PoMan Wong</v>
          </cell>
          <cell r="Q1288" t="str">
            <v>AB010</v>
          </cell>
          <cell r="R1288" t="str">
            <v>BECKMAN COULTER (HONG KONG) LTD.</v>
          </cell>
          <cell r="U1288" t="str">
            <v>Mr.Roland Kwok / Mr.PoMan Wong</v>
          </cell>
          <cell r="W1288" t="str">
            <v>PCL Holding Co.,Ltd</v>
          </cell>
          <cell r="X1288" t="str">
            <v>10700</v>
          </cell>
          <cell r="AA1288" t="str">
            <v>PCL160100</v>
          </cell>
          <cell r="AD1288" t="str">
            <v>MAIN</v>
          </cell>
          <cell r="AE1288">
            <v>0</v>
          </cell>
        </row>
        <row r="1289">
          <cell r="A1289" t="str">
            <v>1084857</v>
          </cell>
          <cell r="B1289" t="str">
            <v>PGRN15-05-0120</v>
          </cell>
          <cell r="C1289" t="str">
            <v>P15-BOF019, Flow by order for คณะแพทย์ศาสตร์ จุฬาฯ on Apr 10, 2015</v>
          </cell>
          <cell r="D1289" t="str">
            <v>BOF150410</v>
          </cell>
          <cell r="E1289" t="str">
            <v>P15-BOF019</v>
          </cell>
          <cell r="F1289">
            <v>42144</v>
          </cell>
          <cell r="G1289" t="str">
            <v>08/05/15</v>
          </cell>
          <cell r="H1289" t="str">
            <v>1084857</v>
          </cell>
          <cell r="I1289" t="str">
            <v>AB010</v>
          </cell>
          <cell r="J1289" t="str">
            <v>BECKMAN COULTER (HONG KONG) LTD.</v>
          </cell>
          <cell r="K1289" t="str">
            <v>USD</v>
          </cell>
          <cell r="L1289">
            <v>220</v>
          </cell>
          <cell r="M1289" t="str">
            <v>220.00</v>
          </cell>
          <cell r="P1289" t="str">
            <v>Mr.Roland Kwok / Mr.PoMan Wong</v>
          </cell>
          <cell r="Q1289" t="str">
            <v>AB010</v>
          </cell>
          <cell r="R1289" t="str">
            <v>BECKMAN COULTER (HONG KONG) LTD.</v>
          </cell>
          <cell r="U1289" t="str">
            <v>Mr.Roland Kwok / Mr.PoMan Wong</v>
          </cell>
          <cell r="W1289" t="str">
            <v>PCL Holding Co.,Ltd</v>
          </cell>
          <cell r="X1289" t="str">
            <v>10700</v>
          </cell>
          <cell r="AA1289" t="str">
            <v>PCL160100</v>
          </cell>
          <cell r="AD1289" t="str">
            <v>MAIN</v>
          </cell>
          <cell r="AE1289">
            <v>0</v>
          </cell>
        </row>
        <row r="1290">
          <cell r="A1290" t="str">
            <v>1084471</v>
          </cell>
          <cell r="B1290" t="str">
            <v>PGRN15-05-0125</v>
          </cell>
          <cell r="C1290" t="str">
            <v>P15-BIA006, Access Reagent inventory for Mar.15</v>
          </cell>
          <cell r="D1290" t="str">
            <v>RIN1502001</v>
          </cell>
          <cell r="E1290" t="str">
            <v>P15-BIA006</v>
          </cell>
          <cell r="F1290">
            <v>42146</v>
          </cell>
          <cell r="G1290" t="str">
            <v>05/03/15</v>
          </cell>
          <cell r="H1290" t="str">
            <v>1084471</v>
          </cell>
          <cell r="I1290" t="str">
            <v>AB010</v>
          </cell>
          <cell r="J1290" t="str">
            <v>BECKMAN COULTER (HONG KONG) LTD.</v>
          </cell>
          <cell r="K1290" t="str">
            <v>USD</v>
          </cell>
          <cell r="L1290">
            <v>45600</v>
          </cell>
          <cell r="M1290" t="str">
            <v>45,600.00</v>
          </cell>
          <cell r="P1290" t="str">
            <v>Mr.Roland Kwok / Mr.PoMan Wong</v>
          </cell>
          <cell r="Q1290" t="str">
            <v>AB010</v>
          </cell>
          <cell r="R1290" t="str">
            <v>BECKMAN COULTER (HONG KONG) LTD.</v>
          </cell>
          <cell r="U1290" t="str">
            <v>Mr.Roland Kwok / Mr.PoMan Wong</v>
          </cell>
          <cell r="W1290" t="str">
            <v>PCL Holding Co.,Ltd</v>
          </cell>
          <cell r="X1290" t="str">
            <v>10700</v>
          </cell>
          <cell r="AA1290" t="str">
            <v>PCL560594</v>
          </cell>
          <cell r="AD1290" t="str">
            <v>MAIN</v>
          </cell>
          <cell r="AE1290">
            <v>0</v>
          </cell>
        </row>
        <row r="1291">
          <cell r="A1291" t="str">
            <v>1084850</v>
          </cell>
          <cell r="B1291" t="str">
            <v>PGRN15-05-0126</v>
          </cell>
          <cell r="C1291" t="str">
            <v>P15-BIF007,Flow inventory for May.15</v>
          </cell>
          <cell r="D1291" t="str">
            <v>RIN1505010</v>
          </cell>
          <cell r="E1291" t="str">
            <v>P15-BIF007</v>
          </cell>
          <cell r="F1291">
            <v>42145</v>
          </cell>
          <cell r="G1291" t="str">
            <v>23/04/15</v>
          </cell>
          <cell r="H1291" t="str">
            <v>1084850</v>
          </cell>
          <cell r="I1291" t="str">
            <v>AB010</v>
          </cell>
          <cell r="J1291" t="str">
            <v>BECKMAN COULTER (HONG KONG) LTD.</v>
          </cell>
          <cell r="K1291" t="str">
            <v>USD</v>
          </cell>
          <cell r="L1291">
            <v>674</v>
          </cell>
          <cell r="M1291" t="str">
            <v>674.00</v>
          </cell>
          <cell r="P1291" t="str">
            <v>Mr.Roland Kwok / Mr.PoMan Wong</v>
          </cell>
          <cell r="Q1291" t="str">
            <v>AB010</v>
          </cell>
          <cell r="R1291" t="str">
            <v>BECKMAN COULTER (HONG KONG) LTD.</v>
          </cell>
          <cell r="U1291" t="str">
            <v>Mr.Roland Kwok / Mr.PoMan Wong</v>
          </cell>
          <cell r="W1291" t="str">
            <v>PCL Holding Co.,Ltd</v>
          </cell>
          <cell r="X1291" t="str">
            <v>10700</v>
          </cell>
          <cell r="AA1291" t="str">
            <v>PCL560594</v>
          </cell>
          <cell r="AD1291" t="str">
            <v>MAIN</v>
          </cell>
          <cell r="AE1291">
            <v>0</v>
          </cell>
        </row>
        <row r="1292">
          <cell r="A1292" t="str">
            <v>1084842</v>
          </cell>
          <cell r="B1292" t="str">
            <v>PGRN15-05-0127</v>
          </cell>
          <cell r="C1292" t="str">
            <v>P15-BIF008, Flow reagent order for May 15 -Adding</v>
          </cell>
          <cell r="D1292" t="str">
            <v>RIN1504022</v>
          </cell>
          <cell r="E1292" t="str">
            <v>P15-BIF008</v>
          </cell>
          <cell r="F1292">
            <v>42145</v>
          </cell>
          <cell r="G1292" t="str">
            <v>24/04/15</v>
          </cell>
          <cell r="H1292" t="str">
            <v>1084842</v>
          </cell>
          <cell r="I1292" t="str">
            <v>AB010</v>
          </cell>
          <cell r="J1292" t="str">
            <v>BECKMAN COULTER (HONG KONG) LTD.</v>
          </cell>
          <cell r="K1292" t="str">
            <v>USD</v>
          </cell>
          <cell r="L1292">
            <v>1179.5</v>
          </cell>
          <cell r="M1292" t="str">
            <v>1,179.50</v>
          </cell>
          <cell r="P1292" t="str">
            <v>Mr.Roland Kwok / Mr.PoMan Wong</v>
          </cell>
          <cell r="Q1292" t="str">
            <v>AB010</v>
          </cell>
          <cell r="R1292" t="str">
            <v>BECKMAN COULTER (HONG KONG) LTD.</v>
          </cell>
          <cell r="U1292" t="str">
            <v>Mr.Roland Kwok / Mr.PoMan Wong</v>
          </cell>
          <cell r="W1292" t="str">
            <v>PCL Holding Co.,Ltd</v>
          </cell>
          <cell r="X1292" t="str">
            <v>10700</v>
          </cell>
          <cell r="AA1292" t="str">
            <v>PCL560594</v>
          </cell>
          <cell r="AD1292" t="str">
            <v>MAIN</v>
          </cell>
          <cell r="AE1292">
            <v>0</v>
          </cell>
        </row>
        <row r="1293">
          <cell r="A1293" t="str">
            <v>1079849</v>
          </cell>
          <cell r="B1293" t="str">
            <v>PGRN15-05-0128</v>
          </cell>
          <cell r="C1293" t="str">
            <v>P14-BIA007 Access reagent for Nov.14 CDM PN 37200 Q6 $ 120 @ 32.702</v>
          </cell>
          <cell r="D1293" t="str">
            <v>RIN1410001</v>
          </cell>
          <cell r="E1293" t="str">
            <v>P14-BIA007</v>
          </cell>
          <cell r="F1293">
            <v>42144</v>
          </cell>
          <cell r="G1293" t="str">
            <v>28/10/14</v>
          </cell>
          <cell r="H1293" t="str">
            <v>1079849</v>
          </cell>
          <cell r="I1293" t="str">
            <v>AB010</v>
          </cell>
          <cell r="J1293" t="str">
            <v>BECKMAN COULTER (HONG KONG) LTD.</v>
          </cell>
          <cell r="K1293" t="str">
            <v>USD</v>
          </cell>
          <cell r="L1293">
            <v>1500</v>
          </cell>
          <cell r="M1293" t="str">
            <v>1,500.00</v>
          </cell>
          <cell r="P1293" t="str">
            <v>Mr.Roland Kwok / Mr.PoMan Wong</v>
          </cell>
          <cell r="Q1293" t="str">
            <v>AB010</v>
          </cell>
          <cell r="R1293" t="str">
            <v>BECKMAN COULTER (HONG KONG) LTD.</v>
          </cell>
          <cell r="U1293" t="str">
            <v>Mr.Roland Kwok / Mr.PoMan Wong</v>
          </cell>
          <cell r="W1293" t="str">
            <v>PCL Holding Co.,Ltd</v>
          </cell>
          <cell r="X1293" t="str">
            <v>10700</v>
          </cell>
          <cell r="AA1293" t="str">
            <v>PCL560594</v>
          </cell>
          <cell r="AD1293" t="str">
            <v>MAIN</v>
          </cell>
          <cell r="AE1293">
            <v>0</v>
          </cell>
        </row>
        <row r="1294">
          <cell r="A1294" t="str">
            <v>1084847</v>
          </cell>
          <cell r="B1294" t="str">
            <v>PGRN15-05-0129</v>
          </cell>
          <cell r="C1294" t="str">
            <v>P15-BII008, Iris Reagent inventory for Mar 20, 2015</v>
          </cell>
          <cell r="D1294" t="str">
            <v>RIN1502022</v>
          </cell>
          <cell r="E1294" t="str">
            <v>P15-BII008</v>
          </cell>
          <cell r="F1294">
            <v>42145</v>
          </cell>
          <cell r="G1294" t="str">
            <v>20/03/15</v>
          </cell>
          <cell r="H1294" t="str">
            <v>1084847</v>
          </cell>
          <cell r="I1294" t="str">
            <v>AB010</v>
          </cell>
          <cell r="J1294" t="str">
            <v>BECKMAN COULTER (HONG KONG) LTD.</v>
          </cell>
          <cell r="K1294" t="str">
            <v>USD</v>
          </cell>
          <cell r="L1294">
            <v>475</v>
          </cell>
          <cell r="M1294" t="str">
            <v>475.00</v>
          </cell>
          <cell r="P1294" t="str">
            <v>Mr.Roland Kwok / Mr.PoMan Wong</v>
          </cell>
          <cell r="Q1294" t="str">
            <v>AB010</v>
          </cell>
          <cell r="R1294" t="str">
            <v>BECKMAN COULTER (HONG KONG) LTD.</v>
          </cell>
          <cell r="U1294" t="str">
            <v>Mr.Roland Kwok / Mr.PoMan Wong</v>
          </cell>
          <cell r="W1294" t="str">
            <v>PCL Holding Co.,Ltd</v>
          </cell>
          <cell r="X1294" t="str">
            <v>10700</v>
          </cell>
          <cell r="AA1294" t="str">
            <v>PCL560594</v>
          </cell>
          <cell r="AD1294" t="str">
            <v>MAIN</v>
          </cell>
          <cell r="AE1294">
            <v>0</v>
          </cell>
        </row>
        <row r="1295">
          <cell r="A1295" t="str">
            <v>1084855</v>
          </cell>
          <cell r="B1295" t="str">
            <v>PGRN15-05-0130</v>
          </cell>
          <cell r="C1295" t="str">
            <v>P15-BOI004, Iris by order on Apr 23, 2015</v>
          </cell>
          <cell r="D1295" t="str">
            <v>BOI150420</v>
          </cell>
          <cell r="E1295" t="str">
            <v>P15-BOI004</v>
          </cell>
          <cell r="F1295">
            <v>42145</v>
          </cell>
          <cell r="G1295" t="str">
            <v>27/04/15</v>
          </cell>
          <cell r="H1295" t="str">
            <v>1084855</v>
          </cell>
          <cell r="I1295" t="str">
            <v>AB010</v>
          </cell>
          <cell r="J1295" t="str">
            <v>BECKMAN COULTER (HONG KONG) LTD.</v>
          </cell>
          <cell r="K1295" t="str">
            <v>USD</v>
          </cell>
          <cell r="L1295">
            <v>200</v>
          </cell>
          <cell r="M1295" t="str">
            <v>200.00</v>
          </cell>
          <cell r="P1295" t="str">
            <v>Mr.Roland Kwok / Mr.PoMan Wong</v>
          </cell>
          <cell r="Q1295" t="str">
            <v>AB010</v>
          </cell>
          <cell r="R1295" t="str">
            <v>BECKMAN COULTER (HONG KONG) LTD.</v>
          </cell>
          <cell r="U1295" t="str">
            <v>Mr.Roland Kwok / Mr.PoMan Wong</v>
          </cell>
          <cell r="W1295" t="str">
            <v>PCL Holding Co.,Ltd</v>
          </cell>
          <cell r="X1295" t="str">
            <v>10700</v>
          </cell>
          <cell r="AA1295" t="str">
            <v>PCL160100</v>
          </cell>
          <cell r="AD1295" t="str">
            <v>MAIN</v>
          </cell>
          <cell r="AE1295">
            <v>0</v>
          </cell>
        </row>
        <row r="1296">
          <cell r="A1296" t="str">
            <v>1084856</v>
          </cell>
          <cell r="B1296" t="str">
            <v>PGRN15-05-0131</v>
          </cell>
          <cell r="C1296" t="str">
            <v>P15-BOI005, IRIS by order on May 6, 2015</v>
          </cell>
          <cell r="D1296" t="str">
            <v>BOI150506</v>
          </cell>
          <cell r="E1296" t="str">
            <v>P15-BOI005</v>
          </cell>
          <cell r="F1296">
            <v>42145</v>
          </cell>
          <cell r="G1296" t="str">
            <v>08/05/15</v>
          </cell>
          <cell r="H1296" t="str">
            <v>1084856</v>
          </cell>
          <cell r="I1296" t="str">
            <v>AB010</v>
          </cell>
          <cell r="J1296" t="str">
            <v>BECKMAN COULTER (HONG KONG) LTD.</v>
          </cell>
          <cell r="K1296" t="str">
            <v>USD</v>
          </cell>
          <cell r="L1296">
            <v>300</v>
          </cell>
          <cell r="M1296" t="str">
            <v>300.00</v>
          </cell>
          <cell r="P1296" t="str">
            <v>Mr.Roland Kwok / Mr.PoMan Wong</v>
          </cell>
          <cell r="Q1296" t="str">
            <v>AB010</v>
          </cell>
          <cell r="R1296" t="str">
            <v>BECKMAN COULTER (HONG KONG) LTD.</v>
          </cell>
          <cell r="U1296" t="str">
            <v>Mr.Roland Kwok / Mr.PoMan Wong</v>
          </cell>
          <cell r="W1296" t="str">
            <v>PCL Holding Co.,Ltd</v>
          </cell>
          <cell r="X1296" t="str">
            <v>10700</v>
          </cell>
          <cell r="AA1296" t="str">
            <v>PCL160100</v>
          </cell>
          <cell r="AD1296" t="str">
            <v>MAIN</v>
          </cell>
          <cell r="AE1296">
            <v>0</v>
          </cell>
        </row>
        <row r="1297">
          <cell r="A1297" t="str">
            <v>1084817</v>
          </cell>
          <cell r="B1297" t="str">
            <v>PGRN15-05-0132</v>
          </cell>
          <cell r="C1297" t="str">
            <v>P15-BSB004,Beckman Spare parts routine order as of Feb.15</v>
          </cell>
          <cell r="D1297" t="str">
            <v>SIN1502004</v>
          </cell>
          <cell r="E1297" t="str">
            <v>P15-BSB004</v>
          </cell>
          <cell r="F1297">
            <v>42146</v>
          </cell>
          <cell r="G1297" t="str">
            <v>24/02/15</v>
          </cell>
          <cell r="H1297" t="str">
            <v>1084817</v>
          </cell>
          <cell r="I1297" t="str">
            <v>AB010</v>
          </cell>
          <cell r="J1297" t="str">
            <v>BECKMAN COULTER (HONG KONG) LTD.</v>
          </cell>
          <cell r="K1297" t="str">
            <v>USD</v>
          </cell>
          <cell r="L1297">
            <v>4243.46</v>
          </cell>
          <cell r="M1297" t="str">
            <v>4,243.46</v>
          </cell>
          <cell r="P1297" t="str">
            <v>Mr.Roland Kwok / Mr.PoMan Wong</v>
          </cell>
          <cell r="Q1297" t="str">
            <v>AB010</v>
          </cell>
          <cell r="R1297" t="str">
            <v>BECKMAN COULTER (HONG KONG) LTD.</v>
          </cell>
          <cell r="U1297" t="str">
            <v>Mr.Roland Kwok / Mr.PoMan Wong</v>
          </cell>
          <cell r="W1297" t="str">
            <v>PCL Holding Co.,Ltd</v>
          </cell>
          <cell r="X1297" t="str">
            <v>10700</v>
          </cell>
          <cell r="AA1297" t="str">
            <v>PCL220111</v>
          </cell>
          <cell r="AD1297" t="str">
            <v>MAIN</v>
          </cell>
          <cell r="AE1297">
            <v>0</v>
          </cell>
        </row>
        <row r="1298">
          <cell r="A1298" t="str">
            <v>1084810</v>
          </cell>
          <cell r="B1298" t="str">
            <v>PGRN15-05-0133</v>
          </cell>
          <cell r="C1298" t="str">
            <v>P15-BSB006, Beckman Spare parts routine order as of Mar.15</v>
          </cell>
          <cell r="D1298" t="str">
            <v>SIN1503003</v>
          </cell>
          <cell r="E1298" t="str">
            <v>P15-BSB006</v>
          </cell>
          <cell r="F1298">
            <v>42146</v>
          </cell>
          <cell r="G1298" t="str">
            <v>20/03/15</v>
          </cell>
          <cell r="H1298" t="str">
            <v>1084810</v>
          </cell>
          <cell r="I1298" t="str">
            <v>AB010</v>
          </cell>
          <cell r="J1298" t="str">
            <v>BECKMAN COULTER (HONG KONG) LTD.</v>
          </cell>
          <cell r="K1298" t="str">
            <v>USD</v>
          </cell>
          <cell r="L1298">
            <v>33</v>
          </cell>
          <cell r="M1298" t="str">
            <v>33.00</v>
          </cell>
          <cell r="P1298" t="str">
            <v>Mr.Roland Kwok / Mr.PoMan Wong</v>
          </cell>
          <cell r="Q1298" t="str">
            <v>AB010</v>
          </cell>
          <cell r="R1298" t="str">
            <v>BECKMAN COULTER (HONG KONG) LTD.</v>
          </cell>
          <cell r="U1298" t="str">
            <v>Mr.Roland Kwok / Mr.PoMan Wong</v>
          </cell>
          <cell r="W1298" t="str">
            <v>PCL Holding Co.,Ltd</v>
          </cell>
          <cell r="X1298" t="str">
            <v>10700</v>
          </cell>
          <cell r="AA1298" t="str">
            <v>PCL220111</v>
          </cell>
          <cell r="AD1298" t="str">
            <v>MAIN</v>
          </cell>
          <cell r="AE1298">
            <v>0</v>
          </cell>
        </row>
        <row r="1299">
          <cell r="A1299" t="str">
            <v>1084802</v>
          </cell>
          <cell r="B1299" t="str">
            <v>PGRN15-05-0134</v>
          </cell>
          <cell r="C1299" t="str">
            <v>P15-BSB007, Beckman Spare parts routine order as of Mar.15</v>
          </cell>
          <cell r="D1299" t="str">
            <v>SIN1503007</v>
          </cell>
          <cell r="E1299" t="str">
            <v>P15-BSB007</v>
          </cell>
          <cell r="F1299">
            <v>42146</v>
          </cell>
          <cell r="G1299" t="str">
            <v>26/03/15</v>
          </cell>
          <cell r="H1299" t="str">
            <v>1084802</v>
          </cell>
          <cell r="I1299" t="str">
            <v>AB010</v>
          </cell>
          <cell r="J1299" t="str">
            <v>BECKMAN COULTER (HONG KONG) LTD.</v>
          </cell>
          <cell r="K1299" t="str">
            <v>USD</v>
          </cell>
          <cell r="L1299">
            <v>2474.9499999999998</v>
          </cell>
          <cell r="M1299" t="str">
            <v>2,474.95</v>
          </cell>
          <cell r="P1299" t="str">
            <v>Mr.Roland Kwok / Mr.PoMan Wong</v>
          </cell>
          <cell r="Q1299" t="str">
            <v>AB010</v>
          </cell>
          <cell r="R1299" t="str">
            <v>BECKMAN COULTER (HONG KONG) LTD.</v>
          </cell>
          <cell r="U1299" t="str">
            <v>Mr.Roland Kwok / Mr.PoMan Wong</v>
          </cell>
          <cell r="W1299" t="str">
            <v>PCL Holding Co.,Ltd</v>
          </cell>
          <cell r="X1299" t="str">
            <v>10700</v>
          </cell>
          <cell r="AA1299" t="str">
            <v>PCL220111</v>
          </cell>
          <cell r="AD1299" t="str">
            <v>MAIN</v>
          </cell>
          <cell r="AE1299">
            <v>0</v>
          </cell>
        </row>
        <row r="1300">
          <cell r="A1300" t="str">
            <v>1084818</v>
          </cell>
          <cell r="B1300" t="str">
            <v>PGRN15-05-0135</v>
          </cell>
          <cell r="C1300" t="str">
            <v>P15-BSC005,Coulter spare parts routine order as of Feb.15</v>
          </cell>
          <cell r="D1300" t="str">
            <v>SIN1502005</v>
          </cell>
          <cell r="E1300" t="str">
            <v>P15-BSC005</v>
          </cell>
          <cell r="F1300">
            <v>42146</v>
          </cell>
          <cell r="G1300" t="str">
            <v>24/02/15</v>
          </cell>
          <cell r="H1300" t="str">
            <v>1084818</v>
          </cell>
          <cell r="I1300" t="str">
            <v>AB010</v>
          </cell>
          <cell r="J1300" t="str">
            <v>BECKMAN COULTER (HONG KONG) LTD.</v>
          </cell>
          <cell r="K1300" t="str">
            <v>USD</v>
          </cell>
          <cell r="L1300">
            <v>657.8</v>
          </cell>
          <cell r="M1300" t="str">
            <v>657.80</v>
          </cell>
          <cell r="P1300" t="str">
            <v>Mr.Roland Kwok / Mr.PoMan Wong</v>
          </cell>
          <cell r="Q1300" t="str">
            <v>AB010</v>
          </cell>
          <cell r="R1300" t="str">
            <v>BECKMAN COULTER (HONG KONG) LTD.</v>
          </cell>
          <cell r="U1300" t="str">
            <v>Mr.Roland Kwok / Mr.PoMan Wong</v>
          </cell>
          <cell r="W1300" t="str">
            <v>PCL Holding Co.,Ltd</v>
          </cell>
          <cell r="X1300" t="str">
            <v>10700</v>
          </cell>
          <cell r="AA1300" t="str">
            <v>PCL220111</v>
          </cell>
          <cell r="AD1300" t="str">
            <v>MAIN</v>
          </cell>
          <cell r="AE1300">
            <v>0</v>
          </cell>
        </row>
        <row r="1301">
          <cell r="A1301" t="str">
            <v>1084819</v>
          </cell>
          <cell r="B1301" t="str">
            <v>PGRN15-05-0136</v>
          </cell>
          <cell r="C1301" t="str">
            <v>P15-BSC008, Coulter spare parts routine order as of Mar.15</v>
          </cell>
          <cell r="D1301" t="str">
            <v>SIN1503008</v>
          </cell>
          <cell r="E1301" t="str">
            <v>P15-BSC008</v>
          </cell>
          <cell r="F1301">
            <v>42146</v>
          </cell>
          <cell r="G1301" t="str">
            <v>26/03/15</v>
          </cell>
          <cell r="H1301" t="str">
            <v>1084819</v>
          </cell>
          <cell r="I1301" t="str">
            <v>AB010</v>
          </cell>
          <cell r="J1301" t="str">
            <v>BECKMAN COULTER (HONG KONG) LTD.</v>
          </cell>
          <cell r="K1301" t="str">
            <v>USD</v>
          </cell>
          <cell r="L1301">
            <v>3921.47</v>
          </cell>
          <cell r="M1301" t="str">
            <v>3,921.47</v>
          </cell>
          <cell r="P1301" t="str">
            <v>Mr.Roland Kwok / Mr.PoMan Wong</v>
          </cell>
          <cell r="Q1301" t="str">
            <v>AB010</v>
          </cell>
          <cell r="R1301" t="str">
            <v>BECKMAN COULTER (HONG KONG) LTD.</v>
          </cell>
          <cell r="U1301" t="str">
            <v>Mr.Roland Kwok / Mr.PoMan Wong</v>
          </cell>
          <cell r="W1301" t="str">
            <v>PCL Holding Co.,Ltd</v>
          </cell>
          <cell r="X1301" t="str">
            <v>10700</v>
          </cell>
          <cell r="AA1301" t="str">
            <v>PCL220111</v>
          </cell>
          <cell r="AD1301" t="str">
            <v>MAIN</v>
          </cell>
          <cell r="AE1301">
            <v>0</v>
          </cell>
        </row>
        <row r="1302">
          <cell r="A1302" t="str">
            <v>1084824</v>
          </cell>
          <cell r="B1302" t="str">
            <v>PGRN15-05-0137</v>
          </cell>
          <cell r="C1302" t="str">
            <v>P15-BSC009, Urgent Order Spare parts Empty Stock</v>
          </cell>
          <cell r="D1302" t="str">
            <v>SVP0022/2015</v>
          </cell>
          <cell r="E1302" t="str">
            <v>P15-BSC009</v>
          </cell>
          <cell r="F1302">
            <v>42146</v>
          </cell>
          <cell r="G1302" t="str">
            <v>30/03/15</v>
          </cell>
          <cell r="H1302" t="str">
            <v>1084824</v>
          </cell>
          <cell r="I1302" t="str">
            <v>AB010</v>
          </cell>
          <cell r="J1302" t="str">
            <v>BECKMAN COULTER (HONG KONG) LTD.</v>
          </cell>
          <cell r="K1302" t="str">
            <v>USD</v>
          </cell>
          <cell r="L1302">
            <v>4384.2</v>
          </cell>
          <cell r="M1302" t="str">
            <v>4,384.20</v>
          </cell>
          <cell r="P1302" t="str">
            <v>Mr.Roland Kwok / Mr.PoMan Wong</v>
          </cell>
          <cell r="Q1302" t="str">
            <v>AB010</v>
          </cell>
          <cell r="R1302" t="str">
            <v>BECKMAN COULTER (HONG KONG) LTD.</v>
          </cell>
          <cell r="U1302" t="str">
            <v>Mr.Roland Kwok / Mr.PoMan Wong</v>
          </cell>
          <cell r="W1302" t="str">
            <v>PCL Holding Co.,Ltd</v>
          </cell>
          <cell r="X1302" t="str">
            <v>10700</v>
          </cell>
          <cell r="AA1302" t="str">
            <v>PCL220111</v>
          </cell>
          <cell r="AD1302" t="str">
            <v>MAIN</v>
          </cell>
          <cell r="AE1302">
            <v>0</v>
          </cell>
        </row>
        <row r="1303">
          <cell r="A1303" t="str">
            <v>1084849</v>
          </cell>
          <cell r="B1303" t="str">
            <v>PGRN15-05-0138</v>
          </cell>
          <cell r="C1303" t="str">
            <v>P15-BSC010, Urgent Order Spare parts Empty Stock</v>
          </cell>
          <cell r="D1303" t="str">
            <v>SVP0025/2015</v>
          </cell>
          <cell r="E1303" t="str">
            <v>P15-BSC010</v>
          </cell>
          <cell r="F1303">
            <v>42146</v>
          </cell>
          <cell r="G1303" t="str">
            <v>17/04/15</v>
          </cell>
          <cell r="H1303" t="str">
            <v>1084849</v>
          </cell>
          <cell r="I1303" t="str">
            <v>AB010</v>
          </cell>
          <cell r="J1303" t="str">
            <v>BECKMAN COULTER (HONG KONG) LTD.</v>
          </cell>
          <cell r="K1303" t="str">
            <v>USD</v>
          </cell>
          <cell r="L1303">
            <v>1962.36</v>
          </cell>
          <cell r="M1303" t="str">
            <v>1,962.36</v>
          </cell>
          <cell r="P1303" t="str">
            <v>Mr.Roland Kwok / Mr.PoMan Wong</v>
          </cell>
          <cell r="Q1303" t="str">
            <v>AB010</v>
          </cell>
          <cell r="R1303" t="str">
            <v>BECKMAN COULTER (HONG KONG) LTD.</v>
          </cell>
          <cell r="U1303" t="str">
            <v>Mr.Roland Kwok / Mr.PoMan Wong</v>
          </cell>
          <cell r="W1303" t="str">
            <v>PCL Holding Co.,Ltd</v>
          </cell>
          <cell r="X1303" t="str">
            <v>10700</v>
          </cell>
          <cell r="AA1303" t="str">
            <v>PCL220111</v>
          </cell>
          <cell r="AD1303" t="str">
            <v>MAIN</v>
          </cell>
          <cell r="AE1303">
            <v>0</v>
          </cell>
        </row>
        <row r="1304">
          <cell r="A1304" t="str">
            <v>1084859</v>
          </cell>
          <cell r="B1304" t="str">
            <v>PGRN15-05-0139</v>
          </cell>
          <cell r="C1304" t="str">
            <v>P15-BSU007, For PE in Thai MLT</v>
          </cell>
          <cell r="D1304" t="str">
            <v>EM20150430</v>
          </cell>
          <cell r="E1304" t="str">
            <v>P15-BSU007</v>
          </cell>
          <cell r="F1304">
            <v>42146</v>
          </cell>
          <cell r="G1304" t="str">
            <v>30/04/15</v>
          </cell>
          <cell r="H1304" t="str">
            <v>1084859</v>
          </cell>
          <cell r="I1304" t="str">
            <v>AB010</v>
          </cell>
          <cell r="J1304" t="str">
            <v>BECKMAN COULTER (HONG KONG) LTD.</v>
          </cell>
          <cell r="K1304" t="str">
            <v>USD</v>
          </cell>
          <cell r="L1304">
            <v>2580</v>
          </cell>
          <cell r="M1304" t="str">
            <v>2,580.00</v>
          </cell>
          <cell r="P1304" t="str">
            <v>Mr.Roland Kwok / Mr.PoMan Wong</v>
          </cell>
          <cell r="Q1304" t="str">
            <v>AB010</v>
          </cell>
          <cell r="R1304" t="str">
            <v>BECKMAN COULTER (HONG KONG) LTD.</v>
          </cell>
          <cell r="U1304" t="str">
            <v>Mr.Roland Kwok / Mr.PoMan Wong</v>
          </cell>
          <cell r="W1304" t="str">
            <v>PCL Holding Co.,Ltd</v>
          </cell>
          <cell r="X1304" t="str">
            <v>10700</v>
          </cell>
          <cell r="AA1304" t="str">
            <v>PCL210007</v>
          </cell>
          <cell r="AD1304" t="str">
            <v>MAIN</v>
          </cell>
          <cell r="AE1304">
            <v>0</v>
          </cell>
        </row>
        <row r="1305">
          <cell r="A1305" t="str">
            <v>1082584</v>
          </cell>
          <cell r="B1305" t="str">
            <v>PGRN15-05-0142</v>
          </cell>
          <cell r="C1305" t="str">
            <v>P14-BIC016 Coulter reagent DM PN 8547194 Q2 $22.50 @32.7095</v>
          </cell>
          <cell r="D1305" t="str">
            <v>RIN1411017</v>
          </cell>
          <cell r="E1305" t="str">
            <v>P14-BIC016</v>
          </cell>
          <cell r="F1305">
            <v>42130</v>
          </cell>
          <cell r="G1305" t="str">
            <v>01/12/14</v>
          </cell>
          <cell r="H1305" t="str">
            <v>1082584</v>
          </cell>
          <cell r="I1305" t="str">
            <v>AB010</v>
          </cell>
          <cell r="J1305" t="str">
            <v>BECKMAN COULTER (HONG KONG) LTD.</v>
          </cell>
          <cell r="K1305" t="str">
            <v>USD</v>
          </cell>
          <cell r="L1305">
            <v>64832.4</v>
          </cell>
          <cell r="M1305" t="str">
            <v>64,832.40</v>
          </cell>
          <cell r="P1305" t="str">
            <v>Mr.Roland Kwok / Mr.PoMan Wong</v>
          </cell>
          <cell r="Q1305" t="str">
            <v>AB010</v>
          </cell>
          <cell r="R1305" t="str">
            <v>BECKMAN COULTER (HONG KONG) LTD.</v>
          </cell>
          <cell r="U1305" t="str">
            <v>Mr.Roland Kwok / Mr.PoMan Wong</v>
          </cell>
          <cell r="W1305" t="str">
            <v>PCL Holding Co.,Ltd</v>
          </cell>
          <cell r="X1305" t="str">
            <v>10700</v>
          </cell>
          <cell r="AA1305" t="str">
            <v>PCL560594</v>
          </cell>
          <cell r="AD1305" t="str">
            <v>MAIN</v>
          </cell>
          <cell r="AE1305">
            <v>0</v>
          </cell>
        </row>
        <row r="1306">
          <cell r="A1306" t="str">
            <v>1083353</v>
          </cell>
          <cell r="B1306" t="str">
            <v>PGRN15-05-0153</v>
          </cell>
          <cell r="C1306" t="str">
            <v>P15-BIB004, Beckman Reagent inventory for Feb.15</v>
          </cell>
          <cell r="D1306" t="str">
            <v>RIN1501004</v>
          </cell>
          <cell r="E1306" t="str">
            <v>P15-BIB004</v>
          </cell>
          <cell r="F1306">
            <v>42150</v>
          </cell>
          <cell r="G1306" t="str">
            <v>02/02/15</v>
          </cell>
          <cell r="H1306" t="str">
            <v>1083353</v>
          </cell>
          <cell r="I1306" t="str">
            <v>AB010</v>
          </cell>
          <cell r="J1306" t="str">
            <v>BECKMAN COULTER (HONG KONG) LTD.</v>
          </cell>
          <cell r="K1306" t="str">
            <v>USD</v>
          </cell>
          <cell r="L1306">
            <v>4160</v>
          </cell>
          <cell r="M1306" t="str">
            <v>4,160.00</v>
          </cell>
          <cell r="P1306" t="str">
            <v>Mr.Roland Kwok / Mr.PoMan Wong</v>
          </cell>
          <cell r="Q1306" t="str">
            <v>AB010</v>
          </cell>
          <cell r="R1306" t="str">
            <v>BECKMAN COULTER (HONG KONG) LTD.</v>
          </cell>
          <cell r="U1306" t="str">
            <v>Mr.Roland Kwok / Mr.PoMan Wong</v>
          </cell>
          <cell r="W1306" t="str">
            <v>PCL Holding Co.,Ltd</v>
          </cell>
          <cell r="X1306" t="str">
            <v>10700</v>
          </cell>
          <cell r="AA1306" t="str">
            <v>PCL560594</v>
          </cell>
          <cell r="AD1306" t="str">
            <v>MAIN</v>
          </cell>
          <cell r="AE1306">
            <v>0</v>
          </cell>
        </row>
        <row r="1307">
          <cell r="A1307" t="str">
            <v>1084472</v>
          </cell>
          <cell r="B1307" t="str">
            <v>PGRN15-05-0154</v>
          </cell>
          <cell r="C1307" t="str">
            <v>P15-BIC014, Coulter Reagent inventory for Mar.15</v>
          </cell>
          <cell r="D1307" t="str">
            <v>RIN1502006</v>
          </cell>
          <cell r="E1307" t="str">
            <v>P15-BIC014</v>
          </cell>
          <cell r="F1307">
            <v>42145</v>
          </cell>
          <cell r="G1307" t="str">
            <v>05/03/15</v>
          </cell>
          <cell r="H1307" t="str">
            <v>1084472</v>
          </cell>
          <cell r="I1307" t="str">
            <v>AB010</v>
          </cell>
          <cell r="J1307" t="str">
            <v>BECKMAN COULTER (HONG KONG) LTD.</v>
          </cell>
          <cell r="K1307" t="str">
            <v>USD</v>
          </cell>
          <cell r="L1307">
            <v>137758.39999999999</v>
          </cell>
          <cell r="M1307" t="str">
            <v>137,758.40</v>
          </cell>
          <cell r="P1307" t="str">
            <v>Mr.Roland Kwok / Mr.PoMan Wong</v>
          </cell>
          <cell r="Q1307" t="str">
            <v>AB010</v>
          </cell>
          <cell r="R1307" t="str">
            <v>BECKMAN COULTER (HONG KONG) LTD.</v>
          </cell>
          <cell r="U1307" t="str">
            <v>Mr.Roland Kwok / Mr.PoMan Wong</v>
          </cell>
          <cell r="W1307" t="str">
            <v>PCL Holding Co.,Ltd</v>
          </cell>
          <cell r="X1307" t="str">
            <v>10700</v>
          </cell>
          <cell r="AA1307" t="str">
            <v>PCL560594</v>
          </cell>
          <cell r="AD1307" t="str">
            <v>MAIN</v>
          </cell>
          <cell r="AE1307">
            <v>0</v>
          </cell>
        </row>
        <row r="1308">
          <cell r="A1308" t="str">
            <v>1084870</v>
          </cell>
          <cell r="B1308" t="str">
            <v>PGRN15-05-0155</v>
          </cell>
          <cell r="C1308" t="str">
            <v>P15-BOA016, Access by order on May 6, 2015</v>
          </cell>
          <cell r="D1308" t="str">
            <v>BOA150506</v>
          </cell>
          <cell r="E1308" t="str">
            <v>P15-BOA016</v>
          </cell>
          <cell r="F1308">
            <v>42149</v>
          </cell>
          <cell r="G1308" t="str">
            <v>08/05/15</v>
          </cell>
          <cell r="H1308" t="str">
            <v>1084870</v>
          </cell>
          <cell r="I1308" t="str">
            <v>AB010</v>
          </cell>
          <cell r="J1308" t="str">
            <v>BECKMAN COULTER (HONG KONG) LTD.</v>
          </cell>
          <cell r="K1308" t="str">
            <v>USD</v>
          </cell>
          <cell r="L1308">
            <v>300</v>
          </cell>
          <cell r="M1308" t="str">
            <v>300.00</v>
          </cell>
          <cell r="P1308" t="str">
            <v>Mr.Roland Kwok / Mr.PoMan Wong</v>
          </cell>
          <cell r="Q1308" t="str">
            <v>AB010</v>
          </cell>
          <cell r="R1308" t="str">
            <v>BECKMAN COULTER (HONG KONG) LTD.</v>
          </cell>
          <cell r="U1308" t="str">
            <v>Mr.Roland Kwok / Mr.PoMan Wong</v>
          </cell>
          <cell r="W1308" t="str">
            <v>PCL Holding Co.,Ltd</v>
          </cell>
          <cell r="X1308" t="str">
            <v>10700</v>
          </cell>
          <cell r="AA1308" t="str">
            <v>PCL160100</v>
          </cell>
          <cell r="AD1308" t="str">
            <v>MAIN</v>
          </cell>
          <cell r="AE1308">
            <v>0</v>
          </cell>
        </row>
        <row r="1309">
          <cell r="A1309" t="str">
            <v>1085056</v>
          </cell>
          <cell r="B1309" t="str">
            <v>PGRN15-05-0157</v>
          </cell>
          <cell r="C1309" t="str">
            <v>P15-BSU009, AU spare parts for PE in Thai MLT</v>
          </cell>
          <cell r="D1309" t="str">
            <v>EM20150521</v>
          </cell>
          <cell r="E1309" t="str">
            <v>P15-BSU009</v>
          </cell>
          <cell r="F1309">
            <v>42149</v>
          </cell>
          <cell r="G1309" t="str">
            <v>21/05/15</v>
          </cell>
          <cell r="H1309" t="str">
            <v>1085056</v>
          </cell>
          <cell r="I1309" t="str">
            <v>AB010</v>
          </cell>
          <cell r="J1309" t="str">
            <v>BECKMAN COULTER (HONG KONG) LTD.</v>
          </cell>
          <cell r="K1309" t="str">
            <v>USD</v>
          </cell>
          <cell r="L1309">
            <v>1800</v>
          </cell>
          <cell r="M1309" t="str">
            <v>1,800.00</v>
          </cell>
          <cell r="P1309" t="str">
            <v>Mr.Roland Kwok / Mr.PoMan Wong</v>
          </cell>
          <cell r="Q1309" t="str">
            <v>AB010</v>
          </cell>
          <cell r="R1309" t="str">
            <v>BECKMAN COULTER (HONG KONG) LTD.</v>
          </cell>
          <cell r="U1309" t="str">
            <v>Mr.Roland Kwok / Mr.PoMan Wong</v>
          </cell>
          <cell r="W1309" t="str">
            <v>PCL Holding Co.,Ltd</v>
          </cell>
          <cell r="X1309" t="str">
            <v>10700</v>
          </cell>
          <cell r="AA1309" t="str">
            <v>PCL210007</v>
          </cell>
          <cell r="AD1309" t="str">
            <v>MAIN</v>
          </cell>
          <cell r="AE1309">
            <v>0</v>
          </cell>
        </row>
        <row r="1310">
          <cell r="A1310" t="str">
            <v>1085099</v>
          </cell>
          <cell r="B1310" t="str">
            <v>PGRN15-05-0159</v>
          </cell>
          <cell r="C1310" t="str">
            <v>P14-BIA009 Access reagent for Dec.14</v>
          </cell>
          <cell r="D1310" t="str">
            <v>RIN1411001</v>
          </cell>
          <cell r="E1310" t="str">
            <v>P14-BIA009</v>
          </cell>
          <cell r="F1310">
            <v>42152</v>
          </cell>
          <cell r="G1310" t="str">
            <v>29/10/14</v>
          </cell>
          <cell r="H1310" t="str">
            <v>1085099</v>
          </cell>
          <cell r="I1310" t="str">
            <v>AB010</v>
          </cell>
          <cell r="J1310" t="str">
            <v>BECKMAN COULTER (HONG KONG) LTD.</v>
          </cell>
          <cell r="K1310" t="str">
            <v>USD</v>
          </cell>
          <cell r="L1310">
            <v>1470</v>
          </cell>
          <cell r="M1310" t="str">
            <v>1,470.00</v>
          </cell>
          <cell r="P1310" t="str">
            <v>Mr.Roland Kwok / Mr.PoMan Wong</v>
          </cell>
          <cell r="Q1310" t="str">
            <v>AB010</v>
          </cell>
          <cell r="R1310" t="str">
            <v>BECKMAN COULTER (HONG KONG) LTD.</v>
          </cell>
          <cell r="U1310" t="str">
            <v>Mr.Roland Kwok / Mr.PoMan Wong</v>
          </cell>
          <cell r="W1310" t="str">
            <v>PCL Holding Co.,Ltd</v>
          </cell>
          <cell r="X1310" t="str">
            <v>10700</v>
          </cell>
          <cell r="AA1310" t="str">
            <v>PCL560594</v>
          </cell>
          <cell r="AD1310" t="str">
            <v>MAIN</v>
          </cell>
          <cell r="AE1310">
            <v>0</v>
          </cell>
        </row>
        <row r="1311">
          <cell r="A1311" t="str">
            <v>1085118</v>
          </cell>
          <cell r="B1311" t="str">
            <v>PGRN15-05-0160</v>
          </cell>
          <cell r="C1311" t="str">
            <v>P14-BOB029 Beckman reagent by order 20 Oct.14 CDM PN 465976 Q1 $105 @33.5636</v>
          </cell>
          <cell r="D1311" t="str">
            <v>BOB141020</v>
          </cell>
          <cell r="E1311" t="str">
            <v>P14-BOB029</v>
          </cell>
          <cell r="F1311">
            <v>42152</v>
          </cell>
          <cell r="G1311" t="str">
            <v>21/10/14</v>
          </cell>
          <cell r="H1311" t="str">
            <v>1085118</v>
          </cell>
          <cell r="I1311" t="str">
            <v>AB010</v>
          </cell>
          <cell r="J1311" t="str">
            <v>BECKMAN COULTER (HONG KONG) LTD.</v>
          </cell>
          <cell r="K1311" t="str">
            <v>USD</v>
          </cell>
          <cell r="L1311">
            <v>105</v>
          </cell>
          <cell r="M1311" t="str">
            <v>105.00</v>
          </cell>
          <cell r="P1311" t="str">
            <v>Mr.Roland Kwok / Mr.PoMan Wong</v>
          </cell>
          <cell r="Q1311" t="str">
            <v>AB010</v>
          </cell>
          <cell r="R1311" t="str">
            <v>BECKMAN COULTER (HONG KONG) LTD.</v>
          </cell>
          <cell r="U1311" t="str">
            <v>Mr.Roland Kwok / Mr.PoMan Wong</v>
          </cell>
          <cell r="W1311" t="str">
            <v>PCL Holding Co.,Ltd</v>
          </cell>
          <cell r="X1311" t="str">
            <v>10700</v>
          </cell>
          <cell r="AA1311" t="str">
            <v>PCL160100</v>
          </cell>
          <cell r="AD1311" t="str">
            <v>MAIN</v>
          </cell>
          <cell r="AE1311">
            <v>0</v>
          </cell>
        </row>
        <row r="1312">
          <cell r="A1312" t="str">
            <v>1085093</v>
          </cell>
          <cell r="B1312" t="str">
            <v>PGRN15-05-0165</v>
          </cell>
          <cell r="C1312" t="str">
            <v>P15-BBC018, สถาบันวิจัยวิทยาศาสตร์การแพทย์ทหาร , UACJ (Thailand), Hi-Tech Specialty Minerals Ltd.</v>
          </cell>
          <cell r="D1312" t="str">
            <v>BMR15-0502,04,47</v>
          </cell>
          <cell r="E1312" t="str">
            <v>P15-BBC018</v>
          </cell>
          <cell r="F1312">
            <v>42152</v>
          </cell>
          <cell r="G1312" t="str">
            <v>14/05/15</v>
          </cell>
          <cell r="H1312" t="str">
            <v>1085093</v>
          </cell>
          <cell r="I1312" t="str">
            <v>AB010</v>
          </cell>
          <cell r="J1312" t="str">
            <v>BECKMAN COULTER (HONG KONG) LTD.</v>
          </cell>
          <cell r="K1312" t="str">
            <v>USD</v>
          </cell>
          <cell r="L1312">
            <v>193.2</v>
          </cell>
          <cell r="M1312" t="str">
            <v>193.20</v>
          </cell>
          <cell r="P1312" t="str">
            <v>Mr.Roland Kwok / Mr.PoMan Wong</v>
          </cell>
          <cell r="Q1312" t="str">
            <v>AB010</v>
          </cell>
          <cell r="R1312" t="str">
            <v>BECKMAN COULTER (HONG KONG) LTD.</v>
          </cell>
          <cell r="U1312" t="str">
            <v>Mr.Roland Kwok / Mr.PoMan Wong</v>
          </cell>
          <cell r="W1312" t="str">
            <v>PCL Holding Co.,Ltd</v>
          </cell>
          <cell r="X1312" t="str">
            <v>10700</v>
          </cell>
          <cell r="AA1312" t="str">
            <v>BMR1-P</v>
          </cell>
          <cell r="AB1312" t="str">
            <v>BMR-SA</v>
          </cell>
          <cell r="AD1312" t="str">
            <v>MAIN</v>
          </cell>
          <cell r="AE1312">
            <v>0</v>
          </cell>
        </row>
        <row r="1313">
          <cell r="A1313" t="str">
            <v>1085114</v>
          </cell>
          <cell r="B1313" t="str">
            <v>PGRN15-05-0166</v>
          </cell>
          <cell r="C1313" t="str">
            <v>P15-BBH009, Consumable (CytoFlex) for CRI</v>
          </cell>
          <cell r="D1313" t="str">
            <v>BMR15040003</v>
          </cell>
          <cell r="E1313" t="str">
            <v>P15-BBH012</v>
          </cell>
          <cell r="F1313">
            <v>42152</v>
          </cell>
          <cell r="G1313" t="str">
            <v>13/05/15</v>
          </cell>
          <cell r="H1313" t="str">
            <v>1085114</v>
          </cell>
          <cell r="I1313" t="str">
            <v>AB010</v>
          </cell>
          <cell r="J1313" t="str">
            <v>BECKMAN COULTER (HONG KONG) LTD.</v>
          </cell>
          <cell r="K1313" t="str">
            <v>USD</v>
          </cell>
          <cell r="L1313">
            <v>64</v>
          </cell>
          <cell r="M1313" t="str">
            <v>64.00</v>
          </cell>
          <cell r="P1313" t="str">
            <v>Mr.Roland Kwok / Mr.PoMan Wong</v>
          </cell>
          <cell r="Q1313" t="str">
            <v>AB010</v>
          </cell>
          <cell r="R1313" t="str">
            <v>BECKMAN COULTER (HONG KONG) LTD.</v>
          </cell>
          <cell r="U1313" t="str">
            <v>Mr.Roland Kwok / Mr.PoMan Wong</v>
          </cell>
          <cell r="W1313" t="str">
            <v>PCL Holding Co.,Ltd</v>
          </cell>
          <cell r="X1313" t="str">
            <v>10700</v>
          </cell>
          <cell r="AA1313" t="str">
            <v>BMR1-P</v>
          </cell>
          <cell r="AB1313" t="str">
            <v>BMR-SA</v>
          </cell>
          <cell r="AD1313" t="str">
            <v>MAIN</v>
          </cell>
          <cell r="AE1313">
            <v>0</v>
          </cell>
        </row>
        <row r="1314">
          <cell r="A1314" t="str">
            <v>1085100</v>
          </cell>
          <cell r="B1314" t="str">
            <v>PGRN15-05-0167</v>
          </cell>
          <cell r="C1314" t="str">
            <v>P15-BIA005, Access Reagent stock for Feb.15 (Adding) DM PN 33885 Q50 $55 @33.5636</v>
          </cell>
          <cell r="D1314" t="str">
            <v>RIN1501021</v>
          </cell>
          <cell r="E1314" t="str">
            <v>P15-BIA005</v>
          </cell>
          <cell r="F1314">
            <v>42152</v>
          </cell>
          <cell r="G1314" t="str">
            <v>12/02/15</v>
          </cell>
          <cell r="H1314" t="str">
            <v>1085100</v>
          </cell>
          <cell r="I1314" t="str">
            <v>AB010</v>
          </cell>
          <cell r="J1314" t="str">
            <v>BECKMAN COULTER (HONG KONG) LTD.</v>
          </cell>
          <cell r="K1314" t="str">
            <v>USD</v>
          </cell>
          <cell r="L1314">
            <v>2297</v>
          </cell>
          <cell r="M1314" t="str">
            <v>2,297.00</v>
          </cell>
          <cell r="P1314" t="str">
            <v>Mr.Roland Kwok / Mr.PoMan Wong</v>
          </cell>
          <cell r="Q1314" t="str">
            <v>AB010</v>
          </cell>
          <cell r="R1314" t="str">
            <v>BECKMAN COULTER (HONG KONG) LTD.</v>
          </cell>
          <cell r="U1314" t="str">
            <v>Mr.Roland Kwok / Mr.PoMan Wong</v>
          </cell>
          <cell r="W1314" t="str">
            <v>PCL Holding Co.,Ltd</v>
          </cell>
          <cell r="X1314" t="str">
            <v>10700</v>
          </cell>
          <cell r="AA1314" t="str">
            <v>PCL560594</v>
          </cell>
          <cell r="AD1314" t="str">
            <v>MAIN</v>
          </cell>
          <cell r="AE1314">
            <v>0</v>
          </cell>
        </row>
        <row r="1315">
          <cell r="A1315" t="str">
            <v>1085109</v>
          </cell>
          <cell r="B1315" t="str">
            <v>PGRN15-05-0168</v>
          </cell>
          <cell r="C1315" t="str">
            <v>P15-BIA011, inventory Access on for May.15</v>
          </cell>
          <cell r="D1315" t="str">
            <v>RIN1505001</v>
          </cell>
          <cell r="E1315" t="str">
            <v>P15-BIA011</v>
          </cell>
          <cell r="F1315">
            <v>42152</v>
          </cell>
          <cell r="G1315" t="str">
            <v>23/04/15</v>
          </cell>
          <cell r="H1315" t="str">
            <v>1085109</v>
          </cell>
          <cell r="I1315" t="str">
            <v>AB010</v>
          </cell>
          <cell r="J1315" t="str">
            <v>BECKMAN COULTER (HONG KONG) LTD.</v>
          </cell>
          <cell r="K1315" t="str">
            <v>USD</v>
          </cell>
          <cell r="L1315">
            <v>9184</v>
          </cell>
          <cell r="M1315" t="str">
            <v>9,184.00</v>
          </cell>
          <cell r="P1315" t="str">
            <v>Mr.Roland Kwok / Mr.PoMan Wong</v>
          </cell>
          <cell r="Q1315" t="str">
            <v>AB010</v>
          </cell>
          <cell r="R1315" t="str">
            <v>BECKMAN COULTER (HONG KONG) LTD.</v>
          </cell>
          <cell r="U1315" t="str">
            <v>Mr.Roland Kwok / Mr.PoMan Wong</v>
          </cell>
          <cell r="W1315" t="str">
            <v>PCL Holding Co.,Ltd</v>
          </cell>
          <cell r="X1315" t="str">
            <v>10700</v>
          </cell>
          <cell r="AA1315" t="str">
            <v>PCL560594</v>
          </cell>
          <cell r="AD1315" t="str">
            <v>MAIN</v>
          </cell>
          <cell r="AE1315">
            <v>0</v>
          </cell>
        </row>
        <row r="1316">
          <cell r="A1316" t="str">
            <v>1085121</v>
          </cell>
          <cell r="B1316" t="str">
            <v>PGRN15-05-0169</v>
          </cell>
          <cell r="C1316" t="str">
            <v>P15-BIB007, Beckman Reagent DM PN 472515 Q1 $23 @32.6186</v>
          </cell>
          <cell r="D1316" t="str">
            <v>RIN1502019</v>
          </cell>
          <cell r="E1316" t="str">
            <v>P15-BIB007</v>
          </cell>
          <cell r="F1316">
            <v>42152</v>
          </cell>
          <cell r="G1316" t="str">
            <v>20/03/15</v>
          </cell>
          <cell r="H1316" t="str">
            <v>1085121</v>
          </cell>
          <cell r="I1316" t="str">
            <v>AB010</v>
          </cell>
          <cell r="J1316" t="str">
            <v>BECKMAN COULTER (HONG KONG) LTD.</v>
          </cell>
          <cell r="K1316" t="str">
            <v>USD</v>
          </cell>
          <cell r="L1316">
            <v>462</v>
          </cell>
          <cell r="M1316" t="str">
            <v>462.00</v>
          </cell>
          <cell r="P1316" t="str">
            <v>Mr.Roland Kwok / Mr.PoMan Wong</v>
          </cell>
          <cell r="Q1316" t="str">
            <v>AB010</v>
          </cell>
          <cell r="R1316" t="str">
            <v>BECKMAN COULTER (HONG KONG) LTD.</v>
          </cell>
          <cell r="U1316" t="str">
            <v>Mr.Roland Kwok / Mr.PoMan Wong</v>
          </cell>
          <cell r="W1316" t="str">
            <v>PCL Holding Co.,Ltd</v>
          </cell>
          <cell r="X1316" t="str">
            <v>10700</v>
          </cell>
          <cell r="AA1316" t="str">
            <v>PCL560594</v>
          </cell>
          <cell r="AD1316" t="str">
            <v>MAIN</v>
          </cell>
          <cell r="AE1316">
            <v>0</v>
          </cell>
        </row>
        <row r="1317">
          <cell r="A1317" t="str">
            <v>1085117</v>
          </cell>
          <cell r="B1317" t="str">
            <v>PGRN15-05-0170</v>
          </cell>
          <cell r="C1317" t="str">
            <v>P15-BIC028, Coulter reagent inventory for Apr.15</v>
          </cell>
          <cell r="D1317" t="str">
            <v>RIN1505006-1</v>
          </cell>
          <cell r="E1317" t="str">
            <v>P15-BIC028</v>
          </cell>
          <cell r="F1317">
            <v>42152</v>
          </cell>
          <cell r="G1317" t="str">
            <v>24/04/15</v>
          </cell>
          <cell r="H1317" t="str">
            <v>1085117</v>
          </cell>
          <cell r="I1317" t="str">
            <v>AB010</v>
          </cell>
          <cell r="J1317" t="str">
            <v>BECKMAN COULTER (HONG KONG) LTD.</v>
          </cell>
          <cell r="K1317" t="str">
            <v>USD</v>
          </cell>
          <cell r="L1317">
            <v>3227</v>
          </cell>
          <cell r="M1317" t="str">
            <v>3,227.00</v>
          </cell>
          <cell r="P1317" t="str">
            <v>Mr.Roland Kwok / Mr.PoMan Wong</v>
          </cell>
          <cell r="Q1317" t="str">
            <v>AB010</v>
          </cell>
          <cell r="R1317" t="str">
            <v>BECKMAN COULTER (HONG KONG) LTD.</v>
          </cell>
          <cell r="U1317" t="str">
            <v>Mr.Roland Kwok / Mr.PoMan Wong</v>
          </cell>
          <cell r="W1317" t="str">
            <v>PCL Holding Co.,Ltd</v>
          </cell>
          <cell r="X1317" t="str">
            <v>10700</v>
          </cell>
          <cell r="AA1317" t="str">
            <v>PCL560594</v>
          </cell>
          <cell r="AD1317" t="str">
            <v>MAIN</v>
          </cell>
          <cell r="AE1317">
            <v>0</v>
          </cell>
        </row>
        <row r="1318">
          <cell r="A1318" t="str">
            <v>1085098</v>
          </cell>
          <cell r="B1318" t="str">
            <v>PGRN15-05-0171</v>
          </cell>
          <cell r="C1318" t="str">
            <v>P15-BIF002 on feb 15</v>
          </cell>
          <cell r="D1318" t="str">
            <v>RIN1501012</v>
          </cell>
          <cell r="E1318" t="str">
            <v>P15-BIF002</v>
          </cell>
          <cell r="F1318">
            <v>42152</v>
          </cell>
          <cell r="G1318" t="str">
            <v>03/02/15</v>
          </cell>
          <cell r="H1318" t="str">
            <v>1085098</v>
          </cell>
          <cell r="I1318" t="str">
            <v>AB010</v>
          </cell>
          <cell r="J1318" t="str">
            <v>BECKMAN COULTER (HONG KONG) LTD.</v>
          </cell>
          <cell r="K1318" t="str">
            <v>USD</v>
          </cell>
          <cell r="L1318">
            <v>1350</v>
          </cell>
          <cell r="M1318" t="str">
            <v>1,350.00</v>
          </cell>
          <cell r="P1318" t="str">
            <v>Mr.Roland Kwok / Mr.PoMan Wong</v>
          </cell>
          <cell r="Q1318" t="str">
            <v>AB010</v>
          </cell>
          <cell r="R1318" t="str">
            <v>BECKMAN COULTER (HONG KONG) LTD.</v>
          </cell>
          <cell r="U1318" t="str">
            <v>Mr.Roland Kwok / Mr.PoMan Wong</v>
          </cell>
          <cell r="W1318" t="str">
            <v>PCL Holding Co.,Ltd</v>
          </cell>
          <cell r="X1318" t="str">
            <v>10700</v>
          </cell>
          <cell r="AA1318" t="str">
            <v>PCL560594</v>
          </cell>
          <cell r="AD1318" t="str">
            <v>MAIN</v>
          </cell>
          <cell r="AE1318">
            <v>0</v>
          </cell>
        </row>
        <row r="1319">
          <cell r="A1319" t="str">
            <v>1085116</v>
          </cell>
          <cell r="B1319" t="str">
            <v>PGRN15-05-0172</v>
          </cell>
          <cell r="C1319" t="str">
            <v>P15-BIF007,Flow inventory for May.15</v>
          </cell>
          <cell r="D1319" t="str">
            <v>RIN1505010</v>
          </cell>
          <cell r="E1319" t="str">
            <v>P15-BIF007</v>
          </cell>
          <cell r="F1319">
            <v>42152</v>
          </cell>
          <cell r="G1319" t="str">
            <v>23/04/15</v>
          </cell>
          <cell r="H1319" t="str">
            <v>1085116</v>
          </cell>
          <cell r="I1319" t="str">
            <v>AB010</v>
          </cell>
          <cell r="J1319" t="str">
            <v>BECKMAN COULTER (HONG KONG) LTD.</v>
          </cell>
          <cell r="K1319" t="str">
            <v>USD</v>
          </cell>
          <cell r="L1319">
            <v>2379</v>
          </cell>
          <cell r="M1319" t="str">
            <v>2,379.00</v>
          </cell>
          <cell r="P1319" t="str">
            <v>Mr.Roland Kwok / Mr.PoMan Wong</v>
          </cell>
          <cell r="Q1319" t="str">
            <v>AB010</v>
          </cell>
          <cell r="R1319" t="str">
            <v>BECKMAN COULTER (HONG KONG) LTD.</v>
          </cell>
          <cell r="U1319" t="str">
            <v>Mr.Roland Kwok / Mr.PoMan Wong</v>
          </cell>
          <cell r="W1319" t="str">
            <v>PCL Holding Co.,Ltd</v>
          </cell>
          <cell r="X1319" t="str">
            <v>10700</v>
          </cell>
          <cell r="AA1319" t="str">
            <v>PCL560594</v>
          </cell>
          <cell r="AD1319" t="str">
            <v>MAIN</v>
          </cell>
          <cell r="AE1319">
            <v>0</v>
          </cell>
        </row>
        <row r="1320">
          <cell r="A1320" t="str">
            <v>1085096</v>
          </cell>
          <cell r="B1320" t="str">
            <v>PGRN15-05-0173</v>
          </cell>
          <cell r="C1320" t="str">
            <v>P15-BIF009, Adding2 Flow inventory on May 19, 2015</v>
          </cell>
          <cell r="D1320" t="str">
            <v>RIN1504024</v>
          </cell>
          <cell r="E1320" t="str">
            <v>P15-BIF009</v>
          </cell>
          <cell r="F1320">
            <v>42152</v>
          </cell>
          <cell r="G1320" t="str">
            <v>20/05/15</v>
          </cell>
          <cell r="H1320" t="str">
            <v>1085096</v>
          </cell>
          <cell r="I1320" t="str">
            <v>AB010</v>
          </cell>
          <cell r="J1320" t="str">
            <v>BECKMAN COULTER (HONG KONG) LTD.</v>
          </cell>
          <cell r="K1320" t="str">
            <v>USD</v>
          </cell>
          <cell r="L1320">
            <v>85530</v>
          </cell>
          <cell r="M1320" t="str">
            <v>85,530.00</v>
          </cell>
          <cell r="P1320" t="str">
            <v>Mr.Roland Kwok / Mr.PoMan Wong</v>
          </cell>
          <cell r="Q1320" t="str">
            <v>AB010</v>
          </cell>
          <cell r="R1320" t="str">
            <v>BECKMAN COULTER (HONG KONG) LTD.</v>
          </cell>
          <cell r="U1320" t="str">
            <v>Mr.Roland Kwok / Mr.PoMan Wong</v>
          </cell>
          <cell r="W1320" t="str">
            <v>PCL Holding Co.,Ltd</v>
          </cell>
          <cell r="X1320" t="str">
            <v>10700</v>
          </cell>
          <cell r="AA1320" t="str">
            <v>PCL560594</v>
          </cell>
          <cell r="AD1320" t="str">
            <v>MAIN</v>
          </cell>
          <cell r="AE1320">
            <v>0</v>
          </cell>
        </row>
        <row r="1321">
          <cell r="A1321" t="str">
            <v>1085097</v>
          </cell>
          <cell r="B1321" t="str">
            <v>PGRN15-05-0174</v>
          </cell>
          <cell r="C1321" t="str">
            <v>P15-BOA003, Access by order reagent on 21 Jan.15</v>
          </cell>
          <cell r="D1321" t="str">
            <v>BOA150121</v>
          </cell>
          <cell r="E1321" t="str">
            <v>P15-BOA003</v>
          </cell>
          <cell r="F1321">
            <v>42152</v>
          </cell>
          <cell r="G1321" t="str">
            <v>21/01/15</v>
          </cell>
          <cell r="H1321" t="str">
            <v>1085097</v>
          </cell>
          <cell r="I1321" t="str">
            <v>AB010</v>
          </cell>
          <cell r="J1321" t="str">
            <v>BECKMAN COULTER (HONG KONG) LTD.</v>
          </cell>
          <cell r="K1321" t="str">
            <v>USD</v>
          </cell>
          <cell r="L1321">
            <v>68</v>
          </cell>
          <cell r="M1321" t="str">
            <v>68.00</v>
          </cell>
          <cell r="P1321" t="str">
            <v>Mr.Roland Kwok / Mr.PoMan Wong</v>
          </cell>
          <cell r="Q1321" t="str">
            <v>AB010</v>
          </cell>
          <cell r="R1321" t="str">
            <v>BECKMAN COULTER (HONG KONG) LTD.</v>
          </cell>
          <cell r="U1321" t="str">
            <v>Mr.Roland Kwok / Mr.PoMan Wong</v>
          </cell>
          <cell r="W1321" t="str">
            <v>PCL Holding Co.,Ltd</v>
          </cell>
          <cell r="X1321" t="str">
            <v>10700</v>
          </cell>
          <cell r="AA1321" t="str">
            <v>PCL160100</v>
          </cell>
          <cell r="AD1321" t="str">
            <v>MAIN</v>
          </cell>
          <cell r="AE1321">
            <v>0</v>
          </cell>
        </row>
        <row r="1322">
          <cell r="A1322" t="str">
            <v>1085107</v>
          </cell>
          <cell r="B1322" t="str">
            <v>PGRN15-05-0175</v>
          </cell>
          <cell r="C1322" t="str">
            <v>P15-BOA011, Access by order reagent on Mar 23,2015</v>
          </cell>
          <cell r="D1322" t="str">
            <v>BOA150320</v>
          </cell>
          <cell r="E1322" t="str">
            <v>P15-BOA011</v>
          </cell>
          <cell r="F1322">
            <v>42152</v>
          </cell>
          <cell r="G1322" t="str">
            <v>23/03/15</v>
          </cell>
          <cell r="H1322" t="str">
            <v>1085107</v>
          </cell>
          <cell r="I1322" t="str">
            <v>AB010</v>
          </cell>
          <cell r="J1322" t="str">
            <v>BECKMAN COULTER (HONG KONG) LTD.</v>
          </cell>
          <cell r="K1322" t="str">
            <v>USD</v>
          </cell>
          <cell r="L1322">
            <v>150</v>
          </cell>
          <cell r="M1322" t="str">
            <v>150.00</v>
          </cell>
          <cell r="P1322" t="str">
            <v>Mr.Roland Kwok / Mr.PoMan Wong</v>
          </cell>
          <cell r="Q1322" t="str">
            <v>AB010</v>
          </cell>
          <cell r="R1322" t="str">
            <v>BECKMAN COULTER (HONG KONG) LTD.</v>
          </cell>
          <cell r="U1322" t="str">
            <v>Mr.Roland Kwok / Mr.PoMan Wong</v>
          </cell>
          <cell r="W1322" t="str">
            <v>PCL Holding Co.,Ltd</v>
          </cell>
          <cell r="X1322" t="str">
            <v>10700</v>
          </cell>
          <cell r="AA1322" t="str">
            <v>PCL160100</v>
          </cell>
          <cell r="AD1322" t="str">
            <v>MAIN</v>
          </cell>
          <cell r="AE1322">
            <v>0</v>
          </cell>
        </row>
        <row r="1323">
          <cell r="A1323" t="str">
            <v>1085105</v>
          </cell>
          <cell r="B1323" t="str">
            <v>PGRN15-05-0176</v>
          </cell>
          <cell r="C1323" t="str">
            <v>P15-BOA013, Access by order on 10 Apr.15</v>
          </cell>
          <cell r="D1323" t="str">
            <v>BOA150410</v>
          </cell>
          <cell r="E1323" t="str">
            <v>P15-BOA013</v>
          </cell>
          <cell r="F1323">
            <v>42152</v>
          </cell>
          <cell r="G1323" t="str">
            <v>17/04/15</v>
          </cell>
          <cell r="H1323" t="str">
            <v>1085105</v>
          </cell>
          <cell r="I1323" t="str">
            <v>AB010</v>
          </cell>
          <cell r="J1323" t="str">
            <v>BECKMAN COULTER (HONG KONG) LTD.</v>
          </cell>
          <cell r="K1323" t="str">
            <v>USD</v>
          </cell>
          <cell r="L1323">
            <v>744</v>
          </cell>
          <cell r="M1323" t="str">
            <v>744.00</v>
          </cell>
          <cell r="P1323" t="str">
            <v>Mr.Roland Kwok / Mr.PoMan Wong</v>
          </cell>
          <cell r="Q1323" t="str">
            <v>AB010</v>
          </cell>
          <cell r="R1323" t="str">
            <v>BECKMAN COULTER (HONG KONG) LTD.</v>
          </cell>
          <cell r="U1323" t="str">
            <v>Mr.Roland Kwok / Mr.PoMan Wong</v>
          </cell>
          <cell r="W1323" t="str">
            <v>PCL Holding Co.,Ltd</v>
          </cell>
          <cell r="X1323" t="str">
            <v>10700</v>
          </cell>
          <cell r="AA1323" t="str">
            <v>PCL160100</v>
          </cell>
          <cell r="AD1323" t="str">
            <v>MAIN</v>
          </cell>
          <cell r="AE1323">
            <v>0</v>
          </cell>
        </row>
        <row r="1324">
          <cell r="A1324" t="str">
            <v>1085092</v>
          </cell>
          <cell r="B1324" t="str">
            <v>PGRN15-05-0177</v>
          </cell>
          <cell r="C1324" t="str">
            <v>P15-BOF020, Flow by order on May 6, 2015</v>
          </cell>
          <cell r="D1324" t="str">
            <v>BOF150506</v>
          </cell>
          <cell r="E1324" t="str">
            <v>P15-BOF020</v>
          </cell>
          <cell r="F1324">
            <v>42152</v>
          </cell>
          <cell r="G1324" t="str">
            <v>08/05/15</v>
          </cell>
          <cell r="H1324" t="str">
            <v>1085092</v>
          </cell>
          <cell r="I1324" t="str">
            <v>AB010</v>
          </cell>
          <cell r="J1324" t="str">
            <v>BECKMAN COULTER (HONG KONG) LTD.</v>
          </cell>
          <cell r="K1324" t="str">
            <v>USD</v>
          </cell>
          <cell r="L1324">
            <v>2636</v>
          </cell>
          <cell r="M1324" t="str">
            <v>2,636.00</v>
          </cell>
          <cell r="P1324" t="str">
            <v>Mr.Roland Kwok / Mr.PoMan Wong</v>
          </cell>
          <cell r="Q1324" t="str">
            <v>AB010</v>
          </cell>
          <cell r="R1324" t="str">
            <v>BECKMAN COULTER (HONG KONG) LTD.</v>
          </cell>
          <cell r="U1324" t="str">
            <v>Mr.Roland Kwok / Mr.PoMan Wong</v>
          </cell>
          <cell r="W1324" t="str">
            <v>PCL Holding Co.,Ltd</v>
          </cell>
          <cell r="X1324" t="str">
            <v>10700</v>
          </cell>
          <cell r="AA1324" t="str">
            <v>PCL160100</v>
          </cell>
          <cell r="AD1324" t="str">
            <v>MAIN</v>
          </cell>
          <cell r="AE1324">
            <v>0</v>
          </cell>
        </row>
        <row r="1325">
          <cell r="A1325" t="str">
            <v>1085103</v>
          </cell>
          <cell r="B1325" t="str">
            <v>PGRN15-05-0184</v>
          </cell>
          <cell r="C1325" t="str">
            <v>P15-BIB005,Beckman Reagent DM PN 472137 Q9 $137 @33.5636</v>
          </cell>
          <cell r="D1325" t="str">
            <v>RIN1501022</v>
          </cell>
          <cell r="E1325" t="str">
            <v>P15-BIB005</v>
          </cell>
          <cell r="F1325">
            <v>42152</v>
          </cell>
          <cell r="G1325" t="str">
            <v>12/02/15</v>
          </cell>
          <cell r="H1325" t="str">
            <v>1085103</v>
          </cell>
          <cell r="I1325" t="str">
            <v>AB010</v>
          </cell>
          <cell r="J1325" t="str">
            <v>BECKMAN COULTER (HONG KONG) LTD.</v>
          </cell>
          <cell r="K1325" t="str">
            <v>USD</v>
          </cell>
          <cell r="L1325">
            <v>2740</v>
          </cell>
          <cell r="M1325" t="str">
            <v>2,740.00</v>
          </cell>
          <cell r="P1325" t="str">
            <v>Mr.Roland Kwok / Mr.PoMan Wong</v>
          </cell>
          <cell r="Q1325" t="str">
            <v>AB010</v>
          </cell>
          <cell r="R1325" t="str">
            <v>BECKMAN COULTER (HONG KONG) LTD.</v>
          </cell>
          <cell r="U1325" t="str">
            <v>Mr.Roland Kwok / Mr.PoMan Wong</v>
          </cell>
          <cell r="W1325" t="str">
            <v>PCL Holding Co.,Ltd</v>
          </cell>
          <cell r="X1325" t="str">
            <v>10700</v>
          </cell>
          <cell r="AA1325" t="str">
            <v>PCL560594</v>
          </cell>
          <cell r="AD1325" t="str">
            <v>MAIN</v>
          </cell>
          <cell r="AE1325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b'08"/>
      <sheetName val="Mar'08"/>
      <sheetName val="Master table"/>
    </sheetNames>
    <sheetDataSet>
      <sheetData sheetId="0" refreshError="1"/>
      <sheetData sheetId="1" refreshError="1"/>
      <sheetData sheetId="2" refreshError="1">
        <row r="5">
          <cell r="B5" t="str">
            <v>Item master</v>
          </cell>
          <cell r="C5" t="str">
            <v>Width (M)</v>
          </cell>
          <cell r="D5" t="str">
            <v>Length (M)</v>
          </cell>
          <cell r="E5" t="str">
            <v>Roll/pallet</v>
          </cell>
          <cell r="F5" t="str">
            <v>BW</v>
          </cell>
          <cell r="G5" t="str">
            <v>Weight per pallet (KG)</v>
          </cell>
          <cell r="H5" t="str">
            <v>M2 per pallet</v>
          </cell>
          <cell r="I5" t="str">
            <v>Meter per roll</v>
          </cell>
        </row>
        <row r="6">
          <cell r="B6" t="str">
            <v>EBR1800-0-001</v>
          </cell>
          <cell r="F6">
            <v>1.7999999999999999E-2</v>
          </cell>
          <cell r="G6">
            <v>0</v>
          </cell>
          <cell r="H6">
            <v>0</v>
          </cell>
          <cell r="I6">
            <v>0</v>
          </cell>
        </row>
        <row r="7">
          <cell r="B7" t="str">
            <v>EBR1800-1-001</v>
          </cell>
          <cell r="F7">
            <v>1.7999999999999999E-2</v>
          </cell>
          <cell r="G7">
            <v>0</v>
          </cell>
          <cell r="H7">
            <v>0</v>
          </cell>
          <cell r="I7">
            <v>0</v>
          </cell>
        </row>
        <row r="8">
          <cell r="B8" t="str">
            <v>EBR1800-1-001</v>
          </cell>
          <cell r="F8">
            <v>1.7999999999999999E-2</v>
          </cell>
          <cell r="G8">
            <v>0</v>
          </cell>
          <cell r="H8">
            <v>0</v>
          </cell>
          <cell r="I8">
            <v>0</v>
          </cell>
        </row>
        <row r="9">
          <cell r="B9" t="str">
            <v>EBR1800-1-002</v>
          </cell>
          <cell r="F9">
            <v>1.7999999999999999E-2</v>
          </cell>
          <cell r="G9">
            <v>0</v>
          </cell>
          <cell r="H9">
            <v>0</v>
          </cell>
          <cell r="I9">
            <v>0</v>
          </cell>
        </row>
        <row r="10">
          <cell r="B10" t="str">
            <v>EBR1800-1-002</v>
          </cell>
          <cell r="F10">
            <v>1.7999999999999999E-2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EBR1800-1-003</v>
          </cell>
          <cell r="F11">
            <v>1.7999999999999999E-2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EBR1800-1-004</v>
          </cell>
          <cell r="F12">
            <v>1.7999999999999999E-2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EBR1800-1-005</v>
          </cell>
          <cell r="F13">
            <v>1.7999999999999999E-2</v>
          </cell>
          <cell r="G13">
            <v>0</v>
          </cell>
          <cell r="H13">
            <v>0</v>
          </cell>
          <cell r="I13">
            <v>0</v>
          </cell>
        </row>
        <row r="14">
          <cell r="B14" t="str">
            <v>EBR1800-1-006</v>
          </cell>
          <cell r="C14">
            <v>0.185</v>
          </cell>
          <cell r="D14">
            <v>5000</v>
          </cell>
          <cell r="E14">
            <v>45</v>
          </cell>
          <cell r="F14">
            <v>1.7999999999999999E-2</v>
          </cell>
          <cell r="G14">
            <v>749.24999999999989</v>
          </cell>
          <cell r="H14">
            <v>168581249.99999997</v>
          </cell>
          <cell r="I14">
            <v>225000</v>
          </cell>
        </row>
        <row r="15">
          <cell r="B15" t="str">
            <v>EBR1800-1-007</v>
          </cell>
          <cell r="F15">
            <v>1.7999999999999999E-2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EBR1800-1-008</v>
          </cell>
          <cell r="F16">
            <v>1.7999999999999999E-2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EBR1800-1-009</v>
          </cell>
          <cell r="F17">
            <v>1.7999999999999999E-2</v>
          </cell>
          <cell r="G17">
            <v>0</v>
          </cell>
          <cell r="H17">
            <v>0</v>
          </cell>
          <cell r="I17">
            <v>0</v>
          </cell>
        </row>
        <row r="18">
          <cell r="B18" t="str">
            <v>EBR1800-1-010</v>
          </cell>
          <cell r="F18">
            <v>1.7999999999999999E-2</v>
          </cell>
          <cell r="G18">
            <v>0</v>
          </cell>
          <cell r="H18">
            <v>0</v>
          </cell>
          <cell r="I18">
            <v>0</v>
          </cell>
        </row>
        <row r="19">
          <cell r="B19" t="str">
            <v>EBR1800-1-018</v>
          </cell>
          <cell r="C19">
            <v>0.41</v>
          </cell>
          <cell r="D19">
            <v>7500</v>
          </cell>
          <cell r="E19">
            <v>10</v>
          </cell>
          <cell r="F19">
            <v>1.7999999999999999E-2</v>
          </cell>
          <cell r="G19">
            <v>553.5</v>
          </cell>
          <cell r="H19">
            <v>41512500</v>
          </cell>
          <cell r="I19">
            <v>75000</v>
          </cell>
        </row>
        <row r="20">
          <cell r="B20" t="str">
            <v>EBR1800-W-001</v>
          </cell>
          <cell r="F20">
            <v>1.7999999999999999E-2</v>
          </cell>
          <cell r="G20">
            <v>0</v>
          </cell>
          <cell r="H20">
            <v>0</v>
          </cell>
          <cell r="I20">
            <v>0</v>
          </cell>
        </row>
        <row r="21">
          <cell r="B21" t="str">
            <v>EBR1800-W-002</v>
          </cell>
          <cell r="C21">
            <v>1.1200000000000001</v>
          </cell>
          <cell r="D21">
            <v>6000</v>
          </cell>
          <cell r="E21">
            <v>3</v>
          </cell>
          <cell r="F21">
            <v>1.7999999999999999E-2</v>
          </cell>
          <cell r="G21">
            <v>362.88</v>
          </cell>
          <cell r="H21">
            <v>6531839.9999999991</v>
          </cell>
          <cell r="I21">
            <v>18000</v>
          </cell>
        </row>
        <row r="22">
          <cell r="B22" t="str">
            <v>EBR1800-W-003</v>
          </cell>
          <cell r="C22">
            <v>1.79</v>
          </cell>
          <cell r="D22">
            <v>6000</v>
          </cell>
          <cell r="E22">
            <v>3</v>
          </cell>
          <cell r="F22">
            <v>1.7999999999999999E-2</v>
          </cell>
          <cell r="G22">
            <v>579.95999999999992</v>
          </cell>
          <cell r="H22">
            <v>10439279.999999998</v>
          </cell>
          <cell r="I22">
            <v>18000</v>
          </cell>
        </row>
        <row r="23">
          <cell r="B23" t="str">
            <v>EBR1800-W-004</v>
          </cell>
          <cell r="C23">
            <v>1.65</v>
          </cell>
          <cell r="D23">
            <v>6000</v>
          </cell>
          <cell r="E23">
            <v>3</v>
          </cell>
          <cell r="F23">
            <v>1.7999999999999999E-2</v>
          </cell>
          <cell r="G23">
            <v>534.59999999999991</v>
          </cell>
          <cell r="H23">
            <v>9622799.9999999981</v>
          </cell>
          <cell r="I23">
            <v>18000</v>
          </cell>
        </row>
        <row r="24">
          <cell r="B24" t="str">
            <v>EBR1800-W-005</v>
          </cell>
          <cell r="C24">
            <v>1.675</v>
          </cell>
          <cell r="D24">
            <v>6000</v>
          </cell>
          <cell r="E24">
            <v>3</v>
          </cell>
          <cell r="F24">
            <v>1.7999999999999999E-2</v>
          </cell>
          <cell r="G24">
            <v>542.69999999999993</v>
          </cell>
          <cell r="H24">
            <v>9768600</v>
          </cell>
          <cell r="I24">
            <v>18000</v>
          </cell>
        </row>
        <row r="25">
          <cell r="B25" t="str">
            <v>EBR1800-W-006</v>
          </cell>
          <cell r="C25">
            <v>1.615</v>
          </cell>
          <cell r="D25">
            <v>6000</v>
          </cell>
          <cell r="E25">
            <v>3</v>
          </cell>
          <cell r="F25">
            <v>1.7999999999999999E-2</v>
          </cell>
          <cell r="G25">
            <v>523.26</v>
          </cell>
          <cell r="H25">
            <v>9418680</v>
          </cell>
          <cell r="I25">
            <v>18000</v>
          </cell>
        </row>
        <row r="26">
          <cell r="B26" t="str">
            <v>EBR1800-W-009</v>
          </cell>
          <cell r="F26">
            <v>1.7999999999999999E-2</v>
          </cell>
          <cell r="G26">
            <v>0</v>
          </cell>
          <cell r="H26">
            <v>0</v>
          </cell>
          <cell r="I26">
            <v>0</v>
          </cell>
        </row>
        <row r="27">
          <cell r="B27" t="str">
            <v>EBR2000-0-001</v>
          </cell>
          <cell r="F27">
            <v>0.02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EBR2000-0-002</v>
          </cell>
          <cell r="F28">
            <v>0.02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EBR2000-1-001</v>
          </cell>
          <cell r="F29">
            <v>0.02</v>
          </cell>
          <cell r="G29">
            <v>0</v>
          </cell>
          <cell r="H29">
            <v>0</v>
          </cell>
          <cell r="I29">
            <v>0</v>
          </cell>
        </row>
        <row r="30">
          <cell r="B30" t="str">
            <v>EBR2000-1-002</v>
          </cell>
          <cell r="F30">
            <v>0.02</v>
          </cell>
          <cell r="G30">
            <v>0</v>
          </cell>
          <cell r="H30">
            <v>0</v>
          </cell>
          <cell r="I30">
            <v>0</v>
          </cell>
        </row>
        <row r="31">
          <cell r="B31" t="str">
            <v>EBR2000-1-004</v>
          </cell>
          <cell r="C31">
            <v>0.31</v>
          </cell>
          <cell r="D31">
            <v>6000</v>
          </cell>
          <cell r="E31">
            <v>15</v>
          </cell>
          <cell r="F31">
            <v>0.02</v>
          </cell>
          <cell r="G31">
            <v>558</v>
          </cell>
          <cell r="H31">
            <v>50220000</v>
          </cell>
          <cell r="I31">
            <v>90000</v>
          </cell>
        </row>
        <row r="32">
          <cell r="B32" t="str">
            <v>EBR2000-1-005</v>
          </cell>
          <cell r="C32">
            <v>0.31</v>
          </cell>
          <cell r="D32">
            <v>6000</v>
          </cell>
          <cell r="E32">
            <v>15</v>
          </cell>
          <cell r="F32">
            <v>0.02</v>
          </cell>
          <cell r="G32">
            <v>558</v>
          </cell>
          <cell r="H32">
            <v>50220000</v>
          </cell>
          <cell r="I32">
            <v>90000</v>
          </cell>
        </row>
        <row r="33">
          <cell r="B33" t="str">
            <v>EBR2000-1-006</v>
          </cell>
          <cell r="C33">
            <v>0.17499999999999999</v>
          </cell>
          <cell r="D33">
            <v>6000</v>
          </cell>
          <cell r="E33">
            <v>25</v>
          </cell>
          <cell r="F33">
            <v>0.02</v>
          </cell>
          <cell r="G33">
            <v>525</v>
          </cell>
          <cell r="H33">
            <v>78750000</v>
          </cell>
          <cell r="I33">
            <v>150000</v>
          </cell>
        </row>
        <row r="34">
          <cell r="B34" t="str">
            <v>EBR2000-M-001</v>
          </cell>
          <cell r="F34">
            <v>0.02</v>
          </cell>
          <cell r="G34">
            <v>0</v>
          </cell>
          <cell r="H34">
            <v>0</v>
          </cell>
          <cell r="I34">
            <v>0</v>
          </cell>
        </row>
        <row r="35">
          <cell r="B35" t="str">
            <v>EBR2000-M-001</v>
          </cell>
          <cell r="F35">
            <v>0.02</v>
          </cell>
          <cell r="G35">
            <v>0</v>
          </cell>
          <cell r="H35">
            <v>0</v>
          </cell>
          <cell r="I35">
            <v>0</v>
          </cell>
        </row>
        <row r="36">
          <cell r="B36" t="str">
            <v>EBR2000-M-002</v>
          </cell>
          <cell r="F36">
            <v>0.02</v>
          </cell>
          <cell r="G36">
            <v>0</v>
          </cell>
          <cell r="H36">
            <v>0</v>
          </cell>
          <cell r="I36">
            <v>0</v>
          </cell>
        </row>
        <row r="37">
          <cell r="B37" t="str">
            <v>EBR2000-M-002</v>
          </cell>
          <cell r="F37">
            <v>0.02</v>
          </cell>
          <cell r="G37">
            <v>0</v>
          </cell>
          <cell r="H37">
            <v>0</v>
          </cell>
          <cell r="I37">
            <v>0</v>
          </cell>
        </row>
        <row r="38">
          <cell r="B38" t="str">
            <v>EBR2000-M-003</v>
          </cell>
          <cell r="F38">
            <v>0.02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EBR2000-M-004</v>
          </cell>
          <cell r="F39">
            <v>0.02</v>
          </cell>
          <cell r="G39">
            <v>0</v>
          </cell>
          <cell r="H39">
            <v>0</v>
          </cell>
          <cell r="I39">
            <v>0</v>
          </cell>
        </row>
        <row r="40">
          <cell r="B40" t="str">
            <v>EBR2000-M-005</v>
          </cell>
          <cell r="F40">
            <v>0.02</v>
          </cell>
          <cell r="G40">
            <v>0</v>
          </cell>
          <cell r="H40">
            <v>0</v>
          </cell>
          <cell r="I40">
            <v>0</v>
          </cell>
        </row>
        <row r="41">
          <cell r="B41" t="str">
            <v>EBR2000-M-006</v>
          </cell>
          <cell r="F41">
            <v>0.02</v>
          </cell>
          <cell r="G41">
            <v>0</v>
          </cell>
          <cell r="H41">
            <v>0</v>
          </cell>
          <cell r="I41">
            <v>0</v>
          </cell>
        </row>
        <row r="42">
          <cell r="B42" t="str">
            <v>EBR2000-M-007</v>
          </cell>
          <cell r="F42">
            <v>0.02</v>
          </cell>
          <cell r="G42">
            <v>0</v>
          </cell>
          <cell r="H42">
            <v>0</v>
          </cell>
          <cell r="I42">
            <v>0</v>
          </cell>
        </row>
        <row r="43">
          <cell r="B43" t="str">
            <v>EBR2000-M-008</v>
          </cell>
          <cell r="F43">
            <v>0.02</v>
          </cell>
          <cell r="G43">
            <v>0</v>
          </cell>
          <cell r="H43">
            <v>0</v>
          </cell>
          <cell r="I43">
            <v>0</v>
          </cell>
        </row>
        <row r="44">
          <cell r="B44" t="str">
            <v>EBR2000-M-009</v>
          </cell>
          <cell r="F44">
            <v>0.02</v>
          </cell>
          <cell r="G44">
            <v>0</v>
          </cell>
          <cell r="H44">
            <v>0</v>
          </cell>
          <cell r="I44">
            <v>0</v>
          </cell>
        </row>
        <row r="45">
          <cell r="B45" t="str">
            <v>EBR2000-M-010</v>
          </cell>
          <cell r="F45">
            <v>0.02</v>
          </cell>
          <cell r="G45">
            <v>0</v>
          </cell>
          <cell r="H45">
            <v>0</v>
          </cell>
          <cell r="I45">
            <v>0</v>
          </cell>
        </row>
        <row r="46">
          <cell r="B46" t="str">
            <v>EBR2150-0-001</v>
          </cell>
          <cell r="F46">
            <v>2.1499999999999998E-2</v>
          </cell>
          <cell r="G46">
            <v>0</v>
          </cell>
          <cell r="H46">
            <v>0</v>
          </cell>
          <cell r="I46">
            <v>0</v>
          </cell>
        </row>
        <row r="47">
          <cell r="B47" t="str">
            <v>EBR2150-0-002</v>
          </cell>
          <cell r="F47">
            <v>2.1499999999999998E-2</v>
          </cell>
          <cell r="G47">
            <v>0</v>
          </cell>
          <cell r="H47">
            <v>0</v>
          </cell>
          <cell r="I47">
            <v>0</v>
          </cell>
        </row>
        <row r="48">
          <cell r="B48" t="str">
            <v>EBR2150-W-001</v>
          </cell>
          <cell r="F48">
            <v>2.1499999999999998E-2</v>
          </cell>
          <cell r="G48">
            <v>0</v>
          </cell>
          <cell r="H48">
            <v>0</v>
          </cell>
          <cell r="I48">
            <v>0</v>
          </cell>
        </row>
        <row r="49">
          <cell r="B49" t="str">
            <v>EBR2150-W-002</v>
          </cell>
          <cell r="F49">
            <v>2.1499999999999998E-2</v>
          </cell>
          <cell r="G49">
            <v>0</v>
          </cell>
          <cell r="H49">
            <v>0</v>
          </cell>
          <cell r="I49">
            <v>0</v>
          </cell>
        </row>
        <row r="50">
          <cell r="B50" t="str">
            <v>EBR2150-W-002</v>
          </cell>
          <cell r="C50">
            <v>0.33</v>
          </cell>
          <cell r="D50">
            <v>5400</v>
          </cell>
          <cell r="E50">
            <v>15</v>
          </cell>
          <cell r="F50">
            <v>2.1499999999999998E-2</v>
          </cell>
          <cell r="G50">
            <v>574.69500000000005</v>
          </cell>
          <cell r="H50">
            <v>46550295.000000007</v>
          </cell>
          <cell r="I50">
            <v>81000</v>
          </cell>
        </row>
        <row r="51">
          <cell r="B51" t="str">
            <v>EBR2700-0-001</v>
          </cell>
          <cell r="F51">
            <v>2.7E-2</v>
          </cell>
          <cell r="G51">
            <v>0</v>
          </cell>
          <cell r="H51">
            <v>0</v>
          </cell>
          <cell r="I51">
            <v>0</v>
          </cell>
        </row>
        <row r="52">
          <cell r="B52" t="str">
            <v>EBR2700-0-002</v>
          </cell>
          <cell r="F52">
            <v>2.7E-2</v>
          </cell>
          <cell r="G52">
            <v>0</v>
          </cell>
          <cell r="H52">
            <v>0</v>
          </cell>
          <cell r="I52">
            <v>0</v>
          </cell>
        </row>
        <row r="53">
          <cell r="B53" t="str">
            <v>ECR1180-001</v>
          </cell>
          <cell r="F53">
            <v>1.7999999999999999E-2</v>
          </cell>
          <cell r="G53">
            <v>0</v>
          </cell>
          <cell r="H53">
            <v>0</v>
          </cell>
          <cell r="I53">
            <v>0</v>
          </cell>
        </row>
        <row r="54">
          <cell r="B54" t="str">
            <v>ECR1180-002</v>
          </cell>
          <cell r="F54">
            <v>1.7999999999999999E-2</v>
          </cell>
          <cell r="G54">
            <v>0</v>
          </cell>
          <cell r="H54">
            <v>0</v>
          </cell>
          <cell r="I54">
            <v>0</v>
          </cell>
        </row>
        <row r="55">
          <cell r="B55" t="str">
            <v>ECR1180-004</v>
          </cell>
          <cell r="F55">
            <v>1.7999999999999999E-2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ECR1180-005</v>
          </cell>
          <cell r="F56">
            <v>1.7999999999999999E-2</v>
          </cell>
          <cell r="G56">
            <v>0</v>
          </cell>
          <cell r="H56">
            <v>0</v>
          </cell>
          <cell r="I56">
            <v>0</v>
          </cell>
        </row>
        <row r="57">
          <cell r="B57" t="str">
            <v>ECR1180-006</v>
          </cell>
          <cell r="C57">
            <v>1.92</v>
          </cell>
          <cell r="D57">
            <v>6320</v>
          </cell>
          <cell r="E57">
            <v>3</v>
          </cell>
          <cell r="F57">
            <v>1.7999999999999999E-2</v>
          </cell>
          <cell r="G57">
            <v>655.25759999999991</v>
          </cell>
          <cell r="H57">
            <v>12423684.095999999</v>
          </cell>
          <cell r="I57">
            <v>18960</v>
          </cell>
        </row>
        <row r="58">
          <cell r="B58" t="str">
            <v>ECR1180-007</v>
          </cell>
          <cell r="C58">
            <v>1.8</v>
          </cell>
          <cell r="D58">
            <v>6320</v>
          </cell>
          <cell r="E58">
            <v>3</v>
          </cell>
          <cell r="F58">
            <v>1.7999999999999999E-2</v>
          </cell>
          <cell r="G58">
            <v>614.30399999999997</v>
          </cell>
          <cell r="H58">
            <v>11647203.839999998</v>
          </cell>
          <cell r="I58">
            <v>18960</v>
          </cell>
        </row>
        <row r="59">
          <cell r="B59" t="str">
            <v>EIR1180-001</v>
          </cell>
          <cell r="F59">
            <v>1.7999999999999999E-2</v>
          </cell>
          <cell r="G59">
            <v>0</v>
          </cell>
          <cell r="H59">
            <v>0</v>
          </cell>
          <cell r="I59">
            <v>0</v>
          </cell>
        </row>
        <row r="60">
          <cell r="B60" t="str">
            <v>EIR1180-002</v>
          </cell>
          <cell r="F60">
            <v>1.7999999999999999E-2</v>
          </cell>
          <cell r="G60">
            <v>0</v>
          </cell>
          <cell r="H60">
            <v>0</v>
          </cell>
          <cell r="I60">
            <v>0</v>
          </cell>
        </row>
        <row r="61">
          <cell r="B61" t="str">
            <v>SCL1220-001</v>
          </cell>
          <cell r="F61">
            <v>2.1999999999999999E-2</v>
          </cell>
          <cell r="G61">
            <v>0</v>
          </cell>
          <cell r="H61">
            <v>0</v>
          </cell>
          <cell r="I61">
            <v>0</v>
          </cell>
        </row>
        <row r="62">
          <cell r="B62" t="str">
            <v>SCL1220-002</v>
          </cell>
          <cell r="F62">
            <v>2.1999999999999999E-2</v>
          </cell>
          <cell r="G62">
            <v>0</v>
          </cell>
          <cell r="H62">
            <v>0</v>
          </cell>
          <cell r="I62">
            <v>0</v>
          </cell>
        </row>
        <row r="63">
          <cell r="B63" t="str">
            <v>SCL1220-002-01</v>
          </cell>
          <cell r="F63">
            <v>2.1999999999999999E-2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SCL1220-003</v>
          </cell>
          <cell r="F64">
            <v>2.1999999999999999E-2</v>
          </cell>
          <cell r="G64">
            <v>0</v>
          </cell>
          <cell r="H64">
            <v>0</v>
          </cell>
          <cell r="I64">
            <v>0</v>
          </cell>
        </row>
        <row r="65">
          <cell r="B65" t="str">
            <v>SCL1220-004</v>
          </cell>
          <cell r="F65">
            <v>2.1999999999999999E-2</v>
          </cell>
          <cell r="G65">
            <v>0</v>
          </cell>
          <cell r="H65">
            <v>0</v>
          </cell>
          <cell r="I65">
            <v>0</v>
          </cell>
        </row>
        <row r="66">
          <cell r="B66" t="str">
            <v>SCL1220-005</v>
          </cell>
          <cell r="F66">
            <v>2.1999999999999999E-2</v>
          </cell>
          <cell r="G66">
            <v>0</v>
          </cell>
          <cell r="H66">
            <v>0</v>
          </cell>
          <cell r="I66">
            <v>0</v>
          </cell>
        </row>
        <row r="67">
          <cell r="B67" t="str">
            <v>SCL1220-006</v>
          </cell>
          <cell r="F67">
            <v>2.1999999999999999E-2</v>
          </cell>
          <cell r="G67">
            <v>0</v>
          </cell>
          <cell r="H67">
            <v>0</v>
          </cell>
          <cell r="I67">
            <v>0</v>
          </cell>
        </row>
        <row r="68">
          <cell r="B68" t="str">
            <v>SCL1220-006-01</v>
          </cell>
          <cell r="F68">
            <v>2.1999999999999999E-2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SCL1220-007</v>
          </cell>
          <cell r="F69">
            <v>2.1999999999999999E-2</v>
          </cell>
          <cell r="G69">
            <v>0</v>
          </cell>
          <cell r="H69">
            <v>0</v>
          </cell>
          <cell r="I69">
            <v>0</v>
          </cell>
        </row>
        <row r="70">
          <cell r="B70" t="str">
            <v>SCL1220-008</v>
          </cell>
          <cell r="F70">
            <v>2.1999999999999999E-2</v>
          </cell>
          <cell r="G70">
            <v>0</v>
          </cell>
          <cell r="H70">
            <v>0</v>
          </cell>
          <cell r="I70">
            <v>0</v>
          </cell>
        </row>
        <row r="71">
          <cell r="B71" t="str">
            <v>SCL1220-009</v>
          </cell>
          <cell r="F71">
            <v>2.1999999999999999E-2</v>
          </cell>
          <cell r="G71">
            <v>0</v>
          </cell>
          <cell r="H71">
            <v>0</v>
          </cell>
          <cell r="I71">
            <v>0</v>
          </cell>
        </row>
        <row r="72">
          <cell r="B72" t="str">
            <v>SCL1220-010</v>
          </cell>
          <cell r="F72">
            <v>2.1999999999999999E-2</v>
          </cell>
          <cell r="G72">
            <v>0</v>
          </cell>
          <cell r="H72">
            <v>0</v>
          </cell>
          <cell r="I72">
            <v>0</v>
          </cell>
        </row>
        <row r="73">
          <cell r="B73" t="str">
            <v>SCL1220-011</v>
          </cell>
          <cell r="F73">
            <v>2.1999999999999999E-2</v>
          </cell>
          <cell r="G73">
            <v>0</v>
          </cell>
          <cell r="H73">
            <v>0</v>
          </cell>
          <cell r="I73">
            <v>0</v>
          </cell>
        </row>
        <row r="74">
          <cell r="B74" t="str">
            <v>SCL1220-011</v>
          </cell>
          <cell r="F74">
            <v>2.1999999999999999E-2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SCL1220-012</v>
          </cell>
          <cell r="F75">
            <v>2.1999999999999999E-2</v>
          </cell>
          <cell r="G75">
            <v>0</v>
          </cell>
          <cell r="H75">
            <v>0</v>
          </cell>
          <cell r="I75">
            <v>0</v>
          </cell>
        </row>
        <row r="76">
          <cell r="B76" t="str">
            <v>SCL1220-013</v>
          </cell>
          <cell r="F76">
            <v>2.1999999999999999E-2</v>
          </cell>
          <cell r="G76">
            <v>0</v>
          </cell>
          <cell r="H76">
            <v>0</v>
          </cell>
          <cell r="I76">
            <v>0</v>
          </cell>
        </row>
        <row r="77">
          <cell r="B77" t="str">
            <v>SCL1220-013</v>
          </cell>
          <cell r="F77">
            <v>0.02</v>
          </cell>
          <cell r="G77">
            <v>0</v>
          </cell>
          <cell r="H77">
            <v>0</v>
          </cell>
          <cell r="I77">
            <v>0</v>
          </cell>
        </row>
        <row r="78">
          <cell r="B78" t="str">
            <v>SCL2220-001</v>
          </cell>
          <cell r="F78">
            <v>2.1999999999999999E-2</v>
          </cell>
          <cell r="G78">
            <v>0</v>
          </cell>
          <cell r="H78">
            <v>0</v>
          </cell>
          <cell r="I78">
            <v>0</v>
          </cell>
        </row>
        <row r="79">
          <cell r="B79" t="str">
            <v>SCL2220-002</v>
          </cell>
          <cell r="F79">
            <v>2.1999999999999999E-2</v>
          </cell>
          <cell r="G79">
            <v>0</v>
          </cell>
          <cell r="H79">
            <v>0</v>
          </cell>
          <cell r="I79">
            <v>0</v>
          </cell>
        </row>
        <row r="80">
          <cell r="B80" t="str">
            <v>SCL2220-003</v>
          </cell>
          <cell r="F80">
            <v>2.1999999999999999E-2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SCL2220-004</v>
          </cell>
          <cell r="F81">
            <v>2.1999999999999999E-2</v>
          </cell>
          <cell r="G81">
            <v>0</v>
          </cell>
          <cell r="H81">
            <v>0</v>
          </cell>
          <cell r="I81">
            <v>0</v>
          </cell>
        </row>
        <row r="82">
          <cell r="B82" t="str">
            <v>SCL2220-005</v>
          </cell>
          <cell r="F82">
            <v>2.1999999999999999E-2</v>
          </cell>
          <cell r="G82">
            <v>0</v>
          </cell>
          <cell r="H82">
            <v>0</v>
          </cell>
          <cell r="I82">
            <v>0</v>
          </cell>
        </row>
        <row r="83">
          <cell r="B83" t="str">
            <v>SCL2220-006</v>
          </cell>
          <cell r="F83">
            <v>2.1999999999999999E-2</v>
          </cell>
          <cell r="G83">
            <v>0</v>
          </cell>
          <cell r="H83">
            <v>0</v>
          </cell>
          <cell r="I83">
            <v>0</v>
          </cell>
        </row>
        <row r="84">
          <cell r="B84" t="str">
            <v>SCL2220-007</v>
          </cell>
          <cell r="F84">
            <v>2.1999999999999999E-2</v>
          </cell>
          <cell r="G84">
            <v>0</v>
          </cell>
          <cell r="H84">
            <v>0</v>
          </cell>
          <cell r="I84">
            <v>0</v>
          </cell>
        </row>
        <row r="85">
          <cell r="B85" t="str">
            <v>SCL2220-008</v>
          </cell>
          <cell r="F85">
            <v>2.1999999999999999E-2</v>
          </cell>
          <cell r="G85">
            <v>0</v>
          </cell>
          <cell r="H85">
            <v>0</v>
          </cell>
          <cell r="I85">
            <v>0</v>
          </cell>
        </row>
        <row r="86">
          <cell r="B86" t="str">
            <v>SCL2220-008</v>
          </cell>
          <cell r="F86">
            <v>2.1999999999999999E-2</v>
          </cell>
          <cell r="G86">
            <v>0</v>
          </cell>
          <cell r="H86">
            <v>0</v>
          </cell>
          <cell r="I86">
            <v>0</v>
          </cell>
        </row>
        <row r="87">
          <cell r="B87" t="str">
            <v>SCL2220-009</v>
          </cell>
          <cell r="F87">
            <v>2.1999999999999999E-2</v>
          </cell>
          <cell r="G87">
            <v>0</v>
          </cell>
          <cell r="H87">
            <v>0</v>
          </cell>
          <cell r="I87">
            <v>0</v>
          </cell>
        </row>
        <row r="88">
          <cell r="B88" t="str">
            <v>SCL2220-009</v>
          </cell>
          <cell r="F88">
            <v>2.1999999999999999E-2</v>
          </cell>
          <cell r="G88">
            <v>0</v>
          </cell>
          <cell r="H88">
            <v>0</v>
          </cell>
          <cell r="I88">
            <v>0</v>
          </cell>
        </row>
        <row r="89">
          <cell r="B89" t="str">
            <v>SCL2220-010</v>
          </cell>
          <cell r="F89">
            <v>2.1999999999999999E-2</v>
          </cell>
          <cell r="G89">
            <v>0</v>
          </cell>
          <cell r="H89">
            <v>0</v>
          </cell>
          <cell r="I89">
            <v>0</v>
          </cell>
        </row>
        <row r="90">
          <cell r="B90" t="str">
            <v>SCL2220-010</v>
          </cell>
          <cell r="F90">
            <v>2.1999999999999999E-2</v>
          </cell>
          <cell r="G90">
            <v>0</v>
          </cell>
          <cell r="H90">
            <v>0</v>
          </cell>
          <cell r="I90">
            <v>0</v>
          </cell>
        </row>
        <row r="91">
          <cell r="B91" t="str">
            <v>SCL2220-011</v>
          </cell>
          <cell r="F91">
            <v>2.1999999999999999E-2</v>
          </cell>
          <cell r="G91">
            <v>0</v>
          </cell>
          <cell r="H91">
            <v>0</v>
          </cell>
          <cell r="I91">
            <v>0</v>
          </cell>
        </row>
        <row r="92">
          <cell r="B92" t="str">
            <v>SCL2220-011</v>
          </cell>
          <cell r="F92">
            <v>2.1999999999999999E-2</v>
          </cell>
          <cell r="G92">
            <v>0</v>
          </cell>
          <cell r="H92">
            <v>0</v>
          </cell>
          <cell r="I92">
            <v>0</v>
          </cell>
        </row>
        <row r="93">
          <cell r="B93" t="str">
            <v>SCR1180-001</v>
          </cell>
          <cell r="F93">
            <v>1.7999999999999999E-2</v>
          </cell>
          <cell r="G93">
            <v>0</v>
          </cell>
          <cell r="H93">
            <v>0</v>
          </cell>
          <cell r="I93">
            <v>0</v>
          </cell>
        </row>
        <row r="94">
          <cell r="B94" t="str">
            <v>SCR1215-001</v>
          </cell>
          <cell r="F94">
            <v>2.1499999999999998E-2</v>
          </cell>
          <cell r="G94">
            <v>0</v>
          </cell>
          <cell r="H94">
            <v>0</v>
          </cell>
          <cell r="I94">
            <v>0</v>
          </cell>
        </row>
        <row r="95">
          <cell r="B95" t="str">
            <v>SCR1215-002</v>
          </cell>
          <cell r="F95">
            <v>2.1499999999999998E-2</v>
          </cell>
          <cell r="G95">
            <v>0</v>
          </cell>
          <cell r="H95">
            <v>0</v>
          </cell>
          <cell r="I95">
            <v>0</v>
          </cell>
        </row>
        <row r="96">
          <cell r="B96" t="str">
            <v>SCR1215-003</v>
          </cell>
          <cell r="F96">
            <v>2.1499999999999998E-2</v>
          </cell>
          <cell r="G96">
            <v>0</v>
          </cell>
          <cell r="H96">
            <v>0</v>
          </cell>
          <cell r="I96">
            <v>0</v>
          </cell>
        </row>
        <row r="97">
          <cell r="B97" t="str">
            <v>SCR1215-004</v>
          </cell>
          <cell r="F97">
            <v>2.1499999999999998E-2</v>
          </cell>
          <cell r="G97">
            <v>0</v>
          </cell>
          <cell r="H97">
            <v>0</v>
          </cell>
          <cell r="I97">
            <v>0</v>
          </cell>
        </row>
        <row r="98">
          <cell r="B98" t="str">
            <v>SCR1215-006</v>
          </cell>
          <cell r="F98">
            <v>2.1499999999999998E-2</v>
          </cell>
          <cell r="G98">
            <v>0</v>
          </cell>
          <cell r="H98">
            <v>0</v>
          </cell>
          <cell r="I98">
            <v>0</v>
          </cell>
        </row>
        <row r="99">
          <cell r="B99" t="str">
            <v>SCR1215-007</v>
          </cell>
          <cell r="F99">
            <v>2.1499999999999998E-2</v>
          </cell>
          <cell r="G99">
            <v>0</v>
          </cell>
          <cell r="H99">
            <v>0</v>
          </cell>
          <cell r="I99">
            <v>0</v>
          </cell>
        </row>
        <row r="100">
          <cell r="B100" t="str">
            <v>SCR1215-008</v>
          </cell>
          <cell r="F100">
            <v>2.1499999999999998E-2</v>
          </cell>
          <cell r="G100">
            <v>0</v>
          </cell>
          <cell r="H100">
            <v>0</v>
          </cell>
          <cell r="I100">
            <v>0</v>
          </cell>
        </row>
        <row r="101">
          <cell r="B101" t="str">
            <v>SCR1215-009</v>
          </cell>
          <cell r="F101">
            <v>2.1499999999999998E-2</v>
          </cell>
          <cell r="G101">
            <v>0</v>
          </cell>
          <cell r="H101">
            <v>0</v>
          </cell>
          <cell r="I101">
            <v>0</v>
          </cell>
        </row>
        <row r="102">
          <cell r="B102" t="str">
            <v>SCR1215-010</v>
          </cell>
          <cell r="F102">
            <v>2.1499999999999998E-2</v>
          </cell>
          <cell r="G102">
            <v>0</v>
          </cell>
          <cell r="H102">
            <v>0</v>
          </cell>
          <cell r="I102">
            <v>0</v>
          </cell>
        </row>
        <row r="103">
          <cell r="B103" t="str">
            <v>SCR1215-011</v>
          </cell>
          <cell r="F103">
            <v>2.1499999999999998E-2</v>
          </cell>
          <cell r="G103">
            <v>0</v>
          </cell>
          <cell r="H103">
            <v>0</v>
          </cell>
          <cell r="I103">
            <v>0</v>
          </cell>
        </row>
        <row r="104">
          <cell r="B104" t="str">
            <v>SCR1215-012</v>
          </cell>
          <cell r="F104">
            <v>2.1499999999999998E-2</v>
          </cell>
          <cell r="G104">
            <v>0</v>
          </cell>
          <cell r="H104">
            <v>0</v>
          </cell>
          <cell r="I104">
            <v>0</v>
          </cell>
        </row>
        <row r="105">
          <cell r="B105" t="str">
            <v>SCR1215-015</v>
          </cell>
          <cell r="F105">
            <v>2.1499999999999998E-2</v>
          </cell>
          <cell r="G105">
            <v>0</v>
          </cell>
          <cell r="H105">
            <v>0</v>
          </cell>
          <cell r="I105">
            <v>0</v>
          </cell>
        </row>
        <row r="106">
          <cell r="B106" t="str">
            <v>SCR1215-016</v>
          </cell>
          <cell r="F106">
            <v>2.1499999999999998E-2</v>
          </cell>
          <cell r="G106">
            <v>0</v>
          </cell>
          <cell r="H106">
            <v>0</v>
          </cell>
          <cell r="I106">
            <v>0</v>
          </cell>
        </row>
        <row r="107">
          <cell r="B107" t="str">
            <v>SCR1215-016</v>
          </cell>
          <cell r="F107">
            <v>2.1499999999999998E-2</v>
          </cell>
          <cell r="G107">
            <v>0</v>
          </cell>
          <cell r="H107">
            <v>0</v>
          </cell>
          <cell r="I107">
            <v>0</v>
          </cell>
        </row>
        <row r="108">
          <cell r="B108" t="str">
            <v>SCR1215-017</v>
          </cell>
          <cell r="F108">
            <v>2.1499999999999998E-2</v>
          </cell>
          <cell r="G108">
            <v>0</v>
          </cell>
          <cell r="H108">
            <v>0</v>
          </cell>
          <cell r="I108">
            <v>0</v>
          </cell>
        </row>
        <row r="109">
          <cell r="B109" t="str">
            <v>SCR1215-017</v>
          </cell>
          <cell r="F109">
            <v>2.1499999999999998E-2</v>
          </cell>
          <cell r="G109">
            <v>0</v>
          </cell>
          <cell r="H109">
            <v>0</v>
          </cell>
          <cell r="I109">
            <v>0</v>
          </cell>
        </row>
        <row r="110">
          <cell r="B110" t="str">
            <v>SCR1215-018</v>
          </cell>
          <cell r="F110">
            <v>2.1499999999999998E-2</v>
          </cell>
          <cell r="G110">
            <v>0</v>
          </cell>
          <cell r="H110">
            <v>0</v>
          </cell>
          <cell r="I110">
            <v>0</v>
          </cell>
        </row>
        <row r="111">
          <cell r="B111" t="str">
            <v>SCR1215-018</v>
          </cell>
          <cell r="F111">
            <v>2.1499999999999998E-2</v>
          </cell>
          <cell r="G111">
            <v>0</v>
          </cell>
          <cell r="H111">
            <v>0</v>
          </cell>
          <cell r="I111">
            <v>0</v>
          </cell>
        </row>
        <row r="112">
          <cell r="B112" t="str">
            <v>SCR1215-019</v>
          </cell>
          <cell r="F112">
            <v>2.1499999999999998E-2</v>
          </cell>
          <cell r="G112">
            <v>0</v>
          </cell>
          <cell r="H112">
            <v>0</v>
          </cell>
          <cell r="I112">
            <v>0</v>
          </cell>
        </row>
        <row r="113">
          <cell r="B113" t="str">
            <v>SCR1350</v>
          </cell>
          <cell r="F113">
            <v>3.5000000000000003E-2</v>
          </cell>
          <cell r="G113">
            <v>0</v>
          </cell>
          <cell r="H113">
            <v>0</v>
          </cell>
          <cell r="I113">
            <v>0</v>
          </cell>
        </row>
        <row r="114">
          <cell r="B114" t="str">
            <v>SCR1350-001</v>
          </cell>
          <cell r="F114">
            <v>3.5000000000000003E-2</v>
          </cell>
          <cell r="G114">
            <v>0</v>
          </cell>
          <cell r="H114">
            <v>0</v>
          </cell>
          <cell r="I114">
            <v>0</v>
          </cell>
        </row>
        <row r="115">
          <cell r="B115" t="str">
            <v>SGR1200-001</v>
          </cell>
          <cell r="F115">
            <v>0.02</v>
          </cell>
          <cell r="G115">
            <v>0</v>
          </cell>
          <cell r="H115">
            <v>0</v>
          </cell>
          <cell r="I115">
            <v>0</v>
          </cell>
        </row>
        <row r="116">
          <cell r="B116" t="str">
            <v>SGR1200-002</v>
          </cell>
          <cell r="F116">
            <v>0.02</v>
          </cell>
          <cell r="G116">
            <v>0</v>
          </cell>
          <cell r="H116">
            <v>0</v>
          </cell>
          <cell r="I116">
            <v>0</v>
          </cell>
        </row>
        <row r="117">
          <cell r="B117" t="str">
            <v>SGR1200-003</v>
          </cell>
          <cell r="F117">
            <v>0.02</v>
          </cell>
          <cell r="G117">
            <v>0</v>
          </cell>
          <cell r="H117">
            <v>0</v>
          </cell>
          <cell r="I117">
            <v>0</v>
          </cell>
        </row>
        <row r="118">
          <cell r="B118" t="str">
            <v>SGR1200-004</v>
          </cell>
          <cell r="F118">
            <v>0.02</v>
          </cell>
          <cell r="G118">
            <v>0</v>
          </cell>
          <cell r="H118">
            <v>0</v>
          </cell>
          <cell r="I118">
            <v>0</v>
          </cell>
        </row>
        <row r="119">
          <cell r="B119" t="str">
            <v>SGR1350-001</v>
          </cell>
          <cell r="F119">
            <v>3.5000000000000003E-2</v>
          </cell>
          <cell r="G119">
            <v>0</v>
          </cell>
          <cell r="H119">
            <v>0</v>
          </cell>
          <cell r="I119">
            <v>0</v>
          </cell>
        </row>
        <row r="120">
          <cell r="B120" t="str">
            <v>SGR2200-001</v>
          </cell>
          <cell r="F120">
            <v>0.02</v>
          </cell>
          <cell r="G120">
            <v>0</v>
          </cell>
          <cell r="H120">
            <v>0</v>
          </cell>
          <cell r="I120">
            <v>0</v>
          </cell>
        </row>
        <row r="121">
          <cell r="B121" t="str">
            <v>SGR2200-002</v>
          </cell>
          <cell r="F121">
            <v>0.02</v>
          </cell>
          <cell r="G121">
            <v>0</v>
          </cell>
          <cell r="H121">
            <v>0</v>
          </cell>
          <cell r="I121">
            <v>0</v>
          </cell>
        </row>
        <row r="122">
          <cell r="B122" t="str">
            <v>SGR2200-003</v>
          </cell>
          <cell r="F122">
            <v>0.02</v>
          </cell>
          <cell r="G122">
            <v>0</v>
          </cell>
          <cell r="H122">
            <v>0</v>
          </cell>
          <cell r="I122">
            <v>0</v>
          </cell>
        </row>
        <row r="123">
          <cell r="B123" t="str">
            <v>SGR2200-004</v>
          </cell>
          <cell r="F123">
            <v>0.02</v>
          </cell>
          <cell r="G123">
            <v>0</v>
          </cell>
          <cell r="H123">
            <v>0</v>
          </cell>
          <cell r="I123">
            <v>0</v>
          </cell>
        </row>
        <row r="124">
          <cell r="B124" t="str">
            <v>SGR2200-005</v>
          </cell>
          <cell r="F124">
            <v>0.02</v>
          </cell>
          <cell r="G124">
            <v>0</v>
          </cell>
          <cell r="H124">
            <v>0</v>
          </cell>
          <cell r="I124">
            <v>0</v>
          </cell>
        </row>
        <row r="125">
          <cell r="B125" t="str">
            <v>SGR2200-006</v>
          </cell>
          <cell r="F125">
            <v>0.02</v>
          </cell>
          <cell r="G125">
            <v>0</v>
          </cell>
          <cell r="H125">
            <v>0</v>
          </cell>
          <cell r="I125">
            <v>0</v>
          </cell>
        </row>
        <row r="126">
          <cell r="B126" t="str">
            <v>SGR2200-007</v>
          </cell>
          <cell r="F126">
            <v>0.02</v>
          </cell>
          <cell r="G126">
            <v>0</v>
          </cell>
          <cell r="H126">
            <v>0</v>
          </cell>
          <cell r="I126">
            <v>0</v>
          </cell>
        </row>
        <row r="127">
          <cell r="B127" t="str">
            <v>SGR2200-008</v>
          </cell>
          <cell r="F127">
            <v>0.02</v>
          </cell>
          <cell r="G127">
            <v>0</v>
          </cell>
          <cell r="H127">
            <v>0</v>
          </cell>
          <cell r="I127">
            <v>0</v>
          </cell>
        </row>
        <row r="128">
          <cell r="B128" t="str">
            <v>SGR2200-009</v>
          </cell>
          <cell r="F128">
            <v>0.02</v>
          </cell>
          <cell r="G128">
            <v>0</v>
          </cell>
          <cell r="H128">
            <v>0</v>
          </cell>
          <cell r="I128">
            <v>0</v>
          </cell>
        </row>
        <row r="129">
          <cell r="B129" t="str">
            <v>SGR2200-010</v>
          </cell>
          <cell r="F129">
            <v>0.02</v>
          </cell>
          <cell r="G129">
            <v>0</v>
          </cell>
          <cell r="H129">
            <v>0</v>
          </cell>
          <cell r="I129">
            <v>0</v>
          </cell>
        </row>
        <row r="130">
          <cell r="B130" t="str">
            <v>SGR2200-011</v>
          </cell>
          <cell r="F130">
            <v>0.02</v>
          </cell>
          <cell r="G130">
            <v>0</v>
          </cell>
          <cell r="H130">
            <v>0</v>
          </cell>
          <cell r="I130">
            <v>0</v>
          </cell>
        </row>
        <row r="131">
          <cell r="B131" t="str">
            <v>SGR2200-012</v>
          </cell>
          <cell r="F131">
            <v>0.02</v>
          </cell>
          <cell r="G131">
            <v>0</v>
          </cell>
          <cell r="H131">
            <v>0</v>
          </cell>
          <cell r="I131">
            <v>0</v>
          </cell>
        </row>
        <row r="132">
          <cell r="B132" t="str">
            <v>SGR2200-013</v>
          </cell>
          <cell r="F132">
            <v>0.02</v>
          </cell>
          <cell r="G132">
            <v>0</v>
          </cell>
          <cell r="H132">
            <v>0</v>
          </cell>
          <cell r="I132">
            <v>0</v>
          </cell>
        </row>
        <row r="133">
          <cell r="B133" t="str">
            <v>SGR2200-014</v>
          </cell>
          <cell r="F133">
            <v>0.02</v>
          </cell>
          <cell r="G133">
            <v>0</v>
          </cell>
          <cell r="H133">
            <v>0</v>
          </cell>
          <cell r="I133">
            <v>0</v>
          </cell>
        </row>
        <row r="134">
          <cell r="B134" t="str">
            <v>SGR2200-015</v>
          </cell>
          <cell r="F134">
            <v>0.02</v>
          </cell>
          <cell r="G134">
            <v>0</v>
          </cell>
          <cell r="H134">
            <v>0</v>
          </cell>
          <cell r="I134">
            <v>0</v>
          </cell>
        </row>
        <row r="135">
          <cell r="B135" t="str">
            <v>SGR2200-016</v>
          </cell>
          <cell r="F135">
            <v>0.02</v>
          </cell>
          <cell r="G135">
            <v>0</v>
          </cell>
          <cell r="H135">
            <v>0</v>
          </cell>
          <cell r="I135">
            <v>0</v>
          </cell>
        </row>
        <row r="136">
          <cell r="B136" t="str">
            <v>SGR2200-017</v>
          </cell>
          <cell r="F136">
            <v>0.02</v>
          </cell>
          <cell r="G136">
            <v>0</v>
          </cell>
          <cell r="H136">
            <v>0</v>
          </cell>
          <cell r="I136">
            <v>0</v>
          </cell>
        </row>
        <row r="137">
          <cell r="B137" t="str">
            <v>SIR1180-001</v>
          </cell>
          <cell r="F137">
            <v>1.7999999999999999E-2</v>
          </cell>
          <cell r="G137">
            <v>0</v>
          </cell>
          <cell r="H137">
            <v>0</v>
          </cell>
          <cell r="I137">
            <v>0</v>
          </cell>
        </row>
        <row r="138">
          <cell r="B138" t="str">
            <v>SIR1180-002</v>
          </cell>
          <cell r="F138">
            <v>1.7999999999999999E-2</v>
          </cell>
          <cell r="G138">
            <v>0</v>
          </cell>
          <cell r="H138">
            <v>0</v>
          </cell>
          <cell r="I138">
            <v>0</v>
          </cell>
        </row>
        <row r="139">
          <cell r="B139" t="str">
            <v>SIR1200-001</v>
          </cell>
          <cell r="F139">
            <v>0.02</v>
          </cell>
          <cell r="G139">
            <v>0</v>
          </cell>
          <cell r="H139">
            <v>0</v>
          </cell>
          <cell r="I139">
            <v>0</v>
          </cell>
        </row>
        <row r="140">
          <cell r="B140" t="str">
            <v>SIR1200-001</v>
          </cell>
          <cell r="F140">
            <v>0.02</v>
          </cell>
          <cell r="G140">
            <v>0</v>
          </cell>
          <cell r="H140">
            <v>0</v>
          </cell>
          <cell r="I140">
            <v>0</v>
          </cell>
        </row>
        <row r="141">
          <cell r="B141" t="str">
            <v>SKR1215</v>
          </cell>
          <cell r="F141">
            <v>2.1499999999999998E-2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SKR1215-001</v>
          </cell>
          <cell r="F142">
            <v>2.1499999999999998E-2</v>
          </cell>
          <cell r="G142">
            <v>0</v>
          </cell>
          <cell r="H142">
            <v>0</v>
          </cell>
          <cell r="I142">
            <v>0</v>
          </cell>
        </row>
        <row r="143">
          <cell r="B143" t="str">
            <v>SKR1250</v>
          </cell>
          <cell r="F143">
            <v>2.5000000000000001E-2</v>
          </cell>
          <cell r="G143">
            <v>0</v>
          </cell>
          <cell r="H143">
            <v>0</v>
          </cell>
          <cell r="I143">
            <v>0</v>
          </cell>
        </row>
        <row r="144">
          <cell r="B144" t="str">
            <v>SKR1250-001</v>
          </cell>
          <cell r="F144">
            <v>2.5000000000000001E-2</v>
          </cell>
          <cell r="G144">
            <v>0</v>
          </cell>
          <cell r="H144">
            <v>0</v>
          </cell>
          <cell r="I144">
            <v>0</v>
          </cell>
        </row>
        <row r="145">
          <cell r="B145" t="str">
            <v>SKR3350-001</v>
          </cell>
          <cell r="F145">
            <v>3.5000000000000003E-2</v>
          </cell>
          <cell r="G145">
            <v>0</v>
          </cell>
          <cell r="H145">
            <v>0</v>
          </cell>
          <cell r="I145">
            <v>0</v>
          </cell>
        </row>
        <row r="146">
          <cell r="B146" t="str">
            <v>SKR3400-001</v>
          </cell>
          <cell r="F146">
            <v>0.04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SOR1200-001</v>
          </cell>
          <cell r="F147">
            <v>0.02</v>
          </cell>
          <cell r="G147">
            <v>0</v>
          </cell>
          <cell r="H147">
            <v>0</v>
          </cell>
          <cell r="I147">
            <v>0</v>
          </cell>
        </row>
        <row r="148">
          <cell r="B148" t="str">
            <v>SOR1200-002</v>
          </cell>
          <cell r="F148">
            <v>0.02</v>
          </cell>
          <cell r="G148">
            <v>0</v>
          </cell>
          <cell r="H148">
            <v>0</v>
          </cell>
          <cell r="I148">
            <v>0</v>
          </cell>
        </row>
        <row r="149">
          <cell r="B149" t="str">
            <v>SOR1200-003</v>
          </cell>
          <cell r="F149">
            <v>0.02</v>
          </cell>
          <cell r="G149">
            <v>0</v>
          </cell>
          <cell r="H149">
            <v>0</v>
          </cell>
          <cell r="I149">
            <v>0</v>
          </cell>
        </row>
        <row r="150">
          <cell r="B150" t="str">
            <v>SRD12003-001</v>
          </cell>
          <cell r="F150">
            <v>0.02</v>
          </cell>
          <cell r="G150">
            <v>0</v>
          </cell>
          <cell r="H150">
            <v>0</v>
          </cell>
          <cell r="I150">
            <v>0</v>
          </cell>
        </row>
        <row r="151">
          <cell r="B151" t="str">
            <v>SRD12003-002</v>
          </cell>
          <cell r="F151">
            <v>0.02</v>
          </cell>
          <cell r="G151">
            <v>0</v>
          </cell>
          <cell r="H151">
            <v>0</v>
          </cell>
          <cell r="I151">
            <v>0</v>
          </cell>
        </row>
        <row r="152">
          <cell r="B152" t="str">
            <v>SRD12003-003</v>
          </cell>
          <cell r="F152">
            <v>0.02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TBR1801-1-002</v>
          </cell>
          <cell r="F153">
            <v>1.7999999999999999E-2</v>
          </cell>
          <cell r="G153">
            <v>0</v>
          </cell>
          <cell r="H153">
            <v>0</v>
          </cell>
          <cell r="I153">
            <v>0</v>
          </cell>
        </row>
        <row r="154">
          <cell r="B154" t="str">
            <v>TBR1801-1-003</v>
          </cell>
          <cell r="C154">
            <v>0.18</v>
          </cell>
          <cell r="D154">
            <v>5000</v>
          </cell>
          <cell r="E154">
            <v>36</v>
          </cell>
          <cell r="F154">
            <v>1.7999999999999999E-2</v>
          </cell>
          <cell r="G154">
            <v>583.19999999999993</v>
          </cell>
          <cell r="H154">
            <v>104975999.99999999</v>
          </cell>
          <cell r="I154">
            <v>180000</v>
          </cell>
        </row>
        <row r="155">
          <cell r="B155" t="str">
            <v>TBR1801-1-004</v>
          </cell>
          <cell r="C155">
            <v>0.18</v>
          </cell>
          <cell r="D155">
            <v>5000</v>
          </cell>
          <cell r="E155">
            <v>36</v>
          </cell>
          <cell r="F155">
            <v>1.7999999999999999E-2</v>
          </cell>
          <cell r="G155">
            <v>583.19999999999993</v>
          </cell>
          <cell r="H155">
            <v>104975999.99999999</v>
          </cell>
          <cell r="I155">
            <v>180000</v>
          </cell>
        </row>
        <row r="156">
          <cell r="B156" t="str">
            <v>TBR2002-0-001</v>
          </cell>
          <cell r="C156">
            <v>0.254</v>
          </cell>
          <cell r="D156">
            <v>6000</v>
          </cell>
          <cell r="E156">
            <v>20</v>
          </cell>
          <cell r="F156">
            <v>0.02</v>
          </cell>
          <cell r="G156">
            <v>609.6</v>
          </cell>
          <cell r="H156">
            <v>73152000</v>
          </cell>
          <cell r="I156">
            <v>120000</v>
          </cell>
        </row>
        <row r="157">
          <cell r="B157" t="str">
            <v>TBR2002-0-002</v>
          </cell>
          <cell r="C157">
            <v>0.37</v>
          </cell>
          <cell r="D157">
            <v>6000</v>
          </cell>
          <cell r="E157">
            <v>10</v>
          </cell>
          <cell r="F157">
            <v>0.02</v>
          </cell>
          <cell r="G157">
            <v>444</v>
          </cell>
          <cell r="H157">
            <v>26640000</v>
          </cell>
          <cell r="I157">
            <v>60000</v>
          </cell>
        </row>
        <row r="158">
          <cell r="B158" t="str">
            <v>TBR2002-M-001</v>
          </cell>
          <cell r="C158">
            <v>0.122</v>
          </cell>
          <cell r="D158">
            <v>6100</v>
          </cell>
          <cell r="E158">
            <v>30</v>
          </cell>
          <cell r="F158">
            <v>0.02</v>
          </cell>
          <cell r="G158">
            <v>446.52</v>
          </cell>
          <cell r="H158">
            <v>81713159.999999985</v>
          </cell>
          <cell r="I158">
            <v>183000</v>
          </cell>
        </row>
        <row r="159">
          <cell r="B159" t="str">
            <v>TBR2002-M-002</v>
          </cell>
          <cell r="C159">
            <v>0.122</v>
          </cell>
          <cell r="D159">
            <v>6100</v>
          </cell>
          <cell r="E159">
            <v>30</v>
          </cell>
          <cell r="F159">
            <v>0.02</v>
          </cell>
          <cell r="G159">
            <v>446.52</v>
          </cell>
          <cell r="H159">
            <v>81713159.999999985</v>
          </cell>
          <cell r="I159">
            <v>183000</v>
          </cell>
        </row>
        <row r="160">
          <cell r="B160" t="str">
            <v>TBR2002-M-003</v>
          </cell>
          <cell r="C160">
            <v>0.122</v>
          </cell>
          <cell r="D160">
            <v>6100</v>
          </cell>
          <cell r="E160">
            <v>30</v>
          </cell>
          <cell r="F160">
            <v>0.02</v>
          </cell>
          <cell r="G160">
            <v>446.52</v>
          </cell>
          <cell r="H160">
            <v>81713159.999999985</v>
          </cell>
          <cell r="I160">
            <v>183000</v>
          </cell>
        </row>
        <row r="161">
          <cell r="B161" t="str">
            <v>TBR2002-M-004</v>
          </cell>
          <cell r="C161">
            <v>0.122</v>
          </cell>
          <cell r="D161">
            <v>6100</v>
          </cell>
          <cell r="E161">
            <v>30</v>
          </cell>
          <cell r="F161">
            <v>0.02</v>
          </cell>
          <cell r="G161">
            <v>446.52</v>
          </cell>
          <cell r="H161">
            <v>81713159.999999985</v>
          </cell>
          <cell r="I161">
            <v>183000</v>
          </cell>
        </row>
        <row r="162">
          <cell r="B162" t="str">
            <v>TBR2002-M-005</v>
          </cell>
          <cell r="C162">
            <v>0.122</v>
          </cell>
          <cell r="D162">
            <v>6100</v>
          </cell>
          <cell r="E162">
            <v>30</v>
          </cell>
          <cell r="F162">
            <v>0.02</v>
          </cell>
          <cell r="G162">
            <v>446.52</v>
          </cell>
          <cell r="H162">
            <v>81713159.999999985</v>
          </cell>
          <cell r="I162">
            <v>183000</v>
          </cell>
        </row>
        <row r="163">
          <cell r="B163" t="str">
            <v>TBR2002-M-006</v>
          </cell>
          <cell r="C163">
            <v>0.122</v>
          </cell>
          <cell r="D163">
            <v>6100</v>
          </cell>
          <cell r="E163">
            <v>30</v>
          </cell>
          <cell r="F163">
            <v>0.02</v>
          </cell>
          <cell r="G163">
            <v>446.52</v>
          </cell>
          <cell r="H163">
            <v>81713159.999999985</v>
          </cell>
          <cell r="I163">
            <v>183000</v>
          </cell>
        </row>
        <row r="164">
          <cell r="B164" t="str">
            <v>TBR2151-0-001</v>
          </cell>
          <cell r="C164">
            <v>0.16</v>
          </cell>
          <cell r="D164">
            <v>4500</v>
          </cell>
          <cell r="E164">
            <v>36</v>
          </cell>
          <cell r="F164">
            <v>2.1499999999999998E-2</v>
          </cell>
          <cell r="G164">
            <v>557.28</v>
          </cell>
          <cell r="H164">
            <v>90279359.999999985</v>
          </cell>
          <cell r="I164">
            <v>162000</v>
          </cell>
        </row>
        <row r="165">
          <cell r="B165" t="str">
            <v>TCL1220-001</v>
          </cell>
          <cell r="C165">
            <v>0.40500000000000003</v>
          </cell>
          <cell r="D165">
            <v>4000</v>
          </cell>
          <cell r="E165">
            <v>18</v>
          </cell>
          <cell r="F165">
            <v>2.1999999999999999E-2</v>
          </cell>
          <cell r="G165">
            <v>641.52</v>
          </cell>
          <cell r="H165">
            <v>46189440</v>
          </cell>
          <cell r="I165">
            <v>72000</v>
          </cell>
        </row>
        <row r="166">
          <cell r="B166" t="str">
            <v>TCL1220-002</v>
          </cell>
          <cell r="F166">
            <v>2.1999999999999999E-2</v>
          </cell>
          <cell r="G166">
            <v>0</v>
          </cell>
          <cell r="H166">
            <v>0</v>
          </cell>
          <cell r="I166">
            <v>0</v>
          </cell>
        </row>
        <row r="167">
          <cell r="B167" t="str">
            <v>TCL1220-003</v>
          </cell>
          <cell r="F167">
            <v>2.1999999999999999E-2</v>
          </cell>
          <cell r="G167">
            <v>0</v>
          </cell>
          <cell r="H167">
            <v>0</v>
          </cell>
          <cell r="I167">
            <v>0</v>
          </cell>
        </row>
        <row r="168">
          <cell r="B168" t="str">
            <v>TCL2200-010</v>
          </cell>
          <cell r="F168">
            <v>2.1999999999999999E-2</v>
          </cell>
          <cell r="G168">
            <v>0</v>
          </cell>
          <cell r="H168">
            <v>0</v>
          </cell>
          <cell r="I168">
            <v>0</v>
          </cell>
        </row>
        <row r="169">
          <cell r="B169" t="str">
            <v>TCL2220-001</v>
          </cell>
          <cell r="C169">
            <v>0.185</v>
          </cell>
          <cell r="D169">
            <v>4000</v>
          </cell>
          <cell r="E169">
            <v>45</v>
          </cell>
          <cell r="F169">
            <v>2.1999999999999999E-2</v>
          </cell>
          <cell r="G169">
            <v>732.6</v>
          </cell>
          <cell r="H169">
            <v>131868000</v>
          </cell>
          <cell r="I169">
            <v>180000</v>
          </cell>
        </row>
        <row r="170">
          <cell r="B170" t="str">
            <v>TCL2220-002</v>
          </cell>
          <cell r="F170">
            <v>2.1999999999999999E-2</v>
          </cell>
          <cell r="G170">
            <v>0</v>
          </cell>
          <cell r="H170">
            <v>0</v>
          </cell>
          <cell r="I170">
            <v>0</v>
          </cell>
        </row>
        <row r="171">
          <cell r="B171" t="str">
            <v>TCL2220-003</v>
          </cell>
          <cell r="C171">
            <v>0.17</v>
          </cell>
          <cell r="D171">
            <v>4000</v>
          </cell>
          <cell r="E171">
            <v>45</v>
          </cell>
          <cell r="F171">
            <v>2.1999999999999999E-2</v>
          </cell>
          <cell r="G171">
            <v>673.2</v>
          </cell>
          <cell r="H171">
            <v>121176000.00000001</v>
          </cell>
          <cell r="I171">
            <v>180000</v>
          </cell>
        </row>
        <row r="172">
          <cell r="B172" t="str">
            <v>TCL2220-004</v>
          </cell>
          <cell r="C172">
            <v>0.18</v>
          </cell>
          <cell r="D172">
            <v>4000</v>
          </cell>
          <cell r="E172">
            <v>45</v>
          </cell>
          <cell r="F172">
            <v>2.1999999999999999E-2</v>
          </cell>
          <cell r="G172">
            <v>712.8</v>
          </cell>
          <cell r="H172">
            <v>128303999.99999999</v>
          </cell>
          <cell r="I172">
            <v>180000</v>
          </cell>
        </row>
        <row r="173">
          <cell r="B173" t="str">
            <v>TCL2220-005</v>
          </cell>
          <cell r="F173">
            <v>2.1999999999999999E-2</v>
          </cell>
          <cell r="G173">
            <v>0</v>
          </cell>
          <cell r="H173">
            <v>0</v>
          </cell>
          <cell r="I173">
            <v>0</v>
          </cell>
        </row>
        <row r="174">
          <cell r="B174" t="str">
            <v>TCL2220-006</v>
          </cell>
          <cell r="F174">
            <v>2.1999999999999999E-2</v>
          </cell>
          <cell r="G174">
            <v>0</v>
          </cell>
          <cell r="H174">
            <v>0</v>
          </cell>
          <cell r="I174">
            <v>0</v>
          </cell>
        </row>
        <row r="175">
          <cell r="B175" t="str">
            <v>TCL2220-007</v>
          </cell>
          <cell r="C175">
            <v>0.1</v>
          </cell>
          <cell r="D175">
            <v>4000</v>
          </cell>
          <cell r="E175">
            <v>45</v>
          </cell>
          <cell r="F175">
            <v>2.1999999999999999E-2</v>
          </cell>
          <cell r="G175">
            <v>396.00000000000006</v>
          </cell>
          <cell r="H175">
            <v>71280000.000000015</v>
          </cell>
          <cell r="I175">
            <v>180000</v>
          </cell>
        </row>
        <row r="176">
          <cell r="B176" t="str">
            <v>TCL2220-007</v>
          </cell>
          <cell r="F176">
            <v>2.1999999999999999E-2</v>
          </cell>
          <cell r="G176">
            <v>0</v>
          </cell>
          <cell r="H176">
            <v>0</v>
          </cell>
          <cell r="I176">
            <v>0</v>
          </cell>
        </row>
        <row r="177">
          <cell r="B177" t="str">
            <v>TCL2220-008</v>
          </cell>
          <cell r="F177">
            <v>2.1999999999999999E-2</v>
          </cell>
          <cell r="G177">
            <v>0</v>
          </cell>
          <cell r="H177">
            <v>0</v>
          </cell>
          <cell r="I177">
            <v>0</v>
          </cell>
        </row>
        <row r="178">
          <cell r="B178" t="str">
            <v>TCL2220-010</v>
          </cell>
          <cell r="C178">
            <v>0.22</v>
          </cell>
          <cell r="D178">
            <v>4000</v>
          </cell>
          <cell r="E178">
            <v>36</v>
          </cell>
          <cell r="F178">
            <v>2.1999999999999999E-2</v>
          </cell>
          <cell r="G178">
            <v>696.96</v>
          </cell>
          <cell r="H178">
            <v>100362240</v>
          </cell>
          <cell r="I178">
            <v>144000</v>
          </cell>
        </row>
        <row r="179">
          <cell r="B179" t="str">
            <v>TCL2220-011</v>
          </cell>
          <cell r="F179">
            <v>2.1999999999999999E-2</v>
          </cell>
          <cell r="G179">
            <v>0</v>
          </cell>
          <cell r="H179">
            <v>0</v>
          </cell>
          <cell r="I179">
            <v>0</v>
          </cell>
        </row>
        <row r="180">
          <cell r="B180" t="str">
            <v>TCL2220-012</v>
          </cell>
          <cell r="F180">
            <v>2.1999999999999999E-2</v>
          </cell>
          <cell r="G180">
            <v>0</v>
          </cell>
          <cell r="H180">
            <v>0</v>
          </cell>
          <cell r="I180">
            <v>0</v>
          </cell>
        </row>
        <row r="181">
          <cell r="B181" t="str">
            <v>TCL2220-014</v>
          </cell>
          <cell r="C181">
            <v>0.185</v>
          </cell>
          <cell r="D181">
            <v>4000</v>
          </cell>
          <cell r="E181">
            <v>45</v>
          </cell>
          <cell r="F181">
            <v>2.1999999999999999E-2</v>
          </cell>
          <cell r="G181">
            <v>732.6</v>
          </cell>
          <cell r="H181">
            <v>131868000</v>
          </cell>
          <cell r="I181">
            <v>180000</v>
          </cell>
        </row>
        <row r="182">
          <cell r="B182" t="str">
            <v>TCR1215-001</v>
          </cell>
          <cell r="F182">
            <v>2.1499999999999998E-2</v>
          </cell>
          <cell r="G182">
            <v>0</v>
          </cell>
          <cell r="H182">
            <v>0</v>
          </cell>
          <cell r="I182">
            <v>0</v>
          </cell>
        </row>
        <row r="183">
          <cell r="B183" t="str">
            <v>TCR1215-002</v>
          </cell>
          <cell r="F183">
            <v>2.1499999999999998E-2</v>
          </cell>
          <cell r="G183">
            <v>0</v>
          </cell>
          <cell r="H183">
            <v>0</v>
          </cell>
          <cell r="I183">
            <v>0</v>
          </cell>
        </row>
        <row r="184">
          <cell r="B184" t="str">
            <v>TCR1215-002</v>
          </cell>
          <cell r="F184">
            <v>2.1499999999999998E-2</v>
          </cell>
          <cell r="G184">
            <v>0</v>
          </cell>
          <cell r="H184">
            <v>0</v>
          </cell>
          <cell r="I184">
            <v>0</v>
          </cell>
        </row>
        <row r="185">
          <cell r="B185" t="str">
            <v>TCR1215-003</v>
          </cell>
          <cell r="F185">
            <v>2.1499999999999998E-2</v>
          </cell>
          <cell r="G185">
            <v>0</v>
          </cell>
          <cell r="H185">
            <v>0</v>
          </cell>
          <cell r="I185">
            <v>0</v>
          </cell>
        </row>
        <row r="186">
          <cell r="B186" t="str">
            <v>TCR1215-003</v>
          </cell>
          <cell r="F186">
            <v>2.1499999999999998E-2</v>
          </cell>
          <cell r="G186">
            <v>0</v>
          </cell>
          <cell r="H186">
            <v>0</v>
          </cell>
          <cell r="I186">
            <v>0</v>
          </cell>
        </row>
        <row r="187">
          <cell r="B187" t="str">
            <v>TCR1215-005</v>
          </cell>
          <cell r="C187">
            <v>0.32</v>
          </cell>
          <cell r="D187">
            <v>3000</v>
          </cell>
          <cell r="E187">
            <v>27</v>
          </cell>
          <cell r="F187">
            <v>2.1499999999999998E-2</v>
          </cell>
          <cell r="G187">
            <v>557.28</v>
          </cell>
          <cell r="H187">
            <v>45139680</v>
          </cell>
          <cell r="I187">
            <v>81000</v>
          </cell>
        </row>
        <row r="188">
          <cell r="B188" t="str">
            <v>TCR1215-006</v>
          </cell>
          <cell r="C188">
            <v>0.32</v>
          </cell>
          <cell r="D188">
            <v>3000</v>
          </cell>
          <cell r="E188">
            <v>27</v>
          </cell>
          <cell r="F188">
            <v>2.1499999999999998E-2</v>
          </cell>
          <cell r="G188">
            <v>557.28</v>
          </cell>
          <cell r="H188">
            <v>45139680</v>
          </cell>
          <cell r="I188">
            <v>81000</v>
          </cell>
        </row>
        <row r="189">
          <cell r="B189" t="str">
            <v>TCR1215-007</v>
          </cell>
          <cell r="F189">
            <v>2.1499999999999998E-2</v>
          </cell>
          <cell r="G189">
            <v>0</v>
          </cell>
          <cell r="H189">
            <v>0</v>
          </cell>
          <cell r="I189">
            <v>0</v>
          </cell>
        </row>
        <row r="190">
          <cell r="B190" t="str">
            <v>TCR1215-008</v>
          </cell>
          <cell r="F190">
            <v>2.1499999999999998E-2</v>
          </cell>
          <cell r="G190">
            <v>0</v>
          </cell>
          <cell r="H190">
            <v>0</v>
          </cell>
          <cell r="I190">
            <v>0</v>
          </cell>
        </row>
        <row r="191">
          <cell r="B191" t="str">
            <v>TCR1215-009</v>
          </cell>
          <cell r="F191">
            <v>2.1499999999999998E-2</v>
          </cell>
          <cell r="G191">
            <v>0</v>
          </cell>
          <cell r="H191">
            <v>0</v>
          </cell>
          <cell r="I191">
            <v>0</v>
          </cell>
        </row>
        <row r="192">
          <cell r="B192" t="str">
            <v>TCR1215-010</v>
          </cell>
          <cell r="C192">
            <v>0.14000000000000001</v>
          </cell>
          <cell r="D192">
            <v>3000</v>
          </cell>
          <cell r="E192">
            <v>45</v>
          </cell>
          <cell r="F192">
            <v>2.1499999999999998E-2</v>
          </cell>
          <cell r="G192">
            <v>406.35</v>
          </cell>
          <cell r="H192">
            <v>54857250</v>
          </cell>
          <cell r="I192">
            <v>135000</v>
          </cell>
        </row>
        <row r="193">
          <cell r="B193" t="str">
            <v>TCR1215-011</v>
          </cell>
          <cell r="C193">
            <v>0.18</v>
          </cell>
          <cell r="D193">
            <v>3000</v>
          </cell>
          <cell r="E193">
            <v>45</v>
          </cell>
          <cell r="F193">
            <v>2.1499999999999998E-2</v>
          </cell>
          <cell r="G193">
            <v>522.44999999999993</v>
          </cell>
          <cell r="H193">
            <v>70530749.999999985</v>
          </cell>
          <cell r="I193">
            <v>135000</v>
          </cell>
        </row>
        <row r="194">
          <cell r="B194" t="str">
            <v>TCR1215-012</v>
          </cell>
          <cell r="C194">
            <v>0.14000000000000001</v>
          </cell>
          <cell r="D194">
            <v>3000</v>
          </cell>
          <cell r="E194">
            <v>45</v>
          </cell>
          <cell r="F194">
            <v>2.1499999999999998E-2</v>
          </cell>
          <cell r="G194">
            <v>406.35</v>
          </cell>
          <cell r="H194">
            <v>54857250</v>
          </cell>
          <cell r="I194">
            <v>135000</v>
          </cell>
        </row>
        <row r="195">
          <cell r="B195" t="str">
            <v>TCR1215-013</v>
          </cell>
          <cell r="C195">
            <v>0.18</v>
          </cell>
          <cell r="D195">
            <v>3000</v>
          </cell>
          <cell r="E195">
            <v>45</v>
          </cell>
          <cell r="F195">
            <v>2.1499999999999998E-2</v>
          </cell>
          <cell r="G195">
            <v>522.44999999999993</v>
          </cell>
          <cell r="H195">
            <v>70530749.999999985</v>
          </cell>
          <cell r="I195">
            <v>135000</v>
          </cell>
        </row>
        <row r="196">
          <cell r="B196" t="str">
            <v>TCR1215-014</v>
          </cell>
          <cell r="C196">
            <v>9.6000000000000002E-2</v>
          </cell>
          <cell r="D196">
            <v>3000</v>
          </cell>
          <cell r="E196">
            <v>27</v>
          </cell>
          <cell r="F196">
            <v>2.1499999999999998E-2</v>
          </cell>
          <cell r="G196">
            <v>167.184</v>
          </cell>
          <cell r="H196">
            <v>13541904</v>
          </cell>
          <cell r="I196">
            <v>81000</v>
          </cell>
        </row>
        <row r="197">
          <cell r="B197" t="str">
            <v>TCR1215-015</v>
          </cell>
          <cell r="C197">
            <v>0.28999999999999998</v>
          </cell>
          <cell r="D197">
            <v>3000</v>
          </cell>
          <cell r="E197">
            <v>27</v>
          </cell>
          <cell r="F197">
            <v>2.1499999999999998E-2</v>
          </cell>
          <cell r="G197">
            <v>505.03499999999997</v>
          </cell>
          <cell r="H197">
            <v>40907835</v>
          </cell>
          <cell r="I197">
            <v>81000</v>
          </cell>
        </row>
        <row r="198">
          <cell r="B198" t="str">
            <v>TCR1215-016</v>
          </cell>
          <cell r="C198">
            <v>0.28999999999999998</v>
          </cell>
          <cell r="D198">
            <v>3000</v>
          </cell>
          <cell r="E198">
            <v>27</v>
          </cell>
          <cell r="F198">
            <v>2.1499999999999998E-2</v>
          </cell>
          <cell r="G198">
            <v>505.03499999999997</v>
          </cell>
          <cell r="H198">
            <v>40907835</v>
          </cell>
          <cell r="I198">
            <v>81000</v>
          </cell>
        </row>
        <row r="199">
          <cell r="B199" t="str">
            <v>TCR1215-017</v>
          </cell>
          <cell r="F199">
            <v>2.1499999999999998E-2</v>
          </cell>
          <cell r="G199">
            <v>0</v>
          </cell>
          <cell r="H199">
            <v>0</v>
          </cell>
          <cell r="I199">
            <v>0</v>
          </cell>
        </row>
        <row r="200">
          <cell r="B200" t="str">
            <v>TCR1215-018</v>
          </cell>
          <cell r="F200">
            <v>2.1499999999999998E-2</v>
          </cell>
          <cell r="G200">
            <v>0</v>
          </cell>
          <cell r="H200">
            <v>0</v>
          </cell>
          <cell r="I200">
            <v>0</v>
          </cell>
        </row>
        <row r="201">
          <cell r="B201" t="str">
            <v>TCR1215-019</v>
          </cell>
          <cell r="F201">
            <v>2.1499999999999998E-2</v>
          </cell>
          <cell r="G201">
            <v>0</v>
          </cell>
          <cell r="H201">
            <v>0</v>
          </cell>
          <cell r="I201">
            <v>0</v>
          </cell>
        </row>
        <row r="202">
          <cell r="B202" t="str">
            <v>TCR1215-020</v>
          </cell>
          <cell r="F202">
            <v>2.1499999999999998E-2</v>
          </cell>
          <cell r="G202">
            <v>0</v>
          </cell>
          <cell r="H202">
            <v>0</v>
          </cell>
          <cell r="I202">
            <v>0</v>
          </cell>
        </row>
        <row r="203">
          <cell r="B203" t="str">
            <v>TCR1215-021</v>
          </cell>
          <cell r="F203">
            <v>2.1499999999999998E-2</v>
          </cell>
          <cell r="G203">
            <v>0</v>
          </cell>
          <cell r="H203">
            <v>0</v>
          </cell>
          <cell r="I203">
            <v>0</v>
          </cell>
        </row>
        <row r="204">
          <cell r="B204" t="str">
            <v>TCR1215-022</v>
          </cell>
          <cell r="F204">
            <v>2.1499999999999998E-2</v>
          </cell>
          <cell r="G204">
            <v>0</v>
          </cell>
          <cell r="H204">
            <v>0</v>
          </cell>
          <cell r="I204">
            <v>0</v>
          </cell>
        </row>
        <row r="205">
          <cell r="B205" t="str">
            <v>TCR1215-023</v>
          </cell>
          <cell r="F205">
            <v>2.1499999999999998E-2</v>
          </cell>
          <cell r="G205">
            <v>0</v>
          </cell>
          <cell r="H205">
            <v>0</v>
          </cell>
          <cell r="I205">
            <v>0</v>
          </cell>
        </row>
        <row r="206">
          <cell r="B206" t="str">
            <v>TCR1215-024</v>
          </cell>
          <cell r="F206">
            <v>2.1499999999999998E-2</v>
          </cell>
          <cell r="G206">
            <v>0</v>
          </cell>
          <cell r="H206">
            <v>0</v>
          </cell>
          <cell r="I206">
            <v>0</v>
          </cell>
        </row>
        <row r="207">
          <cell r="B207" t="str">
            <v>TCR1215-029</v>
          </cell>
          <cell r="F207">
            <v>2.1499999999999998E-2</v>
          </cell>
          <cell r="G207">
            <v>0</v>
          </cell>
          <cell r="H207">
            <v>0</v>
          </cell>
          <cell r="I207">
            <v>0</v>
          </cell>
        </row>
        <row r="208">
          <cell r="B208" t="str">
            <v>TCR1215-032</v>
          </cell>
          <cell r="F208">
            <v>2.1499999999999998E-2</v>
          </cell>
          <cell r="G208">
            <v>0</v>
          </cell>
          <cell r="H208">
            <v>0</v>
          </cell>
          <cell r="I208">
            <v>0</v>
          </cell>
        </row>
        <row r="209">
          <cell r="B209" t="str">
            <v>TCR1215-033</v>
          </cell>
          <cell r="F209">
            <v>2.1499999999999998E-2</v>
          </cell>
          <cell r="G209">
            <v>0</v>
          </cell>
          <cell r="H209">
            <v>0</v>
          </cell>
          <cell r="I209">
            <v>0</v>
          </cell>
        </row>
        <row r="210">
          <cell r="B210" t="str">
            <v>TCR1215-034</v>
          </cell>
          <cell r="F210">
            <v>2.1499999999999998E-2</v>
          </cell>
          <cell r="G210">
            <v>0</v>
          </cell>
          <cell r="H210">
            <v>0</v>
          </cell>
          <cell r="I210">
            <v>0</v>
          </cell>
        </row>
        <row r="211">
          <cell r="B211" t="str">
            <v>TCR1215-035</v>
          </cell>
          <cell r="F211">
            <v>2.1499999999999998E-2</v>
          </cell>
          <cell r="G211">
            <v>0</v>
          </cell>
          <cell r="H211">
            <v>0</v>
          </cell>
          <cell r="I211">
            <v>0</v>
          </cell>
        </row>
        <row r="212">
          <cell r="B212" t="str">
            <v>TCR1215-036</v>
          </cell>
          <cell r="F212">
            <v>2.1499999999999998E-2</v>
          </cell>
          <cell r="G212">
            <v>0</v>
          </cell>
          <cell r="H212">
            <v>0</v>
          </cell>
          <cell r="I212">
            <v>0</v>
          </cell>
        </row>
        <row r="213">
          <cell r="B213" t="str">
            <v>TCR1215-037</v>
          </cell>
          <cell r="F213">
            <v>2.1499999999999998E-2</v>
          </cell>
          <cell r="G213">
            <v>0</v>
          </cell>
          <cell r="H213">
            <v>0</v>
          </cell>
          <cell r="I213">
            <v>0</v>
          </cell>
        </row>
        <row r="214">
          <cell r="B214" t="str">
            <v>TCR1215-038</v>
          </cell>
          <cell r="F214">
            <v>2.1499999999999998E-2</v>
          </cell>
          <cell r="G214">
            <v>0</v>
          </cell>
          <cell r="H214">
            <v>0</v>
          </cell>
          <cell r="I214">
            <v>0</v>
          </cell>
        </row>
        <row r="215">
          <cell r="B215" t="str">
            <v>TGR1200-001</v>
          </cell>
          <cell r="F215">
            <v>0.02</v>
          </cell>
          <cell r="G215">
            <v>0</v>
          </cell>
          <cell r="H215">
            <v>0</v>
          </cell>
          <cell r="I215">
            <v>0</v>
          </cell>
        </row>
        <row r="216">
          <cell r="B216" t="str">
            <v>TGR1200-002</v>
          </cell>
          <cell r="F216">
            <v>0.02</v>
          </cell>
          <cell r="G216">
            <v>0</v>
          </cell>
          <cell r="H216">
            <v>0</v>
          </cell>
          <cell r="I216">
            <v>0</v>
          </cell>
        </row>
        <row r="217">
          <cell r="B217" t="str">
            <v>TGR1200-003</v>
          </cell>
          <cell r="F217">
            <v>0.02</v>
          </cell>
          <cell r="G217">
            <v>0</v>
          </cell>
          <cell r="H217">
            <v>0</v>
          </cell>
          <cell r="I217">
            <v>0</v>
          </cell>
        </row>
        <row r="218">
          <cell r="B218" t="str">
            <v>TGR1200-004</v>
          </cell>
          <cell r="F218">
            <v>0.02</v>
          </cell>
          <cell r="G218">
            <v>0</v>
          </cell>
          <cell r="H218">
            <v>0</v>
          </cell>
          <cell r="I218">
            <v>0</v>
          </cell>
        </row>
        <row r="219">
          <cell r="B219" t="str">
            <v>TGR1200-005</v>
          </cell>
          <cell r="F219">
            <v>0.02</v>
          </cell>
          <cell r="G219">
            <v>0</v>
          </cell>
          <cell r="H219">
            <v>0</v>
          </cell>
          <cell r="I219">
            <v>0</v>
          </cell>
        </row>
        <row r="220">
          <cell r="B220" t="str">
            <v>TGR1200-006</v>
          </cell>
          <cell r="F220">
            <v>0.02</v>
          </cell>
          <cell r="G220">
            <v>0</v>
          </cell>
          <cell r="H220">
            <v>0</v>
          </cell>
          <cell r="I220">
            <v>0</v>
          </cell>
        </row>
        <row r="221">
          <cell r="B221" t="str">
            <v>TGR1200-007</v>
          </cell>
          <cell r="C221">
            <v>0.19800000000000001</v>
          </cell>
          <cell r="D221">
            <v>6000</v>
          </cell>
          <cell r="E221">
            <v>20</v>
          </cell>
          <cell r="F221">
            <v>0.02</v>
          </cell>
          <cell r="G221">
            <v>475.20000000000005</v>
          </cell>
          <cell r="H221">
            <v>57024000</v>
          </cell>
          <cell r="I221">
            <v>120000</v>
          </cell>
        </row>
        <row r="222">
          <cell r="B222" t="str">
            <v>TGR1200-007</v>
          </cell>
          <cell r="F222">
            <v>0.02</v>
          </cell>
          <cell r="G222">
            <v>0</v>
          </cell>
          <cell r="H222">
            <v>0</v>
          </cell>
          <cell r="I222">
            <v>0</v>
          </cell>
        </row>
        <row r="223">
          <cell r="B223" t="str">
            <v>TGR1200-008</v>
          </cell>
          <cell r="C223">
            <v>0.21</v>
          </cell>
          <cell r="D223">
            <v>6000</v>
          </cell>
          <cell r="E223">
            <v>20</v>
          </cell>
          <cell r="F223">
            <v>0.02</v>
          </cell>
          <cell r="G223">
            <v>504</v>
          </cell>
          <cell r="H223">
            <v>60480000</v>
          </cell>
          <cell r="I223">
            <v>120000</v>
          </cell>
        </row>
        <row r="224">
          <cell r="B224" t="str">
            <v>TGR1200-008</v>
          </cell>
          <cell r="F224">
            <v>0.02</v>
          </cell>
          <cell r="G224">
            <v>0</v>
          </cell>
          <cell r="H224">
            <v>0</v>
          </cell>
          <cell r="I224">
            <v>0</v>
          </cell>
        </row>
        <row r="225">
          <cell r="B225" t="str">
            <v>TGR2200-001</v>
          </cell>
          <cell r="F225">
            <v>0.02</v>
          </cell>
          <cell r="G225">
            <v>0</v>
          </cell>
          <cell r="H225">
            <v>0</v>
          </cell>
          <cell r="I225">
            <v>0</v>
          </cell>
        </row>
        <row r="226">
          <cell r="B226" t="str">
            <v>TGR2200-002</v>
          </cell>
          <cell r="F226">
            <v>0.02</v>
          </cell>
          <cell r="G226">
            <v>0</v>
          </cell>
          <cell r="H226">
            <v>0</v>
          </cell>
          <cell r="I226">
            <v>0</v>
          </cell>
        </row>
        <row r="227">
          <cell r="B227" t="str">
            <v>TGR2200-003</v>
          </cell>
          <cell r="F227">
            <v>0.02</v>
          </cell>
          <cell r="G227">
            <v>0</v>
          </cell>
          <cell r="H227">
            <v>0</v>
          </cell>
          <cell r="I227">
            <v>0</v>
          </cell>
        </row>
        <row r="228">
          <cell r="B228" t="str">
            <v>TGR2200-004</v>
          </cell>
          <cell r="F228">
            <v>0.02</v>
          </cell>
          <cell r="G228">
            <v>0</v>
          </cell>
          <cell r="H228">
            <v>0</v>
          </cell>
          <cell r="I228">
            <v>0</v>
          </cell>
        </row>
        <row r="229">
          <cell r="B229" t="str">
            <v>TGR2200-005</v>
          </cell>
          <cell r="F229">
            <v>0.02</v>
          </cell>
          <cell r="G229">
            <v>0</v>
          </cell>
          <cell r="H229">
            <v>0</v>
          </cell>
          <cell r="I229">
            <v>0</v>
          </cell>
        </row>
        <row r="230">
          <cell r="B230" t="str">
            <v>TGR2200-006</v>
          </cell>
          <cell r="F230">
            <v>0.02</v>
          </cell>
          <cell r="G230">
            <v>0</v>
          </cell>
          <cell r="H230">
            <v>0</v>
          </cell>
          <cell r="I230">
            <v>0</v>
          </cell>
        </row>
        <row r="231">
          <cell r="B231" t="str">
            <v>TGR2200-007</v>
          </cell>
          <cell r="F231">
            <v>0.02</v>
          </cell>
          <cell r="G231">
            <v>0</v>
          </cell>
          <cell r="H231">
            <v>0</v>
          </cell>
          <cell r="I231">
            <v>0</v>
          </cell>
        </row>
        <row r="232">
          <cell r="B232" t="str">
            <v>TGR2200-008</v>
          </cell>
          <cell r="F232">
            <v>0.02</v>
          </cell>
          <cell r="G232">
            <v>0</v>
          </cell>
          <cell r="H232">
            <v>0</v>
          </cell>
          <cell r="I232">
            <v>0</v>
          </cell>
        </row>
        <row r="233">
          <cell r="B233" t="str">
            <v>TGR2200-009</v>
          </cell>
          <cell r="F233">
            <v>0.02</v>
          </cell>
          <cell r="G233">
            <v>0</v>
          </cell>
          <cell r="H233">
            <v>0</v>
          </cell>
          <cell r="I233">
            <v>0</v>
          </cell>
        </row>
        <row r="234">
          <cell r="B234" t="str">
            <v>TGR2200-010</v>
          </cell>
          <cell r="F234">
            <v>0.02</v>
          </cell>
          <cell r="G234">
            <v>0</v>
          </cell>
          <cell r="H234">
            <v>0</v>
          </cell>
          <cell r="I234">
            <v>0</v>
          </cell>
        </row>
        <row r="235">
          <cell r="B235" t="str">
            <v>TGR2200-011</v>
          </cell>
          <cell r="F235">
            <v>0.02</v>
          </cell>
          <cell r="G235">
            <v>0</v>
          </cell>
          <cell r="H235">
            <v>0</v>
          </cell>
          <cell r="I235">
            <v>0</v>
          </cell>
        </row>
        <row r="236">
          <cell r="B236" t="str">
            <v>TGR2200-012</v>
          </cell>
          <cell r="F236">
            <v>0.02</v>
          </cell>
          <cell r="G236">
            <v>0</v>
          </cell>
          <cell r="H236">
            <v>0</v>
          </cell>
          <cell r="I236">
            <v>0</v>
          </cell>
        </row>
        <row r="237">
          <cell r="B237" t="str">
            <v>TGR2200-013</v>
          </cell>
          <cell r="F237">
            <v>0.02</v>
          </cell>
          <cell r="G237">
            <v>0</v>
          </cell>
          <cell r="H237">
            <v>0</v>
          </cell>
          <cell r="I237">
            <v>0</v>
          </cell>
        </row>
        <row r="238">
          <cell r="B238" t="str">
            <v>TGR2200-013</v>
          </cell>
          <cell r="F238">
            <v>0.02</v>
          </cell>
          <cell r="G238">
            <v>0</v>
          </cell>
          <cell r="H238">
            <v>0</v>
          </cell>
          <cell r="I238">
            <v>0</v>
          </cell>
        </row>
        <row r="239">
          <cell r="B239" t="str">
            <v>TGR2200-014</v>
          </cell>
          <cell r="F239">
            <v>0.02</v>
          </cell>
          <cell r="G239">
            <v>0</v>
          </cell>
          <cell r="H239">
            <v>0</v>
          </cell>
          <cell r="I239">
            <v>0</v>
          </cell>
        </row>
        <row r="240">
          <cell r="B240" t="str">
            <v>TGR2200-015</v>
          </cell>
          <cell r="F240">
            <v>0.02</v>
          </cell>
          <cell r="G240">
            <v>0</v>
          </cell>
          <cell r="H240">
            <v>0</v>
          </cell>
          <cell r="I240">
            <v>0</v>
          </cell>
        </row>
        <row r="241">
          <cell r="B241" t="str">
            <v>TGR2200-016</v>
          </cell>
          <cell r="F241">
            <v>0.02</v>
          </cell>
          <cell r="G241">
            <v>0</v>
          </cell>
          <cell r="H241">
            <v>0</v>
          </cell>
          <cell r="I241">
            <v>0</v>
          </cell>
        </row>
        <row r="242">
          <cell r="B242" t="str">
            <v>TGR2200-017</v>
          </cell>
          <cell r="F242">
            <v>0.02</v>
          </cell>
          <cell r="G242">
            <v>0</v>
          </cell>
          <cell r="H242">
            <v>0</v>
          </cell>
          <cell r="I242">
            <v>0</v>
          </cell>
        </row>
        <row r="243">
          <cell r="B243" t="str">
            <v>TGR2200-018</v>
          </cell>
          <cell r="F243">
            <v>0.02</v>
          </cell>
          <cell r="G243">
            <v>0</v>
          </cell>
          <cell r="H243">
            <v>0</v>
          </cell>
          <cell r="I243">
            <v>0</v>
          </cell>
        </row>
        <row r="244">
          <cell r="B244" t="str">
            <v>TGR2200-018</v>
          </cell>
          <cell r="F244">
            <v>0.02</v>
          </cell>
          <cell r="G244">
            <v>0</v>
          </cell>
          <cell r="H244">
            <v>0</v>
          </cell>
          <cell r="I244">
            <v>0</v>
          </cell>
        </row>
        <row r="245">
          <cell r="B245" t="str">
            <v>TGR2200-019</v>
          </cell>
          <cell r="C245">
            <v>0.122</v>
          </cell>
          <cell r="D245">
            <v>6100</v>
          </cell>
          <cell r="E245">
            <v>30</v>
          </cell>
          <cell r="F245">
            <v>0.02</v>
          </cell>
          <cell r="G245">
            <v>446.52</v>
          </cell>
          <cell r="H245">
            <v>81713159.999999985</v>
          </cell>
          <cell r="I245">
            <v>183000</v>
          </cell>
        </row>
        <row r="246">
          <cell r="B246" t="str">
            <v>TGR2200-019</v>
          </cell>
          <cell r="F246">
            <v>0.02</v>
          </cell>
          <cell r="G246">
            <v>0</v>
          </cell>
          <cell r="H246">
            <v>0</v>
          </cell>
          <cell r="I246">
            <v>0</v>
          </cell>
        </row>
        <row r="247">
          <cell r="B247" t="str">
            <v>TGR2200-020</v>
          </cell>
          <cell r="F247">
            <v>0.02</v>
          </cell>
          <cell r="G247">
            <v>0</v>
          </cell>
          <cell r="H247">
            <v>0</v>
          </cell>
          <cell r="I247">
            <v>0</v>
          </cell>
        </row>
        <row r="248">
          <cell r="B248" t="str">
            <v>TGR2200-020</v>
          </cell>
          <cell r="F248">
            <v>0.02</v>
          </cell>
          <cell r="G248">
            <v>0</v>
          </cell>
          <cell r="H248">
            <v>0</v>
          </cell>
          <cell r="I248">
            <v>0</v>
          </cell>
        </row>
        <row r="249">
          <cell r="B249" t="str">
            <v>TIR1180-001</v>
          </cell>
          <cell r="F249">
            <v>1.7999999999999999E-2</v>
          </cell>
          <cell r="G249">
            <v>0</v>
          </cell>
          <cell r="H249">
            <v>0</v>
          </cell>
          <cell r="I249">
            <v>0</v>
          </cell>
        </row>
        <row r="250">
          <cell r="B250" t="str">
            <v>TOR1200-001</v>
          </cell>
          <cell r="F250">
            <v>0.02</v>
          </cell>
          <cell r="G250">
            <v>0</v>
          </cell>
          <cell r="H250">
            <v>0</v>
          </cell>
          <cell r="I250">
            <v>0</v>
          </cell>
        </row>
        <row r="251">
          <cell r="B251" t="str">
            <v>EBR1800-1-011</v>
          </cell>
          <cell r="C251">
            <v>0.17</v>
          </cell>
          <cell r="D251">
            <v>4000</v>
          </cell>
          <cell r="E251">
            <v>45</v>
          </cell>
          <cell r="F251">
            <v>1.7999999999999999E-2</v>
          </cell>
          <cell r="G251">
            <v>550.79999999999995</v>
          </cell>
          <cell r="H251">
            <v>99143999.999999985</v>
          </cell>
          <cell r="I251">
            <v>180000</v>
          </cell>
        </row>
        <row r="252">
          <cell r="B252" t="str">
            <v>EBR1800-W-007</v>
          </cell>
          <cell r="C252">
            <v>1.72</v>
          </cell>
          <cell r="D252">
            <v>6000</v>
          </cell>
          <cell r="E252">
            <v>3</v>
          </cell>
          <cell r="F252">
            <v>1.7999999999999999E-2</v>
          </cell>
          <cell r="G252">
            <v>557.27999999999986</v>
          </cell>
          <cell r="H252">
            <v>10031039.999999998</v>
          </cell>
          <cell r="I252">
            <v>18000</v>
          </cell>
        </row>
        <row r="253">
          <cell r="B253" t="str">
            <v>TBR1801-1-009</v>
          </cell>
          <cell r="C253">
            <v>0.21</v>
          </cell>
          <cell r="D253">
            <v>5000</v>
          </cell>
          <cell r="E253">
            <v>36</v>
          </cell>
          <cell r="F253">
            <v>1.7999999999999999E-2</v>
          </cell>
          <cell r="G253">
            <v>680.4</v>
          </cell>
          <cell r="H253">
            <v>122471999.99999999</v>
          </cell>
          <cell r="I253">
            <v>180000</v>
          </cell>
        </row>
        <row r="254">
          <cell r="B254" t="str">
            <v>TBR1801-1-008</v>
          </cell>
          <cell r="C254">
            <v>0.187</v>
          </cell>
          <cell r="D254">
            <v>5000</v>
          </cell>
          <cell r="E254">
            <v>36</v>
          </cell>
          <cell r="F254">
            <v>1.7999999999999999E-2</v>
          </cell>
          <cell r="G254">
            <v>605.87999999999988</v>
          </cell>
          <cell r="H254">
            <v>109058399.99999999</v>
          </cell>
          <cell r="I254">
            <v>180000</v>
          </cell>
        </row>
        <row r="255">
          <cell r="B255" t="str">
            <v>TBR1801-1-004</v>
          </cell>
          <cell r="C255">
            <v>0.18</v>
          </cell>
          <cell r="D255">
            <v>5000</v>
          </cell>
          <cell r="E255">
            <v>36</v>
          </cell>
          <cell r="F255">
            <v>1.7999999999999999E-2</v>
          </cell>
          <cell r="G255">
            <v>583.19999999999993</v>
          </cell>
          <cell r="H255">
            <v>104975999.99999999</v>
          </cell>
          <cell r="I255">
            <v>180000</v>
          </cell>
        </row>
        <row r="256">
          <cell r="B256" t="str">
            <v>TBR2151-0-003</v>
          </cell>
          <cell r="C256">
            <v>0.08</v>
          </cell>
          <cell r="D256">
            <v>4500</v>
          </cell>
          <cell r="E256">
            <v>36</v>
          </cell>
          <cell r="F256">
            <v>2.1499999999999998E-2</v>
          </cell>
          <cell r="G256">
            <v>278.64</v>
          </cell>
          <cell r="H256">
            <v>45139679.999999993</v>
          </cell>
          <cell r="I256">
            <v>162000</v>
          </cell>
        </row>
        <row r="257">
          <cell r="B257" t="str">
            <v>EBR1800-W-010</v>
          </cell>
          <cell r="C257">
            <v>1.1200000000000001</v>
          </cell>
          <cell r="D257">
            <v>6000</v>
          </cell>
          <cell r="E257">
            <v>6</v>
          </cell>
          <cell r="F257">
            <v>1.7999999999999999E-2</v>
          </cell>
          <cell r="G257">
            <v>725.76</v>
          </cell>
          <cell r="H257">
            <v>26127359.999999996</v>
          </cell>
          <cell r="I257">
            <v>36000</v>
          </cell>
        </row>
        <row r="258">
          <cell r="B258" t="str">
            <v>EBR1800-W-011</v>
          </cell>
          <cell r="C258">
            <v>1.64</v>
          </cell>
          <cell r="D258">
            <v>6000</v>
          </cell>
          <cell r="E258">
            <v>3</v>
          </cell>
          <cell r="F258">
            <v>1.7999999999999999E-2</v>
          </cell>
          <cell r="G258">
            <v>531.3599999999999</v>
          </cell>
          <cell r="H258">
            <v>9564479.9999999981</v>
          </cell>
          <cell r="I258">
            <v>18000</v>
          </cell>
        </row>
        <row r="259">
          <cell r="B259" t="str">
            <v>TBR2002-1-002</v>
          </cell>
          <cell r="C259">
            <v>0.39</v>
          </cell>
          <cell r="D259">
            <v>6000</v>
          </cell>
          <cell r="E259">
            <v>10</v>
          </cell>
          <cell r="F259">
            <v>0.02</v>
          </cell>
          <cell r="G259">
            <v>468.00000000000006</v>
          </cell>
          <cell r="H259">
            <v>28080000.000000004</v>
          </cell>
          <cell r="I259">
            <v>60000</v>
          </cell>
        </row>
        <row r="260">
          <cell r="B260" t="str">
            <v>TBR2002-1-009</v>
          </cell>
          <cell r="C260">
            <v>0.39</v>
          </cell>
          <cell r="D260">
            <v>5500</v>
          </cell>
          <cell r="E260">
            <v>10</v>
          </cell>
          <cell r="F260">
            <v>0.02</v>
          </cell>
          <cell r="G260">
            <v>429</v>
          </cell>
          <cell r="H260">
            <v>23595000</v>
          </cell>
          <cell r="I260">
            <v>55000</v>
          </cell>
        </row>
        <row r="261">
          <cell r="B261" t="str">
            <v>TBR2002-1-010</v>
          </cell>
          <cell r="C261">
            <v>0.39</v>
          </cell>
          <cell r="D261">
            <v>5000</v>
          </cell>
          <cell r="E261">
            <v>10</v>
          </cell>
          <cell r="F261">
            <v>0.02</v>
          </cell>
          <cell r="G261">
            <v>390</v>
          </cell>
          <cell r="H261">
            <v>19500000</v>
          </cell>
          <cell r="I261">
            <v>50000</v>
          </cell>
        </row>
        <row r="262">
          <cell r="B262" t="str">
            <v>TBR1802-0-001</v>
          </cell>
          <cell r="C262">
            <v>0.13</v>
          </cell>
          <cell r="D262">
            <v>5000</v>
          </cell>
          <cell r="E262">
            <v>54</v>
          </cell>
          <cell r="F262">
            <v>1.7999999999999999E-2</v>
          </cell>
          <cell r="G262">
            <v>631.80000000000007</v>
          </cell>
          <cell r="H262">
            <v>170586000.00000003</v>
          </cell>
          <cell r="I262">
            <v>270000</v>
          </cell>
        </row>
        <row r="263">
          <cell r="B263" t="str">
            <v>TBR2002-1-001</v>
          </cell>
          <cell r="C263">
            <v>0.24</v>
          </cell>
          <cell r="D263">
            <v>6000</v>
          </cell>
          <cell r="E263">
            <v>20</v>
          </cell>
          <cell r="F263">
            <v>0.02</v>
          </cell>
          <cell r="G263">
            <v>576</v>
          </cell>
          <cell r="H263">
            <v>69120000</v>
          </cell>
          <cell r="I263">
            <v>120000</v>
          </cell>
        </row>
        <row r="264">
          <cell r="B264" t="str">
            <v>TBR1801-1-006</v>
          </cell>
          <cell r="C264">
            <v>0.41</v>
          </cell>
          <cell r="D264">
            <v>7500</v>
          </cell>
          <cell r="E264">
            <v>10</v>
          </cell>
          <cell r="F264">
            <v>1.7999999999999999E-2</v>
          </cell>
          <cell r="G264">
            <v>553.5</v>
          </cell>
          <cell r="H264">
            <v>41512500</v>
          </cell>
          <cell r="I264">
            <v>75000</v>
          </cell>
        </row>
        <row r="265">
          <cell r="B265" t="str">
            <v>TBR1801-1-007</v>
          </cell>
          <cell r="C265">
            <v>0.41</v>
          </cell>
          <cell r="D265">
            <v>7500</v>
          </cell>
          <cell r="E265">
            <v>10</v>
          </cell>
          <cell r="F265">
            <v>1.7999999999999999E-2</v>
          </cell>
          <cell r="G265">
            <v>553.5</v>
          </cell>
          <cell r="H265">
            <v>41512500</v>
          </cell>
          <cell r="I265">
            <v>75000</v>
          </cell>
        </row>
        <row r="266">
          <cell r="B266" t="str">
            <v>TBR2002-M-008</v>
          </cell>
          <cell r="C266">
            <v>0.122</v>
          </cell>
          <cell r="D266">
            <v>6100</v>
          </cell>
          <cell r="E266">
            <v>30</v>
          </cell>
          <cell r="F266">
            <v>0.02</v>
          </cell>
          <cell r="G266">
            <v>446.52</v>
          </cell>
          <cell r="H266">
            <v>81713159.999999985</v>
          </cell>
          <cell r="I266">
            <v>183000</v>
          </cell>
        </row>
        <row r="267">
          <cell r="B267" t="str">
            <v>TBR2002-M-007</v>
          </cell>
          <cell r="C267">
            <v>0.122</v>
          </cell>
          <cell r="D267">
            <v>6100</v>
          </cell>
          <cell r="E267">
            <v>30</v>
          </cell>
          <cell r="F267">
            <v>0.02</v>
          </cell>
          <cell r="G267">
            <v>446.52</v>
          </cell>
          <cell r="H267">
            <v>81713159.999999985</v>
          </cell>
          <cell r="I267">
            <v>183000</v>
          </cell>
        </row>
        <row r="268">
          <cell r="B268" t="str">
            <v>TCR1215-040</v>
          </cell>
          <cell r="C268">
            <v>0.28999999999999998</v>
          </cell>
          <cell r="D268">
            <v>3000</v>
          </cell>
          <cell r="E268">
            <v>22</v>
          </cell>
          <cell r="F268">
            <v>2.1499999999999998E-2</v>
          </cell>
          <cell r="G268">
            <v>411.51</v>
          </cell>
          <cell r="H268">
            <v>27159659.999999996</v>
          </cell>
          <cell r="I268">
            <v>66000</v>
          </cell>
        </row>
        <row r="269">
          <cell r="B269" t="str">
            <v>EBL2200-1-002</v>
          </cell>
          <cell r="C269">
            <v>0.20499999999999999</v>
          </cell>
          <cell r="D269">
            <v>4000</v>
          </cell>
          <cell r="E269">
            <v>9</v>
          </cell>
          <cell r="F269">
            <v>2.1999999999999999E-2</v>
          </cell>
          <cell r="G269">
            <v>162.35999999999999</v>
          </cell>
          <cell r="H269">
            <v>5844959.9999999991</v>
          </cell>
          <cell r="I269">
            <v>36000</v>
          </cell>
        </row>
        <row r="270">
          <cell r="B270" t="str">
            <v>TCR1215-041</v>
          </cell>
          <cell r="C270">
            <v>0.32</v>
          </cell>
          <cell r="D270">
            <v>3000</v>
          </cell>
          <cell r="E270">
            <v>22</v>
          </cell>
          <cell r="F270">
            <v>2.1999999999999999E-2</v>
          </cell>
          <cell r="G270">
            <v>464.64000000000004</v>
          </cell>
          <cell r="H270">
            <v>30666240.000000004</v>
          </cell>
          <cell r="I270">
            <v>66000</v>
          </cell>
        </row>
        <row r="271">
          <cell r="B271" t="str">
            <v>TBR2151-0-002</v>
          </cell>
          <cell r="C271">
            <v>0.1</v>
          </cell>
          <cell r="D271">
            <v>4500</v>
          </cell>
          <cell r="E271">
            <v>54</v>
          </cell>
          <cell r="F271">
            <v>2.1499999999999998E-2</v>
          </cell>
          <cell r="G271">
            <v>522.44999999999993</v>
          </cell>
          <cell r="H271">
            <v>126955349.99999999</v>
          </cell>
          <cell r="I271">
            <v>243000</v>
          </cell>
        </row>
        <row r="272">
          <cell r="B272" t="str">
            <v>TBR1801-1-001</v>
          </cell>
          <cell r="C272">
            <v>0.185</v>
          </cell>
          <cell r="D272">
            <v>5000</v>
          </cell>
          <cell r="E272">
            <v>45</v>
          </cell>
          <cell r="F272">
            <v>1.7999999999999999E-2</v>
          </cell>
          <cell r="G272">
            <v>749.24999999999989</v>
          </cell>
          <cell r="H272">
            <v>168581249.99999997</v>
          </cell>
          <cell r="I272">
            <v>225000</v>
          </cell>
        </row>
        <row r="273">
          <cell r="B273" t="str">
            <v>TBL2201-1-002</v>
          </cell>
          <cell r="C273">
            <v>0.20499999999999999</v>
          </cell>
          <cell r="D273">
            <v>4000</v>
          </cell>
          <cell r="E273">
            <v>36</v>
          </cell>
          <cell r="F273">
            <v>2.1999999999999999E-2</v>
          </cell>
          <cell r="G273">
            <v>649.43999999999994</v>
          </cell>
          <cell r="H273">
            <v>93519359.999999985</v>
          </cell>
          <cell r="I273">
            <v>144000</v>
          </cell>
        </row>
        <row r="274">
          <cell r="B274" t="str">
            <v>TBL2201-1-001</v>
          </cell>
          <cell r="C274">
            <v>0.20499999999999999</v>
          </cell>
          <cell r="D274">
            <v>4000</v>
          </cell>
          <cell r="E274">
            <v>36</v>
          </cell>
          <cell r="F274">
            <v>2.1999999999999999E-2</v>
          </cell>
          <cell r="G274">
            <v>649.43999999999994</v>
          </cell>
          <cell r="H274">
            <v>93519359.999999985</v>
          </cell>
          <cell r="I274">
            <v>144000</v>
          </cell>
        </row>
        <row r="275">
          <cell r="B275" t="str">
            <v>TBR2002-1-011</v>
          </cell>
          <cell r="C275">
            <v>0.24</v>
          </cell>
          <cell r="D275">
            <v>6000</v>
          </cell>
          <cell r="E275">
            <v>20</v>
          </cell>
          <cell r="F275">
            <v>0.02</v>
          </cell>
          <cell r="G275">
            <v>576</v>
          </cell>
          <cell r="H275">
            <v>69120000</v>
          </cell>
          <cell r="I275">
            <v>120000</v>
          </cell>
        </row>
        <row r="276">
          <cell r="B276" t="str">
            <v>TBR2002-1-013</v>
          </cell>
          <cell r="C276">
            <v>0.24</v>
          </cell>
          <cell r="D276">
            <v>6000</v>
          </cell>
          <cell r="E276">
            <v>20</v>
          </cell>
          <cell r="F276">
            <v>0.02</v>
          </cell>
          <cell r="G276">
            <v>576</v>
          </cell>
          <cell r="H276">
            <v>69120000</v>
          </cell>
          <cell r="I276">
            <v>120000</v>
          </cell>
        </row>
        <row r="277">
          <cell r="B277" t="str">
            <v>TBR2002-1-005</v>
          </cell>
          <cell r="C277">
            <v>0.19800000000000001</v>
          </cell>
          <cell r="D277">
            <v>6000</v>
          </cell>
          <cell r="E277">
            <v>20</v>
          </cell>
          <cell r="F277">
            <v>0.02</v>
          </cell>
          <cell r="G277">
            <v>475.20000000000005</v>
          </cell>
          <cell r="H277">
            <v>57024000</v>
          </cell>
          <cell r="I277">
            <v>120000</v>
          </cell>
        </row>
        <row r="278">
          <cell r="B278" t="str">
            <v>TBR2002-1-006</v>
          </cell>
          <cell r="C278">
            <v>0.21</v>
          </cell>
          <cell r="D278">
            <v>6000</v>
          </cell>
          <cell r="E278">
            <v>20</v>
          </cell>
          <cell r="F278">
            <v>0.02</v>
          </cell>
          <cell r="G278">
            <v>504</v>
          </cell>
          <cell r="H278">
            <v>60480000</v>
          </cell>
          <cell r="I278">
            <v>120000</v>
          </cell>
        </row>
        <row r="279">
          <cell r="B279" t="str">
            <v>TBR2151-W-002</v>
          </cell>
          <cell r="C279">
            <v>0.33</v>
          </cell>
          <cell r="D279">
            <v>5400</v>
          </cell>
          <cell r="E279">
            <v>15</v>
          </cell>
          <cell r="F279">
            <v>2.1499999999999998E-2</v>
          </cell>
          <cell r="G279">
            <v>574.69500000000005</v>
          </cell>
          <cell r="H279">
            <v>46550295.000000007</v>
          </cell>
          <cell r="I279">
            <v>81000</v>
          </cell>
        </row>
        <row r="280">
          <cell r="B280" t="str">
            <v>TBR1801-W-016</v>
          </cell>
          <cell r="C280">
            <v>1.79</v>
          </cell>
          <cell r="D280">
            <v>6000</v>
          </cell>
          <cell r="E280">
            <v>2</v>
          </cell>
          <cell r="F280">
            <v>1.7999999999999999E-2</v>
          </cell>
          <cell r="G280">
            <v>386.63999999999993</v>
          </cell>
          <cell r="H280">
            <v>4639679.9999999991</v>
          </cell>
          <cell r="I280">
            <v>12000</v>
          </cell>
        </row>
        <row r="281">
          <cell r="B281" t="str">
            <v>TBR1801-W-008</v>
          </cell>
          <cell r="C281">
            <v>1.675</v>
          </cell>
          <cell r="D281">
            <v>6000</v>
          </cell>
          <cell r="E281">
            <v>2</v>
          </cell>
          <cell r="F281">
            <v>1.7999999999999999E-2</v>
          </cell>
          <cell r="G281">
            <v>361.79999999999995</v>
          </cell>
          <cell r="H281">
            <v>4341599.9999999991</v>
          </cell>
          <cell r="I281">
            <v>12000</v>
          </cell>
        </row>
        <row r="282">
          <cell r="B282" t="str">
            <v>TBR1801-W-003</v>
          </cell>
          <cell r="C282">
            <v>1.8</v>
          </cell>
          <cell r="D282">
            <v>6000</v>
          </cell>
          <cell r="E282">
            <v>2</v>
          </cell>
          <cell r="F282">
            <v>1.7999999999999999E-2</v>
          </cell>
          <cell r="G282">
            <v>388.79999999999995</v>
          </cell>
          <cell r="H282">
            <v>4665599.9999999991</v>
          </cell>
          <cell r="I282">
            <v>12000</v>
          </cell>
        </row>
        <row r="283">
          <cell r="B283" t="str">
            <v>TBR1801-W-010</v>
          </cell>
          <cell r="C283">
            <v>1.72</v>
          </cell>
          <cell r="D283">
            <v>6000</v>
          </cell>
          <cell r="E283">
            <v>3</v>
          </cell>
          <cell r="F283">
            <v>1.7999999999999999E-2</v>
          </cell>
          <cell r="G283">
            <v>557.27999999999986</v>
          </cell>
          <cell r="H283">
            <v>10031039.999999998</v>
          </cell>
          <cell r="I283">
            <v>18000</v>
          </cell>
        </row>
        <row r="284">
          <cell r="B284" t="str">
            <v>TBR1801-W-017</v>
          </cell>
          <cell r="C284">
            <v>1.675</v>
          </cell>
          <cell r="D284">
            <v>6000</v>
          </cell>
          <cell r="E284">
            <v>3</v>
          </cell>
          <cell r="F284">
            <v>1.7999999999999999E-2</v>
          </cell>
          <cell r="G284">
            <v>542.69999999999993</v>
          </cell>
          <cell r="H284">
            <v>9768600</v>
          </cell>
          <cell r="I284">
            <v>18000</v>
          </cell>
        </row>
        <row r="285">
          <cell r="B285" t="str">
            <v>TBR1801-W-012</v>
          </cell>
          <cell r="C285">
            <v>1.1200000000000001</v>
          </cell>
          <cell r="D285">
            <v>6000</v>
          </cell>
          <cell r="E285">
            <v>3</v>
          </cell>
          <cell r="F285">
            <v>1.7999999999999999E-2</v>
          </cell>
          <cell r="G285">
            <v>362.88</v>
          </cell>
          <cell r="H285">
            <v>6531839.9999999991</v>
          </cell>
          <cell r="I285">
            <v>18000</v>
          </cell>
        </row>
        <row r="286">
          <cell r="B286" t="str">
            <v>TBR1801-W-005</v>
          </cell>
          <cell r="C286">
            <v>1.615</v>
          </cell>
          <cell r="D286">
            <v>6000</v>
          </cell>
          <cell r="E286">
            <v>3</v>
          </cell>
          <cell r="F286">
            <v>1.7999999999999999E-2</v>
          </cell>
          <cell r="G286">
            <v>523.26</v>
          </cell>
          <cell r="H286">
            <v>9418680</v>
          </cell>
          <cell r="I286">
            <v>18000</v>
          </cell>
        </row>
        <row r="287">
          <cell r="B287" t="str">
            <v>EBR2000-1-007</v>
          </cell>
          <cell r="C287">
            <v>0.32</v>
          </cell>
          <cell r="D287">
            <v>6000</v>
          </cell>
          <cell r="E287">
            <v>15</v>
          </cell>
          <cell r="F287">
            <v>0.02</v>
          </cell>
          <cell r="G287">
            <v>576</v>
          </cell>
          <cell r="H287">
            <v>51840000</v>
          </cell>
          <cell r="I287">
            <v>90000</v>
          </cell>
        </row>
        <row r="288">
          <cell r="B288" t="str">
            <v>EBR2000-1-008</v>
          </cell>
          <cell r="C288">
            <v>0.32</v>
          </cell>
          <cell r="D288">
            <v>6000</v>
          </cell>
          <cell r="E288">
            <v>15</v>
          </cell>
          <cell r="F288">
            <v>0.02</v>
          </cell>
          <cell r="G288">
            <v>576</v>
          </cell>
          <cell r="H288">
            <v>51840000</v>
          </cell>
          <cell r="I288">
            <v>90000</v>
          </cell>
        </row>
        <row r="289">
          <cell r="B289" t="str">
            <v>TBR2002-1-016</v>
          </cell>
          <cell r="C289">
            <v>0.24</v>
          </cell>
          <cell r="D289">
            <v>5000</v>
          </cell>
          <cell r="E289">
            <v>20</v>
          </cell>
          <cell r="F289">
            <v>0.02</v>
          </cell>
          <cell r="G289">
            <v>480</v>
          </cell>
          <cell r="H289">
            <v>48000000</v>
          </cell>
          <cell r="I289">
            <v>100000</v>
          </cell>
        </row>
        <row r="290">
          <cell r="B290" t="str">
            <v>TBR2002-1-017</v>
          </cell>
          <cell r="C290">
            <v>0.24</v>
          </cell>
          <cell r="D290">
            <v>5500</v>
          </cell>
          <cell r="E290">
            <v>20</v>
          </cell>
          <cell r="F290">
            <v>0.02</v>
          </cell>
          <cell r="G290">
            <v>528</v>
          </cell>
          <cell r="H290">
            <v>58080000</v>
          </cell>
          <cell r="I290">
            <v>110000</v>
          </cell>
        </row>
        <row r="291">
          <cell r="B291" t="str">
            <v>TBR2002-1-018</v>
          </cell>
          <cell r="C291">
            <v>0.24</v>
          </cell>
          <cell r="D291">
            <v>4000</v>
          </cell>
          <cell r="E291">
            <v>20</v>
          </cell>
          <cell r="F291">
            <v>0.02</v>
          </cell>
          <cell r="G291">
            <v>384</v>
          </cell>
          <cell r="H291">
            <v>30720000</v>
          </cell>
          <cell r="I291">
            <v>80000</v>
          </cell>
        </row>
        <row r="292">
          <cell r="B292" t="str">
            <v>TBR2002-1-019</v>
          </cell>
          <cell r="C292">
            <v>0.24</v>
          </cell>
          <cell r="D292">
            <v>5500</v>
          </cell>
          <cell r="E292">
            <v>20</v>
          </cell>
          <cell r="F292">
            <v>0.02</v>
          </cell>
          <cell r="G292">
            <v>528</v>
          </cell>
          <cell r="H292">
            <v>58080000</v>
          </cell>
          <cell r="I292">
            <v>110000</v>
          </cell>
        </row>
        <row r="293">
          <cell r="G293">
            <v>0</v>
          </cell>
          <cell r="H293">
            <v>0</v>
          </cell>
          <cell r="I293">
            <v>0</v>
          </cell>
        </row>
        <row r="294">
          <cell r="G294">
            <v>0</v>
          </cell>
          <cell r="H294">
            <v>0</v>
          </cell>
          <cell r="I294">
            <v>0</v>
          </cell>
        </row>
      </sheetData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เงินกู้ธนชาติ"/>
      <sheetName val="เงินกู้ MGC"/>
      <sheetName val="TrialBalance Q3-2002"/>
      <sheetName val="detail_profit&amp;loss"/>
      <sheetName val="ELEC45-01"/>
      <sheetName val="_2_ส่งข้อมูลต้นทุนฉีดให้บัญชี"/>
      <sheetName val="Detail-Sep"/>
      <sheetName val="Master table"/>
      <sheetName val="legal_h"/>
      <sheetName val="AP"/>
      <sheetName val="7Long term liabilities"/>
      <sheetName val="Appendix E"/>
      <sheetName val="TB-2001-Apr'01"/>
      <sheetName val="ตั๋วเงินรับ"/>
      <sheetName val="Trial Balance"/>
      <sheetName val="SAP COMPANY CODES"/>
      <sheetName val="?????????????"/>
      <sheetName val="??????? MGC"/>
      <sheetName val="TB Data base"/>
      <sheetName val="_0510"/>
      <sheetName val="Q_TS_AERP_MONTHLY"/>
      <sheetName val="oresreqsum"/>
      <sheetName val="เงินกู้_MGC"/>
      <sheetName val="TrialBalance_Q3-2002"/>
      <sheetName val="7Long_term_liabilities"/>
      <sheetName val="Test cost oversea"/>
      <sheetName val="COVER"/>
      <sheetName val="intercocode"/>
      <sheetName val="Lookup"/>
      <sheetName val="MHK"/>
      <sheetName val="Master_table"/>
      <sheetName val="SALES&amp;COGS"/>
      <sheetName val="Kind of Service"/>
      <sheetName val="2004 Labor"/>
      <sheetName val="Service Coming"/>
      <sheetName val="BSLA"/>
      <sheetName val="Appendix_E"/>
      <sheetName val="Trial_Balance"/>
      <sheetName val="SAP_COMPANY_CODES"/>
      <sheetName val="???????_MGC"/>
      <sheetName val="Liberty"/>
      <sheetName val="Audit "/>
      <sheetName val="Depn Assump"/>
      <sheetName val="INSTR"/>
      <sheetName val="เงินกู้_MGC1"/>
      <sheetName val="TrialBalance_Q3-20021"/>
      <sheetName val="7Long_term_liabilities1"/>
    </sheetNames>
    <sheetDataSet>
      <sheetData sheetId="0" refreshError="1"/>
      <sheetData sheetId="1" refreshError="1">
        <row r="4">
          <cell r="B4">
            <v>8500000</v>
          </cell>
        </row>
        <row r="15">
          <cell r="F15">
            <v>5500000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4">
          <cell r="B4">
            <v>8500000</v>
          </cell>
        </row>
      </sheetData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ตั๋วเงินรับ"/>
      <sheetName val="TrialBalance Q3-2002"/>
      <sheetName val="เงินกู้ MGC"/>
      <sheetName val="เงินกู้ธนชาติ"/>
      <sheetName val="Master table"/>
      <sheetName val="ana u5"/>
      <sheetName val="Variance"/>
    </sheetNames>
    <sheetDataSet>
      <sheetData sheetId="0">
        <row r="1">
          <cell r="F1">
            <v>36525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เจอ"/>
      <sheetName val="PCL"/>
      <sheetName val="SQL"/>
      <sheetName val="PCN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Item No#Lot No#</v>
          </cell>
          <cell r="B1" t="str">
            <v>Entry No#</v>
          </cell>
          <cell r="C1" t="str">
            <v>Item No#</v>
          </cell>
          <cell r="D1" t="str">
            <v>Lot No#</v>
          </cell>
          <cell r="E1" t="str">
            <v>Item No#Lot No#</v>
          </cell>
          <cell r="F1" t="str">
            <v>Document Type</v>
          </cell>
          <cell r="G1" t="str">
            <v>DOC_R</v>
          </cell>
          <cell r="H1" t="str">
            <v>Document No#</v>
          </cell>
          <cell r="I1" t="str">
            <v>Posting Date</v>
          </cell>
          <cell r="J1" t="str">
            <v>Entry No#2</v>
          </cell>
          <cell r="K1" t="str">
            <v>Document No#4</v>
          </cell>
          <cell r="L1" t="str">
            <v>NO</v>
          </cell>
          <cell r="M1" t="str">
            <v>Sum of Quantity</v>
          </cell>
          <cell r="N1" t="str">
            <v>Sum of Quantity6</v>
          </cell>
          <cell r="O1" t="str">
            <v>Sum of Cost Amount (Actual)</v>
          </cell>
          <cell r="P1" t="str">
            <v>Sum of COST PER UNIT</v>
          </cell>
        </row>
        <row r="2">
          <cell r="A2" t="str">
            <v>PODB00027AT46095</v>
          </cell>
          <cell r="B2" t="str">
            <v>237590</v>
          </cell>
          <cell r="C2" t="str">
            <v>PODB00027</v>
          </cell>
          <cell r="D2" t="str">
            <v>AT46095</v>
          </cell>
          <cell r="E2" t="str">
            <v>PODB00027AT46095</v>
          </cell>
          <cell r="F2" t="str">
            <v>Positive</v>
          </cell>
          <cell r="G2" t="str">
            <v>#N/A</v>
          </cell>
          <cell r="H2" t="str">
            <v>PIAJ12-03-0019</v>
          </cell>
          <cell r="I2">
            <v>40983</v>
          </cell>
          <cell r="J2" t="str">
            <v>253088</v>
          </cell>
          <cell r="K2" t="str">
            <v>PIAJ12-03-0019</v>
          </cell>
          <cell r="L2" t="str">
            <v>000001</v>
          </cell>
          <cell r="M2">
            <v>1</v>
          </cell>
          <cell r="N2">
            <v>1</v>
          </cell>
          <cell r="O2">
            <v>1150787.74</v>
          </cell>
          <cell r="P2">
            <v>1150787.74</v>
          </cell>
        </row>
        <row r="3">
          <cell r="A3" t="str">
            <v>PODB00028AT46079</v>
          </cell>
          <cell r="B3" t="str">
            <v>237593</v>
          </cell>
          <cell r="C3" t="str">
            <v>PODB00028</v>
          </cell>
          <cell r="D3" t="str">
            <v>AT46079</v>
          </cell>
          <cell r="E3" t="str">
            <v>PODB00028AT46079</v>
          </cell>
          <cell r="F3" t="str">
            <v>Positive</v>
          </cell>
          <cell r="G3" t="str">
            <v>#N/A</v>
          </cell>
          <cell r="H3" t="str">
            <v>PIAJ12-01-0025</v>
          </cell>
          <cell r="I3">
            <v>40935</v>
          </cell>
          <cell r="J3" t="str">
            <v>253089</v>
          </cell>
          <cell r="K3" t="str">
            <v>PIAJ12-01-0025</v>
          </cell>
          <cell r="L3" t="str">
            <v>000002</v>
          </cell>
          <cell r="M3">
            <v>1</v>
          </cell>
          <cell r="N3">
            <v>1</v>
          </cell>
          <cell r="O3">
            <v>639654.69999999995</v>
          </cell>
          <cell r="P3">
            <v>639654.69999999995</v>
          </cell>
        </row>
        <row r="4">
          <cell r="A4" t="str">
            <v>PODB000296016</v>
          </cell>
          <cell r="B4" t="str">
            <v>237596</v>
          </cell>
          <cell r="C4" t="str">
            <v>PODB00029</v>
          </cell>
          <cell r="D4" t="str">
            <v>6016</v>
          </cell>
          <cell r="E4" t="str">
            <v>PODB000296016</v>
          </cell>
          <cell r="F4" t="str">
            <v>Positive</v>
          </cell>
          <cell r="G4" t="str">
            <v>#N/A</v>
          </cell>
          <cell r="H4" t="str">
            <v>PIAJ12-02-0005</v>
          </cell>
          <cell r="I4">
            <v>40940</v>
          </cell>
          <cell r="J4" t="str">
            <v>253090</v>
          </cell>
          <cell r="K4" t="str">
            <v>PIAJ12-02-0005</v>
          </cell>
          <cell r="L4" t="str">
            <v>000003</v>
          </cell>
          <cell r="M4">
            <v>1</v>
          </cell>
          <cell r="N4">
            <v>2</v>
          </cell>
          <cell r="O4">
            <v>2462750.67</v>
          </cell>
          <cell r="P4">
            <v>1231375.335</v>
          </cell>
        </row>
        <row r="5">
          <cell r="A5" t="str">
            <v>PODB000296020</v>
          </cell>
          <cell r="B5" t="str">
            <v>237597</v>
          </cell>
          <cell r="C5" t="str">
            <v>PODB00029</v>
          </cell>
          <cell r="D5" t="str">
            <v>6020</v>
          </cell>
          <cell r="E5" t="str">
            <v>PODB000296020</v>
          </cell>
          <cell r="F5" t="str">
            <v>Positive</v>
          </cell>
          <cell r="G5" t="str">
            <v>#N/A</v>
          </cell>
          <cell r="H5" t="str">
            <v>PIAJ12-02-0005</v>
          </cell>
          <cell r="I5">
            <v>40940</v>
          </cell>
          <cell r="J5" t="str">
            <v>253090</v>
          </cell>
          <cell r="K5" t="str">
            <v>PIAJ12-02-0005</v>
          </cell>
          <cell r="L5" t="str">
            <v>000004</v>
          </cell>
          <cell r="M5">
            <v>1</v>
          </cell>
          <cell r="N5">
            <v>2</v>
          </cell>
          <cell r="O5">
            <v>2462750.67</v>
          </cell>
          <cell r="P5">
            <v>1231375.335</v>
          </cell>
        </row>
        <row r="6">
          <cell r="A6" t="str">
            <v>PODB000303120051</v>
          </cell>
          <cell r="B6" t="str">
            <v>237598</v>
          </cell>
          <cell r="C6" t="str">
            <v>PODB00030</v>
          </cell>
          <cell r="D6" t="str">
            <v>3120051</v>
          </cell>
          <cell r="E6" t="str">
            <v>PODB000303120051</v>
          </cell>
          <cell r="F6" t="str">
            <v>Positive</v>
          </cell>
          <cell r="G6" t="str">
            <v>#N/A</v>
          </cell>
          <cell r="H6" t="str">
            <v>PIAJ12-03-0020</v>
          </cell>
          <cell r="I6">
            <v>40973</v>
          </cell>
          <cell r="J6" t="str">
            <v>253108</v>
          </cell>
          <cell r="K6" t="str">
            <v>PIAJ12-03-0020</v>
          </cell>
          <cell r="L6" t="str">
            <v>000005</v>
          </cell>
          <cell r="M6">
            <v>1</v>
          </cell>
          <cell r="N6">
            <v>1</v>
          </cell>
          <cell r="O6">
            <v>2453144</v>
          </cell>
          <cell r="P6">
            <v>2453144</v>
          </cell>
        </row>
        <row r="7">
          <cell r="A7" t="str">
            <v>PODB000309140101</v>
          </cell>
          <cell r="B7" t="str">
            <v>237599</v>
          </cell>
          <cell r="C7" t="str">
            <v>PODB00030</v>
          </cell>
          <cell r="D7" t="str">
            <v>9140101</v>
          </cell>
          <cell r="E7" t="str">
            <v>PODB000309140101</v>
          </cell>
          <cell r="F7" t="str">
            <v>Positive</v>
          </cell>
          <cell r="G7" t="str">
            <v>#N/A</v>
          </cell>
          <cell r="H7" t="str">
            <v>PIAJ12-03-0021</v>
          </cell>
          <cell r="I7">
            <v>40969</v>
          </cell>
          <cell r="J7" t="str">
            <v>253109</v>
          </cell>
          <cell r="K7" t="str">
            <v>PIAJ12-03-0021</v>
          </cell>
          <cell r="L7" t="str">
            <v>000006</v>
          </cell>
          <cell r="M7">
            <v>1</v>
          </cell>
          <cell r="N7">
            <v>1</v>
          </cell>
          <cell r="O7">
            <v>1623174.33</v>
          </cell>
          <cell r="P7">
            <v>1623174.33</v>
          </cell>
        </row>
        <row r="8">
          <cell r="A8" t="str">
            <v>PODB000303160201</v>
          </cell>
          <cell r="B8" t="str">
            <v>237611</v>
          </cell>
          <cell r="C8" t="str">
            <v>PODB00030</v>
          </cell>
          <cell r="D8" t="str">
            <v>3160201</v>
          </cell>
          <cell r="E8" t="str">
            <v>PODB000303160201</v>
          </cell>
          <cell r="F8" t="str">
            <v>Positive</v>
          </cell>
          <cell r="G8" t="str">
            <v>#N/A</v>
          </cell>
          <cell r="H8" t="str">
            <v>PIAJ12-05-0019</v>
          </cell>
          <cell r="I8">
            <v>41032</v>
          </cell>
          <cell r="J8" t="str">
            <v>253111</v>
          </cell>
          <cell r="K8" t="str">
            <v>PIAJ12-05-0019</v>
          </cell>
          <cell r="L8" t="str">
            <v>000007</v>
          </cell>
          <cell r="M8">
            <v>1</v>
          </cell>
          <cell r="N8">
            <v>1</v>
          </cell>
          <cell r="O8">
            <v>3534123.5</v>
          </cell>
          <cell r="P8">
            <v>3534123.5</v>
          </cell>
        </row>
        <row r="9">
          <cell r="A9" t="str">
            <v>PODB000313152206</v>
          </cell>
          <cell r="B9" t="str">
            <v>237630</v>
          </cell>
          <cell r="C9" t="str">
            <v>PODB00031</v>
          </cell>
          <cell r="D9" t="str">
            <v>3152206</v>
          </cell>
          <cell r="E9" t="str">
            <v>PODB000313152206</v>
          </cell>
          <cell r="F9" t="str">
            <v>Positive</v>
          </cell>
          <cell r="G9" t="str">
            <v>#N/A</v>
          </cell>
          <cell r="H9" t="str">
            <v>PIAJ12-05-0020</v>
          </cell>
          <cell r="I9">
            <v>41038</v>
          </cell>
          <cell r="J9" t="str">
            <v>253115</v>
          </cell>
          <cell r="K9" t="str">
            <v>PIAJ12-05-0020</v>
          </cell>
          <cell r="L9" t="str">
            <v>000008</v>
          </cell>
          <cell r="M9">
            <v>1</v>
          </cell>
          <cell r="N9">
            <v>2</v>
          </cell>
          <cell r="O9">
            <v>3534123.5</v>
          </cell>
          <cell r="P9">
            <v>1767061.75</v>
          </cell>
        </row>
        <row r="10">
          <cell r="A10" t="str">
            <v>PODB000313154206</v>
          </cell>
          <cell r="B10" t="str">
            <v>237631</v>
          </cell>
          <cell r="C10" t="str">
            <v>PODB00031</v>
          </cell>
          <cell r="D10" t="str">
            <v>3154206</v>
          </cell>
          <cell r="E10" t="str">
            <v>PODB000313154206</v>
          </cell>
          <cell r="F10" t="str">
            <v>Positive</v>
          </cell>
          <cell r="G10" t="str">
            <v>#N/A</v>
          </cell>
          <cell r="H10" t="str">
            <v>PIAJ12-05-0020</v>
          </cell>
          <cell r="I10">
            <v>41038</v>
          </cell>
          <cell r="J10" t="str">
            <v>253115</v>
          </cell>
          <cell r="K10" t="str">
            <v>PIAJ12-05-0020</v>
          </cell>
          <cell r="L10" t="str">
            <v>000009</v>
          </cell>
          <cell r="M10">
            <v>1</v>
          </cell>
          <cell r="N10">
            <v>2</v>
          </cell>
          <cell r="O10">
            <v>3534123.5</v>
          </cell>
          <cell r="P10">
            <v>1767061.75</v>
          </cell>
        </row>
        <row r="11">
          <cell r="A11" t="str">
            <v>PODB000325037201</v>
          </cell>
          <cell r="B11" t="str">
            <v>244290</v>
          </cell>
          <cell r="C11" t="str">
            <v>PODB00032</v>
          </cell>
          <cell r="D11" t="str">
            <v>5037201</v>
          </cell>
          <cell r="E11" t="str">
            <v>PODB000325037201</v>
          </cell>
          <cell r="F11" t="str">
            <v>Positive</v>
          </cell>
          <cell r="G11" t="str">
            <v>PRO12-06-0501</v>
          </cell>
          <cell r="H11" t="str">
            <v>PIAJ12-06-0021</v>
          </cell>
          <cell r="I11">
            <v>41071</v>
          </cell>
          <cell r="J11" t="str">
            <v>260243</v>
          </cell>
          <cell r="K11" t="str">
            <v>PIAJ12-06-0021</v>
          </cell>
          <cell r="L11" t="str">
            <v>000020</v>
          </cell>
          <cell r="M11">
            <v>1</v>
          </cell>
          <cell r="N11">
            <v>1</v>
          </cell>
          <cell r="O11">
            <v>399484</v>
          </cell>
          <cell r="P11">
            <v>399484</v>
          </cell>
        </row>
        <row r="12">
          <cell r="A12" t="str">
            <v>PODB000335102201</v>
          </cell>
          <cell r="B12" t="str">
            <v>244291</v>
          </cell>
          <cell r="C12" t="str">
            <v>PODB00033</v>
          </cell>
          <cell r="D12" t="str">
            <v>5102201</v>
          </cell>
          <cell r="E12" t="str">
            <v>PODB000335102201</v>
          </cell>
          <cell r="F12" t="str">
            <v>Positive</v>
          </cell>
          <cell r="G12" t="str">
            <v>PRO12-06-0501</v>
          </cell>
          <cell r="H12" t="str">
            <v>PIAJ12-06-0021</v>
          </cell>
          <cell r="I12">
            <v>41071</v>
          </cell>
          <cell r="J12" t="str">
            <v>260244</v>
          </cell>
          <cell r="K12" t="str">
            <v>PIAJ12-06-0021</v>
          </cell>
          <cell r="L12" t="str">
            <v>000022</v>
          </cell>
          <cell r="M12">
            <v>1</v>
          </cell>
          <cell r="N12">
            <v>3</v>
          </cell>
          <cell r="O12">
            <v>1809662.52</v>
          </cell>
          <cell r="P12">
            <v>603220.84</v>
          </cell>
        </row>
        <row r="13">
          <cell r="A13" t="str">
            <v>PODB000335103201</v>
          </cell>
          <cell r="B13" t="str">
            <v>244292</v>
          </cell>
          <cell r="C13" t="str">
            <v>PODB00033</v>
          </cell>
          <cell r="D13" t="str">
            <v>5103201</v>
          </cell>
          <cell r="E13" t="str">
            <v>PODB000335103201</v>
          </cell>
          <cell r="F13" t="str">
            <v>Positive</v>
          </cell>
          <cell r="G13" t="str">
            <v>PRO12-06-0501</v>
          </cell>
          <cell r="H13" t="str">
            <v>PIAJ12-06-0021</v>
          </cell>
          <cell r="I13">
            <v>41071</v>
          </cell>
          <cell r="J13" t="str">
            <v>260244</v>
          </cell>
          <cell r="K13" t="str">
            <v>PIAJ12-06-0021</v>
          </cell>
          <cell r="L13" t="str">
            <v>000021</v>
          </cell>
          <cell r="M13">
            <v>1</v>
          </cell>
          <cell r="N13">
            <v>3</v>
          </cell>
          <cell r="O13">
            <v>1809662.52</v>
          </cell>
          <cell r="P13">
            <v>603220.84</v>
          </cell>
        </row>
        <row r="14">
          <cell r="A14" t="str">
            <v>PODB000335104201</v>
          </cell>
          <cell r="B14" t="str">
            <v>244293</v>
          </cell>
          <cell r="C14" t="str">
            <v>PODB00033</v>
          </cell>
          <cell r="D14" t="str">
            <v>5104201</v>
          </cell>
          <cell r="E14" t="str">
            <v>PODB000335104201</v>
          </cell>
          <cell r="F14" t="str">
            <v>Positive</v>
          </cell>
          <cell r="G14" t="str">
            <v>PRO12-06-0501</v>
          </cell>
          <cell r="H14" t="str">
            <v>PIAJ12-06-0021</v>
          </cell>
          <cell r="I14">
            <v>41071</v>
          </cell>
          <cell r="J14" t="str">
            <v>260244</v>
          </cell>
          <cell r="K14" t="str">
            <v>PIAJ12-06-0021</v>
          </cell>
          <cell r="L14" t="str">
            <v>000023</v>
          </cell>
          <cell r="M14">
            <v>1</v>
          </cell>
          <cell r="N14">
            <v>3</v>
          </cell>
          <cell r="O14">
            <v>1809662.52</v>
          </cell>
          <cell r="P14">
            <v>603220.84</v>
          </cell>
        </row>
        <row r="15">
          <cell r="A15" t="str">
            <v>PODB000343600049</v>
          </cell>
          <cell r="B15" t="str">
            <v>244303</v>
          </cell>
          <cell r="C15" t="str">
            <v>PODB00034</v>
          </cell>
          <cell r="D15" t="str">
            <v>3600049</v>
          </cell>
          <cell r="E15" t="str">
            <v>PODB000343600049</v>
          </cell>
          <cell r="F15" t="str">
            <v>Positive</v>
          </cell>
          <cell r="G15" t="str">
            <v>#N/A</v>
          </cell>
          <cell r="H15" t="str">
            <v>PIAJ12-06-0022</v>
          </cell>
          <cell r="I15">
            <v>41071</v>
          </cell>
          <cell r="J15" t="str">
            <v>260256</v>
          </cell>
          <cell r="K15" t="str">
            <v>PIAJ12-06-0022</v>
          </cell>
          <cell r="L15" t="str">
            <v>000024</v>
          </cell>
          <cell r="M15">
            <v>1</v>
          </cell>
          <cell r="N15">
            <v>1</v>
          </cell>
          <cell r="O15">
            <v>3863010.28</v>
          </cell>
          <cell r="P15">
            <v>3863010.28</v>
          </cell>
        </row>
        <row r="16">
          <cell r="A16" t="str">
            <v>PODB000346057202</v>
          </cell>
          <cell r="B16" t="str">
            <v>244304</v>
          </cell>
          <cell r="C16" t="str">
            <v>PODB00034</v>
          </cell>
          <cell r="D16" t="str">
            <v>6057202</v>
          </cell>
          <cell r="E16" t="str">
            <v>PODB000346057202</v>
          </cell>
          <cell r="F16" t="str">
            <v>Positive</v>
          </cell>
          <cell r="G16" t="str">
            <v>#N/A</v>
          </cell>
          <cell r="H16" t="str">
            <v>PIAJ12-06-0023</v>
          </cell>
          <cell r="I16">
            <v>41085</v>
          </cell>
          <cell r="J16" t="str">
            <v>260263</v>
          </cell>
          <cell r="K16" t="str">
            <v>PIAJ12-06-0023</v>
          </cell>
          <cell r="L16" t="str">
            <v>000025</v>
          </cell>
          <cell r="M16">
            <v>1</v>
          </cell>
          <cell r="N16">
            <v>1</v>
          </cell>
          <cell r="O16">
            <v>1318297.2</v>
          </cell>
          <cell r="P16">
            <v>1318297.2</v>
          </cell>
        </row>
        <row r="17">
          <cell r="A17" t="str">
            <v>PODB000296208</v>
          </cell>
          <cell r="B17" t="str">
            <v>257953</v>
          </cell>
          <cell r="C17" t="str">
            <v>PODB00029</v>
          </cell>
          <cell r="D17" t="str">
            <v>6208</v>
          </cell>
          <cell r="E17" t="str">
            <v>PODB000296208</v>
          </cell>
          <cell r="F17" t="str">
            <v>Positive</v>
          </cell>
          <cell r="G17" t="str">
            <v>#N/A</v>
          </cell>
          <cell r="H17" t="str">
            <v>PIAJ12-08-0021</v>
          </cell>
          <cell r="I17">
            <v>41148</v>
          </cell>
          <cell r="J17" t="str">
            <v>274434</v>
          </cell>
          <cell r="K17" t="str">
            <v>PIAJ12-08-0021</v>
          </cell>
          <cell r="L17" t="str">
            <v>000036</v>
          </cell>
          <cell r="M17">
            <v>1</v>
          </cell>
          <cell r="N17">
            <v>3</v>
          </cell>
          <cell r="O17">
            <v>3913796.85</v>
          </cell>
          <cell r="P17">
            <v>1304598.95</v>
          </cell>
        </row>
        <row r="18">
          <cell r="A18" t="str">
            <v>PODB000296209</v>
          </cell>
          <cell r="B18" t="str">
            <v>257954</v>
          </cell>
          <cell r="C18" t="str">
            <v>PODB00029</v>
          </cell>
          <cell r="D18" t="str">
            <v>6209</v>
          </cell>
          <cell r="E18" t="str">
            <v>PODB000296209</v>
          </cell>
          <cell r="F18" t="str">
            <v>Positive</v>
          </cell>
          <cell r="G18" t="str">
            <v>#N/A</v>
          </cell>
          <cell r="H18" t="str">
            <v>PIAJ12-08-0021</v>
          </cell>
          <cell r="I18">
            <v>41148</v>
          </cell>
          <cell r="J18" t="str">
            <v>274434</v>
          </cell>
          <cell r="K18" t="str">
            <v>PIAJ12-08-0021</v>
          </cell>
          <cell r="L18" t="str">
            <v>000037</v>
          </cell>
          <cell r="M18">
            <v>1</v>
          </cell>
          <cell r="N18">
            <v>3</v>
          </cell>
          <cell r="O18">
            <v>3913796.85</v>
          </cell>
          <cell r="P18">
            <v>1304598.95</v>
          </cell>
        </row>
        <row r="19">
          <cell r="A19" t="str">
            <v>PODB000296210</v>
          </cell>
          <cell r="B19" t="str">
            <v>257955</v>
          </cell>
          <cell r="C19" t="str">
            <v>PODB00029</v>
          </cell>
          <cell r="D19" t="str">
            <v>6210</v>
          </cell>
          <cell r="E19" t="str">
            <v>PODB000296210</v>
          </cell>
          <cell r="F19" t="str">
            <v>Positive</v>
          </cell>
          <cell r="G19" t="str">
            <v>#N/A</v>
          </cell>
          <cell r="H19" t="str">
            <v>PIAJ12-08-0021</v>
          </cell>
          <cell r="I19">
            <v>41148</v>
          </cell>
          <cell r="J19" t="str">
            <v>274434</v>
          </cell>
          <cell r="K19" t="str">
            <v>PIAJ12-08-0021</v>
          </cell>
          <cell r="L19" t="str">
            <v>000035</v>
          </cell>
          <cell r="M19">
            <v>1</v>
          </cell>
          <cell r="N19">
            <v>3</v>
          </cell>
          <cell r="O19">
            <v>3913796.85</v>
          </cell>
          <cell r="P19">
            <v>1304598.95</v>
          </cell>
        </row>
        <row r="20">
          <cell r="A20" t="str">
            <v>PODB000346057202</v>
          </cell>
          <cell r="B20" t="str">
            <v>258014</v>
          </cell>
          <cell r="C20" t="str">
            <v>PODB00034</v>
          </cell>
          <cell r="D20" t="str">
            <v>6057202</v>
          </cell>
          <cell r="E20" t="str">
            <v>PODB000346057202</v>
          </cell>
          <cell r="F20" t="str">
            <v>Positive</v>
          </cell>
          <cell r="G20" t="str">
            <v>#N/A</v>
          </cell>
          <cell r="H20" t="str">
            <v>PIAJ12-08-0023</v>
          </cell>
          <cell r="I20">
            <v>41148</v>
          </cell>
          <cell r="J20" t="str">
            <v>274462</v>
          </cell>
          <cell r="K20" t="str">
            <v>PIAJ12-08-0023</v>
          </cell>
          <cell r="L20" t="str">
            <v>000039</v>
          </cell>
          <cell r="M20">
            <v>1</v>
          </cell>
          <cell r="N20">
            <v>1</v>
          </cell>
          <cell r="O20">
            <v>1357718.31</v>
          </cell>
          <cell r="P20">
            <v>1357718.31</v>
          </cell>
        </row>
        <row r="21">
          <cell r="A21" t="str">
            <v>PODB000346057202</v>
          </cell>
          <cell r="B21" t="str">
            <v>262478</v>
          </cell>
          <cell r="C21" t="str">
            <v>PODB00034</v>
          </cell>
          <cell r="D21" t="str">
            <v>6057202</v>
          </cell>
          <cell r="E21" t="str">
            <v>PODB000346057202</v>
          </cell>
          <cell r="F21" t="str">
            <v>Positive</v>
          </cell>
          <cell r="G21" t="str">
            <v>#N/A</v>
          </cell>
          <cell r="H21" t="str">
            <v>PIAJ12-08-0039</v>
          </cell>
          <cell r="I21">
            <v>41149</v>
          </cell>
          <cell r="J21" t="str">
            <v>278530</v>
          </cell>
          <cell r="K21" t="str">
            <v>PIAJ12-08-0039</v>
          </cell>
          <cell r="L21" t="str">
            <v>000041</v>
          </cell>
          <cell r="M21">
            <v>1</v>
          </cell>
          <cell r="N21">
            <v>1</v>
          </cell>
          <cell r="O21">
            <v>1357718.31</v>
          </cell>
          <cell r="P21">
            <v>1357718.31</v>
          </cell>
        </row>
        <row r="22">
          <cell r="A22" t="str">
            <v>PODB000352012091703</v>
          </cell>
          <cell r="B22" t="str">
            <v>267576</v>
          </cell>
          <cell r="C22" t="str">
            <v>PODB00035</v>
          </cell>
          <cell r="D22" t="str">
            <v>2012091703</v>
          </cell>
          <cell r="E22" t="str">
            <v>PODB000352012091703</v>
          </cell>
          <cell r="F22" t="str">
            <v>Positive</v>
          </cell>
          <cell r="G22" t="str">
            <v>#N/A</v>
          </cell>
          <cell r="H22" t="str">
            <v>PIAJ12-09-0024</v>
          </cell>
          <cell r="I22">
            <v>41163</v>
          </cell>
          <cell r="J22" t="str">
            <v>283539</v>
          </cell>
          <cell r="K22" t="str">
            <v>PIAJ12-09-0024</v>
          </cell>
          <cell r="L22" t="str">
            <v>000045</v>
          </cell>
          <cell r="M22">
            <v>1</v>
          </cell>
          <cell r="N22">
            <v>1</v>
          </cell>
          <cell r="O22">
            <v>2290767.15</v>
          </cell>
          <cell r="P22">
            <v>2290767.15</v>
          </cell>
        </row>
        <row r="23">
          <cell r="J23" t="str">
            <v>283540</v>
          </cell>
          <cell r="K23" t="str">
            <v>PIAJ12-09-0024</v>
          </cell>
          <cell r="L23" t="str">
            <v>000047</v>
          </cell>
          <cell r="M23">
            <v>1</v>
          </cell>
          <cell r="N23">
            <v>1</v>
          </cell>
          <cell r="O23">
            <v>2290767.15</v>
          </cell>
          <cell r="P23">
            <v>2290767.15</v>
          </cell>
        </row>
        <row r="24">
          <cell r="A24" t="str">
            <v>PODB000352012091704</v>
          </cell>
          <cell r="B24" t="str">
            <v>267577</v>
          </cell>
          <cell r="C24" t="str">
            <v>PODB00035</v>
          </cell>
          <cell r="D24" t="str">
            <v>2012091704</v>
          </cell>
          <cell r="E24" t="str">
            <v>PODB000352012091704</v>
          </cell>
          <cell r="F24" t="str">
            <v>Positive</v>
          </cell>
          <cell r="G24" t="str">
            <v>#N/A</v>
          </cell>
          <cell r="H24" t="str">
            <v>PIAJ12-09-0024</v>
          </cell>
          <cell r="I24">
            <v>41163</v>
          </cell>
          <cell r="J24" t="str">
            <v>283539</v>
          </cell>
          <cell r="K24" t="str">
            <v>PIAJ12-09-0024</v>
          </cell>
          <cell r="L24" t="str">
            <v>000046</v>
          </cell>
          <cell r="M24">
            <v>1</v>
          </cell>
          <cell r="N24">
            <v>1</v>
          </cell>
          <cell r="O24">
            <v>2290767.15</v>
          </cell>
          <cell r="P24">
            <v>2290767.15</v>
          </cell>
        </row>
        <row r="25">
          <cell r="J25" t="str">
            <v>283540</v>
          </cell>
          <cell r="K25" t="str">
            <v>PIAJ12-09-0024</v>
          </cell>
          <cell r="L25" t="str">
            <v>000048</v>
          </cell>
          <cell r="M25">
            <v>1</v>
          </cell>
          <cell r="N25">
            <v>1</v>
          </cell>
          <cell r="O25">
            <v>2290767.15</v>
          </cell>
          <cell r="P25">
            <v>2290767.15</v>
          </cell>
        </row>
        <row r="26">
          <cell r="A26" t="str">
            <v>PODB00036AU31121</v>
          </cell>
          <cell r="B26" t="str">
            <v>278286</v>
          </cell>
          <cell r="C26" t="str">
            <v>PODB00036</v>
          </cell>
          <cell r="D26" t="str">
            <v>AU31121</v>
          </cell>
          <cell r="E26" t="str">
            <v>PODB00036AU31121</v>
          </cell>
          <cell r="F26" t="str">
            <v>Positive</v>
          </cell>
          <cell r="G26" t="str">
            <v>#N/A</v>
          </cell>
          <cell r="H26" t="str">
            <v>PIAJ12-10-0024</v>
          </cell>
          <cell r="I26">
            <v>41193</v>
          </cell>
          <cell r="J26" t="str">
            <v>293445</v>
          </cell>
          <cell r="K26" t="str">
            <v>PIAJ12-10-0024</v>
          </cell>
          <cell r="L26" t="str">
            <v>000050</v>
          </cell>
          <cell r="M26">
            <v>1</v>
          </cell>
          <cell r="N26">
            <v>1</v>
          </cell>
          <cell r="O26">
            <v>1573068.72</v>
          </cell>
          <cell r="P26">
            <v>1573068.72</v>
          </cell>
        </row>
        <row r="27">
          <cell r="J27" t="str">
            <v>293446</v>
          </cell>
          <cell r="K27" t="str">
            <v>PIAJ12-10-0024</v>
          </cell>
          <cell r="L27" t="str">
            <v>000052</v>
          </cell>
          <cell r="M27">
            <v>1</v>
          </cell>
          <cell r="N27">
            <v>1</v>
          </cell>
          <cell r="O27">
            <v>1576068.72</v>
          </cell>
          <cell r="P27">
            <v>1576068.72</v>
          </cell>
        </row>
        <row r="28">
          <cell r="A28" t="str">
            <v>PODB00036AU31122</v>
          </cell>
          <cell r="B28" t="str">
            <v>278287</v>
          </cell>
          <cell r="C28" t="str">
            <v>PODB00036</v>
          </cell>
          <cell r="D28" t="str">
            <v>AU31122</v>
          </cell>
          <cell r="E28" t="str">
            <v>PODB00036AU31122</v>
          </cell>
          <cell r="F28" t="str">
            <v>Positive</v>
          </cell>
          <cell r="G28" t="str">
            <v>#N/A</v>
          </cell>
          <cell r="H28" t="str">
            <v>PIAJ12-10-0024</v>
          </cell>
          <cell r="I28">
            <v>41193</v>
          </cell>
          <cell r="J28" t="str">
            <v>293445</v>
          </cell>
          <cell r="K28" t="str">
            <v>PIAJ12-10-0024</v>
          </cell>
          <cell r="L28" t="str">
            <v>000049</v>
          </cell>
          <cell r="M28">
            <v>1</v>
          </cell>
          <cell r="N28">
            <v>1</v>
          </cell>
          <cell r="O28">
            <v>1573068.72</v>
          </cell>
          <cell r="P28">
            <v>1573068.72</v>
          </cell>
        </row>
        <row r="29">
          <cell r="J29" t="str">
            <v>293446</v>
          </cell>
          <cell r="K29" t="str">
            <v>PIAJ12-10-0024</v>
          </cell>
          <cell r="L29" t="str">
            <v>000051</v>
          </cell>
          <cell r="M29">
            <v>1</v>
          </cell>
          <cell r="N29">
            <v>1</v>
          </cell>
          <cell r="O29">
            <v>1576068.72</v>
          </cell>
          <cell r="P29">
            <v>1576068.72</v>
          </cell>
        </row>
        <row r="30">
          <cell r="A30" t="str">
            <v>PODB00040508093</v>
          </cell>
          <cell r="B30" t="str">
            <v>278322</v>
          </cell>
          <cell r="C30" t="str">
            <v>PODB00040</v>
          </cell>
          <cell r="D30" t="str">
            <v>508093</v>
          </cell>
          <cell r="E30" t="str">
            <v>PODB00040508093</v>
          </cell>
          <cell r="F30" t="str">
            <v>Positive</v>
          </cell>
          <cell r="G30" t="str">
            <v>#N/A</v>
          </cell>
          <cell r="H30" t="str">
            <v>PIAJ12-10-0025</v>
          </cell>
          <cell r="I30">
            <v>41200</v>
          </cell>
          <cell r="J30" t="str">
            <v>293465</v>
          </cell>
          <cell r="K30" t="str">
            <v>PIAJ12-10-0025</v>
          </cell>
          <cell r="L30" t="str">
            <v>000053</v>
          </cell>
          <cell r="M30">
            <v>1</v>
          </cell>
          <cell r="N30">
            <v>1</v>
          </cell>
          <cell r="O30">
            <v>791350.91</v>
          </cell>
          <cell r="P30">
            <v>791350.91</v>
          </cell>
        </row>
        <row r="31">
          <cell r="J31" t="str">
            <v>293466</v>
          </cell>
          <cell r="K31" t="str">
            <v>PIAJ12-10-0025</v>
          </cell>
          <cell r="L31" t="str">
            <v>000055</v>
          </cell>
          <cell r="M31">
            <v>1</v>
          </cell>
          <cell r="N31">
            <v>1</v>
          </cell>
          <cell r="O31">
            <v>791350.91</v>
          </cell>
          <cell r="P31">
            <v>791350.91</v>
          </cell>
        </row>
        <row r="32">
          <cell r="A32" t="str">
            <v>PODB00040508094</v>
          </cell>
          <cell r="B32" t="str">
            <v>278323</v>
          </cell>
          <cell r="C32" t="str">
            <v>PODB00040</v>
          </cell>
          <cell r="D32" t="str">
            <v>508094</v>
          </cell>
          <cell r="E32" t="str">
            <v>PODB00040508094</v>
          </cell>
          <cell r="F32" t="str">
            <v>Positive</v>
          </cell>
          <cell r="G32" t="str">
            <v>#N/A</v>
          </cell>
          <cell r="H32" t="str">
            <v>PIAJ12-10-0025</v>
          </cell>
          <cell r="I32">
            <v>41200</v>
          </cell>
          <cell r="J32" t="str">
            <v>293465</v>
          </cell>
          <cell r="K32" t="str">
            <v>PIAJ12-10-0025</v>
          </cell>
          <cell r="L32" t="str">
            <v>000054</v>
          </cell>
          <cell r="M32">
            <v>1</v>
          </cell>
          <cell r="N32">
            <v>1</v>
          </cell>
          <cell r="O32">
            <v>791350.91</v>
          </cell>
          <cell r="P32">
            <v>791350.91</v>
          </cell>
        </row>
        <row r="33">
          <cell r="J33" t="str">
            <v>293466</v>
          </cell>
          <cell r="K33" t="str">
            <v>PIAJ12-10-0025</v>
          </cell>
          <cell r="L33" t="str">
            <v>000056</v>
          </cell>
          <cell r="M33">
            <v>1</v>
          </cell>
          <cell r="N33">
            <v>1</v>
          </cell>
          <cell r="O33">
            <v>791350.91</v>
          </cell>
          <cell r="P33">
            <v>791350.91</v>
          </cell>
        </row>
        <row r="34">
          <cell r="A34" t="str">
            <v>PODB000396331</v>
          </cell>
          <cell r="B34" t="str">
            <v>278342</v>
          </cell>
          <cell r="C34" t="str">
            <v>PODB00039</v>
          </cell>
          <cell r="D34" t="str">
            <v>6331</v>
          </cell>
          <cell r="E34" t="str">
            <v>PODB000396331</v>
          </cell>
          <cell r="F34" t="str">
            <v>Positive</v>
          </cell>
          <cell r="G34" t="str">
            <v>#N/A</v>
          </cell>
          <cell r="H34" t="str">
            <v>PIAJ12-10-0026</v>
          </cell>
          <cell r="I34">
            <v>41192</v>
          </cell>
          <cell r="J34" t="str">
            <v>293485</v>
          </cell>
          <cell r="K34" t="str">
            <v>PIAJ12-10-0026</v>
          </cell>
          <cell r="L34" t="str">
            <v>000057</v>
          </cell>
          <cell r="M34">
            <v>1</v>
          </cell>
          <cell r="N34">
            <v>1</v>
          </cell>
          <cell r="O34">
            <v>1197204.3799999999</v>
          </cell>
          <cell r="P34">
            <v>1197204.3799999999</v>
          </cell>
        </row>
        <row r="35">
          <cell r="J35" t="str">
            <v>293486</v>
          </cell>
          <cell r="K35" t="str">
            <v>PIAJ12-10-0026</v>
          </cell>
          <cell r="L35" t="str">
            <v>000059</v>
          </cell>
          <cell r="M35">
            <v>1</v>
          </cell>
          <cell r="N35">
            <v>1</v>
          </cell>
          <cell r="O35">
            <v>1197204.3799999999</v>
          </cell>
          <cell r="P35">
            <v>1197204.3799999999</v>
          </cell>
        </row>
        <row r="36">
          <cell r="A36" t="str">
            <v>PODB000396332</v>
          </cell>
          <cell r="B36" t="str">
            <v>278343</v>
          </cell>
          <cell r="C36" t="str">
            <v>PODB00039</v>
          </cell>
          <cell r="D36" t="str">
            <v>6332</v>
          </cell>
          <cell r="E36" t="str">
            <v>PODB000396332</v>
          </cell>
          <cell r="F36" t="str">
            <v>Positive</v>
          </cell>
          <cell r="G36" t="str">
            <v>#N/A</v>
          </cell>
          <cell r="H36" t="str">
            <v>PIAJ12-10-0026</v>
          </cell>
          <cell r="I36">
            <v>41192</v>
          </cell>
          <cell r="J36" t="str">
            <v>293485</v>
          </cell>
          <cell r="K36" t="str">
            <v>PIAJ12-10-0026</v>
          </cell>
          <cell r="L36" t="str">
            <v>000058</v>
          </cell>
          <cell r="M36">
            <v>1</v>
          </cell>
          <cell r="N36">
            <v>1</v>
          </cell>
          <cell r="O36">
            <v>1197204.3799999999</v>
          </cell>
          <cell r="P36">
            <v>1197204.3799999999</v>
          </cell>
        </row>
        <row r="37">
          <cell r="J37" t="str">
            <v>293486</v>
          </cell>
          <cell r="K37" t="str">
            <v>PIAJ12-10-0026</v>
          </cell>
          <cell r="L37" t="str">
            <v>000060</v>
          </cell>
          <cell r="M37">
            <v>1</v>
          </cell>
          <cell r="N37">
            <v>1</v>
          </cell>
          <cell r="O37">
            <v>1197204.3799999999</v>
          </cell>
          <cell r="P37">
            <v>1197204.3799999999</v>
          </cell>
        </row>
        <row r="38">
          <cell r="A38" t="str">
            <v>PODB00038602935</v>
          </cell>
          <cell r="B38" t="str">
            <v>278344</v>
          </cell>
          <cell r="C38" t="str">
            <v>PODB00038</v>
          </cell>
          <cell r="D38" t="str">
            <v>602935</v>
          </cell>
          <cell r="E38" t="str">
            <v>PODB00038602935</v>
          </cell>
          <cell r="F38" t="str">
            <v>Positive</v>
          </cell>
          <cell r="G38" t="str">
            <v>#N/A</v>
          </cell>
          <cell r="H38" t="str">
            <v>PIAJ12-10-0027</v>
          </cell>
          <cell r="I38">
            <v>41187</v>
          </cell>
          <cell r="J38" t="str">
            <v>293487</v>
          </cell>
          <cell r="K38" t="str">
            <v>PIAJ12-10-0027</v>
          </cell>
          <cell r="L38" t="str">
            <v>000061</v>
          </cell>
          <cell r="M38">
            <v>1</v>
          </cell>
          <cell r="N38">
            <v>1</v>
          </cell>
          <cell r="O38">
            <v>2279070.83</v>
          </cell>
          <cell r="P38">
            <v>2279070.83</v>
          </cell>
        </row>
        <row r="39">
          <cell r="A39" t="str">
            <v>PODB00037AU29305</v>
          </cell>
          <cell r="B39" t="str">
            <v>278349</v>
          </cell>
          <cell r="C39" t="str">
            <v>PODB00037</v>
          </cell>
          <cell r="D39" t="str">
            <v>AU29305</v>
          </cell>
          <cell r="E39" t="str">
            <v>PODB00037AU29305</v>
          </cell>
          <cell r="F39" t="str">
            <v>Positive</v>
          </cell>
          <cell r="G39" t="str">
            <v>#N/A</v>
          </cell>
          <cell r="H39" t="str">
            <v>PIAJ12-10-0028</v>
          </cell>
          <cell r="I39">
            <v>41184</v>
          </cell>
          <cell r="J39" t="str">
            <v>293489</v>
          </cell>
          <cell r="K39" t="str">
            <v>PIAJ12-10-0028</v>
          </cell>
          <cell r="L39" t="str">
            <v>000062</v>
          </cell>
          <cell r="M39">
            <v>1</v>
          </cell>
          <cell r="N39">
            <v>1</v>
          </cell>
          <cell r="O39">
            <v>1876195.09</v>
          </cell>
          <cell r="P39">
            <v>1876195.09</v>
          </cell>
        </row>
        <row r="40">
          <cell r="A40" t="str">
            <v>PODB000265700</v>
          </cell>
          <cell r="B40" t="str">
            <v>278356</v>
          </cell>
          <cell r="C40" t="str">
            <v>PODB00026</v>
          </cell>
          <cell r="D40" t="str">
            <v>5700</v>
          </cell>
          <cell r="E40" t="str">
            <v>PODB000265700</v>
          </cell>
          <cell r="F40" t="str">
            <v>Positive</v>
          </cell>
          <cell r="G40" t="str">
            <v>#N/A</v>
          </cell>
          <cell r="H40" t="str">
            <v>PIAJ12-10-0029</v>
          </cell>
          <cell r="I40">
            <v>41185</v>
          </cell>
          <cell r="J40" t="str">
            <v>293490</v>
          </cell>
          <cell r="K40" t="str">
            <v>PIAJ12-10-0029</v>
          </cell>
          <cell r="L40" t="str">
            <v>000063</v>
          </cell>
          <cell r="M40">
            <v>1</v>
          </cell>
          <cell r="N40">
            <v>1</v>
          </cell>
          <cell r="O40">
            <v>3254359.8</v>
          </cell>
          <cell r="P40">
            <v>3254359.8</v>
          </cell>
        </row>
        <row r="41">
          <cell r="J41" t="str">
            <v>293491</v>
          </cell>
          <cell r="K41" t="str">
            <v>PIAJ12-10-0029</v>
          </cell>
          <cell r="L41" t="str">
            <v>000066</v>
          </cell>
          <cell r="M41">
            <v>1</v>
          </cell>
          <cell r="N41">
            <v>1</v>
          </cell>
          <cell r="O41">
            <v>3254359.8</v>
          </cell>
          <cell r="P41">
            <v>3254359.8</v>
          </cell>
        </row>
        <row r="42">
          <cell r="J42" t="str">
            <v>293492</v>
          </cell>
          <cell r="K42" t="str">
            <v>PIAJ12-10-0029</v>
          </cell>
          <cell r="L42" t="str">
            <v>000069</v>
          </cell>
          <cell r="M42">
            <v>1</v>
          </cell>
          <cell r="N42">
            <v>1</v>
          </cell>
          <cell r="O42">
            <v>3254359.8</v>
          </cell>
          <cell r="P42">
            <v>3254359.8</v>
          </cell>
        </row>
        <row r="43">
          <cell r="A43" t="str">
            <v>PODB000265710</v>
          </cell>
          <cell r="B43" t="str">
            <v>278357</v>
          </cell>
          <cell r="C43" t="str">
            <v>PODB00026</v>
          </cell>
          <cell r="D43" t="str">
            <v>5710</v>
          </cell>
          <cell r="E43" t="str">
            <v>PODB000265710</v>
          </cell>
          <cell r="F43" t="str">
            <v>Positive</v>
          </cell>
          <cell r="G43" t="str">
            <v>#N/A</v>
          </cell>
          <cell r="H43" t="str">
            <v>PIAJ12-10-0029</v>
          </cell>
          <cell r="I43">
            <v>41185</v>
          </cell>
          <cell r="J43" t="str">
            <v>293490</v>
          </cell>
          <cell r="K43" t="str">
            <v>PIAJ12-10-0029</v>
          </cell>
          <cell r="L43" t="str">
            <v>000064</v>
          </cell>
          <cell r="M43">
            <v>1</v>
          </cell>
          <cell r="N43">
            <v>1</v>
          </cell>
          <cell r="O43">
            <v>3254359.8</v>
          </cell>
          <cell r="P43">
            <v>3254359.8</v>
          </cell>
        </row>
        <row r="44">
          <cell r="J44" t="str">
            <v>293491</v>
          </cell>
          <cell r="K44" t="str">
            <v>PIAJ12-10-0029</v>
          </cell>
          <cell r="L44" t="str">
            <v>000067</v>
          </cell>
          <cell r="M44">
            <v>1</v>
          </cell>
          <cell r="N44">
            <v>1</v>
          </cell>
          <cell r="O44">
            <v>3254359.8</v>
          </cell>
          <cell r="P44">
            <v>3254359.8</v>
          </cell>
        </row>
        <row r="45">
          <cell r="J45" t="str">
            <v>293492</v>
          </cell>
          <cell r="K45" t="str">
            <v>PIAJ12-10-0029</v>
          </cell>
          <cell r="L45" t="str">
            <v>000070</v>
          </cell>
          <cell r="M45">
            <v>1</v>
          </cell>
          <cell r="N45">
            <v>1</v>
          </cell>
          <cell r="O45">
            <v>3254359.8</v>
          </cell>
          <cell r="P45">
            <v>3254359.8</v>
          </cell>
        </row>
        <row r="46">
          <cell r="A46" t="str">
            <v>PODB000265725</v>
          </cell>
          <cell r="B46" t="str">
            <v>278358</v>
          </cell>
          <cell r="C46" t="str">
            <v>PODB00026</v>
          </cell>
          <cell r="D46" t="str">
            <v>5725</v>
          </cell>
          <cell r="E46" t="str">
            <v>PODB000265725</v>
          </cell>
          <cell r="F46" t="str">
            <v>Positive</v>
          </cell>
          <cell r="G46" t="str">
            <v>#N/A</v>
          </cell>
          <cell r="H46" t="str">
            <v>PIAJ12-10-0029</v>
          </cell>
          <cell r="I46">
            <v>41185</v>
          </cell>
          <cell r="J46" t="str">
            <v>293490</v>
          </cell>
          <cell r="K46" t="str">
            <v>PIAJ12-10-0029</v>
          </cell>
          <cell r="L46" t="str">
            <v>000065</v>
          </cell>
          <cell r="M46">
            <v>1</v>
          </cell>
          <cell r="N46">
            <v>1</v>
          </cell>
          <cell r="O46">
            <v>3254359.8</v>
          </cell>
          <cell r="P46">
            <v>3254359.8</v>
          </cell>
        </row>
        <row r="47">
          <cell r="J47" t="str">
            <v>293491</v>
          </cell>
          <cell r="K47" t="str">
            <v>PIAJ12-10-0029</v>
          </cell>
          <cell r="L47" t="str">
            <v>000068</v>
          </cell>
          <cell r="M47">
            <v>1</v>
          </cell>
          <cell r="N47">
            <v>1</v>
          </cell>
          <cell r="O47">
            <v>3254359.8</v>
          </cell>
          <cell r="P47">
            <v>3254359.8</v>
          </cell>
        </row>
        <row r="48">
          <cell r="J48" t="str">
            <v>293492</v>
          </cell>
          <cell r="K48" t="str">
            <v>PIAJ12-10-0029</v>
          </cell>
          <cell r="L48" t="str">
            <v>000071</v>
          </cell>
          <cell r="M48">
            <v>1</v>
          </cell>
          <cell r="N48">
            <v>1</v>
          </cell>
          <cell r="O48">
            <v>3254359.8</v>
          </cell>
          <cell r="P48">
            <v>3254359.8</v>
          </cell>
        </row>
        <row r="49">
          <cell r="A49" t="str">
            <v>PODB00036AU31121</v>
          </cell>
          <cell r="B49" t="str">
            <v>281185</v>
          </cell>
          <cell r="C49" t="str">
            <v>PODB00036</v>
          </cell>
          <cell r="D49" t="str">
            <v>AU31121</v>
          </cell>
          <cell r="E49" t="str">
            <v>PODB00036AU31121</v>
          </cell>
          <cell r="F49" t="str">
            <v>Positive</v>
          </cell>
          <cell r="G49" t="str">
            <v>#N/A</v>
          </cell>
          <cell r="H49" t="str">
            <v>PIAJ12-10-0033</v>
          </cell>
          <cell r="I49">
            <v>41193</v>
          </cell>
          <cell r="J49" t="str">
            <v>296399</v>
          </cell>
          <cell r="K49" t="str">
            <v>PIAJ12-10-0033</v>
          </cell>
          <cell r="L49" t="str">
            <v>000078</v>
          </cell>
          <cell r="M49">
            <v>1</v>
          </cell>
          <cell r="N49">
            <v>1</v>
          </cell>
          <cell r="O49">
            <v>1576068.72</v>
          </cell>
          <cell r="P49">
            <v>1576068.72</v>
          </cell>
        </row>
        <row r="50">
          <cell r="A50" t="str">
            <v>PODB000352012091703</v>
          </cell>
          <cell r="B50" t="str">
            <v>281406</v>
          </cell>
          <cell r="C50" t="str">
            <v>PODB00035</v>
          </cell>
          <cell r="D50" t="str">
            <v>2012091703</v>
          </cell>
          <cell r="E50" t="str">
            <v>PODB000352012091703</v>
          </cell>
          <cell r="F50" t="str">
            <v>Positive</v>
          </cell>
          <cell r="G50" t="str">
            <v>#N/A</v>
          </cell>
          <cell r="H50" t="str">
            <v>PIAJ12-10-0035</v>
          </cell>
          <cell r="I50">
            <v>41183</v>
          </cell>
          <cell r="J50" t="str">
            <v>296565</v>
          </cell>
          <cell r="K50" t="str">
            <v>PIAJ12-10-0035</v>
          </cell>
          <cell r="L50" t="str">
            <v>000082</v>
          </cell>
          <cell r="M50">
            <v>1</v>
          </cell>
          <cell r="N50">
            <v>2</v>
          </cell>
          <cell r="O50">
            <v>4256290</v>
          </cell>
          <cell r="P50">
            <v>2128145</v>
          </cell>
        </row>
        <row r="51">
          <cell r="A51" t="str">
            <v>PODB000352012091704</v>
          </cell>
          <cell r="B51" t="str">
            <v>281407</v>
          </cell>
          <cell r="C51" t="str">
            <v>PODB00035</v>
          </cell>
          <cell r="D51" t="str">
            <v>2012091704</v>
          </cell>
          <cell r="E51" t="str">
            <v>PODB000352012091704</v>
          </cell>
          <cell r="F51" t="str">
            <v>Positive</v>
          </cell>
          <cell r="G51" t="str">
            <v>#N/A</v>
          </cell>
          <cell r="H51" t="str">
            <v>PIAJ12-10-0035</v>
          </cell>
          <cell r="I51">
            <v>41183</v>
          </cell>
          <cell r="J51" t="str">
            <v>296565</v>
          </cell>
          <cell r="K51" t="str">
            <v>PIAJ12-10-0035</v>
          </cell>
          <cell r="L51" t="str">
            <v>000081</v>
          </cell>
          <cell r="M51">
            <v>1</v>
          </cell>
          <cell r="N51">
            <v>2</v>
          </cell>
          <cell r="O51">
            <v>4256290</v>
          </cell>
          <cell r="P51">
            <v>2128145</v>
          </cell>
        </row>
        <row r="52">
          <cell r="A52" t="str">
            <v>PODU000022012121964</v>
          </cell>
          <cell r="B52" t="str">
            <v>303031</v>
          </cell>
          <cell r="C52" t="str">
            <v>PODU00002</v>
          </cell>
          <cell r="D52" t="str">
            <v>2012121964</v>
          </cell>
          <cell r="E52" t="str">
            <v>PODU000022012121964</v>
          </cell>
          <cell r="F52" t="str">
            <v>Positive</v>
          </cell>
          <cell r="G52" t="str">
            <v>PRO13-01-0150</v>
          </cell>
          <cell r="H52" t="str">
            <v>PIAJ13-01-0025</v>
          </cell>
          <cell r="I52">
            <v>41305</v>
          </cell>
          <cell r="J52" t="str">
            <v>317804</v>
          </cell>
          <cell r="K52" t="str">
            <v>PIAJ13-01-0025</v>
          </cell>
          <cell r="L52" t="str">
            <v>000132</v>
          </cell>
          <cell r="M52">
            <v>1</v>
          </cell>
          <cell r="N52">
            <v>2</v>
          </cell>
          <cell r="O52">
            <v>5341750.5199999996</v>
          </cell>
          <cell r="P52">
            <v>2670875.2599999998</v>
          </cell>
        </row>
        <row r="53">
          <cell r="A53" t="str">
            <v>PODU000022012121965</v>
          </cell>
          <cell r="B53" t="str">
            <v>303032</v>
          </cell>
          <cell r="C53" t="str">
            <v>PODU00002</v>
          </cell>
          <cell r="D53" t="str">
            <v>2012121965</v>
          </cell>
          <cell r="E53" t="str">
            <v>PODU000022012121965</v>
          </cell>
          <cell r="F53" t="str">
            <v>Positive</v>
          </cell>
          <cell r="G53" t="str">
            <v>PRO13-01-0150</v>
          </cell>
          <cell r="H53" t="str">
            <v>PIAJ13-01-0025</v>
          </cell>
          <cell r="I53">
            <v>41305</v>
          </cell>
          <cell r="J53" t="str">
            <v>317804</v>
          </cell>
          <cell r="K53" t="str">
            <v>PIAJ13-01-0025</v>
          </cell>
          <cell r="L53" t="str">
            <v>000133</v>
          </cell>
          <cell r="M53">
            <v>1</v>
          </cell>
          <cell r="N53">
            <v>2</v>
          </cell>
          <cell r="O53">
            <v>5341750.5199999996</v>
          </cell>
          <cell r="P53">
            <v>2670875.2599999998</v>
          </cell>
        </row>
        <row r="54">
          <cell r="A54" t="str">
            <v>PODU000012012121921</v>
          </cell>
          <cell r="B54" t="str">
            <v>303033</v>
          </cell>
          <cell r="C54" t="str">
            <v>PODU00001</v>
          </cell>
          <cell r="D54" t="str">
            <v>2012121921</v>
          </cell>
          <cell r="E54" t="str">
            <v>PODU000012012121921</v>
          </cell>
          <cell r="F54" t="str">
            <v>Positive</v>
          </cell>
          <cell r="G54" t="str">
            <v>PRO13-01-0149</v>
          </cell>
          <cell r="H54" t="str">
            <v>PIAJ13-01-0026</v>
          </cell>
          <cell r="I54">
            <v>41305</v>
          </cell>
          <cell r="J54" t="str">
            <v>317805</v>
          </cell>
          <cell r="K54" t="str">
            <v>PIAJ13-01-0026</v>
          </cell>
          <cell r="L54" t="str">
            <v>000134</v>
          </cell>
          <cell r="M54">
            <v>1</v>
          </cell>
          <cell r="N54">
            <v>2</v>
          </cell>
          <cell r="O54">
            <v>4087440.51</v>
          </cell>
          <cell r="P54">
            <v>2043720.2549999999</v>
          </cell>
        </row>
        <row r="55">
          <cell r="A55" t="str">
            <v>PODU000012012121923</v>
          </cell>
          <cell r="B55" t="str">
            <v>303034</v>
          </cell>
          <cell r="C55" t="str">
            <v>PODU00001</v>
          </cell>
          <cell r="D55" t="str">
            <v>2012121923</v>
          </cell>
          <cell r="E55" t="str">
            <v>PODU000012012121923</v>
          </cell>
          <cell r="F55" t="str">
            <v>Positive</v>
          </cell>
          <cell r="G55" t="str">
            <v>PRO13-01-0149</v>
          </cell>
          <cell r="H55" t="str">
            <v>PIAJ13-01-0026</v>
          </cell>
          <cell r="I55">
            <v>41305</v>
          </cell>
          <cell r="J55" t="str">
            <v>317805</v>
          </cell>
          <cell r="K55" t="str">
            <v>PIAJ13-01-0026</v>
          </cell>
          <cell r="L55" t="str">
            <v>000135</v>
          </cell>
          <cell r="M55">
            <v>1</v>
          </cell>
          <cell r="N55">
            <v>2</v>
          </cell>
          <cell r="O55">
            <v>4087440.51</v>
          </cell>
          <cell r="P55">
            <v>2043720.2549999999</v>
          </cell>
        </row>
        <row r="56">
          <cell r="A56" t="str">
            <v>PODU00003DUMMY</v>
          </cell>
          <cell r="B56" t="str">
            <v>303201</v>
          </cell>
          <cell r="C56" t="str">
            <v>PODU00003</v>
          </cell>
          <cell r="D56" t="str">
            <v>DUMMY</v>
          </cell>
          <cell r="E56" t="str">
            <v>PODU00003DUMMY</v>
          </cell>
          <cell r="F56" t="str">
            <v>Positive</v>
          </cell>
          <cell r="G56" t="str">
            <v>PRO12-12-0498</v>
          </cell>
          <cell r="H56" t="str">
            <v>PIAJ13-01-0032</v>
          </cell>
          <cell r="I56">
            <v>41305</v>
          </cell>
          <cell r="J56" t="str">
            <v>317967</v>
          </cell>
          <cell r="K56" t="str">
            <v>PIAJ13-01-0032</v>
          </cell>
          <cell r="L56" t="str">
            <v>000140</v>
          </cell>
          <cell r="M56">
            <v>1</v>
          </cell>
          <cell r="N56">
            <v>1</v>
          </cell>
          <cell r="O56">
            <v>14153052.869999999</v>
          </cell>
          <cell r="P56">
            <v>14153052.869999999</v>
          </cell>
        </row>
        <row r="57">
          <cell r="A57" t="str">
            <v>PODU00003DUMMY</v>
          </cell>
          <cell r="B57" t="str">
            <v>313074</v>
          </cell>
          <cell r="C57" t="str">
            <v>PODU00003</v>
          </cell>
          <cell r="D57" t="str">
            <v>DUMMY</v>
          </cell>
          <cell r="E57" t="str">
            <v>PODU00003DUMMY</v>
          </cell>
          <cell r="F57" t="str">
            <v>Positive</v>
          </cell>
          <cell r="G57" t="str">
            <v>PRO12-12-0498</v>
          </cell>
          <cell r="H57" t="str">
            <v>PIAJ13-01-0034</v>
          </cell>
          <cell r="I57">
            <v>41305</v>
          </cell>
          <cell r="J57" t="str">
            <v>327046</v>
          </cell>
          <cell r="K57" t="str">
            <v>PIAJ13-01-0034</v>
          </cell>
          <cell r="L57" t="str">
            <v>000147</v>
          </cell>
          <cell r="M57">
            <v>1</v>
          </cell>
          <cell r="N57">
            <v>1</v>
          </cell>
          <cell r="O57">
            <v>14241224.91</v>
          </cell>
          <cell r="P57">
            <v>14241224.91</v>
          </cell>
        </row>
        <row r="58">
          <cell r="A58" t="str">
            <v>PODU00003DUMMY</v>
          </cell>
          <cell r="B58" t="str">
            <v>313267</v>
          </cell>
          <cell r="C58" t="str">
            <v>PODU00003</v>
          </cell>
          <cell r="D58" t="str">
            <v>DUMMY</v>
          </cell>
          <cell r="E58" t="str">
            <v>PODU00003DUMMY</v>
          </cell>
          <cell r="F58" t="str">
            <v>Positive</v>
          </cell>
          <cell r="G58" t="str">
            <v>PRO12-12-0498</v>
          </cell>
          <cell r="H58" t="str">
            <v>PIAJ13-01-0036</v>
          </cell>
          <cell r="I58">
            <v>41305</v>
          </cell>
          <cell r="J58" t="str">
            <v>327196</v>
          </cell>
          <cell r="K58" t="str">
            <v>PIAJ13-01-0036</v>
          </cell>
          <cell r="L58" t="str">
            <v>000149</v>
          </cell>
          <cell r="M58">
            <v>1</v>
          </cell>
          <cell r="N58">
            <v>1</v>
          </cell>
          <cell r="O58">
            <v>14401945.58</v>
          </cell>
          <cell r="P58">
            <v>14401945.58</v>
          </cell>
        </row>
        <row r="59">
          <cell r="A59" t="str">
            <v>POUS00001DUMMY</v>
          </cell>
          <cell r="B59" t="str">
            <v>315268</v>
          </cell>
          <cell r="C59" t="str">
            <v>POUS00001</v>
          </cell>
          <cell r="D59" t="str">
            <v>DUMMY</v>
          </cell>
          <cell r="E59" t="str">
            <v>POUS00001DUMMY</v>
          </cell>
          <cell r="F59" t="str">
            <v>Positive</v>
          </cell>
          <cell r="G59" t="str">
            <v>#N/A</v>
          </cell>
          <cell r="H59" t="str">
            <v>PIAJ13-02-0037</v>
          </cell>
          <cell r="I59">
            <v>41328</v>
          </cell>
          <cell r="J59" t="str">
            <v>329132</v>
          </cell>
          <cell r="K59" t="str">
            <v>PIAJ13-02-0037</v>
          </cell>
          <cell r="L59" t="str">
            <v>000151</v>
          </cell>
          <cell r="M59">
            <v>4</v>
          </cell>
          <cell r="N59">
            <v>4</v>
          </cell>
          <cell r="O59">
            <v>4553920.49</v>
          </cell>
          <cell r="P59">
            <v>1138480.1225000001</v>
          </cell>
        </row>
        <row r="60">
          <cell r="A60" t="str">
            <v>POUS000016554</v>
          </cell>
          <cell r="B60" t="str">
            <v>315375</v>
          </cell>
          <cell r="C60" t="str">
            <v>POUS00001</v>
          </cell>
          <cell r="D60" t="str">
            <v>6554</v>
          </cell>
          <cell r="E60" t="str">
            <v>POUS000016554</v>
          </cell>
          <cell r="F60" t="str">
            <v>Positive</v>
          </cell>
          <cell r="G60" t="str">
            <v>#N/A</v>
          </cell>
          <cell r="H60" t="str">
            <v>PIAJ13-02-0039</v>
          </cell>
          <cell r="I60">
            <v>41328</v>
          </cell>
          <cell r="J60" t="str">
            <v>329213</v>
          </cell>
          <cell r="K60" t="str">
            <v>PIAJ13-02-0039</v>
          </cell>
          <cell r="L60" t="str">
            <v>000153</v>
          </cell>
          <cell r="M60">
            <v>1</v>
          </cell>
          <cell r="N60">
            <v>4</v>
          </cell>
          <cell r="O60">
            <v>4585865.0199999996</v>
          </cell>
          <cell r="P60">
            <v>1146466.2549999999</v>
          </cell>
        </row>
        <row r="61">
          <cell r="A61" t="str">
            <v>POUS000016561</v>
          </cell>
          <cell r="B61" t="str">
            <v>315376</v>
          </cell>
          <cell r="C61" t="str">
            <v>POUS00001</v>
          </cell>
          <cell r="D61" t="str">
            <v>6561</v>
          </cell>
          <cell r="E61" t="str">
            <v>POUS000016561</v>
          </cell>
          <cell r="F61" t="str">
            <v>Positive</v>
          </cell>
          <cell r="G61" t="str">
            <v>#N/A</v>
          </cell>
          <cell r="H61" t="str">
            <v>PIAJ13-02-0039</v>
          </cell>
          <cell r="I61">
            <v>41328</v>
          </cell>
          <cell r="J61" t="str">
            <v>329213</v>
          </cell>
          <cell r="K61" t="str">
            <v>PIAJ13-02-0039</v>
          </cell>
          <cell r="L61" t="str">
            <v>000156</v>
          </cell>
          <cell r="M61">
            <v>1</v>
          </cell>
          <cell r="N61">
            <v>4</v>
          </cell>
          <cell r="O61">
            <v>4585865.0199999996</v>
          </cell>
          <cell r="P61">
            <v>1146466.2549999999</v>
          </cell>
        </row>
        <row r="62">
          <cell r="A62" t="str">
            <v>POUS000016570</v>
          </cell>
          <cell r="B62" t="str">
            <v>315377</v>
          </cell>
          <cell r="C62" t="str">
            <v>POUS00001</v>
          </cell>
          <cell r="D62" t="str">
            <v>6570</v>
          </cell>
          <cell r="E62" t="str">
            <v>POUS000016570</v>
          </cell>
          <cell r="F62" t="str">
            <v>Positive</v>
          </cell>
          <cell r="G62" t="str">
            <v>#N/A</v>
          </cell>
          <cell r="H62" t="str">
            <v>PIAJ13-02-0039</v>
          </cell>
          <cell r="I62">
            <v>41328</v>
          </cell>
          <cell r="J62" t="str">
            <v>329213</v>
          </cell>
          <cell r="K62" t="str">
            <v>PIAJ13-02-0039</v>
          </cell>
          <cell r="L62" t="str">
            <v>000154</v>
          </cell>
          <cell r="M62">
            <v>1</v>
          </cell>
          <cell r="N62">
            <v>4</v>
          </cell>
          <cell r="O62">
            <v>4585865.0199999996</v>
          </cell>
          <cell r="P62">
            <v>1146466.2549999999</v>
          </cell>
        </row>
        <row r="63">
          <cell r="A63" t="str">
            <v>POUS0000196564</v>
          </cell>
          <cell r="B63" t="str">
            <v>315378</v>
          </cell>
          <cell r="C63" t="str">
            <v>POUS00001</v>
          </cell>
          <cell r="D63" t="str">
            <v>96564</v>
          </cell>
          <cell r="E63" t="str">
            <v>POUS0000196564</v>
          </cell>
          <cell r="F63" t="str">
            <v>Positive</v>
          </cell>
          <cell r="G63" t="str">
            <v>#N/A</v>
          </cell>
          <cell r="H63" t="str">
            <v>PIAJ13-02-0039</v>
          </cell>
          <cell r="I63">
            <v>41328</v>
          </cell>
          <cell r="J63" t="str">
            <v>329213</v>
          </cell>
          <cell r="K63" t="str">
            <v>PIAJ13-02-0039</v>
          </cell>
          <cell r="L63" t="str">
            <v>000155</v>
          </cell>
          <cell r="M63">
            <v>1</v>
          </cell>
          <cell r="N63">
            <v>4</v>
          </cell>
          <cell r="O63">
            <v>4585865.0199999996</v>
          </cell>
          <cell r="P63">
            <v>1146466.2549999999</v>
          </cell>
        </row>
        <row r="64">
          <cell r="A64" t="str">
            <v>POUS00001DUMMY</v>
          </cell>
          <cell r="B64" t="str">
            <v>319309</v>
          </cell>
          <cell r="C64" t="str">
            <v>POUS00001</v>
          </cell>
          <cell r="D64" t="str">
            <v>DUMMY</v>
          </cell>
          <cell r="E64" t="str">
            <v>POUS00001DUMMY</v>
          </cell>
          <cell r="F64" t="str">
            <v>Positive</v>
          </cell>
          <cell r="G64" t="str">
            <v>#N/A</v>
          </cell>
          <cell r="H64" t="str">
            <v>PIAJ13-02-0040</v>
          </cell>
          <cell r="I64">
            <v>41328</v>
          </cell>
          <cell r="J64" t="str">
            <v>332534</v>
          </cell>
          <cell r="K64" t="str">
            <v>PIAJ13-02-0040</v>
          </cell>
          <cell r="L64" t="str">
            <v>000159</v>
          </cell>
          <cell r="M64">
            <v>4</v>
          </cell>
          <cell r="N64">
            <v>4</v>
          </cell>
          <cell r="O64">
            <v>4553920</v>
          </cell>
          <cell r="P64">
            <v>1138480</v>
          </cell>
        </row>
        <row r="65">
          <cell r="A65" t="str">
            <v>PODB00037AV08226</v>
          </cell>
          <cell r="B65" t="str">
            <v>327443</v>
          </cell>
          <cell r="C65" t="str">
            <v>PODB00037</v>
          </cell>
          <cell r="D65" t="str">
            <v>AV08226</v>
          </cell>
          <cell r="E65" t="str">
            <v>PODB00037AV08226</v>
          </cell>
          <cell r="F65" t="str">
            <v>Positive</v>
          </cell>
          <cell r="G65" t="str">
            <v>PRO13-04-0206</v>
          </cell>
          <cell r="H65" t="str">
            <v>PIAJ13-04-0017</v>
          </cell>
          <cell r="I65">
            <v>41394</v>
          </cell>
          <cell r="J65" t="str">
            <v>341106</v>
          </cell>
          <cell r="K65" t="str">
            <v>PIAJ13-04-0017</v>
          </cell>
          <cell r="L65" t="str">
            <v>000193</v>
          </cell>
          <cell r="M65">
            <v>1</v>
          </cell>
          <cell r="N65">
            <v>4</v>
          </cell>
          <cell r="O65">
            <v>7066411.2000000002</v>
          </cell>
          <cell r="P65">
            <v>1766602.8</v>
          </cell>
        </row>
        <row r="66">
          <cell r="A66" t="str">
            <v>PODB00037AV08227</v>
          </cell>
          <cell r="B66" t="str">
            <v>327444</v>
          </cell>
          <cell r="C66" t="str">
            <v>PODB00037</v>
          </cell>
          <cell r="D66" t="str">
            <v>AV08227</v>
          </cell>
          <cell r="E66" t="str">
            <v>PODB00037AV08227</v>
          </cell>
          <cell r="F66" t="str">
            <v>Positive</v>
          </cell>
          <cell r="G66" t="str">
            <v>PRO13-04-0206</v>
          </cell>
          <cell r="H66" t="str">
            <v>PIAJ13-04-0017</v>
          </cell>
          <cell r="I66">
            <v>41394</v>
          </cell>
          <cell r="J66" t="str">
            <v>341106</v>
          </cell>
          <cell r="K66" t="str">
            <v>PIAJ13-04-0017</v>
          </cell>
          <cell r="L66" t="str">
            <v>000194</v>
          </cell>
          <cell r="M66">
            <v>1</v>
          </cell>
          <cell r="N66">
            <v>4</v>
          </cell>
          <cell r="O66">
            <v>7066411.2000000002</v>
          </cell>
          <cell r="P66">
            <v>1766602.8</v>
          </cell>
        </row>
        <row r="67">
          <cell r="A67" t="str">
            <v>PODB00037AV08228</v>
          </cell>
          <cell r="B67" t="str">
            <v>327445</v>
          </cell>
          <cell r="C67" t="str">
            <v>PODB00037</v>
          </cell>
          <cell r="D67" t="str">
            <v>AV08228</v>
          </cell>
          <cell r="E67" t="str">
            <v>PODB00037AV08228</v>
          </cell>
          <cell r="F67" t="str">
            <v>Positive</v>
          </cell>
          <cell r="G67" t="str">
            <v>PRO13-04-0206</v>
          </cell>
          <cell r="H67" t="str">
            <v>PIAJ13-04-0017</v>
          </cell>
          <cell r="I67">
            <v>41394</v>
          </cell>
          <cell r="J67" t="str">
            <v>341106</v>
          </cell>
          <cell r="K67" t="str">
            <v>PIAJ13-04-0017</v>
          </cell>
          <cell r="L67" t="str">
            <v>000195</v>
          </cell>
          <cell r="M67">
            <v>1</v>
          </cell>
          <cell r="N67">
            <v>4</v>
          </cell>
          <cell r="O67">
            <v>7066411.2000000002</v>
          </cell>
          <cell r="P67">
            <v>1766602.8</v>
          </cell>
        </row>
        <row r="68">
          <cell r="A68" t="str">
            <v>PODB00037AV08229</v>
          </cell>
          <cell r="B68" t="str">
            <v>327446</v>
          </cell>
          <cell r="C68" t="str">
            <v>PODB00037</v>
          </cell>
          <cell r="D68" t="str">
            <v>AV08229</v>
          </cell>
          <cell r="E68" t="str">
            <v>PODB00037AV08229</v>
          </cell>
          <cell r="F68" t="str">
            <v>Positive</v>
          </cell>
          <cell r="G68" t="str">
            <v>PRO13-04-0206</v>
          </cell>
          <cell r="H68" t="str">
            <v>PIAJ13-04-0017</v>
          </cell>
          <cell r="I68">
            <v>41394</v>
          </cell>
          <cell r="J68" t="str">
            <v>341106</v>
          </cell>
          <cell r="K68" t="str">
            <v>PIAJ13-04-0017</v>
          </cell>
          <cell r="L68" t="str">
            <v>000196</v>
          </cell>
          <cell r="M68">
            <v>1</v>
          </cell>
          <cell r="N68">
            <v>4</v>
          </cell>
          <cell r="O68">
            <v>7066411.2000000002</v>
          </cell>
          <cell r="P68">
            <v>1766602.8</v>
          </cell>
        </row>
        <row r="69">
          <cell r="A69" t="str">
            <v>PODB000265904</v>
          </cell>
          <cell r="B69" t="str">
            <v>327543</v>
          </cell>
          <cell r="C69" t="str">
            <v>PODB00026</v>
          </cell>
          <cell r="D69" t="str">
            <v>5904</v>
          </cell>
          <cell r="E69" t="str">
            <v>PODB000265904</v>
          </cell>
          <cell r="F69" t="str">
            <v>Positive</v>
          </cell>
          <cell r="G69" t="str">
            <v>PRO13-04-0250</v>
          </cell>
          <cell r="H69" t="str">
            <v>PIAJ13-04-0019</v>
          </cell>
          <cell r="I69">
            <v>41394</v>
          </cell>
          <cell r="J69" t="str">
            <v>341181</v>
          </cell>
          <cell r="K69" t="str">
            <v>PIAJ13-04-0019</v>
          </cell>
          <cell r="L69" t="str">
            <v>000198</v>
          </cell>
          <cell r="M69">
            <v>1</v>
          </cell>
          <cell r="N69">
            <v>1</v>
          </cell>
          <cell r="O69">
            <v>3047214.15</v>
          </cell>
          <cell r="P69">
            <v>3047214.15</v>
          </cell>
        </row>
        <row r="70">
          <cell r="A70" t="str">
            <v>PODB00040508462</v>
          </cell>
          <cell r="B70" t="str">
            <v>327551</v>
          </cell>
          <cell r="C70" t="str">
            <v>PODB00040</v>
          </cell>
          <cell r="D70" t="str">
            <v>508462</v>
          </cell>
          <cell r="E70" t="str">
            <v>PODB00040508462</v>
          </cell>
          <cell r="F70" t="str">
            <v>Positive</v>
          </cell>
          <cell r="G70" t="str">
            <v>PRO13-04-0204</v>
          </cell>
          <cell r="H70" t="str">
            <v>PIAJ13-04-0021</v>
          </cell>
          <cell r="I70">
            <v>41373</v>
          </cell>
          <cell r="J70" t="str">
            <v>341193</v>
          </cell>
          <cell r="K70" t="str">
            <v>PIAJ13-04-0021</v>
          </cell>
          <cell r="L70" t="str">
            <v>000202</v>
          </cell>
          <cell r="M70">
            <v>1</v>
          </cell>
          <cell r="N70">
            <v>2</v>
          </cell>
          <cell r="O70">
            <v>1534880.28</v>
          </cell>
          <cell r="P70">
            <v>767440.14</v>
          </cell>
        </row>
        <row r="71">
          <cell r="A71" t="str">
            <v>PODB00040508472</v>
          </cell>
          <cell r="B71" t="str">
            <v>327552</v>
          </cell>
          <cell r="C71" t="str">
            <v>PODB00040</v>
          </cell>
          <cell r="D71" t="str">
            <v>508472</v>
          </cell>
          <cell r="E71" t="str">
            <v>PODB00040508472</v>
          </cell>
          <cell r="F71" t="str">
            <v>Positive</v>
          </cell>
          <cell r="G71" t="str">
            <v>PRO13-04-0204</v>
          </cell>
          <cell r="H71" t="str">
            <v>PIAJ13-04-0021</v>
          </cell>
          <cell r="I71">
            <v>41373</v>
          </cell>
          <cell r="J71" t="str">
            <v>341193</v>
          </cell>
          <cell r="K71" t="str">
            <v>PIAJ13-04-0021</v>
          </cell>
          <cell r="L71" t="str">
            <v>000201</v>
          </cell>
          <cell r="M71">
            <v>1</v>
          </cell>
          <cell r="N71">
            <v>2</v>
          </cell>
          <cell r="O71">
            <v>1534880.28</v>
          </cell>
          <cell r="P71">
            <v>767440.14</v>
          </cell>
        </row>
        <row r="72">
          <cell r="A72" t="str">
            <v>PODU000012013032130</v>
          </cell>
          <cell r="B72" t="str">
            <v>327562</v>
          </cell>
          <cell r="C72" t="str">
            <v>PODU00001</v>
          </cell>
          <cell r="D72" t="str">
            <v>2013032130</v>
          </cell>
          <cell r="E72" t="str">
            <v>PODU000012013032130</v>
          </cell>
          <cell r="F72" t="str">
            <v>Positive</v>
          </cell>
          <cell r="G72" t="str">
            <v>PRO13-03-0383</v>
          </cell>
          <cell r="H72" t="str">
            <v>PIAJ13-04-0023</v>
          </cell>
          <cell r="I72">
            <v>41394</v>
          </cell>
          <cell r="J72" t="str">
            <v>341199</v>
          </cell>
          <cell r="K72" t="str">
            <v>PIAJ13-04-0023</v>
          </cell>
          <cell r="L72" t="str">
            <v>000210</v>
          </cell>
          <cell r="M72">
            <v>1</v>
          </cell>
          <cell r="N72">
            <v>6</v>
          </cell>
          <cell r="O72">
            <v>11682552.720000001</v>
          </cell>
          <cell r="P72">
            <v>1947092.12</v>
          </cell>
        </row>
        <row r="73">
          <cell r="A73" t="str">
            <v>PODU000012013032131</v>
          </cell>
          <cell r="B73" t="str">
            <v>327563</v>
          </cell>
          <cell r="C73" t="str">
            <v>PODU00001</v>
          </cell>
          <cell r="D73" t="str">
            <v>2013032131</v>
          </cell>
          <cell r="E73" t="str">
            <v>PODU000012013032131</v>
          </cell>
          <cell r="F73" t="str">
            <v>Positive</v>
          </cell>
          <cell r="G73" t="str">
            <v>PRO13-03-0383</v>
          </cell>
          <cell r="H73" t="str">
            <v>PIAJ13-04-0023</v>
          </cell>
          <cell r="I73">
            <v>41394</v>
          </cell>
          <cell r="J73" t="str">
            <v>341199</v>
          </cell>
          <cell r="K73" t="str">
            <v>PIAJ13-04-0023</v>
          </cell>
          <cell r="L73" t="str">
            <v>000211</v>
          </cell>
          <cell r="M73">
            <v>1</v>
          </cell>
          <cell r="N73">
            <v>6</v>
          </cell>
          <cell r="O73">
            <v>11682552.720000001</v>
          </cell>
          <cell r="P73">
            <v>1947092.12</v>
          </cell>
        </row>
        <row r="74">
          <cell r="A74" t="str">
            <v>PODU000012013032132</v>
          </cell>
          <cell r="B74" t="str">
            <v>327564</v>
          </cell>
          <cell r="C74" t="str">
            <v>PODU00001</v>
          </cell>
          <cell r="D74" t="str">
            <v>2013032132</v>
          </cell>
          <cell r="E74" t="str">
            <v>PODU000012013032132</v>
          </cell>
          <cell r="F74" t="str">
            <v>Positive</v>
          </cell>
          <cell r="G74" t="str">
            <v>PRO13-03-0383</v>
          </cell>
          <cell r="H74" t="str">
            <v>PIAJ13-04-0023</v>
          </cell>
          <cell r="I74">
            <v>41394</v>
          </cell>
          <cell r="J74" t="str">
            <v>341199</v>
          </cell>
          <cell r="K74" t="str">
            <v>PIAJ13-04-0023</v>
          </cell>
          <cell r="L74" t="str">
            <v>000212</v>
          </cell>
          <cell r="M74">
            <v>1</v>
          </cell>
          <cell r="N74">
            <v>6</v>
          </cell>
          <cell r="O74">
            <v>11682552.720000001</v>
          </cell>
          <cell r="P74">
            <v>1947092.12</v>
          </cell>
        </row>
        <row r="75">
          <cell r="A75" t="str">
            <v>PODU000012013032133</v>
          </cell>
          <cell r="B75" t="str">
            <v>327565</v>
          </cell>
          <cell r="C75" t="str">
            <v>PODU00001</v>
          </cell>
          <cell r="D75" t="str">
            <v>2013032133</v>
          </cell>
          <cell r="E75" t="str">
            <v>PODU000012013032133</v>
          </cell>
          <cell r="F75" t="str">
            <v>Positive</v>
          </cell>
          <cell r="G75" t="str">
            <v>PRO13-03-0383</v>
          </cell>
          <cell r="H75" t="str">
            <v>PIAJ13-04-0023</v>
          </cell>
          <cell r="I75">
            <v>41394</v>
          </cell>
          <cell r="J75" t="str">
            <v>341199</v>
          </cell>
          <cell r="K75" t="str">
            <v>PIAJ13-04-0023</v>
          </cell>
          <cell r="L75" t="str">
            <v>000209</v>
          </cell>
          <cell r="M75">
            <v>1</v>
          </cell>
          <cell r="N75">
            <v>6</v>
          </cell>
          <cell r="O75">
            <v>11682552.720000001</v>
          </cell>
          <cell r="P75">
            <v>1947092.12</v>
          </cell>
        </row>
        <row r="76">
          <cell r="A76" t="str">
            <v>PODU000012013032134</v>
          </cell>
          <cell r="B76" t="str">
            <v>327566</v>
          </cell>
          <cell r="C76" t="str">
            <v>PODU00001</v>
          </cell>
          <cell r="D76" t="str">
            <v>2013032134</v>
          </cell>
          <cell r="E76" t="str">
            <v>PODU000012013032134</v>
          </cell>
          <cell r="F76" t="str">
            <v>Positive</v>
          </cell>
          <cell r="G76" t="str">
            <v>PRO13-03-0383</v>
          </cell>
          <cell r="H76" t="str">
            <v>PIAJ13-04-0023</v>
          </cell>
          <cell r="I76">
            <v>41394</v>
          </cell>
          <cell r="J76" t="str">
            <v>341199</v>
          </cell>
          <cell r="K76" t="str">
            <v>PIAJ13-04-0023</v>
          </cell>
          <cell r="L76" t="str">
            <v>000213</v>
          </cell>
          <cell r="M76">
            <v>1</v>
          </cell>
          <cell r="N76">
            <v>6</v>
          </cell>
          <cell r="O76">
            <v>11682552.720000001</v>
          </cell>
          <cell r="P76">
            <v>1947092.12</v>
          </cell>
        </row>
        <row r="77">
          <cell r="A77" t="str">
            <v>PODU000012013032135</v>
          </cell>
          <cell r="B77" t="str">
            <v>327567</v>
          </cell>
          <cell r="C77" t="str">
            <v>PODU00001</v>
          </cell>
          <cell r="D77" t="str">
            <v>2013032135</v>
          </cell>
          <cell r="E77" t="str">
            <v>PODU000012013032135</v>
          </cell>
          <cell r="F77" t="str">
            <v>Positive</v>
          </cell>
          <cell r="G77" t="str">
            <v>PRO13-03-0383</v>
          </cell>
          <cell r="H77" t="str">
            <v>PIAJ13-04-0023</v>
          </cell>
          <cell r="I77">
            <v>41394</v>
          </cell>
          <cell r="J77" t="str">
            <v>341199</v>
          </cell>
          <cell r="K77" t="str">
            <v>PIAJ13-04-0023</v>
          </cell>
          <cell r="L77" t="str">
            <v>000214</v>
          </cell>
          <cell r="M77">
            <v>1</v>
          </cell>
          <cell r="N77">
            <v>6</v>
          </cell>
          <cell r="O77">
            <v>11682552.720000001</v>
          </cell>
          <cell r="P77">
            <v>1947092.12</v>
          </cell>
        </row>
        <row r="78">
          <cell r="A78" t="str">
            <v>PODU000022013032154</v>
          </cell>
          <cell r="B78" t="str">
            <v>327571</v>
          </cell>
          <cell r="C78" t="str">
            <v>PODU00002</v>
          </cell>
          <cell r="D78" t="str">
            <v>2013032154</v>
          </cell>
          <cell r="E78" t="str">
            <v>PODU000022013032154</v>
          </cell>
          <cell r="F78" t="str">
            <v>Positive</v>
          </cell>
          <cell r="G78" t="str">
            <v>PRO13-03-0382</v>
          </cell>
          <cell r="H78" t="str">
            <v>PIAJ13-04-0025</v>
          </cell>
          <cell r="I78">
            <v>41394</v>
          </cell>
          <cell r="J78" t="str">
            <v>341201</v>
          </cell>
          <cell r="K78" t="str">
            <v>PIAJ13-04-0025</v>
          </cell>
          <cell r="L78" t="str">
            <v>000219</v>
          </cell>
          <cell r="M78">
            <v>1</v>
          </cell>
          <cell r="N78">
            <v>3</v>
          </cell>
          <cell r="O78">
            <v>7633784.7300000004</v>
          </cell>
          <cell r="P78">
            <v>2544594.91</v>
          </cell>
        </row>
        <row r="79">
          <cell r="A79" t="str">
            <v>PODU000022013032155</v>
          </cell>
          <cell r="B79" t="str">
            <v>327572</v>
          </cell>
          <cell r="C79" t="str">
            <v>PODU00002</v>
          </cell>
          <cell r="D79" t="str">
            <v>2013032155</v>
          </cell>
          <cell r="E79" t="str">
            <v>PODU000022013032155</v>
          </cell>
          <cell r="F79" t="str">
            <v>Positive</v>
          </cell>
          <cell r="G79" t="str">
            <v>PRO13-03-0382</v>
          </cell>
          <cell r="H79" t="str">
            <v>PIAJ13-04-0025</v>
          </cell>
          <cell r="I79">
            <v>41394</v>
          </cell>
          <cell r="J79" t="str">
            <v>341201</v>
          </cell>
          <cell r="K79" t="str">
            <v>PIAJ13-04-0025</v>
          </cell>
          <cell r="L79" t="str">
            <v>000218</v>
          </cell>
          <cell r="M79">
            <v>1</v>
          </cell>
          <cell r="N79">
            <v>3</v>
          </cell>
          <cell r="O79">
            <v>7633784.7300000004</v>
          </cell>
          <cell r="P79">
            <v>2544594.91</v>
          </cell>
        </row>
        <row r="80">
          <cell r="A80" t="str">
            <v>PODU000022013032164</v>
          </cell>
          <cell r="B80" t="str">
            <v>327573</v>
          </cell>
          <cell r="C80" t="str">
            <v>PODU00002</v>
          </cell>
          <cell r="D80" t="str">
            <v>2013032164</v>
          </cell>
          <cell r="E80" t="str">
            <v>PODU000022013032164</v>
          </cell>
          <cell r="F80" t="str">
            <v>Positive</v>
          </cell>
          <cell r="G80" t="str">
            <v>PRO13-03-0382</v>
          </cell>
          <cell r="H80" t="str">
            <v>PIAJ13-04-0025</v>
          </cell>
          <cell r="I80">
            <v>41394</v>
          </cell>
          <cell r="J80" t="str">
            <v>341201</v>
          </cell>
          <cell r="K80" t="str">
            <v>PIAJ13-04-0025</v>
          </cell>
          <cell r="L80" t="str">
            <v>000220</v>
          </cell>
          <cell r="M80">
            <v>1</v>
          </cell>
          <cell r="N80">
            <v>3</v>
          </cell>
          <cell r="O80">
            <v>7633784.7300000004</v>
          </cell>
          <cell r="P80">
            <v>2544594.91</v>
          </cell>
        </row>
        <row r="81">
          <cell r="A81" t="str">
            <v>POUS000016554</v>
          </cell>
          <cell r="B81" t="str">
            <v>327579</v>
          </cell>
          <cell r="C81" t="str">
            <v>POUS00001</v>
          </cell>
          <cell r="D81" t="str">
            <v>6554</v>
          </cell>
          <cell r="E81" t="str">
            <v>POUS000016554</v>
          </cell>
          <cell r="F81" t="str">
            <v>Positive</v>
          </cell>
          <cell r="G81" t="str">
            <v>#N/A</v>
          </cell>
          <cell r="H81" t="str">
            <v>PIAJ13-04-0027</v>
          </cell>
          <cell r="I81">
            <v>41365</v>
          </cell>
          <cell r="J81" t="str">
            <v>341278</v>
          </cell>
          <cell r="K81" t="str">
            <v>PIAJ13-04-0027</v>
          </cell>
          <cell r="L81" t="str">
            <v>000227</v>
          </cell>
          <cell r="M81">
            <v>1</v>
          </cell>
          <cell r="N81">
            <v>4</v>
          </cell>
          <cell r="O81">
            <v>4601837.29</v>
          </cell>
          <cell r="P81">
            <v>1150459.3225</v>
          </cell>
        </row>
        <row r="82">
          <cell r="A82" t="str">
            <v>POUS000016561</v>
          </cell>
          <cell r="B82" t="str">
            <v>327580</v>
          </cell>
          <cell r="C82" t="str">
            <v>POUS00001</v>
          </cell>
          <cell r="D82" t="str">
            <v>6561</v>
          </cell>
          <cell r="E82" t="str">
            <v>POUS000016561</v>
          </cell>
          <cell r="F82" t="str">
            <v>Positive</v>
          </cell>
          <cell r="G82" t="str">
            <v>#N/A</v>
          </cell>
          <cell r="H82" t="str">
            <v>PIAJ13-04-0027</v>
          </cell>
          <cell r="I82">
            <v>41365</v>
          </cell>
          <cell r="J82" t="str">
            <v>341278</v>
          </cell>
          <cell r="K82" t="str">
            <v>PIAJ13-04-0027</v>
          </cell>
          <cell r="L82" t="str">
            <v>000228</v>
          </cell>
          <cell r="M82">
            <v>1</v>
          </cell>
          <cell r="N82">
            <v>4</v>
          </cell>
          <cell r="O82">
            <v>4601837.29</v>
          </cell>
          <cell r="P82">
            <v>1150459.3225</v>
          </cell>
        </row>
        <row r="83">
          <cell r="A83" t="str">
            <v>POUS000016564</v>
          </cell>
          <cell r="B83" t="str">
            <v>327581</v>
          </cell>
          <cell r="C83" t="str">
            <v>POUS00001</v>
          </cell>
          <cell r="D83" t="str">
            <v>6564</v>
          </cell>
          <cell r="E83" t="str">
            <v>POUS000016564</v>
          </cell>
          <cell r="F83" t="str">
            <v>Positive</v>
          </cell>
          <cell r="G83" t="str">
            <v>#N/A</v>
          </cell>
          <cell r="H83" t="str">
            <v>PIAJ13-04-0027</v>
          </cell>
          <cell r="I83">
            <v>41365</v>
          </cell>
          <cell r="J83" t="str">
            <v>341278</v>
          </cell>
          <cell r="K83" t="str">
            <v>PIAJ13-04-0027</v>
          </cell>
          <cell r="L83" t="str">
            <v>000226</v>
          </cell>
          <cell r="M83">
            <v>1</v>
          </cell>
          <cell r="N83">
            <v>4</v>
          </cell>
          <cell r="O83">
            <v>4601837.29</v>
          </cell>
          <cell r="P83">
            <v>1150459.3225</v>
          </cell>
        </row>
        <row r="84">
          <cell r="A84" t="str">
            <v>POUS000016570</v>
          </cell>
          <cell r="B84" t="str">
            <v>327582</v>
          </cell>
          <cell r="C84" t="str">
            <v>POUS00001</v>
          </cell>
          <cell r="D84" t="str">
            <v>6570</v>
          </cell>
          <cell r="E84" t="str">
            <v>POUS000016570</v>
          </cell>
          <cell r="F84" t="str">
            <v>Positive</v>
          </cell>
          <cell r="G84" t="str">
            <v>#N/A</v>
          </cell>
          <cell r="H84" t="str">
            <v>PIAJ13-04-0027</v>
          </cell>
          <cell r="I84">
            <v>41365</v>
          </cell>
          <cell r="J84" t="str">
            <v>341278</v>
          </cell>
          <cell r="K84" t="str">
            <v>PIAJ13-04-0027</v>
          </cell>
          <cell r="L84" t="str">
            <v>000225</v>
          </cell>
          <cell r="M84">
            <v>1</v>
          </cell>
          <cell r="N84">
            <v>4</v>
          </cell>
          <cell r="O84">
            <v>4601837.29</v>
          </cell>
          <cell r="P84">
            <v>1150459.3225</v>
          </cell>
        </row>
        <row r="85">
          <cell r="A85" t="str">
            <v>PODB00040508539</v>
          </cell>
          <cell r="B85" t="str">
            <v>337261</v>
          </cell>
          <cell r="C85" t="str">
            <v>PODB00040</v>
          </cell>
          <cell r="D85" t="str">
            <v>508539</v>
          </cell>
          <cell r="E85" t="str">
            <v>PODB00040508539</v>
          </cell>
          <cell r="F85" t="str">
            <v>Positive</v>
          </cell>
          <cell r="G85" t="str">
            <v>PRO13-05-0194</v>
          </cell>
          <cell r="H85" t="str">
            <v>PIAJ13-05-0021</v>
          </cell>
          <cell r="I85">
            <v>41425</v>
          </cell>
          <cell r="J85" t="str">
            <v>349878</v>
          </cell>
          <cell r="K85" t="str">
            <v>PIAJ13-05-0021</v>
          </cell>
          <cell r="L85" t="str">
            <v>000246</v>
          </cell>
          <cell r="M85">
            <v>1</v>
          </cell>
          <cell r="N85">
            <v>4</v>
          </cell>
          <cell r="O85">
            <v>2959695.89</v>
          </cell>
          <cell r="P85">
            <v>739923.97250000003</v>
          </cell>
        </row>
        <row r="86">
          <cell r="A86" t="str">
            <v>PODB00040508540</v>
          </cell>
          <cell r="B86" t="str">
            <v>337262</v>
          </cell>
          <cell r="C86" t="str">
            <v>PODB00040</v>
          </cell>
          <cell r="D86" t="str">
            <v>508540</v>
          </cell>
          <cell r="E86" t="str">
            <v>PODB00040508540</v>
          </cell>
          <cell r="F86" t="str">
            <v>Positive</v>
          </cell>
          <cell r="G86" t="str">
            <v>PRO13-05-0194</v>
          </cell>
          <cell r="H86" t="str">
            <v>PIAJ13-05-0021</v>
          </cell>
          <cell r="I86">
            <v>41425</v>
          </cell>
          <cell r="J86" t="str">
            <v>349878</v>
          </cell>
          <cell r="K86" t="str">
            <v>PIAJ13-05-0021</v>
          </cell>
          <cell r="L86" t="str">
            <v>000243</v>
          </cell>
          <cell r="M86">
            <v>1</v>
          </cell>
          <cell r="N86">
            <v>4</v>
          </cell>
          <cell r="O86">
            <v>2959695.89</v>
          </cell>
          <cell r="P86">
            <v>739923.97250000003</v>
          </cell>
        </row>
        <row r="87">
          <cell r="A87" t="str">
            <v>PODB00040508541</v>
          </cell>
          <cell r="B87" t="str">
            <v>337263</v>
          </cell>
          <cell r="C87" t="str">
            <v>PODB00040</v>
          </cell>
          <cell r="D87" t="str">
            <v>508541</v>
          </cell>
          <cell r="E87" t="str">
            <v>PODB00040508541</v>
          </cell>
          <cell r="F87" t="str">
            <v>Positive</v>
          </cell>
          <cell r="G87" t="str">
            <v>PRO13-05-0194</v>
          </cell>
          <cell r="H87" t="str">
            <v>PIAJ13-05-0021</v>
          </cell>
          <cell r="I87">
            <v>41425</v>
          </cell>
          <cell r="J87" t="str">
            <v>349878</v>
          </cell>
          <cell r="K87" t="str">
            <v>PIAJ13-05-0021</v>
          </cell>
          <cell r="L87" t="str">
            <v>000244</v>
          </cell>
          <cell r="M87">
            <v>1</v>
          </cell>
          <cell r="N87">
            <v>4</v>
          </cell>
          <cell r="O87">
            <v>2959695.89</v>
          </cell>
          <cell r="P87">
            <v>739923.97250000003</v>
          </cell>
        </row>
        <row r="88">
          <cell r="A88" t="str">
            <v>PODB00040508544</v>
          </cell>
          <cell r="B88" t="str">
            <v>337264</v>
          </cell>
          <cell r="C88" t="str">
            <v>PODB00040</v>
          </cell>
          <cell r="D88" t="str">
            <v>508544</v>
          </cell>
          <cell r="E88" t="str">
            <v>PODB00040508544</v>
          </cell>
          <cell r="F88" t="str">
            <v>Positive</v>
          </cell>
          <cell r="G88" t="str">
            <v>PRO13-05-0194</v>
          </cell>
          <cell r="H88" t="str">
            <v>PIAJ13-05-0021</v>
          </cell>
          <cell r="I88">
            <v>41425</v>
          </cell>
          <cell r="J88" t="str">
            <v>349878</v>
          </cell>
          <cell r="K88" t="str">
            <v>PIAJ13-05-0021</v>
          </cell>
          <cell r="L88" t="str">
            <v>000245</v>
          </cell>
          <cell r="M88">
            <v>1</v>
          </cell>
          <cell r="N88">
            <v>4</v>
          </cell>
          <cell r="O88">
            <v>2959695.89</v>
          </cell>
          <cell r="P88">
            <v>739923.97250000003</v>
          </cell>
        </row>
        <row r="89">
          <cell r="A89" t="str">
            <v>PODB000352013052295</v>
          </cell>
          <cell r="B89" t="str">
            <v>341277</v>
          </cell>
          <cell r="C89" t="str">
            <v>PODB00035</v>
          </cell>
          <cell r="D89" t="str">
            <v>2013052295</v>
          </cell>
          <cell r="E89" t="str">
            <v>PODB000352013052295</v>
          </cell>
          <cell r="F89" t="str">
            <v>Positive</v>
          </cell>
          <cell r="G89" t="str">
            <v>PRO13-05-0453</v>
          </cell>
          <cell r="H89" t="str">
            <v>PIAJ13-05-0032</v>
          </cell>
          <cell r="I89">
            <v>41425</v>
          </cell>
          <cell r="J89" t="str">
            <v>353339</v>
          </cell>
          <cell r="K89" t="str">
            <v>PIAJ13-05-0032</v>
          </cell>
          <cell r="L89" t="str">
            <v>000262</v>
          </cell>
          <cell r="M89">
            <v>1</v>
          </cell>
          <cell r="N89">
            <v>2</v>
          </cell>
          <cell r="O89">
            <v>3107161.96</v>
          </cell>
          <cell r="P89">
            <v>1553580.98</v>
          </cell>
        </row>
        <row r="90">
          <cell r="A90" t="str">
            <v>PODB000352013052296</v>
          </cell>
          <cell r="B90" t="str">
            <v>341278</v>
          </cell>
          <cell r="C90" t="str">
            <v>PODB00035</v>
          </cell>
          <cell r="D90" t="str">
            <v>2013052296</v>
          </cell>
          <cell r="E90" t="str">
            <v>PODB000352013052296</v>
          </cell>
          <cell r="F90" t="str">
            <v>Positive</v>
          </cell>
          <cell r="G90" t="str">
            <v>PRO13-05-0453</v>
          </cell>
          <cell r="H90" t="str">
            <v>PIAJ13-05-0032</v>
          </cell>
          <cell r="I90">
            <v>41425</v>
          </cell>
          <cell r="J90" t="str">
            <v>353339</v>
          </cell>
          <cell r="K90" t="str">
            <v>PIAJ13-05-0032</v>
          </cell>
          <cell r="L90" t="str">
            <v>000263</v>
          </cell>
          <cell r="M90">
            <v>1</v>
          </cell>
          <cell r="N90">
            <v>2</v>
          </cell>
          <cell r="O90">
            <v>3107161.96</v>
          </cell>
          <cell r="P90">
            <v>1553580.98</v>
          </cell>
        </row>
        <row r="91">
          <cell r="A91" t="str">
            <v>POUS000016654</v>
          </cell>
          <cell r="B91" t="str">
            <v>341288</v>
          </cell>
          <cell r="C91" t="str">
            <v>POUS00001</v>
          </cell>
          <cell r="D91" t="str">
            <v>6654</v>
          </cell>
          <cell r="E91" t="str">
            <v>POUS000016654</v>
          </cell>
          <cell r="F91" t="str">
            <v>Positive</v>
          </cell>
          <cell r="G91" t="str">
            <v>PRO13-05-0467</v>
          </cell>
          <cell r="H91" t="str">
            <v>PIAJ13-05-0034</v>
          </cell>
          <cell r="I91">
            <v>41425</v>
          </cell>
          <cell r="J91" t="str">
            <v>353347</v>
          </cell>
          <cell r="K91" t="str">
            <v>PIAJ13-05-0034</v>
          </cell>
          <cell r="L91" t="str">
            <v>000275</v>
          </cell>
          <cell r="M91">
            <v>1</v>
          </cell>
          <cell r="N91">
            <v>3</v>
          </cell>
          <cell r="O91">
            <v>3345918.17</v>
          </cell>
          <cell r="P91">
            <v>1115306.0566666666</v>
          </cell>
        </row>
        <row r="92">
          <cell r="A92" t="str">
            <v>POUS000016655</v>
          </cell>
          <cell r="B92" t="str">
            <v>341289</v>
          </cell>
          <cell r="C92" t="str">
            <v>POUS00001</v>
          </cell>
          <cell r="D92" t="str">
            <v>6655</v>
          </cell>
          <cell r="E92" t="str">
            <v>POUS000016655</v>
          </cell>
          <cell r="F92" t="str">
            <v>Positive</v>
          </cell>
          <cell r="G92" t="str">
            <v>PRO13-05-0467</v>
          </cell>
          <cell r="H92" t="str">
            <v>PIAJ13-05-0034</v>
          </cell>
          <cell r="I92">
            <v>41425</v>
          </cell>
          <cell r="J92" t="str">
            <v>353347</v>
          </cell>
          <cell r="K92" t="str">
            <v>PIAJ13-05-0034</v>
          </cell>
          <cell r="L92" t="str">
            <v>000274</v>
          </cell>
          <cell r="M92">
            <v>1</v>
          </cell>
          <cell r="N92">
            <v>3</v>
          </cell>
          <cell r="O92">
            <v>3345918.17</v>
          </cell>
          <cell r="P92">
            <v>1115306.0566666666</v>
          </cell>
        </row>
        <row r="93">
          <cell r="A93" t="str">
            <v>POUS000016656</v>
          </cell>
          <cell r="B93" t="str">
            <v>341290</v>
          </cell>
          <cell r="C93" t="str">
            <v>POUS00001</v>
          </cell>
          <cell r="D93" t="str">
            <v>6656</v>
          </cell>
          <cell r="E93" t="str">
            <v>POUS000016656</v>
          </cell>
          <cell r="F93" t="str">
            <v>Positive</v>
          </cell>
          <cell r="G93" t="str">
            <v>PRO13-05-0467</v>
          </cell>
          <cell r="H93" t="str">
            <v>PIAJ13-05-0034</v>
          </cell>
          <cell r="I93">
            <v>41425</v>
          </cell>
          <cell r="J93" t="str">
            <v>353347</v>
          </cell>
          <cell r="K93" t="str">
            <v>PIAJ13-05-0034</v>
          </cell>
          <cell r="L93" t="str">
            <v>000273</v>
          </cell>
          <cell r="M93">
            <v>1</v>
          </cell>
          <cell r="N93">
            <v>3</v>
          </cell>
          <cell r="O93">
            <v>3345918.17</v>
          </cell>
          <cell r="P93">
            <v>1115306.0566666666</v>
          </cell>
        </row>
        <row r="94">
          <cell r="A94" t="str">
            <v>POUS000026635</v>
          </cell>
          <cell r="B94" t="str">
            <v>341291</v>
          </cell>
          <cell r="C94" t="str">
            <v>POUS00002</v>
          </cell>
          <cell r="D94" t="str">
            <v>6635</v>
          </cell>
          <cell r="E94" t="str">
            <v>POUS000026635</v>
          </cell>
          <cell r="F94" t="str">
            <v>Positive</v>
          </cell>
          <cell r="G94" t="str">
            <v>PRO13-05-0467</v>
          </cell>
          <cell r="H94" t="str">
            <v>PIAJ13-05-0034</v>
          </cell>
          <cell r="I94">
            <v>41425</v>
          </cell>
          <cell r="J94" t="str">
            <v>353348</v>
          </cell>
          <cell r="K94" t="str">
            <v>PIAJ13-05-0034</v>
          </cell>
          <cell r="L94" t="str">
            <v>000277</v>
          </cell>
          <cell r="M94">
            <v>1</v>
          </cell>
          <cell r="N94">
            <v>3</v>
          </cell>
          <cell r="O94">
            <v>2726157.13</v>
          </cell>
          <cell r="P94">
            <v>908719.04333333333</v>
          </cell>
        </row>
        <row r="95">
          <cell r="A95" t="str">
            <v>POUS000026664</v>
          </cell>
          <cell r="B95" t="str">
            <v>341292</v>
          </cell>
          <cell r="C95" t="str">
            <v>POUS00002</v>
          </cell>
          <cell r="D95" t="str">
            <v>6664</v>
          </cell>
          <cell r="E95" t="str">
            <v>POUS000026664</v>
          </cell>
          <cell r="F95" t="str">
            <v>Positive</v>
          </cell>
          <cell r="G95" t="str">
            <v>PRO13-05-0467</v>
          </cell>
          <cell r="H95" t="str">
            <v>PIAJ13-05-0034</v>
          </cell>
          <cell r="I95">
            <v>41425</v>
          </cell>
          <cell r="J95" t="str">
            <v>353348</v>
          </cell>
          <cell r="K95" t="str">
            <v>PIAJ13-05-0034</v>
          </cell>
          <cell r="L95" t="str">
            <v>000276</v>
          </cell>
          <cell r="M95">
            <v>1</v>
          </cell>
          <cell r="N95">
            <v>3</v>
          </cell>
          <cell r="O95">
            <v>2726157.13</v>
          </cell>
          <cell r="P95">
            <v>908719.04333333333</v>
          </cell>
        </row>
        <row r="96">
          <cell r="A96" t="str">
            <v>POUS000026683</v>
          </cell>
          <cell r="B96" t="str">
            <v>341293</v>
          </cell>
          <cell r="C96" t="str">
            <v>POUS00002</v>
          </cell>
          <cell r="D96" t="str">
            <v>6683</v>
          </cell>
          <cell r="E96" t="str">
            <v>POUS000026683</v>
          </cell>
          <cell r="F96" t="str">
            <v>Positive</v>
          </cell>
          <cell r="G96" t="str">
            <v>PRO13-05-0467</v>
          </cell>
          <cell r="H96" t="str">
            <v>PIAJ13-05-0034</v>
          </cell>
          <cell r="I96">
            <v>41425</v>
          </cell>
          <cell r="J96" t="str">
            <v>353348</v>
          </cell>
          <cell r="K96" t="str">
            <v>PIAJ13-05-0034</v>
          </cell>
          <cell r="L96" t="str">
            <v>000278</v>
          </cell>
          <cell r="M96">
            <v>1</v>
          </cell>
          <cell r="N96">
            <v>3</v>
          </cell>
          <cell r="O96">
            <v>2726157.13</v>
          </cell>
          <cell r="P96">
            <v>908719.04333333333</v>
          </cell>
        </row>
        <row r="97">
          <cell r="A97" t="str">
            <v>POUC00001V01628</v>
          </cell>
          <cell r="B97" t="str">
            <v>341294</v>
          </cell>
          <cell r="C97" t="str">
            <v>POUC00001</v>
          </cell>
          <cell r="D97" t="str">
            <v>V01628</v>
          </cell>
          <cell r="E97" t="str">
            <v>POUC00001V01628</v>
          </cell>
          <cell r="F97" t="str">
            <v>Positive</v>
          </cell>
          <cell r="G97" t="str">
            <v>PRO13-05-0467</v>
          </cell>
          <cell r="H97" t="str">
            <v>PIAJ13-05-0034</v>
          </cell>
          <cell r="I97">
            <v>41425</v>
          </cell>
          <cell r="J97" t="str">
            <v>353349</v>
          </cell>
          <cell r="K97" t="str">
            <v>PIAJ13-05-0034</v>
          </cell>
          <cell r="L97" t="str">
            <v>000279</v>
          </cell>
          <cell r="M97">
            <v>1</v>
          </cell>
          <cell r="N97">
            <v>3</v>
          </cell>
          <cell r="O97">
            <v>1626900.22</v>
          </cell>
          <cell r="P97">
            <v>542300.07333333336</v>
          </cell>
        </row>
        <row r="98">
          <cell r="A98" t="str">
            <v>POUC00001V01629</v>
          </cell>
          <cell r="B98" t="str">
            <v>341295</v>
          </cell>
          <cell r="C98" t="str">
            <v>POUC00001</v>
          </cell>
          <cell r="D98" t="str">
            <v>V01629</v>
          </cell>
          <cell r="E98" t="str">
            <v>POUC00001V01629</v>
          </cell>
          <cell r="F98" t="str">
            <v>Positive</v>
          </cell>
          <cell r="G98" t="str">
            <v>PRO13-05-0467</v>
          </cell>
          <cell r="H98" t="str">
            <v>PIAJ13-05-0034</v>
          </cell>
          <cell r="I98">
            <v>41425</v>
          </cell>
          <cell r="J98" t="str">
            <v>353349</v>
          </cell>
          <cell r="K98" t="str">
            <v>PIAJ13-05-0034</v>
          </cell>
          <cell r="L98" t="str">
            <v>000281</v>
          </cell>
          <cell r="M98">
            <v>1</v>
          </cell>
          <cell r="N98">
            <v>3</v>
          </cell>
          <cell r="O98">
            <v>1626900.22</v>
          </cell>
          <cell r="P98">
            <v>542300.07333333336</v>
          </cell>
        </row>
        <row r="99">
          <cell r="A99" t="str">
            <v>POUC00001V01630</v>
          </cell>
          <cell r="B99" t="str">
            <v>341296</v>
          </cell>
          <cell r="C99" t="str">
            <v>POUC00001</v>
          </cell>
          <cell r="D99" t="str">
            <v>V01630</v>
          </cell>
          <cell r="E99" t="str">
            <v>POUC00001V01630</v>
          </cell>
          <cell r="F99" t="str">
            <v>Positive</v>
          </cell>
          <cell r="G99" t="str">
            <v>PRO13-05-0467</v>
          </cell>
          <cell r="H99" t="str">
            <v>PIAJ13-05-0034</v>
          </cell>
          <cell r="I99">
            <v>41425</v>
          </cell>
          <cell r="J99" t="str">
            <v>353349</v>
          </cell>
          <cell r="K99" t="str">
            <v>PIAJ13-05-0034</v>
          </cell>
          <cell r="L99" t="str">
            <v>000280</v>
          </cell>
          <cell r="M99">
            <v>1</v>
          </cell>
          <cell r="N99">
            <v>3</v>
          </cell>
          <cell r="O99">
            <v>1626900.22</v>
          </cell>
          <cell r="P99">
            <v>542300.07333333336</v>
          </cell>
        </row>
        <row r="100">
          <cell r="A100" t="str">
            <v>PODU00003DUMMY</v>
          </cell>
          <cell r="B100" t="str">
            <v>348089</v>
          </cell>
          <cell r="C100" t="str">
            <v>PODU00003</v>
          </cell>
          <cell r="D100" t="str">
            <v>DUMMY</v>
          </cell>
          <cell r="E100" t="str">
            <v>PODU00003DUMMY</v>
          </cell>
          <cell r="F100" t="str">
            <v>Positive</v>
          </cell>
          <cell r="G100" t="str">
            <v>PRO12-12-0498</v>
          </cell>
          <cell r="H100" t="str">
            <v>PIAJ13-06-0025</v>
          </cell>
          <cell r="I100">
            <v>41455</v>
          </cell>
          <cell r="J100" t="str">
            <v>359432</v>
          </cell>
          <cell r="K100" t="str">
            <v>PIAJ13-06-0025</v>
          </cell>
          <cell r="L100" t="str">
            <v>000310</v>
          </cell>
          <cell r="M100">
            <v>1</v>
          </cell>
          <cell r="N100">
            <v>1</v>
          </cell>
          <cell r="O100">
            <v>18098081.75</v>
          </cell>
          <cell r="P100">
            <v>18098081.75</v>
          </cell>
        </row>
        <row r="101">
          <cell r="A101" t="str">
            <v>PODC00002AV20050</v>
          </cell>
          <cell r="B101" t="str">
            <v>348108</v>
          </cell>
          <cell r="C101" t="str">
            <v>PODC00002</v>
          </cell>
          <cell r="D101" t="str">
            <v>AV20050</v>
          </cell>
          <cell r="E101" t="str">
            <v>PODC00002AV20050</v>
          </cell>
          <cell r="F101" t="str">
            <v>Positive</v>
          </cell>
          <cell r="G101" t="str">
            <v>PRO13-06-0206</v>
          </cell>
          <cell r="H101" t="str">
            <v>PIAJ13-06-0027</v>
          </cell>
          <cell r="I101">
            <v>41439</v>
          </cell>
          <cell r="J101" t="str">
            <v>359450</v>
          </cell>
          <cell r="K101" t="str">
            <v>PIAJ13-06-0027</v>
          </cell>
          <cell r="L101" t="str">
            <v>000315</v>
          </cell>
          <cell r="M101">
            <v>1</v>
          </cell>
          <cell r="N101">
            <v>4</v>
          </cell>
          <cell r="O101">
            <v>6014753.8499999996</v>
          </cell>
          <cell r="P101">
            <v>1503688.4624999999</v>
          </cell>
        </row>
        <row r="102">
          <cell r="A102" t="str">
            <v>PODC00002AV20051</v>
          </cell>
          <cell r="B102" t="str">
            <v>348109</v>
          </cell>
          <cell r="C102" t="str">
            <v>PODC00002</v>
          </cell>
          <cell r="D102" t="str">
            <v>AV20051</v>
          </cell>
          <cell r="E102" t="str">
            <v>PODC00002AV20051</v>
          </cell>
          <cell r="F102" t="str">
            <v>Positive</v>
          </cell>
          <cell r="G102" t="str">
            <v>PRO13-06-0206</v>
          </cell>
          <cell r="H102" t="str">
            <v>PIAJ13-06-0027</v>
          </cell>
          <cell r="I102">
            <v>41439</v>
          </cell>
          <cell r="J102" t="str">
            <v>359450</v>
          </cell>
          <cell r="K102" t="str">
            <v>PIAJ13-06-0027</v>
          </cell>
          <cell r="L102" t="str">
            <v>000316</v>
          </cell>
          <cell r="M102">
            <v>1</v>
          </cell>
          <cell r="N102">
            <v>4</v>
          </cell>
          <cell r="O102">
            <v>6014753.8499999996</v>
          </cell>
          <cell r="P102">
            <v>1503688.4624999999</v>
          </cell>
        </row>
        <row r="103">
          <cell r="A103" t="str">
            <v>PODC00002AV20052</v>
          </cell>
          <cell r="B103" t="str">
            <v>348110</v>
          </cell>
          <cell r="C103" t="str">
            <v>PODC00002</v>
          </cell>
          <cell r="D103" t="str">
            <v>AV20052</v>
          </cell>
          <cell r="E103" t="str">
            <v>PODC00002AV20052</v>
          </cell>
          <cell r="F103" t="str">
            <v>Positive</v>
          </cell>
          <cell r="G103" t="str">
            <v>PRO13-06-0206</v>
          </cell>
          <cell r="H103" t="str">
            <v>PIAJ13-06-0027</v>
          </cell>
          <cell r="I103">
            <v>41439</v>
          </cell>
          <cell r="J103" t="str">
            <v>359450</v>
          </cell>
          <cell r="K103" t="str">
            <v>PIAJ13-06-0027</v>
          </cell>
          <cell r="L103" t="str">
            <v>000317</v>
          </cell>
          <cell r="M103">
            <v>1</v>
          </cell>
          <cell r="N103">
            <v>4</v>
          </cell>
          <cell r="O103">
            <v>6014753.8499999996</v>
          </cell>
          <cell r="P103">
            <v>1503688.4624999999</v>
          </cell>
        </row>
        <row r="104">
          <cell r="A104" t="str">
            <v>PODC00002AV20053</v>
          </cell>
          <cell r="B104" t="str">
            <v>348111</v>
          </cell>
          <cell r="C104" t="str">
            <v>PODC00002</v>
          </cell>
          <cell r="D104" t="str">
            <v>AV20053</v>
          </cell>
          <cell r="E104" t="str">
            <v>PODC00002AV20053</v>
          </cell>
          <cell r="F104" t="str">
            <v>Positive</v>
          </cell>
          <cell r="G104" t="str">
            <v>PRO13-06-0206</v>
          </cell>
          <cell r="H104" t="str">
            <v>PIAJ13-06-0027</v>
          </cell>
          <cell r="I104">
            <v>41439</v>
          </cell>
          <cell r="J104" t="str">
            <v>359450</v>
          </cell>
          <cell r="K104" t="str">
            <v>PIAJ13-06-0027</v>
          </cell>
          <cell r="L104" t="str">
            <v>000318</v>
          </cell>
          <cell r="M104">
            <v>1</v>
          </cell>
          <cell r="N104">
            <v>4</v>
          </cell>
          <cell r="O104">
            <v>6014753.8499999996</v>
          </cell>
          <cell r="P104">
            <v>1503688.4624999999</v>
          </cell>
        </row>
        <row r="105">
          <cell r="A105" t="str">
            <v>PODC00001AV11407</v>
          </cell>
          <cell r="B105" t="str">
            <v>348161</v>
          </cell>
          <cell r="C105" t="str">
            <v>PODC00001</v>
          </cell>
          <cell r="D105" t="str">
            <v>AV11407</v>
          </cell>
          <cell r="E105" t="str">
            <v>PODC00001AV11407</v>
          </cell>
          <cell r="F105" t="str">
            <v>Positive</v>
          </cell>
          <cell r="G105" t="str">
            <v>PRO13-06-0207</v>
          </cell>
          <cell r="H105" t="str">
            <v>PIAJ13-06-0029</v>
          </cell>
          <cell r="I105">
            <v>41439</v>
          </cell>
          <cell r="J105" t="str">
            <v>359467</v>
          </cell>
          <cell r="K105" t="str">
            <v>PIAJ13-06-0029</v>
          </cell>
          <cell r="L105" t="str">
            <v>000339</v>
          </cell>
          <cell r="M105">
            <v>1</v>
          </cell>
          <cell r="N105">
            <v>14</v>
          </cell>
          <cell r="O105">
            <v>13089764.35</v>
          </cell>
          <cell r="P105">
            <v>934983.16785714286</v>
          </cell>
        </row>
        <row r="106">
          <cell r="A106" t="str">
            <v>PODC00001AV16408</v>
          </cell>
          <cell r="B106" t="str">
            <v>348162</v>
          </cell>
          <cell r="C106" t="str">
            <v>PODC00001</v>
          </cell>
          <cell r="D106" t="str">
            <v>AV16408</v>
          </cell>
          <cell r="E106" t="str">
            <v>PODC00001AV16408</v>
          </cell>
          <cell r="F106" t="str">
            <v>Positive</v>
          </cell>
          <cell r="G106" t="str">
            <v>PRO13-06-0207</v>
          </cell>
          <cell r="H106" t="str">
            <v>PIAJ13-06-0029</v>
          </cell>
          <cell r="I106">
            <v>41439</v>
          </cell>
          <cell r="J106" t="str">
            <v>359467</v>
          </cell>
          <cell r="K106" t="str">
            <v>PIAJ13-06-0029</v>
          </cell>
          <cell r="L106" t="str">
            <v>000340</v>
          </cell>
          <cell r="M106">
            <v>1</v>
          </cell>
          <cell r="N106">
            <v>14</v>
          </cell>
          <cell r="O106">
            <v>13089764.35</v>
          </cell>
          <cell r="P106">
            <v>934983.16785714286</v>
          </cell>
        </row>
        <row r="107">
          <cell r="A107" t="str">
            <v>PODC00001AV16409</v>
          </cell>
          <cell r="B107" t="str">
            <v>348163</v>
          </cell>
          <cell r="C107" t="str">
            <v>PODC00001</v>
          </cell>
          <cell r="D107" t="str">
            <v>AV16409</v>
          </cell>
          <cell r="E107" t="str">
            <v>PODC00001AV16409</v>
          </cell>
          <cell r="F107" t="str">
            <v>Positive</v>
          </cell>
          <cell r="G107" t="str">
            <v>PRO13-06-0207</v>
          </cell>
          <cell r="H107" t="str">
            <v>PIAJ13-06-0029</v>
          </cell>
          <cell r="I107">
            <v>41439</v>
          </cell>
          <cell r="J107" t="str">
            <v>359467</v>
          </cell>
          <cell r="K107" t="str">
            <v>PIAJ13-06-0029</v>
          </cell>
          <cell r="L107" t="str">
            <v>000334</v>
          </cell>
          <cell r="M107">
            <v>1</v>
          </cell>
          <cell r="N107">
            <v>14</v>
          </cell>
          <cell r="O107">
            <v>13089764.35</v>
          </cell>
          <cell r="P107">
            <v>934983.16785714286</v>
          </cell>
        </row>
        <row r="108">
          <cell r="A108" t="str">
            <v>PODC00001AV17410</v>
          </cell>
          <cell r="B108" t="str">
            <v>348164</v>
          </cell>
          <cell r="C108" t="str">
            <v>PODC00001</v>
          </cell>
          <cell r="D108" t="str">
            <v>AV17410</v>
          </cell>
          <cell r="E108" t="str">
            <v>PODC00001AV17410</v>
          </cell>
          <cell r="F108" t="str">
            <v>Positive</v>
          </cell>
          <cell r="G108" t="str">
            <v>PRO13-06-0207</v>
          </cell>
          <cell r="H108" t="str">
            <v>PIAJ13-06-0029</v>
          </cell>
          <cell r="I108">
            <v>41439</v>
          </cell>
          <cell r="J108" t="str">
            <v>359467</v>
          </cell>
          <cell r="K108" t="str">
            <v>PIAJ13-06-0029</v>
          </cell>
          <cell r="L108" t="str">
            <v>000346</v>
          </cell>
          <cell r="M108">
            <v>1</v>
          </cell>
          <cell r="N108">
            <v>14</v>
          </cell>
          <cell r="O108">
            <v>13089764.35</v>
          </cell>
          <cell r="P108">
            <v>934983.16785714286</v>
          </cell>
        </row>
        <row r="109">
          <cell r="A109" t="str">
            <v>PODC00001AV17411</v>
          </cell>
          <cell r="B109" t="str">
            <v>348165</v>
          </cell>
          <cell r="C109" t="str">
            <v>PODC00001</v>
          </cell>
          <cell r="D109" t="str">
            <v>AV17411</v>
          </cell>
          <cell r="E109" t="str">
            <v>PODC00001AV17411</v>
          </cell>
          <cell r="F109" t="str">
            <v>Positive</v>
          </cell>
          <cell r="G109" t="str">
            <v>PRO13-06-0207</v>
          </cell>
          <cell r="H109" t="str">
            <v>PIAJ13-06-0029</v>
          </cell>
          <cell r="I109">
            <v>41439</v>
          </cell>
          <cell r="J109" t="str">
            <v>359467</v>
          </cell>
          <cell r="K109" t="str">
            <v>PIAJ13-06-0029</v>
          </cell>
          <cell r="L109" t="str">
            <v>000333</v>
          </cell>
          <cell r="M109">
            <v>1</v>
          </cell>
          <cell r="N109">
            <v>14</v>
          </cell>
          <cell r="O109">
            <v>13089764.35</v>
          </cell>
          <cell r="P109">
            <v>934983.16785714286</v>
          </cell>
        </row>
        <row r="110">
          <cell r="A110" t="str">
            <v>PODC00001AV17412</v>
          </cell>
          <cell r="B110" t="str">
            <v>348166</v>
          </cell>
          <cell r="C110" t="str">
            <v>PODC00001</v>
          </cell>
          <cell r="D110" t="str">
            <v>AV17412</v>
          </cell>
          <cell r="E110" t="str">
            <v>PODC00001AV17412</v>
          </cell>
          <cell r="F110" t="str">
            <v>Positive</v>
          </cell>
          <cell r="G110" t="str">
            <v>PRO13-06-0207</v>
          </cell>
          <cell r="H110" t="str">
            <v>PIAJ13-06-0029</v>
          </cell>
          <cell r="I110">
            <v>41439</v>
          </cell>
          <cell r="J110" t="str">
            <v>359467</v>
          </cell>
          <cell r="K110" t="str">
            <v>PIAJ13-06-0029</v>
          </cell>
          <cell r="L110" t="str">
            <v>000337</v>
          </cell>
          <cell r="M110">
            <v>1</v>
          </cell>
          <cell r="N110">
            <v>14</v>
          </cell>
          <cell r="O110">
            <v>13089764.35</v>
          </cell>
          <cell r="P110">
            <v>934983.16785714286</v>
          </cell>
        </row>
        <row r="111">
          <cell r="A111" t="str">
            <v>PODC00001AV20413</v>
          </cell>
          <cell r="B111" t="str">
            <v>348167</v>
          </cell>
          <cell r="C111" t="str">
            <v>PODC00001</v>
          </cell>
          <cell r="D111" t="str">
            <v>AV20413</v>
          </cell>
          <cell r="E111" t="str">
            <v>PODC00001AV20413</v>
          </cell>
          <cell r="F111" t="str">
            <v>Positive</v>
          </cell>
          <cell r="G111" t="str">
            <v>PRO13-06-0207</v>
          </cell>
          <cell r="H111" t="str">
            <v>PIAJ13-06-0029</v>
          </cell>
          <cell r="I111">
            <v>41439</v>
          </cell>
          <cell r="J111" t="str">
            <v>359467</v>
          </cell>
          <cell r="K111" t="str">
            <v>PIAJ13-06-0029</v>
          </cell>
          <cell r="L111" t="str">
            <v>000335</v>
          </cell>
          <cell r="M111">
            <v>1</v>
          </cell>
          <cell r="N111">
            <v>14</v>
          </cell>
          <cell r="O111">
            <v>13089764.35</v>
          </cell>
          <cell r="P111">
            <v>934983.16785714286</v>
          </cell>
        </row>
        <row r="112">
          <cell r="A112" t="str">
            <v>PODC00001AV20414</v>
          </cell>
          <cell r="B112" t="str">
            <v>348168</v>
          </cell>
          <cell r="C112" t="str">
            <v>PODC00001</v>
          </cell>
          <cell r="D112" t="str">
            <v>AV20414</v>
          </cell>
          <cell r="E112" t="str">
            <v>PODC00001AV20414</v>
          </cell>
          <cell r="F112" t="str">
            <v>Positive</v>
          </cell>
          <cell r="G112" t="str">
            <v>PRO13-06-0207</v>
          </cell>
          <cell r="H112" t="str">
            <v>PIAJ13-06-0029</v>
          </cell>
          <cell r="I112">
            <v>41439</v>
          </cell>
          <cell r="J112" t="str">
            <v>359467</v>
          </cell>
          <cell r="K112" t="str">
            <v>PIAJ13-06-0029</v>
          </cell>
          <cell r="L112" t="str">
            <v>000344</v>
          </cell>
          <cell r="M112">
            <v>1</v>
          </cell>
          <cell r="N112">
            <v>14</v>
          </cell>
          <cell r="O112">
            <v>13089764.35</v>
          </cell>
          <cell r="P112">
            <v>934983.16785714286</v>
          </cell>
        </row>
        <row r="113">
          <cell r="A113" t="str">
            <v>PODC00001AV20415</v>
          </cell>
          <cell r="B113" t="str">
            <v>348169</v>
          </cell>
          <cell r="C113" t="str">
            <v>PODC00001</v>
          </cell>
          <cell r="D113" t="str">
            <v>AV20415</v>
          </cell>
          <cell r="E113" t="str">
            <v>PODC00001AV20415</v>
          </cell>
          <cell r="F113" t="str">
            <v>Positive</v>
          </cell>
          <cell r="G113" t="str">
            <v>PRO13-06-0207</v>
          </cell>
          <cell r="H113" t="str">
            <v>PIAJ13-06-0029</v>
          </cell>
          <cell r="I113">
            <v>41439</v>
          </cell>
          <cell r="J113" t="str">
            <v>359467</v>
          </cell>
          <cell r="K113" t="str">
            <v>PIAJ13-06-0029</v>
          </cell>
          <cell r="L113" t="str">
            <v>000343</v>
          </cell>
          <cell r="M113">
            <v>1</v>
          </cell>
          <cell r="N113">
            <v>14</v>
          </cell>
          <cell r="O113">
            <v>13089764.35</v>
          </cell>
          <cell r="P113">
            <v>934983.16785714286</v>
          </cell>
        </row>
        <row r="114">
          <cell r="A114" t="str">
            <v>PODC00001AV20416</v>
          </cell>
          <cell r="B114" t="str">
            <v>348170</v>
          </cell>
          <cell r="C114" t="str">
            <v>PODC00001</v>
          </cell>
          <cell r="D114" t="str">
            <v>AV20416</v>
          </cell>
          <cell r="E114" t="str">
            <v>PODC00001AV20416</v>
          </cell>
          <cell r="F114" t="str">
            <v>Positive</v>
          </cell>
          <cell r="G114" t="str">
            <v>PRO13-06-0207</v>
          </cell>
          <cell r="H114" t="str">
            <v>PIAJ13-06-0029</v>
          </cell>
          <cell r="I114">
            <v>41439</v>
          </cell>
          <cell r="J114" t="str">
            <v>359467</v>
          </cell>
          <cell r="K114" t="str">
            <v>PIAJ13-06-0029</v>
          </cell>
          <cell r="L114" t="str">
            <v>000342</v>
          </cell>
          <cell r="M114">
            <v>1</v>
          </cell>
          <cell r="N114">
            <v>14</v>
          </cell>
          <cell r="O114">
            <v>13089764.35</v>
          </cell>
          <cell r="P114">
            <v>934983.16785714286</v>
          </cell>
        </row>
        <row r="115">
          <cell r="A115" t="str">
            <v>PODC00001AV20417</v>
          </cell>
          <cell r="B115" t="str">
            <v>348171</v>
          </cell>
          <cell r="C115" t="str">
            <v>PODC00001</v>
          </cell>
          <cell r="D115" t="str">
            <v>AV20417</v>
          </cell>
          <cell r="E115" t="str">
            <v>PODC00001AV20417</v>
          </cell>
          <cell r="F115" t="str">
            <v>Positive</v>
          </cell>
          <cell r="G115" t="str">
            <v>PRO13-06-0207</v>
          </cell>
          <cell r="H115" t="str">
            <v>PIAJ13-06-0029</v>
          </cell>
          <cell r="I115">
            <v>41439</v>
          </cell>
          <cell r="J115" t="str">
            <v>359467</v>
          </cell>
          <cell r="K115" t="str">
            <v>PIAJ13-06-0029</v>
          </cell>
          <cell r="L115" t="str">
            <v>000345</v>
          </cell>
          <cell r="M115">
            <v>1</v>
          </cell>
          <cell r="N115">
            <v>14</v>
          </cell>
          <cell r="O115">
            <v>13089764.35</v>
          </cell>
          <cell r="P115">
            <v>934983.16785714286</v>
          </cell>
        </row>
        <row r="116">
          <cell r="A116" t="str">
            <v>PODC00001AV20418</v>
          </cell>
          <cell r="B116" t="str">
            <v>348172</v>
          </cell>
          <cell r="C116" t="str">
            <v>PODC00001</v>
          </cell>
          <cell r="D116" t="str">
            <v>AV20418</v>
          </cell>
          <cell r="E116" t="str">
            <v>PODC00001AV20418</v>
          </cell>
          <cell r="F116" t="str">
            <v>Positive</v>
          </cell>
          <cell r="G116" t="str">
            <v>PRO13-06-0207</v>
          </cell>
          <cell r="H116" t="str">
            <v>PIAJ13-06-0029</v>
          </cell>
          <cell r="I116">
            <v>41439</v>
          </cell>
          <cell r="J116" t="str">
            <v>359467</v>
          </cell>
          <cell r="K116" t="str">
            <v>PIAJ13-06-0029</v>
          </cell>
          <cell r="L116" t="str">
            <v>000341</v>
          </cell>
          <cell r="M116">
            <v>1</v>
          </cell>
          <cell r="N116">
            <v>14</v>
          </cell>
          <cell r="O116">
            <v>13089764.35</v>
          </cell>
          <cell r="P116">
            <v>934983.16785714286</v>
          </cell>
        </row>
        <row r="117">
          <cell r="A117" t="str">
            <v>PODC00001AV20419</v>
          </cell>
          <cell r="B117" t="str">
            <v>348173</v>
          </cell>
          <cell r="C117" t="str">
            <v>PODC00001</v>
          </cell>
          <cell r="D117" t="str">
            <v>AV20419</v>
          </cell>
          <cell r="E117" t="str">
            <v>PODC00001AV20419</v>
          </cell>
          <cell r="F117" t="str">
            <v>Positive</v>
          </cell>
          <cell r="G117" t="str">
            <v>PRO13-06-0207</v>
          </cell>
          <cell r="H117" t="str">
            <v>PIAJ13-06-0029</v>
          </cell>
          <cell r="I117">
            <v>41439</v>
          </cell>
          <cell r="J117" t="str">
            <v>359467</v>
          </cell>
          <cell r="K117" t="str">
            <v>PIAJ13-06-0029</v>
          </cell>
          <cell r="L117" t="str">
            <v>000338</v>
          </cell>
          <cell r="M117">
            <v>1</v>
          </cell>
          <cell r="N117">
            <v>14</v>
          </cell>
          <cell r="O117">
            <v>13089764.35</v>
          </cell>
          <cell r="P117">
            <v>934983.16785714286</v>
          </cell>
        </row>
        <row r="118">
          <cell r="A118" t="str">
            <v>PODC00001AV20420</v>
          </cell>
          <cell r="B118" t="str">
            <v>348174</v>
          </cell>
          <cell r="C118" t="str">
            <v>PODC00001</v>
          </cell>
          <cell r="D118" t="str">
            <v>AV20420</v>
          </cell>
          <cell r="E118" t="str">
            <v>PODC00001AV20420</v>
          </cell>
          <cell r="F118" t="str">
            <v>Positive</v>
          </cell>
          <cell r="G118" t="str">
            <v>PRO13-06-0207</v>
          </cell>
          <cell r="H118" t="str">
            <v>PIAJ13-06-0029</v>
          </cell>
          <cell r="I118">
            <v>41439</v>
          </cell>
          <cell r="J118" t="str">
            <v>359467</v>
          </cell>
          <cell r="K118" t="str">
            <v>PIAJ13-06-0029</v>
          </cell>
          <cell r="L118" t="str">
            <v>000336</v>
          </cell>
          <cell r="M118">
            <v>1</v>
          </cell>
          <cell r="N118">
            <v>14</v>
          </cell>
          <cell r="O118">
            <v>13089764.35</v>
          </cell>
          <cell r="P118">
            <v>934983.16785714286</v>
          </cell>
        </row>
        <row r="119">
          <cell r="A119" t="str">
            <v>PODC00003AV16009</v>
          </cell>
          <cell r="B119" t="str">
            <v>348183</v>
          </cell>
          <cell r="C119" t="str">
            <v>PODC00003</v>
          </cell>
          <cell r="D119" t="str">
            <v>AV16009</v>
          </cell>
          <cell r="E119" t="str">
            <v>PODC00003AV16009</v>
          </cell>
          <cell r="F119" t="str">
            <v>Positive</v>
          </cell>
          <cell r="G119" t="str">
            <v>#N/A</v>
          </cell>
          <cell r="H119" t="str">
            <v>PIAJ13-06-0031</v>
          </cell>
          <cell r="I119">
            <v>41439</v>
          </cell>
          <cell r="J119" t="str">
            <v>359469</v>
          </cell>
          <cell r="K119" t="str">
            <v>PIAJ13-06-0031</v>
          </cell>
          <cell r="L119" t="str">
            <v>000350</v>
          </cell>
          <cell r="M119">
            <v>1</v>
          </cell>
          <cell r="N119">
            <v>3</v>
          </cell>
          <cell r="O119">
            <v>9162835.0399999991</v>
          </cell>
          <cell r="P119">
            <v>3054278.3466666662</v>
          </cell>
        </row>
        <row r="120">
          <cell r="A120" t="str">
            <v>PODC00003AV16010</v>
          </cell>
          <cell r="B120" t="str">
            <v>348184</v>
          </cell>
          <cell r="C120" t="str">
            <v>PODC00003</v>
          </cell>
          <cell r="D120" t="str">
            <v>AV16010</v>
          </cell>
          <cell r="E120" t="str">
            <v>PODC00003AV16010</v>
          </cell>
          <cell r="F120" t="str">
            <v>Positive</v>
          </cell>
          <cell r="G120" t="str">
            <v>#N/A</v>
          </cell>
          <cell r="H120" t="str">
            <v>PIAJ13-06-0031</v>
          </cell>
          <cell r="I120">
            <v>41439</v>
          </cell>
          <cell r="J120" t="str">
            <v>359469</v>
          </cell>
          <cell r="K120" t="str">
            <v>PIAJ13-06-0031</v>
          </cell>
          <cell r="L120" t="str">
            <v>000351</v>
          </cell>
          <cell r="M120">
            <v>1</v>
          </cell>
          <cell r="N120">
            <v>3</v>
          </cell>
          <cell r="O120">
            <v>9162835.0399999991</v>
          </cell>
          <cell r="P120">
            <v>3054278.3466666662</v>
          </cell>
        </row>
        <row r="121">
          <cell r="A121" t="str">
            <v>PODC00003AV16011</v>
          </cell>
          <cell r="B121" t="str">
            <v>348185</v>
          </cell>
          <cell r="C121" t="str">
            <v>PODC00003</v>
          </cell>
          <cell r="D121" t="str">
            <v>AV16011</v>
          </cell>
          <cell r="E121" t="str">
            <v>PODC00003AV16011</v>
          </cell>
          <cell r="F121" t="str">
            <v>Positive</v>
          </cell>
          <cell r="G121" t="str">
            <v>#N/A</v>
          </cell>
          <cell r="H121" t="str">
            <v>PIAJ13-06-0031</v>
          </cell>
          <cell r="I121">
            <v>41439</v>
          </cell>
          <cell r="J121" t="str">
            <v>359469</v>
          </cell>
          <cell r="K121" t="str">
            <v>PIAJ13-06-0031</v>
          </cell>
          <cell r="L121" t="str">
            <v>000352</v>
          </cell>
          <cell r="M121">
            <v>1</v>
          </cell>
          <cell r="N121">
            <v>3</v>
          </cell>
          <cell r="O121">
            <v>9162835.0399999991</v>
          </cell>
          <cell r="P121">
            <v>3054278.3466666662</v>
          </cell>
        </row>
        <row r="122">
          <cell r="A122" t="str">
            <v>PODC00005AV18385</v>
          </cell>
          <cell r="B122" t="str">
            <v>348196</v>
          </cell>
          <cell r="C122" t="str">
            <v>PODC00005</v>
          </cell>
          <cell r="D122" t="str">
            <v>AV18385</v>
          </cell>
          <cell r="E122" t="str">
            <v>PODC00005AV18385</v>
          </cell>
          <cell r="F122" t="str">
            <v>Positive</v>
          </cell>
          <cell r="G122" t="str">
            <v>PRO13-06-0208</v>
          </cell>
          <cell r="H122" t="str">
            <v>PIAJ13-06-0033</v>
          </cell>
          <cell r="I122">
            <v>41439</v>
          </cell>
          <cell r="J122" t="str">
            <v>359471</v>
          </cell>
          <cell r="K122" t="str">
            <v>PIAJ13-06-0033</v>
          </cell>
          <cell r="L122" t="str">
            <v>000354</v>
          </cell>
          <cell r="M122">
            <v>1</v>
          </cell>
          <cell r="N122">
            <v>1</v>
          </cell>
          <cell r="O122">
            <v>2056962.97</v>
          </cell>
          <cell r="P122">
            <v>2056962.97</v>
          </cell>
        </row>
        <row r="123">
          <cell r="A123" t="str">
            <v>PODC00004AV22389</v>
          </cell>
          <cell r="B123" t="str">
            <v>348200</v>
          </cell>
          <cell r="C123" t="str">
            <v>PODC00004</v>
          </cell>
          <cell r="D123" t="str">
            <v>AV22389</v>
          </cell>
          <cell r="E123" t="str">
            <v>PODC00004AV22389</v>
          </cell>
          <cell r="F123" t="str">
            <v>Positive</v>
          </cell>
          <cell r="G123" t="str">
            <v>PRO13-06-0208</v>
          </cell>
          <cell r="H123" t="str">
            <v>PIAJ13-06-0035</v>
          </cell>
          <cell r="I123">
            <v>41439</v>
          </cell>
          <cell r="J123" t="str">
            <v>359476</v>
          </cell>
          <cell r="K123" t="str">
            <v>PIAJ13-06-0035</v>
          </cell>
          <cell r="L123" t="str">
            <v>000356</v>
          </cell>
          <cell r="M123">
            <v>1</v>
          </cell>
          <cell r="N123">
            <v>1</v>
          </cell>
          <cell r="O123">
            <v>2243959.6</v>
          </cell>
          <cell r="P123">
            <v>2243959.6</v>
          </cell>
        </row>
        <row r="124">
          <cell r="A124" t="str">
            <v>PODC00007AV16088</v>
          </cell>
          <cell r="B124" t="str">
            <v>348206</v>
          </cell>
          <cell r="C124" t="str">
            <v>PODC00007</v>
          </cell>
          <cell r="D124" t="str">
            <v>AV16088</v>
          </cell>
          <cell r="E124" t="str">
            <v>PODC00007AV16088</v>
          </cell>
          <cell r="F124" t="str">
            <v>Positive</v>
          </cell>
          <cell r="G124" t="str">
            <v>#N/A</v>
          </cell>
          <cell r="H124" t="str">
            <v>PIAJ13-06-0037</v>
          </cell>
          <cell r="I124">
            <v>41439</v>
          </cell>
          <cell r="J124" t="str">
            <v>359481</v>
          </cell>
          <cell r="K124" t="str">
            <v>PIAJ13-06-0037</v>
          </cell>
          <cell r="L124" t="str">
            <v>000358</v>
          </cell>
          <cell r="M124">
            <v>1</v>
          </cell>
          <cell r="N124">
            <v>1</v>
          </cell>
          <cell r="O124">
            <v>4363254.79</v>
          </cell>
          <cell r="P124">
            <v>4363254.79</v>
          </cell>
        </row>
        <row r="125">
          <cell r="A125" t="str">
            <v>PODU000012013032136</v>
          </cell>
          <cell r="B125" t="str">
            <v>361171</v>
          </cell>
          <cell r="C125" t="str">
            <v>PODU00001</v>
          </cell>
          <cell r="D125" t="str">
            <v>2013032136</v>
          </cell>
          <cell r="E125" t="str">
            <v>PODU000012013032136</v>
          </cell>
          <cell r="F125" t="str">
            <v>Positive</v>
          </cell>
          <cell r="G125" t="str">
            <v>#N/A</v>
          </cell>
          <cell r="H125" t="str">
            <v>PIAJ13-08-0011</v>
          </cell>
          <cell r="I125">
            <v>41506</v>
          </cell>
          <cell r="J125" t="str">
            <v>372213</v>
          </cell>
          <cell r="K125" t="str">
            <v>PIAJ13-08-0011</v>
          </cell>
          <cell r="L125" t="str">
            <v>000385</v>
          </cell>
          <cell r="M125">
            <v>1</v>
          </cell>
          <cell r="N125">
            <v>1</v>
          </cell>
          <cell r="O125">
            <v>1947092.12</v>
          </cell>
          <cell r="P125">
            <v>1947092.12</v>
          </cell>
        </row>
        <row r="126">
          <cell r="A126" t="str">
            <v>PODB000352013072463</v>
          </cell>
          <cell r="B126" t="str">
            <v>369258</v>
          </cell>
          <cell r="C126" t="str">
            <v>PODB00035</v>
          </cell>
          <cell r="D126" t="str">
            <v>2013072463</v>
          </cell>
          <cell r="E126" t="str">
            <v>PODB000352013072463</v>
          </cell>
          <cell r="F126" t="str">
            <v>Positive</v>
          </cell>
          <cell r="G126" t="str">
            <v>PRO13-08-0176</v>
          </cell>
          <cell r="H126" t="str">
            <v>PIAJ13-08-0023</v>
          </cell>
          <cell r="I126">
            <v>41517</v>
          </cell>
          <cell r="J126" t="str">
            <v>379973</v>
          </cell>
          <cell r="K126" t="str">
            <v>PIAJ13-08-0023</v>
          </cell>
          <cell r="L126" t="str">
            <v>000397</v>
          </cell>
          <cell r="M126">
            <v>1</v>
          </cell>
          <cell r="N126">
            <v>2</v>
          </cell>
          <cell r="O126">
            <v>3270782.46</v>
          </cell>
          <cell r="P126">
            <v>1635391.23</v>
          </cell>
        </row>
        <row r="127">
          <cell r="A127" t="str">
            <v>PODB000352013072464</v>
          </cell>
          <cell r="B127" t="str">
            <v>369259</v>
          </cell>
          <cell r="C127" t="str">
            <v>PODB00035</v>
          </cell>
          <cell r="D127" t="str">
            <v>2013072464</v>
          </cell>
          <cell r="E127" t="str">
            <v>PODB000352013072464</v>
          </cell>
          <cell r="F127" t="str">
            <v>Positive</v>
          </cell>
          <cell r="G127" t="str">
            <v>PRO13-08-0176</v>
          </cell>
          <cell r="H127" t="str">
            <v>PIAJ13-08-0023</v>
          </cell>
          <cell r="I127">
            <v>41517</v>
          </cell>
          <cell r="J127" t="str">
            <v>379973</v>
          </cell>
          <cell r="K127" t="str">
            <v>PIAJ13-08-0023</v>
          </cell>
          <cell r="L127" t="str">
            <v>000398</v>
          </cell>
          <cell r="M127">
            <v>1</v>
          </cell>
          <cell r="N127">
            <v>2</v>
          </cell>
          <cell r="O127">
            <v>3270782.46</v>
          </cell>
          <cell r="P127">
            <v>1635391.23</v>
          </cell>
        </row>
        <row r="128">
          <cell r="A128" t="str">
            <v>PODU000022013092623</v>
          </cell>
          <cell r="B128" t="str">
            <v>383628</v>
          </cell>
          <cell r="C128" t="str">
            <v>PODU00002</v>
          </cell>
          <cell r="D128" t="str">
            <v>2013092623</v>
          </cell>
          <cell r="E128" t="str">
            <v>PODU000022013092623</v>
          </cell>
          <cell r="F128" t="str">
            <v>Positive</v>
          </cell>
          <cell r="G128" t="str">
            <v>PRO13-10-0325</v>
          </cell>
          <cell r="H128" t="str">
            <v>PIAJ13-10-0014</v>
          </cell>
          <cell r="I128">
            <v>41564</v>
          </cell>
          <cell r="J128" t="str">
            <v>394228</v>
          </cell>
          <cell r="K128" t="str">
            <v>PIAJ13-10-0014</v>
          </cell>
          <cell r="L128" t="str">
            <v>000432</v>
          </cell>
          <cell r="M128">
            <v>1</v>
          </cell>
          <cell r="N128">
            <v>6</v>
          </cell>
          <cell r="O128">
            <v>16428078.25</v>
          </cell>
          <cell r="P128">
            <v>2738013.0416666665</v>
          </cell>
        </row>
        <row r="129">
          <cell r="A129" t="str">
            <v>PODU000022013092625</v>
          </cell>
          <cell r="B129" t="str">
            <v>383629</v>
          </cell>
          <cell r="C129" t="str">
            <v>PODU00002</v>
          </cell>
          <cell r="D129" t="str">
            <v>2013092625</v>
          </cell>
          <cell r="E129" t="str">
            <v>PODU000022013092625</v>
          </cell>
          <cell r="F129" t="str">
            <v>Positive</v>
          </cell>
          <cell r="G129" t="str">
            <v>PRO13-10-0325</v>
          </cell>
          <cell r="H129" t="str">
            <v>PIAJ13-10-0014</v>
          </cell>
          <cell r="I129">
            <v>41564</v>
          </cell>
          <cell r="J129" t="str">
            <v>394228</v>
          </cell>
          <cell r="K129" t="str">
            <v>PIAJ13-10-0014</v>
          </cell>
          <cell r="L129" t="str">
            <v>000433</v>
          </cell>
          <cell r="M129">
            <v>1</v>
          </cell>
          <cell r="N129">
            <v>6</v>
          </cell>
          <cell r="O129">
            <v>16428078.25</v>
          </cell>
          <cell r="P129">
            <v>2738013.0416666665</v>
          </cell>
        </row>
        <row r="130">
          <cell r="A130" t="str">
            <v>PODU000022013092626</v>
          </cell>
          <cell r="B130" t="str">
            <v>383630</v>
          </cell>
          <cell r="C130" t="str">
            <v>PODU00002</v>
          </cell>
          <cell r="D130" t="str">
            <v>2013092626</v>
          </cell>
          <cell r="E130" t="str">
            <v>PODU000022013092626</v>
          </cell>
          <cell r="F130" t="str">
            <v>Positive</v>
          </cell>
          <cell r="G130" t="str">
            <v>PRO13-10-0325</v>
          </cell>
          <cell r="H130" t="str">
            <v>PIAJ13-10-0014</v>
          </cell>
          <cell r="I130">
            <v>41564</v>
          </cell>
          <cell r="J130" t="str">
            <v>394228</v>
          </cell>
          <cell r="K130" t="str">
            <v>PIAJ13-10-0014</v>
          </cell>
          <cell r="L130" t="str">
            <v>000437</v>
          </cell>
          <cell r="M130">
            <v>1</v>
          </cell>
          <cell r="N130">
            <v>6</v>
          </cell>
          <cell r="O130">
            <v>16428078.25</v>
          </cell>
          <cell r="P130">
            <v>2738013.0416666665</v>
          </cell>
        </row>
        <row r="131">
          <cell r="A131" t="str">
            <v>PODU000022013092627</v>
          </cell>
          <cell r="B131" t="str">
            <v>383631</v>
          </cell>
          <cell r="C131" t="str">
            <v>PODU00002</v>
          </cell>
          <cell r="D131" t="str">
            <v>2013092627</v>
          </cell>
          <cell r="E131" t="str">
            <v>PODU000022013092627</v>
          </cell>
          <cell r="F131" t="str">
            <v>Positive</v>
          </cell>
          <cell r="G131" t="str">
            <v>PRO13-10-0325</v>
          </cell>
          <cell r="H131" t="str">
            <v>PIAJ13-10-0014</v>
          </cell>
          <cell r="I131">
            <v>41564</v>
          </cell>
          <cell r="J131" t="str">
            <v>394228</v>
          </cell>
          <cell r="K131" t="str">
            <v>PIAJ13-10-0014</v>
          </cell>
          <cell r="L131" t="str">
            <v>000434</v>
          </cell>
          <cell r="M131">
            <v>1</v>
          </cell>
          <cell r="N131">
            <v>6</v>
          </cell>
          <cell r="O131">
            <v>16428078.25</v>
          </cell>
          <cell r="P131">
            <v>2738013.0416666665</v>
          </cell>
        </row>
        <row r="132">
          <cell r="A132" t="str">
            <v>PODU000022013092628</v>
          </cell>
          <cell r="B132" t="str">
            <v>383632</v>
          </cell>
          <cell r="C132" t="str">
            <v>PODU00002</v>
          </cell>
          <cell r="D132" t="str">
            <v>2013092628</v>
          </cell>
          <cell r="E132" t="str">
            <v>PODU000022013092628</v>
          </cell>
          <cell r="F132" t="str">
            <v>Positive</v>
          </cell>
          <cell r="G132" t="str">
            <v>PRO13-10-0325</v>
          </cell>
          <cell r="H132" t="str">
            <v>PIAJ13-10-0014</v>
          </cell>
          <cell r="I132">
            <v>41564</v>
          </cell>
          <cell r="J132" t="str">
            <v>394228</v>
          </cell>
          <cell r="K132" t="str">
            <v>PIAJ13-10-0014</v>
          </cell>
          <cell r="L132" t="str">
            <v>000435</v>
          </cell>
          <cell r="M132">
            <v>1</v>
          </cell>
          <cell r="N132">
            <v>6</v>
          </cell>
          <cell r="O132">
            <v>16428078.25</v>
          </cell>
          <cell r="P132">
            <v>2738013.0416666665</v>
          </cell>
        </row>
        <row r="133">
          <cell r="A133" t="str">
            <v>PODU000022013092629</v>
          </cell>
          <cell r="B133" t="str">
            <v>383633</v>
          </cell>
          <cell r="C133" t="str">
            <v>PODU00002</v>
          </cell>
          <cell r="D133" t="str">
            <v>2013092629</v>
          </cell>
          <cell r="E133" t="str">
            <v>PODU000022013092629</v>
          </cell>
          <cell r="F133" t="str">
            <v>Positive</v>
          </cell>
          <cell r="G133" t="str">
            <v>PRO13-10-0325</v>
          </cell>
          <cell r="H133" t="str">
            <v>PIAJ13-10-0014</v>
          </cell>
          <cell r="I133">
            <v>41564</v>
          </cell>
          <cell r="J133" t="str">
            <v>394228</v>
          </cell>
          <cell r="K133" t="str">
            <v>PIAJ13-10-0014</v>
          </cell>
          <cell r="L133" t="str">
            <v>000436</v>
          </cell>
          <cell r="M133">
            <v>1</v>
          </cell>
          <cell r="N133">
            <v>6</v>
          </cell>
          <cell r="O133">
            <v>16428078.25</v>
          </cell>
          <cell r="P133">
            <v>2738013.0416666665</v>
          </cell>
        </row>
        <row r="134">
          <cell r="A134" t="str">
            <v>PODB00038603527</v>
          </cell>
          <cell r="B134" t="str">
            <v>384617</v>
          </cell>
          <cell r="C134" t="str">
            <v>PODB00038</v>
          </cell>
          <cell r="D134" t="str">
            <v>603527</v>
          </cell>
          <cell r="E134" t="str">
            <v>PODB00038603527</v>
          </cell>
          <cell r="F134" t="str">
            <v>Positive</v>
          </cell>
          <cell r="G134" t="str">
            <v>PRO13-10-0178</v>
          </cell>
          <cell r="H134" t="str">
            <v>PIAJ13-10-0019</v>
          </cell>
          <cell r="I134">
            <v>41564</v>
          </cell>
          <cell r="J134" t="str">
            <v>395311</v>
          </cell>
          <cell r="K134" t="str">
            <v>PIAJ13-10-0019</v>
          </cell>
          <cell r="L134" t="str">
            <v>000447</v>
          </cell>
          <cell r="M134">
            <v>1</v>
          </cell>
          <cell r="N134">
            <v>2</v>
          </cell>
          <cell r="O134">
            <v>4705884.8600000003</v>
          </cell>
          <cell r="P134">
            <v>2352942.4300000002</v>
          </cell>
        </row>
        <row r="135">
          <cell r="A135" t="str">
            <v>PODB00038603529</v>
          </cell>
          <cell r="B135" t="str">
            <v>384618</v>
          </cell>
          <cell r="C135" t="str">
            <v>PODB00038</v>
          </cell>
          <cell r="D135" t="str">
            <v>603529</v>
          </cell>
          <cell r="E135" t="str">
            <v>PODB00038603529</v>
          </cell>
          <cell r="F135" t="str">
            <v>Positive</v>
          </cell>
          <cell r="G135" t="str">
            <v>PRO13-10-0178</v>
          </cell>
          <cell r="H135" t="str">
            <v>PIAJ13-10-0019</v>
          </cell>
          <cell r="I135">
            <v>41564</v>
          </cell>
          <cell r="J135" t="str">
            <v>395311</v>
          </cell>
          <cell r="K135" t="str">
            <v>PIAJ13-10-0019</v>
          </cell>
          <cell r="L135" t="str">
            <v>000446</v>
          </cell>
          <cell r="M135">
            <v>1</v>
          </cell>
          <cell r="N135">
            <v>2</v>
          </cell>
          <cell r="O135">
            <v>4705884.8600000003</v>
          </cell>
          <cell r="P135">
            <v>2352942.4300000002</v>
          </cell>
        </row>
        <row r="136">
          <cell r="A136" t="str">
            <v>PODB00041900784</v>
          </cell>
          <cell r="B136" t="str">
            <v>384619</v>
          </cell>
          <cell r="C136" t="str">
            <v>PODB00041</v>
          </cell>
          <cell r="D136" t="str">
            <v>900784</v>
          </cell>
          <cell r="E136" t="str">
            <v>PODB00041900784</v>
          </cell>
          <cell r="F136" t="str">
            <v>Positive</v>
          </cell>
          <cell r="G136" t="str">
            <v>PRO13-10-0178</v>
          </cell>
          <cell r="H136" t="str">
            <v>PIAJ13-10-0019</v>
          </cell>
          <cell r="I136">
            <v>41564</v>
          </cell>
          <cell r="J136" t="str">
            <v>395312</v>
          </cell>
          <cell r="K136" t="str">
            <v>PIAJ13-10-0019</v>
          </cell>
          <cell r="L136" t="str">
            <v>000448</v>
          </cell>
          <cell r="M136">
            <v>1</v>
          </cell>
          <cell r="N136">
            <v>3</v>
          </cell>
          <cell r="O136">
            <v>6050423.4000000004</v>
          </cell>
          <cell r="P136">
            <v>2016807.8</v>
          </cell>
        </row>
        <row r="137">
          <cell r="A137" t="str">
            <v>PODB00041900790</v>
          </cell>
          <cell r="B137" t="str">
            <v>384620</v>
          </cell>
          <cell r="C137" t="str">
            <v>PODB00041</v>
          </cell>
          <cell r="D137" t="str">
            <v>900790</v>
          </cell>
          <cell r="E137" t="str">
            <v>PODB00041900790</v>
          </cell>
          <cell r="F137" t="str">
            <v>Positive</v>
          </cell>
          <cell r="G137" t="str">
            <v>PRO13-10-0178</v>
          </cell>
          <cell r="H137" t="str">
            <v>PIAJ13-10-0019</v>
          </cell>
          <cell r="I137">
            <v>41564</v>
          </cell>
          <cell r="J137" t="str">
            <v>395312</v>
          </cell>
          <cell r="K137" t="str">
            <v>PIAJ13-10-0019</v>
          </cell>
          <cell r="L137" t="str">
            <v>000450</v>
          </cell>
          <cell r="M137">
            <v>1</v>
          </cell>
          <cell r="N137">
            <v>3</v>
          </cell>
          <cell r="O137">
            <v>6050423.4000000004</v>
          </cell>
          <cell r="P137">
            <v>2016807.8</v>
          </cell>
        </row>
        <row r="138">
          <cell r="A138" t="str">
            <v>PODB00041900791</v>
          </cell>
          <cell r="B138" t="str">
            <v>384621</v>
          </cell>
          <cell r="C138" t="str">
            <v>PODB00041</v>
          </cell>
          <cell r="D138" t="str">
            <v>900791</v>
          </cell>
          <cell r="E138" t="str">
            <v>PODB00041900791</v>
          </cell>
          <cell r="F138" t="str">
            <v>Positive</v>
          </cell>
          <cell r="G138" t="str">
            <v>PRO13-10-0178</v>
          </cell>
          <cell r="H138" t="str">
            <v>PIAJ13-10-0019</v>
          </cell>
          <cell r="I138">
            <v>41564</v>
          </cell>
          <cell r="J138" t="str">
            <v>395312</v>
          </cell>
          <cell r="K138" t="str">
            <v>PIAJ13-10-0019</v>
          </cell>
          <cell r="L138" t="str">
            <v>000449</v>
          </cell>
          <cell r="M138">
            <v>1</v>
          </cell>
          <cell r="N138">
            <v>3</v>
          </cell>
          <cell r="O138">
            <v>6050423.4000000004</v>
          </cell>
          <cell r="P138">
            <v>2016807.8</v>
          </cell>
        </row>
        <row r="139">
          <cell r="A139" t="str">
            <v>PODU00003กีททั</v>
          </cell>
          <cell r="B139" t="str">
            <v>385941</v>
          </cell>
          <cell r="C139" t="str">
            <v>PODU00003</v>
          </cell>
          <cell r="D139" t="str">
            <v>กีททั</v>
          </cell>
          <cell r="E139" t="str">
            <v>PODU00003กีททั</v>
          </cell>
          <cell r="F139" t="str">
            <v>Positive</v>
          </cell>
          <cell r="G139" t="str">
            <v>#N/A</v>
          </cell>
          <cell r="H139" t="str">
            <v>PIAJ13-10-0022</v>
          </cell>
          <cell r="I139">
            <v>41578</v>
          </cell>
          <cell r="J139" t="str">
            <v>396558</v>
          </cell>
          <cell r="K139" t="str">
            <v>PIAJ13-10-0022</v>
          </cell>
          <cell r="L139" t="str">
            <v>000454</v>
          </cell>
          <cell r="M139">
            <v>1</v>
          </cell>
          <cell r="N139">
            <v>1</v>
          </cell>
          <cell r="O139">
            <v>18123975.57</v>
          </cell>
          <cell r="P139">
            <v>18123975.57</v>
          </cell>
        </row>
        <row r="140">
          <cell r="A140" t="str">
            <v>PODB00040509030</v>
          </cell>
          <cell r="B140" t="str">
            <v>391910</v>
          </cell>
          <cell r="C140" t="str">
            <v>PODB00040</v>
          </cell>
          <cell r="D140" t="str">
            <v>509030</v>
          </cell>
          <cell r="E140" t="str">
            <v>PODB00040509030</v>
          </cell>
          <cell r="F140" t="str">
            <v>Positive</v>
          </cell>
          <cell r="G140" t="str">
            <v>PRO13-10-0327</v>
          </cell>
          <cell r="H140" t="str">
            <v>PIAJ13-11-0021</v>
          </cell>
          <cell r="I140">
            <v>41598</v>
          </cell>
          <cell r="J140" t="str">
            <v>403094</v>
          </cell>
          <cell r="K140" t="str">
            <v>PIAJ13-11-0021</v>
          </cell>
          <cell r="L140" t="str">
            <v>000473</v>
          </cell>
          <cell r="M140">
            <v>1</v>
          </cell>
          <cell r="N140">
            <v>3</v>
          </cell>
          <cell r="O140">
            <v>2661183.58</v>
          </cell>
          <cell r="P140">
            <v>887061.19333333336</v>
          </cell>
        </row>
        <row r="141">
          <cell r="A141" t="str">
            <v>PODB00040509031</v>
          </cell>
          <cell r="B141" t="str">
            <v>391911</v>
          </cell>
          <cell r="C141" t="str">
            <v>PODB00040</v>
          </cell>
          <cell r="D141" t="str">
            <v>509031</v>
          </cell>
          <cell r="E141" t="str">
            <v>PODB00040509031</v>
          </cell>
          <cell r="F141" t="str">
            <v>Positive</v>
          </cell>
          <cell r="G141" t="str">
            <v>PRO13-10-0327</v>
          </cell>
          <cell r="H141" t="str">
            <v>PIAJ13-11-0021</v>
          </cell>
          <cell r="I141">
            <v>41598</v>
          </cell>
          <cell r="J141" t="str">
            <v>403094</v>
          </cell>
          <cell r="K141" t="str">
            <v>PIAJ13-11-0021</v>
          </cell>
          <cell r="L141" t="str">
            <v>000474</v>
          </cell>
          <cell r="M141">
            <v>1</v>
          </cell>
          <cell r="N141">
            <v>3</v>
          </cell>
          <cell r="O141">
            <v>2661183.58</v>
          </cell>
          <cell r="P141">
            <v>887061.19333333336</v>
          </cell>
        </row>
        <row r="142">
          <cell r="A142" t="str">
            <v>PODB00040509032</v>
          </cell>
          <cell r="B142" t="str">
            <v>391912</v>
          </cell>
          <cell r="C142" t="str">
            <v>PODB00040</v>
          </cell>
          <cell r="D142" t="str">
            <v>509032</v>
          </cell>
          <cell r="E142" t="str">
            <v>PODB00040509032</v>
          </cell>
          <cell r="F142" t="str">
            <v>Positive</v>
          </cell>
          <cell r="G142" t="str">
            <v>PRO13-10-0327</v>
          </cell>
          <cell r="H142" t="str">
            <v>PIAJ13-11-0021</v>
          </cell>
          <cell r="I142">
            <v>41598</v>
          </cell>
          <cell r="J142" t="str">
            <v>403094</v>
          </cell>
          <cell r="K142" t="str">
            <v>PIAJ13-11-0021</v>
          </cell>
          <cell r="L142" t="str">
            <v>000475</v>
          </cell>
          <cell r="M142">
            <v>1</v>
          </cell>
          <cell r="N142">
            <v>3</v>
          </cell>
          <cell r="O142">
            <v>2661183.58</v>
          </cell>
          <cell r="P142">
            <v>887061.19333333336</v>
          </cell>
        </row>
        <row r="143">
          <cell r="A143" t="str">
            <v>PODB000422013102695</v>
          </cell>
          <cell r="B143" t="str">
            <v>394140</v>
          </cell>
          <cell r="C143" t="str">
            <v>PODB00042</v>
          </cell>
          <cell r="D143" t="str">
            <v>2013102695</v>
          </cell>
          <cell r="E143" t="str">
            <v>PODB000422013102695</v>
          </cell>
          <cell r="F143" t="str">
            <v>Positive</v>
          </cell>
          <cell r="G143" t="str">
            <v>PRO13-11-0421</v>
          </cell>
          <cell r="H143" t="str">
            <v>PIAJ13-11-0026</v>
          </cell>
          <cell r="I143">
            <v>41591</v>
          </cell>
          <cell r="J143" t="str">
            <v>405412</v>
          </cell>
          <cell r="K143" t="str">
            <v>PIAJ13-11-0026</v>
          </cell>
          <cell r="L143" t="str">
            <v>000494</v>
          </cell>
          <cell r="M143">
            <v>1</v>
          </cell>
          <cell r="N143">
            <v>1</v>
          </cell>
          <cell r="O143">
            <v>1496233.85</v>
          </cell>
          <cell r="P143">
            <v>1496233.85</v>
          </cell>
        </row>
        <row r="144">
          <cell r="J144" t="str">
            <v>405413</v>
          </cell>
          <cell r="K144" t="str">
            <v>PIAJ13-11-0026</v>
          </cell>
          <cell r="L144" t="str">
            <v>000497</v>
          </cell>
          <cell r="M144">
            <v>1</v>
          </cell>
          <cell r="N144">
            <v>1</v>
          </cell>
          <cell r="O144">
            <v>4552585.13</v>
          </cell>
          <cell r="P144">
            <v>4552585.13</v>
          </cell>
        </row>
        <row r="145">
          <cell r="J145" t="str">
            <v>405414</v>
          </cell>
          <cell r="K145" t="str">
            <v>PIAJ13-11-0026</v>
          </cell>
          <cell r="L145" t="str">
            <v>000500</v>
          </cell>
          <cell r="M145">
            <v>1</v>
          </cell>
          <cell r="N145">
            <v>1</v>
          </cell>
          <cell r="O145">
            <v>2270108.19</v>
          </cell>
          <cell r="P145">
            <v>2270108.19</v>
          </cell>
        </row>
        <row r="146">
          <cell r="A146" t="str">
            <v>PODB0004290HS1301002</v>
          </cell>
          <cell r="B146" t="str">
            <v>394141</v>
          </cell>
          <cell r="C146" t="str">
            <v>PODB00042</v>
          </cell>
          <cell r="D146" t="str">
            <v>90HS1301002</v>
          </cell>
          <cell r="E146" t="str">
            <v>PODB0004290HS1301002</v>
          </cell>
          <cell r="F146" t="str">
            <v>Positive</v>
          </cell>
          <cell r="G146" t="str">
            <v>PRO13-11-0421</v>
          </cell>
          <cell r="H146" t="str">
            <v>PIAJ13-11-0026</v>
          </cell>
          <cell r="I146">
            <v>41591</v>
          </cell>
          <cell r="J146" t="str">
            <v>405412</v>
          </cell>
          <cell r="K146" t="str">
            <v>PIAJ13-11-0026</v>
          </cell>
          <cell r="L146" t="str">
            <v>000493</v>
          </cell>
          <cell r="M146">
            <v>1</v>
          </cell>
          <cell r="N146">
            <v>1</v>
          </cell>
          <cell r="O146">
            <v>1496233.85</v>
          </cell>
          <cell r="P146">
            <v>1496233.85</v>
          </cell>
        </row>
        <row r="147">
          <cell r="J147" t="str">
            <v>405413</v>
          </cell>
          <cell r="K147" t="str">
            <v>PIAJ13-11-0026</v>
          </cell>
          <cell r="L147" t="str">
            <v>000496</v>
          </cell>
          <cell r="M147">
            <v>1</v>
          </cell>
          <cell r="N147">
            <v>1</v>
          </cell>
          <cell r="O147">
            <v>4552585.13</v>
          </cell>
          <cell r="P147">
            <v>4552585.13</v>
          </cell>
        </row>
        <row r="148">
          <cell r="J148" t="str">
            <v>405414</v>
          </cell>
          <cell r="K148" t="str">
            <v>PIAJ13-11-0026</v>
          </cell>
          <cell r="L148" t="str">
            <v>000499</v>
          </cell>
          <cell r="M148">
            <v>1</v>
          </cell>
          <cell r="N148">
            <v>1</v>
          </cell>
          <cell r="O148">
            <v>2270108.19</v>
          </cell>
          <cell r="P148">
            <v>2270108.19</v>
          </cell>
        </row>
        <row r="149">
          <cell r="A149" t="str">
            <v>PODB00042603542</v>
          </cell>
          <cell r="B149" t="str">
            <v>394142</v>
          </cell>
          <cell r="C149" t="str">
            <v>PODB00042</v>
          </cell>
          <cell r="D149" t="str">
            <v>603542</v>
          </cell>
          <cell r="E149" t="str">
            <v>PODB00042603542</v>
          </cell>
          <cell r="F149" t="str">
            <v>Positive</v>
          </cell>
          <cell r="G149" t="str">
            <v>PRO13-11-0421</v>
          </cell>
          <cell r="H149" t="str">
            <v>PIAJ13-11-0026</v>
          </cell>
          <cell r="I149">
            <v>41591</v>
          </cell>
          <cell r="J149" t="str">
            <v>405412</v>
          </cell>
          <cell r="K149" t="str">
            <v>PIAJ13-11-0026</v>
          </cell>
          <cell r="L149" t="str">
            <v>000492</v>
          </cell>
          <cell r="M149">
            <v>1</v>
          </cell>
          <cell r="N149">
            <v>1</v>
          </cell>
          <cell r="O149">
            <v>1496233.85</v>
          </cell>
          <cell r="P149">
            <v>1496233.85</v>
          </cell>
        </row>
        <row r="150">
          <cell r="J150" t="str">
            <v>405413</v>
          </cell>
          <cell r="K150" t="str">
            <v>PIAJ13-11-0026</v>
          </cell>
          <cell r="L150" t="str">
            <v>000495</v>
          </cell>
          <cell r="M150">
            <v>1</v>
          </cell>
          <cell r="N150">
            <v>1</v>
          </cell>
          <cell r="O150">
            <v>4552585.13</v>
          </cell>
          <cell r="P150">
            <v>4552585.13</v>
          </cell>
        </row>
        <row r="151">
          <cell r="J151" t="str">
            <v>405414</v>
          </cell>
          <cell r="K151" t="str">
            <v>PIAJ13-11-0026</v>
          </cell>
          <cell r="L151" t="str">
            <v>000498</v>
          </cell>
          <cell r="M151">
            <v>1</v>
          </cell>
          <cell r="N151">
            <v>1</v>
          </cell>
          <cell r="O151">
            <v>2270108.19</v>
          </cell>
          <cell r="P151">
            <v>2270108.19</v>
          </cell>
        </row>
        <row r="152">
          <cell r="A152" t="str">
            <v>PODA00001172</v>
          </cell>
          <cell r="B152" t="str">
            <v>394150</v>
          </cell>
          <cell r="C152" t="str">
            <v>PODA00001</v>
          </cell>
          <cell r="D152" t="str">
            <v>172</v>
          </cell>
          <cell r="E152" t="str">
            <v>PODA00001172</v>
          </cell>
          <cell r="F152" t="str">
            <v>Positive</v>
          </cell>
          <cell r="G152" t="str">
            <v>PRO13-11-0143</v>
          </cell>
          <cell r="H152" t="str">
            <v>PIAJ13-11-0028</v>
          </cell>
          <cell r="I152">
            <v>41582</v>
          </cell>
          <cell r="J152" t="str">
            <v>405421</v>
          </cell>
          <cell r="K152" t="str">
            <v>PIAJ13-11-0028</v>
          </cell>
          <cell r="L152" t="str">
            <v>000503</v>
          </cell>
          <cell r="M152">
            <v>1</v>
          </cell>
          <cell r="N152">
            <v>2</v>
          </cell>
          <cell r="O152">
            <v>1977818.3</v>
          </cell>
          <cell r="P152">
            <v>988909.15</v>
          </cell>
        </row>
        <row r="153">
          <cell r="A153" t="str">
            <v>PODA00001173</v>
          </cell>
          <cell r="B153" t="str">
            <v>394151</v>
          </cell>
          <cell r="C153" t="str">
            <v>PODA00001</v>
          </cell>
          <cell r="D153" t="str">
            <v>173</v>
          </cell>
          <cell r="E153" t="str">
            <v>PODA00001173</v>
          </cell>
          <cell r="F153" t="str">
            <v>Positive</v>
          </cell>
          <cell r="G153" t="str">
            <v>PRO13-11-0143</v>
          </cell>
          <cell r="H153" t="str">
            <v>PIAJ13-11-0028</v>
          </cell>
          <cell r="I153">
            <v>41582</v>
          </cell>
          <cell r="J153" t="str">
            <v>405421</v>
          </cell>
          <cell r="K153" t="str">
            <v>PIAJ13-11-0028</v>
          </cell>
          <cell r="L153" t="str">
            <v>000504</v>
          </cell>
          <cell r="M153">
            <v>1</v>
          </cell>
          <cell r="N153">
            <v>2</v>
          </cell>
          <cell r="O153">
            <v>1977818.3</v>
          </cell>
          <cell r="P153">
            <v>988909.15</v>
          </cell>
        </row>
        <row r="154">
          <cell r="A154" t="str">
            <v>PODC00002AV42140</v>
          </cell>
          <cell r="B154" t="str">
            <v>394164</v>
          </cell>
          <cell r="C154" t="str">
            <v>PODC00002</v>
          </cell>
          <cell r="D154" t="str">
            <v>AV42140</v>
          </cell>
          <cell r="E154" t="str">
            <v>PODC00002AV42140</v>
          </cell>
          <cell r="F154" t="str">
            <v>Positive</v>
          </cell>
          <cell r="G154" t="str">
            <v>PRO13-11-0437</v>
          </cell>
          <cell r="H154" t="str">
            <v>PIAJ13-11-0030</v>
          </cell>
          <cell r="I154">
            <v>41582</v>
          </cell>
          <cell r="J154" t="str">
            <v>405429</v>
          </cell>
          <cell r="K154" t="str">
            <v>PIAJ13-11-0030</v>
          </cell>
          <cell r="L154" t="str">
            <v>000510</v>
          </cell>
          <cell r="M154">
            <v>1</v>
          </cell>
          <cell r="N154">
            <v>1</v>
          </cell>
          <cell r="O154">
            <v>1624305.2</v>
          </cell>
          <cell r="P154">
            <v>1624305.2</v>
          </cell>
        </row>
        <row r="155">
          <cell r="J155" t="str">
            <v>405430</v>
          </cell>
          <cell r="K155" t="str">
            <v>PIAJ13-11-0030</v>
          </cell>
          <cell r="L155" t="str">
            <v>000512</v>
          </cell>
          <cell r="M155">
            <v>1</v>
          </cell>
          <cell r="N155">
            <v>1</v>
          </cell>
          <cell r="O155">
            <v>1624305.2</v>
          </cell>
          <cell r="P155">
            <v>1624305.2</v>
          </cell>
        </row>
        <row r="156">
          <cell r="A156" t="str">
            <v>PODC00002AV42141</v>
          </cell>
          <cell r="B156" t="str">
            <v>394165</v>
          </cell>
          <cell r="C156" t="str">
            <v>PODC00002</v>
          </cell>
          <cell r="D156" t="str">
            <v>AV42141</v>
          </cell>
          <cell r="E156" t="str">
            <v>PODC00002AV42141</v>
          </cell>
          <cell r="F156" t="str">
            <v>Positive</v>
          </cell>
          <cell r="G156" t="str">
            <v>PRO13-11-0437</v>
          </cell>
          <cell r="H156" t="str">
            <v>PIAJ13-11-0030</v>
          </cell>
          <cell r="I156">
            <v>41582</v>
          </cell>
          <cell r="J156" t="str">
            <v>405429</v>
          </cell>
          <cell r="K156" t="str">
            <v>PIAJ13-11-0030</v>
          </cell>
          <cell r="L156" t="str">
            <v>000509</v>
          </cell>
          <cell r="M156">
            <v>1</v>
          </cell>
          <cell r="N156">
            <v>1</v>
          </cell>
          <cell r="O156">
            <v>1624305.2</v>
          </cell>
          <cell r="P156">
            <v>1624305.2</v>
          </cell>
        </row>
        <row r="157">
          <cell r="J157" t="str">
            <v>405430</v>
          </cell>
          <cell r="K157" t="str">
            <v>PIAJ13-11-0030</v>
          </cell>
          <cell r="L157" t="str">
            <v>000511</v>
          </cell>
          <cell r="M157">
            <v>1</v>
          </cell>
          <cell r="N157">
            <v>1</v>
          </cell>
          <cell r="O157">
            <v>1624305.2</v>
          </cell>
          <cell r="P157">
            <v>1624305.2</v>
          </cell>
        </row>
        <row r="158">
          <cell r="A158" t="str">
            <v>PODB00027AV42034</v>
          </cell>
          <cell r="B158" t="str">
            <v>394166</v>
          </cell>
          <cell r="C158" t="str">
            <v>PODB00027</v>
          </cell>
          <cell r="D158" t="str">
            <v>AV42034</v>
          </cell>
          <cell r="E158" t="str">
            <v>PODB00027AV42034</v>
          </cell>
          <cell r="F158" t="str">
            <v>Positive</v>
          </cell>
          <cell r="G158" t="str">
            <v>PRO13-11-0437</v>
          </cell>
          <cell r="H158" t="str">
            <v>PIAJ13-11-0030</v>
          </cell>
          <cell r="I158">
            <v>41582</v>
          </cell>
          <cell r="J158" t="str">
            <v>405431</v>
          </cell>
          <cell r="K158" t="str">
            <v>PIAJ13-11-0030</v>
          </cell>
          <cell r="L158" t="str">
            <v>000513</v>
          </cell>
          <cell r="M158">
            <v>1</v>
          </cell>
          <cell r="N158">
            <v>1</v>
          </cell>
          <cell r="O158">
            <v>1099789.98</v>
          </cell>
          <cell r="P158">
            <v>1099789.98</v>
          </cell>
        </row>
        <row r="159">
          <cell r="A159" t="str">
            <v>PODB00028AV30032</v>
          </cell>
          <cell r="B159" t="str">
            <v>394167</v>
          </cell>
          <cell r="C159" t="str">
            <v>PODB00028</v>
          </cell>
          <cell r="D159" t="str">
            <v>AV30032</v>
          </cell>
          <cell r="E159" t="str">
            <v>PODB00028AV30032</v>
          </cell>
          <cell r="F159" t="str">
            <v>Positive</v>
          </cell>
          <cell r="G159" t="str">
            <v>PRO13-11-0437</v>
          </cell>
          <cell r="H159" t="str">
            <v>PIAJ13-11-0030</v>
          </cell>
          <cell r="I159">
            <v>41582</v>
          </cell>
          <cell r="J159" t="str">
            <v>405432</v>
          </cell>
          <cell r="K159" t="str">
            <v>PIAJ13-11-0030</v>
          </cell>
          <cell r="L159" t="str">
            <v>000514</v>
          </cell>
          <cell r="M159">
            <v>1</v>
          </cell>
          <cell r="N159">
            <v>1</v>
          </cell>
          <cell r="O159">
            <v>592194.6</v>
          </cell>
          <cell r="P159">
            <v>592194.6</v>
          </cell>
        </row>
        <row r="160">
          <cell r="A160" t="str">
            <v>PODC00008AV36089</v>
          </cell>
          <cell r="B160" t="str">
            <v>402960</v>
          </cell>
          <cell r="C160" t="str">
            <v>PODC00008</v>
          </cell>
          <cell r="D160" t="str">
            <v>AV36089</v>
          </cell>
          <cell r="E160" t="str">
            <v>PODC00008AV36089</v>
          </cell>
          <cell r="F160" t="str">
            <v>Positive</v>
          </cell>
          <cell r="G160" t="str">
            <v>PRO13-12-0310</v>
          </cell>
          <cell r="H160" t="str">
            <v>PIAJ13-12-0027</v>
          </cell>
          <cell r="I160">
            <v>41625</v>
          </cell>
          <cell r="J160" t="str">
            <v>414468</v>
          </cell>
          <cell r="K160" t="str">
            <v>PIAJ13-12-0027</v>
          </cell>
          <cell r="L160" t="str">
            <v>000537</v>
          </cell>
          <cell r="M160">
            <v>1</v>
          </cell>
          <cell r="N160">
            <v>4</v>
          </cell>
          <cell r="O160">
            <v>2437789.96</v>
          </cell>
          <cell r="P160">
            <v>609447.49</v>
          </cell>
        </row>
        <row r="161">
          <cell r="A161" t="str">
            <v>PODC00008AV43131</v>
          </cell>
          <cell r="B161" t="str">
            <v>402961</v>
          </cell>
          <cell r="C161" t="str">
            <v>PODC00008</v>
          </cell>
          <cell r="D161" t="str">
            <v>AV43131</v>
          </cell>
          <cell r="E161" t="str">
            <v>PODC00008AV43131</v>
          </cell>
          <cell r="F161" t="str">
            <v>Positive</v>
          </cell>
          <cell r="G161" t="str">
            <v>PRO13-12-0310</v>
          </cell>
          <cell r="H161" t="str">
            <v>PIAJ13-12-0027</v>
          </cell>
          <cell r="I161">
            <v>41625</v>
          </cell>
          <cell r="J161" t="str">
            <v>414468</v>
          </cell>
          <cell r="K161" t="str">
            <v>PIAJ13-12-0027</v>
          </cell>
          <cell r="L161" t="str">
            <v>000538</v>
          </cell>
          <cell r="M161">
            <v>1</v>
          </cell>
          <cell r="N161">
            <v>4</v>
          </cell>
          <cell r="O161">
            <v>2437789.96</v>
          </cell>
          <cell r="P161">
            <v>609447.49</v>
          </cell>
        </row>
        <row r="162">
          <cell r="A162" t="str">
            <v>PODC00008AV45133</v>
          </cell>
          <cell r="B162" t="str">
            <v>402962</v>
          </cell>
          <cell r="C162" t="str">
            <v>PODC00008</v>
          </cell>
          <cell r="D162" t="str">
            <v>AV45133</v>
          </cell>
          <cell r="E162" t="str">
            <v>PODC00008AV45133</v>
          </cell>
          <cell r="F162" t="str">
            <v>Positive</v>
          </cell>
          <cell r="G162" t="str">
            <v>PRO13-12-0310</v>
          </cell>
          <cell r="H162" t="str">
            <v>PIAJ13-12-0027</v>
          </cell>
          <cell r="I162">
            <v>41625</v>
          </cell>
          <cell r="J162" t="str">
            <v>414468</v>
          </cell>
          <cell r="K162" t="str">
            <v>PIAJ13-12-0027</v>
          </cell>
          <cell r="L162" t="str">
            <v>000540</v>
          </cell>
          <cell r="M162">
            <v>1</v>
          </cell>
          <cell r="N162">
            <v>4</v>
          </cell>
          <cell r="O162">
            <v>2437789.96</v>
          </cell>
          <cell r="P162">
            <v>609447.49</v>
          </cell>
        </row>
        <row r="163">
          <cell r="A163" t="str">
            <v>PODC00008AV45134</v>
          </cell>
          <cell r="B163" t="str">
            <v>402963</v>
          </cell>
          <cell r="C163" t="str">
            <v>PODC00008</v>
          </cell>
          <cell r="D163" t="str">
            <v>AV45134</v>
          </cell>
          <cell r="E163" t="str">
            <v>PODC00008AV45134</v>
          </cell>
          <cell r="F163" t="str">
            <v>Positive</v>
          </cell>
          <cell r="G163" t="str">
            <v>PRO13-12-0310</v>
          </cell>
          <cell r="H163" t="str">
            <v>PIAJ13-12-0027</v>
          </cell>
          <cell r="I163">
            <v>41625</v>
          </cell>
          <cell r="J163" t="str">
            <v>414468</v>
          </cell>
          <cell r="K163" t="str">
            <v>PIAJ13-12-0027</v>
          </cell>
          <cell r="L163" t="str">
            <v>000539</v>
          </cell>
          <cell r="M163">
            <v>1</v>
          </cell>
          <cell r="N163">
            <v>4</v>
          </cell>
          <cell r="O163">
            <v>2437789.96</v>
          </cell>
          <cell r="P163">
            <v>609447.49</v>
          </cell>
        </row>
        <row r="164">
          <cell r="A164" t="str">
            <v>PODC00006AV40149</v>
          </cell>
          <cell r="B164" t="str">
            <v>402964</v>
          </cell>
          <cell r="C164" t="str">
            <v>PODC00006</v>
          </cell>
          <cell r="D164" t="str">
            <v>AV40149</v>
          </cell>
          <cell r="E164" t="str">
            <v>PODC00006AV40149</v>
          </cell>
          <cell r="F164" t="str">
            <v>Positive</v>
          </cell>
          <cell r="G164" t="str">
            <v>PRO13-12-0310</v>
          </cell>
          <cell r="H164" t="str">
            <v>PIAJ13-12-0027</v>
          </cell>
          <cell r="I164">
            <v>41625</v>
          </cell>
          <cell r="J164" t="str">
            <v>414469</v>
          </cell>
          <cell r="K164" t="str">
            <v>PIAJ13-12-0027</v>
          </cell>
          <cell r="L164" t="str">
            <v>000541</v>
          </cell>
          <cell r="M164">
            <v>1</v>
          </cell>
          <cell r="N164">
            <v>1</v>
          </cell>
          <cell r="O164">
            <v>681147.2</v>
          </cell>
          <cell r="P164">
            <v>681147.2</v>
          </cell>
        </row>
        <row r="165">
          <cell r="A165" t="str">
            <v>PODC00002AV47168</v>
          </cell>
          <cell r="B165" t="str">
            <v>405923</v>
          </cell>
          <cell r="C165" t="str">
            <v>PODC00002</v>
          </cell>
          <cell r="D165" t="str">
            <v>AV47168</v>
          </cell>
          <cell r="E165" t="str">
            <v>PODC00002AV47168</v>
          </cell>
          <cell r="F165" t="str">
            <v>Positive</v>
          </cell>
          <cell r="G165" t="str">
            <v>PRO13-12-0357</v>
          </cell>
          <cell r="H165" t="str">
            <v>PIAJ13-12-0034</v>
          </cell>
          <cell r="I165">
            <v>41632</v>
          </cell>
          <cell r="J165" t="str">
            <v>417504</v>
          </cell>
          <cell r="K165" t="str">
            <v>PIAJ13-12-0034</v>
          </cell>
          <cell r="L165" t="str">
            <v>000550</v>
          </cell>
          <cell r="M165">
            <v>1</v>
          </cell>
          <cell r="N165">
            <v>2</v>
          </cell>
          <cell r="O165">
            <v>3150756</v>
          </cell>
          <cell r="P165">
            <v>1575378</v>
          </cell>
        </row>
        <row r="166">
          <cell r="A166" t="str">
            <v>PODC00002AV47169</v>
          </cell>
          <cell r="B166" t="str">
            <v>405924</v>
          </cell>
          <cell r="C166" t="str">
            <v>PODC00002</v>
          </cell>
          <cell r="D166" t="str">
            <v>AV47169</v>
          </cell>
          <cell r="E166" t="str">
            <v>PODC00002AV47169</v>
          </cell>
          <cell r="F166" t="str">
            <v>Positive</v>
          </cell>
          <cell r="G166" t="str">
            <v>PRO13-12-0357</v>
          </cell>
          <cell r="H166" t="str">
            <v>PIAJ13-12-0034</v>
          </cell>
          <cell r="I166">
            <v>41632</v>
          </cell>
          <cell r="J166" t="str">
            <v>417504</v>
          </cell>
          <cell r="K166" t="str">
            <v>PIAJ13-12-0034</v>
          </cell>
          <cell r="L166" t="str">
            <v>000549</v>
          </cell>
          <cell r="M166">
            <v>1</v>
          </cell>
          <cell r="N166">
            <v>2</v>
          </cell>
          <cell r="O166">
            <v>3150756</v>
          </cell>
          <cell r="P166">
            <v>1575378</v>
          </cell>
        </row>
        <row r="167">
          <cell r="A167" t="str">
            <v>PODC00002AV42149</v>
          </cell>
          <cell r="B167" t="str">
            <v>406019</v>
          </cell>
          <cell r="C167" t="str">
            <v>PODC00002</v>
          </cell>
          <cell r="D167" t="str">
            <v>AV42149</v>
          </cell>
          <cell r="E167" t="str">
            <v>PODC00002AV42149</v>
          </cell>
          <cell r="F167" t="str">
            <v>Positive</v>
          </cell>
          <cell r="G167" t="str">
            <v>PRO13-12-0306</v>
          </cell>
          <cell r="H167" t="str">
            <v>PIAJ13-12-0036</v>
          </cell>
          <cell r="I167">
            <v>41611</v>
          </cell>
          <cell r="J167" t="str">
            <v>417663</v>
          </cell>
          <cell r="K167" t="str">
            <v>PIAJ13-12-0036</v>
          </cell>
          <cell r="L167" t="str">
            <v>000554</v>
          </cell>
          <cell r="M167">
            <v>1</v>
          </cell>
          <cell r="N167">
            <v>1</v>
          </cell>
          <cell r="O167">
            <v>1710074.07</v>
          </cell>
          <cell r="P167">
            <v>1710074.07</v>
          </cell>
        </row>
        <row r="168">
          <cell r="A168" t="str">
            <v>PODB00027AV42038</v>
          </cell>
          <cell r="B168" t="str">
            <v>406020</v>
          </cell>
          <cell r="C168" t="str">
            <v>PODB00027</v>
          </cell>
          <cell r="D168" t="str">
            <v>AV42038</v>
          </cell>
          <cell r="E168" t="str">
            <v>PODB00027AV42038</v>
          </cell>
          <cell r="F168" t="str">
            <v>Positive</v>
          </cell>
          <cell r="G168" t="str">
            <v>PRO13-12-0306</v>
          </cell>
          <cell r="H168" t="str">
            <v>PIAJ13-12-0036</v>
          </cell>
          <cell r="I168">
            <v>41611</v>
          </cell>
          <cell r="J168" t="str">
            <v>417664</v>
          </cell>
          <cell r="K168" t="str">
            <v>PIAJ13-12-0036</v>
          </cell>
          <cell r="L168" t="str">
            <v>000555</v>
          </cell>
          <cell r="M168">
            <v>1</v>
          </cell>
          <cell r="N168">
            <v>1</v>
          </cell>
          <cell r="O168">
            <v>1157862.6499999999</v>
          </cell>
          <cell r="P168">
            <v>1157862.6499999999</v>
          </cell>
        </row>
        <row r="169">
          <cell r="A169" t="str">
            <v>PODB00028AV38041</v>
          </cell>
          <cell r="B169" t="str">
            <v>406021</v>
          </cell>
          <cell r="C169" t="str">
            <v>PODB00028</v>
          </cell>
          <cell r="D169" t="str">
            <v>AV38041</v>
          </cell>
          <cell r="E169" t="str">
            <v>PODB00028AV38041</v>
          </cell>
          <cell r="F169" t="str">
            <v>Positive</v>
          </cell>
          <cell r="G169" t="str">
            <v>PRO13-12-0306</v>
          </cell>
          <cell r="H169" t="str">
            <v>PIAJ13-12-0036</v>
          </cell>
          <cell r="I169">
            <v>41611</v>
          </cell>
          <cell r="J169" t="str">
            <v>417665</v>
          </cell>
          <cell r="K169" t="str">
            <v>PIAJ13-12-0036</v>
          </cell>
          <cell r="L169" t="str">
            <v>000556</v>
          </cell>
          <cell r="M169">
            <v>1</v>
          </cell>
          <cell r="N169">
            <v>1</v>
          </cell>
          <cell r="O169">
            <v>623464.5</v>
          </cell>
          <cell r="P169">
            <v>623464.5</v>
          </cell>
        </row>
        <row r="170">
          <cell r="A170" t="str">
            <v>PODC00002AV42149</v>
          </cell>
          <cell r="B170" t="str">
            <v>406448</v>
          </cell>
          <cell r="C170" t="str">
            <v>PODC00002</v>
          </cell>
          <cell r="D170" t="str">
            <v>AV42149</v>
          </cell>
          <cell r="E170" t="str">
            <v>PODC00002AV42149</v>
          </cell>
          <cell r="F170" t="str">
            <v>Positive</v>
          </cell>
          <cell r="G170" t="str">
            <v>PRO13-12-0306</v>
          </cell>
          <cell r="H170" t="str">
            <v>PIAJ13-12-0038</v>
          </cell>
          <cell r="I170">
            <v>41611</v>
          </cell>
          <cell r="J170" t="str">
            <v>417790</v>
          </cell>
          <cell r="K170" t="str">
            <v>PIAJ13-12-0038</v>
          </cell>
          <cell r="L170" t="str">
            <v>000560</v>
          </cell>
          <cell r="M170">
            <v>1</v>
          </cell>
          <cell r="N170">
            <v>1</v>
          </cell>
          <cell r="O170">
            <v>1734088.76</v>
          </cell>
          <cell r="P170">
            <v>1734088.76</v>
          </cell>
        </row>
        <row r="171">
          <cell r="A171" t="str">
            <v>PODB00027AV42038</v>
          </cell>
          <cell r="B171" t="str">
            <v>406449</v>
          </cell>
          <cell r="C171" t="str">
            <v>PODB00027</v>
          </cell>
          <cell r="D171" t="str">
            <v>AV42038</v>
          </cell>
          <cell r="E171" t="str">
            <v>PODB00027AV42038</v>
          </cell>
          <cell r="F171" t="str">
            <v>Positive</v>
          </cell>
          <cell r="G171" t="str">
            <v>PRO13-12-0306</v>
          </cell>
          <cell r="H171" t="str">
            <v>PIAJ13-12-0038</v>
          </cell>
          <cell r="I171">
            <v>41611</v>
          </cell>
          <cell r="J171" t="str">
            <v>417791</v>
          </cell>
          <cell r="K171" t="str">
            <v>PIAJ13-12-0038</v>
          </cell>
          <cell r="L171" t="str">
            <v>000561</v>
          </cell>
          <cell r="M171">
            <v>1</v>
          </cell>
          <cell r="N171">
            <v>1</v>
          </cell>
          <cell r="O171">
            <v>1174122.6000000001</v>
          </cell>
          <cell r="P171">
            <v>1174122.6000000001</v>
          </cell>
        </row>
        <row r="172">
          <cell r="A172" t="str">
            <v>PODB00028AV38041</v>
          </cell>
          <cell r="B172" t="str">
            <v>406450</v>
          </cell>
          <cell r="C172" t="str">
            <v>PODB00028</v>
          </cell>
          <cell r="D172" t="str">
            <v>AV38041</v>
          </cell>
          <cell r="E172" t="str">
            <v>PODB00028AV38041</v>
          </cell>
          <cell r="F172" t="str">
            <v>Positive</v>
          </cell>
          <cell r="G172" t="str">
            <v>PRO13-12-0306</v>
          </cell>
          <cell r="H172" t="str">
            <v>PIAJ13-12-0038</v>
          </cell>
          <cell r="I172">
            <v>41611</v>
          </cell>
          <cell r="J172" t="str">
            <v>417792</v>
          </cell>
          <cell r="K172" t="str">
            <v>PIAJ13-12-0038</v>
          </cell>
          <cell r="L172" t="str">
            <v>000562</v>
          </cell>
          <cell r="M172">
            <v>1</v>
          </cell>
          <cell r="N172">
            <v>1</v>
          </cell>
          <cell r="O172">
            <v>632219.86</v>
          </cell>
          <cell r="P172">
            <v>632219.86</v>
          </cell>
        </row>
        <row r="173">
          <cell r="A173" t="str">
            <v>PODU000012013122921</v>
          </cell>
          <cell r="B173" t="str">
            <v>409433</v>
          </cell>
          <cell r="C173" t="str">
            <v>PODU00001</v>
          </cell>
          <cell r="D173" t="str">
            <v>2013122921</v>
          </cell>
          <cell r="E173" t="str">
            <v>PODU000012013122921</v>
          </cell>
          <cell r="F173" t="str">
            <v>Positive</v>
          </cell>
          <cell r="G173" t="str">
            <v>PRO14-01-0403</v>
          </cell>
          <cell r="H173" t="str">
            <v>PIAJ14-01-0023</v>
          </cell>
          <cell r="I173">
            <v>41641</v>
          </cell>
          <cell r="J173" t="str">
            <v>420813</v>
          </cell>
          <cell r="K173" t="str">
            <v>PIAJ14-01-0023</v>
          </cell>
          <cell r="L173" t="str">
            <v>000579</v>
          </cell>
          <cell r="M173">
            <v>1</v>
          </cell>
          <cell r="N173">
            <v>2</v>
          </cell>
          <cell r="O173">
            <v>4417817.0599999996</v>
          </cell>
          <cell r="P173">
            <v>2208908.5299999998</v>
          </cell>
        </row>
        <row r="174">
          <cell r="A174" t="str">
            <v>PODU000012013122923</v>
          </cell>
          <cell r="B174" t="str">
            <v>409434</v>
          </cell>
          <cell r="C174" t="str">
            <v>PODU00001</v>
          </cell>
          <cell r="D174" t="str">
            <v>2013122923</v>
          </cell>
          <cell r="E174" t="str">
            <v>PODU000012013122923</v>
          </cell>
          <cell r="F174" t="str">
            <v>Positive</v>
          </cell>
          <cell r="G174" t="str">
            <v>PRO14-01-0403</v>
          </cell>
          <cell r="H174" t="str">
            <v>PIAJ14-01-0023</v>
          </cell>
          <cell r="I174">
            <v>41641</v>
          </cell>
          <cell r="J174" t="str">
            <v>420813</v>
          </cell>
          <cell r="K174" t="str">
            <v>PIAJ14-01-0023</v>
          </cell>
          <cell r="L174" t="str">
            <v>000578</v>
          </cell>
          <cell r="M174">
            <v>1</v>
          </cell>
          <cell r="N174">
            <v>2</v>
          </cell>
          <cell r="O174">
            <v>4417817.0599999996</v>
          </cell>
          <cell r="P174">
            <v>2208908.5299999998</v>
          </cell>
        </row>
        <row r="175">
          <cell r="A175" t="str">
            <v>PODU000022013122832</v>
          </cell>
          <cell r="B175" t="str">
            <v>409435</v>
          </cell>
          <cell r="C175" t="str">
            <v>PODU00002</v>
          </cell>
          <cell r="D175" t="str">
            <v>2013122832</v>
          </cell>
          <cell r="E175" t="str">
            <v>PODU000022013122832</v>
          </cell>
          <cell r="F175" t="str">
            <v>Positive</v>
          </cell>
          <cell r="G175" t="str">
            <v>PRO14-01-0403</v>
          </cell>
          <cell r="H175" t="str">
            <v>PIAJ14-01-0023</v>
          </cell>
          <cell r="I175">
            <v>41641</v>
          </cell>
          <cell r="J175" t="str">
            <v>420814</v>
          </cell>
          <cell r="K175" t="str">
            <v>PIAJ14-01-0023</v>
          </cell>
          <cell r="L175" t="str">
            <v>000581</v>
          </cell>
          <cell r="M175">
            <v>1</v>
          </cell>
          <cell r="N175">
            <v>2</v>
          </cell>
          <cell r="O175">
            <v>5773509.4800000004</v>
          </cell>
          <cell r="P175">
            <v>2886754.74</v>
          </cell>
        </row>
        <row r="176">
          <cell r="A176" t="str">
            <v>PODU000022013122833</v>
          </cell>
          <cell r="B176" t="str">
            <v>409436</v>
          </cell>
          <cell r="C176" t="str">
            <v>PODU00002</v>
          </cell>
          <cell r="D176" t="str">
            <v>2013122833</v>
          </cell>
          <cell r="E176" t="str">
            <v>PODU000022013122833</v>
          </cell>
          <cell r="F176" t="str">
            <v>Positive</v>
          </cell>
          <cell r="G176" t="str">
            <v>PRO14-01-0403</v>
          </cell>
          <cell r="H176" t="str">
            <v>PIAJ14-01-0023</v>
          </cell>
          <cell r="I176">
            <v>41641</v>
          </cell>
          <cell r="J176" t="str">
            <v>420814</v>
          </cell>
          <cell r="K176" t="str">
            <v>PIAJ14-01-0023</v>
          </cell>
          <cell r="L176" t="str">
            <v>000580</v>
          </cell>
          <cell r="M176">
            <v>1</v>
          </cell>
          <cell r="N176">
            <v>2</v>
          </cell>
          <cell r="O176">
            <v>5773509.4800000004</v>
          </cell>
          <cell r="P176">
            <v>2886754.74</v>
          </cell>
        </row>
        <row r="177">
          <cell r="A177" t="str">
            <v>PODB00041900837</v>
          </cell>
          <cell r="B177" t="str">
            <v>411286</v>
          </cell>
          <cell r="C177" t="str">
            <v>PODB00041</v>
          </cell>
          <cell r="D177" t="str">
            <v>900837</v>
          </cell>
          <cell r="E177" t="str">
            <v>PODB00041900837</v>
          </cell>
          <cell r="F177" t="str">
            <v>Positive</v>
          </cell>
          <cell r="G177" t="str">
            <v>PRO14-01-0404</v>
          </cell>
          <cell r="H177" t="str">
            <v>PIAJ14-01-0028</v>
          </cell>
          <cell r="I177">
            <v>41670</v>
          </cell>
          <cell r="J177" t="str">
            <v>422626</v>
          </cell>
          <cell r="K177" t="str">
            <v>PIAJ14-01-0028</v>
          </cell>
          <cell r="L177" t="str">
            <v>000588</v>
          </cell>
          <cell r="M177">
            <v>1</v>
          </cell>
          <cell r="N177">
            <v>1</v>
          </cell>
          <cell r="O177">
            <v>2190594.9700000002</v>
          </cell>
          <cell r="P177">
            <v>2190594.9700000002</v>
          </cell>
        </row>
        <row r="178">
          <cell r="A178" t="str">
            <v>PODB00040509221</v>
          </cell>
          <cell r="B178" t="str">
            <v>411287</v>
          </cell>
          <cell r="C178" t="str">
            <v>PODB00040</v>
          </cell>
          <cell r="D178" t="str">
            <v>509221</v>
          </cell>
          <cell r="E178" t="str">
            <v>PODB00040509221</v>
          </cell>
          <cell r="F178" t="str">
            <v>Positive</v>
          </cell>
          <cell r="G178" t="str">
            <v>PRO14-01-0404</v>
          </cell>
          <cell r="H178" t="str">
            <v>PIAJ14-01-0028</v>
          </cell>
          <cell r="I178">
            <v>41670</v>
          </cell>
          <cell r="J178" t="str">
            <v>422627</v>
          </cell>
          <cell r="K178" t="str">
            <v>PIAJ14-01-0028</v>
          </cell>
          <cell r="L178" t="str">
            <v>000590</v>
          </cell>
          <cell r="M178">
            <v>1</v>
          </cell>
          <cell r="N178">
            <v>2</v>
          </cell>
          <cell r="O178">
            <v>1825495.8</v>
          </cell>
          <cell r="P178">
            <v>912747.9</v>
          </cell>
        </row>
        <row r="179">
          <cell r="A179" t="str">
            <v>PODB00040509222</v>
          </cell>
          <cell r="B179" t="str">
            <v>411288</v>
          </cell>
          <cell r="C179" t="str">
            <v>PODB00040</v>
          </cell>
          <cell r="D179" t="str">
            <v>509222</v>
          </cell>
          <cell r="E179" t="str">
            <v>PODB00040509222</v>
          </cell>
          <cell r="F179" t="str">
            <v>Positive</v>
          </cell>
          <cell r="G179" t="str">
            <v>PRO14-01-0404</v>
          </cell>
          <cell r="H179" t="str">
            <v>PIAJ14-01-0028</v>
          </cell>
          <cell r="I179">
            <v>41670</v>
          </cell>
          <cell r="J179" t="str">
            <v>422627</v>
          </cell>
          <cell r="K179" t="str">
            <v>PIAJ14-01-0028</v>
          </cell>
          <cell r="L179" t="str">
            <v>000589</v>
          </cell>
          <cell r="M179">
            <v>1</v>
          </cell>
          <cell r="N179">
            <v>2</v>
          </cell>
          <cell r="O179">
            <v>1825495.8</v>
          </cell>
          <cell r="P179">
            <v>912747.9</v>
          </cell>
        </row>
        <row r="180">
          <cell r="A180" t="str">
            <v>PODA00001272</v>
          </cell>
          <cell r="B180" t="str">
            <v>431893</v>
          </cell>
          <cell r="C180" t="str">
            <v>PODA00001</v>
          </cell>
          <cell r="D180" t="str">
            <v>272</v>
          </cell>
          <cell r="E180" t="str">
            <v>PODA00001272</v>
          </cell>
          <cell r="F180" t="str">
            <v>Positive</v>
          </cell>
          <cell r="G180" t="str">
            <v>PRO14-03-0361</v>
          </cell>
          <cell r="H180" t="str">
            <v>PIAJ14-04-0008</v>
          </cell>
          <cell r="I180">
            <v>41730</v>
          </cell>
          <cell r="J180" t="str">
            <v>443518</v>
          </cell>
          <cell r="K180" t="str">
            <v>PIAJ14-04-0008</v>
          </cell>
          <cell r="L180" t="str">
            <v>000608</v>
          </cell>
          <cell r="M180">
            <v>1</v>
          </cell>
          <cell r="N180">
            <v>1</v>
          </cell>
          <cell r="O180">
            <v>1039902.88</v>
          </cell>
          <cell r="P180">
            <v>1039902.88</v>
          </cell>
        </row>
        <row r="181">
          <cell r="A181" t="str">
            <v>POUS000017300</v>
          </cell>
          <cell r="B181" t="str">
            <v>434769</v>
          </cell>
          <cell r="C181" t="str">
            <v>POUS00001</v>
          </cell>
          <cell r="D181" t="str">
            <v>7300</v>
          </cell>
          <cell r="E181" t="str">
            <v>POUS000017300</v>
          </cell>
          <cell r="F181" t="str">
            <v>Positive</v>
          </cell>
          <cell r="G181" t="str">
            <v>PRO14-04-0308</v>
          </cell>
          <cell r="H181" t="str">
            <v>PIAJ14-04-0014</v>
          </cell>
          <cell r="I181">
            <v>41759</v>
          </cell>
          <cell r="J181" t="str">
            <v>446364</v>
          </cell>
          <cell r="K181" t="str">
            <v>PIAJ14-04-0014</v>
          </cell>
          <cell r="L181" t="str">
            <v>000630</v>
          </cell>
          <cell r="M181">
            <v>1</v>
          </cell>
          <cell r="N181">
            <v>1</v>
          </cell>
          <cell r="O181">
            <v>1267776.06</v>
          </cell>
          <cell r="P181">
            <v>1267776.06</v>
          </cell>
        </row>
        <row r="182">
          <cell r="A182" t="str">
            <v>PODU000012014023036</v>
          </cell>
          <cell r="B182" t="str">
            <v>434885</v>
          </cell>
          <cell r="C182" t="str">
            <v>PODU00001</v>
          </cell>
          <cell r="D182" t="str">
            <v>2014023036</v>
          </cell>
          <cell r="E182" t="str">
            <v>PODU000012014023036</v>
          </cell>
          <cell r="F182" t="str">
            <v>Positive</v>
          </cell>
          <cell r="G182" t="str">
            <v>PRO14-04-0316</v>
          </cell>
          <cell r="H182" t="str">
            <v>PIAJ14-04-0016</v>
          </cell>
          <cell r="I182">
            <v>41730</v>
          </cell>
          <cell r="J182" t="str">
            <v>446448</v>
          </cell>
          <cell r="K182" t="str">
            <v>PIAJ14-04-0016</v>
          </cell>
          <cell r="L182" t="str">
            <v>000644</v>
          </cell>
          <cell r="M182">
            <v>1</v>
          </cell>
          <cell r="N182">
            <v>3</v>
          </cell>
          <cell r="O182">
            <v>5550014.4299999997</v>
          </cell>
          <cell r="P182">
            <v>1850004.8099999998</v>
          </cell>
        </row>
        <row r="183">
          <cell r="A183" t="str">
            <v>PODU000012014033122</v>
          </cell>
          <cell r="B183" t="str">
            <v>434886</v>
          </cell>
          <cell r="C183" t="str">
            <v>PODU00001</v>
          </cell>
          <cell r="D183" t="str">
            <v>2014033122</v>
          </cell>
          <cell r="E183" t="str">
            <v>PODU000012014033122</v>
          </cell>
          <cell r="F183" t="str">
            <v>Positive</v>
          </cell>
          <cell r="G183" t="str">
            <v>PRO14-04-0316</v>
          </cell>
          <cell r="H183" t="str">
            <v>PIAJ14-04-0016</v>
          </cell>
          <cell r="I183">
            <v>41730</v>
          </cell>
          <cell r="J183" t="str">
            <v>446448</v>
          </cell>
          <cell r="K183" t="str">
            <v>PIAJ14-04-0016</v>
          </cell>
          <cell r="L183" t="str">
            <v>000646</v>
          </cell>
          <cell r="M183">
            <v>1</v>
          </cell>
          <cell r="N183">
            <v>3</v>
          </cell>
          <cell r="O183">
            <v>5550014.4299999997</v>
          </cell>
          <cell r="P183">
            <v>1850004.8099999998</v>
          </cell>
        </row>
        <row r="184">
          <cell r="A184" t="str">
            <v>PODU000012014033125</v>
          </cell>
          <cell r="B184" t="str">
            <v>434887</v>
          </cell>
          <cell r="C184" t="str">
            <v>PODU00001</v>
          </cell>
          <cell r="D184" t="str">
            <v>2014033125</v>
          </cell>
          <cell r="E184" t="str">
            <v>PODU000012014033125</v>
          </cell>
          <cell r="F184" t="str">
            <v>Positive</v>
          </cell>
          <cell r="G184" t="str">
            <v>PRO14-04-0316</v>
          </cell>
          <cell r="H184" t="str">
            <v>PIAJ14-04-0016</v>
          </cell>
          <cell r="I184">
            <v>41730</v>
          </cell>
          <cell r="J184" t="str">
            <v>446448</v>
          </cell>
          <cell r="K184" t="str">
            <v>PIAJ14-04-0016</v>
          </cell>
          <cell r="L184" t="str">
            <v>000645</v>
          </cell>
          <cell r="M184">
            <v>1</v>
          </cell>
          <cell r="N184">
            <v>3</v>
          </cell>
          <cell r="O184">
            <v>5550014.4299999997</v>
          </cell>
          <cell r="P184">
            <v>1850004.8099999998</v>
          </cell>
        </row>
        <row r="185">
          <cell r="A185" t="str">
            <v>PODU000022014033088</v>
          </cell>
          <cell r="B185" t="str">
            <v>434888</v>
          </cell>
          <cell r="C185" t="str">
            <v>PODU00002</v>
          </cell>
          <cell r="D185" t="str">
            <v>2014033088</v>
          </cell>
          <cell r="E185" t="str">
            <v>PODU000022014033088</v>
          </cell>
          <cell r="F185" t="str">
            <v>Positive</v>
          </cell>
          <cell r="G185" t="str">
            <v>PRO14-04-0316</v>
          </cell>
          <cell r="H185" t="str">
            <v>PIAJ14-04-0016</v>
          </cell>
          <cell r="I185">
            <v>41730</v>
          </cell>
          <cell r="J185" t="str">
            <v>446449</v>
          </cell>
          <cell r="K185" t="str">
            <v>PIAJ14-04-0016</v>
          </cell>
          <cell r="L185" t="str">
            <v>000647</v>
          </cell>
          <cell r="M185">
            <v>1</v>
          </cell>
          <cell r="N185">
            <v>2</v>
          </cell>
          <cell r="O185">
            <v>4811656.54</v>
          </cell>
          <cell r="P185">
            <v>2405828.27</v>
          </cell>
        </row>
        <row r="186">
          <cell r="A186" t="str">
            <v>PODU000022014033089</v>
          </cell>
          <cell r="B186" t="str">
            <v>434889</v>
          </cell>
          <cell r="C186" t="str">
            <v>PODU00002</v>
          </cell>
          <cell r="D186" t="str">
            <v>2014033089</v>
          </cell>
          <cell r="E186" t="str">
            <v>PODU000022014033089</v>
          </cell>
          <cell r="F186" t="str">
            <v>Positive</v>
          </cell>
          <cell r="G186" t="str">
            <v>PRO14-04-0316</v>
          </cell>
          <cell r="H186" t="str">
            <v>PIAJ14-04-0016</v>
          </cell>
          <cell r="I186">
            <v>41730</v>
          </cell>
          <cell r="J186" t="str">
            <v>446449</v>
          </cell>
          <cell r="K186" t="str">
            <v>PIAJ14-04-0016</v>
          </cell>
          <cell r="L186" t="str">
            <v>000648</v>
          </cell>
          <cell r="M186">
            <v>1</v>
          </cell>
          <cell r="N186">
            <v>2</v>
          </cell>
          <cell r="O186">
            <v>4811656.54</v>
          </cell>
          <cell r="P186">
            <v>2405828.27</v>
          </cell>
        </row>
        <row r="187">
          <cell r="A187" t="str">
            <v>PODB00040509409</v>
          </cell>
          <cell r="B187" t="str">
            <v>434893</v>
          </cell>
          <cell r="C187" t="str">
            <v>PODB00040</v>
          </cell>
          <cell r="D187" t="str">
            <v>509409</v>
          </cell>
          <cell r="E187" t="str">
            <v>PODB00040509409</v>
          </cell>
          <cell r="F187" t="str">
            <v>Positive</v>
          </cell>
          <cell r="G187" t="str">
            <v>PRO14-04-0317</v>
          </cell>
          <cell r="H187" t="str">
            <v>PIAJ14-04-0019</v>
          </cell>
          <cell r="I187">
            <v>41730</v>
          </cell>
          <cell r="J187" t="str">
            <v>446477</v>
          </cell>
          <cell r="K187" t="str">
            <v>PIAJ14-04-0019</v>
          </cell>
          <cell r="L187" t="str">
            <v>000652</v>
          </cell>
          <cell r="M187">
            <v>1</v>
          </cell>
          <cell r="N187">
            <v>2</v>
          </cell>
          <cell r="O187">
            <v>1690775.48</v>
          </cell>
          <cell r="P187">
            <v>845387.74</v>
          </cell>
        </row>
        <row r="188">
          <cell r="A188" t="str">
            <v>PODB00040509414</v>
          </cell>
          <cell r="B188" t="str">
            <v>434894</v>
          </cell>
          <cell r="C188" t="str">
            <v>PODB00040</v>
          </cell>
          <cell r="D188" t="str">
            <v>509414</v>
          </cell>
          <cell r="E188" t="str">
            <v>PODB00040509414</v>
          </cell>
          <cell r="F188" t="str">
            <v>Positive</v>
          </cell>
          <cell r="G188" t="str">
            <v>PRO14-04-0317</v>
          </cell>
          <cell r="H188" t="str">
            <v>PIAJ14-04-0019</v>
          </cell>
          <cell r="I188">
            <v>41730</v>
          </cell>
          <cell r="J188" t="str">
            <v>446477</v>
          </cell>
          <cell r="K188" t="str">
            <v>PIAJ14-04-0019</v>
          </cell>
          <cell r="L188" t="str">
            <v>000653</v>
          </cell>
          <cell r="M188">
            <v>1</v>
          </cell>
          <cell r="N188">
            <v>2</v>
          </cell>
          <cell r="O188">
            <v>1690775.48</v>
          </cell>
          <cell r="P188">
            <v>845387.74</v>
          </cell>
        </row>
        <row r="189">
          <cell r="A189" t="str">
            <v>PODB00027AW12205</v>
          </cell>
          <cell r="B189" t="str">
            <v>434914</v>
          </cell>
          <cell r="C189" t="str">
            <v>PODB00027</v>
          </cell>
          <cell r="D189" t="str">
            <v>AW12205</v>
          </cell>
          <cell r="E189" t="str">
            <v>PODB00027AW12205</v>
          </cell>
          <cell r="F189" t="str">
            <v>Positive</v>
          </cell>
          <cell r="G189" t="str">
            <v>PRO14-04-0318</v>
          </cell>
          <cell r="H189" t="str">
            <v>PIAJ14-04-0021</v>
          </cell>
          <cell r="I189">
            <v>41732</v>
          </cell>
          <cell r="J189" t="str">
            <v>446483</v>
          </cell>
          <cell r="K189" t="str">
            <v>PIAJ14-04-0021</v>
          </cell>
          <cell r="L189" t="str">
            <v>000659</v>
          </cell>
          <cell r="M189">
            <v>1</v>
          </cell>
          <cell r="N189">
            <v>1</v>
          </cell>
          <cell r="O189">
            <v>1078190.6399999999</v>
          </cell>
          <cell r="P189">
            <v>1078190.6399999999</v>
          </cell>
        </row>
        <row r="190">
          <cell r="A190" t="str">
            <v>PODB00028AV47049</v>
          </cell>
          <cell r="B190" t="str">
            <v>434915</v>
          </cell>
          <cell r="C190" t="str">
            <v>PODB00028</v>
          </cell>
          <cell r="D190" t="str">
            <v>AV47049</v>
          </cell>
          <cell r="E190" t="str">
            <v>PODB00028AV47049</v>
          </cell>
          <cell r="F190" t="str">
            <v>Positive</v>
          </cell>
          <cell r="G190" t="str">
            <v>PRO14-04-0318</v>
          </cell>
          <cell r="H190" t="str">
            <v>PIAJ14-04-0021</v>
          </cell>
          <cell r="I190">
            <v>41732</v>
          </cell>
          <cell r="J190" t="str">
            <v>446484</v>
          </cell>
          <cell r="K190" t="str">
            <v>PIAJ14-04-0021</v>
          </cell>
          <cell r="L190" t="str">
            <v>000660</v>
          </cell>
          <cell r="M190">
            <v>1</v>
          </cell>
          <cell r="N190">
            <v>1</v>
          </cell>
          <cell r="O190">
            <v>580564.18999999994</v>
          </cell>
          <cell r="P190">
            <v>580564.18999999994</v>
          </cell>
        </row>
        <row r="191">
          <cell r="A191" t="str">
            <v>PODC00002AW12022</v>
          </cell>
          <cell r="B191" t="str">
            <v>434916</v>
          </cell>
          <cell r="C191" t="str">
            <v>PODC00002</v>
          </cell>
          <cell r="D191" t="str">
            <v>AW12022</v>
          </cell>
          <cell r="E191" t="str">
            <v>PODC00002AW12022</v>
          </cell>
          <cell r="F191" t="str">
            <v>Positive</v>
          </cell>
          <cell r="G191" t="str">
            <v>PRO14-04-0318</v>
          </cell>
          <cell r="H191" t="str">
            <v>PIAJ14-04-0021</v>
          </cell>
          <cell r="I191">
            <v>41732</v>
          </cell>
          <cell r="J191" t="str">
            <v>446485</v>
          </cell>
          <cell r="K191" t="str">
            <v>PIAJ14-04-0021</v>
          </cell>
          <cell r="L191" t="str">
            <v>000662</v>
          </cell>
          <cell r="M191">
            <v>1</v>
          </cell>
          <cell r="N191">
            <v>3</v>
          </cell>
          <cell r="O191">
            <v>4777213.8899999997</v>
          </cell>
          <cell r="P191">
            <v>1592404.63</v>
          </cell>
        </row>
        <row r="192">
          <cell r="A192" t="str">
            <v>PODC00002AW12023</v>
          </cell>
          <cell r="B192" t="str">
            <v>434917</v>
          </cell>
          <cell r="C192" t="str">
            <v>PODC00002</v>
          </cell>
          <cell r="D192" t="str">
            <v>AW12023</v>
          </cell>
          <cell r="E192" t="str">
            <v>PODC00002AW12023</v>
          </cell>
          <cell r="F192" t="str">
            <v>Positive</v>
          </cell>
          <cell r="G192" t="str">
            <v>PRO14-04-0318</v>
          </cell>
          <cell r="H192" t="str">
            <v>PIAJ14-04-0021</v>
          </cell>
          <cell r="I192">
            <v>41732</v>
          </cell>
          <cell r="J192" t="str">
            <v>446485</v>
          </cell>
          <cell r="K192" t="str">
            <v>PIAJ14-04-0021</v>
          </cell>
          <cell r="L192" t="str">
            <v>000663</v>
          </cell>
          <cell r="M192">
            <v>1</v>
          </cell>
          <cell r="N192">
            <v>3</v>
          </cell>
          <cell r="O192">
            <v>4777213.8899999997</v>
          </cell>
          <cell r="P192">
            <v>1592404.63</v>
          </cell>
        </row>
        <row r="193">
          <cell r="A193" t="str">
            <v>PODC00002AW12025</v>
          </cell>
          <cell r="B193" t="str">
            <v>434918</v>
          </cell>
          <cell r="C193" t="str">
            <v>PODC00002</v>
          </cell>
          <cell r="D193" t="str">
            <v>AW12025</v>
          </cell>
          <cell r="E193" t="str">
            <v>PODC00002AW12025</v>
          </cell>
          <cell r="F193" t="str">
            <v>Positive</v>
          </cell>
          <cell r="G193" t="str">
            <v>PRO14-04-0318</v>
          </cell>
          <cell r="H193" t="str">
            <v>PIAJ14-04-0021</v>
          </cell>
          <cell r="I193">
            <v>41732</v>
          </cell>
          <cell r="J193" t="str">
            <v>446485</v>
          </cell>
          <cell r="K193" t="str">
            <v>PIAJ14-04-0021</v>
          </cell>
          <cell r="L193" t="str">
            <v>000661</v>
          </cell>
          <cell r="M193">
            <v>1</v>
          </cell>
          <cell r="N193">
            <v>3</v>
          </cell>
          <cell r="O193">
            <v>4777213.8899999997</v>
          </cell>
          <cell r="P193">
            <v>1592404.63</v>
          </cell>
        </row>
        <row r="194">
          <cell r="A194" t="str">
            <v>PODC00008AV48150</v>
          </cell>
          <cell r="B194" t="str">
            <v>434920</v>
          </cell>
          <cell r="C194" t="str">
            <v>PODC00008</v>
          </cell>
          <cell r="D194" t="str">
            <v>AV48150</v>
          </cell>
          <cell r="E194" t="str">
            <v>PODC00008AV48150</v>
          </cell>
          <cell r="F194" t="str">
            <v>Positive</v>
          </cell>
          <cell r="G194" t="str">
            <v>PRO14-04-0319</v>
          </cell>
          <cell r="H194" t="str">
            <v>PIAJ14-04-0023</v>
          </cell>
          <cell r="I194">
            <v>41733</v>
          </cell>
          <cell r="J194" t="str">
            <v>446488</v>
          </cell>
          <cell r="K194" t="str">
            <v>PIAJ14-04-0023</v>
          </cell>
          <cell r="L194" t="str">
            <v>000665</v>
          </cell>
          <cell r="M194">
            <v>1</v>
          </cell>
          <cell r="N194">
            <v>1</v>
          </cell>
          <cell r="O194">
            <v>569842.74</v>
          </cell>
          <cell r="P194">
            <v>569842.74</v>
          </cell>
        </row>
        <row r="195">
          <cell r="A195" t="str">
            <v>PODC00002AW12024</v>
          </cell>
          <cell r="B195" t="str">
            <v>434997</v>
          </cell>
          <cell r="C195" t="str">
            <v>PODC00002</v>
          </cell>
          <cell r="D195" t="str">
            <v>AW12024</v>
          </cell>
          <cell r="E195" t="str">
            <v>PODC00002AW12024</v>
          </cell>
          <cell r="F195" t="str">
            <v>Positive</v>
          </cell>
          <cell r="G195" t="str">
            <v>PRO14-04-0320</v>
          </cell>
          <cell r="H195" t="str">
            <v>PIAJ14-04-0026</v>
          </cell>
          <cell r="I195">
            <v>41737</v>
          </cell>
          <cell r="J195" t="str">
            <v>446635</v>
          </cell>
          <cell r="K195" t="str">
            <v>PIAJ14-04-0026</v>
          </cell>
          <cell r="L195" t="str">
            <v>000668</v>
          </cell>
          <cell r="M195">
            <v>1</v>
          </cell>
          <cell r="N195">
            <v>1</v>
          </cell>
          <cell r="O195">
            <v>1593059.74</v>
          </cell>
          <cell r="P195">
            <v>1593059.74</v>
          </cell>
        </row>
        <row r="196">
          <cell r="A196" t="str">
            <v>POAP000052014063275</v>
          </cell>
          <cell r="B196" t="str">
            <v>458922</v>
          </cell>
          <cell r="C196" t="str">
            <v>POAP00005</v>
          </cell>
          <cell r="D196" t="str">
            <v>2014063275</v>
          </cell>
          <cell r="E196" t="str">
            <v>POAP000052014063275</v>
          </cell>
          <cell r="F196" t="str">
            <v>Positive</v>
          </cell>
          <cell r="G196" t="str">
            <v>PRO14-06-0427</v>
          </cell>
          <cell r="H196" t="str">
            <v>PIAJ14-06-0015</v>
          </cell>
          <cell r="I196">
            <v>41810</v>
          </cell>
          <cell r="J196" t="str">
            <v>465473</v>
          </cell>
          <cell r="K196" t="str">
            <v>PIAJ14-06-0015</v>
          </cell>
          <cell r="L196" t="str">
            <v>000699</v>
          </cell>
          <cell r="M196">
            <v>1</v>
          </cell>
          <cell r="N196">
            <v>2</v>
          </cell>
          <cell r="O196">
            <v>3284772.46</v>
          </cell>
          <cell r="P196">
            <v>1642386.23</v>
          </cell>
        </row>
        <row r="197">
          <cell r="A197" t="str">
            <v>POAP000052014063276</v>
          </cell>
          <cell r="B197" t="str">
            <v>458923</v>
          </cell>
          <cell r="C197" t="str">
            <v>POAP00005</v>
          </cell>
          <cell r="D197" t="str">
            <v>2014063276</v>
          </cell>
          <cell r="E197" t="str">
            <v>POAP000052014063276</v>
          </cell>
          <cell r="F197" t="str">
            <v>Positive</v>
          </cell>
          <cell r="G197" t="str">
            <v>PRO14-06-0427</v>
          </cell>
          <cell r="H197" t="str">
            <v>PIAJ14-06-0015</v>
          </cell>
          <cell r="I197">
            <v>41810</v>
          </cell>
          <cell r="J197" t="str">
            <v>465473</v>
          </cell>
          <cell r="K197" t="str">
            <v>PIAJ14-06-0015</v>
          </cell>
          <cell r="L197" t="str">
            <v>000700</v>
          </cell>
          <cell r="M197">
            <v>1</v>
          </cell>
          <cell r="N197">
            <v>2</v>
          </cell>
          <cell r="O197">
            <v>3284772.46</v>
          </cell>
          <cell r="P197">
            <v>1642386.23</v>
          </cell>
        </row>
        <row r="198">
          <cell r="A198" t="str">
            <v>POAT0000930914406</v>
          </cell>
          <cell r="B198" t="str">
            <v>459115</v>
          </cell>
          <cell r="C198" t="str">
            <v>POAT00009</v>
          </cell>
          <cell r="D198" t="str">
            <v>30914406</v>
          </cell>
          <cell r="E198" t="str">
            <v>POAT0000930914406</v>
          </cell>
          <cell r="F198" t="str">
            <v>Positive</v>
          </cell>
          <cell r="G198" t="str">
            <v>PRO14-04-0419</v>
          </cell>
          <cell r="H198" t="str">
            <v>PIAJ14-06-0020</v>
          </cell>
          <cell r="I198">
            <v>41791</v>
          </cell>
          <cell r="J198" t="str">
            <v>465599</v>
          </cell>
          <cell r="K198" t="str">
            <v>PIAJ14-06-0020</v>
          </cell>
          <cell r="L198" t="str">
            <v>000703</v>
          </cell>
          <cell r="M198">
            <v>1</v>
          </cell>
          <cell r="N198">
            <v>1</v>
          </cell>
          <cell r="O198">
            <v>2966045.47</v>
          </cell>
          <cell r="P198">
            <v>2966045.47</v>
          </cell>
        </row>
        <row r="199">
          <cell r="A199" t="str">
            <v>POAT00010R608007301</v>
          </cell>
          <cell r="B199" t="str">
            <v>459116</v>
          </cell>
          <cell r="C199" t="str">
            <v>POAT00010</v>
          </cell>
          <cell r="D199" t="str">
            <v>R608007301</v>
          </cell>
          <cell r="E199" t="str">
            <v>POAT00010R608007301</v>
          </cell>
          <cell r="F199" t="str">
            <v>Positive</v>
          </cell>
          <cell r="G199" t="str">
            <v>PRO14-04-0419</v>
          </cell>
          <cell r="H199" t="str">
            <v>PIAJ14-06-0020</v>
          </cell>
          <cell r="I199">
            <v>41791</v>
          </cell>
          <cell r="J199" t="str">
            <v>465600</v>
          </cell>
          <cell r="K199" t="str">
            <v>PIAJ14-06-0020</v>
          </cell>
          <cell r="L199" t="str">
            <v>000704</v>
          </cell>
          <cell r="M199">
            <v>1</v>
          </cell>
          <cell r="N199">
            <v>1</v>
          </cell>
          <cell r="O199">
            <v>659121.21</v>
          </cell>
          <cell r="P199">
            <v>659121.21</v>
          </cell>
        </row>
        <row r="200">
          <cell r="A200" t="str">
            <v>POAT0000939062406</v>
          </cell>
          <cell r="B200" t="str">
            <v>459126</v>
          </cell>
          <cell r="C200" t="str">
            <v>POAT00009</v>
          </cell>
          <cell r="D200" t="str">
            <v>39062406</v>
          </cell>
          <cell r="E200" t="str">
            <v>POAT0000939062406</v>
          </cell>
          <cell r="F200" t="str">
            <v>Positive</v>
          </cell>
          <cell r="G200" t="str">
            <v>PRO14-04-0416</v>
          </cell>
          <cell r="H200" t="str">
            <v>PIAJ14-06-0022</v>
          </cell>
          <cell r="I200">
            <v>41791</v>
          </cell>
          <cell r="J200" t="str">
            <v>465610</v>
          </cell>
          <cell r="K200" t="str">
            <v>PIAJ14-06-0022</v>
          </cell>
          <cell r="L200" t="str">
            <v>000706</v>
          </cell>
          <cell r="M200">
            <v>1</v>
          </cell>
          <cell r="N200">
            <v>1</v>
          </cell>
          <cell r="O200">
            <v>2564611.41</v>
          </cell>
          <cell r="P200">
            <v>2564611.41</v>
          </cell>
        </row>
        <row r="201">
          <cell r="A201" t="str">
            <v>PODU000022014053209</v>
          </cell>
          <cell r="B201" t="str">
            <v>459152</v>
          </cell>
          <cell r="C201" t="str">
            <v>PODU00002</v>
          </cell>
          <cell r="D201" t="str">
            <v>2014053209</v>
          </cell>
          <cell r="E201" t="str">
            <v>PODU000022014053209</v>
          </cell>
          <cell r="F201" t="str">
            <v>Positive</v>
          </cell>
          <cell r="G201" t="str">
            <v>PRO14-06-0161</v>
          </cell>
          <cell r="H201" t="str">
            <v>PIAJ14-06-0024</v>
          </cell>
          <cell r="I201">
            <v>41796</v>
          </cell>
          <cell r="J201" t="str">
            <v>465624</v>
          </cell>
          <cell r="K201" t="str">
            <v>PIAJ14-06-0024</v>
          </cell>
          <cell r="L201" t="str">
            <v>000710</v>
          </cell>
          <cell r="M201">
            <v>1</v>
          </cell>
          <cell r="N201">
            <v>2</v>
          </cell>
          <cell r="O201">
            <v>4791365.5999999996</v>
          </cell>
          <cell r="P201">
            <v>2395682.7999999998</v>
          </cell>
        </row>
        <row r="202">
          <cell r="A202" t="str">
            <v>PODU000022014053215</v>
          </cell>
          <cell r="B202" t="str">
            <v>459153</v>
          </cell>
          <cell r="C202" t="str">
            <v>PODU00002</v>
          </cell>
          <cell r="D202" t="str">
            <v>2014053215</v>
          </cell>
          <cell r="E202" t="str">
            <v>PODU000022014053215</v>
          </cell>
          <cell r="F202" t="str">
            <v>Positive</v>
          </cell>
          <cell r="G202" t="str">
            <v>PRO14-06-0161</v>
          </cell>
          <cell r="H202" t="str">
            <v>PIAJ14-06-0024</v>
          </cell>
          <cell r="I202">
            <v>41796</v>
          </cell>
          <cell r="J202" t="str">
            <v>465624</v>
          </cell>
          <cell r="K202" t="str">
            <v>PIAJ14-06-0024</v>
          </cell>
          <cell r="L202" t="str">
            <v>000709</v>
          </cell>
          <cell r="M202">
            <v>1</v>
          </cell>
          <cell r="N202">
            <v>2</v>
          </cell>
          <cell r="O202">
            <v>4791365.5999999996</v>
          </cell>
          <cell r="P202">
            <v>2395682.7999999998</v>
          </cell>
        </row>
        <row r="203">
          <cell r="A203" t="str">
            <v>PODU000012014053247</v>
          </cell>
          <cell r="B203" t="str">
            <v>459156</v>
          </cell>
          <cell r="C203" t="str">
            <v>PODU00001</v>
          </cell>
          <cell r="D203" t="str">
            <v>2014053247</v>
          </cell>
          <cell r="E203" t="str">
            <v>PODU000012014053247</v>
          </cell>
          <cell r="F203" t="str">
            <v>Positive</v>
          </cell>
          <cell r="G203" t="str">
            <v>PRO14-05-0367</v>
          </cell>
          <cell r="H203" t="str">
            <v>PIAJ14-06-0026</v>
          </cell>
          <cell r="I203">
            <v>41791</v>
          </cell>
          <cell r="J203" t="str">
            <v>465631</v>
          </cell>
          <cell r="K203" t="str">
            <v>PIAJ14-06-0026</v>
          </cell>
          <cell r="L203" t="str">
            <v>000712</v>
          </cell>
          <cell r="M203">
            <v>1</v>
          </cell>
          <cell r="N203">
            <v>1</v>
          </cell>
          <cell r="O203">
            <v>1808640.13</v>
          </cell>
          <cell r="P203">
            <v>1808640.13</v>
          </cell>
        </row>
        <row r="204">
          <cell r="A204" t="str">
            <v>POAT000036339</v>
          </cell>
          <cell r="B204" t="str">
            <v>459193</v>
          </cell>
          <cell r="C204" t="str">
            <v>POAT00003</v>
          </cell>
          <cell r="D204" t="str">
            <v>6339</v>
          </cell>
          <cell r="E204" t="str">
            <v>POAT000036339</v>
          </cell>
          <cell r="F204" t="str">
            <v>Positive</v>
          </cell>
          <cell r="G204" t="str">
            <v>PRO14-06-0272</v>
          </cell>
          <cell r="H204" t="str">
            <v>PIAJ14-06-0028</v>
          </cell>
          <cell r="I204">
            <v>41807</v>
          </cell>
          <cell r="J204" t="str">
            <v>465706</v>
          </cell>
          <cell r="K204" t="str">
            <v>PIAJ14-06-0028</v>
          </cell>
          <cell r="L204" t="str">
            <v>000714</v>
          </cell>
          <cell r="M204">
            <v>1</v>
          </cell>
          <cell r="N204">
            <v>1</v>
          </cell>
          <cell r="O204">
            <v>3623369.63</v>
          </cell>
          <cell r="P204">
            <v>3623369.63</v>
          </cell>
        </row>
        <row r="205">
          <cell r="A205" t="str">
            <v>PODU000012014063332</v>
          </cell>
          <cell r="B205" t="str">
            <v>465270</v>
          </cell>
          <cell r="C205" t="str">
            <v>PODU00001</v>
          </cell>
          <cell r="D205" t="str">
            <v>2014063332</v>
          </cell>
          <cell r="E205" t="str">
            <v>PODU000012014063332</v>
          </cell>
          <cell r="F205" t="str">
            <v>Positive</v>
          </cell>
          <cell r="G205" t="str">
            <v>PRO14-06-0518</v>
          </cell>
          <cell r="H205" t="str">
            <v>PIAJ14-07-0015</v>
          </cell>
          <cell r="I205">
            <v>41821</v>
          </cell>
          <cell r="J205" t="str">
            <v>469947</v>
          </cell>
          <cell r="K205" t="str">
            <v>PIAJ14-07-0015</v>
          </cell>
          <cell r="L205" t="str">
            <v>000734</v>
          </cell>
          <cell r="M205">
            <v>1</v>
          </cell>
          <cell r="N205">
            <v>4</v>
          </cell>
          <cell r="O205">
            <v>7393994.4100000001</v>
          </cell>
          <cell r="P205">
            <v>1848498.6025</v>
          </cell>
        </row>
        <row r="206">
          <cell r="A206" t="str">
            <v>PODU000012014063336</v>
          </cell>
          <cell r="B206" t="str">
            <v>465271</v>
          </cell>
          <cell r="C206" t="str">
            <v>PODU00001</v>
          </cell>
          <cell r="D206" t="str">
            <v>2014063336</v>
          </cell>
          <cell r="E206" t="str">
            <v>PODU000012014063336</v>
          </cell>
          <cell r="F206" t="str">
            <v>Positive</v>
          </cell>
          <cell r="G206" t="str">
            <v>PRO14-06-0518</v>
          </cell>
          <cell r="H206" t="str">
            <v>PIAJ14-07-0015</v>
          </cell>
          <cell r="I206">
            <v>41821</v>
          </cell>
          <cell r="J206" t="str">
            <v>469947</v>
          </cell>
          <cell r="K206" t="str">
            <v>PIAJ14-07-0015</v>
          </cell>
          <cell r="L206" t="str">
            <v>000735</v>
          </cell>
          <cell r="M206">
            <v>1</v>
          </cell>
          <cell r="N206">
            <v>4</v>
          </cell>
          <cell r="O206">
            <v>7393994.4100000001</v>
          </cell>
          <cell r="P206">
            <v>1848498.6025</v>
          </cell>
        </row>
        <row r="207">
          <cell r="A207" t="str">
            <v>PODU000012014063339</v>
          </cell>
          <cell r="B207" t="str">
            <v>465272</v>
          </cell>
          <cell r="C207" t="str">
            <v>PODU00001</v>
          </cell>
          <cell r="D207" t="str">
            <v>2014063339</v>
          </cell>
          <cell r="E207" t="str">
            <v>PODU000012014063339</v>
          </cell>
          <cell r="F207" t="str">
            <v>Positive</v>
          </cell>
          <cell r="G207" t="str">
            <v>PRO14-06-0518</v>
          </cell>
          <cell r="H207" t="str">
            <v>PIAJ14-07-0015</v>
          </cell>
          <cell r="I207">
            <v>41821</v>
          </cell>
          <cell r="J207" t="str">
            <v>469947</v>
          </cell>
          <cell r="K207" t="str">
            <v>PIAJ14-07-0015</v>
          </cell>
          <cell r="L207" t="str">
            <v>000736</v>
          </cell>
          <cell r="M207">
            <v>1</v>
          </cell>
          <cell r="N207">
            <v>4</v>
          </cell>
          <cell r="O207">
            <v>7393994.4100000001</v>
          </cell>
          <cell r="P207">
            <v>1848498.6025</v>
          </cell>
        </row>
        <row r="208">
          <cell r="A208" t="str">
            <v>PODU000012014063340</v>
          </cell>
          <cell r="B208" t="str">
            <v>465273</v>
          </cell>
          <cell r="C208" t="str">
            <v>PODU00001</v>
          </cell>
          <cell r="D208" t="str">
            <v>2014063340</v>
          </cell>
          <cell r="E208" t="str">
            <v>PODU000012014063340</v>
          </cell>
          <cell r="F208" t="str">
            <v>Positive</v>
          </cell>
          <cell r="G208" t="str">
            <v>PRO14-06-0518</v>
          </cell>
          <cell r="H208" t="str">
            <v>PIAJ14-07-0015</v>
          </cell>
          <cell r="I208">
            <v>41821</v>
          </cell>
          <cell r="J208" t="str">
            <v>469947</v>
          </cell>
          <cell r="K208" t="str">
            <v>PIAJ14-07-0015</v>
          </cell>
          <cell r="L208" t="str">
            <v>000737</v>
          </cell>
          <cell r="M208">
            <v>1</v>
          </cell>
          <cell r="N208">
            <v>4</v>
          </cell>
          <cell r="O208">
            <v>7393994.4100000001</v>
          </cell>
          <cell r="P208">
            <v>1848498.6025</v>
          </cell>
        </row>
        <row r="209">
          <cell r="A209" t="str">
            <v>PODU000022014063286</v>
          </cell>
          <cell r="B209" t="str">
            <v>465278</v>
          </cell>
          <cell r="C209" t="str">
            <v>PODU00002</v>
          </cell>
          <cell r="D209" t="str">
            <v>2014063286</v>
          </cell>
          <cell r="E209" t="str">
            <v>PODU000022014063286</v>
          </cell>
          <cell r="F209" t="str">
            <v>Positive</v>
          </cell>
          <cell r="G209" t="str">
            <v>PRO14-06-0518</v>
          </cell>
          <cell r="H209" t="str">
            <v>PIAJ14-07-0017</v>
          </cell>
          <cell r="I209">
            <v>41821</v>
          </cell>
          <cell r="J209" t="str">
            <v>469949</v>
          </cell>
          <cell r="K209" t="str">
            <v>PIAJ14-07-0017</v>
          </cell>
          <cell r="L209" t="str">
            <v>000745</v>
          </cell>
          <cell r="M209">
            <v>1</v>
          </cell>
          <cell r="N209">
            <v>4</v>
          </cell>
          <cell r="O209">
            <v>9615478.1099999994</v>
          </cell>
          <cell r="P209">
            <v>2403869.5274999999</v>
          </cell>
        </row>
        <row r="210">
          <cell r="A210" t="str">
            <v>PODU000022014063289</v>
          </cell>
          <cell r="B210" t="str">
            <v>465279</v>
          </cell>
          <cell r="C210" t="str">
            <v>PODU00002</v>
          </cell>
          <cell r="D210" t="str">
            <v>2014063289</v>
          </cell>
          <cell r="E210" t="str">
            <v>PODU000022014063289</v>
          </cell>
          <cell r="F210" t="str">
            <v>Positive</v>
          </cell>
          <cell r="G210" t="str">
            <v>PRO14-06-0518</v>
          </cell>
          <cell r="H210" t="str">
            <v>PIAJ14-07-0017</v>
          </cell>
          <cell r="I210">
            <v>41821</v>
          </cell>
          <cell r="J210" t="str">
            <v>469949</v>
          </cell>
          <cell r="K210" t="str">
            <v>PIAJ14-07-0017</v>
          </cell>
          <cell r="L210" t="str">
            <v>000744</v>
          </cell>
          <cell r="M210">
            <v>1</v>
          </cell>
          <cell r="N210">
            <v>4</v>
          </cell>
          <cell r="O210">
            <v>9615478.1099999994</v>
          </cell>
          <cell r="P210">
            <v>2403869.5274999999</v>
          </cell>
        </row>
        <row r="211">
          <cell r="A211" t="str">
            <v>PODU000022014063292</v>
          </cell>
          <cell r="B211" t="str">
            <v>465280</v>
          </cell>
          <cell r="C211" t="str">
            <v>PODU00002</v>
          </cell>
          <cell r="D211" t="str">
            <v>2014063292</v>
          </cell>
          <cell r="E211" t="str">
            <v>PODU000022014063292</v>
          </cell>
          <cell r="F211" t="str">
            <v>Positive</v>
          </cell>
          <cell r="G211" t="str">
            <v>PRO14-06-0518</v>
          </cell>
          <cell r="H211" t="str">
            <v>PIAJ14-07-0017</v>
          </cell>
          <cell r="I211">
            <v>41821</v>
          </cell>
          <cell r="J211" t="str">
            <v>469949</v>
          </cell>
          <cell r="K211" t="str">
            <v>PIAJ14-07-0017</v>
          </cell>
          <cell r="L211" t="str">
            <v>000742</v>
          </cell>
          <cell r="M211">
            <v>1</v>
          </cell>
          <cell r="N211">
            <v>4</v>
          </cell>
          <cell r="O211">
            <v>9615478.1099999994</v>
          </cell>
          <cell r="P211">
            <v>2403869.5274999999</v>
          </cell>
        </row>
        <row r="212">
          <cell r="A212" t="str">
            <v>PODU000022014063293</v>
          </cell>
          <cell r="B212" t="str">
            <v>465281</v>
          </cell>
          <cell r="C212" t="str">
            <v>PODU00002</v>
          </cell>
          <cell r="D212" t="str">
            <v>2014063293</v>
          </cell>
          <cell r="E212" t="str">
            <v>PODU000022014063293</v>
          </cell>
          <cell r="F212" t="str">
            <v>Positive</v>
          </cell>
          <cell r="G212" t="str">
            <v>PRO14-06-0518</v>
          </cell>
          <cell r="H212" t="str">
            <v>PIAJ14-07-0017</v>
          </cell>
          <cell r="I212">
            <v>41821</v>
          </cell>
          <cell r="J212" t="str">
            <v>469949</v>
          </cell>
          <cell r="K212" t="str">
            <v>PIAJ14-07-0017</v>
          </cell>
          <cell r="L212" t="str">
            <v>000743</v>
          </cell>
          <cell r="M212">
            <v>1</v>
          </cell>
          <cell r="N212">
            <v>4</v>
          </cell>
          <cell r="O212">
            <v>9615478.1099999994</v>
          </cell>
          <cell r="P212">
            <v>2403869.5274999999</v>
          </cell>
        </row>
        <row r="213">
          <cell r="A213" t="str">
            <v>PODB00040509621</v>
          </cell>
          <cell r="B213" t="str">
            <v>468079</v>
          </cell>
          <cell r="C213" t="str">
            <v>PODB00040</v>
          </cell>
          <cell r="D213" t="str">
            <v>509621</v>
          </cell>
          <cell r="E213" t="str">
            <v>PODB00040509621</v>
          </cell>
          <cell r="F213" t="str">
            <v>Positive</v>
          </cell>
          <cell r="G213" t="str">
            <v>PRO14-07-0287</v>
          </cell>
          <cell r="H213" t="str">
            <v>PIAJ14-07-0021</v>
          </cell>
          <cell r="I213">
            <v>41822</v>
          </cell>
          <cell r="J213" t="str">
            <v>472636</v>
          </cell>
          <cell r="K213" t="str">
            <v>PIAJ14-07-0021</v>
          </cell>
          <cell r="L213" t="str">
            <v>000749</v>
          </cell>
          <cell r="M213">
            <v>1</v>
          </cell>
          <cell r="N213">
            <v>2</v>
          </cell>
          <cell r="O213">
            <v>1741677.06</v>
          </cell>
          <cell r="P213">
            <v>870838.53</v>
          </cell>
        </row>
        <row r="214">
          <cell r="A214" t="str">
            <v>PODB00040509623</v>
          </cell>
          <cell r="B214" t="str">
            <v>468080</v>
          </cell>
          <cell r="C214" t="str">
            <v>PODB00040</v>
          </cell>
          <cell r="D214" t="str">
            <v>509623</v>
          </cell>
          <cell r="E214" t="str">
            <v>PODB00040509623</v>
          </cell>
          <cell r="F214" t="str">
            <v>Positive</v>
          </cell>
          <cell r="G214" t="str">
            <v>PRO14-07-0287</v>
          </cell>
          <cell r="H214" t="str">
            <v>PIAJ14-07-0021</v>
          </cell>
          <cell r="I214">
            <v>41822</v>
          </cell>
          <cell r="J214" t="str">
            <v>472636</v>
          </cell>
          <cell r="K214" t="str">
            <v>PIAJ14-07-0021</v>
          </cell>
          <cell r="L214" t="str">
            <v>000750</v>
          </cell>
          <cell r="M214">
            <v>1</v>
          </cell>
          <cell r="N214">
            <v>2</v>
          </cell>
          <cell r="O214">
            <v>1741677.06</v>
          </cell>
          <cell r="P214">
            <v>870838.53</v>
          </cell>
        </row>
        <row r="215">
          <cell r="A215" t="str">
            <v>PODB00038603965</v>
          </cell>
          <cell r="B215" t="str">
            <v>468081</v>
          </cell>
          <cell r="C215" t="str">
            <v>PODB00038</v>
          </cell>
          <cell r="D215" t="str">
            <v>603965</v>
          </cell>
          <cell r="E215" t="str">
            <v>PODB00038603965</v>
          </cell>
          <cell r="F215" t="str">
            <v>Positive</v>
          </cell>
          <cell r="G215" t="str">
            <v>PRO14-07-0287</v>
          </cell>
          <cell r="H215" t="str">
            <v>PIAJ14-07-0021</v>
          </cell>
          <cell r="I215">
            <v>41822</v>
          </cell>
          <cell r="J215" t="str">
            <v>472637</v>
          </cell>
          <cell r="K215" t="str">
            <v>PIAJ14-07-0021</v>
          </cell>
          <cell r="L215" t="str">
            <v>000751</v>
          </cell>
          <cell r="M215">
            <v>1</v>
          </cell>
          <cell r="N215">
            <v>1</v>
          </cell>
          <cell r="O215">
            <v>2612515.6</v>
          </cell>
          <cell r="P215">
            <v>2612515.6</v>
          </cell>
        </row>
        <row r="216">
          <cell r="A216" t="str">
            <v>PODB00037AW20239</v>
          </cell>
          <cell r="B216" t="str">
            <v>468125</v>
          </cell>
          <cell r="C216" t="str">
            <v>PODB00037</v>
          </cell>
          <cell r="D216" t="str">
            <v>AW20239</v>
          </cell>
          <cell r="E216" t="str">
            <v>PODB00037AW20239</v>
          </cell>
          <cell r="F216" t="str">
            <v>Positive</v>
          </cell>
          <cell r="G216" t="str">
            <v>PRO14-06-0549</v>
          </cell>
          <cell r="H216" t="str">
            <v>PIAJ14-07-0023</v>
          </cell>
          <cell r="I216">
            <v>41821</v>
          </cell>
          <cell r="J216" t="str">
            <v>472666</v>
          </cell>
          <cell r="K216" t="str">
            <v>PIAJ14-07-0023</v>
          </cell>
          <cell r="L216" t="str">
            <v>000755</v>
          </cell>
          <cell r="M216">
            <v>1</v>
          </cell>
          <cell r="N216">
            <v>2</v>
          </cell>
          <cell r="O216">
            <v>3832830.31</v>
          </cell>
          <cell r="P216">
            <v>1916415.155</v>
          </cell>
        </row>
        <row r="217">
          <cell r="A217" t="str">
            <v>PODB00037AW20240</v>
          </cell>
          <cell r="B217" t="str">
            <v>468126</v>
          </cell>
          <cell r="C217" t="str">
            <v>PODB00037</v>
          </cell>
          <cell r="D217" t="str">
            <v>AW20240</v>
          </cell>
          <cell r="E217" t="str">
            <v>PODB00037AW20240</v>
          </cell>
          <cell r="F217" t="str">
            <v>Positive</v>
          </cell>
          <cell r="G217" t="str">
            <v>PRO14-06-0549</v>
          </cell>
          <cell r="H217" t="str">
            <v>PIAJ14-07-0023</v>
          </cell>
          <cell r="I217">
            <v>41821</v>
          </cell>
          <cell r="J217" t="str">
            <v>472666</v>
          </cell>
          <cell r="K217" t="str">
            <v>PIAJ14-07-0023</v>
          </cell>
          <cell r="L217" t="str">
            <v>000754</v>
          </cell>
          <cell r="M217">
            <v>1</v>
          </cell>
          <cell r="N217">
            <v>2</v>
          </cell>
          <cell r="O217">
            <v>3832830.31</v>
          </cell>
          <cell r="P217">
            <v>1916415.155</v>
          </cell>
        </row>
        <row r="218">
          <cell r="A218" t="str">
            <v>PODU000012014063322</v>
          </cell>
          <cell r="B218" t="str">
            <v>468341</v>
          </cell>
          <cell r="C218" t="str">
            <v>PODU00001</v>
          </cell>
          <cell r="D218" t="str">
            <v>2014063322</v>
          </cell>
          <cell r="E218" t="str">
            <v>PODU000012014063322</v>
          </cell>
          <cell r="F218" t="str">
            <v>Positive</v>
          </cell>
          <cell r="G218" t="str">
            <v>PRO14-06-0516</v>
          </cell>
          <cell r="H218" t="str">
            <v>PIAJ14-07-0025</v>
          </cell>
          <cell r="I218">
            <v>41821</v>
          </cell>
          <cell r="J218" t="str">
            <v>472805</v>
          </cell>
          <cell r="K218" t="str">
            <v>PIAJ14-07-0025</v>
          </cell>
          <cell r="L218" t="str">
            <v>000760</v>
          </cell>
          <cell r="M218">
            <v>1</v>
          </cell>
          <cell r="N218">
            <v>2</v>
          </cell>
          <cell r="O218">
            <v>3696997.21</v>
          </cell>
          <cell r="P218">
            <v>1848498.605</v>
          </cell>
        </row>
        <row r="219">
          <cell r="A219" t="str">
            <v>PODU000012014063329</v>
          </cell>
          <cell r="B219" t="str">
            <v>468342</v>
          </cell>
          <cell r="C219" t="str">
            <v>PODU00001</v>
          </cell>
          <cell r="D219" t="str">
            <v>2014063329</v>
          </cell>
          <cell r="E219" t="str">
            <v>PODU000012014063329</v>
          </cell>
          <cell r="F219" t="str">
            <v>Positive</v>
          </cell>
          <cell r="G219" t="str">
            <v>PRO14-06-0516</v>
          </cell>
          <cell r="H219" t="str">
            <v>PIAJ14-07-0025</v>
          </cell>
          <cell r="I219">
            <v>41821</v>
          </cell>
          <cell r="J219" t="str">
            <v>472805</v>
          </cell>
          <cell r="K219" t="str">
            <v>PIAJ14-07-0025</v>
          </cell>
          <cell r="L219" t="str">
            <v>000761</v>
          </cell>
          <cell r="M219">
            <v>1</v>
          </cell>
          <cell r="N219">
            <v>2</v>
          </cell>
          <cell r="O219">
            <v>3696997.21</v>
          </cell>
          <cell r="P219">
            <v>1848498.605</v>
          </cell>
        </row>
        <row r="220">
          <cell r="A220" t="str">
            <v>PODU000022014063265</v>
          </cell>
          <cell r="B220" t="str">
            <v>468343</v>
          </cell>
          <cell r="C220" t="str">
            <v>PODU00002</v>
          </cell>
          <cell r="D220" t="str">
            <v>2014063265</v>
          </cell>
          <cell r="E220" t="str">
            <v>PODU000022014063265</v>
          </cell>
          <cell r="F220" t="str">
            <v>Positive</v>
          </cell>
          <cell r="G220" t="str">
            <v>PRO14-06-0516</v>
          </cell>
          <cell r="H220" t="str">
            <v>PIAJ14-07-0025</v>
          </cell>
          <cell r="I220">
            <v>41821</v>
          </cell>
          <cell r="J220" t="str">
            <v>472806</v>
          </cell>
          <cell r="K220" t="str">
            <v>PIAJ14-07-0025</v>
          </cell>
          <cell r="L220" t="str">
            <v>000763</v>
          </cell>
          <cell r="M220">
            <v>1</v>
          </cell>
          <cell r="N220">
            <v>2</v>
          </cell>
          <cell r="O220">
            <v>4807739.05</v>
          </cell>
          <cell r="P220">
            <v>2403869.5249999999</v>
          </cell>
        </row>
        <row r="221">
          <cell r="A221" t="str">
            <v>PODU000022014063267</v>
          </cell>
          <cell r="B221" t="str">
            <v>468344</v>
          </cell>
          <cell r="C221" t="str">
            <v>PODU00002</v>
          </cell>
          <cell r="D221" t="str">
            <v>2014063267</v>
          </cell>
          <cell r="E221" t="str">
            <v>PODU000022014063267</v>
          </cell>
          <cell r="F221" t="str">
            <v>Positive</v>
          </cell>
          <cell r="G221" t="str">
            <v>PRO14-06-0516</v>
          </cell>
          <cell r="H221" t="str">
            <v>PIAJ14-07-0025</v>
          </cell>
          <cell r="I221">
            <v>41821</v>
          </cell>
          <cell r="J221" t="str">
            <v>472806</v>
          </cell>
          <cell r="K221" t="str">
            <v>PIAJ14-07-0025</v>
          </cell>
          <cell r="L221" t="str">
            <v>000762</v>
          </cell>
          <cell r="M221">
            <v>1</v>
          </cell>
          <cell r="N221">
            <v>2</v>
          </cell>
          <cell r="O221">
            <v>4807739.05</v>
          </cell>
          <cell r="P221">
            <v>2403869.5249999999</v>
          </cell>
        </row>
        <row r="222">
          <cell r="A222" t="str">
            <v>POAP00006603989</v>
          </cell>
          <cell r="B222" t="str">
            <v>468358</v>
          </cell>
          <cell r="C222" t="str">
            <v>POAP00006</v>
          </cell>
          <cell r="D222" t="str">
            <v>603989</v>
          </cell>
          <cell r="E222" t="str">
            <v>POAP00006603989</v>
          </cell>
          <cell r="F222" t="str">
            <v>Positive</v>
          </cell>
          <cell r="G222" t="str">
            <v>PRO14-07-0289</v>
          </cell>
          <cell r="H222" t="str">
            <v>PIAJ14-07-0027</v>
          </cell>
          <cell r="I222">
            <v>41822</v>
          </cell>
          <cell r="J222" t="str">
            <v>472821</v>
          </cell>
          <cell r="K222" t="str">
            <v>PIAJ14-07-0027</v>
          </cell>
          <cell r="L222" t="str">
            <v>000765</v>
          </cell>
          <cell r="M222">
            <v>1</v>
          </cell>
          <cell r="N222">
            <v>1</v>
          </cell>
          <cell r="O222">
            <v>2612515.6</v>
          </cell>
          <cell r="P222">
            <v>2612515.6</v>
          </cell>
        </row>
        <row r="223">
          <cell r="A223" t="str">
            <v>PODC00004AW23062 &amp; AW20070</v>
          </cell>
          <cell r="B223" t="str">
            <v>470791</v>
          </cell>
          <cell r="C223" t="str">
            <v>PODC00004</v>
          </cell>
          <cell r="D223" t="str">
            <v>AW23062 &amp; AW20070</v>
          </cell>
          <cell r="E223" t="str">
            <v>PODC00004AW23062 &amp; AW20070</v>
          </cell>
          <cell r="F223" t="str">
            <v>Positive</v>
          </cell>
          <cell r="G223" t="str">
            <v>PRO14-07-0355</v>
          </cell>
          <cell r="H223" t="str">
            <v>PIAJ14-07-0034</v>
          </cell>
          <cell r="I223">
            <v>41824</v>
          </cell>
          <cell r="J223" t="str">
            <v>474621</v>
          </cell>
          <cell r="K223" t="str">
            <v>PIAJ14-07-0034</v>
          </cell>
          <cell r="L223" t="str">
            <v>000769</v>
          </cell>
          <cell r="M223">
            <v>1</v>
          </cell>
          <cell r="N223">
            <v>2</v>
          </cell>
          <cell r="O223">
            <v>9270711.8800000008</v>
          </cell>
          <cell r="P223">
            <v>4635355.9400000004</v>
          </cell>
        </row>
        <row r="224">
          <cell r="A224" t="str">
            <v>PODC00004AW23063 &amp; AW20071</v>
          </cell>
          <cell r="B224" t="str">
            <v>470792</v>
          </cell>
          <cell r="C224" t="str">
            <v>PODC00004</v>
          </cell>
          <cell r="D224" t="str">
            <v>AW23063 &amp; AW20071</v>
          </cell>
          <cell r="E224" t="str">
            <v>PODC00004AW23063 &amp; AW20071</v>
          </cell>
          <cell r="F224" t="str">
            <v>Positive</v>
          </cell>
          <cell r="G224" t="str">
            <v>PRO14-07-0355</v>
          </cell>
          <cell r="H224" t="str">
            <v>PIAJ14-07-0034</v>
          </cell>
          <cell r="I224">
            <v>41824</v>
          </cell>
          <cell r="J224" t="str">
            <v>474621</v>
          </cell>
          <cell r="K224" t="str">
            <v>PIAJ14-07-0034</v>
          </cell>
          <cell r="L224" t="str">
            <v>000768</v>
          </cell>
          <cell r="M224">
            <v>1</v>
          </cell>
          <cell r="N224">
            <v>2</v>
          </cell>
          <cell r="O224">
            <v>9270711.8800000008</v>
          </cell>
          <cell r="P224">
            <v>4635355.9400000004</v>
          </cell>
        </row>
        <row r="225">
          <cell r="A225" t="str">
            <v>PODC00010AW16275</v>
          </cell>
          <cell r="B225" t="str">
            <v>480148</v>
          </cell>
          <cell r="C225" t="str">
            <v>PODC00010</v>
          </cell>
          <cell r="D225" t="str">
            <v>AW16275</v>
          </cell>
          <cell r="E225" t="str">
            <v>PODC00010AW16275</v>
          </cell>
          <cell r="F225" t="str">
            <v>Positive</v>
          </cell>
          <cell r="G225" t="str">
            <v>#N/A</v>
          </cell>
          <cell r="H225" t="str">
            <v>PIAJ14-08-0023</v>
          </cell>
          <cell r="I225">
            <v>41852</v>
          </cell>
          <cell r="J225" t="str">
            <v>481945</v>
          </cell>
          <cell r="K225" t="str">
            <v>PIAJ14-08-0023</v>
          </cell>
          <cell r="L225" t="str">
            <v>000779</v>
          </cell>
          <cell r="M225">
            <v>1</v>
          </cell>
          <cell r="N225">
            <v>1</v>
          </cell>
          <cell r="O225">
            <v>2196113.88</v>
          </cell>
          <cell r="P225">
            <v>2196113.88</v>
          </cell>
        </row>
        <row r="226">
          <cell r="J226" t="str">
            <v>481946</v>
          </cell>
          <cell r="K226" t="str">
            <v>PIAJ14-08-0023</v>
          </cell>
          <cell r="L226" t="str">
            <v>000782</v>
          </cell>
          <cell r="M226">
            <v>1</v>
          </cell>
          <cell r="N226">
            <v>1</v>
          </cell>
          <cell r="O226">
            <v>2196113.88</v>
          </cell>
          <cell r="P226">
            <v>2196113.88</v>
          </cell>
        </row>
        <row r="227">
          <cell r="J227" t="str">
            <v>481947</v>
          </cell>
          <cell r="K227" t="str">
            <v>PIAJ14-08-0023</v>
          </cell>
          <cell r="L227" t="str">
            <v>000785</v>
          </cell>
          <cell r="M227">
            <v>1</v>
          </cell>
          <cell r="N227">
            <v>1</v>
          </cell>
          <cell r="O227">
            <v>1264429.2</v>
          </cell>
          <cell r="P227">
            <v>1264429.2</v>
          </cell>
        </row>
        <row r="228">
          <cell r="A228" t="str">
            <v>PODC00010AW16276</v>
          </cell>
          <cell r="B228" t="str">
            <v>480149</v>
          </cell>
          <cell r="C228" t="str">
            <v>PODC00010</v>
          </cell>
          <cell r="D228" t="str">
            <v>AW16276</v>
          </cell>
          <cell r="E228" t="str">
            <v>PODC00010AW16276</v>
          </cell>
          <cell r="F228" t="str">
            <v>Positive</v>
          </cell>
          <cell r="G228" t="str">
            <v>#N/A</v>
          </cell>
          <cell r="H228" t="str">
            <v>PIAJ14-08-0023</v>
          </cell>
          <cell r="I228">
            <v>41852</v>
          </cell>
          <cell r="J228" t="str">
            <v>481945</v>
          </cell>
          <cell r="K228" t="str">
            <v>PIAJ14-08-0023</v>
          </cell>
          <cell r="L228" t="str">
            <v>000778</v>
          </cell>
          <cell r="M228">
            <v>1</v>
          </cell>
          <cell r="N228">
            <v>1</v>
          </cell>
          <cell r="O228">
            <v>2196113.88</v>
          </cell>
          <cell r="P228">
            <v>2196113.88</v>
          </cell>
        </row>
        <row r="229">
          <cell r="J229" t="str">
            <v>481946</v>
          </cell>
          <cell r="K229" t="str">
            <v>PIAJ14-08-0023</v>
          </cell>
          <cell r="L229" t="str">
            <v>000781</v>
          </cell>
          <cell r="M229">
            <v>1</v>
          </cell>
          <cell r="N229">
            <v>1</v>
          </cell>
          <cell r="O229">
            <v>2196113.88</v>
          </cell>
          <cell r="P229">
            <v>2196113.88</v>
          </cell>
        </row>
        <row r="230">
          <cell r="J230" t="str">
            <v>481947</v>
          </cell>
          <cell r="K230" t="str">
            <v>PIAJ14-08-0023</v>
          </cell>
          <cell r="L230" t="str">
            <v>000784</v>
          </cell>
          <cell r="M230">
            <v>1</v>
          </cell>
          <cell r="N230">
            <v>1</v>
          </cell>
          <cell r="O230">
            <v>1264429.2</v>
          </cell>
          <cell r="P230">
            <v>1264429.2</v>
          </cell>
        </row>
        <row r="231">
          <cell r="A231" t="str">
            <v>PODC00010AW20072</v>
          </cell>
          <cell r="B231" t="str">
            <v>480150</v>
          </cell>
          <cell r="C231" t="str">
            <v>PODC00010</v>
          </cell>
          <cell r="D231" t="str">
            <v>AW20072</v>
          </cell>
          <cell r="E231" t="str">
            <v>PODC00010AW20072</v>
          </cell>
          <cell r="F231" t="str">
            <v>Positive</v>
          </cell>
          <cell r="G231" t="str">
            <v>#N/A</v>
          </cell>
          <cell r="H231" t="str">
            <v>PIAJ14-08-0023</v>
          </cell>
          <cell r="I231">
            <v>41852</v>
          </cell>
          <cell r="J231" t="str">
            <v>481945</v>
          </cell>
          <cell r="K231" t="str">
            <v>PIAJ14-08-0023</v>
          </cell>
          <cell r="L231" t="str">
            <v>000780</v>
          </cell>
          <cell r="M231">
            <v>1</v>
          </cell>
          <cell r="N231">
            <v>1</v>
          </cell>
          <cell r="O231">
            <v>2196113.88</v>
          </cell>
          <cell r="P231">
            <v>2196113.88</v>
          </cell>
        </row>
        <row r="232">
          <cell r="J232" t="str">
            <v>481946</v>
          </cell>
          <cell r="K232" t="str">
            <v>PIAJ14-08-0023</v>
          </cell>
          <cell r="L232" t="str">
            <v>000783</v>
          </cell>
          <cell r="M232">
            <v>1</v>
          </cell>
          <cell r="N232">
            <v>1</v>
          </cell>
          <cell r="O232">
            <v>2196113.88</v>
          </cell>
          <cell r="P232">
            <v>2196113.88</v>
          </cell>
        </row>
        <row r="233">
          <cell r="J233" t="str">
            <v>481947</v>
          </cell>
          <cell r="K233" t="str">
            <v>PIAJ14-08-0023</v>
          </cell>
          <cell r="L233" t="str">
            <v>000786</v>
          </cell>
          <cell r="M233">
            <v>1</v>
          </cell>
          <cell r="N233">
            <v>1</v>
          </cell>
          <cell r="O233">
            <v>1264429.2</v>
          </cell>
          <cell r="P233">
            <v>1264429.2</v>
          </cell>
        </row>
        <row r="234">
          <cell r="A234" t="str">
            <v>PODB00038604003</v>
          </cell>
          <cell r="B234" t="str">
            <v>481706</v>
          </cell>
          <cell r="C234" t="str">
            <v>PODB00038</v>
          </cell>
          <cell r="D234" t="str">
            <v>604003</v>
          </cell>
          <cell r="E234" t="str">
            <v>PODB00038604003</v>
          </cell>
          <cell r="F234" t="str">
            <v>Positive</v>
          </cell>
          <cell r="G234" t="str">
            <v>PRO14-07-0285</v>
          </cell>
          <cell r="H234" t="str">
            <v>PIAJ14-08-0028</v>
          </cell>
          <cell r="I234">
            <v>41852</v>
          </cell>
          <cell r="J234" t="str">
            <v>483087</v>
          </cell>
          <cell r="K234" t="str">
            <v>PIAJ14-08-0028</v>
          </cell>
          <cell r="L234" t="str">
            <v>000789</v>
          </cell>
          <cell r="M234">
            <v>1</v>
          </cell>
          <cell r="N234">
            <v>1</v>
          </cell>
          <cell r="O234">
            <v>2541555.92</v>
          </cell>
          <cell r="P234">
            <v>2541555.92</v>
          </cell>
        </row>
        <row r="235">
          <cell r="A235" t="str">
            <v>PODC00004AW23078 &amp; AW23076</v>
          </cell>
          <cell r="B235" t="str">
            <v>481720</v>
          </cell>
          <cell r="C235" t="str">
            <v>PODC00004</v>
          </cell>
          <cell r="D235" t="str">
            <v>AW23078 &amp; AW23076</v>
          </cell>
          <cell r="E235" t="str">
            <v>PODC00004AW23078 &amp; AW23076</v>
          </cell>
          <cell r="F235" t="str">
            <v>Positive</v>
          </cell>
          <cell r="G235" t="str">
            <v>PRO14-07-0283</v>
          </cell>
          <cell r="H235" t="str">
            <v>PIAJ14-08-0030</v>
          </cell>
          <cell r="I235">
            <v>41852</v>
          </cell>
          <cell r="J235" t="str">
            <v>483104</v>
          </cell>
          <cell r="K235" t="str">
            <v>PIAJ14-08-0030</v>
          </cell>
          <cell r="L235" t="str">
            <v>000791</v>
          </cell>
          <cell r="M235">
            <v>1</v>
          </cell>
          <cell r="N235">
            <v>1</v>
          </cell>
          <cell r="O235">
            <v>4641178.37</v>
          </cell>
          <cell r="P235">
            <v>4641178.37</v>
          </cell>
        </row>
        <row r="236">
          <cell r="A236" t="str">
            <v>POAP00004PRANUNGKLAO</v>
          </cell>
          <cell r="B236" t="str">
            <v>481746</v>
          </cell>
          <cell r="C236" t="str">
            <v>POAP00004</v>
          </cell>
          <cell r="D236" t="str">
            <v>PRANUNGKLAO</v>
          </cell>
          <cell r="E236" t="str">
            <v>POAP00004PRANUNGKLAO</v>
          </cell>
          <cell r="F236" t="str">
            <v>Positive</v>
          </cell>
          <cell r="G236" t="str">
            <v>#N/A</v>
          </cell>
          <cell r="H236" t="str">
            <v>PIAJ14-08-0032</v>
          </cell>
          <cell r="I236">
            <v>41852</v>
          </cell>
          <cell r="J236" t="str">
            <v>483118</v>
          </cell>
          <cell r="K236" t="str">
            <v>PIAJ14-08-0032</v>
          </cell>
          <cell r="L236" t="str">
            <v>000793</v>
          </cell>
          <cell r="M236">
            <v>1</v>
          </cell>
          <cell r="N236">
            <v>1</v>
          </cell>
          <cell r="O236">
            <v>12040946.23</v>
          </cell>
          <cell r="P236">
            <v>12040946.23</v>
          </cell>
        </row>
        <row r="237">
          <cell r="A237" t="str">
            <v>PODB00037AW20239</v>
          </cell>
          <cell r="B237" t="str">
            <v>481775</v>
          </cell>
          <cell r="C237" t="str">
            <v>PODB00037</v>
          </cell>
          <cell r="D237" t="str">
            <v>AW20239</v>
          </cell>
          <cell r="E237" t="str">
            <v>PODB00037AW20239</v>
          </cell>
          <cell r="F237" t="str">
            <v>Positive</v>
          </cell>
          <cell r="G237" t="str">
            <v>PRO14-06-0549</v>
          </cell>
          <cell r="H237" t="str">
            <v>PIAJ14-08-0034</v>
          </cell>
          <cell r="I237">
            <v>41852</v>
          </cell>
          <cell r="J237" t="str">
            <v>483127</v>
          </cell>
          <cell r="K237" t="str">
            <v>PIAJ14-08-0034</v>
          </cell>
          <cell r="L237" t="str">
            <v>000795</v>
          </cell>
          <cell r="M237">
            <v>1</v>
          </cell>
          <cell r="N237">
            <v>1</v>
          </cell>
          <cell r="O237">
            <v>1916415.15</v>
          </cell>
          <cell r="P237">
            <v>1916415.15</v>
          </cell>
        </row>
        <row r="238">
          <cell r="A238" t="str">
            <v>PODC00004AW20071</v>
          </cell>
          <cell r="B238" t="str">
            <v>503960</v>
          </cell>
          <cell r="C238" t="str">
            <v>PODC00004</v>
          </cell>
          <cell r="D238" t="str">
            <v>AW20071</v>
          </cell>
          <cell r="E238" t="str">
            <v>PODC00004AW20071</v>
          </cell>
          <cell r="F238" t="str">
            <v>Positive</v>
          </cell>
          <cell r="G238" t="str">
            <v>#N/A</v>
          </cell>
          <cell r="H238" t="str">
            <v>PIAJ14-10-0014</v>
          </cell>
          <cell r="I238">
            <v>41914</v>
          </cell>
          <cell r="J238" t="str">
            <v>499540</v>
          </cell>
          <cell r="K238" t="str">
            <v>PIAJ14-10-0014</v>
          </cell>
          <cell r="L238" t="str">
            <v>000828</v>
          </cell>
          <cell r="M238">
            <v>1</v>
          </cell>
          <cell r="N238">
            <v>1</v>
          </cell>
          <cell r="O238">
            <v>2251458.6</v>
          </cell>
          <cell r="P238">
            <v>2251458.6</v>
          </cell>
        </row>
        <row r="239">
          <cell r="A239" t="str">
            <v>PODB00037AW32281</v>
          </cell>
          <cell r="B239" t="str">
            <v>505026</v>
          </cell>
          <cell r="C239" t="str">
            <v>PODB00037</v>
          </cell>
          <cell r="D239" t="str">
            <v>AW32281</v>
          </cell>
          <cell r="E239" t="str">
            <v>PODB00037AW32281</v>
          </cell>
          <cell r="F239" t="str">
            <v>Positive</v>
          </cell>
          <cell r="G239" t="str">
            <v>PRO14-09-0510</v>
          </cell>
          <cell r="H239" t="str">
            <v>PIAJ14-10-0019</v>
          </cell>
          <cell r="I239">
            <v>41913</v>
          </cell>
          <cell r="J239" t="str">
            <v>500297</v>
          </cell>
          <cell r="K239" t="str">
            <v>PIAJ14-10-0019</v>
          </cell>
          <cell r="L239" t="str">
            <v>000833</v>
          </cell>
          <cell r="M239">
            <v>1</v>
          </cell>
          <cell r="N239">
            <v>2</v>
          </cell>
          <cell r="O239">
            <v>3612248.69</v>
          </cell>
          <cell r="P239">
            <v>1806124.345</v>
          </cell>
        </row>
        <row r="240">
          <cell r="A240" t="str">
            <v>PODB00037AW32282</v>
          </cell>
          <cell r="B240" t="str">
            <v>505027</v>
          </cell>
          <cell r="C240" t="str">
            <v>PODB00037</v>
          </cell>
          <cell r="D240" t="str">
            <v>AW32282</v>
          </cell>
          <cell r="E240" t="str">
            <v>PODB00037AW32282</v>
          </cell>
          <cell r="F240" t="str">
            <v>Positive</v>
          </cell>
          <cell r="G240" t="str">
            <v>PRO14-09-0510</v>
          </cell>
          <cell r="H240" t="str">
            <v>PIAJ14-10-0019</v>
          </cell>
          <cell r="I240">
            <v>41913</v>
          </cell>
          <cell r="J240" t="str">
            <v>500297</v>
          </cell>
          <cell r="K240" t="str">
            <v>PIAJ14-10-0019</v>
          </cell>
          <cell r="L240" t="str">
            <v>000832</v>
          </cell>
          <cell r="M240">
            <v>1</v>
          </cell>
          <cell r="N240">
            <v>2</v>
          </cell>
          <cell r="O240">
            <v>3612248.69</v>
          </cell>
          <cell r="P240">
            <v>1806124.345</v>
          </cell>
        </row>
        <row r="241">
          <cell r="A241" t="str">
            <v>POUS000037606</v>
          </cell>
          <cell r="B241" t="str">
            <v>505034</v>
          </cell>
          <cell r="C241" t="str">
            <v>POUS00003</v>
          </cell>
          <cell r="D241" t="str">
            <v>7606</v>
          </cell>
          <cell r="E241" t="str">
            <v>POUS000037606</v>
          </cell>
          <cell r="F241" t="str">
            <v>Positive</v>
          </cell>
          <cell r="G241" t="str">
            <v>PRO14-09-0509</v>
          </cell>
          <cell r="H241" t="str">
            <v>PIAJ14-10-0021</v>
          </cell>
          <cell r="I241">
            <v>41913</v>
          </cell>
          <cell r="J241" t="str">
            <v>500299</v>
          </cell>
          <cell r="K241" t="str">
            <v>PIAJ14-10-0021</v>
          </cell>
          <cell r="L241" t="str">
            <v>000837</v>
          </cell>
          <cell r="M241">
            <v>1</v>
          </cell>
          <cell r="N241">
            <v>2</v>
          </cell>
          <cell r="O241">
            <v>1974221.09</v>
          </cell>
          <cell r="P241">
            <v>987110.54500000004</v>
          </cell>
        </row>
        <row r="242">
          <cell r="A242" t="str">
            <v>POUS000037615</v>
          </cell>
          <cell r="B242" t="str">
            <v>505035</v>
          </cell>
          <cell r="C242" t="str">
            <v>POUS00003</v>
          </cell>
          <cell r="D242" t="str">
            <v>7615</v>
          </cell>
          <cell r="E242" t="str">
            <v>POUS000037615</v>
          </cell>
          <cell r="F242" t="str">
            <v>Positive</v>
          </cell>
          <cell r="G242" t="str">
            <v>PRO14-09-0509</v>
          </cell>
          <cell r="H242" t="str">
            <v>PIAJ14-10-0021</v>
          </cell>
          <cell r="I242">
            <v>41913</v>
          </cell>
          <cell r="J242" t="str">
            <v>500299</v>
          </cell>
          <cell r="K242" t="str">
            <v>PIAJ14-10-0021</v>
          </cell>
          <cell r="L242" t="str">
            <v>000836</v>
          </cell>
          <cell r="M242">
            <v>1</v>
          </cell>
          <cell r="N242">
            <v>2</v>
          </cell>
          <cell r="O242">
            <v>1974221.09</v>
          </cell>
          <cell r="P242">
            <v>987110.54500000004</v>
          </cell>
        </row>
        <row r="243">
          <cell r="A243" t="str">
            <v>PODU000012014093545</v>
          </cell>
          <cell r="B243" t="str">
            <v>505072</v>
          </cell>
          <cell r="C243" t="str">
            <v>PODU00001</v>
          </cell>
          <cell r="D243" t="str">
            <v>2014093545</v>
          </cell>
          <cell r="E243" t="str">
            <v>PODU000012014093545</v>
          </cell>
          <cell r="F243" t="str">
            <v>Positive</v>
          </cell>
          <cell r="G243" t="str">
            <v>PRO14-10-0199</v>
          </cell>
          <cell r="H243" t="str">
            <v>PIAJ14-10-0023</v>
          </cell>
          <cell r="I243">
            <v>41913</v>
          </cell>
          <cell r="J243" t="str">
            <v>500308</v>
          </cell>
          <cell r="K243" t="str">
            <v>PIAJ14-10-0023</v>
          </cell>
          <cell r="L243" t="str">
            <v>000844</v>
          </cell>
          <cell r="M243">
            <v>1</v>
          </cell>
          <cell r="N243">
            <v>2</v>
          </cell>
          <cell r="O243">
            <v>3730427.89</v>
          </cell>
          <cell r="P243">
            <v>1865213.9450000001</v>
          </cell>
        </row>
        <row r="244">
          <cell r="A244" t="str">
            <v>PODU000012014093547</v>
          </cell>
          <cell r="B244" t="str">
            <v>505073</v>
          </cell>
          <cell r="C244" t="str">
            <v>PODU00001</v>
          </cell>
          <cell r="D244" t="str">
            <v>2014093547</v>
          </cell>
          <cell r="E244" t="str">
            <v>PODU000012014093547</v>
          </cell>
          <cell r="F244" t="str">
            <v>Positive</v>
          </cell>
          <cell r="G244" t="str">
            <v>PRO14-10-0199</v>
          </cell>
          <cell r="H244" t="str">
            <v>PIAJ14-10-0023</v>
          </cell>
          <cell r="I244">
            <v>41913</v>
          </cell>
          <cell r="J244" t="str">
            <v>500308</v>
          </cell>
          <cell r="K244" t="str">
            <v>PIAJ14-10-0023</v>
          </cell>
          <cell r="L244" t="str">
            <v>000843</v>
          </cell>
          <cell r="M244">
            <v>1</v>
          </cell>
          <cell r="N244">
            <v>2</v>
          </cell>
          <cell r="O244">
            <v>3730427.89</v>
          </cell>
          <cell r="P244">
            <v>1865213.9450000001</v>
          </cell>
        </row>
        <row r="245">
          <cell r="A245" t="str">
            <v>PODU000022014093454</v>
          </cell>
          <cell r="B245" t="str">
            <v>505074</v>
          </cell>
          <cell r="C245" t="str">
            <v>PODU00002</v>
          </cell>
          <cell r="D245" t="str">
            <v>2014093454</v>
          </cell>
          <cell r="E245" t="str">
            <v>PODU000022014093454</v>
          </cell>
          <cell r="F245" t="str">
            <v>Positive</v>
          </cell>
          <cell r="G245" t="str">
            <v>PRO14-10-0199</v>
          </cell>
          <cell r="H245" t="str">
            <v>PIAJ14-10-0023</v>
          </cell>
          <cell r="I245">
            <v>41913</v>
          </cell>
          <cell r="J245" t="str">
            <v>500309</v>
          </cell>
          <cell r="K245" t="str">
            <v>PIAJ14-10-0023</v>
          </cell>
          <cell r="L245" t="str">
            <v>000846</v>
          </cell>
          <cell r="M245">
            <v>1</v>
          </cell>
          <cell r="N245">
            <v>3</v>
          </cell>
          <cell r="O245">
            <v>7276820.7000000002</v>
          </cell>
          <cell r="P245">
            <v>2425606.9</v>
          </cell>
        </row>
        <row r="246">
          <cell r="A246" t="str">
            <v>PODU000022014093455</v>
          </cell>
          <cell r="B246" t="str">
            <v>505075</v>
          </cell>
          <cell r="C246" t="str">
            <v>PODU00002</v>
          </cell>
          <cell r="D246" t="str">
            <v>2014093455</v>
          </cell>
          <cell r="E246" t="str">
            <v>PODU000022014093455</v>
          </cell>
          <cell r="F246" t="str">
            <v>Positive</v>
          </cell>
          <cell r="G246" t="str">
            <v>PRO14-10-0199</v>
          </cell>
          <cell r="H246" t="str">
            <v>PIAJ14-10-0023</v>
          </cell>
          <cell r="I246">
            <v>41913</v>
          </cell>
          <cell r="J246" t="str">
            <v>500309</v>
          </cell>
          <cell r="K246" t="str">
            <v>PIAJ14-10-0023</v>
          </cell>
          <cell r="L246" t="str">
            <v>000845</v>
          </cell>
          <cell r="M246">
            <v>1</v>
          </cell>
          <cell r="N246">
            <v>3</v>
          </cell>
          <cell r="O246">
            <v>7276820.7000000002</v>
          </cell>
          <cell r="P246">
            <v>2425606.9</v>
          </cell>
        </row>
        <row r="247">
          <cell r="A247" t="str">
            <v>PODU000022014093456</v>
          </cell>
          <cell r="B247" t="str">
            <v>505076</v>
          </cell>
          <cell r="C247" t="str">
            <v>PODU00002</v>
          </cell>
          <cell r="D247" t="str">
            <v>2014093456</v>
          </cell>
          <cell r="E247" t="str">
            <v>PODU000022014093456</v>
          </cell>
          <cell r="F247" t="str">
            <v>Positive</v>
          </cell>
          <cell r="G247" t="str">
            <v>PRO14-10-0199</v>
          </cell>
          <cell r="H247" t="str">
            <v>PIAJ14-10-0023</v>
          </cell>
          <cell r="I247">
            <v>41913</v>
          </cell>
          <cell r="J247" t="str">
            <v>500309</v>
          </cell>
          <cell r="K247" t="str">
            <v>PIAJ14-10-0023</v>
          </cell>
          <cell r="L247" t="str">
            <v>000847</v>
          </cell>
          <cell r="M247">
            <v>1</v>
          </cell>
          <cell r="N247">
            <v>3</v>
          </cell>
          <cell r="O247">
            <v>7276820.7000000002</v>
          </cell>
          <cell r="P247">
            <v>2425606.9</v>
          </cell>
        </row>
        <row r="248">
          <cell r="A248" t="str">
            <v>POAP0000490HP1304003</v>
          </cell>
          <cell r="B248" t="str">
            <v>505125</v>
          </cell>
          <cell r="C248" t="str">
            <v>POAP00004</v>
          </cell>
          <cell r="D248" t="str">
            <v>90HP1304003</v>
          </cell>
          <cell r="E248" t="str">
            <v>POAP0000490HP1304003</v>
          </cell>
          <cell r="F248" t="str">
            <v>Positive</v>
          </cell>
          <cell r="G248" t="str">
            <v>PRO14-10-0398</v>
          </cell>
          <cell r="H248" t="str">
            <v>PIAJ14-10-0025</v>
          </cell>
          <cell r="I248">
            <v>41919</v>
          </cell>
          <cell r="J248" t="str">
            <v>500354</v>
          </cell>
          <cell r="K248" t="str">
            <v>PIAJ14-10-0025</v>
          </cell>
          <cell r="L248" t="str">
            <v>000849</v>
          </cell>
          <cell r="M248">
            <v>1</v>
          </cell>
          <cell r="N248">
            <v>1</v>
          </cell>
          <cell r="O248">
            <v>12528541.85</v>
          </cell>
          <cell r="P248">
            <v>12528541.85</v>
          </cell>
        </row>
        <row r="249">
          <cell r="A249" t="str">
            <v>POUS000037452</v>
          </cell>
          <cell r="B249" t="str">
            <v>505128</v>
          </cell>
          <cell r="C249" t="str">
            <v>POUS00003</v>
          </cell>
          <cell r="D249" t="str">
            <v>7452</v>
          </cell>
          <cell r="E249" t="str">
            <v>POUS000037452</v>
          </cell>
          <cell r="F249" t="str">
            <v>Positive</v>
          </cell>
          <cell r="G249" t="str">
            <v>PRO14-10-0200</v>
          </cell>
          <cell r="H249" t="str">
            <v>PIAJ14-10-0027</v>
          </cell>
          <cell r="I249">
            <v>41915</v>
          </cell>
          <cell r="J249" t="str">
            <v>500356</v>
          </cell>
          <cell r="K249" t="str">
            <v>PIAJ14-10-0027</v>
          </cell>
          <cell r="L249" t="str">
            <v>000851</v>
          </cell>
          <cell r="M249">
            <v>1</v>
          </cell>
          <cell r="N249">
            <v>1</v>
          </cell>
          <cell r="O249">
            <v>1005131.21</v>
          </cell>
          <cell r="P249">
            <v>1005131.21</v>
          </cell>
        </row>
        <row r="250">
          <cell r="A250" t="str">
            <v>PODU000052014091732</v>
          </cell>
          <cell r="B250" t="str">
            <v>505142</v>
          </cell>
          <cell r="C250" t="str">
            <v>PODU00005</v>
          </cell>
          <cell r="D250" t="str">
            <v>2014091732</v>
          </cell>
          <cell r="E250" t="str">
            <v>PODU000052014091732</v>
          </cell>
          <cell r="F250" t="str">
            <v>Positive</v>
          </cell>
          <cell r="G250" t="str">
            <v>PRO14-10-0408</v>
          </cell>
          <cell r="H250" t="str">
            <v>PIAJ14-10-0029</v>
          </cell>
          <cell r="I250">
            <v>41913</v>
          </cell>
          <cell r="J250" t="str">
            <v>500373</v>
          </cell>
          <cell r="K250" t="str">
            <v>PIAJ14-10-0029</v>
          </cell>
          <cell r="L250" t="str">
            <v>000853</v>
          </cell>
          <cell r="M250">
            <v>1</v>
          </cell>
          <cell r="N250">
            <v>1</v>
          </cell>
          <cell r="O250">
            <v>4333457.51</v>
          </cell>
          <cell r="P250">
            <v>4333457.51</v>
          </cell>
        </row>
        <row r="251">
          <cell r="A251" t="str">
            <v>POUS000037452</v>
          </cell>
          <cell r="B251" t="str">
            <v>506185</v>
          </cell>
          <cell r="C251" t="str">
            <v>POUS00003</v>
          </cell>
          <cell r="D251" t="str">
            <v>7452</v>
          </cell>
          <cell r="E251" t="str">
            <v>POUS000037452</v>
          </cell>
          <cell r="F251" t="str">
            <v>Positive</v>
          </cell>
          <cell r="G251" t="str">
            <v>PRO14-10-0200</v>
          </cell>
          <cell r="H251" t="str">
            <v>PIAJ14-10-0031</v>
          </cell>
          <cell r="I251">
            <v>41915</v>
          </cell>
          <cell r="J251" t="str">
            <v>501190</v>
          </cell>
          <cell r="K251" t="str">
            <v>PIAJ14-10-0031</v>
          </cell>
          <cell r="L251" t="str">
            <v>000855</v>
          </cell>
          <cell r="M251">
            <v>1</v>
          </cell>
          <cell r="N251">
            <v>1</v>
          </cell>
          <cell r="O251">
            <v>991003.58</v>
          </cell>
          <cell r="P251">
            <v>991003.58</v>
          </cell>
        </row>
        <row r="252">
          <cell r="A252" t="str">
            <v>PODC00004AW23076</v>
          </cell>
          <cell r="B252" t="str">
            <v>517931</v>
          </cell>
          <cell r="C252" t="str">
            <v>PODC00004</v>
          </cell>
          <cell r="D252" t="str">
            <v>AW23076</v>
          </cell>
          <cell r="E252" t="str">
            <v>PODC00004AW23076</v>
          </cell>
          <cell r="F252" t="str">
            <v>Positive</v>
          </cell>
          <cell r="G252" t="str">
            <v>#N/A</v>
          </cell>
          <cell r="H252" t="str">
            <v>PIAJ14-11-0023</v>
          </cell>
          <cell r="I252">
            <v>41946</v>
          </cell>
          <cell r="J252" t="str">
            <v>509325</v>
          </cell>
          <cell r="K252" t="str">
            <v>PIAJ14-11-0023</v>
          </cell>
          <cell r="L252" t="str">
            <v>000877</v>
          </cell>
          <cell r="M252">
            <v>1</v>
          </cell>
          <cell r="N252">
            <v>1</v>
          </cell>
          <cell r="O252">
            <v>2254286.64</v>
          </cell>
          <cell r="P252">
            <v>2254286.64</v>
          </cell>
        </row>
        <row r="253">
          <cell r="A253" t="str">
            <v>POAT00010R608037301</v>
          </cell>
          <cell r="B253" t="str">
            <v>518395</v>
          </cell>
          <cell r="C253" t="str">
            <v>POAT00010</v>
          </cell>
          <cell r="D253" t="str">
            <v>R608037301</v>
          </cell>
          <cell r="E253" t="str">
            <v>POAT00010R608037301</v>
          </cell>
          <cell r="F253" t="str">
            <v>Positive</v>
          </cell>
          <cell r="G253" t="str">
            <v>PRO14-10-0400</v>
          </cell>
          <cell r="H253" t="str">
            <v>PIAJ14-11-0027</v>
          </cell>
          <cell r="I253">
            <v>41944</v>
          </cell>
          <cell r="J253" t="str">
            <v>509834</v>
          </cell>
          <cell r="K253" t="str">
            <v>PIAJ14-11-0027</v>
          </cell>
          <cell r="L253" t="str">
            <v>000882</v>
          </cell>
          <cell r="M253">
            <v>1</v>
          </cell>
          <cell r="N253">
            <v>2</v>
          </cell>
          <cell r="O253">
            <v>1063453.5</v>
          </cell>
          <cell r="P253">
            <v>531726.75</v>
          </cell>
        </row>
        <row r="254">
          <cell r="A254" t="str">
            <v>POAT00010R608041301</v>
          </cell>
          <cell r="B254" t="str">
            <v>518396</v>
          </cell>
          <cell r="C254" t="str">
            <v>POAT00010</v>
          </cell>
          <cell r="D254" t="str">
            <v>R608041301</v>
          </cell>
          <cell r="E254" t="str">
            <v>POAT00010R608041301</v>
          </cell>
          <cell r="F254" t="str">
            <v>Positive</v>
          </cell>
          <cell r="G254" t="str">
            <v>PRO14-10-0400</v>
          </cell>
          <cell r="H254" t="str">
            <v>PIAJ14-11-0027</v>
          </cell>
          <cell r="I254">
            <v>41944</v>
          </cell>
          <cell r="J254" t="str">
            <v>509834</v>
          </cell>
          <cell r="K254" t="str">
            <v>PIAJ14-11-0027</v>
          </cell>
          <cell r="L254" t="str">
            <v>000883</v>
          </cell>
          <cell r="M254">
            <v>1</v>
          </cell>
          <cell r="N254">
            <v>2</v>
          </cell>
          <cell r="O254">
            <v>1063453.5</v>
          </cell>
          <cell r="P254">
            <v>531726.75</v>
          </cell>
        </row>
        <row r="255">
          <cell r="A255" t="str">
            <v>PODC00001AW34407</v>
          </cell>
          <cell r="B255" t="str">
            <v>518406</v>
          </cell>
          <cell r="C255" t="str">
            <v>PODC00001</v>
          </cell>
          <cell r="D255" t="str">
            <v>AW34407</v>
          </cell>
          <cell r="E255" t="str">
            <v>PODC00001AW34407</v>
          </cell>
          <cell r="F255" t="str">
            <v>Positive</v>
          </cell>
          <cell r="G255" t="str">
            <v>PRO14-11-0199</v>
          </cell>
          <cell r="H255" t="str">
            <v>PIAJ14-11-0029</v>
          </cell>
          <cell r="I255">
            <v>41953</v>
          </cell>
          <cell r="J255" t="str">
            <v>509842</v>
          </cell>
          <cell r="K255" t="str">
            <v>PIAJ14-11-0029</v>
          </cell>
          <cell r="L255" t="str">
            <v>000885</v>
          </cell>
          <cell r="M255">
            <v>1</v>
          </cell>
          <cell r="N255">
            <v>1</v>
          </cell>
          <cell r="O255">
            <v>668414.66</v>
          </cell>
          <cell r="P255">
            <v>668414.66</v>
          </cell>
        </row>
        <row r="256">
          <cell r="A256" t="str">
            <v>PODB000446487</v>
          </cell>
          <cell r="B256" t="str">
            <v>518414</v>
          </cell>
          <cell r="C256" t="str">
            <v>PODB00044</v>
          </cell>
          <cell r="D256" t="str">
            <v>6487</v>
          </cell>
          <cell r="E256" t="str">
            <v>PODB000446487</v>
          </cell>
          <cell r="F256" t="str">
            <v>Positive</v>
          </cell>
          <cell r="G256" t="str">
            <v>PRO14-11-0200</v>
          </cell>
          <cell r="H256" t="str">
            <v>PIAJ14-11-0031</v>
          </cell>
          <cell r="I256">
            <v>41949</v>
          </cell>
          <cell r="J256" t="str">
            <v>509850</v>
          </cell>
          <cell r="K256" t="str">
            <v>PIAJ14-11-0031</v>
          </cell>
          <cell r="L256" t="str">
            <v>000887</v>
          </cell>
          <cell r="M256">
            <v>1</v>
          </cell>
          <cell r="N256">
            <v>1</v>
          </cell>
          <cell r="O256">
            <v>2710463.1</v>
          </cell>
          <cell r="P256">
            <v>2710463.1</v>
          </cell>
        </row>
        <row r="257">
          <cell r="A257" t="str">
            <v>PODU0000590DB1307004</v>
          </cell>
          <cell r="B257" t="str">
            <v>518478</v>
          </cell>
          <cell r="C257" t="str">
            <v>PODU00005</v>
          </cell>
          <cell r="D257" t="str">
            <v>90DB1307004</v>
          </cell>
          <cell r="E257" t="str">
            <v>PODU0000590DB1307004</v>
          </cell>
          <cell r="F257" t="str">
            <v>Positive</v>
          </cell>
          <cell r="G257" t="str">
            <v>PRO14-10-0488</v>
          </cell>
          <cell r="H257" t="str">
            <v>PIAJ14-11-0033</v>
          </cell>
          <cell r="I257">
            <v>41944</v>
          </cell>
          <cell r="J257" t="str">
            <v>509914</v>
          </cell>
          <cell r="K257" t="str">
            <v>PIAJ14-11-0033</v>
          </cell>
          <cell r="L257" t="str">
            <v>000889</v>
          </cell>
          <cell r="M257">
            <v>1</v>
          </cell>
          <cell r="N257">
            <v>1</v>
          </cell>
          <cell r="O257">
            <v>4183152.09</v>
          </cell>
          <cell r="P257">
            <v>4183152.09</v>
          </cell>
        </row>
        <row r="258">
          <cell r="A258" t="str">
            <v>POAP000052014073324</v>
          </cell>
          <cell r="B258" t="str">
            <v>528381</v>
          </cell>
          <cell r="C258" t="str">
            <v>POAP00005</v>
          </cell>
          <cell r="D258" t="str">
            <v>2014073324</v>
          </cell>
          <cell r="E258" t="str">
            <v>POAP000052014073324</v>
          </cell>
          <cell r="F258" t="str">
            <v>Positive</v>
          </cell>
          <cell r="G258" t="str">
            <v>PRO14-11-0401</v>
          </cell>
          <cell r="H258" t="str">
            <v>PIAJ14-12-0017</v>
          </cell>
          <cell r="I258">
            <v>41974</v>
          </cell>
          <cell r="J258" t="str">
            <v>518198</v>
          </cell>
          <cell r="K258" t="str">
            <v>PIAJ14-12-0017</v>
          </cell>
          <cell r="L258" t="str">
            <v>000926</v>
          </cell>
          <cell r="M258">
            <v>1</v>
          </cell>
          <cell r="N258">
            <v>2</v>
          </cell>
          <cell r="O258">
            <v>3225504.77</v>
          </cell>
          <cell r="P258">
            <v>1612752.385</v>
          </cell>
        </row>
        <row r="259">
          <cell r="A259" t="str">
            <v>POAP000052014073331</v>
          </cell>
          <cell r="B259" t="str">
            <v>528382</v>
          </cell>
          <cell r="C259" t="str">
            <v>POAP00005</v>
          </cell>
          <cell r="D259" t="str">
            <v>2014073331</v>
          </cell>
          <cell r="E259" t="str">
            <v>POAP000052014073331</v>
          </cell>
          <cell r="F259" t="str">
            <v>Positive</v>
          </cell>
          <cell r="G259" t="str">
            <v>PRO14-11-0401</v>
          </cell>
          <cell r="H259" t="str">
            <v>PIAJ14-12-0017</v>
          </cell>
          <cell r="I259">
            <v>41974</v>
          </cell>
          <cell r="J259" t="str">
            <v>518198</v>
          </cell>
          <cell r="K259" t="str">
            <v>PIAJ14-12-0017</v>
          </cell>
          <cell r="L259" t="str">
            <v>000925</v>
          </cell>
          <cell r="M259">
            <v>1</v>
          </cell>
          <cell r="N259">
            <v>2</v>
          </cell>
          <cell r="O259">
            <v>3225504.77</v>
          </cell>
          <cell r="P259">
            <v>1612752.385</v>
          </cell>
        </row>
        <row r="260">
          <cell r="A260" t="str">
            <v>POAP00006604184</v>
          </cell>
          <cell r="B260" t="str">
            <v>528384</v>
          </cell>
          <cell r="C260" t="str">
            <v>POAP00006</v>
          </cell>
          <cell r="D260" t="str">
            <v>604184</v>
          </cell>
          <cell r="E260" t="str">
            <v>POAP00006604184</v>
          </cell>
          <cell r="F260" t="str">
            <v>Positive</v>
          </cell>
          <cell r="G260" t="str">
            <v>PRO14-11-0402</v>
          </cell>
          <cell r="H260" t="str">
            <v>PIAJ14-12-0019</v>
          </cell>
          <cell r="I260">
            <v>41974</v>
          </cell>
          <cell r="J260" t="str">
            <v>518202</v>
          </cell>
          <cell r="K260" t="str">
            <v>PIAJ14-12-0019</v>
          </cell>
          <cell r="L260" t="str">
            <v>000928</v>
          </cell>
          <cell r="M260">
            <v>1</v>
          </cell>
          <cell r="N260">
            <v>1</v>
          </cell>
          <cell r="O260">
            <v>2741489.88</v>
          </cell>
          <cell r="P260">
            <v>2741489.88</v>
          </cell>
        </row>
        <row r="261">
          <cell r="A261" t="str">
            <v>PODU000012014123742</v>
          </cell>
          <cell r="B261" t="str">
            <v>531902</v>
          </cell>
          <cell r="C261" t="str">
            <v>PODU00001</v>
          </cell>
          <cell r="D261" t="str">
            <v>2014123742</v>
          </cell>
          <cell r="E261" t="str">
            <v>PODU000012014123742</v>
          </cell>
          <cell r="F261" t="str">
            <v>Positive</v>
          </cell>
          <cell r="G261" t="str">
            <v>PRO14-12-0549</v>
          </cell>
          <cell r="H261" t="str">
            <v>PIAJ15-01-0004</v>
          </cell>
          <cell r="I261">
            <v>42005</v>
          </cell>
          <cell r="J261" t="str">
            <v>521423</v>
          </cell>
          <cell r="K261" t="str">
            <v>PIAJ15-01-0004</v>
          </cell>
          <cell r="L261" t="str">
            <v>000937</v>
          </cell>
          <cell r="M261">
            <v>1</v>
          </cell>
          <cell r="N261">
            <v>4</v>
          </cell>
          <cell r="O261">
            <v>7650144.3700000001</v>
          </cell>
          <cell r="P261">
            <v>1912536.0925</v>
          </cell>
        </row>
        <row r="262">
          <cell r="A262" t="str">
            <v>PODU000012014123744</v>
          </cell>
          <cell r="B262" t="str">
            <v>531903</v>
          </cell>
          <cell r="C262" t="str">
            <v>PODU00001</v>
          </cell>
          <cell r="D262" t="str">
            <v>2014123744</v>
          </cell>
          <cell r="E262" t="str">
            <v>PODU000012014123744</v>
          </cell>
          <cell r="F262" t="str">
            <v>Positive</v>
          </cell>
          <cell r="G262" t="str">
            <v>PRO14-12-0549</v>
          </cell>
          <cell r="H262" t="str">
            <v>PIAJ15-01-0004</v>
          </cell>
          <cell r="I262">
            <v>42005</v>
          </cell>
          <cell r="J262" t="str">
            <v>521423</v>
          </cell>
          <cell r="K262" t="str">
            <v>PIAJ15-01-0004</v>
          </cell>
          <cell r="L262" t="str">
            <v>000938</v>
          </cell>
          <cell r="M262">
            <v>1</v>
          </cell>
          <cell r="N262">
            <v>4</v>
          </cell>
          <cell r="O262">
            <v>7650144.3700000001</v>
          </cell>
          <cell r="P262">
            <v>1912536.0925</v>
          </cell>
        </row>
        <row r="263">
          <cell r="A263" t="str">
            <v>PODU000012014123745</v>
          </cell>
          <cell r="B263" t="str">
            <v>531904</v>
          </cell>
          <cell r="C263" t="str">
            <v>PODU00001</v>
          </cell>
          <cell r="D263" t="str">
            <v>2014123745</v>
          </cell>
          <cell r="E263" t="str">
            <v>PODU000012014123745</v>
          </cell>
          <cell r="F263" t="str">
            <v>Positive</v>
          </cell>
          <cell r="G263" t="str">
            <v>PRO14-12-0549</v>
          </cell>
          <cell r="H263" t="str">
            <v>PIAJ15-01-0004</v>
          </cell>
          <cell r="I263">
            <v>42005</v>
          </cell>
          <cell r="J263" t="str">
            <v>521423</v>
          </cell>
          <cell r="K263" t="str">
            <v>PIAJ15-01-0004</v>
          </cell>
          <cell r="L263" t="str">
            <v>000939</v>
          </cell>
          <cell r="M263">
            <v>1</v>
          </cell>
          <cell r="N263">
            <v>4</v>
          </cell>
          <cell r="O263">
            <v>7650144.3700000001</v>
          </cell>
          <cell r="P263">
            <v>1912536.0925</v>
          </cell>
        </row>
        <row r="264">
          <cell r="A264" t="str">
            <v>PODU000012014123748</v>
          </cell>
          <cell r="B264" t="str">
            <v>531905</v>
          </cell>
          <cell r="C264" t="str">
            <v>PODU00001</v>
          </cell>
          <cell r="D264" t="str">
            <v>2014123748</v>
          </cell>
          <cell r="E264" t="str">
            <v>PODU000012014123748</v>
          </cell>
          <cell r="F264" t="str">
            <v>Positive</v>
          </cell>
          <cell r="G264" t="str">
            <v>PRO14-12-0549</v>
          </cell>
          <cell r="H264" t="str">
            <v>PIAJ15-01-0004</v>
          </cell>
          <cell r="I264">
            <v>42005</v>
          </cell>
          <cell r="J264" t="str">
            <v>521423</v>
          </cell>
          <cell r="K264" t="str">
            <v>PIAJ15-01-0004</v>
          </cell>
          <cell r="L264" t="str">
            <v>000940</v>
          </cell>
          <cell r="M264">
            <v>1</v>
          </cell>
          <cell r="N264">
            <v>4</v>
          </cell>
          <cell r="O264">
            <v>7650144.3700000001</v>
          </cell>
          <cell r="P264">
            <v>1912536.0925</v>
          </cell>
        </row>
        <row r="265">
          <cell r="A265" t="str">
            <v>POAP0000490HP1304003</v>
          </cell>
          <cell r="B265" t="str">
            <v>534612</v>
          </cell>
          <cell r="C265" t="str">
            <v>POAP00004</v>
          </cell>
          <cell r="D265" t="str">
            <v>90HP1304003</v>
          </cell>
          <cell r="E265" t="str">
            <v>POAP0000490HP1304003</v>
          </cell>
          <cell r="F265" t="str">
            <v>Positive</v>
          </cell>
          <cell r="G265" t="str">
            <v>PRO14-10-0398</v>
          </cell>
          <cell r="H265" t="str">
            <v>PIAJ14-12-0021</v>
          </cell>
          <cell r="I265">
            <v>41988</v>
          </cell>
          <cell r="J265" t="str">
            <v>523473</v>
          </cell>
          <cell r="K265" t="str">
            <v>PIAJ14-12-0021</v>
          </cell>
          <cell r="L265" t="str">
            <v>000942</v>
          </cell>
          <cell r="M265">
            <v>1</v>
          </cell>
          <cell r="N265">
            <v>1</v>
          </cell>
          <cell r="O265">
            <v>12614493.189999999</v>
          </cell>
          <cell r="P265">
            <v>12614493.189999999</v>
          </cell>
        </row>
        <row r="266">
          <cell r="A266" t="str">
            <v>PODU000012014123742</v>
          </cell>
          <cell r="B266" t="str">
            <v>534657</v>
          </cell>
          <cell r="C266" t="str">
            <v>PODU00001</v>
          </cell>
          <cell r="D266" t="str">
            <v>2014123742</v>
          </cell>
          <cell r="E266" t="str">
            <v>PODU000012014123742</v>
          </cell>
          <cell r="F266" t="str">
            <v>Positive</v>
          </cell>
          <cell r="G266" t="str">
            <v>PRO14-12-0549</v>
          </cell>
          <cell r="H266" t="str">
            <v>PIAJ15-01-0008</v>
          </cell>
          <cell r="I266">
            <v>42005</v>
          </cell>
          <cell r="J266" t="str">
            <v>523497</v>
          </cell>
          <cell r="K266" t="str">
            <v>PIAJ15-01-0008</v>
          </cell>
          <cell r="L266" t="str">
            <v>000950</v>
          </cell>
          <cell r="M266">
            <v>1</v>
          </cell>
          <cell r="N266">
            <v>4</v>
          </cell>
          <cell r="O266">
            <v>7236339.0999999996</v>
          </cell>
          <cell r="P266">
            <v>1809084.7749999999</v>
          </cell>
        </row>
        <row r="267">
          <cell r="A267" t="str">
            <v>PODU000012014123744</v>
          </cell>
          <cell r="B267" t="str">
            <v>534658</v>
          </cell>
          <cell r="C267" t="str">
            <v>PODU00001</v>
          </cell>
          <cell r="D267" t="str">
            <v>2014123744</v>
          </cell>
          <cell r="E267" t="str">
            <v>PODU000012014123744</v>
          </cell>
          <cell r="F267" t="str">
            <v>Positive</v>
          </cell>
          <cell r="G267" t="str">
            <v>PRO14-12-0549</v>
          </cell>
          <cell r="H267" t="str">
            <v>PIAJ15-01-0008</v>
          </cell>
          <cell r="I267">
            <v>42005</v>
          </cell>
          <cell r="J267" t="str">
            <v>523497</v>
          </cell>
          <cell r="K267" t="str">
            <v>PIAJ15-01-0008</v>
          </cell>
          <cell r="L267" t="str">
            <v>000949</v>
          </cell>
          <cell r="M267">
            <v>1</v>
          </cell>
          <cell r="N267">
            <v>4</v>
          </cell>
          <cell r="O267">
            <v>7236339.0999999996</v>
          </cell>
          <cell r="P267">
            <v>1809084.7749999999</v>
          </cell>
        </row>
        <row r="268">
          <cell r="A268" t="str">
            <v>PODU000012014123745</v>
          </cell>
          <cell r="B268" t="str">
            <v>534659</v>
          </cell>
          <cell r="C268" t="str">
            <v>PODU00001</v>
          </cell>
          <cell r="D268" t="str">
            <v>2014123745</v>
          </cell>
          <cell r="E268" t="str">
            <v>PODU000012014123745</v>
          </cell>
          <cell r="F268" t="str">
            <v>Positive</v>
          </cell>
          <cell r="G268" t="str">
            <v>PRO14-12-0549</v>
          </cell>
          <cell r="H268" t="str">
            <v>PIAJ15-01-0008</v>
          </cell>
          <cell r="I268">
            <v>42005</v>
          </cell>
          <cell r="J268" t="str">
            <v>523497</v>
          </cell>
          <cell r="K268" t="str">
            <v>PIAJ15-01-0008</v>
          </cell>
          <cell r="L268" t="str">
            <v>000948</v>
          </cell>
          <cell r="M268">
            <v>1</v>
          </cell>
          <cell r="N268">
            <v>4</v>
          </cell>
          <cell r="O268">
            <v>7236339.0999999996</v>
          </cell>
          <cell r="P268">
            <v>1809084.7749999999</v>
          </cell>
        </row>
        <row r="269">
          <cell r="A269" t="str">
            <v>PODU000012014123748</v>
          </cell>
          <cell r="B269" t="str">
            <v>534660</v>
          </cell>
          <cell r="C269" t="str">
            <v>PODU00001</v>
          </cell>
          <cell r="D269" t="str">
            <v>2014123748</v>
          </cell>
          <cell r="E269" t="str">
            <v>PODU000012014123748</v>
          </cell>
          <cell r="F269" t="str">
            <v>Positive</v>
          </cell>
          <cell r="G269" t="str">
            <v>PRO14-12-0549</v>
          </cell>
          <cell r="H269" t="str">
            <v>PIAJ15-01-0008</v>
          </cell>
          <cell r="I269">
            <v>42005</v>
          </cell>
          <cell r="J269" t="str">
            <v>523497</v>
          </cell>
          <cell r="K269" t="str">
            <v>PIAJ15-01-0008</v>
          </cell>
          <cell r="L269" t="str">
            <v>000947</v>
          </cell>
          <cell r="M269">
            <v>1</v>
          </cell>
          <cell r="N269">
            <v>4</v>
          </cell>
          <cell r="O269">
            <v>7236339.0999999996</v>
          </cell>
          <cell r="P269">
            <v>1809084.7749999999</v>
          </cell>
        </row>
        <row r="270">
          <cell r="A270" t="str">
            <v>PODU000012014123742</v>
          </cell>
          <cell r="B270" t="str">
            <v>534665</v>
          </cell>
          <cell r="C270" t="str">
            <v>PODU00001</v>
          </cell>
          <cell r="D270" t="str">
            <v>2014123742</v>
          </cell>
          <cell r="E270" t="str">
            <v>PODU000012014123742</v>
          </cell>
          <cell r="F270" t="str">
            <v>Positive</v>
          </cell>
          <cell r="G270" t="str">
            <v>PRO14-12-0549</v>
          </cell>
          <cell r="H270" t="str">
            <v>PIAJ14-12-0023</v>
          </cell>
          <cell r="I270">
            <v>41997</v>
          </cell>
          <cell r="J270" t="str">
            <v>523500</v>
          </cell>
          <cell r="K270" t="str">
            <v>PIAJ14-12-0023</v>
          </cell>
          <cell r="L270" t="str">
            <v>000958</v>
          </cell>
          <cell r="M270">
            <v>1</v>
          </cell>
          <cell r="N270">
            <v>4</v>
          </cell>
          <cell r="O270">
            <v>7650144.3700000001</v>
          </cell>
          <cell r="P270">
            <v>1912536.0925</v>
          </cell>
        </row>
        <row r="271">
          <cell r="A271" t="str">
            <v>PODU000012014123744</v>
          </cell>
          <cell r="B271" t="str">
            <v>534666</v>
          </cell>
          <cell r="C271" t="str">
            <v>PODU00001</v>
          </cell>
          <cell r="D271" t="str">
            <v>2014123744</v>
          </cell>
          <cell r="E271" t="str">
            <v>PODU000012014123744</v>
          </cell>
          <cell r="F271" t="str">
            <v>Positive</v>
          </cell>
          <cell r="G271" t="str">
            <v>PRO14-12-0549</v>
          </cell>
          <cell r="H271" t="str">
            <v>PIAJ14-12-0023</v>
          </cell>
          <cell r="I271">
            <v>41997</v>
          </cell>
          <cell r="J271" t="str">
            <v>523500</v>
          </cell>
          <cell r="K271" t="str">
            <v>PIAJ14-12-0023</v>
          </cell>
          <cell r="L271" t="str">
            <v>000957</v>
          </cell>
          <cell r="M271">
            <v>1</v>
          </cell>
          <cell r="N271">
            <v>4</v>
          </cell>
          <cell r="O271">
            <v>7650144.3700000001</v>
          </cell>
          <cell r="P271">
            <v>1912536.0925</v>
          </cell>
        </row>
        <row r="272">
          <cell r="A272" t="str">
            <v>PODU000012014123745</v>
          </cell>
          <cell r="B272" t="str">
            <v>534667</v>
          </cell>
          <cell r="C272" t="str">
            <v>PODU00001</v>
          </cell>
          <cell r="D272" t="str">
            <v>2014123745</v>
          </cell>
          <cell r="E272" t="str">
            <v>PODU000012014123745</v>
          </cell>
          <cell r="F272" t="str">
            <v>Positive</v>
          </cell>
          <cell r="G272" t="str">
            <v>PRO14-12-0549</v>
          </cell>
          <cell r="H272" t="str">
            <v>PIAJ14-12-0023</v>
          </cell>
          <cell r="I272">
            <v>41997</v>
          </cell>
          <cell r="J272" t="str">
            <v>523500</v>
          </cell>
          <cell r="K272" t="str">
            <v>PIAJ14-12-0023</v>
          </cell>
          <cell r="L272" t="str">
            <v>000956</v>
          </cell>
          <cell r="M272">
            <v>1</v>
          </cell>
          <cell r="N272">
            <v>4</v>
          </cell>
          <cell r="O272">
            <v>7650144.3700000001</v>
          </cell>
          <cell r="P272">
            <v>1912536.0925</v>
          </cell>
        </row>
        <row r="273">
          <cell r="A273" t="str">
            <v>PODU000012014123748</v>
          </cell>
          <cell r="B273" t="str">
            <v>534668</v>
          </cell>
          <cell r="C273" t="str">
            <v>PODU00001</v>
          </cell>
          <cell r="D273" t="str">
            <v>2014123748</v>
          </cell>
          <cell r="E273" t="str">
            <v>PODU000012014123748</v>
          </cell>
          <cell r="F273" t="str">
            <v>Positive</v>
          </cell>
          <cell r="G273" t="str">
            <v>PRO14-12-0549</v>
          </cell>
          <cell r="H273" t="str">
            <v>PIAJ14-12-0023</v>
          </cell>
          <cell r="I273">
            <v>41997</v>
          </cell>
          <cell r="J273" t="str">
            <v>523500</v>
          </cell>
          <cell r="K273" t="str">
            <v>PIAJ14-12-0023</v>
          </cell>
          <cell r="L273" t="str">
            <v>000955</v>
          </cell>
          <cell r="M273">
            <v>1</v>
          </cell>
          <cell r="N273">
            <v>4</v>
          </cell>
          <cell r="O273">
            <v>7650144.3700000001</v>
          </cell>
          <cell r="P273">
            <v>1912536.0925</v>
          </cell>
        </row>
        <row r="274">
          <cell r="A274" t="str">
            <v>PODB0003211036401</v>
          </cell>
          <cell r="B274" t="str">
            <v>534686</v>
          </cell>
          <cell r="C274" t="str">
            <v>PODB00032</v>
          </cell>
          <cell r="D274" t="str">
            <v>11036401</v>
          </cell>
          <cell r="E274" t="str">
            <v>PODB0003211036401</v>
          </cell>
          <cell r="F274" t="str">
            <v>Positive</v>
          </cell>
          <cell r="G274" t="str">
            <v>PRO14-12-0529</v>
          </cell>
          <cell r="H274" t="str">
            <v>PIAJ14-12-0025</v>
          </cell>
          <cell r="I274">
            <v>41985</v>
          </cell>
          <cell r="J274" t="str">
            <v>523508</v>
          </cell>
          <cell r="K274" t="str">
            <v>PIAJ14-12-0025</v>
          </cell>
          <cell r="L274" t="str">
            <v>000968</v>
          </cell>
          <cell r="M274">
            <v>1</v>
          </cell>
          <cell r="N274">
            <v>8</v>
          </cell>
          <cell r="O274">
            <v>1130361.98</v>
          </cell>
          <cell r="P274">
            <v>141295.2475</v>
          </cell>
        </row>
        <row r="275">
          <cell r="A275" t="str">
            <v>PODB0003211038401</v>
          </cell>
          <cell r="B275" t="str">
            <v>534687</v>
          </cell>
          <cell r="C275" t="str">
            <v>PODB00032</v>
          </cell>
          <cell r="D275" t="str">
            <v>11038401</v>
          </cell>
          <cell r="E275" t="str">
            <v>PODB0003211038401</v>
          </cell>
          <cell r="F275" t="str">
            <v>Positive</v>
          </cell>
          <cell r="G275" t="str">
            <v>PRO14-12-0529</v>
          </cell>
          <cell r="H275" t="str">
            <v>PIAJ14-12-0025</v>
          </cell>
          <cell r="I275">
            <v>41985</v>
          </cell>
          <cell r="J275" t="str">
            <v>523508</v>
          </cell>
          <cell r="K275" t="str">
            <v>PIAJ14-12-0025</v>
          </cell>
          <cell r="L275" t="str">
            <v>000971</v>
          </cell>
          <cell r="M275">
            <v>1</v>
          </cell>
          <cell r="N275">
            <v>8</v>
          </cell>
          <cell r="O275">
            <v>1130361.98</v>
          </cell>
          <cell r="P275">
            <v>141295.2475</v>
          </cell>
        </row>
        <row r="276">
          <cell r="A276" t="str">
            <v>PODB0003211044401</v>
          </cell>
          <cell r="B276" t="str">
            <v>534688</v>
          </cell>
          <cell r="C276" t="str">
            <v>PODB00032</v>
          </cell>
          <cell r="D276" t="str">
            <v>11044401</v>
          </cell>
          <cell r="E276" t="str">
            <v>PODB0003211044401</v>
          </cell>
          <cell r="F276" t="str">
            <v>Positive</v>
          </cell>
          <cell r="G276" t="str">
            <v>PRO14-12-0529</v>
          </cell>
          <cell r="H276" t="str">
            <v>PIAJ14-12-0025</v>
          </cell>
          <cell r="I276">
            <v>41985</v>
          </cell>
          <cell r="J276" t="str">
            <v>523508</v>
          </cell>
          <cell r="K276" t="str">
            <v>PIAJ14-12-0025</v>
          </cell>
          <cell r="L276" t="str">
            <v>000970</v>
          </cell>
          <cell r="M276">
            <v>1</v>
          </cell>
          <cell r="N276">
            <v>8</v>
          </cell>
          <cell r="O276">
            <v>1130361.98</v>
          </cell>
          <cell r="P276">
            <v>141295.2475</v>
          </cell>
        </row>
        <row r="277">
          <cell r="A277" t="str">
            <v>PODB0003211045401</v>
          </cell>
          <cell r="B277" t="str">
            <v>534689</v>
          </cell>
          <cell r="C277" t="str">
            <v>PODB00032</v>
          </cell>
          <cell r="D277" t="str">
            <v>11045401</v>
          </cell>
          <cell r="E277" t="str">
            <v>PODB0003211045401</v>
          </cell>
          <cell r="F277" t="str">
            <v>Positive</v>
          </cell>
          <cell r="G277" t="str">
            <v>PRO14-12-0529</v>
          </cell>
          <cell r="H277" t="str">
            <v>PIAJ14-12-0025</v>
          </cell>
          <cell r="I277">
            <v>41985</v>
          </cell>
          <cell r="J277" t="str">
            <v>523508</v>
          </cell>
          <cell r="K277" t="str">
            <v>PIAJ14-12-0025</v>
          </cell>
          <cell r="L277" t="str">
            <v>000969</v>
          </cell>
          <cell r="M277">
            <v>1</v>
          </cell>
          <cell r="N277">
            <v>8</v>
          </cell>
          <cell r="O277">
            <v>1130361.98</v>
          </cell>
          <cell r="P277">
            <v>141295.2475</v>
          </cell>
        </row>
        <row r="278">
          <cell r="A278" t="str">
            <v>PODB0003211046401</v>
          </cell>
          <cell r="B278" t="str">
            <v>534690</v>
          </cell>
          <cell r="C278" t="str">
            <v>PODB00032</v>
          </cell>
          <cell r="D278" t="str">
            <v>11046401</v>
          </cell>
          <cell r="E278" t="str">
            <v>PODB0003211046401</v>
          </cell>
          <cell r="F278" t="str">
            <v>Positive</v>
          </cell>
          <cell r="G278" t="str">
            <v>PRO14-12-0529</v>
          </cell>
          <cell r="H278" t="str">
            <v>PIAJ14-12-0025</v>
          </cell>
          <cell r="I278">
            <v>41985</v>
          </cell>
          <cell r="J278" t="str">
            <v>523508</v>
          </cell>
          <cell r="K278" t="str">
            <v>PIAJ14-12-0025</v>
          </cell>
          <cell r="L278" t="str">
            <v>000973</v>
          </cell>
          <cell r="M278">
            <v>1</v>
          </cell>
          <cell r="N278">
            <v>8</v>
          </cell>
          <cell r="O278">
            <v>1130361.98</v>
          </cell>
          <cell r="P278">
            <v>141295.2475</v>
          </cell>
        </row>
        <row r="279">
          <cell r="A279" t="str">
            <v>PODB0003211047401</v>
          </cell>
          <cell r="B279" t="str">
            <v>534691</v>
          </cell>
          <cell r="C279" t="str">
            <v>PODB00032</v>
          </cell>
          <cell r="D279" t="str">
            <v>11047401</v>
          </cell>
          <cell r="E279" t="str">
            <v>PODB0003211047401</v>
          </cell>
          <cell r="F279" t="str">
            <v>Positive</v>
          </cell>
          <cell r="G279" t="str">
            <v>PRO14-12-0529</v>
          </cell>
          <cell r="H279" t="str">
            <v>PIAJ14-12-0025</v>
          </cell>
          <cell r="I279">
            <v>41985</v>
          </cell>
          <cell r="J279" t="str">
            <v>523508</v>
          </cell>
          <cell r="K279" t="str">
            <v>PIAJ14-12-0025</v>
          </cell>
          <cell r="L279" t="str">
            <v>000974</v>
          </cell>
          <cell r="M279">
            <v>1</v>
          </cell>
          <cell r="N279">
            <v>8</v>
          </cell>
          <cell r="O279">
            <v>1130361.98</v>
          </cell>
          <cell r="P279">
            <v>141295.2475</v>
          </cell>
        </row>
        <row r="280">
          <cell r="A280" t="str">
            <v>PODB0003211049401</v>
          </cell>
          <cell r="B280" t="str">
            <v>534692</v>
          </cell>
          <cell r="C280" t="str">
            <v>PODB00032</v>
          </cell>
          <cell r="D280" t="str">
            <v>11049401</v>
          </cell>
          <cell r="E280" t="str">
            <v>PODB0003211049401</v>
          </cell>
          <cell r="F280" t="str">
            <v>Positive</v>
          </cell>
          <cell r="G280" t="str">
            <v>PRO14-12-0529</v>
          </cell>
          <cell r="H280" t="str">
            <v>PIAJ14-12-0025</v>
          </cell>
          <cell r="I280">
            <v>41985</v>
          </cell>
          <cell r="J280" t="str">
            <v>523508</v>
          </cell>
          <cell r="K280" t="str">
            <v>PIAJ14-12-0025</v>
          </cell>
          <cell r="L280" t="str">
            <v>000967</v>
          </cell>
          <cell r="M280">
            <v>1</v>
          </cell>
          <cell r="N280">
            <v>8</v>
          </cell>
          <cell r="O280">
            <v>1130361.98</v>
          </cell>
          <cell r="P280">
            <v>141295.2475</v>
          </cell>
        </row>
        <row r="281">
          <cell r="A281" t="str">
            <v>PODB0003211050401</v>
          </cell>
          <cell r="B281" t="str">
            <v>534693</v>
          </cell>
          <cell r="C281" t="str">
            <v>PODB00032</v>
          </cell>
          <cell r="D281" t="str">
            <v>11050401</v>
          </cell>
          <cell r="E281" t="str">
            <v>PODB0003211050401</v>
          </cell>
          <cell r="F281" t="str">
            <v>Positive</v>
          </cell>
          <cell r="G281" t="str">
            <v>PRO14-12-0529</v>
          </cell>
          <cell r="H281" t="str">
            <v>PIAJ14-12-0025</v>
          </cell>
          <cell r="I281">
            <v>41985</v>
          </cell>
          <cell r="J281" t="str">
            <v>523508</v>
          </cell>
          <cell r="K281" t="str">
            <v>PIAJ14-12-0025</v>
          </cell>
          <cell r="L281" t="str">
            <v>000972</v>
          </cell>
          <cell r="M281">
            <v>1</v>
          </cell>
          <cell r="N281">
            <v>8</v>
          </cell>
          <cell r="O281">
            <v>1130361.98</v>
          </cell>
          <cell r="P281">
            <v>141295.2475</v>
          </cell>
        </row>
        <row r="282">
          <cell r="A282" t="str">
            <v>PODC00012AW46317</v>
          </cell>
          <cell r="B282" t="str">
            <v>535102</v>
          </cell>
          <cell r="C282" t="str">
            <v>PODC00012</v>
          </cell>
          <cell r="D282" t="str">
            <v>AW46317</v>
          </cell>
          <cell r="E282" t="str">
            <v>PODC00012AW46317</v>
          </cell>
          <cell r="F282" t="str">
            <v>Positive</v>
          </cell>
          <cell r="G282" t="str">
            <v>PRO14-12-0528</v>
          </cell>
          <cell r="H282" t="str">
            <v>PIAJ14-12-0027</v>
          </cell>
          <cell r="I282">
            <v>41985</v>
          </cell>
          <cell r="J282" t="str">
            <v>523749</v>
          </cell>
          <cell r="K282" t="str">
            <v>PIAJ14-12-0027</v>
          </cell>
          <cell r="L282" t="str">
            <v>000982</v>
          </cell>
          <cell r="M282">
            <v>1</v>
          </cell>
          <cell r="N282">
            <v>2</v>
          </cell>
          <cell r="O282">
            <v>4495873.9800000004</v>
          </cell>
          <cell r="P282">
            <v>2247936.9900000002</v>
          </cell>
        </row>
        <row r="283">
          <cell r="A283" t="str">
            <v>PODC00012AW46318</v>
          </cell>
          <cell r="B283" t="str">
            <v>535103</v>
          </cell>
          <cell r="C283" t="str">
            <v>PODC00012</v>
          </cell>
          <cell r="D283" t="str">
            <v>AW46318</v>
          </cell>
          <cell r="E283" t="str">
            <v>PODC00012AW46318</v>
          </cell>
          <cell r="F283" t="str">
            <v>Positive</v>
          </cell>
          <cell r="G283" t="str">
            <v>PRO14-12-0528</v>
          </cell>
          <cell r="H283" t="str">
            <v>PIAJ14-12-0027</v>
          </cell>
          <cell r="I283">
            <v>41985</v>
          </cell>
          <cell r="J283" t="str">
            <v>523749</v>
          </cell>
          <cell r="K283" t="str">
            <v>PIAJ14-12-0027</v>
          </cell>
          <cell r="L283" t="str">
            <v>000983</v>
          </cell>
          <cell r="M283">
            <v>1</v>
          </cell>
          <cell r="N283">
            <v>2</v>
          </cell>
          <cell r="O283">
            <v>4495873.9800000004</v>
          </cell>
          <cell r="P283">
            <v>2247936.9900000002</v>
          </cell>
        </row>
        <row r="284">
          <cell r="A284" t="str">
            <v>PODB00041901001</v>
          </cell>
          <cell r="B284" t="str">
            <v>537323</v>
          </cell>
          <cell r="C284" t="str">
            <v>PODB00041</v>
          </cell>
          <cell r="D284" t="str">
            <v>901001</v>
          </cell>
          <cell r="E284" t="str">
            <v>PODB00041901001</v>
          </cell>
          <cell r="F284" t="str">
            <v>Positive</v>
          </cell>
          <cell r="G284" t="str">
            <v>PRO15-01-0288</v>
          </cell>
          <cell r="H284" t="str">
            <v>PIAJ15-01-0015</v>
          </cell>
          <cell r="I284">
            <v>42013</v>
          </cell>
          <cell r="J284" t="str">
            <v>525782</v>
          </cell>
          <cell r="K284" t="str">
            <v>PIAJ15-01-0015</v>
          </cell>
          <cell r="L284" t="str">
            <v>001000</v>
          </cell>
          <cell r="M284">
            <v>1</v>
          </cell>
          <cell r="N284">
            <v>1</v>
          </cell>
          <cell r="O284">
            <v>2043270.72</v>
          </cell>
          <cell r="P284">
            <v>2043270.72</v>
          </cell>
        </row>
        <row r="285">
          <cell r="A285" t="str">
            <v>PODC00012AW36221</v>
          </cell>
          <cell r="B285" t="str">
            <v>537324</v>
          </cell>
          <cell r="C285" t="str">
            <v>PODC00012</v>
          </cell>
          <cell r="D285" t="str">
            <v>AW36221</v>
          </cell>
          <cell r="E285" t="str">
            <v>PODC00012AW36221</v>
          </cell>
          <cell r="F285" t="str">
            <v>Positive</v>
          </cell>
          <cell r="G285" t="str">
            <v>PRO15-01-0288</v>
          </cell>
          <cell r="H285" t="str">
            <v>PIAJ15-01-0015</v>
          </cell>
          <cell r="I285">
            <v>42013</v>
          </cell>
          <cell r="J285" t="str">
            <v>525783</v>
          </cell>
          <cell r="K285" t="str">
            <v>PIAJ15-01-0015</v>
          </cell>
          <cell r="L285" t="str">
            <v>001004</v>
          </cell>
          <cell r="M285">
            <v>1</v>
          </cell>
          <cell r="N285">
            <v>4</v>
          </cell>
          <cell r="O285">
            <v>8581737.0399999991</v>
          </cell>
          <cell r="P285">
            <v>2145434.2599999998</v>
          </cell>
        </row>
        <row r="286">
          <cell r="A286" t="str">
            <v>PODC00012AW36222</v>
          </cell>
          <cell r="B286" t="str">
            <v>537325</v>
          </cell>
          <cell r="C286" t="str">
            <v>PODC00012</v>
          </cell>
          <cell r="D286" t="str">
            <v>AW36222</v>
          </cell>
          <cell r="E286" t="str">
            <v>PODC00012AW36222</v>
          </cell>
          <cell r="F286" t="str">
            <v>Positive</v>
          </cell>
          <cell r="G286" t="str">
            <v>PRO15-01-0288</v>
          </cell>
          <cell r="H286" t="str">
            <v>PIAJ15-01-0015</v>
          </cell>
          <cell r="I286">
            <v>42013</v>
          </cell>
          <cell r="J286" t="str">
            <v>525783</v>
          </cell>
          <cell r="K286" t="str">
            <v>PIAJ15-01-0015</v>
          </cell>
          <cell r="L286" t="str">
            <v>001003</v>
          </cell>
          <cell r="M286">
            <v>1</v>
          </cell>
          <cell r="N286">
            <v>4</v>
          </cell>
          <cell r="O286">
            <v>8581737.0399999991</v>
          </cell>
          <cell r="P286">
            <v>2145434.2599999998</v>
          </cell>
        </row>
        <row r="287">
          <cell r="A287" t="str">
            <v>PODC00012AW36223</v>
          </cell>
          <cell r="B287" t="str">
            <v>537326</v>
          </cell>
          <cell r="C287" t="str">
            <v>PODC00012</v>
          </cell>
          <cell r="D287" t="str">
            <v>AW36223</v>
          </cell>
          <cell r="E287" t="str">
            <v>PODC00012AW36223</v>
          </cell>
          <cell r="F287" t="str">
            <v>Positive</v>
          </cell>
          <cell r="G287" t="str">
            <v>PRO15-01-0288</v>
          </cell>
          <cell r="H287" t="str">
            <v>PIAJ15-01-0015</v>
          </cell>
          <cell r="I287">
            <v>42013</v>
          </cell>
          <cell r="J287" t="str">
            <v>525783</v>
          </cell>
          <cell r="K287" t="str">
            <v>PIAJ15-01-0015</v>
          </cell>
          <cell r="L287" t="str">
            <v>001002</v>
          </cell>
          <cell r="M287">
            <v>1</v>
          </cell>
          <cell r="N287">
            <v>4</v>
          </cell>
          <cell r="O287">
            <v>8581737.0399999991</v>
          </cell>
          <cell r="P287">
            <v>2145434.2599999998</v>
          </cell>
        </row>
        <row r="288">
          <cell r="A288" t="str">
            <v>PODC00012AW36224</v>
          </cell>
          <cell r="B288" t="str">
            <v>537327</v>
          </cell>
          <cell r="C288" t="str">
            <v>PODC00012</v>
          </cell>
          <cell r="D288" t="str">
            <v>AW36224</v>
          </cell>
          <cell r="E288" t="str">
            <v>PODC00012AW36224</v>
          </cell>
          <cell r="F288" t="str">
            <v>Positive</v>
          </cell>
          <cell r="G288" t="str">
            <v>PRO15-01-0091</v>
          </cell>
          <cell r="H288" t="str">
            <v>PIAJ15-01-0015</v>
          </cell>
          <cell r="I288">
            <v>42013</v>
          </cell>
          <cell r="J288" t="str">
            <v>525783</v>
          </cell>
          <cell r="K288" t="str">
            <v>PIAJ15-01-0015</v>
          </cell>
          <cell r="L288" t="str">
            <v>001001</v>
          </cell>
          <cell r="M288">
            <v>1</v>
          </cell>
          <cell r="N288">
            <v>4</v>
          </cell>
          <cell r="O288">
            <v>8581737.0399999991</v>
          </cell>
          <cell r="P288">
            <v>2145434.2599999998</v>
          </cell>
        </row>
        <row r="289">
          <cell r="A289" t="str">
            <v>PODC00012AW47355</v>
          </cell>
          <cell r="B289" t="str">
            <v>537340</v>
          </cell>
          <cell r="C289" t="str">
            <v>PODC00012</v>
          </cell>
          <cell r="D289" t="str">
            <v>AW47355</v>
          </cell>
          <cell r="E289" t="str">
            <v>PODC00012AW47355</v>
          </cell>
          <cell r="F289" t="str">
            <v>Positive</v>
          </cell>
          <cell r="G289" t="str">
            <v>PRO15-01-0410</v>
          </cell>
          <cell r="H289" t="str">
            <v>PIAJ15-01-0017</v>
          </cell>
          <cell r="I289">
            <v>42019</v>
          </cell>
          <cell r="J289" t="str">
            <v>525793</v>
          </cell>
          <cell r="K289" t="str">
            <v>PIAJ15-01-0017</v>
          </cell>
          <cell r="L289" t="str">
            <v>001007</v>
          </cell>
          <cell r="M289">
            <v>1</v>
          </cell>
          <cell r="N289">
            <v>1</v>
          </cell>
          <cell r="O289">
            <v>2278206.21</v>
          </cell>
          <cell r="P289">
            <v>2278206.21</v>
          </cell>
        </row>
        <row r="290">
          <cell r="A290" t="str">
            <v>PODC00002AW47107</v>
          </cell>
          <cell r="B290" t="str">
            <v>537341</v>
          </cell>
          <cell r="C290" t="str">
            <v>PODC00002</v>
          </cell>
          <cell r="D290" t="str">
            <v>AW47107</v>
          </cell>
          <cell r="E290" t="str">
            <v>PODC00002AW47107</v>
          </cell>
          <cell r="F290" t="str">
            <v>Positive</v>
          </cell>
          <cell r="G290" t="str">
            <v>PRO15-01-0410</v>
          </cell>
          <cell r="H290" t="str">
            <v>PIAJ15-01-0017</v>
          </cell>
          <cell r="I290">
            <v>42019</v>
          </cell>
          <cell r="J290" t="str">
            <v>525794</v>
          </cell>
          <cell r="K290" t="str">
            <v>PIAJ15-01-0017</v>
          </cell>
          <cell r="L290" t="str">
            <v>001008</v>
          </cell>
          <cell r="M290">
            <v>1</v>
          </cell>
          <cell r="N290">
            <v>1</v>
          </cell>
          <cell r="O290">
            <v>1735776.16</v>
          </cell>
          <cell r="P290">
            <v>1735776.16</v>
          </cell>
        </row>
        <row r="291">
          <cell r="A291" t="str">
            <v>POAP0000490HP1307001</v>
          </cell>
          <cell r="B291" t="str">
            <v>537343</v>
          </cell>
          <cell r="C291" t="str">
            <v>POAP00004</v>
          </cell>
          <cell r="D291" t="str">
            <v>90HP1307001</v>
          </cell>
          <cell r="E291" t="str">
            <v>POAP0000490HP1307001</v>
          </cell>
          <cell r="F291" t="str">
            <v>Positive</v>
          </cell>
          <cell r="G291" t="str">
            <v>PRO15-01-0409</v>
          </cell>
          <cell r="H291" t="str">
            <v>PIAJ15-01-0019</v>
          </cell>
          <cell r="I291">
            <v>42016</v>
          </cell>
          <cell r="J291" t="str">
            <v>525796</v>
          </cell>
          <cell r="K291" t="str">
            <v>PIAJ15-01-0019</v>
          </cell>
          <cell r="L291" t="str">
            <v>001010</v>
          </cell>
          <cell r="M291">
            <v>1</v>
          </cell>
          <cell r="N291">
            <v>1</v>
          </cell>
          <cell r="O291">
            <v>15371265</v>
          </cell>
          <cell r="P291">
            <v>15371265</v>
          </cell>
        </row>
        <row r="292">
          <cell r="A292" t="str">
            <v>POAP000052014123679</v>
          </cell>
          <cell r="B292" t="str">
            <v>537389</v>
          </cell>
          <cell r="C292" t="str">
            <v>POAP00005</v>
          </cell>
          <cell r="D292" t="str">
            <v>2014123679</v>
          </cell>
          <cell r="E292" t="str">
            <v>POAP000052014123679</v>
          </cell>
          <cell r="F292" t="str">
            <v>Positive</v>
          </cell>
          <cell r="G292" t="str">
            <v>PRO15-01-0408</v>
          </cell>
          <cell r="H292" t="str">
            <v>PIAJ15-01-0021</v>
          </cell>
          <cell r="I292">
            <v>42013</v>
          </cell>
          <cell r="J292" t="str">
            <v>525846</v>
          </cell>
          <cell r="K292" t="str">
            <v>PIAJ15-01-0021</v>
          </cell>
          <cell r="L292" t="str">
            <v>001012</v>
          </cell>
          <cell r="M292">
            <v>1</v>
          </cell>
          <cell r="N292">
            <v>1</v>
          </cell>
          <cell r="O292">
            <v>2908992.45</v>
          </cell>
          <cell r="P292">
            <v>2908992.45</v>
          </cell>
        </row>
        <row r="293">
          <cell r="A293" t="str">
            <v>POUS000017753</v>
          </cell>
          <cell r="B293" t="str">
            <v>549788</v>
          </cell>
          <cell r="C293" t="str">
            <v>POUS00001</v>
          </cell>
          <cell r="D293" t="str">
            <v>7753</v>
          </cell>
          <cell r="E293" t="str">
            <v>POUS000017753</v>
          </cell>
          <cell r="F293" t="str">
            <v>Positive</v>
          </cell>
          <cell r="G293" t="str">
            <v>PRO15-01-0405</v>
          </cell>
          <cell r="H293" t="str">
            <v>PIAJ15-02-0017</v>
          </cell>
          <cell r="I293">
            <v>42058</v>
          </cell>
          <cell r="J293" t="str">
            <v>535536</v>
          </cell>
          <cell r="K293" t="str">
            <v>PIAJ15-02-0017</v>
          </cell>
          <cell r="L293" t="str">
            <v>001033</v>
          </cell>
          <cell r="M293">
            <v>1</v>
          </cell>
          <cell r="N293">
            <v>1</v>
          </cell>
          <cell r="O293">
            <v>1104431.77</v>
          </cell>
          <cell r="P293">
            <v>1104431.77</v>
          </cell>
        </row>
        <row r="294">
          <cell r="A294" t="str">
            <v>POUS000017708</v>
          </cell>
          <cell r="B294" t="str">
            <v>549797</v>
          </cell>
          <cell r="C294" t="str">
            <v>POUS00001</v>
          </cell>
          <cell r="D294" t="str">
            <v>7708</v>
          </cell>
          <cell r="E294" t="str">
            <v>POUS000017708</v>
          </cell>
          <cell r="F294" t="str">
            <v>Positive</v>
          </cell>
          <cell r="G294" t="str">
            <v>PRO15-01-0407</v>
          </cell>
          <cell r="H294" t="str">
            <v>PIAJ15-02-0019</v>
          </cell>
          <cell r="I294">
            <v>42058</v>
          </cell>
          <cell r="J294" t="str">
            <v>535546</v>
          </cell>
          <cell r="K294" t="str">
            <v>PIAJ15-02-0019</v>
          </cell>
          <cell r="L294" t="str">
            <v>001035</v>
          </cell>
          <cell r="M294">
            <v>1</v>
          </cell>
          <cell r="N294">
            <v>1</v>
          </cell>
          <cell r="O294">
            <v>1100805.81</v>
          </cell>
          <cell r="P294">
            <v>1100805.81</v>
          </cell>
        </row>
        <row r="295">
          <cell r="A295" t="str">
            <v>PODU000052015011931</v>
          </cell>
          <cell r="B295" t="str">
            <v>551606</v>
          </cell>
          <cell r="C295" t="str">
            <v>PODU00005</v>
          </cell>
          <cell r="D295" t="str">
            <v>2015011931</v>
          </cell>
          <cell r="E295" t="str">
            <v>PODU000052015011931</v>
          </cell>
          <cell r="F295" t="str">
            <v>Positive</v>
          </cell>
          <cell r="G295" t="str">
            <v>PRO15-02-0151</v>
          </cell>
          <cell r="H295" t="str">
            <v>PIAJ15-02-0021</v>
          </cell>
          <cell r="I295">
            <v>42045</v>
          </cell>
          <cell r="J295" t="str">
            <v>536844</v>
          </cell>
          <cell r="K295" t="str">
            <v>PIAJ15-02-0021</v>
          </cell>
          <cell r="L295" t="str">
            <v>001037</v>
          </cell>
          <cell r="M295">
            <v>1</v>
          </cell>
          <cell r="N295">
            <v>1</v>
          </cell>
          <cell r="O295">
            <v>4253210</v>
          </cell>
          <cell r="P295">
            <v>4253210</v>
          </cell>
        </row>
        <row r="296">
          <cell r="A296" t="str">
            <v>PODU000052015011931</v>
          </cell>
          <cell r="B296" t="str">
            <v>551627</v>
          </cell>
          <cell r="C296" t="str">
            <v>PODU00005</v>
          </cell>
          <cell r="D296" t="str">
            <v>2015011931</v>
          </cell>
          <cell r="E296" t="str">
            <v>PODU000052015011931</v>
          </cell>
          <cell r="F296" t="str">
            <v>Positive</v>
          </cell>
          <cell r="G296" t="str">
            <v>PRO15-02-0151</v>
          </cell>
          <cell r="H296" t="str">
            <v>PIAJ15-02-0023</v>
          </cell>
          <cell r="I296">
            <v>42045</v>
          </cell>
          <cell r="J296" t="str">
            <v>536848</v>
          </cell>
          <cell r="K296" t="str">
            <v>PIAJ15-02-0023</v>
          </cell>
          <cell r="L296" t="str">
            <v>001039</v>
          </cell>
          <cell r="M296">
            <v>1</v>
          </cell>
          <cell r="N296">
            <v>1</v>
          </cell>
          <cell r="O296">
            <v>4532472.08</v>
          </cell>
          <cell r="P296">
            <v>4532472.08</v>
          </cell>
        </row>
        <row r="297">
          <cell r="A297" t="str">
            <v>PODC00012AW46316</v>
          </cell>
          <cell r="B297" t="str">
            <v>551641</v>
          </cell>
          <cell r="C297" t="str">
            <v>PODC00012</v>
          </cell>
          <cell r="D297" t="str">
            <v>AW46316</v>
          </cell>
          <cell r="E297" t="str">
            <v>PODC00012AW46316</v>
          </cell>
          <cell r="F297" t="str">
            <v>Positive</v>
          </cell>
          <cell r="G297" t="str">
            <v>PRO15-02-0315</v>
          </cell>
          <cell r="H297" t="str">
            <v>PIAJ15-02-0025</v>
          </cell>
          <cell r="I297">
            <v>42055</v>
          </cell>
          <cell r="J297" t="str">
            <v>536865</v>
          </cell>
          <cell r="K297" t="str">
            <v>PIAJ15-02-0025</v>
          </cell>
          <cell r="L297" t="str">
            <v>001042</v>
          </cell>
          <cell r="M297">
            <v>1</v>
          </cell>
          <cell r="N297">
            <v>1</v>
          </cell>
          <cell r="O297">
            <v>2261700.06</v>
          </cell>
          <cell r="P297">
            <v>2261700.06</v>
          </cell>
        </row>
        <row r="298">
          <cell r="A298" t="str">
            <v>PODC00002AW38102</v>
          </cell>
          <cell r="B298" t="str">
            <v>551642</v>
          </cell>
          <cell r="C298" t="str">
            <v>PODC00002</v>
          </cell>
          <cell r="D298" t="str">
            <v>AW38102</v>
          </cell>
          <cell r="E298" t="str">
            <v>PODC00002AW38102</v>
          </cell>
          <cell r="F298" t="str">
            <v>Positive</v>
          </cell>
          <cell r="G298" t="str">
            <v>PRO15-02-0315</v>
          </cell>
          <cell r="H298" t="str">
            <v>PIAJ15-02-0025</v>
          </cell>
          <cell r="I298">
            <v>42055</v>
          </cell>
          <cell r="J298" t="str">
            <v>536866</v>
          </cell>
          <cell r="K298" t="str">
            <v>PIAJ15-02-0025</v>
          </cell>
          <cell r="L298" t="str">
            <v>001043</v>
          </cell>
          <cell r="M298">
            <v>1</v>
          </cell>
          <cell r="N298">
            <v>1</v>
          </cell>
          <cell r="O298">
            <v>1723200.04</v>
          </cell>
          <cell r="P298">
            <v>1723200.04</v>
          </cell>
        </row>
        <row r="299">
          <cell r="A299" t="str">
            <v>PODB00037AW43313</v>
          </cell>
          <cell r="B299" t="str">
            <v>551652</v>
          </cell>
          <cell r="C299" t="str">
            <v>PODB00037</v>
          </cell>
          <cell r="D299" t="str">
            <v>AW43313</v>
          </cell>
          <cell r="E299" t="str">
            <v>PODB00037AW43313</v>
          </cell>
          <cell r="F299" t="str">
            <v>Positive</v>
          </cell>
          <cell r="G299" t="str">
            <v>PRO15-02-0316</v>
          </cell>
          <cell r="H299" t="str">
            <v>PIAJ15-02-0027</v>
          </cell>
          <cell r="I299">
            <v>42054</v>
          </cell>
          <cell r="J299" t="str">
            <v>536877</v>
          </cell>
          <cell r="K299" t="str">
            <v>PIAJ15-02-0027</v>
          </cell>
          <cell r="L299" t="str">
            <v>001046</v>
          </cell>
          <cell r="M299">
            <v>1</v>
          </cell>
          <cell r="N299">
            <v>2</v>
          </cell>
          <cell r="O299">
            <v>3702801</v>
          </cell>
          <cell r="P299">
            <v>1851400.5</v>
          </cell>
        </row>
        <row r="300">
          <cell r="A300" t="str">
            <v>PODB00037AW43315</v>
          </cell>
          <cell r="B300" t="str">
            <v>551653</v>
          </cell>
          <cell r="C300" t="str">
            <v>PODB00037</v>
          </cell>
          <cell r="D300" t="str">
            <v>AW43315</v>
          </cell>
          <cell r="E300" t="str">
            <v>PODB00037AW43315</v>
          </cell>
          <cell r="F300" t="str">
            <v>Positive</v>
          </cell>
          <cell r="G300" t="str">
            <v>PRO15-02-0316</v>
          </cell>
          <cell r="H300" t="str">
            <v>PIAJ15-02-0027</v>
          </cell>
          <cell r="I300">
            <v>42054</v>
          </cell>
          <cell r="J300" t="str">
            <v>536877</v>
          </cell>
          <cell r="K300" t="str">
            <v>PIAJ15-02-0027</v>
          </cell>
          <cell r="L300" t="str">
            <v>001047</v>
          </cell>
          <cell r="M300">
            <v>1</v>
          </cell>
          <cell r="N300">
            <v>2</v>
          </cell>
          <cell r="O300">
            <v>3702801</v>
          </cell>
          <cell r="P300">
            <v>1851400.5</v>
          </cell>
        </row>
        <row r="301">
          <cell r="A301" t="str">
            <v>POAP00006604294</v>
          </cell>
          <cell r="B301" t="str">
            <v>554610</v>
          </cell>
          <cell r="C301" t="str">
            <v>POAP00006</v>
          </cell>
          <cell r="D301" t="str">
            <v>604294</v>
          </cell>
          <cell r="E301" t="str">
            <v>POAP00006604294</v>
          </cell>
          <cell r="F301" t="str">
            <v>Positive</v>
          </cell>
          <cell r="G301" t="str">
            <v>PRO15-02-0454</v>
          </cell>
          <cell r="H301" t="str">
            <v>PIAJ15-03-0008</v>
          </cell>
          <cell r="I301">
            <v>42064</v>
          </cell>
          <cell r="J301" t="str">
            <v>539332</v>
          </cell>
          <cell r="K301" t="str">
            <v>PIAJ15-03-0008</v>
          </cell>
          <cell r="L301" t="str">
            <v>001050</v>
          </cell>
          <cell r="M301">
            <v>1</v>
          </cell>
          <cell r="N301">
            <v>1</v>
          </cell>
          <cell r="O301">
            <v>2604815.83</v>
          </cell>
          <cell r="P301">
            <v>2604815.83</v>
          </cell>
        </row>
        <row r="302">
          <cell r="A302" t="str">
            <v>PODB00041901025</v>
          </cell>
          <cell r="B302" t="str">
            <v>554612</v>
          </cell>
          <cell r="C302" t="str">
            <v>PODB00041</v>
          </cell>
          <cell r="D302" t="str">
            <v>901025</v>
          </cell>
          <cell r="E302" t="str">
            <v>PODB00041901025</v>
          </cell>
          <cell r="F302" t="str">
            <v>Positive</v>
          </cell>
          <cell r="G302" t="str">
            <v>PRO15-02-0452</v>
          </cell>
          <cell r="H302" t="str">
            <v>PIAJ15-03-0010</v>
          </cell>
          <cell r="I302">
            <v>42064</v>
          </cell>
          <cell r="J302" t="str">
            <v>539336</v>
          </cell>
          <cell r="K302" t="str">
            <v>PIAJ15-03-0010</v>
          </cell>
          <cell r="L302" t="str">
            <v>001052</v>
          </cell>
          <cell r="M302">
            <v>1</v>
          </cell>
          <cell r="N302">
            <v>1</v>
          </cell>
          <cell r="O302">
            <v>2070903.55</v>
          </cell>
          <cell r="P302">
            <v>2070903.55</v>
          </cell>
        </row>
        <row r="303">
          <cell r="A303" t="str">
            <v>PODC00012AW46308</v>
          </cell>
          <cell r="B303" t="str">
            <v>554636</v>
          </cell>
          <cell r="C303" t="str">
            <v>PODC00012</v>
          </cell>
          <cell r="D303" t="str">
            <v>AW46308</v>
          </cell>
          <cell r="E303" t="str">
            <v>PODC00012AW46308</v>
          </cell>
          <cell r="F303" t="str">
            <v>Positive</v>
          </cell>
          <cell r="G303" t="str">
            <v>PRO15-02-0453</v>
          </cell>
          <cell r="H303" t="str">
            <v>PIAJ15-03-0012</v>
          </cell>
          <cell r="I303">
            <v>42064</v>
          </cell>
          <cell r="J303" t="str">
            <v>539362</v>
          </cell>
          <cell r="K303" t="str">
            <v>PIAJ15-03-0012</v>
          </cell>
          <cell r="L303" t="str">
            <v>001056</v>
          </cell>
          <cell r="M303">
            <v>1</v>
          </cell>
          <cell r="N303">
            <v>1</v>
          </cell>
          <cell r="O303">
            <v>2213819.7799999998</v>
          </cell>
          <cell r="P303">
            <v>2213819.7799999998</v>
          </cell>
        </row>
        <row r="304">
          <cell r="A304" t="str">
            <v>PODC00002AW38098</v>
          </cell>
          <cell r="B304" t="str">
            <v>554637</v>
          </cell>
          <cell r="C304" t="str">
            <v>PODC00002</v>
          </cell>
          <cell r="D304" t="str">
            <v>AW38098</v>
          </cell>
          <cell r="E304" t="str">
            <v>PODC00002AW38098</v>
          </cell>
          <cell r="F304" t="str">
            <v>Positive</v>
          </cell>
          <cell r="G304" t="str">
            <v>PRO15-02-0453</v>
          </cell>
          <cell r="H304" t="str">
            <v>PIAJ15-03-0012</v>
          </cell>
          <cell r="I304">
            <v>42064</v>
          </cell>
          <cell r="J304" t="str">
            <v>539363</v>
          </cell>
          <cell r="K304" t="str">
            <v>PIAJ15-03-0012</v>
          </cell>
          <cell r="L304" t="str">
            <v>001057</v>
          </cell>
          <cell r="M304">
            <v>1</v>
          </cell>
          <cell r="N304">
            <v>2</v>
          </cell>
          <cell r="O304">
            <v>3373439.66</v>
          </cell>
          <cell r="P304">
            <v>1686719.83</v>
          </cell>
        </row>
        <row r="305">
          <cell r="A305" t="str">
            <v>PODC00002AW38100</v>
          </cell>
          <cell r="B305" t="str">
            <v>554638</v>
          </cell>
          <cell r="C305" t="str">
            <v>PODC00002</v>
          </cell>
          <cell r="D305" t="str">
            <v>AW38100</v>
          </cell>
          <cell r="E305" t="str">
            <v>PODC00002AW38100</v>
          </cell>
          <cell r="F305" t="str">
            <v>Positive</v>
          </cell>
          <cell r="G305" t="str">
            <v>PRO15-02-0453</v>
          </cell>
          <cell r="H305" t="str">
            <v>PIAJ15-03-0012</v>
          </cell>
          <cell r="I305">
            <v>42064</v>
          </cell>
          <cell r="J305" t="str">
            <v>539363</v>
          </cell>
          <cell r="K305" t="str">
            <v>PIAJ15-03-0012</v>
          </cell>
          <cell r="L305" t="str">
            <v>001058</v>
          </cell>
          <cell r="M305">
            <v>1</v>
          </cell>
          <cell r="N305">
            <v>2</v>
          </cell>
          <cell r="O305">
            <v>3373439.66</v>
          </cell>
          <cell r="P305">
            <v>1686719.83</v>
          </cell>
        </row>
        <row r="306">
          <cell r="A306" t="str">
            <v>POAP00006604294</v>
          </cell>
          <cell r="B306" t="str">
            <v>562647</v>
          </cell>
          <cell r="C306" t="str">
            <v>POAP00006</v>
          </cell>
          <cell r="D306" t="str">
            <v>604294</v>
          </cell>
          <cell r="E306" t="str">
            <v>POAP00006604294</v>
          </cell>
          <cell r="F306" t="str">
            <v>Positive</v>
          </cell>
          <cell r="G306" t="str">
            <v>PRO15-02-0454</v>
          </cell>
          <cell r="H306" t="str">
            <v>PIAJ15-03-0024</v>
          </cell>
          <cell r="I306">
            <v>42064</v>
          </cell>
          <cell r="J306" t="str">
            <v>545608</v>
          </cell>
          <cell r="K306" t="str">
            <v>PIAJ15-03-0024</v>
          </cell>
          <cell r="L306" t="str">
            <v>001068</v>
          </cell>
          <cell r="M306">
            <v>1</v>
          </cell>
          <cell r="N306">
            <v>1</v>
          </cell>
          <cell r="O306">
            <v>2632381.71</v>
          </cell>
          <cell r="P306">
            <v>2632381.71</v>
          </cell>
        </row>
        <row r="307">
          <cell r="A307" t="str">
            <v>PODB00041901025</v>
          </cell>
          <cell r="B307" t="str">
            <v>562735</v>
          </cell>
          <cell r="C307" t="str">
            <v>PODB00041</v>
          </cell>
          <cell r="D307" t="str">
            <v>901025</v>
          </cell>
          <cell r="E307" t="str">
            <v>PODB00041901025</v>
          </cell>
          <cell r="F307" t="str">
            <v>Positive</v>
          </cell>
          <cell r="G307" t="str">
            <v>PRO15-02-0452</v>
          </cell>
          <cell r="H307" t="str">
            <v>PIAJ15-03-0026</v>
          </cell>
          <cell r="I307">
            <v>42064</v>
          </cell>
          <cell r="J307" t="str">
            <v>545685</v>
          </cell>
          <cell r="K307" t="str">
            <v>PIAJ15-03-0026</v>
          </cell>
          <cell r="L307" t="str">
            <v>001070</v>
          </cell>
          <cell r="M307">
            <v>1</v>
          </cell>
          <cell r="N307">
            <v>1</v>
          </cell>
          <cell r="O307">
            <v>2110903.5499999998</v>
          </cell>
          <cell r="P307">
            <v>2110903.5499999998</v>
          </cell>
        </row>
        <row r="308">
          <cell r="A308" t="str">
            <v>PODB000266601</v>
          </cell>
          <cell r="B308" t="str">
            <v>574466</v>
          </cell>
          <cell r="C308" t="str">
            <v>PODB00026</v>
          </cell>
          <cell r="D308" t="str">
            <v>6601</v>
          </cell>
          <cell r="E308" t="str">
            <v>PODB000266601</v>
          </cell>
          <cell r="F308" t="str">
            <v>Positive</v>
          </cell>
          <cell r="G308" t="str">
            <v>PRO15-04-0418</v>
          </cell>
          <cell r="H308" t="str">
            <v>PIAJ15-04-0017</v>
          </cell>
          <cell r="I308">
            <v>42111</v>
          </cell>
          <cell r="J308" t="str">
            <v>554459</v>
          </cell>
          <cell r="K308" t="str">
            <v>PIAJ15-04-0017</v>
          </cell>
          <cell r="L308" t="str">
            <v>001119</v>
          </cell>
          <cell r="M308">
            <v>1</v>
          </cell>
          <cell r="N308">
            <v>2</v>
          </cell>
          <cell r="O308">
            <v>6995660.2599999998</v>
          </cell>
          <cell r="P308">
            <v>3497830.13</v>
          </cell>
        </row>
        <row r="309">
          <cell r="A309" t="str">
            <v>PODB000266602</v>
          </cell>
          <cell r="B309" t="str">
            <v>574467</v>
          </cell>
          <cell r="C309" t="str">
            <v>PODB00026</v>
          </cell>
          <cell r="D309" t="str">
            <v>6602</v>
          </cell>
          <cell r="E309" t="str">
            <v>PODB000266602</v>
          </cell>
          <cell r="F309" t="str">
            <v>Positive</v>
          </cell>
          <cell r="G309" t="str">
            <v>PRO15-04-0418</v>
          </cell>
          <cell r="H309" t="str">
            <v>PIAJ15-04-0017</v>
          </cell>
          <cell r="I309">
            <v>42111</v>
          </cell>
          <cell r="J309" t="str">
            <v>554459</v>
          </cell>
          <cell r="K309" t="str">
            <v>PIAJ15-04-0017</v>
          </cell>
          <cell r="L309" t="str">
            <v>001118</v>
          </cell>
          <cell r="M309">
            <v>1</v>
          </cell>
          <cell r="N309">
            <v>2</v>
          </cell>
          <cell r="O309">
            <v>6995660.2599999998</v>
          </cell>
          <cell r="P309">
            <v>3497830.13</v>
          </cell>
        </row>
        <row r="310">
          <cell r="A310" t="str">
            <v>PODC00002AY04005</v>
          </cell>
          <cell r="B310" t="str">
            <v>574471</v>
          </cell>
          <cell r="C310" t="str">
            <v>PODC00002</v>
          </cell>
          <cell r="D310" t="str">
            <v>AY04005</v>
          </cell>
          <cell r="E310" t="str">
            <v>PODC00002AY04005</v>
          </cell>
          <cell r="F310" t="str">
            <v>Positive</v>
          </cell>
          <cell r="G310" t="str">
            <v>PRO15-04-0310</v>
          </cell>
          <cell r="H310" t="str">
            <v>PIAJ15-04-0020</v>
          </cell>
          <cell r="I310">
            <v>42104</v>
          </cell>
          <cell r="J310" t="str">
            <v>554469</v>
          </cell>
          <cell r="K310" t="str">
            <v>PIAJ15-04-0020</v>
          </cell>
          <cell r="L310" t="str">
            <v>001123</v>
          </cell>
          <cell r="M310">
            <v>1</v>
          </cell>
          <cell r="N310">
            <v>2</v>
          </cell>
          <cell r="O310">
            <v>3444445.89</v>
          </cell>
          <cell r="P310">
            <v>1722222.9450000001</v>
          </cell>
        </row>
        <row r="311">
          <cell r="A311" t="str">
            <v>PODC00002AY09006</v>
          </cell>
          <cell r="B311" t="str">
            <v>574472</v>
          </cell>
          <cell r="C311" t="str">
            <v>PODC00002</v>
          </cell>
          <cell r="D311" t="str">
            <v>AY09006</v>
          </cell>
          <cell r="E311" t="str">
            <v>PODC00002AY09006</v>
          </cell>
          <cell r="F311" t="str">
            <v>Positive</v>
          </cell>
          <cell r="G311" t="str">
            <v>PRO15-04-0310</v>
          </cell>
          <cell r="H311" t="str">
            <v>PIAJ15-04-0020</v>
          </cell>
          <cell r="I311">
            <v>42104</v>
          </cell>
          <cell r="J311" t="str">
            <v>554469</v>
          </cell>
          <cell r="K311" t="str">
            <v>PIAJ15-04-0020</v>
          </cell>
          <cell r="L311" t="str">
            <v>001124</v>
          </cell>
          <cell r="M311">
            <v>1</v>
          </cell>
          <cell r="N311">
            <v>2</v>
          </cell>
          <cell r="O311">
            <v>3444445.89</v>
          </cell>
          <cell r="P311">
            <v>1722222.9450000001</v>
          </cell>
        </row>
        <row r="312">
          <cell r="A312" t="str">
            <v>POUS000058084</v>
          </cell>
          <cell r="B312" t="str">
            <v>574492</v>
          </cell>
          <cell r="C312" t="str">
            <v>POUS00005</v>
          </cell>
          <cell r="D312" t="str">
            <v>8084</v>
          </cell>
          <cell r="E312" t="str">
            <v>POUS000058084</v>
          </cell>
          <cell r="F312" t="str">
            <v>Positive</v>
          </cell>
          <cell r="G312" t="str">
            <v>PRO15-04-0417</v>
          </cell>
          <cell r="H312" t="str">
            <v>PIAJ15-04-0024</v>
          </cell>
          <cell r="I312">
            <v>42111</v>
          </cell>
          <cell r="J312" t="str">
            <v>554483</v>
          </cell>
          <cell r="K312" t="str">
            <v>PIAJ15-04-0024</v>
          </cell>
          <cell r="L312" t="str">
            <v>001128</v>
          </cell>
          <cell r="M312">
            <v>1</v>
          </cell>
          <cell r="N312">
            <v>1</v>
          </cell>
          <cell r="O312">
            <v>1120566.68</v>
          </cell>
          <cell r="P312">
            <v>1120566.68</v>
          </cell>
        </row>
        <row r="313">
          <cell r="A313" t="str">
            <v>PODC00002AW52126</v>
          </cell>
          <cell r="B313" t="str">
            <v>578683</v>
          </cell>
          <cell r="C313" t="str">
            <v>PODC00002</v>
          </cell>
          <cell r="D313" t="str">
            <v>AW52126</v>
          </cell>
          <cell r="E313" t="str">
            <v>PODC00002AW52126</v>
          </cell>
          <cell r="F313" t="str">
            <v>Positive</v>
          </cell>
          <cell r="G313" t="str">
            <v>PRO15-04-0311</v>
          </cell>
          <cell r="H313" t="str">
            <v>PIAJ15-05-0012</v>
          </cell>
          <cell r="I313">
            <v>42125</v>
          </cell>
          <cell r="J313" t="str">
            <v>557733</v>
          </cell>
          <cell r="K313" t="str">
            <v>PIAJ15-05-0012</v>
          </cell>
          <cell r="L313" t="str">
            <v>001133</v>
          </cell>
          <cell r="M313">
            <v>1</v>
          </cell>
          <cell r="N313">
            <v>1</v>
          </cell>
          <cell r="O313">
            <v>1772213.81</v>
          </cell>
          <cell r="P313">
            <v>1772213.81</v>
          </cell>
        </row>
        <row r="314">
          <cell r="A314" t="str">
            <v>PODU000072015032065</v>
          </cell>
          <cell r="B314" t="str">
            <v>578902</v>
          </cell>
          <cell r="C314" t="str">
            <v>PODU00007</v>
          </cell>
          <cell r="D314" t="str">
            <v>2015032065</v>
          </cell>
          <cell r="E314" t="str">
            <v>PODU000072015032065</v>
          </cell>
          <cell r="F314" t="str">
            <v>Positive</v>
          </cell>
          <cell r="G314" t="str">
            <v>PRO15-04-0651</v>
          </cell>
          <cell r="H314" t="str">
            <v>PIAJ15-05-0016</v>
          </cell>
          <cell r="I314">
            <v>42125</v>
          </cell>
          <cell r="J314" t="str">
            <v>557813</v>
          </cell>
          <cell r="K314" t="str">
            <v>PIAJ15-05-0016</v>
          </cell>
          <cell r="L314" t="str">
            <v>001135</v>
          </cell>
          <cell r="M314">
            <v>1</v>
          </cell>
          <cell r="N314">
            <v>1</v>
          </cell>
          <cell r="O314">
            <v>4174152.22</v>
          </cell>
          <cell r="P314">
            <v>4174152.22</v>
          </cell>
        </row>
        <row r="315">
          <cell r="A315" t="str">
            <v>POUS000058075</v>
          </cell>
          <cell r="B315" t="str">
            <v>579007</v>
          </cell>
          <cell r="C315" t="str">
            <v>POUS00005</v>
          </cell>
          <cell r="D315" t="str">
            <v>8075</v>
          </cell>
          <cell r="E315" t="str">
            <v>POUS000058075</v>
          </cell>
          <cell r="F315" t="str">
            <v>Positive</v>
          </cell>
          <cell r="G315" t="str">
            <v>PRO15-04-0308</v>
          </cell>
          <cell r="H315" t="str">
            <v>PIAJ15-05-0018</v>
          </cell>
          <cell r="I315">
            <v>42125</v>
          </cell>
          <cell r="J315" t="str">
            <v>557880</v>
          </cell>
          <cell r="K315" t="str">
            <v>PIAJ15-05-0018</v>
          </cell>
          <cell r="L315" t="str">
            <v>001138</v>
          </cell>
          <cell r="M315">
            <v>1</v>
          </cell>
          <cell r="N315">
            <v>2</v>
          </cell>
          <cell r="O315">
            <v>2202345.29</v>
          </cell>
          <cell r="P315">
            <v>1101172.645</v>
          </cell>
        </row>
        <row r="316">
          <cell r="A316" t="str">
            <v>POUS000058077</v>
          </cell>
          <cell r="B316" t="str">
            <v>579008</v>
          </cell>
          <cell r="C316" t="str">
            <v>POUS00005</v>
          </cell>
          <cell r="D316" t="str">
            <v>8077</v>
          </cell>
          <cell r="E316" t="str">
            <v>POUS000058077</v>
          </cell>
          <cell r="F316" t="str">
            <v>Positive</v>
          </cell>
          <cell r="G316" t="str">
            <v>PRO15-04-0308</v>
          </cell>
          <cell r="H316" t="str">
            <v>PIAJ15-05-0018</v>
          </cell>
          <cell r="I316">
            <v>42125</v>
          </cell>
          <cell r="J316" t="str">
            <v>557880</v>
          </cell>
          <cell r="K316" t="str">
            <v>PIAJ15-05-0018</v>
          </cell>
          <cell r="L316" t="str">
            <v>001139</v>
          </cell>
          <cell r="M316">
            <v>1</v>
          </cell>
          <cell r="N316">
            <v>2</v>
          </cell>
          <cell r="O316">
            <v>2202345.29</v>
          </cell>
          <cell r="P316">
            <v>1101172.645</v>
          </cell>
        </row>
        <row r="317">
          <cell r="A317" t="str">
            <v>PODC00002AW52126</v>
          </cell>
          <cell r="B317" t="str">
            <v>585281</v>
          </cell>
          <cell r="C317" t="str">
            <v>PODC00002</v>
          </cell>
          <cell r="D317" t="str">
            <v>AW52126</v>
          </cell>
          <cell r="E317" t="str">
            <v>PODC00002AW52126</v>
          </cell>
          <cell r="F317" t="str">
            <v>Positive</v>
          </cell>
          <cell r="G317" t="str">
            <v>PRO15-04-0311</v>
          </cell>
          <cell r="H317" t="str">
            <v>PIAJ15-05-0025</v>
          </cell>
          <cell r="I317">
            <v>42125</v>
          </cell>
          <cell r="J317" t="str">
            <v>562703</v>
          </cell>
          <cell r="K317" t="str">
            <v>PIAJ15-05-0025</v>
          </cell>
          <cell r="L317" t="str">
            <v>001141</v>
          </cell>
          <cell r="M317">
            <v>1</v>
          </cell>
          <cell r="N317">
            <v>1</v>
          </cell>
          <cell r="O317">
            <v>1773234.81</v>
          </cell>
          <cell r="P317">
            <v>1773234.81</v>
          </cell>
        </row>
        <row r="318">
          <cell r="A318" t="str">
            <v>POITF0002M01701</v>
          </cell>
          <cell r="B318" t="str">
            <v>585283</v>
          </cell>
          <cell r="C318" t="str">
            <v>POITF0002</v>
          </cell>
          <cell r="D318" t="str">
            <v>M01701</v>
          </cell>
          <cell r="E318" t="str">
            <v>POITF0002M01701</v>
          </cell>
          <cell r="F318" t="str">
            <v>Positive</v>
          </cell>
          <cell r="G318" t="str">
            <v>PRO15-04-0608</v>
          </cell>
          <cell r="H318" t="str">
            <v>PIAJ15-05-0027</v>
          </cell>
          <cell r="I318">
            <v>42125</v>
          </cell>
          <cell r="J318" t="str">
            <v>562709</v>
          </cell>
          <cell r="K318" t="str">
            <v>PIAJ15-05-0027</v>
          </cell>
          <cell r="L318" t="str">
            <v>001143</v>
          </cell>
          <cell r="M318">
            <v>1</v>
          </cell>
          <cell r="N318">
            <v>1</v>
          </cell>
          <cell r="O318">
            <v>1412244.12</v>
          </cell>
          <cell r="P318">
            <v>1412244.12</v>
          </cell>
        </row>
        <row r="319">
          <cell r="A319" t="str">
            <v>POITF00015030090830</v>
          </cell>
          <cell r="B319" t="str">
            <v>585285</v>
          </cell>
          <cell r="C319" t="str">
            <v>POITF0001</v>
          </cell>
          <cell r="D319" t="str">
            <v>5030090830</v>
          </cell>
          <cell r="E319" t="str">
            <v>POITF00015030090830</v>
          </cell>
          <cell r="F319" t="str">
            <v>Positive</v>
          </cell>
          <cell r="G319" t="str">
            <v>PRO15-04-0607</v>
          </cell>
          <cell r="H319" t="str">
            <v>PIAJ15-05-0029</v>
          </cell>
          <cell r="I319">
            <v>42125</v>
          </cell>
          <cell r="J319" t="str">
            <v>562711</v>
          </cell>
          <cell r="K319" t="str">
            <v>PIAJ15-05-0029</v>
          </cell>
          <cell r="L319" t="str">
            <v>001145</v>
          </cell>
          <cell r="M319">
            <v>1</v>
          </cell>
          <cell r="N319">
            <v>1</v>
          </cell>
          <cell r="O319">
            <v>2823595.62</v>
          </cell>
          <cell r="P319">
            <v>2823595.62</v>
          </cell>
        </row>
        <row r="320">
          <cell r="A320" t="str">
            <v>PODB000266618</v>
          </cell>
          <cell r="B320" t="str">
            <v>585397</v>
          </cell>
          <cell r="C320" t="str">
            <v>PODB00026</v>
          </cell>
          <cell r="D320" t="str">
            <v>6618</v>
          </cell>
          <cell r="E320" t="str">
            <v>PODB000266618</v>
          </cell>
          <cell r="F320" t="str">
            <v>Positive</v>
          </cell>
          <cell r="G320" t="str">
            <v>PRO15-05-0232</v>
          </cell>
          <cell r="H320" t="str">
            <v>PIAJ15-05-0031</v>
          </cell>
          <cell r="I320">
            <v>42125</v>
          </cell>
          <cell r="J320" t="str">
            <v>562845</v>
          </cell>
          <cell r="K320" t="str">
            <v>PIAJ15-05-0031</v>
          </cell>
          <cell r="L320" t="str">
            <v>001147</v>
          </cell>
          <cell r="M320">
            <v>1</v>
          </cell>
          <cell r="N320">
            <v>1</v>
          </cell>
          <cell r="O320">
            <v>3391486.69</v>
          </cell>
          <cell r="P320">
            <v>3391486.69</v>
          </cell>
        </row>
        <row r="321">
          <cell r="A321" t="str">
            <v>PODU000012015054131</v>
          </cell>
          <cell r="B321" t="str">
            <v>595828</v>
          </cell>
          <cell r="C321" t="str">
            <v>PODU00001</v>
          </cell>
          <cell r="D321" t="str">
            <v>2015054131</v>
          </cell>
          <cell r="E321" t="str">
            <v>PODU000012015054131</v>
          </cell>
          <cell r="F321" t="str">
            <v>Positive</v>
          </cell>
          <cell r="G321" t="str">
            <v>PRO15-06-0645</v>
          </cell>
          <cell r="H321" t="str">
            <v>PIAJ15-06-0012</v>
          </cell>
          <cell r="I321">
            <v>42174</v>
          </cell>
          <cell r="J321" t="str">
            <v>571935</v>
          </cell>
          <cell r="K321" t="str">
            <v>PIAJ15-06-0012</v>
          </cell>
          <cell r="L321" t="str">
            <v>001173</v>
          </cell>
          <cell r="M321">
            <v>1</v>
          </cell>
          <cell r="N321">
            <v>3</v>
          </cell>
          <cell r="O321">
            <v>5586628.4100000001</v>
          </cell>
          <cell r="P321">
            <v>1862209.47</v>
          </cell>
        </row>
        <row r="322">
          <cell r="A322" t="str">
            <v>PODU000012015054146</v>
          </cell>
          <cell r="B322" t="str">
            <v>595829</v>
          </cell>
          <cell r="C322" t="str">
            <v>PODU00001</v>
          </cell>
          <cell r="D322" t="str">
            <v>2015054146</v>
          </cell>
          <cell r="E322" t="str">
            <v>PODU000012015054146</v>
          </cell>
          <cell r="F322" t="str">
            <v>Positive</v>
          </cell>
          <cell r="G322" t="str">
            <v>PRO15-06-0645</v>
          </cell>
          <cell r="H322" t="str">
            <v>PIAJ15-06-0012</v>
          </cell>
          <cell r="I322">
            <v>42174</v>
          </cell>
          <cell r="J322" t="str">
            <v>571935</v>
          </cell>
          <cell r="K322" t="str">
            <v>PIAJ15-06-0012</v>
          </cell>
          <cell r="L322" t="str">
            <v>001175</v>
          </cell>
          <cell r="M322">
            <v>1</v>
          </cell>
          <cell r="N322">
            <v>3</v>
          </cell>
          <cell r="O322">
            <v>5586628.4100000001</v>
          </cell>
          <cell r="P322">
            <v>1862209.47</v>
          </cell>
        </row>
        <row r="323">
          <cell r="A323" t="str">
            <v>PODU000012015054147</v>
          </cell>
          <cell r="B323" t="str">
            <v>595830</v>
          </cell>
          <cell r="C323" t="str">
            <v>PODU00001</v>
          </cell>
          <cell r="D323" t="str">
            <v>2015054147</v>
          </cell>
          <cell r="E323" t="str">
            <v>PODU000012015054147</v>
          </cell>
          <cell r="F323" t="str">
            <v>Positive</v>
          </cell>
          <cell r="G323" t="str">
            <v>PRO15-06-0645</v>
          </cell>
          <cell r="H323" t="str">
            <v>PIAJ15-06-0012</v>
          </cell>
          <cell r="I323">
            <v>42174</v>
          </cell>
          <cell r="J323" t="str">
            <v>571935</v>
          </cell>
          <cell r="K323" t="str">
            <v>PIAJ15-06-0012</v>
          </cell>
          <cell r="L323" t="str">
            <v>001174</v>
          </cell>
          <cell r="M323">
            <v>1</v>
          </cell>
          <cell r="N323">
            <v>3</v>
          </cell>
          <cell r="O323">
            <v>5586628.4100000001</v>
          </cell>
          <cell r="P323">
            <v>1862209.47</v>
          </cell>
        </row>
        <row r="324">
          <cell r="A324" t="str">
            <v>PODU000072015052130</v>
          </cell>
          <cell r="B324" t="str">
            <v>595836</v>
          </cell>
          <cell r="C324" t="str">
            <v>PODU00007</v>
          </cell>
          <cell r="D324" t="str">
            <v>2015052130</v>
          </cell>
          <cell r="E324" t="str">
            <v>PODU000072015052130</v>
          </cell>
          <cell r="F324" t="str">
            <v>Positive</v>
          </cell>
          <cell r="G324" t="str">
            <v>PRO15-06-0645</v>
          </cell>
          <cell r="H324" t="str">
            <v>PIAJ15-06-0013</v>
          </cell>
          <cell r="I324">
            <v>42174</v>
          </cell>
          <cell r="J324" t="str">
            <v>571936</v>
          </cell>
          <cell r="K324" t="str">
            <v>PIAJ15-06-0013</v>
          </cell>
          <cell r="L324" t="str">
            <v>001179</v>
          </cell>
          <cell r="M324">
            <v>1</v>
          </cell>
          <cell r="N324">
            <v>-5</v>
          </cell>
          <cell r="O324">
            <v>-16920550</v>
          </cell>
          <cell r="P324">
            <v>3384110</v>
          </cell>
        </row>
        <row r="325">
          <cell r="J325" t="str">
            <v>571937</v>
          </cell>
          <cell r="K325" t="str">
            <v>PIAJ15-06-0013</v>
          </cell>
          <cell r="L325" t="str">
            <v>001189</v>
          </cell>
          <cell r="M325">
            <v>1</v>
          </cell>
          <cell r="N325">
            <v>5</v>
          </cell>
          <cell r="O325">
            <v>17025448.149999999</v>
          </cell>
          <cell r="P325">
            <v>3405089.63</v>
          </cell>
        </row>
        <row r="326">
          <cell r="A326" t="str">
            <v>PODU000072015052131</v>
          </cell>
          <cell r="B326" t="str">
            <v>595837</v>
          </cell>
          <cell r="C326" t="str">
            <v>PODU00007</v>
          </cell>
          <cell r="D326" t="str">
            <v>2015052131</v>
          </cell>
          <cell r="E326" t="str">
            <v>PODU000072015052131</v>
          </cell>
          <cell r="F326" t="str">
            <v>Positive</v>
          </cell>
          <cell r="G326" t="str">
            <v>PRO15-06-0645</v>
          </cell>
          <cell r="H326" t="str">
            <v>PIAJ15-06-0013</v>
          </cell>
          <cell r="I326">
            <v>42174</v>
          </cell>
          <cell r="J326" t="str">
            <v>571936</v>
          </cell>
          <cell r="K326" t="str">
            <v>PIAJ15-06-0013</v>
          </cell>
          <cell r="L326" t="str">
            <v>001176</v>
          </cell>
          <cell r="M326">
            <v>1</v>
          </cell>
          <cell r="N326">
            <v>-5</v>
          </cell>
          <cell r="O326">
            <v>-16920550</v>
          </cell>
          <cell r="P326">
            <v>3384110</v>
          </cell>
        </row>
        <row r="327">
          <cell r="J327" t="str">
            <v>571937</v>
          </cell>
          <cell r="K327" t="str">
            <v>PIAJ15-06-0013</v>
          </cell>
          <cell r="L327" t="str">
            <v>001186</v>
          </cell>
          <cell r="M327">
            <v>1</v>
          </cell>
          <cell r="N327">
            <v>5</v>
          </cell>
          <cell r="O327">
            <v>17025448.149999999</v>
          </cell>
          <cell r="P327">
            <v>3405089.63</v>
          </cell>
        </row>
        <row r="328">
          <cell r="A328" t="str">
            <v>PODU000072015052132</v>
          </cell>
          <cell r="B328" t="str">
            <v>595838</v>
          </cell>
          <cell r="C328" t="str">
            <v>PODU00007</v>
          </cell>
          <cell r="D328" t="str">
            <v>2015052132</v>
          </cell>
          <cell r="E328" t="str">
            <v>PODU000072015052132</v>
          </cell>
          <cell r="F328" t="str">
            <v>Positive</v>
          </cell>
          <cell r="G328" t="str">
            <v>PRO15-06-0645</v>
          </cell>
          <cell r="H328" t="str">
            <v>PIAJ15-06-0013</v>
          </cell>
          <cell r="I328">
            <v>42174</v>
          </cell>
          <cell r="J328" t="str">
            <v>571936</v>
          </cell>
          <cell r="K328" t="str">
            <v>PIAJ15-06-0013</v>
          </cell>
          <cell r="L328" t="str">
            <v>001181</v>
          </cell>
          <cell r="M328">
            <v>1</v>
          </cell>
          <cell r="N328">
            <v>-5</v>
          </cell>
          <cell r="O328">
            <v>-16920550</v>
          </cell>
          <cell r="P328">
            <v>3384110</v>
          </cell>
        </row>
        <row r="329">
          <cell r="J329" t="str">
            <v>571937</v>
          </cell>
          <cell r="K329" t="str">
            <v>PIAJ15-06-0013</v>
          </cell>
          <cell r="L329" t="str">
            <v>001191</v>
          </cell>
          <cell r="M329">
            <v>1</v>
          </cell>
          <cell r="N329">
            <v>5</v>
          </cell>
          <cell r="O329">
            <v>17025448.149999999</v>
          </cell>
          <cell r="P329">
            <v>3405089.63</v>
          </cell>
        </row>
        <row r="330">
          <cell r="A330" t="str">
            <v>PODU000072015052133</v>
          </cell>
          <cell r="B330" t="str">
            <v>595839</v>
          </cell>
          <cell r="C330" t="str">
            <v>PODU00007</v>
          </cell>
          <cell r="D330" t="str">
            <v>2015052133</v>
          </cell>
          <cell r="E330" t="str">
            <v>PODU000072015052133</v>
          </cell>
          <cell r="F330" t="str">
            <v>Positive</v>
          </cell>
          <cell r="G330" t="str">
            <v>PRO15-06-0645</v>
          </cell>
          <cell r="H330" t="str">
            <v>PIAJ15-06-0013</v>
          </cell>
          <cell r="I330">
            <v>42174</v>
          </cell>
          <cell r="J330" t="str">
            <v>571936</v>
          </cell>
          <cell r="K330" t="str">
            <v>PIAJ15-06-0013</v>
          </cell>
          <cell r="L330" t="str">
            <v>001182</v>
          </cell>
          <cell r="M330">
            <v>1</v>
          </cell>
          <cell r="N330">
            <v>-5</v>
          </cell>
          <cell r="O330">
            <v>-16920550</v>
          </cell>
          <cell r="P330">
            <v>3384110</v>
          </cell>
        </row>
        <row r="331">
          <cell r="J331" t="str">
            <v>571937</v>
          </cell>
          <cell r="K331" t="str">
            <v>PIAJ15-06-0013</v>
          </cell>
          <cell r="L331" t="str">
            <v>001192</v>
          </cell>
          <cell r="M331">
            <v>1</v>
          </cell>
          <cell r="N331">
            <v>5</v>
          </cell>
          <cell r="O331">
            <v>17025448.149999999</v>
          </cell>
          <cell r="P331">
            <v>3405089.63</v>
          </cell>
        </row>
        <row r="332">
          <cell r="A332" t="str">
            <v>PODU000072015052134</v>
          </cell>
          <cell r="B332" t="str">
            <v>595840</v>
          </cell>
          <cell r="C332" t="str">
            <v>PODU00007</v>
          </cell>
          <cell r="D332" t="str">
            <v>2015052134</v>
          </cell>
          <cell r="E332" t="str">
            <v>PODU000072015052134</v>
          </cell>
          <cell r="F332" t="str">
            <v>Positive</v>
          </cell>
          <cell r="G332" t="str">
            <v>PRO15-06-0645</v>
          </cell>
          <cell r="H332" t="str">
            <v>PIAJ15-06-0013</v>
          </cell>
          <cell r="I332">
            <v>42174</v>
          </cell>
          <cell r="J332" t="str">
            <v>571936</v>
          </cell>
          <cell r="K332" t="str">
            <v>PIAJ15-06-0013</v>
          </cell>
          <cell r="L332" t="str">
            <v>001183</v>
          </cell>
          <cell r="M332">
            <v>1</v>
          </cell>
          <cell r="N332">
            <v>-5</v>
          </cell>
          <cell r="O332">
            <v>-16920550</v>
          </cell>
          <cell r="P332">
            <v>3384110</v>
          </cell>
        </row>
        <row r="333">
          <cell r="J333" t="str">
            <v>571937</v>
          </cell>
          <cell r="K333" t="str">
            <v>PIAJ15-06-0013</v>
          </cell>
          <cell r="L333" t="str">
            <v>001193</v>
          </cell>
          <cell r="M333">
            <v>1</v>
          </cell>
          <cell r="N333">
            <v>5</v>
          </cell>
          <cell r="O333">
            <v>17025448.149999999</v>
          </cell>
          <cell r="P333">
            <v>3405089.63</v>
          </cell>
        </row>
        <row r="334">
          <cell r="A334" t="str">
            <v>PODU000022015054002</v>
          </cell>
          <cell r="B334" t="str">
            <v>595845</v>
          </cell>
          <cell r="C334" t="str">
            <v>PODU00002</v>
          </cell>
          <cell r="D334" t="str">
            <v>2015054002</v>
          </cell>
          <cell r="E334" t="str">
            <v>PODU000022015054002</v>
          </cell>
          <cell r="F334" t="str">
            <v>Positive</v>
          </cell>
          <cell r="G334" t="str">
            <v>PRO15-06-0645</v>
          </cell>
          <cell r="H334" t="str">
            <v>PIAJ15-06-0015</v>
          </cell>
          <cell r="I334">
            <v>42174</v>
          </cell>
          <cell r="J334" t="str">
            <v>571940</v>
          </cell>
          <cell r="K334" t="str">
            <v>PIAJ15-06-0015</v>
          </cell>
          <cell r="L334" t="str">
            <v>001202</v>
          </cell>
          <cell r="M334">
            <v>1</v>
          </cell>
          <cell r="N334">
            <v>4</v>
          </cell>
          <cell r="O334">
            <v>9686798.9700000007</v>
          </cell>
          <cell r="P334">
            <v>2421699.7425000002</v>
          </cell>
        </row>
        <row r="335">
          <cell r="A335" t="str">
            <v>PODU000022015054003</v>
          </cell>
          <cell r="B335" t="str">
            <v>595846</v>
          </cell>
          <cell r="C335" t="str">
            <v>PODU00002</v>
          </cell>
          <cell r="D335" t="str">
            <v>2015054003</v>
          </cell>
          <cell r="E335" t="str">
            <v>PODU000022015054003</v>
          </cell>
          <cell r="F335" t="str">
            <v>Positive</v>
          </cell>
          <cell r="G335" t="str">
            <v>PRO15-06-0645</v>
          </cell>
          <cell r="H335" t="str">
            <v>PIAJ15-06-0015</v>
          </cell>
          <cell r="I335">
            <v>42174</v>
          </cell>
          <cell r="J335" t="str">
            <v>571940</v>
          </cell>
          <cell r="K335" t="str">
            <v>PIAJ15-06-0015</v>
          </cell>
          <cell r="L335" t="str">
            <v>001203</v>
          </cell>
          <cell r="M335">
            <v>1</v>
          </cell>
          <cell r="N335">
            <v>4</v>
          </cell>
          <cell r="O335">
            <v>9686798.9700000007</v>
          </cell>
          <cell r="P335">
            <v>2421699.7425000002</v>
          </cell>
        </row>
        <row r="336">
          <cell r="A336" t="str">
            <v>PODU000022015054011</v>
          </cell>
          <cell r="B336" t="str">
            <v>595847</v>
          </cell>
          <cell r="C336" t="str">
            <v>PODU00002</v>
          </cell>
          <cell r="D336" t="str">
            <v>2015054011</v>
          </cell>
          <cell r="E336" t="str">
            <v>PODU000022015054011</v>
          </cell>
          <cell r="F336" t="str">
            <v>Positive</v>
          </cell>
          <cell r="G336" t="str">
            <v>PRO15-06-0645</v>
          </cell>
          <cell r="H336" t="str">
            <v>PIAJ15-06-0015</v>
          </cell>
          <cell r="I336">
            <v>42174</v>
          </cell>
          <cell r="J336" t="str">
            <v>571940</v>
          </cell>
          <cell r="K336" t="str">
            <v>PIAJ15-06-0015</v>
          </cell>
          <cell r="L336" t="str">
            <v>001201</v>
          </cell>
          <cell r="M336">
            <v>1</v>
          </cell>
          <cell r="N336">
            <v>4</v>
          </cell>
          <cell r="O336">
            <v>9686798.9700000007</v>
          </cell>
          <cell r="P336">
            <v>2421699.7425000002</v>
          </cell>
        </row>
        <row r="337">
          <cell r="A337" t="str">
            <v>PODU000022015054012</v>
          </cell>
          <cell r="B337" t="str">
            <v>595848</v>
          </cell>
          <cell r="C337" t="str">
            <v>PODU00002</v>
          </cell>
          <cell r="D337" t="str">
            <v>2015054012</v>
          </cell>
          <cell r="E337" t="str">
            <v>PODU000022015054012</v>
          </cell>
          <cell r="F337" t="str">
            <v>Positive</v>
          </cell>
          <cell r="G337" t="str">
            <v>PRO15-06-0645</v>
          </cell>
          <cell r="H337" t="str">
            <v>PIAJ15-06-0015</v>
          </cell>
          <cell r="I337">
            <v>42174</v>
          </cell>
          <cell r="J337" t="str">
            <v>571940</v>
          </cell>
          <cell r="K337" t="str">
            <v>PIAJ15-06-0015</v>
          </cell>
          <cell r="L337" t="str">
            <v>001200</v>
          </cell>
          <cell r="M337">
            <v>1</v>
          </cell>
          <cell r="N337">
            <v>4</v>
          </cell>
          <cell r="O337">
            <v>9686798.9700000007</v>
          </cell>
          <cell r="P337">
            <v>2421699.7425000002</v>
          </cell>
        </row>
        <row r="338">
          <cell r="A338" t="str">
            <v>PODB000422015043975</v>
          </cell>
          <cell r="B338" t="str">
            <v>595850</v>
          </cell>
          <cell r="C338" t="str">
            <v>PODB00042</v>
          </cell>
          <cell r="D338" t="str">
            <v>2015043975</v>
          </cell>
          <cell r="E338" t="str">
            <v>PODB000422015043975</v>
          </cell>
          <cell r="F338" t="str">
            <v>Positive</v>
          </cell>
          <cell r="G338" t="str">
            <v>PRO15-06-0646</v>
          </cell>
          <cell r="H338" t="str">
            <v>PIAJ15-06-0017</v>
          </cell>
          <cell r="I338">
            <v>42174</v>
          </cell>
          <cell r="J338" t="str">
            <v>571964</v>
          </cell>
          <cell r="K338" t="str">
            <v>PIAJ15-06-0017</v>
          </cell>
          <cell r="L338" t="str">
            <v>001205</v>
          </cell>
          <cell r="M338">
            <v>1</v>
          </cell>
          <cell r="N338">
            <v>1</v>
          </cell>
          <cell r="O338">
            <v>1532290.33</v>
          </cell>
          <cell r="P338">
            <v>1532290.33</v>
          </cell>
        </row>
        <row r="339">
          <cell r="A339" t="str">
            <v>POUC00001V03374</v>
          </cell>
          <cell r="B339" t="str">
            <v>614890</v>
          </cell>
          <cell r="C339" t="str">
            <v>POUC00001</v>
          </cell>
          <cell r="D339" t="str">
            <v>V03374</v>
          </cell>
          <cell r="E339" t="str">
            <v>POUC00001V03374</v>
          </cell>
          <cell r="F339" t="str">
            <v>Positive</v>
          </cell>
          <cell r="G339" t="str">
            <v>PRO15-07-0364</v>
          </cell>
          <cell r="H339" t="str">
            <v>PIAJ15-08-0007</v>
          </cell>
          <cell r="I339">
            <v>42217</v>
          </cell>
          <cell r="J339" t="str">
            <v>585297</v>
          </cell>
          <cell r="K339" t="str">
            <v>PIAJ15-08-0007</v>
          </cell>
          <cell r="L339" t="str">
            <v>001254</v>
          </cell>
          <cell r="M339">
            <v>1</v>
          </cell>
          <cell r="N339">
            <v>3</v>
          </cell>
          <cell r="O339">
            <v>1869091.55</v>
          </cell>
          <cell r="P339">
            <v>623030.51666666672</v>
          </cell>
        </row>
        <row r="340">
          <cell r="A340" t="str">
            <v>POUC00001V03375</v>
          </cell>
          <cell r="B340" t="str">
            <v>614891</v>
          </cell>
          <cell r="C340" t="str">
            <v>POUC00001</v>
          </cell>
          <cell r="D340" t="str">
            <v>V03375</v>
          </cell>
          <cell r="E340" t="str">
            <v>POUC00001V03375</v>
          </cell>
          <cell r="F340" t="str">
            <v>Positive</v>
          </cell>
          <cell r="G340" t="str">
            <v>PRO15-07-0364</v>
          </cell>
          <cell r="H340" t="str">
            <v>PIAJ15-08-0007</v>
          </cell>
          <cell r="I340">
            <v>42217</v>
          </cell>
          <cell r="J340" t="str">
            <v>585297</v>
          </cell>
          <cell r="K340" t="str">
            <v>PIAJ15-08-0007</v>
          </cell>
          <cell r="L340" t="str">
            <v>001253</v>
          </cell>
          <cell r="M340">
            <v>1</v>
          </cell>
          <cell r="N340">
            <v>3</v>
          </cell>
          <cell r="O340">
            <v>1869091.55</v>
          </cell>
          <cell r="P340">
            <v>623030.51666666672</v>
          </cell>
        </row>
        <row r="341">
          <cell r="A341" t="str">
            <v>POUC00001V03378</v>
          </cell>
          <cell r="B341" t="str">
            <v>614892</v>
          </cell>
          <cell r="C341" t="str">
            <v>POUC00001</v>
          </cell>
          <cell r="D341" t="str">
            <v>V03378</v>
          </cell>
          <cell r="E341" t="str">
            <v>POUC00001V03378</v>
          </cell>
          <cell r="F341" t="str">
            <v>Positive</v>
          </cell>
          <cell r="G341" t="str">
            <v>PRO15-07-0364</v>
          </cell>
          <cell r="H341" t="str">
            <v>PIAJ15-08-0007</v>
          </cell>
          <cell r="I341">
            <v>42217</v>
          </cell>
          <cell r="J341" t="str">
            <v>585297</v>
          </cell>
          <cell r="K341" t="str">
            <v>PIAJ15-08-0007</v>
          </cell>
          <cell r="L341" t="str">
            <v>001252</v>
          </cell>
          <cell r="M341">
            <v>1</v>
          </cell>
          <cell r="N341">
            <v>3</v>
          </cell>
          <cell r="O341">
            <v>1869091.55</v>
          </cell>
          <cell r="P341">
            <v>623030.51666666672</v>
          </cell>
        </row>
        <row r="342">
          <cell r="A342" t="str">
            <v>PODB00037AY14242</v>
          </cell>
          <cell r="B342" t="str">
            <v>614896</v>
          </cell>
          <cell r="C342" t="str">
            <v>PODB00037</v>
          </cell>
          <cell r="D342" t="str">
            <v>AY14242</v>
          </cell>
          <cell r="E342" t="str">
            <v>PODB00037AY14242</v>
          </cell>
          <cell r="F342" t="str">
            <v>Positive</v>
          </cell>
          <cell r="G342" t="str">
            <v>PRO15-07-0469</v>
          </cell>
          <cell r="H342" t="str">
            <v>PIAJ15-08-0009</v>
          </cell>
          <cell r="I342">
            <v>42217</v>
          </cell>
          <cell r="J342" t="str">
            <v>585308</v>
          </cell>
          <cell r="K342" t="str">
            <v>PIAJ15-08-0009</v>
          </cell>
          <cell r="L342" t="str">
            <v>001257</v>
          </cell>
          <cell r="M342">
            <v>1</v>
          </cell>
          <cell r="N342">
            <v>2</v>
          </cell>
          <cell r="O342">
            <v>3970379.08</v>
          </cell>
          <cell r="P342">
            <v>1985189.54</v>
          </cell>
        </row>
        <row r="343">
          <cell r="A343" t="str">
            <v>PODB00037AY14243</v>
          </cell>
          <cell r="B343" t="str">
            <v>614897</v>
          </cell>
          <cell r="C343" t="str">
            <v>PODB00037</v>
          </cell>
          <cell r="D343" t="str">
            <v>AY14243</v>
          </cell>
          <cell r="E343" t="str">
            <v>PODB00037AY14243</v>
          </cell>
          <cell r="F343" t="str">
            <v>Positive</v>
          </cell>
          <cell r="G343" t="str">
            <v>PRO15-07-0469</v>
          </cell>
          <cell r="H343" t="str">
            <v>PIAJ15-08-0009</v>
          </cell>
          <cell r="I343">
            <v>42217</v>
          </cell>
          <cell r="J343" t="str">
            <v>585308</v>
          </cell>
          <cell r="K343" t="str">
            <v>PIAJ15-08-0009</v>
          </cell>
          <cell r="L343" t="str">
            <v>001258</v>
          </cell>
          <cell r="M343">
            <v>1</v>
          </cell>
          <cell r="N343">
            <v>2</v>
          </cell>
          <cell r="O343">
            <v>3970379.08</v>
          </cell>
          <cell r="P343">
            <v>1985189.54</v>
          </cell>
        </row>
        <row r="344">
          <cell r="A344" t="str">
            <v>PODU000072015062201</v>
          </cell>
          <cell r="B344" t="str">
            <v>614920</v>
          </cell>
          <cell r="C344" t="str">
            <v>PODU00007</v>
          </cell>
          <cell r="D344" t="str">
            <v>2015062201</v>
          </cell>
          <cell r="E344" t="str">
            <v>PODU000072015062201</v>
          </cell>
          <cell r="F344" t="str">
            <v>Positive</v>
          </cell>
          <cell r="G344" t="str">
            <v>PRO15-07-0470</v>
          </cell>
          <cell r="H344" t="str">
            <v>PIAJ15-08-0011</v>
          </cell>
          <cell r="I344">
            <v>42217</v>
          </cell>
          <cell r="J344" t="str">
            <v>585339</v>
          </cell>
          <cell r="K344" t="str">
            <v>PIAJ15-08-0011</v>
          </cell>
          <cell r="L344" t="str">
            <v>001261</v>
          </cell>
          <cell r="M344">
            <v>1</v>
          </cell>
          <cell r="N344">
            <v>1</v>
          </cell>
          <cell r="O344">
            <v>3418419.05</v>
          </cell>
          <cell r="P344">
            <v>3418419.05</v>
          </cell>
        </row>
        <row r="345">
          <cell r="A345" t="str">
            <v>PODB00038604558</v>
          </cell>
          <cell r="B345" t="str">
            <v>614921</v>
          </cell>
          <cell r="C345" t="str">
            <v>PODB00038</v>
          </cell>
          <cell r="D345" t="str">
            <v>604558</v>
          </cell>
          <cell r="E345" t="str">
            <v>PODB00038604558</v>
          </cell>
          <cell r="F345" t="str">
            <v>Positive</v>
          </cell>
          <cell r="G345" t="str">
            <v>PRO15-07-0470</v>
          </cell>
          <cell r="H345" t="str">
            <v>PIAJ15-08-0011</v>
          </cell>
          <cell r="I345">
            <v>42217</v>
          </cell>
          <cell r="J345" t="str">
            <v>585340</v>
          </cell>
          <cell r="K345" t="str">
            <v>PIAJ15-08-0011</v>
          </cell>
          <cell r="L345" t="str">
            <v>001262</v>
          </cell>
          <cell r="M345">
            <v>1</v>
          </cell>
          <cell r="N345">
            <v>1</v>
          </cell>
          <cell r="O345">
            <v>2324524.9500000002</v>
          </cell>
          <cell r="P345">
            <v>2324524.9500000002</v>
          </cell>
        </row>
        <row r="346">
          <cell r="A346" t="str">
            <v>PODC00004AY17249</v>
          </cell>
          <cell r="B346" t="str">
            <v>614928</v>
          </cell>
          <cell r="C346" t="str">
            <v>PODC00004</v>
          </cell>
          <cell r="D346" t="str">
            <v>AY17249</v>
          </cell>
          <cell r="E346" t="str">
            <v>PODC00004AY17249</v>
          </cell>
          <cell r="F346" t="str">
            <v>Positive</v>
          </cell>
          <cell r="G346" t="str">
            <v>PRO15-07-0525</v>
          </cell>
          <cell r="H346" t="str">
            <v>PIAJ15-08-0013</v>
          </cell>
          <cell r="I346">
            <v>42217</v>
          </cell>
          <cell r="J346" t="str">
            <v>585348</v>
          </cell>
          <cell r="K346" t="str">
            <v>PIAJ15-08-0013</v>
          </cell>
          <cell r="L346" t="str">
            <v>001266</v>
          </cell>
          <cell r="M346">
            <v>1</v>
          </cell>
          <cell r="N346">
            <v>2</v>
          </cell>
          <cell r="O346">
            <v>9621551.2400000002</v>
          </cell>
          <cell r="P346">
            <v>4810775.62</v>
          </cell>
        </row>
        <row r="347">
          <cell r="A347" t="str">
            <v>PODC00004AY17250</v>
          </cell>
          <cell r="B347" t="str">
            <v>614929</v>
          </cell>
          <cell r="C347" t="str">
            <v>PODC00004</v>
          </cell>
          <cell r="D347" t="str">
            <v>AY17250</v>
          </cell>
          <cell r="E347" t="str">
            <v>PODC00004AY17250</v>
          </cell>
          <cell r="F347" t="str">
            <v>Positive</v>
          </cell>
          <cell r="G347" t="str">
            <v>PRO15-07-0525</v>
          </cell>
          <cell r="H347" t="str">
            <v>PIAJ15-08-0013</v>
          </cell>
          <cell r="I347">
            <v>42217</v>
          </cell>
          <cell r="J347" t="str">
            <v>585348</v>
          </cell>
          <cell r="K347" t="str">
            <v>PIAJ15-08-0013</v>
          </cell>
          <cell r="L347" t="str">
            <v>001265</v>
          </cell>
          <cell r="M347">
            <v>1</v>
          </cell>
          <cell r="N347">
            <v>2</v>
          </cell>
          <cell r="O347">
            <v>9621551.2400000002</v>
          </cell>
          <cell r="P347">
            <v>4810775.62</v>
          </cell>
        </row>
        <row r="348">
          <cell r="A348" t="str">
            <v>POFF00001AY20035</v>
          </cell>
          <cell r="B348" t="str">
            <v>614944</v>
          </cell>
          <cell r="C348" t="str">
            <v>POFF00001</v>
          </cell>
          <cell r="D348" t="str">
            <v>AY20035</v>
          </cell>
          <cell r="E348" t="str">
            <v>POFF00001AY20035</v>
          </cell>
          <cell r="F348" t="str">
            <v>Positive</v>
          </cell>
          <cell r="G348" t="str">
            <v>PRO15-07-0365</v>
          </cell>
          <cell r="H348" t="str">
            <v>PIAJ15-08-0015</v>
          </cell>
          <cell r="I348">
            <v>42217</v>
          </cell>
          <cell r="J348" t="str">
            <v>585359</v>
          </cell>
          <cell r="K348" t="str">
            <v>PIAJ15-08-0015</v>
          </cell>
          <cell r="L348" t="str">
            <v>001281</v>
          </cell>
          <cell r="M348">
            <v>1</v>
          </cell>
          <cell r="N348">
            <v>9</v>
          </cell>
          <cell r="O348">
            <v>2178756.15</v>
          </cell>
          <cell r="P348">
            <v>242084.01666666666</v>
          </cell>
        </row>
        <row r="349">
          <cell r="A349" t="str">
            <v>POFF00001AY24036</v>
          </cell>
          <cell r="B349" t="str">
            <v>614945</v>
          </cell>
          <cell r="C349" t="str">
            <v>POFF00001</v>
          </cell>
          <cell r="D349" t="str">
            <v>AY24036</v>
          </cell>
          <cell r="E349" t="str">
            <v>POFF00001AY24036</v>
          </cell>
          <cell r="F349" t="str">
            <v>Positive</v>
          </cell>
          <cell r="G349" t="str">
            <v>#N/A</v>
          </cell>
          <cell r="H349" t="str">
            <v>PIAJ15-08-0015</v>
          </cell>
          <cell r="I349">
            <v>42217</v>
          </cell>
          <cell r="J349" t="str">
            <v>585359</v>
          </cell>
          <cell r="K349" t="str">
            <v>PIAJ15-08-0015</v>
          </cell>
          <cell r="L349" t="str">
            <v>001280</v>
          </cell>
          <cell r="M349">
            <v>1</v>
          </cell>
          <cell r="N349">
            <v>9</v>
          </cell>
          <cell r="O349">
            <v>2178756.15</v>
          </cell>
          <cell r="P349">
            <v>242084.01666666666</v>
          </cell>
        </row>
        <row r="350">
          <cell r="A350" t="str">
            <v>POFF00001AY24037</v>
          </cell>
          <cell r="B350" t="str">
            <v>614946</v>
          </cell>
          <cell r="C350" t="str">
            <v>POFF00001</v>
          </cell>
          <cell r="D350" t="str">
            <v>AY24037</v>
          </cell>
          <cell r="E350" t="str">
            <v>POFF00001AY24037</v>
          </cell>
          <cell r="F350" t="str">
            <v>Positive</v>
          </cell>
          <cell r="G350" t="str">
            <v>#N/A</v>
          </cell>
          <cell r="H350" t="str">
            <v>PIAJ15-08-0015</v>
          </cell>
          <cell r="I350">
            <v>42217</v>
          </cell>
          <cell r="J350" t="str">
            <v>585359</v>
          </cell>
          <cell r="K350" t="str">
            <v>PIAJ15-08-0015</v>
          </cell>
          <cell r="L350" t="str">
            <v>001278</v>
          </cell>
          <cell r="M350">
            <v>1</v>
          </cell>
          <cell r="N350">
            <v>9</v>
          </cell>
          <cell r="O350">
            <v>2178756.15</v>
          </cell>
          <cell r="P350">
            <v>242084.01666666666</v>
          </cell>
        </row>
        <row r="351">
          <cell r="A351" t="str">
            <v>POFF00001AY24038</v>
          </cell>
          <cell r="B351" t="str">
            <v>614947</v>
          </cell>
          <cell r="C351" t="str">
            <v>POFF00001</v>
          </cell>
          <cell r="D351" t="str">
            <v>AY24038</v>
          </cell>
          <cell r="E351" t="str">
            <v>POFF00001AY24038</v>
          </cell>
          <cell r="F351" t="str">
            <v>Positive</v>
          </cell>
          <cell r="G351" t="str">
            <v>#N/A</v>
          </cell>
          <cell r="H351" t="str">
            <v>PIAJ15-08-0015</v>
          </cell>
          <cell r="I351">
            <v>42217</v>
          </cell>
          <cell r="J351" t="str">
            <v>585359</v>
          </cell>
          <cell r="K351" t="str">
            <v>PIAJ15-08-0015</v>
          </cell>
          <cell r="L351" t="str">
            <v>001283</v>
          </cell>
          <cell r="M351">
            <v>1</v>
          </cell>
          <cell r="N351">
            <v>9</v>
          </cell>
          <cell r="O351">
            <v>2178756.15</v>
          </cell>
          <cell r="P351">
            <v>242084.01666666666</v>
          </cell>
        </row>
        <row r="352">
          <cell r="A352" t="str">
            <v>POFF00001AY24039</v>
          </cell>
          <cell r="B352" t="str">
            <v>614948</v>
          </cell>
          <cell r="C352" t="str">
            <v>POFF00001</v>
          </cell>
          <cell r="D352" t="str">
            <v>AY24039</v>
          </cell>
          <cell r="E352" t="str">
            <v>POFF00001AY24039</v>
          </cell>
          <cell r="F352" t="str">
            <v>Positive</v>
          </cell>
          <cell r="G352" t="str">
            <v>#N/A</v>
          </cell>
          <cell r="H352" t="str">
            <v>PIAJ15-08-0015</v>
          </cell>
          <cell r="I352">
            <v>42217</v>
          </cell>
          <cell r="J352" t="str">
            <v>585359</v>
          </cell>
          <cell r="K352" t="str">
            <v>PIAJ15-08-0015</v>
          </cell>
          <cell r="L352" t="str">
            <v>001277</v>
          </cell>
          <cell r="M352">
            <v>1</v>
          </cell>
          <cell r="N352">
            <v>9</v>
          </cell>
          <cell r="O352">
            <v>2178756.15</v>
          </cell>
          <cell r="P352">
            <v>242084.01666666666</v>
          </cell>
        </row>
        <row r="353">
          <cell r="A353" t="str">
            <v>POFF00001AY24040</v>
          </cell>
          <cell r="B353" t="str">
            <v>614949</v>
          </cell>
          <cell r="C353" t="str">
            <v>POFF00001</v>
          </cell>
          <cell r="D353" t="str">
            <v>AY24040</v>
          </cell>
          <cell r="E353" t="str">
            <v>POFF00001AY24040</v>
          </cell>
          <cell r="F353" t="str">
            <v>Positive</v>
          </cell>
          <cell r="G353" t="str">
            <v>#N/A</v>
          </cell>
          <cell r="H353" t="str">
            <v>PIAJ15-08-0015</v>
          </cell>
          <cell r="I353">
            <v>42217</v>
          </cell>
          <cell r="J353" t="str">
            <v>585359</v>
          </cell>
          <cell r="K353" t="str">
            <v>PIAJ15-08-0015</v>
          </cell>
          <cell r="L353" t="str">
            <v>001276</v>
          </cell>
          <cell r="M353">
            <v>1</v>
          </cell>
          <cell r="N353">
            <v>9</v>
          </cell>
          <cell r="O353">
            <v>2178756.15</v>
          </cell>
          <cell r="P353">
            <v>242084.01666666666</v>
          </cell>
        </row>
        <row r="354">
          <cell r="A354" t="str">
            <v>POFF00001AY24041</v>
          </cell>
          <cell r="B354" t="str">
            <v>614950</v>
          </cell>
          <cell r="C354" t="str">
            <v>POFF00001</v>
          </cell>
          <cell r="D354" t="str">
            <v>AY24041</v>
          </cell>
          <cell r="E354" t="str">
            <v>POFF00001AY24041</v>
          </cell>
          <cell r="F354" t="str">
            <v>Positive</v>
          </cell>
          <cell r="G354" t="str">
            <v>#N/A</v>
          </cell>
          <cell r="H354" t="str">
            <v>PIAJ15-08-0015</v>
          </cell>
          <cell r="I354">
            <v>42217</v>
          </cell>
          <cell r="J354" t="str">
            <v>585359</v>
          </cell>
          <cell r="K354" t="str">
            <v>PIAJ15-08-0015</v>
          </cell>
          <cell r="L354" t="str">
            <v>001279</v>
          </cell>
          <cell r="M354">
            <v>1</v>
          </cell>
          <cell r="N354">
            <v>9</v>
          </cell>
          <cell r="O354">
            <v>2178756.15</v>
          </cell>
          <cell r="P354">
            <v>242084.01666666666</v>
          </cell>
        </row>
        <row r="355">
          <cell r="A355" t="str">
            <v>POFF00001AY24042</v>
          </cell>
          <cell r="B355" t="str">
            <v>614951</v>
          </cell>
          <cell r="C355" t="str">
            <v>POFF00001</v>
          </cell>
          <cell r="D355" t="str">
            <v>AY24042</v>
          </cell>
          <cell r="E355" t="str">
            <v>POFF00001AY24042</v>
          </cell>
          <cell r="F355" t="str">
            <v>Positive</v>
          </cell>
          <cell r="G355" t="str">
            <v>#N/A</v>
          </cell>
          <cell r="H355" t="str">
            <v>PIAJ15-08-0015</v>
          </cell>
          <cell r="I355">
            <v>42217</v>
          </cell>
          <cell r="J355" t="str">
            <v>585359</v>
          </cell>
          <cell r="K355" t="str">
            <v>PIAJ15-08-0015</v>
          </cell>
          <cell r="L355" t="str">
            <v>001282</v>
          </cell>
          <cell r="M355">
            <v>1</v>
          </cell>
          <cell r="N355">
            <v>9</v>
          </cell>
          <cell r="O355">
            <v>2178756.15</v>
          </cell>
          <cell r="P355">
            <v>242084.01666666666</v>
          </cell>
        </row>
        <row r="356">
          <cell r="A356" t="str">
            <v>POFF00001AY26043</v>
          </cell>
          <cell r="B356" t="str">
            <v>614952</v>
          </cell>
          <cell r="C356" t="str">
            <v>POFF00001</v>
          </cell>
          <cell r="D356" t="str">
            <v>AY26043</v>
          </cell>
          <cell r="E356" t="str">
            <v>POFF00001AY26043</v>
          </cell>
          <cell r="F356" t="str">
            <v>Positive</v>
          </cell>
          <cell r="G356" t="str">
            <v>#N/A</v>
          </cell>
          <cell r="H356" t="str">
            <v>PIAJ15-08-0015</v>
          </cell>
          <cell r="I356">
            <v>42217</v>
          </cell>
          <cell r="J356" t="str">
            <v>585359</v>
          </cell>
          <cell r="K356" t="str">
            <v>PIAJ15-08-0015</v>
          </cell>
          <cell r="L356" t="str">
            <v>001284</v>
          </cell>
          <cell r="M356">
            <v>1</v>
          </cell>
          <cell r="N356">
            <v>9</v>
          </cell>
          <cell r="O356">
            <v>2178756.15</v>
          </cell>
          <cell r="P356">
            <v>242084.01666666666</v>
          </cell>
        </row>
        <row r="357">
          <cell r="A357" t="str">
            <v>POITF00015030090792</v>
          </cell>
          <cell r="B357" t="str">
            <v>614954</v>
          </cell>
          <cell r="C357" t="str">
            <v>POITF0001</v>
          </cell>
          <cell r="D357" t="str">
            <v>5030090792</v>
          </cell>
          <cell r="E357" t="str">
            <v>POITF00015030090792</v>
          </cell>
          <cell r="F357" t="str">
            <v>Positive</v>
          </cell>
          <cell r="G357" t="str">
            <v>PRO15-07-0514</v>
          </cell>
          <cell r="H357" t="str">
            <v>PIAJ15-08-0017</v>
          </cell>
          <cell r="I357">
            <v>42217</v>
          </cell>
          <cell r="J357" t="str">
            <v>585364</v>
          </cell>
          <cell r="K357" t="str">
            <v>PIAJ15-08-0017</v>
          </cell>
          <cell r="L357" t="str">
            <v>001286</v>
          </cell>
          <cell r="M357">
            <v>1</v>
          </cell>
          <cell r="N357">
            <v>1</v>
          </cell>
          <cell r="O357">
            <v>2807423.29</v>
          </cell>
          <cell r="P357">
            <v>2807423.29</v>
          </cell>
        </row>
        <row r="358">
          <cell r="A358" t="str">
            <v>PODB0004290HS1411005</v>
          </cell>
          <cell r="B358" t="str">
            <v>621547</v>
          </cell>
          <cell r="C358" t="str">
            <v>PODB00042</v>
          </cell>
          <cell r="D358" t="str">
            <v>90HS1411005</v>
          </cell>
          <cell r="E358" t="str">
            <v>PODB0004290HS1411005</v>
          </cell>
          <cell r="F358" t="str">
            <v>Positive</v>
          </cell>
          <cell r="G358" t="str">
            <v>PRO15-07-0781</v>
          </cell>
          <cell r="H358" t="str">
            <v>PIAJ15-08-0025</v>
          </cell>
          <cell r="I358">
            <v>42217</v>
          </cell>
          <cell r="J358" t="str">
            <v>590194</v>
          </cell>
          <cell r="K358" t="str">
            <v>PIAJ15-08-0025</v>
          </cell>
          <cell r="L358" t="str">
            <v>001302</v>
          </cell>
          <cell r="M358">
            <v>1</v>
          </cell>
          <cell r="N358">
            <v>1</v>
          </cell>
          <cell r="O358">
            <v>4839285.96</v>
          </cell>
          <cell r="P358">
            <v>4839285.96</v>
          </cell>
        </row>
        <row r="359">
          <cell r="A359" t="str">
            <v>PODB00042604540</v>
          </cell>
          <cell r="B359" t="str">
            <v>621616</v>
          </cell>
          <cell r="C359" t="str">
            <v>PODB00042</v>
          </cell>
          <cell r="D359" t="str">
            <v>604540</v>
          </cell>
          <cell r="E359" t="str">
            <v>PODB00042604540</v>
          </cell>
          <cell r="F359" t="str">
            <v>Positive</v>
          </cell>
          <cell r="G359" t="str">
            <v>PRO15-07-0783</v>
          </cell>
          <cell r="H359" t="str">
            <v>PIAJ15-08-0028</v>
          </cell>
          <cell r="I359">
            <v>42217</v>
          </cell>
          <cell r="J359" t="str">
            <v>590242</v>
          </cell>
          <cell r="K359" t="str">
            <v>PIAJ15-08-0028</v>
          </cell>
          <cell r="L359" t="str">
            <v>001305</v>
          </cell>
          <cell r="M359">
            <v>1</v>
          </cell>
          <cell r="N359">
            <v>1</v>
          </cell>
          <cell r="O359">
            <v>2443710.0699999998</v>
          </cell>
          <cell r="P359">
            <v>2443710.0699999998</v>
          </cell>
        </row>
        <row r="360">
          <cell r="A360" t="str">
            <v>PODU000012015064230</v>
          </cell>
          <cell r="B360" t="str">
            <v>622002</v>
          </cell>
          <cell r="C360" t="str">
            <v>PODU00001</v>
          </cell>
          <cell r="D360" t="str">
            <v>2015064230</v>
          </cell>
          <cell r="E360" t="str">
            <v>PODU000012015064230</v>
          </cell>
          <cell r="F360" t="str">
            <v>Positive</v>
          </cell>
          <cell r="G360" t="str">
            <v>PRO15-07-0805</v>
          </cell>
          <cell r="H360" t="str">
            <v>PIAJ15-08-0031</v>
          </cell>
          <cell r="I360">
            <v>42217</v>
          </cell>
          <cell r="J360" t="str">
            <v>590437</v>
          </cell>
          <cell r="K360" t="str">
            <v>PIAJ15-08-0031</v>
          </cell>
          <cell r="L360" t="str">
            <v>001311</v>
          </cell>
          <cell r="M360">
            <v>1</v>
          </cell>
          <cell r="N360">
            <v>1</v>
          </cell>
          <cell r="O360">
            <v>1871848.34</v>
          </cell>
          <cell r="P360">
            <v>1871848.34</v>
          </cell>
        </row>
        <row r="361">
          <cell r="A361" t="str">
            <v>PODU000022015064101</v>
          </cell>
          <cell r="B361" t="str">
            <v>622003</v>
          </cell>
          <cell r="C361" t="str">
            <v>PODU00002</v>
          </cell>
          <cell r="D361" t="str">
            <v>2015064101</v>
          </cell>
          <cell r="E361" t="str">
            <v>PODU000022015064101</v>
          </cell>
          <cell r="F361" t="str">
            <v>Positive</v>
          </cell>
          <cell r="G361" t="str">
            <v>PRO15-07-0805</v>
          </cell>
          <cell r="H361" t="str">
            <v>PIAJ15-08-0031</v>
          </cell>
          <cell r="I361">
            <v>42217</v>
          </cell>
          <cell r="J361" t="str">
            <v>590438</v>
          </cell>
          <cell r="K361" t="str">
            <v>PIAJ15-08-0031</v>
          </cell>
          <cell r="L361" t="str">
            <v>001312</v>
          </cell>
          <cell r="M361">
            <v>1</v>
          </cell>
          <cell r="N361">
            <v>1</v>
          </cell>
          <cell r="O361">
            <v>2434234.56</v>
          </cell>
          <cell r="P361">
            <v>2434234.56</v>
          </cell>
        </row>
        <row r="362">
          <cell r="A362" t="str">
            <v>PODB00040510442</v>
          </cell>
          <cell r="B362" t="str">
            <v>622028</v>
          </cell>
          <cell r="C362" t="str">
            <v>PODB00040</v>
          </cell>
          <cell r="D362" t="str">
            <v>510442</v>
          </cell>
          <cell r="E362" t="str">
            <v>PODB00040510442</v>
          </cell>
          <cell r="F362" t="str">
            <v>Positive</v>
          </cell>
          <cell r="G362" t="str">
            <v>PRO15-07-0803</v>
          </cell>
          <cell r="H362" t="str">
            <v>PIAJ15-08-0033</v>
          </cell>
          <cell r="I362">
            <v>42217</v>
          </cell>
          <cell r="J362" t="str">
            <v>590465</v>
          </cell>
          <cell r="K362" t="str">
            <v>PIAJ15-08-0033</v>
          </cell>
          <cell r="L362" t="str">
            <v>001315</v>
          </cell>
          <cell r="M362">
            <v>1</v>
          </cell>
          <cell r="N362">
            <v>2</v>
          </cell>
          <cell r="O362">
            <v>1723101.22</v>
          </cell>
          <cell r="P362">
            <v>861550.61</v>
          </cell>
        </row>
        <row r="363">
          <cell r="A363" t="str">
            <v>PODB00040510462</v>
          </cell>
          <cell r="B363" t="str">
            <v>622029</v>
          </cell>
          <cell r="C363" t="str">
            <v>PODB00040</v>
          </cell>
          <cell r="D363" t="str">
            <v>510462</v>
          </cell>
          <cell r="E363" t="str">
            <v>PODB00040510462</v>
          </cell>
          <cell r="F363" t="str">
            <v>Positive</v>
          </cell>
          <cell r="G363" t="str">
            <v>PRO15-07-0803</v>
          </cell>
          <cell r="H363" t="str">
            <v>PIAJ15-08-0033</v>
          </cell>
          <cell r="I363">
            <v>42217</v>
          </cell>
          <cell r="J363" t="str">
            <v>590465</v>
          </cell>
          <cell r="K363" t="str">
            <v>PIAJ15-08-0033</v>
          </cell>
          <cell r="L363" t="str">
            <v>001316</v>
          </cell>
          <cell r="M363">
            <v>1</v>
          </cell>
          <cell r="N363">
            <v>2</v>
          </cell>
          <cell r="O363">
            <v>1723101.22</v>
          </cell>
          <cell r="P363">
            <v>861550.61</v>
          </cell>
        </row>
        <row r="364">
          <cell r="A364" t="str">
            <v>POITF0001503009080</v>
          </cell>
          <cell r="B364" t="str">
            <v>622064</v>
          </cell>
          <cell r="C364" t="str">
            <v>POITF0001</v>
          </cell>
          <cell r="D364" t="str">
            <v>503009080</v>
          </cell>
          <cell r="E364" t="str">
            <v>POITF0001503009080</v>
          </cell>
          <cell r="F364" t="str">
            <v>Positive</v>
          </cell>
          <cell r="G364" t="str">
            <v>#N/A</v>
          </cell>
          <cell r="H364" t="str">
            <v>PIAJ15-08-0035</v>
          </cell>
          <cell r="I364">
            <v>42230</v>
          </cell>
          <cell r="J364" t="str">
            <v>590502</v>
          </cell>
          <cell r="K364" t="str">
            <v>PIAJ15-08-0035</v>
          </cell>
          <cell r="L364" t="str">
            <v>001318</v>
          </cell>
          <cell r="M364">
            <v>1</v>
          </cell>
          <cell r="N364">
            <v>1</v>
          </cell>
          <cell r="O364">
            <v>2547082.79</v>
          </cell>
          <cell r="P364">
            <v>2547082.79</v>
          </cell>
        </row>
        <row r="365">
          <cell r="A365" t="str">
            <v>POAP00004604695</v>
          </cell>
          <cell r="B365" t="str">
            <v>622380</v>
          </cell>
          <cell r="C365" t="str">
            <v>POAP00004</v>
          </cell>
          <cell r="D365" t="str">
            <v>604695</v>
          </cell>
          <cell r="E365" t="str">
            <v>POAP00004604695</v>
          </cell>
          <cell r="F365" t="str">
            <v>Positive</v>
          </cell>
          <cell r="G365" t="str">
            <v>PRO15-08-0792</v>
          </cell>
          <cell r="H365" t="str">
            <v>PIAJ15-08-0037</v>
          </cell>
          <cell r="I365">
            <v>42234</v>
          </cell>
          <cell r="J365" t="str">
            <v>590783</v>
          </cell>
          <cell r="K365" t="str">
            <v>PIAJ15-08-0037</v>
          </cell>
          <cell r="L365" t="str">
            <v>001321</v>
          </cell>
          <cell r="M365">
            <v>1</v>
          </cell>
          <cell r="N365">
            <v>1</v>
          </cell>
          <cell r="O365">
            <v>2754091.08</v>
          </cell>
          <cell r="P365">
            <v>2754091.08</v>
          </cell>
        </row>
        <row r="366">
          <cell r="A366" t="str">
            <v>PODC00013AY19071</v>
          </cell>
          <cell r="B366" t="str">
            <v>636889</v>
          </cell>
          <cell r="C366" t="str">
            <v>PODC00013</v>
          </cell>
          <cell r="D366" t="str">
            <v>AY19071</v>
          </cell>
          <cell r="E366" t="str">
            <v>PODC00013AY19071</v>
          </cell>
          <cell r="F366" t="str">
            <v>Positive</v>
          </cell>
          <cell r="G366" t="str">
            <v>PRO15-08-0713</v>
          </cell>
          <cell r="H366" t="str">
            <v>PIAJ15-09-0024</v>
          </cell>
          <cell r="I366">
            <v>42248</v>
          </cell>
          <cell r="J366" t="str">
            <v>602334</v>
          </cell>
          <cell r="K366" t="str">
            <v>PIAJ15-09-0024</v>
          </cell>
          <cell r="L366" t="str">
            <v>001400</v>
          </cell>
          <cell r="M366">
            <v>1</v>
          </cell>
          <cell r="N366">
            <v>3</v>
          </cell>
          <cell r="O366">
            <v>8283619.3799999999</v>
          </cell>
          <cell r="P366">
            <v>2761206.46</v>
          </cell>
        </row>
        <row r="367">
          <cell r="A367" t="str">
            <v>PODC00013AY19072</v>
          </cell>
          <cell r="B367" t="str">
            <v>636890</v>
          </cell>
          <cell r="C367" t="str">
            <v>PODC00013</v>
          </cell>
          <cell r="D367" t="str">
            <v>AY19072</v>
          </cell>
          <cell r="E367" t="str">
            <v>PODC00013AY19072</v>
          </cell>
          <cell r="F367" t="str">
            <v>Positive</v>
          </cell>
          <cell r="G367" t="str">
            <v>PRO15-08-0713</v>
          </cell>
          <cell r="H367" t="str">
            <v>PIAJ15-09-0024</v>
          </cell>
          <cell r="I367">
            <v>42248</v>
          </cell>
          <cell r="J367" t="str">
            <v>602334</v>
          </cell>
          <cell r="K367" t="str">
            <v>PIAJ15-09-0024</v>
          </cell>
          <cell r="L367" t="str">
            <v>001399</v>
          </cell>
          <cell r="M367">
            <v>1</v>
          </cell>
          <cell r="N367">
            <v>3</v>
          </cell>
          <cell r="O367">
            <v>8283619.3799999999</v>
          </cell>
          <cell r="P367">
            <v>2761206.46</v>
          </cell>
        </row>
        <row r="368">
          <cell r="A368" t="str">
            <v>PODC00013AY19073</v>
          </cell>
          <cell r="B368" t="str">
            <v>636891</v>
          </cell>
          <cell r="C368" t="str">
            <v>PODC00013</v>
          </cell>
          <cell r="D368" t="str">
            <v>AY19073</v>
          </cell>
          <cell r="E368" t="str">
            <v>PODC00013AY19073</v>
          </cell>
          <cell r="F368" t="str">
            <v>Positive</v>
          </cell>
          <cell r="G368" t="str">
            <v>PRO15-08-0713</v>
          </cell>
          <cell r="H368" t="str">
            <v>PIAJ15-09-0024</v>
          </cell>
          <cell r="I368">
            <v>42248</v>
          </cell>
          <cell r="J368" t="str">
            <v>602334</v>
          </cell>
          <cell r="K368" t="str">
            <v>PIAJ15-09-0024</v>
          </cell>
          <cell r="L368" t="str">
            <v>001398</v>
          </cell>
          <cell r="M368">
            <v>1</v>
          </cell>
          <cell r="N368">
            <v>3</v>
          </cell>
          <cell r="O368">
            <v>8283619.3799999999</v>
          </cell>
          <cell r="P368">
            <v>2761206.46</v>
          </cell>
        </row>
        <row r="369">
          <cell r="A369" t="str">
            <v>PODB00038604722</v>
          </cell>
          <cell r="B369" t="str">
            <v>637074</v>
          </cell>
          <cell r="C369" t="str">
            <v>PODB00038</v>
          </cell>
          <cell r="D369" t="str">
            <v>604722</v>
          </cell>
          <cell r="E369" t="str">
            <v>PODB00038604722</v>
          </cell>
          <cell r="F369" t="str">
            <v>Positive</v>
          </cell>
          <cell r="G369" t="str">
            <v>PRO15-09-0338</v>
          </cell>
          <cell r="H369" t="str">
            <v>PIAJ15-09-0027</v>
          </cell>
          <cell r="I369">
            <v>42254</v>
          </cell>
          <cell r="J369" t="str">
            <v>602466</v>
          </cell>
          <cell r="K369" t="str">
            <v>PIAJ15-09-0027</v>
          </cell>
          <cell r="L369" t="str">
            <v>001404</v>
          </cell>
          <cell r="M369">
            <v>1</v>
          </cell>
          <cell r="N369">
            <v>1</v>
          </cell>
          <cell r="O369">
            <v>2549419.58</v>
          </cell>
          <cell r="P369">
            <v>2549419.58</v>
          </cell>
        </row>
        <row r="370">
          <cell r="A370" t="str">
            <v>POAP000042015084231</v>
          </cell>
          <cell r="B370" t="str">
            <v>637077</v>
          </cell>
          <cell r="C370" t="str">
            <v>POAP00004</v>
          </cell>
          <cell r="D370" t="str">
            <v>2015084231</v>
          </cell>
          <cell r="E370" t="str">
            <v>POAP000042015084231</v>
          </cell>
          <cell r="F370" t="str">
            <v>Positive</v>
          </cell>
          <cell r="G370" t="str">
            <v>PRO15-09-0555</v>
          </cell>
          <cell r="H370" t="str">
            <v>PIAJ15-09-0029</v>
          </cell>
          <cell r="I370">
            <v>42251</v>
          </cell>
          <cell r="J370" t="str">
            <v>602468</v>
          </cell>
          <cell r="K370" t="str">
            <v>PIAJ15-09-0029</v>
          </cell>
          <cell r="L370" t="str">
            <v>001407</v>
          </cell>
          <cell r="M370">
            <v>1</v>
          </cell>
          <cell r="N370">
            <v>2</v>
          </cell>
          <cell r="O370">
            <v>4335620</v>
          </cell>
          <cell r="P370">
            <v>2167810</v>
          </cell>
        </row>
        <row r="371">
          <cell r="A371" t="str">
            <v>POAP000042015084232</v>
          </cell>
          <cell r="B371" t="str">
            <v>637078</v>
          </cell>
          <cell r="C371" t="str">
            <v>POAP00004</v>
          </cell>
          <cell r="D371" t="str">
            <v>2015084232</v>
          </cell>
          <cell r="E371" t="str">
            <v>POAP000042015084232</v>
          </cell>
          <cell r="F371" t="str">
            <v>Positive</v>
          </cell>
          <cell r="G371" t="str">
            <v>PRO15-09-0555</v>
          </cell>
          <cell r="H371" t="str">
            <v>PIAJ15-09-0029</v>
          </cell>
          <cell r="I371">
            <v>42251</v>
          </cell>
          <cell r="J371" t="str">
            <v>602468</v>
          </cell>
          <cell r="K371" t="str">
            <v>PIAJ15-09-0029</v>
          </cell>
          <cell r="L371" t="str">
            <v>001408</v>
          </cell>
          <cell r="M371">
            <v>1</v>
          </cell>
          <cell r="N371">
            <v>2</v>
          </cell>
          <cell r="O371">
            <v>4335620</v>
          </cell>
          <cell r="P371">
            <v>2167810</v>
          </cell>
        </row>
        <row r="372">
          <cell r="A372" t="str">
            <v>POAP0000490HP1306010</v>
          </cell>
          <cell r="B372" t="str">
            <v>637083</v>
          </cell>
          <cell r="C372" t="str">
            <v>POAP00004</v>
          </cell>
          <cell r="D372" t="str">
            <v>90HP1306010</v>
          </cell>
          <cell r="E372" t="str">
            <v>POAP0000490HP1306010</v>
          </cell>
          <cell r="F372" t="str">
            <v>Positive</v>
          </cell>
          <cell r="G372" t="str">
            <v>PRO15-09-0339</v>
          </cell>
          <cell r="H372" t="str">
            <v>PIAJ15-09-0030</v>
          </cell>
          <cell r="I372">
            <v>42251</v>
          </cell>
          <cell r="J372" t="str">
            <v>602469</v>
          </cell>
          <cell r="K372" t="str">
            <v>PIAJ15-09-0030</v>
          </cell>
          <cell r="L372" t="str">
            <v>001409</v>
          </cell>
          <cell r="M372">
            <v>1</v>
          </cell>
          <cell r="N372">
            <v>1</v>
          </cell>
          <cell r="O372">
            <v>12703722.6</v>
          </cell>
          <cell r="P372">
            <v>12703722.6</v>
          </cell>
        </row>
        <row r="373">
          <cell r="A373" t="str">
            <v>POUS000058319</v>
          </cell>
          <cell r="B373" t="str">
            <v>637092</v>
          </cell>
          <cell r="C373" t="str">
            <v>POUS00005</v>
          </cell>
          <cell r="D373" t="str">
            <v>8319</v>
          </cell>
          <cell r="E373" t="str">
            <v>POUS000058319</v>
          </cell>
          <cell r="F373" t="str">
            <v>Positive</v>
          </cell>
          <cell r="G373" t="str">
            <v>PRO15-09-0797</v>
          </cell>
          <cell r="H373" t="str">
            <v>PIAJ15-09-0033</v>
          </cell>
          <cell r="I373">
            <v>42276</v>
          </cell>
          <cell r="J373" t="str">
            <v>602472</v>
          </cell>
          <cell r="K373" t="str">
            <v>PIAJ15-09-0033</v>
          </cell>
          <cell r="L373" t="str">
            <v>001414</v>
          </cell>
          <cell r="M373">
            <v>1</v>
          </cell>
          <cell r="N373">
            <v>3</v>
          </cell>
          <cell r="O373">
            <v>3334615.86</v>
          </cell>
          <cell r="P373">
            <v>1111538.6199999999</v>
          </cell>
        </row>
        <row r="374">
          <cell r="A374" t="str">
            <v>POUS000058418</v>
          </cell>
          <cell r="B374" t="str">
            <v>637093</v>
          </cell>
          <cell r="C374" t="str">
            <v>POUS00005</v>
          </cell>
          <cell r="D374" t="str">
            <v>8418</v>
          </cell>
          <cell r="E374" t="str">
            <v>POUS000058418</v>
          </cell>
          <cell r="F374" t="str">
            <v>Positive</v>
          </cell>
          <cell r="G374" t="str">
            <v>PRO15-09-0797</v>
          </cell>
          <cell r="H374" t="str">
            <v>PIAJ15-09-0033</v>
          </cell>
          <cell r="I374">
            <v>42276</v>
          </cell>
          <cell r="J374" t="str">
            <v>602472</v>
          </cell>
          <cell r="K374" t="str">
            <v>PIAJ15-09-0033</v>
          </cell>
          <cell r="L374" t="str">
            <v>001415</v>
          </cell>
          <cell r="M374">
            <v>1</v>
          </cell>
          <cell r="N374">
            <v>3</v>
          </cell>
          <cell r="O374">
            <v>3334615.86</v>
          </cell>
          <cell r="P374">
            <v>1111538.6199999999</v>
          </cell>
        </row>
        <row r="375">
          <cell r="A375" t="str">
            <v>POUS000058463</v>
          </cell>
          <cell r="B375" t="str">
            <v>637094</v>
          </cell>
          <cell r="C375" t="str">
            <v>POUS00005</v>
          </cell>
          <cell r="D375" t="str">
            <v>8463</v>
          </cell>
          <cell r="E375" t="str">
            <v>POUS000058463</v>
          </cell>
          <cell r="F375" t="str">
            <v>Positive</v>
          </cell>
          <cell r="G375" t="str">
            <v>PRO15-09-0797</v>
          </cell>
          <cell r="H375" t="str">
            <v>PIAJ15-09-0033</v>
          </cell>
          <cell r="I375">
            <v>42276</v>
          </cell>
          <cell r="J375" t="str">
            <v>602472</v>
          </cell>
          <cell r="K375" t="str">
            <v>PIAJ15-09-0033</v>
          </cell>
          <cell r="L375" t="str">
            <v>001416</v>
          </cell>
          <cell r="M375">
            <v>1</v>
          </cell>
          <cell r="N375">
            <v>3</v>
          </cell>
          <cell r="O375">
            <v>3334615.86</v>
          </cell>
          <cell r="P375">
            <v>1111538.6199999999</v>
          </cell>
        </row>
        <row r="376">
          <cell r="A376" t="str">
            <v>PODC00013AY32100</v>
          </cell>
          <cell r="B376" t="str">
            <v>637098</v>
          </cell>
          <cell r="C376" t="str">
            <v>PODC00013</v>
          </cell>
          <cell r="D376" t="str">
            <v>AY32100</v>
          </cell>
          <cell r="E376" t="str">
            <v>PODC00013AY32100</v>
          </cell>
          <cell r="F376" t="str">
            <v>Positive</v>
          </cell>
          <cell r="G376" t="str">
            <v>PRO15-09-0337</v>
          </cell>
          <cell r="H376" t="str">
            <v>PIAJ15-09-0035</v>
          </cell>
          <cell r="I376">
            <v>42251</v>
          </cell>
          <cell r="J376" t="str">
            <v>602474</v>
          </cell>
          <cell r="K376" t="str">
            <v>PIAJ15-09-0035</v>
          </cell>
          <cell r="L376" t="str">
            <v>001421</v>
          </cell>
          <cell r="M376">
            <v>1</v>
          </cell>
          <cell r="N376">
            <v>3</v>
          </cell>
          <cell r="O376">
            <v>8754775.3800000008</v>
          </cell>
          <cell r="P376">
            <v>2918258.4600000004</v>
          </cell>
        </row>
        <row r="377">
          <cell r="A377" t="str">
            <v>PODC00013AY32101</v>
          </cell>
          <cell r="B377" t="str">
            <v>637099</v>
          </cell>
          <cell r="C377" t="str">
            <v>PODC00013</v>
          </cell>
          <cell r="D377" t="str">
            <v>AY32101</v>
          </cell>
          <cell r="E377" t="str">
            <v>PODC00013AY32101</v>
          </cell>
          <cell r="F377" t="str">
            <v>Positive</v>
          </cell>
          <cell r="G377" t="str">
            <v>PRO15-09-0337</v>
          </cell>
          <cell r="H377" t="str">
            <v>PIAJ15-09-0035</v>
          </cell>
          <cell r="I377">
            <v>42251</v>
          </cell>
          <cell r="J377" t="str">
            <v>602474</v>
          </cell>
          <cell r="K377" t="str">
            <v>PIAJ15-09-0035</v>
          </cell>
          <cell r="L377" t="str">
            <v>001422</v>
          </cell>
          <cell r="M377">
            <v>1</v>
          </cell>
          <cell r="N377">
            <v>3</v>
          </cell>
          <cell r="O377">
            <v>8754775.3800000008</v>
          </cell>
          <cell r="P377">
            <v>2918258.4600000004</v>
          </cell>
        </row>
        <row r="378">
          <cell r="A378" t="str">
            <v>PODC00013AY32102</v>
          </cell>
          <cell r="B378" t="str">
            <v>637100</v>
          </cell>
          <cell r="C378" t="str">
            <v>PODC00013</v>
          </cell>
          <cell r="D378" t="str">
            <v>AY32102</v>
          </cell>
          <cell r="E378" t="str">
            <v>PODC00013AY32102</v>
          </cell>
          <cell r="F378" t="str">
            <v>Positive</v>
          </cell>
          <cell r="G378" t="str">
            <v>PRO15-09-0337</v>
          </cell>
          <cell r="H378" t="str">
            <v>PIAJ15-09-0035</v>
          </cell>
          <cell r="I378">
            <v>42251</v>
          </cell>
          <cell r="J378" t="str">
            <v>602474</v>
          </cell>
          <cell r="K378" t="str">
            <v>PIAJ15-09-0035</v>
          </cell>
          <cell r="L378" t="str">
            <v>001420</v>
          </cell>
          <cell r="M378">
            <v>1</v>
          </cell>
          <cell r="N378">
            <v>3</v>
          </cell>
          <cell r="O378">
            <v>8754775.3800000008</v>
          </cell>
          <cell r="P378">
            <v>2918258.4600000004</v>
          </cell>
        </row>
        <row r="379">
          <cell r="A379" t="str">
            <v>POUS000058319</v>
          </cell>
          <cell r="B379" t="str">
            <v>661486</v>
          </cell>
          <cell r="C379" t="str">
            <v>POUS00005</v>
          </cell>
          <cell r="D379" t="str">
            <v>8319</v>
          </cell>
          <cell r="E379" t="str">
            <v>POUS000058319</v>
          </cell>
          <cell r="F379" t="str">
            <v>Positive</v>
          </cell>
          <cell r="G379" t="str">
            <v>PRO15-09-0797</v>
          </cell>
          <cell r="H379" t="str">
            <v>PIAJ15-10-0024</v>
          </cell>
          <cell r="I379">
            <v>42278</v>
          </cell>
          <cell r="J379" t="str">
            <v>619050</v>
          </cell>
          <cell r="K379" t="str">
            <v>PIAJ15-10-0024</v>
          </cell>
          <cell r="L379" t="str">
            <v>001469</v>
          </cell>
          <cell r="M379">
            <v>1</v>
          </cell>
          <cell r="N379">
            <v>3</v>
          </cell>
          <cell r="O379">
            <v>3305726.23</v>
          </cell>
          <cell r="P379">
            <v>1101908.7433333334</v>
          </cell>
        </row>
        <row r="380">
          <cell r="A380" t="str">
            <v>POUS000058418</v>
          </cell>
          <cell r="B380" t="str">
            <v>661487</v>
          </cell>
          <cell r="C380" t="str">
            <v>POUS00005</v>
          </cell>
          <cell r="D380" t="str">
            <v>8418</v>
          </cell>
          <cell r="E380" t="str">
            <v>POUS000058418</v>
          </cell>
          <cell r="F380" t="str">
            <v>Positive</v>
          </cell>
          <cell r="G380" t="str">
            <v>PRO15-09-0797</v>
          </cell>
          <cell r="H380" t="str">
            <v>PIAJ15-10-0024</v>
          </cell>
          <cell r="I380">
            <v>42278</v>
          </cell>
          <cell r="J380" t="str">
            <v>619050</v>
          </cell>
          <cell r="K380" t="str">
            <v>PIAJ15-10-0024</v>
          </cell>
          <cell r="L380" t="str">
            <v>001468</v>
          </cell>
          <cell r="M380">
            <v>1</v>
          </cell>
          <cell r="N380">
            <v>3</v>
          </cell>
          <cell r="O380">
            <v>3305726.23</v>
          </cell>
          <cell r="P380">
            <v>1101908.7433333334</v>
          </cell>
        </row>
        <row r="381">
          <cell r="A381" t="str">
            <v>POUS000058463</v>
          </cell>
          <cell r="B381" t="str">
            <v>661488</v>
          </cell>
          <cell r="C381" t="str">
            <v>POUS00005</v>
          </cell>
          <cell r="D381" t="str">
            <v>8463</v>
          </cell>
          <cell r="E381" t="str">
            <v>POUS000058463</v>
          </cell>
          <cell r="F381" t="str">
            <v>Positive</v>
          </cell>
          <cell r="G381" t="str">
            <v>PRO15-09-0797</v>
          </cell>
          <cell r="H381" t="str">
            <v>PIAJ15-10-0024</v>
          </cell>
          <cell r="I381">
            <v>42278</v>
          </cell>
          <cell r="J381" t="str">
            <v>619050</v>
          </cell>
          <cell r="K381" t="str">
            <v>PIAJ15-10-0024</v>
          </cell>
          <cell r="L381" t="str">
            <v>001467</v>
          </cell>
          <cell r="M381">
            <v>1</v>
          </cell>
          <cell r="N381">
            <v>3</v>
          </cell>
          <cell r="O381">
            <v>3305726.23</v>
          </cell>
          <cell r="P381">
            <v>1101908.7433333334</v>
          </cell>
        </row>
        <row r="382">
          <cell r="A382" t="str">
            <v>POUS000058319</v>
          </cell>
          <cell r="B382" t="str">
            <v>661533</v>
          </cell>
          <cell r="C382" t="str">
            <v>POUS00005</v>
          </cell>
          <cell r="D382" t="str">
            <v>8319</v>
          </cell>
          <cell r="E382" t="str">
            <v>POUS000058319</v>
          </cell>
          <cell r="F382" t="str">
            <v>Positive</v>
          </cell>
          <cell r="G382" t="str">
            <v>PRO15-09-0797</v>
          </cell>
          <cell r="H382" t="str">
            <v>PIAJ15-10-0026</v>
          </cell>
          <cell r="I382">
            <v>42280</v>
          </cell>
          <cell r="J382" t="str">
            <v>619070</v>
          </cell>
          <cell r="K382" t="str">
            <v>PIAJ15-10-0026</v>
          </cell>
          <cell r="L382" t="str">
            <v>001473</v>
          </cell>
          <cell r="M382">
            <v>1</v>
          </cell>
          <cell r="N382">
            <v>3</v>
          </cell>
          <cell r="O382">
            <v>3305726.24</v>
          </cell>
          <cell r="P382">
            <v>1101908.7466666668</v>
          </cell>
        </row>
        <row r="383">
          <cell r="A383" t="str">
            <v>POUS000058418</v>
          </cell>
          <cell r="B383" t="str">
            <v>661534</v>
          </cell>
          <cell r="C383" t="str">
            <v>POUS00005</v>
          </cell>
          <cell r="D383" t="str">
            <v>8418</v>
          </cell>
          <cell r="E383" t="str">
            <v>POUS000058418</v>
          </cell>
          <cell r="F383" t="str">
            <v>Positive</v>
          </cell>
          <cell r="G383" t="str">
            <v>PRO15-09-0797</v>
          </cell>
          <cell r="H383" t="str">
            <v>PIAJ15-10-0026</v>
          </cell>
          <cell r="I383">
            <v>42280</v>
          </cell>
          <cell r="J383" t="str">
            <v>619070</v>
          </cell>
          <cell r="K383" t="str">
            <v>PIAJ15-10-0026</v>
          </cell>
          <cell r="L383" t="str">
            <v>001474</v>
          </cell>
          <cell r="M383">
            <v>1</v>
          </cell>
          <cell r="N383">
            <v>3</v>
          </cell>
          <cell r="O383">
            <v>3305726.24</v>
          </cell>
          <cell r="P383">
            <v>1101908.7466666668</v>
          </cell>
        </row>
        <row r="384">
          <cell r="A384" t="str">
            <v>POUS000058463</v>
          </cell>
          <cell r="B384" t="str">
            <v>661535</v>
          </cell>
          <cell r="C384" t="str">
            <v>POUS00005</v>
          </cell>
          <cell r="D384" t="str">
            <v>8463</v>
          </cell>
          <cell r="E384" t="str">
            <v>POUS000058463</v>
          </cell>
          <cell r="F384" t="str">
            <v>Positive</v>
          </cell>
          <cell r="G384" t="str">
            <v>PRO15-09-0797</v>
          </cell>
          <cell r="H384" t="str">
            <v>PIAJ15-10-0026</v>
          </cell>
          <cell r="I384">
            <v>42280</v>
          </cell>
          <cell r="J384" t="str">
            <v>619070</v>
          </cell>
          <cell r="K384" t="str">
            <v>PIAJ15-10-0026</v>
          </cell>
          <cell r="L384" t="str">
            <v>001475</v>
          </cell>
          <cell r="M384">
            <v>1</v>
          </cell>
          <cell r="N384">
            <v>3</v>
          </cell>
          <cell r="O384">
            <v>3305726.24</v>
          </cell>
          <cell r="P384">
            <v>1101908.7466666668</v>
          </cell>
        </row>
        <row r="385">
          <cell r="A385" t="str">
            <v>PODU000012015094459</v>
          </cell>
          <cell r="B385" t="str">
            <v>661764</v>
          </cell>
          <cell r="C385" t="str">
            <v>PODU00001</v>
          </cell>
          <cell r="D385" t="str">
            <v>2015094459</v>
          </cell>
          <cell r="E385" t="str">
            <v>PODU000012015094459</v>
          </cell>
          <cell r="F385" t="str">
            <v>Positive</v>
          </cell>
          <cell r="G385" t="str">
            <v>PRO15-10-0651</v>
          </cell>
          <cell r="H385" t="str">
            <v>PIAJ15-10-0032</v>
          </cell>
          <cell r="I385">
            <v>42296</v>
          </cell>
          <cell r="J385" t="str">
            <v>619178</v>
          </cell>
          <cell r="K385" t="str">
            <v>PIAJ15-10-0032</v>
          </cell>
          <cell r="L385" t="str">
            <v>001489</v>
          </cell>
          <cell r="M385">
            <v>1</v>
          </cell>
          <cell r="N385">
            <v>7</v>
          </cell>
          <cell r="O385">
            <v>14065104.35</v>
          </cell>
          <cell r="P385">
            <v>2009300.6214285714</v>
          </cell>
        </row>
        <row r="386">
          <cell r="A386" t="str">
            <v>PODU000012015094460</v>
          </cell>
          <cell r="B386" t="str">
            <v>661765</v>
          </cell>
          <cell r="C386" t="str">
            <v>PODU00001</v>
          </cell>
          <cell r="D386" t="str">
            <v>2015094460</v>
          </cell>
          <cell r="E386" t="str">
            <v>PODU000012015094460</v>
          </cell>
          <cell r="F386" t="str">
            <v>Positive</v>
          </cell>
          <cell r="G386" t="str">
            <v>PRO15-10-0651</v>
          </cell>
          <cell r="H386" t="str">
            <v>PIAJ15-10-0032</v>
          </cell>
          <cell r="I386">
            <v>42296</v>
          </cell>
          <cell r="J386" t="str">
            <v>619178</v>
          </cell>
          <cell r="K386" t="str">
            <v>PIAJ15-10-0032</v>
          </cell>
          <cell r="L386" t="str">
            <v>001490</v>
          </cell>
          <cell r="M386">
            <v>1</v>
          </cell>
          <cell r="N386">
            <v>7</v>
          </cell>
          <cell r="O386">
            <v>14065104.35</v>
          </cell>
          <cell r="P386">
            <v>2009300.6214285714</v>
          </cell>
        </row>
        <row r="387">
          <cell r="A387" t="str">
            <v>PODU000012015094474</v>
          </cell>
          <cell r="B387" t="str">
            <v>661766</v>
          </cell>
          <cell r="C387" t="str">
            <v>PODU00001</v>
          </cell>
          <cell r="D387" t="str">
            <v>2015094474</v>
          </cell>
          <cell r="E387" t="str">
            <v>PODU000012015094474</v>
          </cell>
          <cell r="F387" t="str">
            <v>Positive</v>
          </cell>
          <cell r="G387" t="str">
            <v>PRO15-10-0651</v>
          </cell>
          <cell r="H387" t="str">
            <v>PIAJ15-10-0032</v>
          </cell>
          <cell r="I387">
            <v>42296</v>
          </cell>
          <cell r="J387" t="str">
            <v>619178</v>
          </cell>
          <cell r="K387" t="str">
            <v>PIAJ15-10-0032</v>
          </cell>
          <cell r="L387" t="str">
            <v>001491</v>
          </cell>
          <cell r="M387">
            <v>1</v>
          </cell>
          <cell r="N387">
            <v>7</v>
          </cell>
          <cell r="O387">
            <v>14065104.35</v>
          </cell>
          <cell r="P387">
            <v>2009300.6214285714</v>
          </cell>
        </row>
        <row r="388">
          <cell r="A388" t="str">
            <v>PODU000012015094475</v>
          </cell>
          <cell r="B388" t="str">
            <v>661767</v>
          </cell>
          <cell r="C388" t="str">
            <v>PODU00001</v>
          </cell>
          <cell r="D388" t="str">
            <v>2015094475</v>
          </cell>
          <cell r="E388" t="str">
            <v>PODU000012015094475</v>
          </cell>
          <cell r="F388" t="str">
            <v>Positive</v>
          </cell>
          <cell r="G388" t="str">
            <v>PRO15-10-0651</v>
          </cell>
          <cell r="H388" t="str">
            <v>PIAJ15-10-0032</v>
          </cell>
          <cell r="I388">
            <v>42296</v>
          </cell>
          <cell r="J388" t="str">
            <v>619178</v>
          </cell>
          <cell r="K388" t="str">
            <v>PIAJ15-10-0032</v>
          </cell>
          <cell r="L388" t="str">
            <v>001488</v>
          </cell>
          <cell r="M388">
            <v>1</v>
          </cell>
          <cell r="N388">
            <v>7</v>
          </cell>
          <cell r="O388">
            <v>14065104.35</v>
          </cell>
          <cell r="P388">
            <v>2009300.6214285714</v>
          </cell>
        </row>
        <row r="389">
          <cell r="A389" t="str">
            <v>PODU000012015094476</v>
          </cell>
          <cell r="B389" t="str">
            <v>661768</v>
          </cell>
          <cell r="C389" t="str">
            <v>PODU00001</v>
          </cell>
          <cell r="D389" t="str">
            <v>2015094476</v>
          </cell>
          <cell r="E389" t="str">
            <v>PODU000012015094476</v>
          </cell>
          <cell r="F389" t="str">
            <v>Positive</v>
          </cell>
          <cell r="G389" t="str">
            <v>PRO15-10-0651</v>
          </cell>
          <cell r="H389" t="str">
            <v>PIAJ15-10-0032</v>
          </cell>
          <cell r="I389">
            <v>42296</v>
          </cell>
          <cell r="J389" t="str">
            <v>619178</v>
          </cell>
          <cell r="K389" t="str">
            <v>PIAJ15-10-0032</v>
          </cell>
          <cell r="L389" t="str">
            <v>001492</v>
          </cell>
          <cell r="M389">
            <v>1</v>
          </cell>
          <cell r="N389">
            <v>7</v>
          </cell>
          <cell r="O389">
            <v>14065104.35</v>
          </cell>
          <cell r="P389">
            <v>2009300.6214285714</v>
          </cell>
        </row>
        <row r="390">
          <cell r="A390" t="str">
            <v>PODU000012015094477</v>
          </cell>
          <cell r="B390" t="str">
            <v>661769</v>
          </cell>
          <cell r="C390" t="str">
            <v>PODU00001</v>
          </cell>
          <cell r="D390" t="str">
            <v>2015094477</v>
          </cell>
          <cell r="E390" t="str">
            <v>PODU000012015094477</v>
          </cell>
          <cell r="F390" t="str">
            <v>Positive</v>
          </cell>
          <cell r="G390" t="str">
            <v>PRO15-10-0651</v>
          </cell>
          <cell r="H390" t="str">
            <v>PIAJ15-10-0032</v>
          </cell>
          <cell r="I390">
            <v>42296</v>
          </cell>
          <cell r="J390" t="str">
            <v>619178</v>
          </cell>
          <cell r="K390" t="str">
            <v>PIAJ15-10-0032</v>
          </cell>
          <cell r="L390" t="str">
            <v>001486</v>
          </cell>
          <cell r="M390">
            <v>1</v>
          </cell>
          <cell r="N390">
            <v>7</v>
          </cell>
          <cell r="O390">
            <v>14065104.35</v>
          </cell>
          <cell r="P390">
            <v>2009300.6214285714</v>
          </cell>
        </row>
        <row r="391">
          <cell r="A391" t="str">
            <v>PODU000012015094478</v>
          </cell>
          <cell r="B391" t="str">
            <v>661770</v>
          </cell>
          <cell r="C391" t="str">
            <v>PODU00001</v>
          </cell>
          <cell r="D391" t="str">
            <v>2015094478</v>
          </cell>
          <cell r="E391" t="str">
            <v>PODU000012015094478</v>
          </cell>
          <cell r="F391" t="str">
            <v>Positive</v>
          </cell>
          <cell r="G391" t="str">
            <v>PRO15-10-0651</v>
          </cell>
          <cell r="H391" t="str">
            <v>PIAJ15-10-0032</v>
          </cell>
          <cell r="I391">
            <v>42296</v>
          </cell>
          <cell r="J391" t="str">
            <v>619178</v>
          </cell>
          <cell r="K391" t="str">
            <v>PIAJ15-10-0032</v>
          </cell>
          <cell r="L391" t="str">
            <v>001487</v>
          </cell>
          <cell r="M391">
            <v>1</v>
          </cell>
          <cell r="N391">
            <v>7</v>
          </cell>
          <cell r="O391">
            <v>14065104.35</v>
          </cell>
          <cell r="P391">
            <v>2009300.6214285714</v>
          </cell>
        </row>
        <row r="392">
          <cell r="A392" t="str">
            <v>PODU000022015094275</v>
          </cell>
          <cell r="B392" t="str">
            <v>661771</v>
          </cell>
          <cell r="C392" t="str">
            <v>PODU00002</v>
          </cell>
          <cell r="D392" t="str">
            <v>2015094275</v>
          </cell>
          <cell r="E392" t="str">
            <v>PODU000022015094275</v>
          </cell>
          <cell r="F392" t="str">
            <v>Positive</v>
          </cell>
          <cell r="G392" t="str">
            <v>PRO15-10-0651</v>
          </cell>
          <cell r="H392" t="str">
            <v>PIAJ15-10-0032</v>
          </cell>
          <cell r="I392">
            <v>42296</v>
          </cell>
          <cell r="J392" t="str">
            <v>619179</v>
          </cell>
          <cell r="K392" t="str">
            <v>PIAJ15-10-0032</v>
          </cell>
          <cell r="L392" t="str">
            <v>001493</v>
          </cell>
          <cell r="M392">
            <v>1</v>
          </cell>
          <cell r="N392">
            <v>3</v>
          </cell>
          <cell r="O392">
            <v>7838950.8499999996</v>
          </cell>
          <cell r="P392">
            <v>2612983.6166666667</v>
          </cell>
        </row>
        <row r="393">
          <cell r="A393" t="str">
            <v>PODU000022015094305</v>
          </cell>
          <cell r="B393" t="str">
            <v>661772</v>
          </cell>
          <cell r="C393" t="str">
            <v>PODU00002</v>
          </cell>
          <cell r="D393" t="str">
            <v>2015094305</v>
          </cell>
          <cell r="E393" t="str">
            <v>PODU000022015094305</v>
          </cell>
          <cell r="F393" t="str">
            <v>Positive</v>
          </cell>
          <cell r="G393" t="str">
            <v>PRO15-10-0651</v>
          </cell>
          <cell r="H393" t="str">
            <v>PIAJ15-10-0032</v>
          </cell>
          <cell r="I393">
            <v>42296</v>
          </cell>
          <cell r="J393" t="str">
            <v>619179</v>
          </cell>
          <cell r="K393" t="str">
            <v>PIAJ15-10-0032</v>
          </cell>
          <cell r="L393" t="str">
            <v>001495</v>
          </cell>
          <cell r="M393">
            <v>1</v>
          </cell>
          <cell r="N393">
            <v>3</v>
          </cell>
          <cell r="O393">
            <v>7838950.8499999996</v>
          </cell>
          <cell r="P393">
            <v>2612983.6166666667</v>
          </cell>
        </row>
        <row r="394">
          <cell r="A394" t="str">
            <v>PODU000022015094871</v>
          </cell>
          <cell r="B394" t="str">
            <v>661773</v>
          </cell>
          <cell r="C394" t="str">
            <v>PODU00002</v>
          </cell>
          <cell r="D394" t="str">
            <v>2015094871</v>
          </cell>
          <cell r="E394" t="str">
            <v>PODU000022015094871</v>
          </cell>
          <cell r="F394" t="str">
            <v>Positive</v>
          </cell>
          <cell r="G394" t="str">
            <v>#N/A</v>
          </cell>
          <cell r="H394" t="str">
            <v>PIAJ15-10-0032</v>
          </cell>
          <cell r="I394">
            <v>42296</v>
          </cell>
          <cell r="J394" t="str">
            <v>619179</v>
          </cell>
          <cell r="K394" t="str">
            <v>PIAJ15-10-0032</v>
          </cell>
          <cell r="L394" t="str">
            <v>001494</v>
          </cell>
          <cell r="M394">
            <v>1</v>
          </cell>
          <cell r="N394">
            <v>3</v>
          </cell>
          <cell r="O394">
            <v>7838950.8499999996</v>
          </cell>
          <cell r="P394">
            <v>2612983.6166666667</v>
          </cell>
        </row>
        <row r="395">
          <cell r="A395" t="str">
            <v>PODB000451111212</v>
          </cell>
          <cell r="B395" t="str">
            <v>661776</v>
          </cell>
          <cell r="C395" t="str">
            <v>PODB00045</v>
          </cell>
          <cell r="D395" t="str">
            <v>1111212</v>
          </cell>
          <cell r="E395" t="str">
            <v>PODB000451111212</v>
          </cell>
          <cell r="F395" t="str">
            <v>Positive</v>
          </cell>
          <cell r="G395" t="str">
            <v>PRO15-10-0254</v>
          </cell>
          <cell r="H395" t="str">
            <v>PIAJ15-10-0034</v>
          </cell>
          <cell r="I395">
            <v>42290</v>
          </cell>
          <cell r="J395" t="str">
            <v>619181</v>
          </cell>
          <cell r="K395" t="str">
            <v>PIAJ15-10-0034</v>
          </cell>
          <cell r="L395" t="str">
            <v>001497</v>
          </cell>
          <cell r="M395">
            <v>1</v>
          </cell>
          <cell r="N395">
            <v>1</v>
          </cell>
          <cell r="O395">
            <v>145334.42000000001</v>
          </cell>
          <cell r="P395">
            <v>145334.42000000001</v>
          </cell>
        </row>
        <row r="396">
          <cell r="A396" t="str">
            <v>PODC00002AY39033</v>
          </cell>
          <cell r="B396" t="str">
            <v>661791</v>
          </cell>
          <cell r="C396" t="str">
            <v>PODC00002</v>
          </cell>
          <cell r="D396" t="str">
            <v>AY39033</v>
          </cell>
          <cell r="E396" t="str">
            <v>PODC00002AY39033</v>
          </cell>
          <cell r="F396" t="str">
            <v>Positive</v>
          </cell>
          <cell r="G396" t="str">
            <v>PRO15-10-0588</v>
          </cell>
          <cell r="H396" t="str">
            <v>PIAJ15-10-0036</v>
          </cell>
          <cell r="I396">
            <v>42285</v>
          </cell>
          <cell r="J396" t="str">
            <v>619184</v>
          </cell>
          <cell r="K396" t="str">
            <v>PIAJ15-10-0036</v>
          </cell>
          <cell r="L396" t="str">
            <v>001502</v>
          </cell>
          <cell r="M396">
            <v>1</v>
          </cell>
          <cell r="N396">
            <v>2</v>
          </cell>
          <cell r="O396">
            <v>2857573.67</v>
          </cell>
          <cell r="P396">
            <v>1428786.835</v>
          </cell>
        </row>
        <row r="397">
          <cell r="A397" t="str">
            <v>PODC00002AY39035</v>
          </cell>
          <cell r="B397" t="str">
            <v>661792</v>
          </cell>
          <cell r="C397" t="str">
            <v>PODC00002</v>
          </cell>
          <cell r="D397" t="str">
            <v>AY39035</v>
          </cell>
          <cell r="E397" t="str">
            <v>PODC00002AY39035</v>
          </cell>
          <cell r="F397" t="str">
            <v>Positive</v>
          </cell>
          <cell r="G397" t="str">
            <v>PRO15-10-0588</v>
          </cell>
          <cell r="H397" t="str">
            <v>PIAJ15-10-0036</v>
          </cell>
          <cell r="I397">
            <v>42285</v>
          </cell>
          <cell r="J397" t="str">
            <v>619184</v>
          </cell>
          <cell r="K397" t="str">
            <v>PIAJ15-10-0036</v>
          </cell>
          <cell r="L397" t="str">
            <v>001503</v>
          </cell>
          <cell r="M397">
            <v>1</v>
          </cell>
          <cell r="N397">
            <v>2</v>
          </cell>
          <cell r="O397">
            <v>2857573.67</v>
          </cell>
          <cell r="P397">
            <v>1428786.835</v>
          </cell>
        </row>
        <row r="398">
          <cell r="A398" t="str">
            <v>PODC00002AY39030</v>
          </cell>
          <cell r="B398" t="str">
            <v>672048</v>
          </cell>
          <cell r="C398" t="str">
            <v>PODC00002</v>
          </cell>
          <cell r="D398" t="str">
            <v>AY39030</v>
          </cell>
          <cell r="E398" t="str">
            <v>PODC00002AY39030</v>
          </cell>
          <cell r="F398" t="str">
            <v>Positive</v>
          </cell>
          <cell r="G398" t="str">
            <v>PRO15-11-0449</v>
          </cell>
          <cell r="H398" t="str">
            <v>PIAJ15-12-0006</v>
          </cell>
          <cell r="I398">
            <v>42357</v>
          </cell>
          <cell r="J398" t="str">
            <v>626666</v>
          </cell>
          <cell r="K398" t="str">
            <v>PIAJ15-12-0006</v>
          </cell>
          <cell r="L398" t="str">
            <v>001534</v>
          </cell>
          <cell r="M398">
            <v>1</v>
          </cell>
          <cell r="N398">
            <v>3</v>
          </cell>
          <cell r="O398">
            <v>4142668.8</v>
          </cell>
          <cell r="P398">
            <v>1380889.5999999999</v>
          </cell>
        </row>
        <row r="399">
          <cell r="A399" t="str">
            <v>PODC00002AY39032</v>
          </cell>
          <cell r="B399" t="str">
            <v>672049</v>
          </cell>
          <cell r="C399" t="str">
            <v>PODC00002</v>
          </cell>
          <cell r="D399" t="str">
            <v>AY39032</v>
          </cell>
          <cell r="E399" t="str">
            <v>PODC00002AY39032</v>
          </cell>
          <cell r="F399" t="str">
            <v>Positive</v>
          </cell>
          <cell r="G399" t="str">
            <v>PRO15-11-0449</v>
          </cell>
          <cell r="H399" t="str">
            <v>PIAJ15-12-0006</v>
          </cell>
          <cell r="I399">
            <v>42357</v>
          </cell>
          <cell r="J399" t="str">
            <v>626666</v>
          </cell>
          <cell r="K399" t="str">
            <v>PIAJ15-12-0006</v>
          </cell>
          <cell r="L399" t="str">
            <v>001533</v>
          </cell>
          <cell r="M399">
            <v>1</v>
          </cell>
          <cell r="N399">
            <v>3</v>
          </cell>
          <cell r="O399">
            <v>4142668.8</v>
          </cell>
          <cell r="P399">
            <v>1380889.5999999999</v>
          </cell>
        </row>
        <row r="400">
          <cell r="A400" t="str">
            <v>PODC00002AY39034</v>
          </cell>
          <cell r="B400" t="str">
            <v>672050</v>
          </cell>
          <cell r="C400" t="str">
            <v>PODC00002</v>
          </cell>
          <cell r="D400" t="str">
            <v>AY39034</v>
          </cell>
          <cell r="E400" t="str">
            <v>PODC00002AY39034</v>
          </cell>
          <cell r="F400" t="str">
            <v>Positive</v>
          </cell>
          <cell r="G400" t="str">
            <v>PRO15-11-0449</v>
          </cell>
          <cell r="H400" t="str">
            <v>PIAJ15-12-0006</v>
          </cell>
          <cell r="I400">
            <v>42357</v>
          </cell>
          <cell r="J400" t="str">
            <v>626666</v>
          </cell>
          <cell r="K400" t="str">
            <v>PIAJ15-12-0006</v>
          </cell>
          <cell r="L400" t="str">
            <v>001535</v>
          </cell>
          <cell r="M400">
            <v>1</v>
          </cell>
          <cell r="N400">
            <v>3</v>
          </cell>
          <cell r="O400">
            <v>4142668.8</v>
          </cell>
          <cell r="P400">
            <v>1380889.5999999999</v>
          </cell>
        </row>
        <row r="401">
          <cell r="A401" t="str">
            <v>PODC00002AY39030</v>
          </cell>
          <cell r="B401" t="str">
            <v>672076</v>
          </cell>
          <cell r="C401" t="str">
            <v>PODC00002</v>
          </cell>
          <cell r="D401" t="str">
            <v>AY39030</v>
          </cell>
          <cell r="E401" t="str">
            <v>PODC00002AY39030</v>
          </cell>
          <cell r="F401" t="str">
            <v>Positive</v>
          </cell>
          <cell r="G401" t="str">
            <v>PRO15-11-0449</v>
          </cell>
          <cell r="H401" t="str">
            <v>PIAJ15-11-0024</v>
          </cell>
          <cell r="I401">
            <v>42327</v>
          </cell>
          <cell r="J401" t="str">
            <v>626673</v>
          </cell>
          <cell r="K401" t="str">
            <v>PIAJ15-11-0024</v>
          </cell>
          <cell r="L401" t="str">
            <v>001541</v>
          </cell>
          <cell r="M401">
            <v>1</v>
          </cell>
          <cell r="N401">
            <v>3</v>
          </cell>
          <cell r="O401">
            <v>4205976.1900000004</v>
          </cell>
          <cell r="P401">
            <v>1401992.0633333335</v>
          </cell>
        </row>
        <row r="402">
          <cell r="A402" t="str">
            <v>PODC00002AY39032</v>
          </cell>
          <cell r="B402" t="str">
            <v>672077</v>
          </cell>
          <cell r="C402" t="str">
            <v>PODC00002</v>
          </cell>
          <cell r="D402" t="str">
            <v>AY39032</v>
          </cell>
          <cell r="E402" t="str">
            <v>PODC00002AY39032</v>
          </cell>
          <cell r="F402" t="str">
            <v>Positive</v>
          </cell>
          <cell r="G402" t="str">
            <v>PRO15-11-0449</v>
          </cell>
          <cell r="H402" t="str">
            <v>PIAJ15-11-0024</v>
          </cell>
          <cell r="I402">
            <v>42327</v>
          </cell>
          <cell r="J402" t="str">
            <v>626673</v>
          </cell>
          <cell r="K402" t="str">
            <v>PIAJ15-11-0024</v>
          </cell>
          <cell r="L402" t="str">
            <v>001540</v>
          </cell>
          <cell r="M402">
            <v>1</v>
          </cell>
          <cell r="N402">
            <v>3</v>
          </cell>
          <cell r="O402">
            <v>4205976.1900000004</v>
          </cell>
          <cell r="P402">
            <v>1401992.0633333335</v>
          </cell>
        </row>
        <row r="403">
          <cell r="A403" t="str">
            <v>PODC00002AY39034</v>
          </cell>
          <cell r="B403" t="str">
            <v>672078</v>
          </cell>
          <cell r="C403" t="str">
            <v>PODC00002</v>
          </cell>
          <cell r="D403" t="str">
            <v>AY39034</v>
          </cell>
          <cell r="E403" t="str">
            <v>PODC00002AY39034</v>
          </cell>
          <cell r="F403" t="str">
            <v>Positive</v>
          </cell>
          <cell r="G403" t="str">
            <v>PRO15-11-0449</v>
          </cell>
          <cell r="H403" t="str">
            <v>PIAJ15-11-0024</v>
          </cell>
          <cell r="I403">
            <v>42327</v>
          </cell>
          <cell r="J403" t="str">
            <v>626673</v>
          </cell>
          <cell r="K403" t="str">
            <v>PIAJ15-11-0024</v>
          </cell>
          <cell r="L403" t="str">
            <v>001539</v>
          </cell>
          <cell r="M403">
            <v>1</v>
          </cell>
          <cell r="N403">
            <v>3</v>
          </cell>
          <cell r="O403">
            <v>4205976.1900000004</v>
          </cell>
          <cell r="P403">
            <v>1401992.0633333335</v>
          </cell>
        </row>
        <row r="404">
          <cell r="A404" t="str">
            <v>PODC00012AY35471</v>
          </cell>
          <cell r="B404" t="str">
            <v>672157</v>
          </cell>
          <cell r="C404" t="str">
            <v>PODC00012</v>
          </cell>
          <cell r="D404" t="str">
            <v>AY35471</v>
          </cell>
          <cell r="E404" t="str">
            <v>PODC00012AY35471</v>
          </cell>
          <cell r="F404" t="str">
            <v>Positive</v>
          </cell>
          <cell r="G404" t="str">
            <v>PRO15-11-0448</v>
          </cell>
          <cell r="H404" t="str">
            <v>PIAJ15-11-0026</v>
          </cell>
          <cell r="I404">
            <v>42325</v>
          </cell>
          <cell r="J404" t="str">
            <v>626792</v>
          </cell>
          <cell r="K404" t="str">
            <v>PIAJ15-11-0026</v>
          </cell>
          <cell r="L404" t="str">
            <v>001546</v>
          </cell>
          <cell r="M404">
            <v>1</v>
          </cell>
          <cell r="N404">
            <v>3</v>
          </cell>
          <cell r="O404">
            <v>6831486.4900000002</v>
          </cell>
          <cell r="P404">
            <v>2277162.1633333336</v>
          </cell>
        </row>
        <row r="405">
          <cell r="A405" t="str">
            <v>PODC00012AY35472</v>
          </cell>
          <cell r="B405" t="str">
            <v>672158</v>
          </cell>
          <cell r="C405" t="str">
            <v>PODC00012</v>
          </cell>
          <cell r="D405" t="str">
            <v>AY35472</v>
          </cell>
          <cell r="E405" t="str">
            <v>PODC00012AY35472</v>
          </cell>
          <cell r="F405" t="str">
            <v>Positive</v>
          </cell>
          <cell r="G405" t="str">
            <v>PRO15-11-0448</v>
          </cell>
          <cell r="H405" t="str">
            <v>PIAJ15-11-0026</v>
          </cell>
          <cell r="I405">
            <v>42325</v>
          </cell>
          <cell r="J405" t="str">
            <v>626792</v>
          </cell>
          <cell r="K405" t="str">
            <v>PIAJ15-11-0026</v>
          </cell>
          <cell r="L405" t="str">
            <v>001545</v>
          </cell>
          <cell r="M405">
            <v>1</v>
          </cell>
          <cell r="N405">
            <v>3</v>
          </cell>
          <cell r="O405">
            <v>6831486.4900000002</v>
          </cell>
          <cell r="P405">
            <v>2277162.1633333336</v>
          </cell>
        </row>
        <row r="406">
          <cell r="A406" t="str">
            <v>PODC00012AY35473</v>
          </cell>
          <cell r="B406" t="str">
            <v>672159</v>
          </cell>
          <cell r="C406" t="str">
            <v>PODC00012</v>
          </cell>
          <cell r="D406" t="str">
            <v>AY35473</v>
          </cell>
          <cell r="E406" t="str">
            <v>PODC00012AY35473</v>
          </cell>
          <cell r="F406" t="str">
            <v>Positive</v>
          </cell>
          <cell r="G406" t="str">
            <v>PRO15-11-0448</v>
          </cell>
          <cell r="H406" t="str">
            <v>PIAJ15-11-0026</v>
          </cell>
          <cell r="I406">
            <v>42325</v>
          </cell>
          <cell r="J406" t="str">
            <v>626792</v>
          </cell>
          <cell r="K406" t="str">
            <v>PIAJ15-11-0026</v>
          </cell>
          <cell r="L406" t="str">
            <v>001547</v>
          </cell>
          <cell r="M406">
            <v>1</v>
          </cell>
          <cell r="N406">
            <v>3</v>
          </cell>
          <cell r="O406">
            <v>6831486.4900000002</v>
          </cell>
          <cell r="P406">
            <v>2277162.1633333336</v>
          </cell>
        </row>
        <row r="407">
          <cell r="A407" t="str">
            <v>POUS000058579</v>
          </cell>
          <cell r="B407" t="str">
            <v>672219</v>
          </cell>
          <cell r="C407" t="str">
            <v>POUS00005</v>
          </cell>
          <cell r="D407" t="str">
            <v>8579</v>
          </cell>
          <cell r="E407" t="str">
            <v>POUS000058579</v>
          </cell>
          <cell r="F407" t="str">
            <v>Positive</v>
          </cell>
          <cell r="G407" t="str">
            <v>PRO15-11-0747</v>
          </cell>
          <cell r="H407" t="str">
            <v>PIAJ15-11-0028</v>
          </cell>
          <cell r="I407">
            <v>42333</v>
          </cell>
          <cell r="J407" t="str">
            <v>626794</v>
          </cell>
          <cell r="K407" t="str">
            <v>PIAJ15-11-0028</v>
          </cell>
          <cell r="L407" t="str">
            <v>001550</v>
          </cell>
          <cell r="M407">
            <v>1</v>
          </cell>
          <cell r="N407">
            <v>2</v>
          </cell>
          <cell r="O407">
            <v>2204307.2799999998</v>
          </cell>
          <cell r="P407">
            <v>1102153.6399999999</v>
          </cell>
        </row>
        <row r="408">
          <cell r="A408" t="str">
            <v>POUS000058583</v>
          </cell>
          <cell r="B408" t="str">
            <v>672220</v>
          </cell>
          <cell r="C408" t="str">
            <v>POUS00005</v>
          </cell>
          <cell r="D408" t="str">
            <v>8583</v>
          </cell>
          <cell r="E408" t="str">
            <v>POUS000058583</v>
          </cell>
          <cell r="F408" t="str">
            <v>Positive</v>
          </cell>
          <cell r="G408" t="str">
            <v>PRO15-11-0747</v>
          </cell>
          <cell r="H408" t="str">
            <v>PIAJ15-11-0028</v>
          </cell>
          <cell r="I408">
            <v>42333</v>
          </cell>
          <cell r="J408" t="str">
            <v>626794</v>
          </cell>
          <cell r="K408" t="str">
            <v>PIAJ15-11-0028</v>
          </cell>
          <cell r="L408" t="str">
            <v>001551</v>
          </cell>
          <cell r="M408">
            <v>1</v>
          </cell>
          <cell r="N408">
            <v>2</v>
          </cell>
          <cell r="O408">
            <v>2204307.2799999998</v>
          </cell>
          <cell r="P408">
            <v>1102153.6399999999</v>
          </cell>
        </row>
        <row r="409">
          <cell r="A409" t="str">
            <v>PODB00038604754</v>
          </cell>
          <cell r="B409" t="str">
            <v>672262</v>
          </cell>
          <cell r="C409" t="str">
            <v>PODB00038</v>
          </cell>
          <cell r="D409" t="str">
            <v>604754</v>
          </cell>
          <cell r="E409" t="str">
            <v>PODB00038604754</v>
          </cell>
          <cell r="F409" t="str">
            <v>Positive</v>
          </cell>
          <cell r="G409" t="str">
            <v>PRO15-11-0437</v>
          </cell>
          <cell r="H409" t="str">
            <v>PIAJ15-11-0030</v>
          </cell>
          <cell r="I409">
            <v>42319</v>
          </cell>
          <cell r="J409" t="str">
            <v>626811</v>
          </cell>
          <cell r="K409" t="str">
            <v>PIAJ15-11-0030</v>
          </cell>
          <cell r="L409" t="str">
            <v>001554</v>
          </cell>
          <cell r="M409">
            <v>1</v>
          </cell>
          <cell r="N409">
            <v>1</v>
          </cell>
          <cell r="O409">
            <v>2773289.33</v>
          </cell>
          <cell r="P409">
            <v>2773289.33</v>
          </cell>
        </row>
        <row r="410">
          <cell r="A410" t="str">
            <v>PODB00041901187</v>
          </cell>
          <cell r="B410" t="str">
            <v>672263</v>
          </cell>
          <cell r="C410" t="str">
            <v>PODB00041</v>
          </cell>
          <cell r="D410" t="str">
            <v>901187</v>
          </cell>
          <cell r="E410" t="str">
            <v>PODB00041901187</v>
          </cell>
          <cell r="F410" t="str">
            <v>Positive</v>
          </cell>
          <cell r="G410" t="str">
            <v>PRO15-11-0437</v>
          </cell>
          <cell r="H410" t="str">
            <v>PIAJ15-11-0030</v>
          </cell>
          <cell r="I410">
            <v>42319</v>
          </cell>
          <cell r="J410" t="str">
            <v>626812</v>
          </cell>
          <cell r="K410" t="str">
            <v>PIAJ15-11-0030</v>
          </cell>
          <cell r="L410" t="str">
            <v>001555</v>
          </cell>
          <cell r="M410">
            <v>1</v>
          </cell>
          <cell r="N410">
            <v>1</v>
          </cell>
          <cell r="O410">
            <v>2218631.46</v>
          </cell>
          <cell r="P410">
            <v>2218631.46</v>
          </cell>
        </row>
        <row r="411">
          <cell r="A411" t="str">
            <v>POITF0002M01792</v>
          </cell>
          <cell r="B411" t="str">
            <v>672296</v>
          </cell>
          <cell r="C411" t="str">
            <v>POITF0002</v>
          </cell>
          <cell r="D411" t="str">
            <v>M01792</v>
          </cell>
          <cell r="E411" t="str">
            <v>POITF0002M01792</v>
          </cell>
          <cell r="F411" t="str">
            <v>Positive</v>
          </cell>
          <cell r="G411" t="str">
            <v>PRO15-11-0748</v>
          </cell>
          <cell r="H411" t="str">
            <v>PIAJ15-11-0032</v>
          </cell>
          <cell r="I411">
            <v>42314</v>
          </cell>
          <cell r="J411" t="str">
            <v>626816</v>
          </cell>
          <cell r="K411" t="str">
            <v>PIAJ15-11-0032</v>
          </cell>
          <cell r="L411" t="str">
            <v>001557</v>
          </cell>
          <cell r="M411">
            <v>1</v>
          </cell>
          <cell r="N411">
            <v>1</v>
          </cell>
          <cell r="O411">
            <v>1286806.23</v>
          </cell>
          <cell r="P411">
            <v>1286806.23</v>
          </cell>
        </row>
        <row r="412">
          <cell r="A412" t="str">
            <v>POITF00015030090920</v>
          </cell>
          <cell r="B412" t="str">
            <v>672309</v>
          </cell>
          <cell r="C412" t="str">
            <v>POITF0001</v>
          </cell>
          <cell r="D412" t="str">
            <v>5030090920</v>
          </cell>
          <cell r="E412" t="str">
            <v>POITF00015030090920</v>
          </cell>
          <cell r="F412" t="str">
            <v>Positive</v>
          </cell>
          <cell r="G412" t="str">
            <v>PRO15-11-0774</v>
          </cell>
          <cell r="H412" t="str">
            <v>PIAJ15-11-0034</v>
          </cell>
          <cell r="I412">
            <v>42318</v>
          </cell>
          <cell r="J412" t="str">
            <v>626826</v>
          </cell>
          <cell r="K412" t="str">
            <v>PIAJ15-11-0034</v>
          </cell>
          <cell r="L412" t="str">
            <v>001559</v>
          </cell>
          <cell r="M412">
            <v>1</v>
          </cell>
          <cell r="N412">
            <v>1</v>
          </cell>
          <cell r="O412">
            <v>2389782.9900000002</v>
          </cell>
          <cell r="P412">
            <v>2389782.9900000002</v>
          </cell>
        </row>
        <row r="413">
          <cell r="A413" t="str">
            <v>POFF00002AY49314</v>
          </cell>
          <cell r="B413" t="str">
            <v>678478</v>
          </cell>
          <cell r="C413" t="str">
            <v>POFF00002</v>
          </cell>
          <cell r="D413" t="str">
            <v>AY49314</v>
          </cell>
          <cell r="E413" t="str">
            <v>POFF00002AY49314</v>
          </cell>
          <cell r="F413" t="str">
            <v>Positive</v>
          </cell>
          <cell r="G413" t="str">
            <v>PRO15-12-0535</v>
          </cell>
          <cell r="H413" t="str">
            <v>PIAJ15-12-0016</v>
          </cell>
          <cell r="I413">
            <v>42363</v>
          </cell>
          <cell r="J413" t="str">
            <v>631281</v>
          </cell>
          <cell r="K413" t="str">
            <v>PIAJ15-12-0016</v>
          </cell>
          <cell r="L413" t="str">
            <v>001579</v>
          </cell>
          <cell r="M413">
            <v>1</v>
          </cell>
          <cell r="N413">
            <v>1</v>
          </cell>
          <cell r="O413">
            <v>4394105.99</v>
          </cell>
          <cell r="P413">
            <v>4394105.99</v>
          </cell>
        </row>
        <row r="414">
          <cell r="A414" t="str">
            <v>POUC00001V03495</v>
          </cell>
          <cell r="B414" t="str">
            <v>695367</v>
          </cell>
          <cell r="C414" t="str">
            <v>POUC00001</v>
          </cell>
          <cell r="D414" t="str">
            <v>V03495</v>
          </cell>
          <cell r="E414" t="str">
            <v>POUC00001V03495</v>
          </cell>
          <cell r="F414" t="str">
            <v>Positive</v>
          </cell>
          <cell r="G414" t="str">
            <v>PRO16-01-0579</v>
          </cell>
          <cell r="H414" t="str">
            <v>PIAJ16-01-0008</v>
          </cell>
          <cell r="I414">
            <v>42374</v>
          </cell>
          <cell r="J414" t="str">
            <v>641826</v>
          </cell>
          <cell r="K414" t="str">
            <v>PIAJ16-01-0008</v>
          </cell>
          <cell r="L414" t="str">
            <v>001607</v>
          </cell>
          <cell r="M414">
            <v>1</v>
          </cell>
          <cell r="N414">
            <v>3</v>
          </cell>
          <cell r="O414">
            <v>2079918.06</v>
          </cell>
          <cell r="P414">
            <v>693306.02</v>
          </cell>
        </row>
        <row r="415">
          <cell r="A415" t="str">
            <v>POUC00001V03496</v>
          </cell>
          <cell r="B415" t="str">
            <v>695368</v>
          </cell>
          <cell r="C415" t="str">
            <v>POUC00001</v>
          </cell>
          <cell r="D415" t="str">
            <v>V03496</v>
          </cell>
          <cell r="E415" t="str">
            <v>POUC00001V03496</v>
          </cell>
          <cell r="F415" t="str">
            <v>Positive</v>
          </cell>
          <cell r="G415" t="str">
            <v>PRO16-01-0579</v>
          </cell>
          <cell r="H415" t="str">
            <v>PIAJ16-01-0008</v>
          </cell>
          <cell r="I415">
            <v>42374</v>
          </cell>
          <cell r="J415" t="str">
            <v>641826</v>
          </cell>
          <cell r="K415" t="str">
            <v>PIAJ16-01-0008</v>
          </cell>
          <cell r="L415" t="str">
            <v>001606</v>
          </cell>
          <cell r="M415">
            <v>1</v>
          </cell>
          <cell r="N415">
            <v>3</v>
          </cell>
          <cell r="O415">
            <v>2079918.06</v>
          </cell>
          <cell r="P415">
            <v>693306.02</v>
          </cell>
        </row>
        <row r="416">
          <cell r="A416" t="str">
            <v>POUC00001V03500</v>
          </cell>
          <cell r="B416" t="str">
            <v>695369</v>
          </cell>
          <cell r="C416" t="str">
            <v>POUC00001</v>
          </cell>
          <cell r="D416" t="str">
            <v>V03500</v>
          </cell>
          <cell r="E416" t="str">
            <v>POUC00001V03500</v>
          </cell>
          <cell r="F416" t="str">
            <v>Positive</v>
          </cell>
          <cell r="G416" t="str">
            <v>PRO16-01-0579</v>
          </cell>
          <cell r="H416" t="str">
            <v>PIAJ16-01-0008</v>
          </cell>
          <cell r="I416">
            <v>42374</v>
          </cell>
          <cell r="J416" t="str">
            <v>641826</v>
          </cell>
          <cell r="K416" t="str">
            <v>PIAJ16-01-0008</v>
          </cell>
          <cell r="L416" t="str">
            <v>001605</v>
          </cell>
          <cell r="M416">
            <v>1</v>
          </cell>
          <cell r="N416">
            <v>3</v>
          </cell>
          <cell r="O416">
            <v>2079918.06</v>
          </cell>
          <cell r="P416">
            <v>693306.02</v>
          </cell>
        </row>
        <row r="417">
          <cell r="A417" t="str">
            <v>POUS000058587</v>
          </cell>
          <cell r="B417" t="str">
            <v>695789</v>
          </cell>
          <cell r="C417" t="str">
            <v>POUS00005</v>
          </cell>
          <cell r="D417" t="str">
            <v>8587</v>
          </cell>
          <cell r="E417" t="str">
            <v>POUS000058587</v>
          </cell>
          <cell r="F417" t="str">
            <v>Positive</v>
          </cell>
          <cell r="G417" t="str">
            <v>PRO16-01-0203</v>
          </cell>
          <cell r="H417" t="str">
            <v>PIAJ16-01-0011</v>
          </cell>
          <cell r="I417">
            <v>42375</v>
          </cell>
          <cell r="J417" t="str">
            <v>642081</v>
          </cell>
          <cell r="K417" t="str">
            <v>PIAJ16-01-0011</v>
          </cell>
          <cell r="L417" t="str">
            <v>001613</v>
          </cell>
          <cell r="M417">
            <v>1</v>
          </cell>
          <cell r="N417">
            <v>2</v>
          </cell>
          <cell r="O417">
            <v>2179278.41</v>
          </cell>
          <cell r="P417">
            <v>1089639.2050000001</v>
          </cell>
        </row>
        <row r="418">
          <cell r="A418" t="str">
            <v>POUS000058588</v>
          </cell>
          <cell r="B418" t="str">
            <v>695790</v>
          </cell>
          <cell r="C418" t="str">
            <v>POUS00005</v>
          </cell>
          <cell r="D418" t="str">
            <v>8588</v>
          </cell>
          <cell r="E418" t="str">
            <v>POUS000058588</v>
          </cell>
          <cell r="F418" t="str">
            <v>Positive</v>
          </cell>
          <cell r="G418" t="str">
            <v>PRO16-01-0203</v>
          </cell>
          <cell r="H418" t="str">
            <v>PIAJ16-01-0011</v>
          </cell>
          <cell r="I418">
            <v>42375</v>
          </cell>
          <cell r="J418" t="str">
            <v>642081</v>
          </cell>
          <cell r="K418" t="str">
            <v>PIAJ16-01-0011</v>
          </cell>
          <cell r="L418" t="str">
            <v>001614</v>
          </cell>
          <cell r="M418">
            <v>1</v>
          </cell>
          <cell r="N418">
            <v>2</v>
          </cell>
          <cell r="O418">
            <v>2179278.41</v>
          </cell>
          <cell r="P418">
            <v>1089639.2050000001</v>
          </cell>
        </row>
        <row r="422">
          <cell r="A422">
            <v>1</v>
          </cell>
          <cell r="B422">
            <v>2</v>
          </cell>
          <cell r="C422">
            <v>3</v>
          </cell>
          <cell r="D422">
            <v>4</v>
          </cell>
          <cell r="E422">
            <v>5</v>
          </cell>
          <cell r="F422">
            <v>6</v>
          </cell>
          <cell r="G422">
            <v>7</v>
          </cell>
          <cell r="H422">
            <v>8</v>
          </cell>
          <cell r="I422">
            <v>9</v>
          </cell>
          <cell r="J422">
            <v>10</v>
          </cell>
          <cell r="K422">
            <v>11</v>
          </cell>
          <cell r="L422">
            <v>12</v>
          </cell>
          <cell r="M422">
            <v>13</v>
          </cell>
          <cell r="N422">
            <v>14</v>
          </cell>
          <cell r="O422">
            <v>15</v>
          </cell>
          <cell r="P422">
            <v>16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lead"/>
      <sheetName val="Cash&amp;Bank"/>
      <sheetName val="Account Receivable"/>
      <sheetName val="Inventories"/>
      <sheetName val="Other CA"/>
      <sheetName val="Investment"/>
      <sheetName val="Intercompany"/>
      <sheetName val="Other assets"/>
      <sheetName val="Fixed assets"/>
      <sheetName val="Account payable"/>
      <sheetName val="Other CL"/>
      <sheetName val="Other liabilities"/>
      <sheetName val="Equities"/>
      <sheetName val="Profit&amp;Loss"/>
      <sheetName val="Income"/>
      <sheetName val="Other income"/>
      <sheetName val="Cost of service"/>
      <sheetName val="Selling &amp; admin"/>
      <sheetName val="Interest exp."/>
      <sheetName val="Trial Balance"/>
      <sheetName val="TrialBalance Q3-2002"/>
      <sheetName val="BMCT2003"/>
      <sheetName val="เงินกู้ MGC"/>
      <sheetName val="เงินกู้ธนชาติ"/>
      <sheetName val="Amortization Table"/>
      <sheetName val="K-5"/>
      <sheetName val="E-1D"/>
    </sheetNames>
    <sheetDataSet>
      <sheetData sheetId="0">
        <row r="1">
          <cell r="A1" t="str">
            <v>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">
          <cell r="A1" t="str">
            <v>e</v>
          </cell>
        </row>
        <row r="2">
          <cell r="C2" t="str">
            <v>ยอดยกมา</v>
          </cell>
          <cell r="E2" t="str">
            <v>ยอดงวดปัจจุบัน</v>
          </cell>
          <cell r="G2" t="str">
            <v>ยอดยกไป</v>
          </cell>
        </row>
        <row r="3">
          <cell r="A3" t="str">
            <v>รหัสบัญชี</v>
          </cell>
          <cell r="B3" t="str">
            <v>ชื่อบัญชี</v>
          </cell>
          <cell r="C3" t="str">
            <v>เดบิต</v>
          </cell>
          <cell r="D3" t="str">
            <v>เครดิต</v>
          </cell>
          <cell r="E3" t="str">
            <v>เดบิต</v>
          </cell>
          <cell r="F3" t="str">
            <v>Period 31.12.2002</v>
          </cell>
          <cell r="G3" t="str">
            <v>เดบิต</v>
          </cell>
          <cell r="H3" t="str">
            <v>เครดิต</v>
          </cell>
        </row>
        <row r="4">
          <cell r="A4" t="str">
            <v>11101</v>
          </cell>
          <cell r="B4" t="str">
            <v>เงินสด</v>
          </cell>
          <cell r="C4">
            <v>100000</v>
          </cell>
          <cell r="D4">
            <v>0</v>
          </cell>
          <cell r="E4">
            <v>0</v>
          </cell>
          <cell r="F4">
            <v>0</v>
          </cell>
          <cell r="G4">
            <v>100000</v>
          </cell>
          <cell r="H4">
            <v>0</v>
          </cell>
        </row>
        <row r="5">
          <cell r="A5" t="str">
            <v>11102</v>
          </cell>
          <cell r="B5" t="str">
            <v>เงินฝากประจำ - ธ.ทหารไทย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</row>
        <row r="6">
          <cell r="A6" t="str">
            <v>11103</v>
          </cell>
          <cell r="B6" t="str">
            <v>เงินฝากกระแสรายวัน - ธ.ไทยพาณิชย์ สาขาเจริญนคร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</row>
        <row r="7">
          <cell r="A7" t="str">
            <v>11104</v>
          </cell>
          <cell r="B7" t="str">
            <v>เงินฝากกระแสรายวัน - ธ.กสิกรไทย สาขาบางครุ</v>
          </cell>
          <cell r="C7">
            <v>0</v>
          </cell>
          <cell r="D7">
            <v>4704.58</v>
          </cell>
          <cell r="E7">
            <v>34714</v>
          </cell>
          <cell r="F7">
            <v>0</v>
          </cell>
          <cell r="G7">
            <v>30009.42</v>
          </cell>
          <cell r="H7">
            <v>0</v>
          </cell>
        </row>
        <row r="8">
          <cell r="A8" t="str">
            <v>11105</v>
          </cell>
          <cell r="B8" t="str">
            <v>เงินฝากออมทรัพย์ - ธ.ไทยพาณิชย์</v>
          </cell>
          <cell r="C8">
            <v>2015.22</v>
          </cell>
          <cell r="D8">
            <v>0</v>
          </cell>
          <cell r="E8">
            <v>870646.88</v>
          </cell>
          <cell r="F8">
            <v>0</v>
          </cell>
          <cell r="G8">
            <v>872662.1</v>
          </cell>
          <cell r="H8">
            <v>0</v>
          </cell>
        </row>
        <row r="9">
          <cell r="A9" t="str">
            <v>11106</v>
          </cell>
          <cell r="B9" t="str">
            <v>เงินฝากระหว่างทาง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</row>
        <row r="10">
          <cell r="A10" t="str">
            <v>11107</v>
          </cell>
          <cell r="B10" t="str">
            <v>เงินฝากเงินตราต่างประเทศ - ธ.ไทยพาณิชย์ (US$)</v>
          </cell>
          <cell r="C10">
            <v>3313710.87</v>
          </cell>
          <cell r="D10">
            <v>0</v>
          </cell>
          <cell r="E10">
            <v>0</v>
          </cell>
          <cell r="F10">
            <v>2216574.27</v>
          </cell>
          <cell r="G10">
            <v>1097136.6000000001</v>
          </cell>
          <cell r="H10">
            <v>0</v>
          </cell>
        </row>
        <row r="11">
          <cell r="A11" t="str">
            <v>11108</v>
          </cell>
          <cell r="B11" t="str">
            <v>เงินฝากออมทรัพย์ - ธ.กรุงไทย สาขาบางครุ</v>
          </cell>
          <cell r="C11">
            <v>16007083.08</v>
          </cell>
          <cell r="D11">
            <v>0</v>
          </cell>
          <cell r="E11">
            <v>0</v>
          </cell>
          <cell r="F11">
            <v>7621728.0700000003</v>
          </cell>
          <cell r="G11">
            <v>8385355.0099999998</v>
          </cell>
          <cell r="H11">
            <v>0</v>
          </cell>
        </row>
        <row r="12">
          <cell r="A12" t="str">
            <v>11109</v>
          </cell>
          <cell r="B12" t="str">
            <v>เงินฝากออมทรัพย์ - ธ.กสิกรไทย สาขาบางครุ</v>
          </cell>
          <cell r="C12">
            <v>5129141.24</v>
          </cell>
          <cell r="D12">
            <v>0</v>
          </cell>
          <cell r="E12">
            <v>0</v>
          </cell>
          <cell r="F12">
            <v>2471473.85</v>
          </cell>
          <cell r="G12">
            <v>2657667.39</v>
          </cell>
          <cell r="H12">
            <v>0</v>
          </cell>
        </row>
        <row r="13">
          <cell r="A13" t="str">
            <v>11110</v>
          </cell>
          <cell r="B13" t="str">
            <v>เงินฝากประจำ - ธ.กสิกรไทย สาขาบางครุ</v>
          </cell>
          <cell r="C13">
            <v>1009900</v>
          </cell>
          <cell r="D13">
            <v>0</v>
          </cell>
          <cell r="E13">
            <v>9998.01</v>
          </cell>
          <cell r="F13">
            <v>0</v>
          </cell>
          <cell r="G13">
            <v>1019898.01</v>
          </cell>
          <cell r="H13">
            <v>0</v>
          </cell>
        </row>
        <row r="14">
          <cell r="A14" t="str">
            <v>11111</v>
          </cell>
          <cell r="B14" t="str">
            <v>เงินฝากกระแสรายวัน - CITIBANK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A15" t="str">
            <v>11112</v>
          </cell>
          <cell r="B15" t="str">
            <v>เงินฝากออมทรัพย์ - CITIBANK</v>
          </cell>
          <cell r="C15">
            <v>18266.060000000001</v>
          </cell>
          <cell r="D15">
            <v>0</v>
          </cell>
          <cell r="E15">
            <v>0</v>
          </cell>
          <cell r="F15">
            <v>16134.98</v>
          </cell>
          <cell r="G15">
            <v>2131.08</v>
          </cell>
          <cell r="H15">
            <v>0</v>
          </cell>
        </row>
        <row r="16">
          <cell r="A16" t="str">
            <v>11113</v>
          </cell>
          <cell r="B16" t="str">
            <v>เงินฝากเงินตราต่างประเทศ - CITIBANK</v>
          </cell>
          <cell r="C16">
            <v>6046505.25</v>
          </cell>
          <cell r="D16">
            <v>0</v>
          </cell>
          <cell r="E16">
            <v>0</v>
          </cell>
          <cell r="F16">
            <v>1426099.49</v>
          </cell>
          <cell r="G16">
            <v>4620405.76</v>
          </cell>
          <cell r="H16">
            <v>0</v>
          </cell>
        </row>
        <row r="17">
          <cell r="A17" t="str">
            <v>11114</v>
          </cell>
          <cell r="B17" t="str">
            <v>เงินสด - เงินตราต่างประเทศ</v>
          </cell>
          <cell r="C17">
            <v>25701.48</v>
          </cell>
          <cell r="D17">
            <v>0</v>
          </cell>
          <cell r="E17">
            <v>0</v>
          </cell>
          <cell r="F17">
            <v>25701.48</v>
          </cell>
          <cell r="G17">
            <v>0</v>
          </cell>
          <cell r="H17">
            <v>0</v>
          </cell>
        </row>
        <row r="18">
          <cell r="A18" t="str">
            <v>11115</v>
          </cell>
          <cell r="B18" t="str">
            <v>เงินฝากประจำ - CITIBANK</v>
          </cell>
          <cell r="C18">
            <v>2000000</v>
          </cell>
          <cell r="D18">
            <v>0</v>
          </cell>
          <cell r="E18">
            <v>0</v>
          </cell>
          <cell r="F18">
            <v>0</v>
          </cell>
          <cell r="G18">
            <v>2000000</v>
          </cell>
          <cell r="H18">
            <v>0</v>
          </cell>
        </row>
        <row r="19">
          <cell r="A19" t="str">
            <v>11116</v>
          </cell>
          <cell r="B19" t="str">
            <v>เงินฝากออมทรัพย์ - ธ.ไทยพาณิชย์ สาขาบางครุ</v>
          </cell>
          <cell r="C19">
            <v>500</v>
          </cell>
          <cell r="D19">
            <v>0</v>
          </cell>
          <cell r="E19">
            <v>0</v>
          </cell>
          <cell r="F19">
            <v>500</v>
          </cell>
          <cell r="G19">
            <v>0</v>
          </cell>
          <cell r="H19">
            <v>0</v>
          </cell>
        </row>
        <row r="20">
          <cell r="A20" t="str">
            <v>11117</v>
          </cell>
          <cell r="B20" t="str">
            <v>เงินฝากกระแสรายวัน - ธ.ไทยพาณิชย์ สาขาบางครุ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</row>
        <row r="21">
          <cell r="A21" t="str">
            <v>11119</v>
          </cell>
          <cell r="B21" t="str">
            <v>อากรแสตมป์</v>
          </cell>
          <cell r="C21">
            <v>860</v>
          </cell>
          <cell r="D21">
            <v>0</v>
          </cell>
          <cell r="E21">
            <v>0</v>
          </cell>
          <cell r="F21">
            <v>215</v>
          </cell>
          <cell r="G21">
            <v>645</v>
          </cell>
          <cell r="H21">
            <v>0</v>
          </cell>
        </row>
        <row r="22">
          <cell r="A22" t="str">
            <v>11120</v>
          </cell>
          <cell r="B22" t="str">
            <v>เงินฝากออมทรัพย์ - ธ.กสิกรไทย สาขาพระสมุทรเจดีย์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</row>
        <row r="23">
          <cell r="A23" t="str">
            <v>11121</v>
          </cell>
          <cell r="B23" t="str">
            <v>เงินฝากกระแสรายวัน - ธ.กสิกรไทย สาขาพระสมุทรเจดีย์</v>
          </cell>
          <cell r="C23">
            <v>110900.41</v>
          </cell>
          <cell r="D23">
            <v>0</v>
          </cell>
          <cell r="E23">
            <v>0</v>
          </cell>
          <cell r="F23">
            <v>13664.72</v>
          </cell>
          <cell r="G23">
            <v>97235.69</v>
          </cell>
          <cell r="H23">
            <v>0</v>
          </cell>
        </row>
        <row r="24">
          <cell r="A24" t="str">
            <v>11122</v>
          </cell>
          <cell r="B24" t="str">
            <v>เงินฝากกระแสรายวัน - ธ.ไทยพาณิชย์ สาขาพระประแดง</v>
          </cell>
          <cell r="C24">
            <v>37410.32</v>
          </cell>
          <cell r="D24">
            <v>0</v>
          </cell>
          <cell r="E24">
            <v>0</v>
          </cell>
          <cell r="F24">
            <v>23542.29</v>
          </cell>
          <cell r="G24">
            <v>13868.03</v>
          </cell>
          <cell r="H24">
            <v>0</v>
          </cell>
        </row>
        <row r="25">
          <cell r="A25">
            <v>11123</v>
          </cell>
          <cell r="B25" t="str">
            <v>เงินฝากกระแสรายวัน - ธ.กรุงไทย สาขาบางครุ</v>
          </cell>
          <cell r="C25">
            <v>0</v>
          </cell>
          <cell r="D25">
            <v>0</v>
          </cell>
          <cell r="E25">
            <v>10000</v>
          </cell>
          <cell r="F25">
            <v>0</v>
          </cell>
          <cell r="G25">
            <v>10000</v>
          </cell>
          <cell r="H25">
            <v>0</v>
          </cell>
        </row>
        <row r="26">
          <cell r="A26" t="str">
            <v>11201</v>
          </cell>
          <cell r="B26" t="str">
            <v>เงินลงทุน - ตั๋วสัญญาใช้เงิน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</row>
        <row r="27">
          <cell r="A27" t="str">
            <v>11202</v>
          </cell>
          <cell r="B27" t="str">
            <v>เงินลงทุนชั่วคราว</v>
          </cell>
          <cell r="C27">
            <v>55744013.990000002</v>
          </cell>
          <cell r="D27">
            <v>0</v>
          </cell>
          <cell r="E27">
            <v>0</v>
          </cell>
          <cell r="F27">
            <v>27467228.16</v>
          </cell>
          <cell r="G27">
            <v>28276785.829999998</v>
          </cell>
          <cell r="H27">
            <v>0</v>
          </cell>
        </row>
        <row r="28">
          <cell r="A28" t="str">
            <v>11301</v>
          </cell>
          <cell r="B28" t="str">
            <v>ลูกหนี้การค้า</v>
          </cell>
          <cell r="C28">
            <v>56023663.880000003</v>
          </cell>
          <cell r="D28">
            <v>0</v>
          </cell>
          <cell r="E28">
            <v>30068620.100000001</v>
          </cell>
          <cell r="F28">
            <v>0</v>
          </cell>
          <cell r="G28">
            <v>86092283.980000004</v>
          </cell>
          <cell r="H28">
            <v>0</v>
          </cell>
        </row>
        <row r="29">
          <cell r="A29" t="str">
            <v>11302</v>
          </cell>
          <cell r="B29" t="str">
            <v>ลูกหนี้ต่อเรือ</v>
          </cell>
          <cell r="C29">
            <v>1777971.84</v>
          </cell>
          <cell r="D29">
            <v>0</v>
          </cell>
          <cell r="E29">
            <v>4123918.21</v>
          </cell>
          <cell r="F29">
            <v>0</v>
          </cell>
          <cell r="G29">
            <v>5901890.0499999998</v>
          </cell>
          <cell r="H29">
            <v>0</v>
          </cell>
        </row>
        <row r="30">
          <cell r="A30" t="str">
            <v>11303</v>
          </cell>
          <cell r="B30" t="str">
            <v>ค่าเผื่อหนี้สงสัยจะสูญ</v>
          </cell>
          <cell r="C30">
            <v>0</v>
          </cell>
          <cell r="D30">
            <v>17855735.34</v>
          </cell>
          <cell r="E30">
            <v>0</v>
          </cell>
          <cell r="F30">
            <v>2980073.88</v>
          </cell>
          <cell r="G30">
            <v>0</v>
          </cell>
          <cell r="H30">
            <v>20835809.219999999</v>
          </cell>
        </row>
        <row r="31">
          <cell r="A31" t="str">
            <v>11304</v>
          </cell>
          <cell r="B31" t="str">
            <v>เช็คลงวันที่รับล่วงหน้า</v>
          </cell>
          <cell r="C31">
            <v>44572.4</v>
          </cell>
          <cell r="D31">
            <v>0</v>
          </cell>
          <cell r="E31">
            <v>0</v>
          </cell>
          <cell r="F31">
            <v>0</v>
          </cell>
          <cell r="G31">
            <v>44572.4</v>
          </cell>
          <cell r="H31">
            <v>0</v>
          </cell>
        </row>
        <row r="32">
          <cell r="A32" t="str">
            <v>11305</v>
          </cell>
          <cell r="B32" t="str">
            <v>งานระหว่างก่อสร้างตามสัญญา</v>
          </cell>
          <cell r="C32">
            <v>0</v>
          </cell>
          <cell r="D32">
            <v>0</v>
          </cell>
          <cell r="E32">
            <v>11902500</v>
          </cell>
          <cell r="F32">
            <v>0</v>
          </cell>
          <cell r="G32">
            <v>11902500</v>
          </cell>
          <cell r="H32">
            <v>0</v>
          </cell>
        </row>
        <row r="33">
          <cell r="A33" t="str">
            <v>11306</v>
          </cell>
          <cell r="B33" t="str">
            <v>ลูกหนี้ - Forward Exchange</v>
          </cell>
          <cell r="C33">
            <v>1630049.21</v>
          </cell>
          <cell r="D33">
            <v>0</v>
          </cell>
          <cell r="E33">
            <v>0</v>
          </cell>
          <cell r="F33">
            <v>1630049.21</v>
          </cell>
          <cell r="G33">
            <v>0</v>
          </cell>
          <cell r="H33">
            <v>0</v>
          </cell>
        </row>
        <row r="34">
          <cell r="A34" t="str">
            <v>11307</v>
          </cell>
          <cell r="B34" t="str">
            <v>เช็ครับยังไม่นำเข้า</v>
          </cell>
          <cell r="C34">
            <v>16786028.43</v>
          </cell>
          <cell r="D34">
            <v>0</v>
          </cell>
          <cell r="E34">
            <v>0</v>
          </cell>
          <cell r="F34">
            <v>1665518.48</v>
          </cell>
          <cell r="G34">
            <v>15120509.949999999</v>
          </cell>
          <cell r="H34">
            <v>0</v>
          </cell>
        </row>
        <row r="35">
          <cell r="A35" t="str">
            <v>11319</v>
          </cell>
          <cell r="B35" t="str">
            <v>ลูกหนี้อื่น ๆ</v>
          </cell>
          <cell r="C35">
            <v>0</v>
          </cell>
          <cell r="D35">
            <v>0</v>
          </cell>
          <cell r="E35">
            <v>364262.48</v>
          </cell>
          <cell r="F35">
            <v>0</v>
          </cell>
          <cell r="G35">
            <v>364262.48</v>
          </cell>
          <cell r="H35">
            <v>0</v>
          </cell>
        </row>
        <row r="36">
          <cell r="A36" t="str">
            <v>11401</v>
          </cell>
          <cell r="B36" t="str">
            <v>วัตถุดิบคงเหลือ</v>
          </cell>
          <cell r="C36">
            <v>32575560.98</v>
          </cell>
          <cell r="D36">
            <v>0</v>
          </cell>
          <cell r="E36">
            <v>447440.64000000001</v>
          </cell>
          <cell r="F36">
            <v>0</v>
          </cell>
          <cell r="G36">
            <v>33023001.620000001</v>
          </cell>
          <cell r="H36">
            <v>0</v>
          </cell>
        </row>
        <row r="37">
          <cell r="A37" t="str">
            <v>11402</v>
          </cell>
          <cell r="B37" t="str">
            <v>วัตถุดิบระหว่างทาง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</row>
        <row r="38">
          <cell r="A38" t="str">
            <v>11403</v>
          </cell>
          <cell r="B38" t="str">
            <v>วัสดุแปรสภาพ</v>
          </cell>
          <cell r="C38">
            <v>0</v>
          </cell>
          <cell r="D38">
            <v>0</v>
          </cell>
          <cell r="E38">
            <v>377288.57</v>
          </cell>
          <cell r="F38">
            <v>0</v>
          </cell>
          <cell r="G38">
            <v>377288.57</v>
          </cell>
          <cell r="H38">
            <v>0</v>
          </cell>
        </row>
        <row r="39">
          <cell r="A39" t="str">
            <v>11404</v>
          </cell>
          <cell r="B39" t="str">
            <v>วัสดุสำนักงานคงคลัง</v>
          </cell>
          <cell r="C39">
            <v>36908.129999999997</v>
          </cell>
          <cell r="D39">
            <v>0</v>
          </cell>
          <cell r="E39">
            <v>6943.08</v>
          </cell>
          <cell r="F39">
            <v>0</v>
          </cell>
          <cell r="G39">
            <v>43851.21</v>
          </cell>
          <cell r="H39">
            <v>0</v>
          </cell>
        </row>
        <row r="40">
          <cell r="A40" t="str">
            <v>11501</v>
          </cell>
          <cell r="B40" t="str">
            <v>เงินให้กู้ยืมแก่บริษัท เจนเนอรัลคลังสินค้า จำกัด</v>
          </cell>
          <cell r="C40">
            <v>10800000</v>
          </cell>
          <cell r="D40">
            <v>0</v>
          </cell>
          <cell r="E40">
            <v>0</v>
          </cell>
          <cell r="F40">
            <v>0</v>
          </cell>
          <cell r="G40">
            <v>10800000</v>
          </cell>
          <cell r="H40">
            <v>0</v>
          </cell>
        </row>
        <row r="41">
          <cell r="A41" t="str">
            <v>11601</v>
          </cell>
          <cell r="B41" t="str">
            <v>เงินจ่ายล่วงหน้าค่าสินค้า</v>
          </cell>
          <cell r="C41">
            <v>0</v>
          </cell>
          <cell r="D41">
            <v>0</v>
          </cell>
          <cell r="E41">
            <v>12261965.210000001</v>
          </cell>
          <cell r="F41">
            <v>0</v>
          </cell>
          <cell r="G41">
            <v>12261965.210000001</v>
          </cell>
          <cell r="H41">
            <v>0</v>
          </cell>
        </row>
        <row r="42">
          <cell r="A42" t="str">
            <v>11602</v>
          </cell>
          <cell r="B42" t="str">
            <v>ค่าเบี้ยประกันจ่ายล่วงหน้า</v>
          </cell>
          <cell r="C42">
            <v>452201.97</v>
          </cell>
          <cell r="D42">
            <v>0</v>
          </cell>
          <cell r="E42">
            <v>102961.35</v>
          </cell>
          <cell r="F42">
            <v>0</v>
          </cell>
          <cell r="G42">
            <v>555163.31999999995</v>
          </cell>
          <cell r="H42">
            <v>0</v>
          </cell>
        </row>
        <row r="43">
          <cell r="A43" t="str">
            <v>11603</v>
          </cell>
          <cell r="B43" t="str">
            <v>ค่าแรงจ่ายล่วงหน้า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</row>
        <row r="44">
          <cell r="A44" t="str">
            <v>11604</v>
          </cell>
          <cell r="B44" t="str">
            <v>เงินทดรองจ่าย - คุณสุเทพ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</row>
        <row r="45">
          <cell r="A45" t="str">
            <v>11605</v>
          </cell>
          <cell r="B45" t="str">
            <v>เงินทดรองจ่าย - คุณจรัล</v>
          </cell>
          <cell r="C45">
            <v>80000</v>
          </cell>
          <cell r="D45">
            <v>0</v>
          </cell>
          <cell r="E45">
            <v>20000</v>
          </cell>
          <cell r="F45">
            <v>0</v>
          </cell>
          <cell r="G45">
            <v>100000</v>
          </cell>
          <cell r="H45">
            <v>0</v>
          </cell>
        </row>
        <row r="46">
          <cell r="A46" t="str">
            <v>11606</v>
          </cell>
          <cell r="B46" t="str">
            <v>เงินทดรองจ่าย - พนักงานอื่น ๆ</v>
          </cell>
          <cell r="C46">
            <v>22271</v>
          </cell>
          <cell r="D46">
            <v>0</v>
          </cell>
          <cell r="E46">
            <v>266404.13</v>
          </cell>
          <cell r="F46">
            <v>0</v>
          </cell>
          <cell r="G46">
            <v>288675.13</v>
          </cell>
          <cell r="H46">
            <v>0</v>
          </cell>
        </row>
        <row r="47">
          <cell r="A47" t="str">
            <v>11608</v>
          </cell>
          <cell r="B47" t="str">
            <v>ค่าใช้จ่ายจ่ายล่วงหน้า</v>
          </cell>
          <cell r="C47">
            <v>410866.22</v>
          </cell>
          <cell r="D47">
            <v>0</v>
          </cell>
          <cell r="E47">
            <v>545368.61</v>
          </cell>
          <cell r="F47">
            <v>0</v>
          </cell>
          <cell r="G47">
            <v>956234.83</v>
          </cell>
          <cell r="H47">
            <v>0</v>
          </cell>
        </row>
        <row r="48">
          <cell r="A48" t="str">
            <v>11609</v>
          </cell>
          <cell r="B48" t="str">
            <v>ดอกเบี้ยค้างรับ</v>
          </cell>
          <cell r="C48">
            <v>119835.66</v>
          </cell>
          <cell r="D48">
            <v>0</v>
          </cell>
          <cell r="E48">
            <v>0</v>
          </cell>
          <cell r="F48">
            <v>116194.22</v>
          </cell>
          <cell r="G48">
            <v>3641.44</v>
          </cell>
          <cell r="H48">
            <v>0</v>
          </cell>
        </row>
        <row r="49">
          <cell r="A49" t="str">
            <v>11610</v>
          </cell>
          <cell r="B49" t="str">
            <v>เงินทดรองจ่ายบริษัทในเครือ</v>
          </cell>
          <cell r="C49">
            <v>0</v>
          </cell>
          <cell r="D49">
            <v>1234915.42</v>
          </cell>
          <cell r="E49">
            <v>87706.64</v>
          </cell>
          <cell r="F49">
            <v>0</v>
          </cell>
          <cell r="G49">
            <v>0</v>
          </cell>
          <cell r="H49">
            <v>1147208.78</v>
          </cell>
        </row>
        <row r="50">
          <cell r="A50" t="str">
            <v>11611</v>
          </cell>
          <cell r="B50" t="str">
            <v>ภาษีซื้อ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</row>
        <row r="51">
          <cell r="A51" t="str">
            <v>11612</v>
          </cell>
          <cell r="B51" t="str">
            <v>ภาษีซื้อยังไม่ถึงกำหนด</v>
          </cell>
          <cell r="C51">
            <v>3298.33</v>
          </cell>
          <cell r="D51">
            <v>0</v>
          </cell>
          <cell r="E51">
            <v>7929.71</v>
          </cell>
          <cell r="F51">
            <v>0</v>
          </cell>
          <cell r="G51">
            <v>11228.04</v>
          </cell>
          <cell r="H51">
            <v>0</v>
          </cell>
        </row>
        <row r="52">
          <cell r="A52" t="str">
            <v>11613</v>
          </cell>
          <cell r="B52" t="str">
            <v>ลูกหนี้กรมสรรพากร</v>
          </cell>
          <cell r="C52">
            <v>213167.17</v>
          </cell>
          <cell r="D52">
            <v>0</v>
          </cell>
          <cell r="E52">
            <v>0</v>
          </cell>
          <cell r="F52">
            <v>213167.17</v>
          </cell>
          <cell r="G52">
            <v>0</v>
          </cell>
          <cell r="H52">
            <v>0</v>
          </cell>
        </row>
        <row r="53">
          <cell r="A53" t="str">
            <v>11614</v>
          </cell>
          <cell r="B53" t="str">
            <v>เงินให้กู้ยืมแก่บริษัทอื่น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</row>
        <row r="54">
          <cell r="A54" t="str">
            <v>11615</v>
          </cell>
          <cell r="B54" t="str">
            <v>ดอกผลเช่าซื้อรอตัดบัญชี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</row>
        <row r="55">
          <cell r="A55" t="str">
            <v>11616</v>
          </cell>
          <cell r="B55" t="str">
            <v>ส่วนเพิ่มจากการซื้อเงินตราต่างประเทศล่วงหน้ารอตัดบ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</row>
        <row r="56">
          <cell r="A56" t="str">
            <v>11617</v>
          </cell>
          <cell r="B56" t="str">
            <v>ภาษีซื้อขอคืนเป็นเงินสด</v>
          </cell>
          <cell r="C56">
            <v>144969.04</v>
          </cell>
          <cell r="D56">
            <v>0</v>
          </cell>
          <cell r="E56">
            <v>0</v>
          </cell>
          <cell r="F56">
            <v>144969.04</v>
          </cell>
          <cell r="G56">
            <v>0</v>
          </cell>
          <cell r="H56">
            <v>0</v>
          </cell>
        </row>
        <row r="57">
          <cell r="A57" t="str">
            <v>11618</v>
          </cell>
          <cell r="B57" t="str">
            <v>ค่าวัสดุรอหักเงินผู้รับเหมา</v>
          </cell>
          <cell r="C57">
            <v>4800</v>
          </cell>
          <cell r="D57">
            <v>0</v>
          </cell>
          <cell r="E57">
            <v>0</v>
          </cell>
          <cell r="F57">
            <v>4800</v>
          </cell>
          <cell r="G57">
            <v>0</v>
          </cell>
          <cell r="H57">
            <v>0</v>
          </cell>
        </row>
        <row r="58">
          <cell r="A58" t="str">
            <v>11619</v>
          </cell>
          <cell r="B58" t="str">
            <v>ลูกหนี้-ผู้รับเหมา</v>
          </cell>
          <cell r="C58">
            <v>77363.22</v>
          </cell>
          <cell r="D58">
            <v>0</v>
          </cell>
          <cell r="E58">
            <v>61137.26</v>
          </cell>
          <cell r="F58">
            <v>0</v>
          </cell>
          <cell r="G58">
            <v>138500.48000000001</v>
          </cell>
          <cell r="H58">
            <v>0</v>
          </cell>
        </row>
        <row r="59">
          <cell r="A59" t="str">
            <v>11620</v>
          </cell>
          <cell r="B59" t="str">
            <v>ภาษีรอหัก ณ ที่จ่าย</v>
          </cell>
          <cell r="C59">
            <v>7841.26</v>
          </cell>
          <cell r="D59">
            <v>0</v>
          </cell>
          <cell r="E59">
            <v>0</v>
          </cell>
          <cell r="F59">
            <v>7382.91</v>
          </cell>
          <cell r="G59">
            <v>458.35</v>
          </cell>
          <cell r="H59">
            <v>0</v>
          </cell>
        </row>
        <row r="60">
          <cell r="A60" t="str">
            <v>12001</v>
          </cell>
          <cell r="B60" t="str">
            <v>เงินลงทุนในบริษัท เจนเนอรัล คลังสินค้า จำกัด</v>
          </cell>
          <cell r="C60">
            <v>9460000</v>
          </cell>
          <cell r="D60">
            <v>0</v>
          </cell>
          <cell r="E60">
            <v>0</v>
          </cell>
          <cell r="F60">
            <v>0</v>
          </cell>
          <cell r="G60">
            <v>9460000</v>
          </cell>
          <cell r="H60">
            <v>0</v>
          </cell>
        </row>
        <row r="61">
          <cell r="A61" t="str">
            <v>12002</v>
          </cell>
          <cell r="B61" t="str">
            <v>เงินลงทุน ร.ร.นาวิกวาณิชย์</v>
          </cell>
          <cell r="C61">
            <v>500000</v>
          </cell>
          <cell r="D61">
            <v>0</v>
          </cell>
          <cell r="E61">
            <v>0</v>
          </cell>
          <cell r="F61">
            <v>0</v>
          </cell>
          <cell r="G61">
            <v>500000</v>
          </cell>
          <cell r="H61">
            <v>0</v>
          </cell>
        </row>
        <row r="62">
          <cell r="A62" t="str">
            <v>12003</v>
          </cell>
          <cell r="B62" t="str">
            <v>เงินลงทุนในบริษัท แปซิฟิค ซีทราน ไลน์ จำกัด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</row>
        <row r="63">
          <cell r="A63" t="str">
            <v>12004</v>
          </cell>
          <cell r="B63" t="str">
            <v>ส่วนได้เสียในเงินลงทุนตามวิธีส่วนได้เสีย</v>
          </cell>
          <cell r="C63">
            <v>0</v>
          </cell>
          <cell r="D63">
            <v>7895769.8399999999</v>
          </cell>
          <cell r="E63">
            <v>166376.31</v>
          </cell>
          <cell r="F63">
            <v>0</v>
          </cell>
          <cell r="G63">
            <v>0</v>
          </cell>
          <cell r="H63">
            <v>7729393.5300000003</v>
          </cell>
        </row>
        <row r="64">
          <cell r="A64" t="str">
            <v>12005</v>
          </cell>
          <cell r="B64" t="str">
            <v>ส่วนเกินกว่ามูลค่าเงินลงทุนระยะยาว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</row>
        <row r="65">
          <cell r="A65" t="str">
            <v>12006</v>
          </cell>
          <cell r="B65" t="str">
            <v>เงินฝากสถาบันการเงิน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</row>
        <row r="66">
          <cell r="A66" t="str">
            <v>12007</v>
          </cell>
          <cell r="B66" t="str">
            <v>เงินลงทุนระยะยาว</v>
          </cell>
          <cell r="C66">
            <v>2909100</v>
          </cell>
          <cell r="D66">
            <v>0</v>
          </cell>
          <cell r="E66">
            <v>729400</v>
          </cell>
          <cell r="F66">
            <v>0</v>
          </cell>
          <cell r="G66">
            <v>3638500</v>
          </cell>
          <cell r="H66">
            <v>0</v>
          </cell>
        </row>
        <row r="67">
          <cell r="A67" t="str">
            <v>12008</v>
          </cell>
          <cell r="B67" t="str">
            <v>เงินลงทุนในบริษัท อู่เรือมารีน แอ็คมี ไทย จำกัด</v>
          </cell>
          <cell r="C67">
            <v>0</v>
          </cell>
          <cell r="D67">
            <v>0</v>
          </cell>
          <cell r="E67">
            <v>10000000</v>
          </cell>
          <cell r="F67">
            <v>0</v>
          </cell>
          <cell r="G67">
            <v>10000000</v>
          </cell>
          <cell r="H67">
            <v>0</v>
          </cell>
        </row>
        <row r="68">
          <cell r="A68" t="str">
            <v>13101</v>
          </cell>
          <cell r="B68" t="str">
            <v>ที่ดิน</v>
          </cell>
          <cell r="C68">
            <v>58413086</v>
          </cell>
          <cell r="D68">
            <v>0</v>
          </cell>
          <cell r="E68">
            <v>0</v>
          </cell>
          <cell r="F68">
            <v>55680000</v>
          </cell>
          <cell r="G68">
            <v>2733086</v>
          </cell>
          <cell r="H68">
            <v>0</v>
          </cell>
        </row>
        <row r="69">
          <cell r="A69" t="str">
            <v>13110</v>
          </cell>
          <cell r="B69" t="str">
            <v>อู่ลอย 1</v>
          </cell>
          <cell r="C69">
            <v>35759835.32</v>
          </cell>
          <cell r="D69">
            <v>0</v>
          </cell>
          <cell r="E69">
            <v>0</v>
          </cell>
          <cell r="F69">
            <v>35759835.32</v>
          </cell>
          <cell r="G69">
            <v>0</v>
          </cell>
          <cell r="H69">
            <v>0</v>
          </cell>
        </row>
        <row r="70">
          <cell r="A70" t="str">
            <v>13111</v>
          </cell>
          <cell r="B70" t="str">
            <v>อู่ลอย 1 - ส่วนเพิ่มเติม</v>
          </cell>
          <cell r="C70">
            <v>10674560.289999999</v>
          </cell>
          <cell r="D70">
            <v>0</v>
          </cell>
          <cell r="E70">
            <v>0</v>
          </cell>
          <cell r="F70">
            <v>10674560.289999999</v>
          </cell>
          <cell r="G70">
            <v>0</v>
          </cell>
          <cell r="H70">
            <v>0</v>
          </cell>
        </row>
        <row r="71">
          <cell r="A71" t="str">
            <v>13112</v>
          </cell>
          <cell r="B71" t="str">
            <v>อู่ลอย 2</v>
          </cell>
          <cell r="C71">
            <v>163642749.90000001</v>
          </cell>
          <cell r="D71">
            <v>0</v>
          </cell>
          <cell r="E71">
            <v>0</v>
          </cell>
          <cell r="F71">
            <v>0</v>
          </cell>
          <cell r="G71">
            <v>163642749.90000001</v>
          </cell>
          <cell r="H71">
            <v>0</v>
          </cell>
        </row>
        <row r="72">
          <cell r="A72" t="str">
            <v>13121</v>
          </cell>
          <cell r="B72" t="str">
            <v>อาคารสำนักงาน</v>
          </cell>
          <cell r="C72">
            <v>32196582.579999998</v>
          </cell>
          <cell r="D72">
            <v>0</v>
          </cell>
          <cell r="E72">
            <v>0</v>
          </cell>
          <cell r="F72">
            <v>1758085.4</v>
          </cell>
          <cell r="G72">
            <v>30438497.18</v>
          </cell>
          <cell r="H72">
            <v>0</v>
          </cell>
        </row>
        <row r="73">
          <cell r="A73" t="str">
            <v>13122</v>
          </cell>
          <cell r="B73" t="str">
            <v>อาคารโรงงาน</v>
          </cell>
          <cell r="C73">
            <v>15178642.92</v>
          </cell>
          <cell r="D73">
            <v>0</v>
          </cell>
          <cell r="E73">
            <v>0</v>
          </cell>
          <cell r="F73">
            <v>1991704.35</v>
          </cell>
          <cell r="G73">
            <v>13186938.57</v>
          </cell>
          <cell r="H73">
            <v>0</v>
          </cell>
        </row>
        <row r="74">
          <cell r="A74" t="str">
            <v>13123</v>
          </cell>
          <cell r="B74" t="str">
            <v>สิ่งปลูกสร้างอื่น</v>
          </cell>
          <cell r="C74">
            <v>58140541.280000001</v>
          </cell>
          <cell r="D74">
            <v>0</v>
          </cell>
          <cell r="E74">
            <v>0</v>
          </cell>
          <cell r="F74">
            <v>6369165.0499999998</v>
          </cell>
          <cell r="G74">
            <v>51771376.229999997</v>
          </cell>
          <cell r="H74">
            <v>0</v>
          </cell>
        </row>
        <row r="75">
          <cell r="A75" t="str">
            <v>13124</v>
          </cell>
          <cell r="B75" t="str">
            <v>ออฟฟิศลอยน้ำ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</row>
        <row r="76">
          <cell r="A76" t="str">
            <v>13131</v>
          </cell>
          <cell r="B76" t="str">
            <v>ค่าปรับปรุงท่าเทียบเก่า</v>
          </cell>
          <cell r="C76">
            <v>194021.6</v>
          </cell>
          <cell r="D76">
            <v>0</v>
          </cell>
          <cell r="E76">
            <v>0</v>
          </cell>
          <cell r="F76">
            <v>194021.6</v>
          </cell>
          <cell r="G76">
            <v>0</v>
          </cell>
          <cell r="H76">
            <v>0</v>
          </cell>
        </row>
        <row r="77">
          <cell r="A77" t="str">
            <v>13132</v>
          </cell>
          <cell r="B77" t="str">
            <v>ค่าปรับปรุงท่าเทียบใหม่</v>
          </cell>
          <cell r="C77">
            <v>4287139.22</v>
          </cell>
          <cell r="D77">
            <v>0</v>
          </cell>
          <cell r="E77">
            <v>0</v>
          </cell>
          <cell r="F77">
            <v>1094989.22</v>
          </cell>
          <cell r="G77">
            <v>3192150</v>
          </cell>
          <cell r="H77">
            <v>0</v>
          </cell>
        </row>
        <row r="78">
          <cell r="A78" t="str">
            <v>13133</v>
          </cell>
          <cell r="B78" t="str">
            <v>ค่าปรับปรุงอาคารสำนักงาน</v>
          </cell>
          <cell r="C78">
            <v>6694433.96</v>
          </cell>
          <cell r="D78">
            <v>0</v>
          </cell>
          <cell r="E78">
            <v>2540.87</v>
          </cell>
          <cell r="F78">
            <v>0</v>
          </cell>
          <cell r="G78">
            <v>6696974.8300000001</v>
          </cell>
          <cell r="H78">
            <v>0</v>
          </cell>
        </row>
        <row r="79">
          <cell r="A79" t="str">
            <v>13134</v>
          </cell>
          <cell r="B79" t="str">
            <v>ค่าปรับปรุงอาคารโรงงาน</v>
          </cell>
          <cell r="C79">
            <v>2706815.1</v>
          </cell>
          <cell r="D79">
            <v>0</v>
          </cell>
          <cell r="E79">
            <v>0</v>
          </cell>
          <cell r="F79">
            <v>0</v>
          </cell>
          <cell r="G79">
            <v>2706815.1</v>
          </cell>
          <cell r="H79">
            <v>0</v>
          </cell>
        </row>
        <row r="80">
          <cell r="A80" t="str">
            <v>13135</v>
          </cell>
          <cell r="B80" t="str">
            <v>ค่าปรับปรุงอู่ลอย</v>
          </cell>
          <cell r="C80">
            <v>6839901.46</v>
          </cell>
          <cell r="D80">
            <v>0</v>
          </cell>
          <cell r="E80">
            <v>0</v>
          </cell>
          <cell r="F80">
            <v>4399748.1900000004</v>
          </cell>
          <cell r="G80">
            <v>2440153.27</v>
          </cell>
          <cell r="H80">
            <v>0</v>
          </cell>
        </row>
        <row r="81">
          <cell r="A81" t="str">
            <v>13136</v>
          </cell>
          <cell r="B81" t="str">
            <v>ค่าปรับปรุงสถานที่เช่า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</row>
        <row r="82">
          <cell r="A82" t="str">
            <v>13140</v>
          </cell>
          <cell r="B82" t="str">
            <v>เครื่องจักรกล</v>
          </cell>
          <cell r="C82">
            <v>43079540.810000002</v>
          </cell>
          <cell r="D82">
            <v>0</v>
          </cell>
          <cell r="E82">
            <v>0</v>
          </cell>
          <cell r="F82">
            <v>0</v>
          </cell>
          <cell r="G82">
            <v>43079540.810000002</v>
          </cell>
          <cell r="H82">
            <v>0</v>
          </cell>
        </row>
        <row r="83">
          <cell r="A83" t="str">
            <v>13151</v>
          </cell>
          <cell r="B83" t="str">
            <v>อุปกรณ์ไฟฟ้าและเครื่องมือ</v>
          </cell>
          <cell r="C83">
            <v>32128555.940000001</v>
          </cell>
          <cell r="D83">
            <v>0</v>
          </cell>
          <cell r="E83">
            <v>759575.41</v>
          </cell>
          <cell r="F83">
            <v>0</v>
          </cell>
          <cell r="G83">
            <v>32888131.350000001</v>
          </cell>
          <cell r="H83">
            <v>0</v>
          </cell>
        </row>
        <row r="84">
          <cell r="A84" t="str">
            <v>13152</v>
          </cell>
          <cell r="B84" t="str">
            <v>อุปกรณ์ต่อเรือไฟเบอร์</v>
          </cell>
          <cell r="C84">
            <v>9554234.4299999997</v>
          </cell>
          <cell r="D84">
            <v>0</v>
          </cell>
          <cell r="E84">
            <v>0</v>
          </cell>
          <cell r="F84">
            <v>0</v>
          </cell>
          <cell r="G84">
            <v>9554234.4299999997</v>
          </cell>
          <cell r="H84">
            <v>0</v>
          </cell>
        </row>
        <row r="85">
          <cell r="A85" t="str">
            <v>13161</v>
          </cell>
          <cell r="B85" t="str">
            <v>เครื่องใช้สำนักงาน</v>
          </cell>
          <cell r="C85">
            <v>13353312.27</v>
          </cell>
          <cell r="D85">
            <v>0</v>
          </cell>
          <cell r="E85">
            <v>0</v>
          </cell>
          <cell r="F85">
            <v>227119.31</v>
          </cell>
          <cell r="G85">
            <v>13126192.960000001</v>
          </cell>
          <cell r="H85">
            <v>0</v>
          </cell>
        </row>
        <row r="86">
          <cell r="A86" t="str">
            <v>13162</v>
          </cell>
          <cell r="B86" t="str">
            <v>เครื่องเฟอร์นิเจอร์</v>
          </cell>
          <cell r="C86">
            <v>7182900.2000000002</v>
          </cell>
          <cell r="D86">
            <v>0</v>
          </cell>
          <cell r="E86">
            <v>59864.959999999999</v>
          </cell>
          <cell r="F86">
            <v>0</v>
          </cell>
          <cell r="G86">
            <v>7242765.1600000001</v>
          </cell>
          <cell r="H86">
            <v>0</v>
          </cell>
        </row>
        <row r="87">
          <cell r="A87" t="str">
            <v>13163</v>
          </cell>
          <cell r="B87" t="str">
            <v>เครื่องปรับอากาศ</v>
          </cell>
          <cell r="C87">
            <v>4259533.29</v>
          </cell>
          <cell r="D87">
            <v>0</v>
          </cell>
          <cell r="E87">
            <v>0</v>
          </cell>
          <cell r="F87">
            <v>0</v>
          </cell>
          <cell r="G87">
            <v>4259533.29</v>
          </cell>
          <cell r="H87">
            <v>0</v>
          </cell>
        </row>
        <row r="88">
          <cell r="A88" t="str">
            <v>13171</v>
          </cell>
          <cell r="B88" t="str">
            <v>รถยนต์</v>
          </cell>
          <cell r="C88">
            <v>12710637.98</v>
          </cell>
          <cell r="D88">
            <v>0</v>
          </cell>
          <cell r="E88">
            <v>30000</v>
          </cell>
          <cell r="F88">
            <v>0</v>
          </cell>
          <cell r="G88">
            <v>12740637.98</v>
          </cell>
          <cell r="H88">
            <v>0</v>
          </cell>
        </row>
        <row r="89">
          <cell r="A89" t="str">
            <v>13172</v>
          </cell>
          <cell r="B89" t="str">
            <v>รถจักรยานยนต์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</row>
        <row r="90">
          <cell r="A90" t="str">
            <v>13181</v>
          </cell>
          <cell r="B90" t="str">
            <v>เรือทัก</v>
          </cell>
          <cell r="C90">
            <v>886755.98</v>
          </cell>
          <cell r="D90">
            <v>0</v>
          </cell>
          <cell r="E90">
            <v>0</v>
          </cell>
          <cell r="F90">
            <v>0</v>
          </cell>
          <cell r="G90">
            <v>886755.98</v>
          </cell>
          <cell r="H90">
            <v>0</v>
          </cell>
        </row>
        <row r="91">
          <cell r="A91" t="str">
            <v>13182</v>
          </cell>
          <cell r="B91" t="str">
            <v>เรือบดและเรือบริการ</v>
          </cell>
          <cell r="C91">
            <v>12616350.619999999</v>
          </cell>
          <cell r="D91">
            <v>0</v>
          </cell>
          <cell r="E91">
            <v>0</v>
          </cell>
          <cell r="F91">
            <v>0</v>
          </cell>
          <cell r="G91">
            <v>12616350.619999999</v>
          </cell>
          <cell r="H91">
            <v>0</v>
          </cell>
        </row>
        <row r="92">
          <cell r="A92" t="str">
            <v>13191</v>
          </cell>
          <cell r="B92" t="str">
            <v>สิ่งระหว่างปลูกสร้าง</v>
          </cell>
          <cell r="C92">
            <v>0</v>
          </cell>
          <cell r="D92">
            <v>0</v>
          </cell>
          <cell r="E92">
            <v>1396991.71</v>
          </cell>
          <cell r="F92">
            <v>0</v>
          </cell>
          <cell r="G92">
            <v>1396991.71</v>
          </cell>
          <cell r="H92">
            <v>0</v>
          </cell>
        </row>
        <row r="93">
          <cell r="A93" t="str">
            <v>13192</v>
          </cell>
          <cell r="B93" t="str">
            <v>เรือระหว่างสร้าง</v>
          </cell>
          <cell r="C93">
            <v>2915546.98</v>
          </cell>
          <cell r="D93">
            <v>0</v>
          </cell>
          <cell r="E93">
            <v>78513.58</v>
          </cell>
          <cell r="F93">
            <v>0</v>
          </cell>
          <cell r="G93">
            <v>2994060.56</v>
          </cell>
          <cell r="H93">
            <v>0</v>
          </cell>
        </row>
        <row r="94">
          <cell r="A94" t="str">
            <v>13210</v>
          </cell>
          <cell r="B94" t="str">
            <v>ค่าเสื่อมราคาสะสม - อู่ลอย</v>
          </cell>
          <cell r="C94">
            <v>0</v>
          </cell>
          <cell r="D94">
            <v>86256397.769999996</v>
          </cell>
          <cell r="E94">
            <v>23031936.27</v>
          </cell>
          <cell r="F94">
            <v>0</v>
          </cell>
          <cell r="G94">
            <v>0</v>
          </cell>
          <cell r="H94">
            <v>63224461.5</v>
          </cell>
        </row>
        <row r="95">
          <cell r="A95" t="str">
            <v>13211</v>
          </cell>
          <cell r="B95" t="str">
            <v>ค่าเสื่อมราคาสะสม - อู่ลอยเพิ่มเติม</v>
          </cell>
          <cell r="C95">
            <v>0</v>
          </cell>
          <cell r="D95">
            <v>7734767.6500000004</v>
          </cell>
          <cell r="E95">
            <v>7734767.6500000004</v>
          </cell>
          <cell r="F95">
            <v>0</v>
          </cell>
          <cell r="G95">
            <v>0</v>
          </cell>
          <cell r="H95">
            <v>0</v>
          </cell>
        </row>
        <row r="96">
          <cell r="A96" t="str">
            <v>13221</v>
          </cell>
          <cell r="B96" t="str">
            <v>ค่าเสื่อมราคาสะสม - อาคารสำนักงาน</v>
          </cell>
          <cell r="C96">
            <v>0</v>
          </cell>
          <cell r="D96">
            <v>5466294.0300000003</v>
          </cell>
          <cell r="E96">
            <v>0</v>
          </cell>
          <cell r="F96">
            <v>355869.12</v>
          </cell>
          <cell r="G96">
            <v>0</v>
          </cell>
          <cell r="H96">
            <v>5822163.1500000004</v>
          </cell>
        </row>
        <row r="97">
          <cell r="A97" t="str">
            <v>13222</v>
          </cell>
          <cell r="B97" t="str">
            <v>ค่าเสื่อมราคาสะสม - อาคารโรงงาน</v>
          </cell>
          <cell r="C97">
            <v>0</v>
          </cell>
          <cell r="D97">
            <v>2969875.96</v>
          </cell>
          <cell r="E97">
            <v>573914.62</v>
          </cell>
          <cell r="F97">
            <v>0</v>
          </cell>
          <cell r="G97">
            <v>0</v>
          </cell>
          <cell r="H97">
            <v>2395961.34</v>
          </cell>
        </row>
        <row r="98">
          <cell r="A98" t="str">
            <v>13223</v>
          </cell>
          <cell r="B98" t="str">
            <v>ค่าเสื่อมราคาสะสม - สิ่งปลูกสร้างอื่น</v>
          </cell>
          <cell r="C98">
            <v>0</v>
          </cell>
          <cell r="D98">
            <v>12696906.82</v>
          </cell>
          <cell r="E98">
            <v>677233.11</v>
          </cell>
          <cell r="F98">
            <v>0</v>
          </cell>
          <cell r="G98">
            <v>0</v>
          </cell>
          <cell r="H98">
            <v>12019673.710000001</v>
          </cell>
        </row>
        <row r="99">
          <cell r="A99" t="str">
            <v>13224</v>
          </cell>
          <cell r="B99" t="str">
            <v>ค่าเสื่อมราคาสะสม - ออฟฟิศลอยน้ำ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</row>
        <row r="100">
          <cell r="A100" t="str">
            <v>13231</v>
          </cell>
          <cell r="B100" t="str">
            <v>ค่าเสื่อมราคาสะสม - ท่าเทียบเก่า</v>
          </cell>
          <cell r="C100">
            <v>0</v>
          </cell>
          <cell r="D100">
            <v>194021.6</v>
          </cell>
          <cell r="E100">
            <v>194021.6</v>
          </cell>
          <cell r="F100">
            <v>0</v>
          </cell>
          <cell r="G100">
            <v>0</v>
          </cell>
          <cell r="H100">
            <v>0</v>
          </cell>
        </row>
        <row r="101">
          <cell r="A101" t="str">
            <v>13232</v>
          </cell>
          <cell r="B101" t="str">
            <v>ค่าเสื่อมราคาสะสม - ท่าเทียบอู่ใหม่</v>
          </cell>
          <cell r="C101">
            <v>0</v>
          </cell>
          <cell r="D101">
            <v>1540141.1</v>
          </cell>
          <cell r="E101">
            <v>935381.72</v>
          </cell>
          <cell r="F101">
            <v>0</v>
          </cell>
          <cell r="G101">
            <v>0</v>
          </cell>
          <cell r="H101">
            <v>604759.38</v>
          </cell>
        </row>
        <row r="102">
          <cell r="A102" t="str">
            <v>13233</v>
          </cell>
          <cell r="B102" t="str">
            <v>ค่าเสื่อมราคาสะสม - ส่วนปรับปรุงอาคารสำนักงาน</v>
          </cell>
          <cell r="C102">
            <v>0</v>
          </cell>
          <cell r="D102">
            <v>1921422.3</v>
          </cell>
          <cell r="E102">
            <v>0</v>
          </cell>
          <cell r="F102">
            <v>334374.46999999997</v>
          </cell>
          <cell r="G102">
            <v>0</v>
          </cell>
          <cell r="H102">
            <v>2255796.77</v>
          </cell>
        </row>
        <row r="103">
          <cell r="A103" t="str">
            <v>13234</v>
          </cell>
          <cell r="B103" t="str">
            <v>ค่าเสื่อมราคาสะสม - ส่วนปรับปรุงอาคารโรงงาน</v>
          </cell>
          <cell r="C103">
            <v>0</v>
          </cell>
          <cell r="D103">
            <v>735779.07</v>
          </cell>
          <cell r="E103">
            <v>0</v>
          </cell>
          <cell r="F103">
            <v>135340.76</v>
          </cell>
          <cell r="G103">
            <v>0</v>
          </cell>
          <cell r="H103">
            <v>871119.83</v>
          </cell>
        </row>
        <row r="104">
          <cell r="A104" t="str">
            <v>13235</v>
          </cell>
          <cell r="B104" t="str">
            <v>ค่าเสื่อมราคาสะสม - ส่วนปรับปรุงอู่ลอย</v>
          </cell>
          <cell r="C104">
            <v>0</v>
          </cell>
          <cell r="D104">
            <v>1678614.93</v>
          </cell>
          <cell r="E104">
            <v>934063.54</v>
          </cell>
          <cell r="F104">
            <v>0</v>
          </cell>
          <cell r="G104">
            <v>0</v>
          </cell>
          <cell r="H104">
            <v>744551.39</v>
          </cell>
        </row>
        <row r="105">
          <cell r="A105" t="str">
            <v>13240</v>
          </cell>
          <cell r="B105" t="str">
            <v>ค่าเสื่อมราคาสะสม - เครื่องจักรกล</v>
          </cell>
          <cell r="C105">
            <v>0</v>
          </cell>
          <cell r="D105">
            <v>35771515.740000002</v>
          </cell>
          <cell r="E105">
            <v>0</v>
          </cell>
          <cell r="F105">
            <v>3502287.23</v>
          </cell>
          <cell r="G105">
            <v>0</v>
          </cell>
          <cell r="H105">
            <v>39273802.969999999</v>
          </cell>
        </row>
        <row r="106">
          <cell r="A106" t="str">
            <v>13251</v>
          </cell>
          <cell r="B106" t="str">
            <v>ค่าเสื่อมราคาสะสม - อุปกรณ์ไฟฟ้าและเครื่องมือ</v>
          </cell>
          <cell r="C106">
            <v>0</v>
          </cell>
          <cell r="D106">
            <v>28318307.989999998</v>
          </cell>
          <cell r="E106">
            <v>0</v>
          </cell>
          <cell r="F106">
            <v>1078779.25</v>
          </cell>
          <cell r="G106">
            <v>0</v>
          </cell>
          <cell r="H106">
            <v>29397087.239999998</v>
          </cell>
        </row>
        <row r="107">
          <cell r="A107" t="str">
            <v>13252</v>
          </cell>
          <cell r="B107" t="str">
            <v>ค่าเสื่อมราคาสะสม - อุปกรณ์ต่อเรือไฟเบอร์</v>
          </cell>
          <cell r="C107">
            <v>0</v>
          </cell>
          <cell r="D107">
            <v>9076522.6999999993</v>
          </cell>
          <cell r="E107">
            <v>0</v>
          </cell>
          <cell r="F107">
            <v>0</v>
          </cell>
          <cell r="G107">
            <v>0</v>
          </cell>
          <cell r="H107">
            <v>9076522.6999999993</v>
          </cell>
        </row>
        <row r="108">
          <cell r="A108" t="str">
            <v>13261</v>
          </cell>
          <cell r="B108" t="str">
            <v>ค่าเสื่อมราคาสะสม - เครื่องใช้สำนักงาน</v>
          </cell>
          <cell r="C108">
            <v>0</v>
          </cell>
          <cell r="D108">
            <v>9571489.6400000006</v>
          </cell>
          <cell r="E108">
            <v>0</v>
          </cell>
          <cell r="F108">
            <v>943007.53</v>
          </cell>
          <cell r="G108">
            <v>0</v>
          </cell>
          <cell r="H108">
            <v>10514497.17</v>
          </cell>
        </row>
        <row r="109">
          <cell r="A109" t="str">
            <v>13262</v>
          </cell>
          <cell r="B109" t="str">
            <v>ค่าเสื่อมราคาสะสม - เครื่องเฟอร์นิเจอร์</v>
          </cell>
          <cell r="C109">
            <v>0</v>
          </cell>
          <cell r="D109">
            <v>5699257.29</v>
          </cell>
          <cell r="E109">
            <v>0</v>
          </cell>
          <cell r="F109">
            <v>747445.72</v>
          </cell>
          <cell r="G109">
            <v>0</v>
          </cell>
          <cell r="H109">
            <v>6446703.0099999998</v>
          </cell>
        </row>
        <row r="110">
          <cell r="A110" t="str">
            <v>13263</v>
          </cell>
          <cell r="B110" t="str">
            <v>ค่าเสื่อมราคาสะสม - เครื่องปรับอากาศ</v>
          </cell>
          <cell r="C110">
            <v>0</v>
          </cell>
          <cell r="D110">
            <v>3396304.76</v>
          </cell>
          <cell r="E110">
            <v>0</v>
          </cell>
          <cell r="F110">
            <v>540234.97</v>
          </cell>
          <cell r="G110">
            <v>0</v>
          </cell>
          <cell r="H110">
            <v>3936539.73</v>
          </cell>
        </row>
        <row r="111">
          <cell r="A111" t="str">
            <v>13271</v>
          </cell>
          <cell r="B111" t="str">
            <v>ค่าเสื่อมราคาสะสม - รถยนต์</v>
          </cell>
          <cell r="C111">
            <v>0</v>
          </cell>
          <cell r="D111">
            <v>6959062.9100000001</v>
          </cell>
          <cell r="E111">
            <v>0</v>
          </cell>
          <cell r="F111">
            <v>1309961.4099999999</v>
          </cell>
          <cell r="G111">
            <v>0</v>
          </cell>
          <cell r="H111">
            <v>8269024.3200000003</v>
          </cell>
        </row>
        <row r="112">
          <cell r="A112" t="str">
            <v>13272</v>
          </cell>
          <cell r="B112" t="str">
            <v>ค่าเสื่อมราคาสะสม - รถจักรยานยนต์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</row>
        <row r="113">
          <cell r="A113" t="str">
            <v>13281</v>
          </cell>
          <cell r="B113" t="str">
            <v>ค่าเสื่อมราคาสะสม - เรือทัก</v>
          </cell>
          <cell r="C113">
            <v>0</v>
          </cell>
          <cell r="D113">
            <v>692066.41</v>
          </cell>
          <cell r="E113">
            <v>0</v>
          </cell>
          <cell r="F113">
            <v>65253.75</v>
          </cell>
          <cell r="G113">
            <v>0</v>
          </cell>
          <cell r="H113">
            <v>757320.16</v>
          </cell>
        </row>
        <row r="114">
          <cell r="A114" t="str">
            <v>13282</v>
          </cell>
          <cell r="B114" t="str">
            <v>ค่าเสื่อมราคาสะสม - เรือบดและเรือบริการ</v>
          </cell>
          <cell r="C114">
            <v>0</v>
          </cell>
          <cell r="D114">
            <v>11339678.34</v>
          </cell>
          <cell r="E114">
            <v>0</v>
          </cell>
          <cell r="F114">
            <v>223923.46</v>
          </cell>
          <cell r="G114">
            <v>0</v>
          </cell>
          <cell r="H114">
            <v>11563601.800000001</v>
          </cell>
        </row>
        <row r="115">
          <cell r="A115" t="str">
            <v>19001</v>
          </cell>
          <cell r="B115" t="str">
            <v>เงินมัดจำ</v>
          </cell>
          <cell r="C115">
            <v>11887382.539999999</v>
          </cell>
          <cell r="D115">
            <v>0</v>
          </cell>
          <cell r="E115">
            <v>0</v>
          </cell>
          <cell r="F115">
            <v>6925840.46</v>
          </cell>
          <cell r="G115">
            <v>4961542.08</v>
          </cell>
          <cell r="H115">
            <v>0</v>
          </cell>
        </row>
        <row r="116">
          <cell r="A116" t="str">
            <v>19002</v>
          </cell>
          <cell r="B116" t="str">
            <v>เงินประกันโทรศัพท์</v>
          </cell>
          <cell r="C116">
            <v>67000</v>
          </cell>
          <cell r="D116">
            <v>0</v>
          </cell>
          <cell r="E116">
            <v>0</v>
          </cell>
          <cell r="F116">
            <v>0</v>
          </cell>
          <cell r="G116">
            <v>67000</v>
          </cell>
          <cell r="H116">
            <v>0</v>
          </cell>
        </row>
        <row r="117">
          <cell r="A117" t="str">
            <v>19003</v>
          </cell>
          <cell r="B117" t="str">
            <v>ภาษีหัก ณ ที่จ่าย</v>
          </cell>
          <cell r="C117">
            <v>5755112.2300000004</v>
          </cell>
          <cell r="D117">
            <v>0</v>
          </cell>
          <cell r="E117">
            <v>5355388.3600000003</v>
          </cell>
          <cell r="F117">
            <v>0</v>
          </cell>
          <cell r="G117">
            <v>11110500.59</v>
          </cell>
          <cell r="H117">
            <v>0</v>
          </cell>
        </row>
        <row r="118">
          <cell r="A118" t="str">
            <v>19004</v>
          </cell>
          <cell r="B118" t="str">
            <v>พันธบัตรองค์การโทรศัพท์</v>
          </cell>
          <cell r="C118">
            <v>15000</v>
          </cell>
          <cell r="D118">
            <v>0</v>
          </cell>
          <cell r="E118">
            <v>0</v>
          </cell>
          <cell r="F118">
            <v>0</v>
          </cell>
          <cell r="G118">
            <v>15000</v>
          </cell>
          <cell r="H118">
            <v>0</v>
          </cell>
        </row>
        <row r="119">
          <cell r="A119" t="str">
            <v>19005</v>
          </cell>
          <cell r="B119" t="str">
            <v>ค่าใช้จ่ายรอตัดจ่าย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</row>
        <row r="120">
          <cell r="A120" t="str">
            <v>19007</v>
          </cell>
          <cell r="B120" t="str">
            <v>เงินทดรองจ่ายแทนลูกค้า</v>
          </cell>
          <cell r="C120">
            <v>0</v>
          </cell>
          <cell r="D120">
            <v>0</v>
          </cell>
          <cell r="E120">
            <v>32744.880000000001</v>
          </cell>
          <cell r="F120">
            <v>0</v>
          </cell>
          <cell r="G120">
            <v>32744.880000000001</v>
          </cell>
          <cell r="H120">
            <v>0</v>
          </cell>
        </row>
        <row r="121">
          <cell r="A121" t="str">
            <v>19008</v>
          </cell>
          <cell r="B121" t="str">
            <v>ค่าบริการซ่อมเรือค้างรับ</v>
          </cell>
          <cell r="C121">
            <v>39983819.130000003</v>
          </cell>
          <cell r="D121">
            <v>0</v>
          </cell>
          <cell r="E121">
            <v>0</v>
          </cell>
          <cell r="F121">
            <v>7415768.0899999999</v>
          </cell>
          <cell r="G121">
            <v>32568051.039999999</v>
          </cell>
          <cell r="H121">
            <v>0</v>
          </cell>
        </row>
        <row r="122">
          <cell r="A122" t="str">
            <v>19009</v>
          </cell>
          <cell r="B122" t="str">
            <v>รายได้ค่าต่อเรือค้างรับ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</row>
        <row r="123">
          <cell r="A123" t="str">
            <v>19010</v>
          </cell>
          <cell r="B123" t="str">
            <v>เงินมัดจำค่าสินค้า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</row>
        <row r="124">
          <cell r="A124" t="str">
            <v>19012</v>
          </cell>
          <cell r="B124" t="str">
            <v>รายได้เงินปันผลค้างรับ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</row>
        <row r="125">
          <cell r="A125" t="str">
            <v>21101</v>
          </cell>
          <cell r="B125" t="str">
            <v>เงินเบิกเกินบัญชี - ธ.ไทยพาณิชย์ สาขาพระประแดง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</row>
        <row r="126">
          <cell r="A126" t="str">
            <v>21102</v>
          </cell>
          <cell r="B126" t="str">
            <v>เจ้าหนี้ T/R</v>
          </cell>
          <cell r="C126">
            <v>0</v>
          </cell>
          <cell r="D126">
            <v>8031524.7599999998</v>
          </cell>
          <cell r="E126">
            <v>7138036.71</v>
          </cell>
          <cell r="F126">
            <v>0</v>
          </cell>
          <cell r="G126">
            <v>0</v>
          </cell>
          <cell r="H126">
            <v>893488.05</v>
          </cell>
        </row>
        <row r="127">
          <cell r="A127" t="str">
            <v>21103</v>
          </cell>
          <cell r="B127" t="str">
            <v>เงินเบิกเกินบัญชี - ธ.ไทยพาณิชย์ สาขาบางครุ</v>
          </cell>
          <cell r="C127">
            <v>0</v>
          </cell>
          <cell r="D127">
            <v>3950828.62</v>
          </cell>
          <cell r="E127">
            <v>0</v>
          </cell>
          <cell r="F127">
            <v>2456425.1</v>
          </cell>
          <cell r="G127">
            <v>0</v>
          </cell>
          <cell r="H127">
            <v>6407253.7199999997</v>
          </cell>
        </row>
        <row r="128">
          <cell r="A128" t="str">
            <v>21201</v>
          </cell>
          <cell r="B128" t="str">
            <v>เจ้าหนี้การค้า</v>
          </cell>
          <cell r="C128">
            <v>0</v>
          </cell>
          <cell r="D128">
            <v>7151880.1100000003</v>
          </cell>
          <cell r="E128">
            <v>0</v>
          </cell>
          <cell r="F128">
            <v>767296.59</v>
          </cell>
          <cell r="G128">
            <v>0</v>
          </cell>
          <cell r="H128">
            <v>7919176.7000000002</v>
          </cell>
        </row>
        <row r="129">
          <cell r="A129" t="str">
            <v>21202</v>
          </cell>
          <cell r="B129" t="str">
            <v>เช็คค้างจ่าย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</row>
        <row r="130">
          <cell r="A130" t="str">
            <v>21203</v>
          </cell>
          <cell r="B130" t="str">
            <v>เจ้าหนี้ - Forward Exchange</v>
          </cell>
          <cell r="C130">
            <v>0</v>
          </cell>
          <cell r="D130">
            <v>1611229.37</v>
          </cell>
          <cell r="E130">
            <v>1611229.37</v>
          </cell>
          <cell r="F130">
            <v>0</v>
          </cell>
          <cell r="G130">
            <v>0</v>
          </cell>
          <cell r="H130">
            <v>0</v>
          </cell>
        </row>
        <row r="131">
          <cell r="A131" t="str">
            <v>21204</v>
          </cell>
          <cell r="B131" t="str">
            <v>ตั๋วสัญญาใช้เงิน</v>
          </cell>
          <cell r="C131">
            <v>0</v>
          </cell>
          <cell r="D131">
            <v>271544000</v>
          </cell>
          <cell r="E131">
            <v>90000000</v>
          </cell>
          <cell r="F131">
            <v>0</v>
          </cell>
          <cell r="G131">
            <v>0</v>
          </cell>
          <cell r="H131">
            <v>181544000</v>
          </cell>
        </row>
        <row r="132">
          <cell r="A132" t="str">
            <v>21301</v>
          </cell>
          <cell r="B132" t="str">
            <v>เงินกู้ระยะยาวที่ถึงกำหนดชำระภายในหนึ่งปี</v>
          </cell>
          <cell r="C132">
            <v>0</v>
          </cell>
          <cell r="D132">
            <v>21963200</v>
          </cell>
          <cell r="E132">
            <v>21963200</v>
          </cell>
          <cell r="F132">
            <v>0</v>
          </cell>
          <cell r="G132">
            <v>0</v>
          </cell>
          <cell r="H132">
            <v>0</v>
          </cell>
        </row>
        <row r="133">
          <cell r="A133" t="str">
            <v>21401</v>
          </cell>
          <cell r="B133" t="str">
            <v>เงินรับล่วงหน้า - ค่าต่อเรือและซ่อมเรือ</v>
          </cell>
          <cell r="C133">
            <v>0</v>
          </cell>
          <cell r="D133">
            <v>24913836.289999999</v>
          </cell>
          <cell r="E133">
            <v>0</v>
          </cell>
          <cell r="F133">
            <v>20178242.210000001</v>
          </cell>
          <cell r="G133">
            <v>0</v>
          </cell>
          <cell r="H133">
            <v>45092078.5</v>
          </cell>
        </row>
        <row r="134">
          <cell r="A134" t="str">
            <v>21402</v>
          </cell>
          <cell r="B134" t="str">
            <v>เช็ครับลงวันที่รับล่วงหน้า</v>
          </cell>
          <cell r="C134">
            <v>0</v>
          </cell>
          <cell r="D134">
            <v>16136028.42</v>
          </cell>
          <cell r="E134">
            <v>1358798.24</v>
          </cell>
          <cell r="F134">
            <v>0</v>
          </cell>
          <cell r="G134">
            <v>0</v>
          </cell>
          <cell r="H134">
            <v>14777230.18</v>
          </cell>
        </row>
        <row r="135">
          <cell r="A135" t="str">
            <v>21901</v>
          </cell>
          <cell r="B135" t="str">
            <v>เจ้าหนี้-บริษัทอื่นในเครือ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</row>
        <row r="136">
          <cell r="A136" t="str">
            <v>21902</v>
          </cell>
          <cell r="B136" t="str">
            <v>ดอกเบี้ยเงินกู้ค้างจ่าย</v>
          </cell>
          <cell r="C136">
            <v>0</v>
          </cell>
          <cell r="D136">
            <v>224219.18</v>
          </cell>
          <cell r="E136">
            <v>224219.18</v>
          </cell>
          <cell r="F136">
            <v>0</v>
          </cell>
          <cell r="G136">
            <v>0</v>
          </cell>
          <cell r="H136">
            <v>0</v>
          </cell>
        </row>
        <row r="137">
          <cell r="A137" t="str">
            <v>21903</v>
          </cell>
          <cell r="B137" t="str">
            <v>ภาษีหักไว้ ณ ที่จ่าย ภงด.1</v>
          </cell>
          <cell r="C137">
            <v>0</v>
          </cell>
          <cell r="D137">
            <v>176159.31</v>
          </cell>
          <cell r="E137">
            <v>0</v>
          </cell>
          <cell r="F137">
            <v>807182.15</v>
          </cell>
          <cell r="G137">
            <v>0</v>
          </cell>
          <cell r="H137">
            <v>983341.46</v>
          </cell>
        </row>
        <row r="138">
          <cell r="A138" t="str">
            <v>21904</v>
          </cell>
          <cell r="B138" t="str">
            <v>โบนัสค้างจ่าย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</row>
        <row r="139">
          <cell r="A139" t="str">
            <v>21905</v>
          </cell>
          <cell r="B139" t="str">
            <v>ค่าน้ำประปาค้างจ่าย</v>
          </cell>
          <cell r="C139">
            <v>0</v>
          </cell>
          <cell r="D139">
            <v>50000</v>
          </cell>
          <cell r="E139">
            <v>0</v>
          </cell>
          <cell r="F139">
            <v>0</v>
          </cell>
          <cell r="G139">
            <v>0</v>
          </cell>
          <cell r="H139">
            <v>50000</v>
          </cell>
        </row>
        <row r="140">
          <cell r="A140" t="str">
            <v>21906</v>
          </cell>
          <cell r="B140" t="str">
            <v>ค่าไฟฟ้าค้างจ่าย</v>
          </cell>
          <cell r="C140">
            <v>0</v>
          </cell>
          <cell r="D140">
            <v>700000</v>
          </cell>
          <cell r="E140">
            <v>0</v>
          </cell>
          <cell r="F140">
            <v>0</v>
          </cell>
          <cell r="G140">
            <v>0</v>
          </cell>
          <cell r="H140">
            <v>700000</v>
          </cell>
        </row>
        <row r="141">
          <cell r="A141" t="str">
            <v>21907</v>
          </cell>
          <cell r="B141" t="str">
            <v>ค่าโทรศัพท์ค้างจ่าย</v>
          </cell>
          <cell r="C141">
            <v>0</v>
          </cell>
          <cell r="D141">
            <v>134845.78</v>
          </cell>
          <cell r="E141">
            <v>24332.92</v>
          </cell>
          <cell r="F141">
            <v>0</v>
          </cell>
          <cell r="G141">
            <v>0</v>
          </cell>
          <cell r="H141">
            <v>110512.86</v>
          </cell>
        </row>
        <row r="142">
          <cell r="A142" t="str">
            <v>21908</v>
          </cell>
          <cell r="B142" t="str">
            <v>ค่าสอบบัญชีค้างจ่าย</v>
          </cell>
          <cell r="C142">
            <v>0</v>
          </cell>
          <cell r="D142">
            <v>245000.03</v>
          </cell>
          <cell r="E142">
            <v>0</v>
          </cell>
          <cell r="F142">
            <v>18000</v>
          </cell>
          <cell r="G142">
            <v>0</v>
          </cell>
          <cell r="H142">
            <v>263000.03000000003</v>
          </cell>
        </row>
        <row r="143">
          <cell r="A143" t="str">
            <v>21909</v>
          </cell>
          <cell r="B143" t="str">
            <v>ค่าแรงเหมาค้างจ่าย</v>
          </cell>
          <cell r="C143">
            <v>0</v>
          </cell>
          <cell r="D143">
            <v>6492612.3200000003</v>
          </cell>
          <cell r="E143">
            <v>1606401.67</v>
          </cell>
          <cell r="F143">
            <v>0</v>
          </cell>
          <cell r="G143">
            <v>0</v>
          </cell>
          <cell r="H143">
            <v>4886210.6500000004</v>
          </cell>
        </row>
        <row r="144">
          <cell r="A144" t="str">
            <v>21910</v>
          </cell>
          <cell r="B144" t="str">
            <v>เงินประกันสังคมหัก ณ ที่จ่ายค้างจ่าย</v>
          </cell>
          <cell r="C144">
            <v>0</v>
          </cell>
          <cell r="D144">
            <v>80603</v>
          </cell>
          <cell r="E144">
            <v>0</v>
          </cell>
          <cell r="F144">
            <v>566</v>
          </cell>
          <cell r="G144">
            <v>0</v>
          </cell>
          <cell r="H144">
            <v>81169</v>
          </cell>
        </row>
        <row r="145">
          <cell r="A145" t="str">
            <v>21911</v>
          </cell>
          <cell r="B145" t="str">
            <v>ภาษีขาย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</row>
        <row r="146">
          <cell r="A146" t="str">
            <v>21912</v>
          </cell>
          <cell r="B146" t="str">
            <v>ค่าใช้จ่ายค้างจ่าย</v>
          </cell>
          <cell r="C146">
            <v>0</v>
          </cell>
          <cell r="D146">
            <v>1929426.17</v>
          </cell>
          <cell r="E146">
            <v>353344.76</v>
          </cell>
          <cell r="F146">
            <v>0</v>
          </cell>
          <cell r="G146">
            <v>0</v>
          </cell>
          <cell r="H146">
            <v>1576081.41</v>
          </cell>
        </row>
        <row r="147">
          <cell r="A147" t="str">
            <v>21913</v>
          </cell>
          <cell r="B147" t="str">
            <v>เงินปันผลค้างจ่าย</v>
          </cell>
          <cell r="C147">
            <v>0</v>
          </cell>
          <cell r="D147">
            <v>52197.5</v>
          </cell>
          <cell r="E147">
            <v>0</v>
          </cell>
          <cell r="F147">
            <v>0</v>
          </cell>
          <cell r="G147">
            <v>0</v>
          </cell>
          <cell r="H147">
            <v>52197.5</v>
          </cell>
        </row>
        <row r="148">
          <cell r="A148" t="str">
            <v>21914</v>
          </cell>
          <cell r="B148" t="str">
            <v>เจ้าหนี้กรมสรรพากร</v>
          </cell>
          <cell r="C148">
            <v>0</v>
          </cell>
          <cell r="D148">
            <v>0</v>
          </cell>
          <cell r="E148">
            <v>0</v>
          </cell>
          <cell r="F148">
            <v>710936.55</v>
          </cell>
          <cell r="G148">
            <v>0</v>
          </cell>
          <cell r="H148">
            <v>710936.55</v>
          </cell>
        </row>
        <row r="149">
          <cell r="A149" t="str">
            <v>21915</v>
          </cell>
          <cell r="B149" t="str">
            <v>ภาษีเงินได้นิติบุคคลค้างจ่าย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</row>
        <row r="150">
          <cell r="A150" t="str">
            <v>21916</v>
          </cell>
          <cell r="B150" t="str">
            <v>เงินกองทุนสำรองเลี้ยงชีพ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</row>
        <row r="151">
          <cell r="A151" t="str">
            <v>21917</v>
          </cell>
          <cell r="B151" t="str">
            <v>เจ้าหนี้ - ต่อเรือ</v>
          </cell>
          <cell r="C151">
            <v>0</v>
          </cell>
          <cell r="D151">
            <v>505500</v>
          </cell>
          <cell r="E151">
            <v>0</v>
          </cell>
          <cell r="F151">
            <v>17262678.870000001</v>
          </cell>
          <cell r="G151">
            <v>0</v>
          </cell>
          <cell r="H151">
            <v>17768178.870000001</v>
          </cell>
        </row>
        <row r="152">
          <cell r="A152" t="str">
            <v>21918</v>
          </cell>
          <cell r="B152" t="str">
            <v>เจ้าหนี้ T/T</v>
          </cell>
          <cell r="C152">
            <v>0</v>
          </cell>
          <cell r="D152">
            <v>9154.86</v>
          </cell>
          <cell r="E152">
            <v>9154.86</v>
          </cell>
          <cell r="F152">
            <v>0</v>
          </cell>
          <cell r="G152">
            <v>0</v>
          </cell>
          <cell r="H152">
            <v>0</v>
          </cell>
        </row>
        <row r="153">
          <cell r="A153" t="str">
            <v>21919</v>
          </cell>
          <cell r="B153" t="str">
            <v>เจ้าหนี้เช่าซื้อที่ถึงกำหนดชำระภายในหนึ่งปี</v>
          </cell>
          <cell r="C153">
            <v>0</v>
          </cell>
          <cell r="D153">
            <v>430579.07</v>
          </cell>
          <cell r="E153">
            <v>0</v>
          </cell>
          <cell r="F153">
            <v>73300.850000000006</v>
          </cell>
          <cell r="G153">
            <v>0</v>
          </cell>
          <cell r="H153">
            <v>503879.92</v>
          </cell>
        </row>
        <row r="154">
          <cell r="A154" t="str">
            <v>21920</v>
          </cell>
          <cell r="B154" t="str">
            <v>ภาษีขายไม่ถึงกำหนด</v>
          </cell>
          <cell r="C154">
            <v>0</v>
          </cell>
          <cell r="D154">
            <v>931060.81</v>
          </cell>
          <cell r="E154">
            <v>0</v>
          </cell>
          <cell r="F154">
            <v>3425773.77</v>
          </cell>
          <cell r="G154">
            <v>0</v>
          </cell>
          <cell r="H154">
            <v>4356834.58</v>
          </cell>
        </row>
        <row r="155">
          <cell r="A155" t="str">
            <v>21921</v>
          </cell>
          <cell r="B155" t="str">
            <v>ส่วนลดจากการขายเงินตราต่างประเทศล่วงหน้ารอตัดบัญชี</v>
          </cell>
          <cell r="C155">
            <v>0</v>
          </cell>
          <cell r="D155">
            <v>878.14</v>
          </cell>
          <cell r="E155">
            <v>878.14</v>
          </cell>
          <cell r="F155">
            <v>0</v>
          </cell>
          <cell r="G155">
            <v>0</v>
          </cell>
          <cell r="H155">
            <v>0</v>
          </cell>
        </row>
        <row r="156">
          <cell r="A156" t="str">
            <v>21922</v>
          </cell>
          <cell r="B156" t="str">
            <v>ดอกเบี้ยค้างจ่าย - เจ้าหนี้ T/R</v>
          </cell>
          <cell r="C156">
            <v>0</v>
          </cell>
          <cell r="D156">
            <v>9492.82</v>
          </cell>
          <cell r="E156">
            <v>9492.82</v>
          </cell>
          <cell r="F156">
            <v>0</v>
          </cell>
          <cell r="G156">
            <v>0</v>
          </cell>
          <cell r="H156">
            <v>0</v>
          </cell>
        </row>
        <row r="157">
          <cell r="A157" t="str">
            <v>21923</v>
          </cell>
          <cell r="B157" t="str">
            <v>ดอกเบี้ยค้างจ่าย - อื่น ๆ</v>
          </cell>
          <cell r="C157">
            <v>0</v>
          </cell>
          <cell r="D157">
            <v>675896.18</v>
          </cell>
          <cell r="E157">
            <v>541603.36</v>
          </cell>
          <cell r="F157">
            <v>0</v>
          </cell>
          <cell r="G157">
            <v>0</v>
          </cell>
          <cell r="H157">
            <v>134292.82</v>
          </cell>
        </row>
        <row r="158">
          <cell r="A158" t="str">
            <v>21924</v>
          </cell>
          <cell r="B158" t="str">
            <v>ดอกเบี้ยรับรอตัดบัญชี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</row>
        <row r="159">
          <cell r="A159" t="str">
            <v>21925</v>
          </cell>
          <cell r="B159" t="str">
            <v>ภาษีหัก ณ ที่จ่าย ภงด.3</v>
          </cell>
          <cell r="C159">
            <v>0</v>
          </cell>
          <cell r="D159">
            <v>97600.74</v>
          </cell>
          <cell r="E159">
            <v>21798.09</v>
          </cell>
          <cell r="F159">
            <v>0</v>
          </cell>
          <cell r="G159">
            <v>0</v>
          </cell>
          <cell r="H159">
            <v>75802.649999999994</v>
          </cell>
        </row>
        <row r="160">
          <cell r="A160" t="str">
            <v>21926</v>
          </cell>
          <cell r="B160" t="str">
            <v>ภาษีหัก ณ ที่จ่าย ภงด.53</v>
          </cell>
          <cell r="C160">
            <v>0</v>
          </cell>
          <cell r="D160">
            <v>101293.93</v>
          </cell>
          <cell r="E160">
            <v>0</v>
          </cell>
          <cell r="F160">
            <v>2711.13</v>
          </cell>
          <cell r="G160">
            <v>0</v>
          </cell>
          <cell r="H160">
            <v>104005.06</v>
          </cell>
        </row>
        <row r="161">
          <cell r="A161" t="str">
            <v>21927</v>
          </cell>
          <cell r="B161" t="str">
            <v>ค่าปรับค้างจ่าย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</row>
        <row r="162">
          <cell r="A162" t="str">
            <v>22001</v>
          </cell>
          <cell r="B162" t="str">
            <v>เงินกู้ยืมธนาคารระยะยาว - ธ.ไทยพาณิชย์</v>
          </cell>
          <cell r="C162">
            <v>0</v>
          </cell>
          <cell r="D162">
            <v>22036800</v>
          </cell>
          <cell r="E162">
            <v>22036800</v>
          </cell>
          <cell r="F162">
            <v>0</v>
          </cell>
          <cell r="G162">
            <v>0</v>
          </cell>
          <cell r="H162">
            <v>0</v>
          </cell>
        </row>
        <row r="163">
          <cell r="A163" t="str">
            <v>29004</v>
          </cell>
          <cell r="B163" t="str">
            <v>เงินค้ำประกันพนักงาน</v>
          </cell>
          <cell r="C163">
            <v>0</v>
          </cell>
          <cell r="D163">
            <v>0</v>
          </cell>
          <cell r="E163">
            <v>0</v>
          </cell>
          <cell r="F163">
            <v>5000</v>
          </cell>
          <cell r="G163">
            <v>0</v>
          </cell>
          <cell r="H163">
            <v>5000</v>
          </cell>
        </row>
        <row r="164">
          <cell r="A164" t="str">
            <v>29005</v>
          </cell>
          <cell r="B164" t="str">
            <v>เงินประกันผลงาน</v>
          </cell>
          <cell r="C164">
            <v>0</v>
          </cell>
          <cell r="D164">
            <v>106339.7</v>
          </cell>
          <cell r="E164">
            <v>0</v>
          </cell>
          <cell r="F164">
            <v>18170.2</v>
          </cell>
          <cell r="G164">
            <v>0</v>
          </cell>
          <cell r="H164">
            <v>124509.9</v>
          </cell>
        </row>
        <row r="165">
          <cell r="A165" t="str">
            <v>29007</v>
          </cell>
          <cell r="B165" t="str">
            <v>หนี้สินภาษีเงินได้ของส่วนเกินทุนจากการตีราคาที่ดิน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</row>
        <row r="166">
          <cell r="A166" t="str">
            <v>29008</v>
          </cell>
          <cell r="B166" t="str">
            <v xml:space="preserve">เจ้าหนี้เช่าซื้อ </v>
          </cell>
          <cell r="C166">
            <v>0</v>
          </cell>
          <cell r="D166">
            <v>1227868.18</v>
          </cell>
          <cell r="E166">
            <v>503879.93</v>
          </cell>
          <cell r="F166">
            <v>0</v>
          </cell>
          <cell r="G166">
            <v>0</v>
          </cell>
          <cell r="H166">
            <v>723988.25</v>
          </cell>
        </row>
        <row r="167">
          <cell r="A167" t="str">
            <v>31001</v>
          </cell>
          <cell r="B167" t="str">
            <v>ทุนจดทะเบียน</v>
          </cell>
          <cell r="C167">
            <v>0</v>
          </cell>
          <cell r="D167">
            <v>170000000</v>
          </cell>
          <cell r="E167">
            <v>51000000</v>
          </cell>
          <cell r="F167">
            <v>0</v>
          </cell>
          <cell r="G167">
            <v>0</v>
          </cell>
          <cell r="H167">
            <v>119000000</v>
          </cell>
        </row>
        <row r="168">
          <cell r="A168" t="str">
            <v>31002</v>
          </cell>
          <cell r="B168" t="str">
            <v>ส่วนเกินมูลค่าหุ้นสามัญ</v>
          </cell>
          <cell r="C168">
            <v>0</v>
          </cell>
          <cell r="D168">
            <v>250000000</v>
          </cell>
          <cell r="E168">
            <v>250000000</v>
          </cell>
          <cell r="F168">
            <v>0</v>
          </cell>
          <cell r="G168">
            <v>0</v>
          </cell>
          <cell r="H168">
            <v>0</v>
          </cell>
        </row>
        <row r="169">
          <cell r="A169" t="str">
            <v>31003</v>
          </cell>
          <cell r="B169" t="str">
            <v>ส่วนเกินจากการตีราคาทรัพย์สินเพิ่มขึ้น</v>
          </cell>
          <cell r="C169">
            <v>0</v>
          </cell>
          <cell r="D169">
            <v>49486246.880000003</v>
          </cell>
          <cell r="E169">
            <v>49486246.880000003</v>
          </cell>
          <cell r="F169">
            <v>0</v>
          </cell>
          <cell r="G169">
            <v>0</v>
          </cell>
          <cell r="H169">
            <v>0</v>
          </cell>
        </row>
        <row r="170">
          <cell r="A170" t="str">
            <v>31004</v>
          </cell>
          <cell r="B170" t="str">
            <v>กำไร-ขาดทุนสุทธิ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</row>
        <row r="171">
          <cell r="A171" t="str">
            <v>31005</v>
          </cell>
          <cell r="B171" t="str">
            <v>กำไรสะสมยังไม่ได้จัดสรร</v>
          </cell>
          <cell r="C171">
            <v>311146360.55000001</v>
          </cell>
          <cell r="D171">
            <v>0</v>
          </cell>
          <cell r="E171">
            <v>0</v>
          </cell>
          <cell r="F171">
            <v>308512204.91000003</v>
          </cell>
          <cell r="G171">
            <v>2634155.64</v>
          </cell>
          <cell r="H171">
            <v>0</v>
          </cell>
        </row>
        <row r="172">
          <cell r="A172" t="str">
            <v>31006</v>
          </cell>
          <cell r="B172" t="str">
            <v>สำรองตามกฎหมาย</v>
          </cell>
          <cell r="C172">
            <v>0</v>
          </cell>
          <cell r="D172">
            <v>7512204.9100000001</v>
          </cell>
          <cell r="E172">
            <v>7512204.9100000001</v>
          </cell>
          <cell r="F172">
            <v>0</v>
          </cell>
          <cell r="G172">
            <v>0</v>
          </cell>
          <cell r="H172">
            <v>0</v>
          </cell>
        </row>
        <row r="173">
          <cell r="A173" t="str">
            <v>31007</v>
          </cell>
          <cell r="B173" t="str">
            <v>กำไร(ขาดทุน)สุทธิที่ยังไม่เกิดขึ้นจากหลักทรัพย์เพื</v>
          </cell>
          <cell r="C173">
            <v>1631230.03</v>
          </cell>
          <cell r="D173">
            <v>0</v>
          </cell>
          <cell r="E173">
            <v>0</v>
          </cell>
          <cell r="F173">
            <v>474965.65</v>
          </cell>
          <cell r="G173">
            <v>1156264.3799999999</v>
          </cell>
          <cell r="H173">
            <v>0</v>
          </cell>
        </row>
        <row r="174">
          <cell r="A174" t="str">
            <v>41001</v>
          </cell>
          <cell r="B174" t="str">
            <v>รายได้ค่าซ่อมเรือ</v>
          </cell>
          <cell r="C174">
            <v>0</v>
          </cell>
          <cell r="D174">
            <v>0</v>
          </cell>
          <cell r="E174">
            <v>0</v>
          </cell>
          <cell r="F174">
            <v>237179529.65000001</v>
          </cell>
          <cell r="G174">
            <v>0</v>
          </cell>
          <cell r="H174">
            <v>237179529.65000001</v>
          </cell>
        </row>
        <row r="175">
          <cell r="A175" t="str">
            <v>41002</v>
          </cell>
          <cell r="B175" t="str">
            <v>รายได้ค่าจ้างต่อเรือ</v>
          </cell>
          <cell r="C175">
            <v>0</v>
          </cell>
          <cell r="D175">
            <v>0</v>
          </cell>
          <cell r="E175">
            <v>0</v>
          </cell>
          <cell r="F175">
            <v>20557500</v>
          </cell>
          <cell r="G175">
            <v>0</v>
          </cell>
          <cell r="H175">
            <v>20557500</v>
          </cell>
        </row>
        <row r="176">
          <cell r="A176" t="str">
            <v>41009</v>
          </cell>
          <cell r="B176" t="str">
            <v>ส่วนลดจ่าย</v>
          </cell>
          <cell r="C176">
            <v>0</v>
          </cell>
          <cell r="D176">
            <v>0</v>
          </cell>
          <cell r="E176">
            <v>1566321.46</v>
          </cell>
          <cell r="F176">
            <v>0</v>
          </cell>
          <cell r="G176">
            <v>1566321.46</v>
          </cell>
          <cell r="H176">
            <v>0</v>
          </cell>
        </row>
        <row r="177">
          <cell r="A177" t="str">
            <v>42001</v>
          </cell>
          <cell r="B177" t="str">
            <v>รายได้ค่าขายเศษเหล็ก</v>
          </cell>
          <cell r="C177">
            <v>0</v>
          </cell>
          <cell r="D177">
            <v>0</v>
          </cell>
          <cell r="E177">
            <v>0</v>
          </cell>
          <cell r="F177">
            <v>255810.28</v>
          </cell>
          <cell r="G177">
            <v>0</v>
          </cell>
          <cell r="H177">
            <v>255810.28</v>
          </cell>
        </row>
        <row r="178">
          <cell r="A178" t="str">
            <v>42002</v>
          </cell>
          <cell r="B178" t="str">
            <v>ส่วนลดรับ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</row>
        <row r="179">
          <cell r="A179" t="str">
            <v>42003</v>
          </cell>
          <cell r="B179" t="str">
            <v>รายได้ดอกเบี้ยรับ</v>
          </cell>
          <cell r="C179">
            <v>0</v>
          </cell>
          <cell r="D179">
            <v>0</v>
          </cell>
          <cell r="E179">
            <v>0</v>
          </cell>
          <cell r="F179">
            <v>3683671.44</v>
          </cell>
          <cell r="G179">
            <v>0</v>
          </cell>
          <cell r="H179">
            <v>3683671.44</v>
          </cell>
        </row>
        <row r="180">
          <cell r="A180" t="str">
            <v>42004</v>
          </cell>
          <cell r="B180" t="str">
            <v>รายได้เบ็ดเตล็ด</v>
          </cell>
          <cell r="C180">
            <v>0</v>
          </cell>
          <cell r="D180">
            <v>0</v>
          </cell>
          <cell r="E180">
            <v>0</v>
          </cell>
          <cell r="F180">
            <v>2215257.0499999998</v>
          </cell>
          <cell r="G180">
            <v>0</v>
          </cell>
          <cell r="H180">
            <v>2215257.0499999998</v>
          </cell>
        </row>
        <row r="181">
          <cell r="A181" t="str">
            <v>42005</v>
          </cell>
          <cell r="B181" t="str">
            <v>กำไรจากการจำหน่ายทรัพย์สิน</v>
          </cell>
          <cell r="C181">
            <v>0</v>
          </cell>
          <cell r="D181">
            <v>0</v>
          </cell>
          <cell r="E181">
            <v>0</v>
          </cell>
          <cell r="F181">
            <v>68109920.510000005</v>
          </cell>
          <cell r="G181">
            <v>0</v>
          </cell>
          <cell r="H181">
            <v>68109920.510000005</v>
          </cell>
        </row>
        <row r="182">
          <cell r="A182" t="str">
            <v>42006</v>
          </cell>
          <cell r="B182" t="str">
            <v>กำไรจากอัตราแลกเปลี่ยน</v>
          </cell>
          <cell r="C182">
            <v>0</v>
          </cell>
          <cell r="D182">
            <v>0</v>
          </cell>
          <cell r="E182">
            <v>0</v>
          </cell>
          <cell r="F182">
            <v>747018.95</v>
          </cell>
          <cell r="G182">
            <v>0</v>
          </cell>
          <cell r="H182">
            <v>747018.95</v>
          </cell>
        </row>
        <row r="183">
          <cell r="A183" t="str">
            <v>42008</v>
          </cell>
          <cell r="B183" t="str">
            <v>ส่วนลดจากการซื้อ-ขายเงินตรา ตปท.ล่วงหน้าตัดบัญชี</v>
          </cell>
          <cell r="C183">
            <v>0</v>
          </cell>
          <cell r="D183">
            <v>0</v>
          </cell>
          <cell r="E183">
            <v>0</v>
          </cell>
          <cell r="F183">
            <v>878.14</v>
          </cell>
          <cell r="G183">
            <v>0</v>
          </cell>
          <cell r="H183">
            <v>878.14</v>
          </cell>
        </row>
        <row r="184">
          <cell r="A184" t="str">
            <v>42009</v>
          </cell>
          <cell r="B184" t="str">
            <v>เงินปันผล</v>
          </cell>
          <cell r="C184">
            <v>0</v>
          </cell>
          <cell r="D184">
            <v>0</v>
          </cell>
          <cell r="E184">
            <v>0</v>
          </cell>
          <cell r="F184">
            <v>64275</v>
          </cell>
          <cell r="G184">
            <v>0</v>
          </cell>
          <cell r="H184">
            <v>64275</v>
          </cell>
        </row>
        <row r="185">
          <cell r="A185" t="str">
            <v>42010</v>
          </cell>
          <cell r="B185" t="str">
            <v>กำไรที่เกิดขึ้นจากการจำหน่ายเงินลงทุน</v>
          </cell>
          <cell r="C185">
            <v>0</v>
          </cell>
          <cell r="D185">
            <v>0</v>
          </cell>
          <cell r="E185">
            <v>0</v>
          </cell>
          <cell r="F185">
            <v>1840278.38</v>
          </cell>
          <cell r="G185">
            <v>0</v>
          </cell>
          <cell r="H185">
            <v>1840278.38</v>
          </cell>
        </row>
        <row r="186">
          <cell r="A186" t="str">
            <v>42011</v>
          </cell>
          <cell r="B186" t="str">
            <v>กำไรจากการลงทุนในบริษัทย่อย</v>
          </cell>
          <cell r="C186">
            <v>0</v>
          </cell>
          <cell r="D186">
            <v>0</v>
          </cell>
          <cell r="E186">
            <v>0</v>
          </cell>
          <cell r="F186">
            <v>229017.96</v>
          </cell>
          <cell r="G186">
            <v>0</v>
          </cell>
          <cell r="H186">
            <v>229017.96</v>
          </cell>
        </row>
        <row r="187">
          <cell r="A187" t="str">
            <v>51000</v>
          </cell>
          <cell r="B187" t="str">
            <v>Materials</v>
          </cell>
          <cell r="C187">
            <v>0</v>
          </cell>
          <cell r="D187">
            <v>0</v>
          </cell>
          <cell r="E187">
            <v>46704990.780000001</v>
          </cell>
          <cell r="F187">
            <v>0</v>
          </cell>
          <cell r="G187">
            <v>46704990.780000001</v>
          </cell>
          <cell r="H187">
            <v>0</v>
          </cell>
        </row>
        <row r="188">
          <cell r="A188" t="str">
            <v>51100</v>
          </cell>
          <cell r="B188" t="str">
            <v>Piping System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</row>
        <row r="189">
          <cell r="A189" t="str">
            <v>51200</v>
          </cell>
          <cell r="B189" t="str">
            <v>Air-condition &amp; Ventilation System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</row>
        <row r="190">
          <cell r="A190" t="str">
            <v>51300</v>
          </cell>
          <cell r="B190" t="str">
            <v>Hull,Superstructure &amp; Outfitting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</row>
        <row r="191">
          <cell r="A191" t="str">
            <v>51400</v>
          </cell>
          <cell r="B191" t="str">
            <v>Electrical &amp; Lighting System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</row>
        <row r="192">
          <cell r="A192" t="str">
            <v>51500</v>
          </cell>
          <cell r="B192" t="str">
            <v>Navigation &amp; Communication System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</row>
        <row r="193">
          <cell r="A193" t="str">
            <v>51600</v>
          </cell>
          <cell r="B193" t="str">
            <v>Initial Supply / Ship Equipment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</row>
        <row r="194">
          <cell r="A194" t="str">
            <v>51800</v>
          </cell>
          <cell r="B194" t="str">
            <v>Special System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</row>
        <row r="195">
          <cell r="A195" t="str">
            <v>51900</v>
          </cell>
          <cell r="B195" t="str">
            <v>Miscellaneous / General supplies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</row>
        <row r="196">
          <cell r="A196" t="str">
            <v>51990</v>
          </cell>
          <cell r="B196" t="str">
            <v>ต้นทุน-ต่อเรือ</v>
          </cell>
          <cell r="C196">
            <v>0</v>
          </cell>
          <cell r="D196">
            <v>0</v>
          </cell>
          <cell r="E196">
            <v>17262678.870000001</v>
          </cell>
          <cell r="F196">
            <v>0</v>
          </cell>
          <cell r="G196">
            <v>17262678.870000001</v>
          </cell>
          <cell r="H196">
            <v>0</v>
          </cell>
        </row>
        <row r="197">
          <cell r="A197" t="str">
            <v>52000</v>
          </cell>
          <cell r="B197" t="str">
            <v>ค่าแรงเหมา-Machinery</v>
          </cell>
          <cell r="C197">
            <v>0</v>
          </cell>
          <cell r="D197">
            <v>0</v>
          </cell>
          <cell r="E197">
            <v>550</v>
          </cell>
          <cell r="F197">
            <v>0</v>
          </cell>
          <cell r="G197">
            <v>550</v>
          </cell>
          <cell r="H197">
            <v>0</v>
          </cell>
        </row>
        <row r="198">
          <cell r="A198" t="str">
            <v>52100</v>
          </cell>
          <cell r="B198" t="str">
            <v>ค่าแรงเหมา-Piping System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</row>
        <row r="199">
          <cell r="A199" t="str">
            <v>52200</v>
          </cell>
          <cell r="B199" t="str">
            <v>ค่าแรงเหมา-Air Con.&amp;Vent.System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</row>
        <row r="200">
          <cell r="A200" t="str">
            <v>52300</v>
          </cell>
          <cell r="B200" t="str">
            <v>ค่าแรงเหมา-Hull,Superstruc. &amp; Outfit.</v>
          </cell>
          <cell r="C200">
            <v>0</v>
          </cell>
          <cell r="D200">
            <v>0</v>
          </cell>
          <cell r="E200">
            <v>787424.75</v>
          </cell>
          <cell r="F200">
            <v>0</v>
          </cell>
          <cell r="G200">
            <v>787424.75</v>
          </cell>
          <cell r="H200">
            <v>0</v>
          </cell>
        </row>
        <row r="201">
          <cell r="A201" t="str">
            <v>52400</v>
          </cell>
          <cell r="B201" t="str">
            <v>ค่าแรงเหมา-Electrical</v>
          </cell>
          <cell r="C201">
            <v>0</v>
          </cell>
          <cell r="D201">
            <v>0</v>
          </cell>
          <cell r="E201">
            <v>4000</v>
          </cell>
          <cell r="F201">
            <v>0</v>
          </cell>
          <cell r="G201">
            <v>4000</v>
          </cell>
          <cell r="H201">
            <v>0</v>
          </cell>
        </row>
        <row r="202">
          <cell r="A202" t="str">
            <v>52500</v>
          </cell>
          <cell r="B202" t="str">
            <v>ค่าแรงเหมา-Navigation &amp; Communication system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</row>
        <row r="203">
          <cell r="A203" t="str">
            <v>52600</v>
          </cell>
          <cell r="B203" t="str">
            <v>ค่าแรงเหมา-Initial Supply/Ship Equip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</row>
        <row r="204">
          <cell r="A204" t="str">
            <v>52700</v>
          </cell>
          <cell r="B204" t="str">
            <v>ค่าแรงเหมา-Accommodtion &amp; Insulation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</row>
        <row r="205">
          <cell r="A205" t="str">
            <v>52800</v>
          </cell>
          <cell r="B205" t="str">
            <v>ค่าแรงเหมา-Special system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</row>
        <row r="206">
          <cell r="A206" t="str">
            <v>52900</v>
          </cell>
          <cell r="B206" t="str">
            <v>ค่าแรงเหมา-MISC./GEN.Supply</v>
          </cell>
          <cell r="C206">
            <v>0</v>
          </cell>
          <cell r="D206">
            <v>0</v>
          </cell>
          <cell r="E206">
            <v>36180449.729999997</v>
          </cell>
          <cell r="F206">
            <v>0</v>
          </cell>
          <cell r="G206">
            <v>36180449.729999997</v>
          </cell>
          <cell r="H206">
            <v>0</v>
          </cell>
        </row>
        <row r="207">
          <cell r="A207" t="str">
            <v>52950</v>
          </cell>
          <cell r="B207" t="str">
            <v>ค่าแรงปฏิบัติการ</v>
          </cell>
          <cell r="C207">
            <v>0</v>
          </cell>
          <cell r="D207">
            <v>0</v>
          </cell>
          <cell r="E207">
            <v>12946983.279999999</v>
          </cell>
          <cell r="F207">
            <v>0</v>
          </cell>
          <cell r="G207">
            <v>12946983.279999999</v>
          </cell>
          <cell r="H207">
            <v>0</v>
          </cell>
        </row>
        <row r="208">
          <cell r="A208" t="str">
            <v>52951</v>
          </cell>
          <cell r="B208" t="str">
            <v>ค่าล่วงเวลา</v>
          </cell>
          <cell r="C208">
            <v>0</v>
          </cell>
          <cell r="D208">
            <v>0</v>
          </cell>
          <cell r="E208">
            <v>6592935.96</v>
          </cell>
          <cell r="F208">
            <v>0</v>
          </cell>
          <cell r="G208">
            <v>6592935.96</v>
          </cell>
          <cell r="H208">
            <v>0</v>
          </cell>
        </row>
        <row r="209">
          <cell r="A209" t="str">
            <v>53110</v>
          </cell>
          <cell r="B209" t="str">
            <v>ค่าจ้างออกแบบ</v>
          </cell>
          <cell r="C209">
            <v>0</v>
          </cell>
          <cell r="D209">
            <v>0</v>
          </cell>
          <cell r="E209">
            <v>12371.13</v>
          </cell>
          <cell r="F209">
            <v>0</v>
          </cell>
          <cell r="G209">
            <v>12371.13</v>
          </cell>
          <cell r="H209">
            <v>0</v>
          </cell>
        </row>
        <row r="210">
          <cell r="A210" t="str">
            <v>53120</v>
          </cell>
          <cell r="B210" t="str">
            <v>ค่าฝึกอบรมโครงการ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</row>
        <row r="211">
          <cell r="A211" t="str">
            <v>53130</v>
          </cell>
          <cell r="B211" t="str">
            <v>ค่าเบี้ยประกันโครงการ</v>
          </cell>
          <cell r="C211">
            <v>0</v>
          </cell>
          <cell r="D211">
            <v>0</v>
          </cell>
          <cell r="E211">
            <v>190715</v>
          </cell>
          <cell r="F211">
            <v>0</v>
          </cell>
          <cell r="G211">
            <v>190715</v>
          </cell>
          <cell r="H211">
            <v>0</v>
          </cell>
        </row>
        <row r="212">
          <cell r="A212" t="str">
            <v>53140</v>
          </cell>
          <cell r="B212" t="str">
            <v>ค่าธรรมเนียมเจ้าหน้าที่ตรวจเรือ</v>
          </cell>
          <cell r="C212">
            <v>0</v>
          </cell>
          <cell r="D212">
            <v>0</v>
          </cell>
          <cell r="E212">
            <v>100000</v>
          </cell>
          <cell r="F212">
            <v>0</v>
          </cell>
          <cell r="G212">
            <v>100000</v>
          </cell>
          <cell r="H212">
            <v>0</v>
          </cell>
        </row>
        <row r="213">
          <cell r="A213" t="str">
            <v>53151</v>
          </cell>
          <cell r="B213" t="str">
            <v>ค่าใช้จ่ายในการตรวจสอบ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</row>
        <row r="214">
          <cell r="A214" t="str">
            <v>53152</v>
          </cell>
          <cell r="B214" t="str">
            <v>ค่าใช้จ่ายในการปล่อยเรือลงน้ำ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</row>
        <row r="215">
          <cell r="A215" t="str">
            <v>53153</v>
          </cell>
          <cell r="B215" t="str">
            <v>ค่าติดตั้งอุปกรณ์เรือ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</row>
        <row r="216">
          <cell r="A216" t="str">
            <v>53154</v>
          </cell>
          <cell r="B216" t="str">
            <v>ค่าเอกสารคู่มือประกอบเรือ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</row>
        <row r="217">
          <cell r="A217" t="str">
            <v>53155</v>
          </cell>
          <cell r="B217" t="str">
            <v>ค่าเดินทางส่งมอบเรือ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</row>
        <row r="218">
          <cell r="A218" t="str">
            <v>53190</v>
          </cell>
          <cell r="B218" t="str">
            <v>ค่าใช้จ่ายโครงการ-เบ็ดเตล็ด</v>
          </cell>
          <cell r="C218">
            <v>0</v>
          </cell>
          <cell r="D218">
            <v>0</v>
          </cell>
          <cell r="E218">
            <v>6404111.3200000003</v>
          </cell>
          <cell r="F218">
            <v>0</v>
          </cell>
          <cell r="G218">
            <v>6404111.3200000003</v>
          </cell>
          <cell r="H218">
            <v>0</v>
          </cell>
        </row>
        <row r="219">
          <cell r="A219" t="str">
            <v>53201</v>
          </cell>
          <cell r="B219" t="str">
            <v>ค่าจ้างเรือยนต์ลากจูง</v>
          </cell>
          <cell r="C219">
            <v>0</v>
          </cell>
          <cell r="D219">
            <v>0</v>
          </cell>
          <cell r="E219">
            <v>652000</v>
          </cell>
          <cell r="F219">
            <v>0</v>
          </cell>
          <cell r="G219">
            <v>652000</v>
          </cell>
          <cell r="H219">
            <v>0</v>
          </cell>
        </row>
        <row r="220">
          <cell r="A220" t="str">
            <v>53202</v>
          </cell>
          <cell r="B220" t="str">
            <v>ค่าเช่ารถบรรทุก รถยก</v>
          </cell>
          <cell r="C220">
            <v>0</v>
          </cell>
          <cell r="D220">
            <v>0</v>
          </cell>
          <cell r="E220">
            <v>733000</v>
          </cell>
          <cell r="F220">
            <v>0</v>
          </cell>
          <cell r="G220">
            <v>733000</v>
          </cell>
          <cell r="H220">
            <v>0</v>
          </cell>
        </row>
        <row r="221">
          <cell r="A221" t="str">
            <v>53203</v>
          </cell>
          <cell r="B221" t="str">
            <v>ค่าเช่าเครื่องลม เครื่องเชื่อม เครื่องจักร</v>
          </cell>
          <cell r="C221">
            <v>0</v>
          </cell>
          <cell r="D221">
            <v>0</v>
          </cell>
          <cell r="E221">
            <v>290261.58</v>
          </cell>
          <cell r="F221">
            <v>0</v>
          </cell>
          <cell r="G221">
            <v>290261.58</v>
          </cell>
          <cell r="H221">
            <v>0</v>
          </cell>
        </row>
        <row r="222">
          <cell r="A222" t="str">
            <v>53210</v>
          </cell>
          <cell r="B222" t="str">
            <v>ค่าซ่อมแซมอาคาร-โรงงาน</v>
          </cell>
          <cell r="C222">
            <v>0</v>
          </cell>
          <cell r="D222">
            <v>0</v>
          </cell>
          <cell r="E222">
            <v>149832.32000000001</v>
          </cell>
          <cell r="F222">
            <v>0</v>
          </cell>
          <cell r="G222">
            <v>149832.32000000001</v>
          </cell>
          <cell r="H222">
            <v>0</v>
          </cell>
        </row>
        <row r="223">
          <cell r="A223" t="str">
            <v>53211</v>
          </cell>
          <cell r="B223" t="str">
            <v>ค่าซ่อมแซมเครื่องมือ</v>
          </cell>
          <cell r="C223">
            <v>0</v>
          </cell>
          <cell r="D223">
            <v>0</v>
          </cell>
          <cell r="E223">
            <v>1297154.93</v>
          </cell>
          <cell r="F223">
            <v>0</v>
          </cell>
          <cell r="G223">
            <v>1297154.93</v>
          </cell>
          <cell r="H223">
            <v>0</v>
          </cell>
        </row>
        <row r="224">
          <cell r="A224" t="str">
            <v>53212</v>
          </cell>
          <cell r="B224" t="str">
            <v>ค่าซ่อมเครื่องจักร-เครื่องมือยก</v>
          </cell>
          <cell r="C224">
            <v>0</v>
          </cell>
          <cell r="D224">
            <v>0</v>
          </cell>
          <cell r="E224">
            <v>1465257.35</v>
          </cell>
          <cell r="F224">
            <v>0</v>
          </cell>
          <cell r="G224">
            <v>1465257.35</v>
          </cell>
          <cell r="H224">
            <v>0</v>
          </cell>
        </row>
        <row r="225">
          <cell r="A225" t="str">
            <v>53213</v>
          </cell>
          <cell r="B225" t="str">
            <v>ค่าซ่อมแซมอู่ลอย</v>
          </cell>
          <cell r="C225">
            <v>0</v>
          </cell>
          <cell r="D225">
            <v>0</v>
          </cell>
          <cell r="E225">
            <v>951581.96</v>
          </cell>
          <cell r="F225">
            <v>0</v>
          </cell>
          <cell r="G225">
            <v>951581.96</v>
          </cell>
          <cell r="H225">
            <v>0</v>
          </cell>
        </row>
        <row r="226">
          <cell r="A226" t="str">
            <v>53214</v>
          </cell>
          <cell r="B226" t="str">
            <v>ค่าซ่อมแซมเรือบริการ</v>
          </cell>
          <cell r="C226">
            <v>0</v>
          </cell>
          <cell r="D226">
            <v>0</v>
          </cell>
          <cell r="E226">
            <v>364389.54</v>
          </cell>
          <cell r="F226">
            <v>0</v>
          </cell>
          <cell r="G226">
            <v>364389.54</v>
          </cell>
          <cell r="H226">
            <v>0</v>
          </cell>
        </row>
        <row r="227">
          <cell r="A227" t="str">
            <v>53301</v>
          </cell>
          <cell r="B227" t="str">
            <v>ค่าใช้จ่ายในพิธีการ ภาษีศุลกากร</v>
          </cell>
          <cell r="C227">
            <v>0</v>
          </cell>
          <cell r="D227">
            <v>0</v>
          </cell>
          <cell r="E227">
            <v>16642.96</v>
          </cell>
          <cell r="F227">
            <v>0</v>
          </cell>
          <cell r="G227">
            <v>16642.96</v>
          </cell>
          <cell r="H227">
            <v>0</v>
          </cell>
        </row>
        <row r="228">
          <cell r="A228" t="str">
            <v>53302</v>
          </cell>
          <cell r="B228" t="str">
            <v>ค่าใช้จ่ายในการสั่งของและขนส่ง</v>
          </cell>
          <cell r="C228">
            <v>0</v>
          </cell>
          <cell r="D228">
            <v>0</v>
          </cell>
          <cell r="E228">
            <v>68008.429999999993</v>
          </cell>
          <cell r="F228">
            <v>0</v>
          </cell>
          <cell r="G228">
            <v>68008.429999999993</v>
          </cell>
          <cell r="H228">
            <v>0</v>
          </cell>
        </row>
        <row r="229">
          <cell r="A229" t="str">
            <v>53401</v>
          </cell>
          <cell r="B229" t="str">
            <v>ค่าอุปกรณ์ความปลอดภัย</v>
          </cell>
          <cell r="C229">
            <v>0</v>
          </cell>
          <cell r="D229">
            <v>0</v>
          </cell>
          <cell r="E229">
            <v>400175.74</v>
          </cell>
          <cell r="F229">
            <v>0</v>
          </cell>
          <cell r="G229">
            <v>400175.74</v>
          </cell>
          <cell r="H229">
            <v>0</v>
          </cell>
        </row>
        <row r="230">
          <cell r="A230" t="str">
            <v>53402</v>
          </cell>
          <cell r="B230" t="str">
            <v>ค่าแบบฟอร์มพนักงาน</v>
          </cell>
          <cell r="C230">
            <v>0</v>
          </cell>
          <cell r="D230">
            <v>0</v>
          </cell>
          <cell r="E230">
            <v>316208.42</v>
          </cell>
          <cell r="F230">
            <v>0</v>
          </cell>
          <cell r="G230">
            <v>316208.42</v>
          </cell>
          <cell r="H230">
            <v>0</v>
          </cell>
        </row>
        <row r="231">
          <cell r="A231" t="str">
            <v>53501</v>
          </cell>
          <cell r="B231" t="str">
            <v>ค่าไฟฟ้า</v>
          </cell>
          <cell r="C231">
            <v>0</v>
          </cell>
          <cell r="D231">
            <v>0</v>
          </cell>
          <cell r="E231">
            <v>8016135.3200000003</v>
          </cell>
          <cell r="F231">
            <v>0</v>
          </cell>
          <cell r="G231">
            <v>8016135.3200000003</v>
          </cell>
          <cell r="H231">
            <v>0</v>
          </cell>
        </row>
        <row r="232">
          <cell r="A232" t="str">
            <v>53502</v>
          </cell>
          <cell r="B232" t="str">
            <v>ค่าน้ำประปา</v>
          </cell>
          <cell r="C232">
            <v>0</v>
          </cell>
          <cell r="D232">
            <v>0</v>
          </cell>
          <cell r="E232">
            <v>817275.75</v>
          </cell>
          <cell r="F232">
            <v>0</v>
          </cell>
          <cell r="G232">
            <v>817275.75</v>
          </cell>
          <cell r="H232">
            <v>0</v>
          </cell>
        </row>
        <row r="233">
          <cell r="A233" t="str">
            <v>53503</v>
          </cell>
          <cell r="B233" t="str">
            <v>ค่าเสื่อมราคาเครื่องจักร,โรงงาน</v>
          </cell>
          <cell r="C233">
            <v>0</v>
          </cell>
          <cell r="D233">
            <v>0</v>
          </cell>
          <cell r="E233">
            <v>7934009.4800000004</v>
          </cell>
          <cell r="F233">
            <v>0</v>
          </cell>
          <cell r="G233">
            <v>7934009.4800000004</v>
          </cell>
          <cell r="H233">
            <v>0</v>
          </cell>
        </row>
        <row r="234">
          <cell r="A234" t="str">
            <v>53504</v>
          </cell>
          <cell r="B234" t="str">
            <v>ค่าเสื่อมราคาอู่ลอย</v>
          </cell>
          <cell r="C234">
            <v>0</v>
          </cell>
          <cell r="D234">
            <v>0</v>
          </cell>
          <cell r="E234">
            <v>8236507.5999999996</v>
          </cell>
          <cell r="F234">
            <v>0</v>
          </cell>
          <cell r="G234">
            <v>8236507.5999999996</v>
          </cell>
          <cell r="H234">
            <v>0</v>
          </cell>
        </row>
        <row r="235">
          <cell r="A235" t="str">
            <v>53505</v>
          </cell>
          <cell r="B235" t="str">
            <v>ค่าพ่นสีเหล็กเข้าสต๊อค</v>
          </cell>
          <cell r="C235">
            <v>0</v>
          </cell>
          <cell r="D235">
            <v>0</v>
          </cell>
          <cell r="E235">
            <v>855372.7</v>
          </cell>
          <cell r="F235">
            <v>0</v>
          </cell>
          <cell r="G235">
            <v>855372.7</v>
          </cell>
          <cell r="H235">
            <v>0</v>
          </cell>
        </row>
        <row r="236">
          <cell r="A236" t="str">
            <v>53506</v>
          </cell>
          <cell r="B236" t="str">
            <v>ค่าน้ำมันเชื้อเพลิง</v>
          </cell>
          <cell r="C236">
            <v>0</v>
          </cell>
          <cell r="D236">
            <v>0</v>
          </cell>
          <cell r="E236">
            <v>818924.7</v>
          </cell>
          <cell r="F236">
            <v>0</v>
          </cell>
          <cell r="G236">
            <v>818924.7</v>
          </cell>
          <cell r="H236">
            <v>0</v>
          </cell>
        </row>
        <row r="237">
          <cell r="A237" t="str">
            <v>53601</v>
          </cell>
          <cell r="B237" t="str">
            <v>เงินเดือนพนักงานปฏิบัติการ</v>
          </cell>
          <cell r="C237">
            <v>0</v>
          </cell>
          <cell r="D237">
            <v>0</v>
          </cell>
          <cell r="E237">
            <v>16467953.76</v>
          </cell>
          <cell r="F237">
            <v>0</v>
          </cell>
          <cell r="G237">
            <v>16467953.76</v>
          </cell>
          <cell r="H237">
            <v>0</v>
          </cell>
        </row>
        <row r="238">
          <cell r="A238" t="str">
            <v>53602</v>
          </cell>
          <cell r="B238" t="str">
            <v>ค่าล่วงเวลาพนักงานปฏิบัติการ</v>
          </cell>
          <cell r="C238">
            <v>0</v>
          </cell>
          <cell r="D238">
            <v>0</v>
          </cell>
          <cell r="E238">
            <v>1365235.18</v>
          </cell>
          <cell r="F238">
            <v>0</v>
          </cell>
          <cell r="G238">
            <v>1365235.18</v>
          </cell>
          <cell r="H238">
            <v>0</v>
          </cell>
        </row>
        <row r="239">
          <cell r="A239" t="str">
            <v>59000</v>
          </cell>
          <cell r="B239" t="str">
            <v>ต้นทุนขาย</v>
          </cell>
          <cell r="C239">
            <v>0</v>
          </cell>
          <cell r="D239">
            <v>0</v>
          </cell>
          <cell r="E239">
            <v>0</v>
          </cell>
          <cell r="F239">
            <v>447440.64000000001</v>
          </cell>
          <cell r="G239">
            <v>0</v>
          </cell>
          <cell r="H239">
            <v>447440.64000000001</v>
          </cell>
        </row>
        <row r="240">
          <cell r="A240" t="str">
            <v>60101</v>
          </cell>
          <cell r="B240" t="str">
            <v>เงินเดือน</v>
          </cell>
          <cell r="C240">
            <v>0</v>
          </cell>
          <cell r="D240">
            <v>0</v>
          </cell>
          <cell r="E240">
            <v>29256003.649999999</v>
          </cell>
          <cell r="F240">
            <v>0</v>
          </cell>
          <cell r="G240">
            <v>29256003.649999999</v>
          </cell>
          <cell r="H240">
            <v>0</v>
          </cell>
        </row>
        <row r="241">
          <cell r="A241" t="str">
            <v>60102</v>
          </cell>
          <cell r="B241" t="str">
            <v>ค่าล่วงเวลาพนักงานจัดการ</v>
          </cell>
          <cell r="C241">
            <v>0</v>
          </cell>
          <cell r="D241">
            <v>0</v>
          </cell>
          <cell r="E241">
            <v>255323.31</v>
          </cell>
          <cell r="F241">
            <v>0</v>
          </cell>
          <cell r="G241">
            <v>255323.31</v>
          </cell>
          <cell r="H241">
            <v>0</v>
          </cell>
        </row>
        <row r="242">
          <cell r="A242" t="str">
            <v>60103</v>
          </cell>
          <cell r="B242" t="str">
            <v>เงินโบนัส</v>
          </cell>
          <cell r="C242">
            <v>0</v>
          </cell>
          <cell r="D242">
            <v>0</v>
          </cell>
          <cell r="E242">
            <v>4099948.79</v>
          </cell>
          <cell r="F242">
            <v>0</v>
          </cell>
          <cell r="G242">
            <v>4099948.79</v>
          </cell>
          <cell r="H242">
            <v>0</v>
          </cell>
        </row>
        <row r="243">
          <cell r="A243" t="str">
            <v>60104</v>
          </cell>
          <cell r="B243" t="str">
            <v>เงินตอบแทนกรรมการ</v>
          </cell>
          <cell r="C243">
            <v>0</v>
          </cell>
          <cell r="D243">
            <v>0</v>
          </cell>
          <cell r="E243">
            <v>1377666.67</v>
          </cell>
          <cell r="F243">
            <v>0</v>
          </cell>
          <cell r="G243">
            <v>1377666.67</v>
          </cell>
          <cell r="H243">
            <v>0</v>
          </cell>
        </row>
        <row r="244">
          <cell r="A244" t="str">
            <v>60201</v>
          </cell>
          <cell r="B244" t="str">
            <v>ค่ารักษาพยาบาล</v>
          </cell>
          <cell r="C244">
            <v>0</v>
          </cell>
          <cell r="D244">
            <v>0</v>
          </cell>
          <cell r="E244">
            <v>235835.45</v>
          </cell>
          <cell r="F244">
            <v>0</v>
          </cell>
          <cell r="G244">
            <v>235835.45</v>
          </cell>
          <cell r="H244">
            <v>0</v>
          </cell>
        </row>
        <row r="245">
          <cell r="A245" t="str">
            <v>60202</v>
          </cell>
          <cell r="B245" t="str">
            <v>เบี้ยประกันสุขภาพ</v>
          </cell>
          <cell r="C245">
            <v>0</v>
          </cell>
          <cell r="D245">
            <v>0</v>
          </cell>
          <cell r="E245">
            <v>153517.54999999999</v>
          </cell>
          <cell r="F245">
            <v>0</v>
          </cell>
          <cell r="G245">
            <v>153517.54999999999</v>
          </cell>
          <cell r="H245">
            <v>0</v>
          </cell>
        </row>
        <row r="246">
          <cell r="A246" t="str">
            <v>60203</v>
          </cell>
          <cell r="B246" t="str">
            <v>เงินสมทบกองทุนเงินทดแทน</v>
          </cell>
          <cell r="C246">
            <v>0</v>
          </cell>
          <cell r="D246">
            <v>0</v>
          </cell>
          <cell r="E246">
            <v>341423.52</v>
          </cell>
          <cell r="F246">
            <v>0</v>
          </cell>
          <cell r="G246">
            <v>341423.52</v>
          </cell>
          <cell r="H246">
            <v>0</v>
          </cell>
        </row>
        <row r="247">
          <cell r="A247" t="str">
            <v>60204</v>
          </cell>
          <cell r="B247" t="str">
            <v>เงินสมทบกองทุนประกันสังคม</v>
          </cell>
          <cell r="C247">
            <v>0</v>
          </cell>
          <cell r="D247">
            <v>0</v>
          </cell>
          <cell r="E247">
            <v>1002687</v>
          </cell>
          <cell r="F247">
            <v>0</v>
          </cell>
          <cell r="G247">
            <v>1002687</v>
          </cell>
          <cell r="H247">
            <v>0</v>
          </cell>
        </row>
        <row r="248">
          <cell r="A248" t="str">
            <v>60205</v>
          </cell>
          <cell r="B248" t="str">
            <v>เงินสมทบกองทุนสำรองเลี้ยงชีพ</v>
          </cell>
          <cell r="C248">
            <v>0</v>
          </cell>
          <cell r="D248">
            <v>0</v>
          </cell>
          <cell r="E248">
            <v>2043059.88</v>
          </cell>
          <cell r="F248">
            <v>0</v>
          </cell>
          <cell r="G248">
            <v>2043059.88</v>
          </cell>
          <cell r="H248">
            <v>0</v>
          </cell>
        </row>
        <row r="249">
          <cell r="A249" t="str">
            <v>60206</v>
          </cell>
          <cell r="B249" t="str">
            <v>ค่าสวัสดิการอื่นๆ</v>
          </cell>
          <cell r="C249">
            <v>0</v>
          </cell>
          <cell r="D249">
            <v>0</v>
          </cell>
          <cell r="E249">
            <v>577635.09</v>
          </cell>
          <cell r="F249">
            <v>0</v>
          </cell>
          <cell r="G249">
            <v>577635.09</v>
          </cell>
          <cell r="H249">
            <v>0</v>
          </cell>
        </row>
        <row r="250">
          <cell r="A250" t="str">
            <v>60301</v>
          </cell>
          <cell r="B250" t="str">
            <v>ค่าแบบพิมพ์ แบบฟอร์ม กระดาษ</v>
          </cell>
          <cell r="C250">
            <v>0</v>
          </cell>
          <cell r="D250">
            <v>0</v>
          </cell>
          <cell r="E250">
            <v>243888.12</v>
          </cell>
          <cell r="F250">
            <v>0</v>
          </cell>
          <cell r="G250">
            <v>243888.12</v>
          </cell>
          <cell r="H250">
            <v>0</v>
          </cell>
        </row>
        <row r="251">
          <cell r="A251" t="str">
            <v>60302</v>
          </cell>
          <cell r="B251" t="str">
            <v>ค่าเครื่องใช้คอมพิวเตอร์</v>
          </cell>
          <cell r="C251">
            <v>0</v>
          </cell>
          <cell r="D251">
            <v>0</v>
          </cell>
          <cell r="E251">
            <v>84371.37</v>
          </cell>
          <cell r="F251">
            <v>0</v>
          </cell>
          <cell r="G251">
            <v>84371.37</v>
          </cell>
          <cell r="H251">
            <v>0</v>
          </cell>
        </row>
        <row r="252">
          <cell r="A252" t="str">
            <v>60303</v>
          </cell>
          <cell r="B252" t="str">
            <v>ค่าเครื่องใช้สำนักงาน เครื่องเขียน</v>
          </cell>
          <cell r="C252">
            <v>0</v>
          </cell>
          <cell r="D252">
            <v>0</v>
          </cell>
          <cell r="E252">
            <v>104240.35</v>
          </cell>
          <cell r="F252">
            <v>0</v>
          </cell>
          <cell r="G252">
            <v>104240.35</v>
          </cell>
          <cell r="H252">
            <v>0</v>
          </cell>
        </row>
        <row r="253">
          <cell r="A253" t="str">
            <v>60304</v>
          </cell>
          <cell r="B253" t="str">
            <v>ค่าหนังสือพิมพ์ แมกกาซีน</v>
          </cell>
          <cell r="C253">
            <v>0</v>
          </cell>
          <cell r="D253">
            <v>0</v>
          </cell>
          <cell r="E253">
            <v>84810.77</v>
          </cell>
          <cell r="F253">
            <v>0</v>
          </cell>
          <cell r="G253">
            <v>84810.77</v>
          </cell>
          <cell r="H253">
            <v>0</v>
          </cell>
        </row>
        <row r="254">
          <cell r="A254" t="str">
            <v>60305</v>
          </cell>
          <cell r="B254" t="str">
            <v>ค่าซ่อม ปรับปรุงคอมพิวเตอร์</v>
          </cell>
          <cell r="C254">
            <v>0</v>
          </cell>
          <cell r="D254">
            <v>0</v>
          </cell>
          <cell r="E254">
            <v>110282.68</v>
          </cell>
          <cell r="F254">
            <v>0</v>
          </cell>
          <cell r="G254">
            <v>110282.68</v>
          </cell>
          <cell r="H254">
            <v>0</v>
          </cell>
        </row>
        <row r="255">
          <cell r="A255" t="str">
            <v>60306</v>
          </cell>
          <cell r="B255" t="str">
            <v>ค่าซ่อมเครื่องใช้สำนักงาน</v>
          </cell>
          <cell r="C255">
            <v>0</v>
          </cell>
          <cell r="D255">
            <v>0</v>
          </cell>
          <cell r="E255">
            <v>174162.33</v>
          </cell>
          <cell r="F255">
            <v>0</v>
          </cell>
          <cell r="G255">
            <v>174162.33</v>
          </cell>
          <cell r="H255">
            <v>0</v>
          </cell>
        </row>
        <row r="256">
          <cell r="A256" t="str">
            <v>60307</v>
          </cell>
          <cell r="B256" t="str">
            <v>ค่าเช่าเครื่องใช้สำนักงาน</v>
          </cell>
          <cell r="C256">
            <v>0</v>
          </cell>
          <cell r="D256">
            <v>0</v>
          </cell>
          <cell r="E256">
            <v>180746.56</v>
          </cell>
          <cell r="F256">
            <v>0</v>
          </cell>
          <cell r="G256">
            <v>180746.56</v>
          </cell>
          <cell r="H256">
            <v>0</v>
          </cell>
        </row>
        <row r="257">
          <cell r="A257" t="str">
            <v>60308</v>
          </cell>
          <cell r="B257" t="str">
            <v>ค่าโทรศัพท์</v>
          </cell>
          <cell r="C257">
            <v>0</v>
          </cell>
          <cell r="D257">
            <v>0</v>
          </cell>
          <cell r="E257">
            <v>1077642.82</v>
          </cell>
          <cell r="F257">
            <v>0</v>
          </cell>
          <cell r="G257">
            <v>1077642.82</v>
          </cell>
          <cell r="H257">
            <v>0</v>
          </cell>
        </row>
        <row r="258">
          <cell r="A258" t="str">
            <v>60309</v>
          </cell>
          <cell r="B258" t="str">
            <v>ค่าไปรษณีย์ โทรเลข</v>
          </cell>
          <cell r="C258">
            <v>0</v>
          </cell>
          <cell r="D258">
            <v>0</v>
          </cell>
          <cell r="E258">
            <v>32789.199999999997</v>
          </cell>
          <cell r="F258">
            <v>0</v>
          </cell>
          <cell r="G258">
            <v>32789.199999999997</v>
          </cell>
          <cell r="H258">
            <v>0</v>
          </cell>
        </row>
        <row r="259">
          <cell r="A259" t="str">
            <v>60310</v>
          </cell>
          <cell r="B259" t="str">
            <v>ค่ายามรักษาการณ์</v>
          </cell>
          <cell r="C259">
            <v>0</v>
          </cell>
          <cell r="D259">
            <v>0</v>
          </cell>
          <cell r="E259">
            <v>1331600</v>
          </cell>
          <cell r="F259">
            <v>0</v>
          </cell>
          <cell r="G259">
            <v>1331600</v>
          </cell>
          <cell r="H259">
            <v>0</v>
          </cell>
        </row>
        <row r="260">
          <cell r="A260" t="str">
            <v>60311</v>
          </cell>
          <cell r="B260" t="str">
            <v>ค่าบริการรักษาความสะอาด</v>
          </cell>
          <cell r="C260">
            <v>0</v>
          </cell>
          <cell r="D260">
            <v>0</v>
          </cell>
          <cell r="E260">
            <v>385188.97</v>
          </cell>
          <cell r="F260">
            <v>0</v>
          </cell>
          <cell r="G260">
            <v>385188.97</v>
          </cell>
          <cell r="H260">
            <v>0</v>
          </cell>
        </row>
        <row r="261">
          <cell r="A261" t="str">
            <v>60401</v>
          </cell>
          <cell r="B261" t="str">
            <v>ค่าซ่อมรถยนต์</v>
          </cell>
          <cell r="C261">
            <v>0</v>
          </cell>
          <cell r="D261">
            <v>0</v>
          </cell>
          <cell r="E261">
            <v>821533.26</v>
          </cell>
          <cell r="F261">
            <v>0</v>
          </cell>
          <cell r="G261">
            <v>821533.26</v>
          </cell>
          <cell r="H261">
            <v>0</v>
          </cell>
        </row>
        <row r="262">
          <cell r="A262" t="str">
            <v>60402</v>
          </cell>
          <cell r="B262" t="str">
            <v>ค่าเช่ารถยนต์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</row>
        <row r="263">
          <cell r="A263" t="str">
            <v>60403</v>
          </cell>
          <cell r="B263" t="str">
            <v>ค่าเช่าอาคารสถานที่</v>
          </cell>
          <cell r="C263">
            <v>0</v>
          </cell>
          <cell r="D263">
            <v>0</v>
          </cell>
          <cell r="E263">
            <v>1500000</v>
          </cell>
          <cell r="F263">
            <v>0</v>
          </cell>
          <cell r="G263">
            <v>1500000</v>
          </cell>
          <cell r="H263">
            <v>0</v>
          </cell>
        </row>
        <row r="264">
          <cell r="A264" t="str">
            <v>60404</v>
          </cell>
          <cell r="B264" t="str">
            <v>ค่าใช้จ่ายบ้านพักป้อมปราการ</v>
          </cell>
          <cell r="C264">
            <v>0</v>
          </cell>
          <cell r="D264">
            <v>0</v>
          </cell>
          <cell r="E264">
            <v>89207.83</v>
          </cell>
          <cell r="F264">
            <v>0</v>
          </cell>
          <cell r="G264">
            <v>89207.83</v>
          </cell>
          <cell r="H264">
            <v>0</v>
          </cell>
        </row>
        <row r="265">
          <cell r="A265" t="str">
            <v>60405</v>
          </cell>
          <cell r="B265" t="str">
            <v>ค่าซ่อมแซมอาคารสำนักงาน</v>
          </cell>
          <cell r="C265">
            <v>0</v>
          </cell>
          <cell r="D265">
            <v>0</v>
          </cell>
          <cell r="E265">
            <v>102986.84</v>
          </cell>
          <cell r="F265">
            <v>0</v>
          </cell>
          <cell r="G265">
            <v>102986.84</v>
          </cell>
          <cell r="H265">
            <v>0</v>
          </cell>
        </row>
        <row r="266">
          <cell r="A266" t="str">
            <v>60406</v>
          </cell>
          <cell r="B266" t="str">
            <v>ค่าเบี้ยประกันวินาศภัย</v>
          </cell>
          <cell r="C266">
            <v>0</v>
          </cell>
          <cell r="D266">
            <v>0</v>
          </cell>
          <cell r="E266">
            <v>1069031.1499999999</v>
          </cell>
          <cell r="F266">
            <v>0</v>
          </cell>
          <cell r="G266">
            <v>1069031.1499999999</v>
          </cell>
          <cell r="H266">
            <v>0</v>
          </cell>
        </row>
        <row r="267">
          <cell r="A267" t="str">
            <v>60501</v>
          </cell>
          <cell r="B267" t="str">
            <v>ค่าทนายความ จดทะเบียน</v>
          </cell>
          <cell r="C267">
            <v>0</v>
          </cell>
          <cell r="D267">
            <v>0</v>
          </cell>
          <cell r="E267">
            <v>1763176.12</v>
          </cell>
          <cell r="F267">
            <v>0</v>
          </cell>
          <cell r="G267">
            <v>1763176.12</v>
          </cell>
          <cell r="H267">
            <v>0</v>
          </cell>
        </row>
        <row r="268">
          <cell r="A268" t="str">
            <v>60502</v>
          </cell>
          <cell r="B268" t="str">
            <v>ค่าธรรมเนียมนายหน้า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</row>
        <row r="269">
          <cell r="A269" t="str">
            <v>60503</v>
          </cell>
          <cell r="B269" t="str">
            <v>ค่าธรรมเนียมธนาคาร</v>
          </cell>
          <cell r="C269">
            <v>0</v>
          </cell>
          <cell r="D269">
            <v>0</v>
          </cell>
          <cell r="E269">
            <v>982599.88</v>
          </cell>
          <cell r="F269">
            <v>0</v>
          </cell>
          <cell r="G269">
            <v>982599.88</v>
          </cell>
          <cell r="H269">
            <v>0</v>
          </cell>
        </row>
        <row r="270">
          <cell r="A270" t="str">
            <v>60504</v>
          </cell>
          <cell r="B270" t="str">
            <v>ค่าสมาชิกต่างๆ</v>
          </cell>
          <cell r="C270">
            <v>0</v>
          </cell>
          <cell r="D270">
            <v>0</v>
          </cell>
          <cell r="E270">
            <v>176558.85</v>
          </cell>
          <cell r="F270">
            <v>0</v>
          </cell>
          <cell r="G270">
            <v>176558.85</v>
          </cell>
          <cell r="H270">
            <v>0</v>
          </cell>
        </row>
        <row r="271">
          <cell r="A271" t="str">
            <v>60505</v>
          </cell>
          <cell r="B271" t="str">
            <v>ค่าสอบบัญชี</v>
          </cell>
          <cell r="C271">
            <v>0</v>
          </cell>
          <cell r="D271">
            <v>0</v>
          </cell>
          <cell r="E271">
            <v>429187</v>
          </cell>
          <cell r="F271">
            <v>0</v>
          </cell>
          <cell r="G271">
            <v>429187</v>
          </cell>
          <cell r="H271">
            <v>0</v>
          </cell>
        </row>
        <row r="272">
          <cell r="A272" t="str">
            <v>60506</v>
          </cell>
          <cell r="B272" t="str">
            <v>ค่าธรรมเนียมตลาดหลักทรัพย์</v>
          </cell>
          <cell r="C272">
            <v>0</v>
          </cell>
          <cell r="D272">
            <v>0</v>
          </cell>
          <cell r="E272">
            <v>235205.36</v>
          </cell>
          <cell r="F272">
            <v>0</v>
          </cell>
          <cell r="G272">
            <v>235205.36</v>
          </cell>
          <cell r="H272">
            <v>0</v>
          </cell>
        </row>
        <row r="273">
          <cell r="A273" t="str">
            <v>60507</v>
          </cell>
          <cell r="B273" t="str">
            <v>ค่าธรรมเนียมและบริการอื่นๆ</v>
          </cell>
          <cell r="C273">
            <v>0</v>
          </cell>
          <cell r="D273">
            <v>0</v>
          </cell>
          <cell r="E273">
            <v>1639860.48</v>
          </cell>
          <cell r="F273">
            <v>0</v>
          </cell>
          <cell r="G273">
            <v>1639860.48</v>
          </cell>
          <cell r="H273">
            <v>0</v>
          </cell>
        </row>
        <row r="274">
          <cell r="A274" t="str">
            <v>60508</v>
          </cell>
          <cell r="B274" t="str">
            <v>ส่วนเพิ่มจากการซื้อ-ขายเงินตรา ตปท.ล่วงหน้าตัดบัญช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</row>
        <row r="275">
          <cell r="A275" t="str">
            <v>60601</v>
          </cell>
          <cell r="B275" t="str">
            <v>ค่าลงทะเบียน-ฝึกอบรม</v>
          </cell>
          <cell r="C275">
            <v>0</v>
          </cell>
          <cell r="D275">
            <v>0</v>
          </cell>
          <cell r="E275">
            <v>323003.78000000003</v>
          </cell>
          <cell r="F275">
            <v>0</v>
          </cell>
          <cell r="G275">
            <v>323003.78000000003</v>
          </cell>
          <cell r="H275">
            <v>0</v>
          </cell>
        </row>
        <row r="276">
          <cell r="A276" t="str">
            <v>60602</v>
          </cell>
          <cell r="B276" t="str">
            <v>ค่าวิทยากร</v>
          </cell>
          <cell r="C276">
            <v>0</v>
          </cell>
          <cell r="D276">
            <v>0</v>
          </cell>
          <cell r="E276">
            <v>39000</v>
          </cell>
          <cell r="F276">
            <v>0</v>
          </cell>
          <cell r="G276">
            <v>39000</v>
          </cell>
          <cell r="H276">
            <v>0</v>
          </cell>
        </row>
        <row r="277">
          <cell r="A277" t="str">
            <v>60603</v>
          </cell>
          <cell r="B277" t="str">
            <v>ค่าฝึกอบรมอื่นๆ</v>
          </cell>
          <cell r="C277">
            <v>0</v>
          </cell>
          <cell r="D277">
            <v>0</v>
          </cell>
          <cell r="E277">
            <v>57488.52</v>
          </cell>
          <cell r="F277">
            <v>0</v>
          </cell>
          <cell r="G277">
            <v>57488.52</v>
          </cell>
          <cell r="H277">
            <v>0</v>
          </cell>
        </row>
        <row r="278">
          <cell r="A278" t="str">
            <v>60701</v>
          </cell>
          <cell r="B278" t="str">
            <v>ค่าพาหนะเดินทาง ที่พัก-ในต่างประเทศ</v>
          </cell>
          <cell r="C278">
            <v>0</v>
          </cell>
          <cell r="D278">
            <v>0</v>
          </cell>
          <cell r="E278">
            <v>1410918.59</v>
          </cell>
          <cell r="F278">
            <v>0</v>
          </cell>
          <cell r="G278">
            <v>1410918.59</v>
          </cell>
          <cell r="H278">
            <v>0</v>
          </cell>
        </row>
        <row r="279">
          <cell r="A279" t="str">
            <v>60702</v>
          </cell>
          <cell r="B279" t="str">
            <v>ค่าพาหนะเดิน ที่พัก-ต่างประเทศ</v>
          </cell>
          <cell r="C279">
            <v>0</v>
          </cell>
          <cell r="D279">
            <v>0</v>
          </cell>
          <cell r="E279">
            <v>118625.21</v>
          </cell>
          <cell r="F279">
            <v>0</v>
          </cell>
          <cell r="G279">
            <v>118625.21</v>
          </cell>
          <cell r="H279">
            <v>0</v>
          </cell>
        </row>
        <row r="280">
          <cell r="A280" t="str">
            <v>60703</v>
          </cell>
          <cell r="B280" t="str">
            <v>ค่าพหนะตรวจเรือ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</row>
        <row r="281">
          <cell r="A281" t="str">
            <v>60801</v>
          </cell>
          <cell r="B281" t="str">
            <v>ค่าเลี้ยงรับรองธุรกิจ</v>
          </cell>
          <cell r="C281">
            <v>0</v>
          </cell>
          <cell r="D281">
            <v>0</v>
          </cell>
          <cell r="E281">
            <v>838294.93</v>
          </cell>
          <cell r="F281">
            <v>0</v>
          </cell>
          <cell r="G281">
            <v>838294.93</v>
          </cell>
          <cell r="H281">
            <v>0</v>
          </cell>
        </row>
        <row r="282">
          <cell r="A282" t="str">
            <v>60802</v>
          </cell>
          <cell r="B282" t="str">
            <v>ค่าส่งเสริมการขาย</v>
          </cell>
          <cell r="C282">
            <v>0</v>
          </cell>
          <cell r="D282">
            <v>0</v>
          </cell>
          <cell r="E282">
            <v>98251</v>
          </cell>
          <cell r="F282">
            <v>0</v>
          </cell>
          <cell r="G282">
            <v>98251</v>
          </cell>
          <cell r="H282">
            <v>0</v>
          </cell>
        </row>
        <row r="283">
          <cell r="A283" t="str">
            <v>60803</v>
          </cell>
          <cell r="B283" t="str">
            <v>เงินบริจาคการกุศล</v>
          </cell>
          <cell r="C283">
            <v>0</v>
          </cell>
          <cell r="D283">
            <v>0</v>
          </cell>
          <cell r="E283">
            <v>10200</v>
          </cell>
          <cell r="F283">
            <v>0</v>
          </cell>
          <cell r="G283">
            <v>10200</v>
          </cell>
          <cell r="H283">
            <v>0</v>
          </cell>
        </row>
        <row r="284">
          <cell r="A284" t="str">
            <v>60804</v>
          </cell>
          <cell r="B284" t="str">
            <v>ค่าโฆษณา</v>
          </cell>
          <cell r="C284">
            <v>0</v>
          </cell>
          <cell r="D284">
            <v>0</v>
          </cell>
          <cell r="E284">
            <v>277611.74</v>
          </cell>
          <cell r="F284">
            <v>0</v>
          </cell>
          <cell r="G284">
            <v>277611.74</v>
          </cell>
          <cell r="H284">
            <v>0</v>
          </cell>
        </row>
        <row r="285">
          <cell r="A285" t="str">
            <v>60805</v>
          </cell>
          <cell r="B285" t="str">
            <v>ค่าเอกสาร สิ่งพิมพ์ แบบประกวดราคา</v>
          </cell>
          <cell r="C285">
            <v>0</v>
          </cell>
          <cell r="D285">
            <v>0</v>
          </cell>
          <cell r="E285">
            <v>284674.83</v>
          </cell>
          <cell r="F285">
            <v>0</v>
          </cell>
          <cell r="G285">
            <v>284674.83</v>
          </cell>
          <cell r="H285">
            <v>0</v>
          </cell>
        </row>
        <row r="286">
          <cell r="A286" t="str">
            <v>60900</v>
          </cell>
          <cell r="B286" t="str">
            <v>ค่าใช้จ่ายอื่นๆ</v>
          </cell>
          <cell r="C286">
            <v>0</v>
          </cell>
          <cell r="D286">
            <v>0</v>
          </cell>
          <cell r="E286">
            <v>273504.19</v>
          </cell>
          <cell r="F286">
            <v>0</v>
          </cell>
          <cell r="G286">
            <v>273504.19</v>
          </cell>
          <cell r="H286">
            <v>0</v>
          </cell>
        </row>
        <row r="287">
          <cell r="A287" t="str">
            <v>60901</v>
          </cell>
          <cell r="B287" t="str">
            <v>ค่าเสื่อมราคา</v>
          </cell>
          <cell r="C287">
            <v>0</v>
          </cell>
          <cell r="D287">
            <v>0</v>
          </cell>
          <cell r="E287">
            <v>6527962.6600000001</v>
          </cell>
          <cell r="F287">
            <v>0</v>
          </cell>
          <cell r="G287">
            <v>6527962.6600000001</v>
          </cell>
          <cell r="H287">
            <v>0</v>
          </cell>
        </row>
        <row r="288">
          <cell r="A288" t="str">
            <v>60902</v>
          </cell>
          <cell r="B288" t="str">
            <v>ค่าใช้จ่ายตัดจ่าย (บริหาร)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</row>
        <row r="289">
          <cell r="A289" t="str">
            <v>60903</v>
          </cell>
          <cell r="B289" t="str">
            <v>ดอกผลเช่าซื้อตัดบัญชี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</row>
        <row r="290">
          <cell r="A290" t="str">
            <v>60904</v>
          </cell>
          <cell r="B290" t="str">
            <v>ค่าฟิล์ม ค่าล้าง-อัดรูป</v>
          </cell>
          <cell r="C290">
            <v>0</v>
          </cell>
          <cell r="D290">
            <v>0</v>
          </cell>
          <cell r="E290">
            <v>15263.41</v>
          </cell>
          <cell r="F290">
            <v>0</v>
          </cell>
          <cell r="G290">
            <v>15263.41</v>
          </cell>
          <cell r="H290">
            <v>0</v>
          </cell>
        </row>
        <row r="291">
          <cell r="A291" t="str">
            <v>60905</v>
          </cell>
          <cell r="B291" t="str">
            <v>หนี้สงสัยจะสูญ</v>
          </cell>
          <cell r="C291">
            <v>0</v>
          </cell>
          <cell r="D291">
            <v>0</v>
          </cell>
          <cell r="E291">
            <v>2980073.88</v>
          </cell>
          <cell r="F291">
            <v>0</v>
          </cell>
          <cell r="G291">
            <v>2980073.88</v>
          </cell>
          <cell r="H291">
            <v>0</v>
          </cell>
        </row>
        <row r="292">
          <cell r="A292" t="str">
            <v>60906</v>
          </cell>
          <cell r="B292" t="str">
            <v>หนี้สูญ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</row>
        <row r="293">
          <cell r="A293" t="str">
            <v>60910</v>
          </cell>
          <cell r="B293" t="str">
            <v>ขาดทุนจากอัตราแลกเปลี่ยน</v>
          </cell>
          <cell r="C293">
            <v>0</v>
          </cell>
          <cell r="D293">
            <v>0</v>
          </cell>
          <cell r="E293">
            <v>1316285.8400000001</v>
          </cell>
          <cell r="F293">
            <v>0</v>
          </cell>
          <cell r="G293">
            <v>1316285.8400000001</v>
          </cell>
          <cell r="H293">
            <v>0</v>
          </cell>
        </row>
        <row r="294">
          <cell r="A294" t="str">
            <v>60911</v>
          </cell>
          <cell r="B294" t="str">
            <v>ขาดทุนจากการขายทรัพย์สิน</v>
          </cell>
          <cell r="C294">
            <v>0</v>
          </cell>
          <cell r="D294">
            <v>0</v>
          </cell>
          <cell r="E294">
            <v>24521.23</v>
          </cell>
          <cell r="F294">
            <v>0</v>
          </cell>
          <cell r="G294">
            <v>24521.23</v>
          </cell>
          <cell r="H294">
            <v>0</v>
          </cell>
        </row>
        <row r="295">
          <cell r="A295" t="str">
            <v>60912</v>
          </cell>
          <cell r="B295" t="str">
            <v>ขาดทุนจากการลงทุนในบริษัทย่อย</v>
          </cell>
          <cell r="C295">
            <v>0</v>
          </cell>
          <cell r="D295">
            <v>0</v>
          </cell>
          <cell r="E295">
            <v>62641.65</v>
          </cell>
          <cell r="F295">
            <v>0</v>
          </cell>
          <cell r="G295">
            <v>62641.65</v>
          </cell>
          <cell r="H295">
            <v>0</v>
          </cell>
        </row>
        <row r="296">
          <cell r="A296" t="str">
            <v>60915</v>
          </cell>
          <cell r="B296" t="str">
            <v>ขาดทุนที่เกิดขึ้นจากการจำหน่ายเงินลงทุน</v>
          </cell>
          <cell r="C296">
            <v>0</v>
          </cell>
          <cell r="D296">
            <v>0</v>
          </cell>
          <cell r="E296">
            <v>159496.42000000001</v>
          </cell>
          <cell r="F296">
            <v>0</v>
          </cell>
          <cell r="G296">
            <v>159496.42000000001</v>
          </cell>
          <cell r="H296">
            <v>0</v>
          </cell>
        </row>
        <row r="297">
          <cell r="A297" t="str">
            <v>60916</v>
          </cell>
          <cell r="B297" t="str">
            <v>ค่าปรับจากการผิดสัญญาจ้าง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</row>
        <row r="298">
          <cell r="A298" t="str">
            <v>60920</v>
          </cell>
          <cell r="B298" t="str">
            <v>ค่าใช้จ่ายเบ็ดเตล็ด</v>
          </cell>
          <cell r="C298">
            <v>0</v>
          </cell>
          <cell r="D298">
            <v>0</v>
          </cell>
          <cell r="E298">
            <v>83773.5</v>
          </cell>
          <cell r="F298">
            <v>0</v>
          </cell>
          <cell r="G298">
            <v>83773.5</v>
          </cell>
          <cell r="H298">
            <v>0</v>
          </cell>
        </row>
        <row r="299">
          <cell r="A299" t="str">
            <v>69001</v>
          </cell>
          <cell r="B299" t="str">
            <v>ดอกเบี้ยเงินกู้ระยะยาว ไทยพาณิชย์</v>
          </cell>
          <cell r="C299">
            <v>0</v>
          </cell>
          <cell r="D299">
            <v>0</v>
          </cell>
          <cell r="E299">
            <v>2072791.39</v>
          </cell>
          <cell r="F299">
            <v>0</v>
          </cell>
          <cell r="G299">
            <v>2072791.39</v>
          </cell>
          <cell r="H299">
            <v>0</v>
          </cell>
        </row>
        <row r="300">
          <cell r="A300" t="str">
            <v>69002</v>
          </cell>
          <cell r="B300" t="str">
            <v>ดอกเบี้ยเงินเบิกเกินบัญชี</v>
          </cell>
          <cell r="C300">
            <v>0</v>
          </cell>
          <cell r="D300">
            <v>0</v>
          </cell>
          <cell r="E300">
            <v>224487.21</v>
          </cell>
          <cell r="F300">
            <v>0</v>
          </cell>
          <cell r="G300">
            <v>224487.21</v>
          </cell>
          <cell r="H300">
            <v>0</v>
          </cell>
        </row>
        <row r="301">
          <cell r="A301" t="str">
            <v>69003</v>
          </cell>
          <cell r="B301" t="str">
            <v>ดอกเบี้ยจ่ายอื่นๆ</v>
          </cell>
          <cell r="C301">
            <v>0</v>
          </cell>
          <cell r="D301">
            <v>0</v>
          </cell>
          <cell r="E301">
            <v>10348299.119999999</v>
          </cell>
          <cell r="F301">
            <v>0</v>
          </cell>
          <cell r="G301">
            <v>10348299.119999999</v>
          </cell>
          <cell r="H301">
            <v>0</v>
          </cell>
        </row>
        <row r="302">
          <cell r="A302" t="str">
            <v>69004</v>
          </cell>
          <cell r="B302" t="str">
            <v>ดอกเบี้ยจ่าย-เจ้าหนี้ T/R</v>
          </cell>
          <cell r="C302">
            <v>0</v>
          </cell>
          <cell r="D302">
            <v>0</v>
          </cell>
          <cell r="E302">
            <v>197353.31</v>
          </cell>
          <cell r="F302">
            <v>0</v>
          </cell>
          <cell r="G302">
            <v>197353.31</v>
          </cell>
          <cell r="H302">
            <v>0</v>
          </cell>
        </row>
        <row r="303">
          <cell r="A303" t="str">
            <v>69101</v>
          </cell>
          <cell r="B303" t="str">
            <v>ภาษีโรงเรือนและที่ดิน</v>
          </cell>
          <cell r="C303">
            <v>0</v>
          </cell>
          <cell r="D303">
            <v>0</v>
          </cell>
          <cell r="E303">
            <v>154697</v>
          </cell>
          <cell r="F303">
            <v>0</v>
          </cell>
          <cell r="G303">
            <v>154697</v>
          </cell>
          <cell r="H303">
            <v>0</v>
          </cell>
        </row>
        <row r="304">
          <cell r="A304" t="str">
            <v>69102</v>
          </cell>
          <cell r="B304" t="str">
            <v>ภาษีเงินได้นิติบุคคล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</row>
        <row r="305">
          <cell r="A305" t="str">
            <v>69201</v>
          </cell>
          <cell r="B305" t="str">
            <v>ภาษีซื้อขอคืนไม่ได้</v>
          </cell>
          <cell r="C305">
            <v>0</v>
          </cell>
          <cell r="D305">
            <v>0</v>
          </cell>
          <cell r="E305">
            <v>0</v>
          </cell>
          <cell r="F305">
            <v>47474.25</v>
          </cell>
          <cell r="G305">
            <v>0</v>
          </cell>
          <cell r="H305">
            <v>47474.25</v>
          </cell>
        </row>
        <row r="306">
          <cell r="A306" t="str">
            <v>69202</v>
          </cell>
          <cell r="B306" t="str">
            <v>เงินเพิ่มและเบี้ยปรับ</v>
          </cell>
          <cell r="C306">
            <v>0</v>
          </cell>
          <cell r="D306">
            <v>0</v>
          </cell>
          <cell r="E306">
            <v>368866.83</v>
          </cell>
          <cell r="F306">
            <v>0</v>
          </cell>
          <cell r="G306">
            <v>368866.83</v>
          </cell>
          <cell r="H306">
            <v>0</v>
          </cell>
        </row>
        <row r="307">
          <cell r="C307">
            <v>1127528059.2700002</v>
          </cell>
          <cell r="D307">
            <v>1127528059.2699997</v>
          </cell>
          <cell r="E307">
            <v>879863858.40000021</v>
          </cell>
          <cell r="F307">
            <v>879863858.39999998</v>
          </cell>
          <cell r="G307">
            <v>981107238.61000025</v>
          </cell>
          <cell r="H307">
            <v>981107238.6099999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เงินกู้ธนชาติ"/>
      <sheetName val="เงินกู้ MGC"/>
      <sheetName val="Trial Balance"/>
      <sheetName val="UA121_Frame by channel"/>
    </sheetNames>
    <sheetDataSet>
      <sheetData sheetId="0" refreshError="1">
        <row r="2">
          <cell r="G2">
            <v>36525</v>
          </cell>
        </row>
        <row r="17">
          <cell r="E17">
            <v>2301291.9806534634</v>
          </cell>
        </row>
      </sheetData>
      <sheetData sheetId="1" refreshError="1">
        <row r="4">
          <cell r="B4">
            <v>8500000</v>
          </cell>
        </row>
        <row r="17">
          <cell r="E17">
            <v>3000000</v>
          </cell>
        </row>
      </sheetData>
      <sheetData sheetId="2" refreshError="1"/>
      <sheetData sheetId="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P"/>
      <sheetName val="FS"/>
      <sheetName val="Database"/>
      <sheetName val="IC Statement"/>
      <sheetName val="Income"/>
      <sheetName val="BS-TC"/>
      <sheetName val="PL-TC"/>
      <sheetName val="Index"/>
      <sheetName val="Sheet1"/>
      <sheetName val="BG2018"/>
      <sheetName val="stat local"/>
      <sheetName val="IC_Statement"/>
      <sheetName val="発停サイクル表"/>
      <sheetName val="Accure"/>
      <sheetName val="Total 01'05"/>
      <sheetName val="PR4"/>
      <sheetName val="co"/>
      <sheetName val="WIP"/>
      <sheetName val="J300 "/>
      <sheetName val="MOTO"/>
      <sheetName val="Identitas"/>
      <sheetName val="bblยังไม่จ่าย"/>
      <sheetName val="IC_Statement1"/>
      <sheetName val="stat_local"/>
      <sheetName val="Total_01'05"/>
      <sheetName val="J300_"/>
      <sheetName val="GROUPING"/>
      <sheetName val="Data"/>
      <sheetName val="ROOMS_ST"/>
      <sheetName val="TELEPHONE"/>
      <sheetName val="TrialBalance Q3-200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tty"/>
      <sheetName val="ลน_อื่น"/>
      <sheetName val="ลน_การค้า"/>
      <sheetName val="เจ้าหนี้การค้า"/>
      <sheetName val="AP_Farm"/>
      <sheetName val="เจ้าหนี้อื่น_Farm"/>
      <sheetName val="ลูกหนี้_ฟาร์ม"/>
      <sheetName val="เช็คคืน_farm"/>
      <sheetName val="ปุ๋ย_farm"/>
      <sheetName val="ทดรอง_farm"/>
      <sheetName val="interest_farm"/>
      <sheetName val="คชจ_ค้างจ่าย_farm"/>
      <sheetName val="ลูกหนี้อื่น_Farm"/>
      <sheetName val="ลูกหนี้เงินให้กู้ยืม_Farm"/>
      <sheetName val="เงินทดรอง_Farm"/>
      <sheetName val="เจ้าหนี้การค้า-MBUค่าครีม"/>
      <sheetName val="ระหว่างกัน Y'07"/>
      <sheetName val="ระหว่างกัน Q3'07"/>
      <sheetName val="ลน_จน_งทร_จน_อื่น"/>
      <sheetName val="ทดรองในเครือ"/>
      <sheetName val="ดบ_ค้างรับ"/>
      <sheetName val="ค้างรับ"/>
      <sheetName val="ค่าเช่าจ่ายล่วงหน้า"/>
      <sheetName val="เช็คจ่ายล่วงหน้า"/>
      <sheetName val="จ่ายล่วงหน้า"/>
      <sheetName val="ภาษีถูกหัก"/>
      <sheetName val="deposit"/>
      <sheetName val="ดบ_ค้างจ่ายเครือ"/>
      <sheetName val="ดบ_ค้างจ่ายอื่น"/>
      <sheetName val="คชจ.รอตัดบช"/>
      <sheetName val="ภาษี"/>
      <sheetName val="sso"/>
      <sheetName val="ง_ด_ค้างจ่าย"/>
      <sheetName val="เงินให้กู้ในเครือ"/>
      <sheetName val="vat"/>
      <sheetName val="คชจ_ค้างจ่าย"/>
      <sheetName val="loan_scib"/>
      <sheetName val="จน.ทรัพย์สิน"/>
      <sheetName val="จน_ผ่อนชำระ"/>
      <sheetName val="________BLD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Input"/>
      <sheetName val="Work'n Process"/>
      <sheetName val="Master"/>
      <sheetName val="เงินกู้ธนชาติ"/>
      <sheetName val="เงินกู้ MGC"/>
      <sheetName val="Register Cal Mar_04_July_05 "/>
      <sheetName val="Suspension"/>
      <sheetName val="Work'n_Process"/>
      <sheetName val="เงินกู้_MGC"/>
      <sheetName val="Register_Cal_Mar_04_July_05_"/>
      <sheetName val="Standing Data"/>
      <sheetName val="Asset &amp; Liability"/>
      <sheetName val="Net asset value"/>
      <sheetName val="Bedrreceptuur"/>
      <sheetName val="List"/>
      <sheetName val="J2"/>
      <sheetName val="J1"/>
    </sheetNames>
    <sheetDataSet>
      <sheetData sheetId="0" refreshError="1"/>
      <sheetData sheetId="1" refreshError="1"/>
      <sheetData sheetId="2" refreshError="1"/>
      <sheetData sheetId="3" refreshError="1">
        <row r="3">
          <cell r="A3">
            <v>109939</v>
          </cell>
          <cell r="B3" t="str">
            <v>AJI FRY</v>
          </cell>
          <cell r="C3" t="str">
            <v>AB</v>
          </cell>
          <cell r="D3" t="str">
            <v>アジフライ</v>
          </cell>
          <cell r="E3" t="str">
            <v>80g/40*2</v>
          </cell>
          <cell r="F3">
            <v>27</v>
          </cell>
          <cell r="G3">
            <v>38</v>
          </cell>
          <cell r="H3">
            <v>21</v>
          </cell>
          <cell r="I3">
            <v>2.1545999999999999E-2</v>
          </cell>
          <cell r="J3">
            <v>2034.4</v>
          </cell>
          <cell r="K3">
            <v>25.43</v>
          </cell>
          <cell r="L3">
            <v>6.4</v>
          </cell>
          <cell r="N3" t="str">
            <v>AJF</v>
          </cell>
        </row>
        <row r="4">
          <cell r="A4">
            <v>119412</v>
          </cell>
          <cell r="B4" t="str">
            <v>AJI FRY</v>
          </cell>
          <cell r="C4" t="str">
            <v>AB</v>
          </cell>
          <cell r="D4" t="str">
            <v>アジフライ</v>
          </cell>
          <cell r="E4" t="str">
            <v>100g/40*2</v>
          </cell>
          <cell r="F4">
            <v>27.5</v>
          </cell>
          <cell r="G4">
            <v>40.5</v>
          </cell>
          <cell r="H4">
            <v>22</v>
          </cell>
          <cell r="I4">
            <v>2.45025E-2</v>
          </cell>
          <cell r="J4">
            <v>2593.6000000000004</v>
          </cell>
          <cell r="K4">
            <v>32.42</v>
          </cell>
          <cell r="L4">
            <v>8</v>
          </cell>
          <cell r="N4" t="str">
            <v>AJF</v>
          </cell>
        </row>
        <row r="5">
          <cell r="A5">
            <v>119385</v>
          </cell>
          <cell r="B5" t="str">
            <v>AJI FILLET FRY</v>
          </cell>
          <cell r="C5" t="str">
            <v>AB</v>
          </cell>
          <cell r="D5" t="str">
            <v>あじﾌｨﾚｰﾌﾗｲ</v>
          </cell>
          <cell r="E5" t="str">
            <v>50g/50*3</v>
          </cell>
          <cell r="F5">
            <v>25</v>
          </cell>
          <cell r="G5">
            <v>35</v>
          </cell>
          <cell r="H5">
            <v>33</v>
          </cell>
          <cell r="I5">
            <v>2.8875000000000001E-2</v>
          </cell>
          <cell r="J5">
            <v>3120</v>
          </cell>
          <cell r="K5">
            <v>20.8</v>
          </cell>
          <cell r="L5">
            <v>7.5</v>
          </cell>
          <cell r="N5" t="str">
            <v>AJF</v>
          </cell>
        </row>
        <row r="6">
          <cell r="A6">
            <v>139785</v>
          </cell>
          <cell r="B6" t="str">
            <v>AJI  FRY</v>
          </cell>
          <cell r="C6" t="str">
            <v>AB</v>
          </cell>
          <cell r="D6" t="str">
            <v>あじﾌｨﾚｰﾌﾗｲ</v>
          </cell>
          <cell r="E6" t="str">
            <v>60g/50*3</v>
          </cell>
          <cell r="F6">
            <v>25.5</v>
          </cell>
          <cell r="G6">
            <v>36.5</v>
          </cell>
          <cell r="H6">
            <v>34.5</v>
          </cell>
          <cell r="I6">
            <v>3.2110874999999997E-2</v>
          </cell>
          <cell r="J6">
            <v>2700</v>
          </cell>
          <cell r="K6">
            <v>18</v>
          </cell>
          <cell r="L6">
            <v>9</v>
          </cell>
          <cell r="N6" t="str">
            <v>AJF</v>
          </cell>
        </row>
        <row r="7">
          <cell r="A7">
            <v>139784</v>
          </cell>
          <cell r="B7" t="str">
            <v xml:space="preserve">AJI FRY </v>
          </cell>
          <cell r="C7" t="str">
            <v>AB</v>
          </cell>
          <cell r="E7" t="str">
            <v>50gx50x3</v>
          </cell>
          <cell r="F7">
            <v>25</v>
          </cell>
          <cell r="G7">
            <v>37</v>
          </cell>
          <cell r="H7">
            <v>30</v>
          </cell>
          <cell r="I7">
            <v>2.775E-2</v>
          </cell>
          <cell r="J7">
            <v>2400</v>
          </cell>
          <cell r="K7">
            <v>16</v>
          </cell>
          <cell r="L7">
            <v>7.5</v>
          </cell>
          <cell r="N7" t="str">
            <v>AJF</v>
          </cell>
        </row>
        <row r="8">
          <cell r="A8">
            <v>139786</v>
          </cell>
          <cell r="B8" t="str">
            <v>AJI FRY</v>
          </cell>
          <cell r="C8" t="str">
            <v>AB</v>
          </cell>
          <cell r="E8" t="str">
            <v>70gx40x3</v>
          </cell>
          <cell r="F8">
            <v>25.5</v>
          </cell>
          <cell r="G8">
            <v>36.5</v>
          </cell>
          <cell r="H8">
            <v>32.25</v>
          </cell>
          <cell r="I8">
            <v>3.00166875E-2</v>
          </cell>
          <cell r="J8">
            <v>2548.7999999999997</v>
          </cell>
          <cell r="K8">
            <v>21.24</v>
          </cell>
          <cell r="L8">
            <v>8.4</v>
          </cell>
          <cell r="N8" t="str">
            <v>AJF</v>
          </cell>
        </row>
        <row r="9">
          <cell r="A9">
            <v>139765</v>
          </cell>
          <cell r="B9" t="str">
            <v>AJI FRY</v>
          </cell>
          <cell r="C9" t="str">
            <v>AKK</v>
          </cell>
          <cell r="E9" t="str">
            <v>60gx50x2</v>
          </cell>
          <cell r="F9">
            <v>27.5</v>
          </cell>
          <cell r="G9">
            <v>38</v>
          </cell>
          <cell r="H9">
            <v>20</v>
          </cell>
          <cell r="I9">
            <v>2.0899999999999998E-2</v>
          </cell>
          <cell r="J9">
            <v>1973</v>
          </cell>
          <cell r="K9">
            <v>19.73</v>
          </cell>
          <cell r="L9">
            <v>6</v>
          </cell>
          <cell r="N9" t="str">
            <v>AJF</v>
          </cell>
        </row>
        <row r="10">
          <cell r="A10">
            <v>119455</v>
          </cell>
          <cell r="B10" t="str">
            <v>AJI FILLET FRY T/O</v>
          </cell>
          <cell r="C10" t="str">
            <v>AB</v>
          </cell>
          <cell r="D10" t="str">
            <v>あじﾌｨﾚｰﾌﾗｲ尾付</v>
          </cell>
          <cell r="E10" t="str">
            <v>50g/50*3</v>
          </cell>
          <cell r="F10">
            <v>25</v>
          </cell>
          <cell r="G10">
            <v>34.5</v>
          </cell>
          <cell r="H10">
            <v>37.5</v>
          </cell>
          <cell r="I10">
            <v>3.2343749999999998E-2</v>
          </cell>
          <cell r="J10">
            <v>3120</v>
          </cell>
          <cell r="K10">
            <v>20.8</v>
          </cell>
          <cell r="L10">
            <v>7.5</v>
          </cell>
          <cell r="N10" t="str">
            <v>AJF</v>
          </cell>
        </row>
        <row r="11">
          <cell r="A11">
            <v>119456</v>
          </cell>
          <cell r="B11" t="str">
            <v>AJI FILLET FRY T/O</v>
          </cell>
          <cell r="C11" t="str">
            <v>AB</v>
          </cell>
          <cell r="D11" t="str">
            <v>あじﾌｨﾚｰﾌﾗｲ尾付</v>
          </cell>
          <cell r="E11" t="str">
            <v>60g/50*3</v>
          </cell>
          <cell r="F11">
            <v>25</v>
          </cell>
          <cell r="G11">
            <v>36</v>
          </cell>
          <cell r="H11">
            <v>39</v>
          </cell>
          <cell r="I11">
            <v>3.5099999999999999E-2</v>
          </cell>
          <cell r="J11">
            <v>3375</v>
          </cell>
          <cell r="K11">
            <v>22.5</v>
          </cell>
          <cell r="L11">
            <v>6</v>
          </cell>
          <cell r="N11" t="str">
            <v>AJF</v>
          </cell>
        </row>
        <row r="12">
          <cell r="A12">
            <v>148684</v>
          </cell>
          <cell r="B12" t="str">
            <v>AJI FRY (60)  (SL)</v>
          </cell>
          <cell r="C12" t="str">
            <v>SOLEIL</v>
          </cell>
          <cell r="E12" t="str">
            <v>3kg(50pcs)*3*1</v>
          </cell>
          <cell r="F12">
            <v>27.5</v>
          </cell>
          <cell r="G12">
            <v>38</v>
          </cell>
          <cell r="H12">
            <v>30</v>
          </cell>
          <cell r="I12">
            <v>3.1350000000000003E-2</v>
          </cell>
          <cell r="J12">
            <v>2859</v>
          </cell>
          <cell r="K12">
            <v>19.059999999999999</v>
          </cell>
          <cell r="L12">
            <v>9</v>
          </cell>
          <cell r="N12" t="str">
            <v>AJF</v>
          </cell>
        </row>
        <row r="13">
          <cell r="A13">
            <v>148678</v>
          </cell>
          <cell r="B13" t="str">
            <v>AJI FRY</v>
          </cell>
          <cell r="C13" t="str">
            <v>SOLEIL</v>
          </cell>
          <cell r="E13" t="str">
            <v>100*40*2*1</v>
          </cell>
          <cell r="F13">
            <v>34.200000000000003</v>
          </cell>
          <cell r="G13">
            <v>28.2</v>
          </cell>
          <cell r="H13">
            <v>22.4</v>
          </cell>
          <cell r="I13">
            <v>2.1603455999999997E-2</v>
          </cell>
          <cell r="J13">
            <v>2504</v>
          </cell>
          <cell r="K13">
            <v>31.3</v>
          </cell>
          <cell r="L13">
            <v>8</v>
          </cell>
          <cell r="N13" t="str">
            <v>AJF</v>
          </cell>
        </row>
        <row r="14">
          <cell r="I14">
            <v>0</v>
          </cell>
        </row>
        <row r="15">
          <cell r="A15">
            <v>96619</v>
          </cell>
          <cell r="B15" t="str">
            <v>AJI FRY PORTION</v>
          </cell>
          <cell r="C15" t="str">
            <v>AB</v>
          </cell>
          <cell r="D15" t="str">
            <v>ひと口ｱｼﾞﾌﾗｲ</v>
          </cell>
          <cell r="E15" t="str">
            <v>20g*50/4*2</v>
          </cell>
          <cell r="F15">
            <v>25</v>
          </cell>
          <cell r="G15">
            <v>35</v>
          </cell>
          <cell r="H15">
            <v>34</v>
          </cell>
          <cell r="I15">
            <v>2.9749999999999999E-2</v>
          </cell>
          <cell r="J15">
            <v>2956</v>
          </cell>
          <cell r="K15">
            <v>7.39</v>
          </cell>
          <cell r="L15">
            <v>8</v>
          </cell>
          <cell r="N15" t="str">
            <v>AJF</v>
          </cell>
        </row>
        <row r="16">
          <cell r="A16">
            <v>119320</v>
          </cell>
          <cell r="B16" t="str">
            <v>AJI FRY NN</v>
          </cell>
          <cell r="C16" t="str">
            <v>AB</v>
          </cell>
          <cell r="D16" t="str">
            <v>NN骨なしｱｼﾞﾌﾗｲ</v>
          </cell>
          <cell r="E16" t="str">
            <v>30g/100*2</v>
          </cell>
          <cell r="F16">
            <v>28.5</v>
          </cell>
          <cell r="G16">
            <v>39</v>
          </cell>
          <cell r="H16">
            <v>25.5</v>
          </cell>
          <cell r="I16">
            <v>2.834325E-2</v>
          </cell>
          <cell r="J16">
            <v>2818</v>
          </cell>
          <cell r="K16">
            <v>14.09</v>
          </cell>
          <cell r="L16">
            <v>6</v>
          </cell>
          <cell r="N16" t="str">
            <v>AJF</v>
          </cell>
        </row>
        <row r="17">
          <cell r="A17">
            <v>119264</v>
          </cell>
          <cell r="B17" t="str">
            <v>AJI FRY (DERCY)</v>
          </cell>
          <cell r="C17" t="str">
            <v>DERCY</v>
          </cell>
          <cell r="D17" t="str">
            <v>あじﾌﾗｲ</v>
          </cell>
          <cell r="E17" t="str">
            <v>50g/50*2</v>
          </cell>
          <cell r="F17">
            <v>25</v>
          </cell>
          <cell r="G17">
            <v>37.5</v>
          </cell>
          <cell r="H17">
            <v>20</v>
          </cell>
          <cell r="I17">
            <v>1.8749999999999999E-2</v>
          </cell>
          <cell r="J17">
            <v>1661</v>
          </cell>
          <cell r="K17">
            <v>16.61</v>
          </cell>
          <cell r="L17">
            <v>5</v>
          </cell>
          <cell r="N17" t="str">
            <v>AJF</v>
          </cell>
        </row>
        <row r="18">
          <cell r="A18">
            <v>148676</v>
          </cell>
          <cell r="B18" t="str">
            <v>HOKI FRY</v>
          </cell>
          <cell r="C18" t="str">
            <v>SOLEIL</v>
          </cell>
          <cell r="E18" t="str">
            <v>60g*50*2*1</v>
          </cell>
          <cell r="F18">
            <v>38.200000000000003</v>
          </cell>
          <cell r="G18">
            <v>24.7</v>
          </cell>
          <cell r="H18">
            <v>20.399999999999999</v>
          </cell>
          <cell r="I18">
            <v>1.9248216000000002E-2</v>
          </cell>
          <cell r="J18">
            <v>2284</v>
          </cell>
          <cell r="K18">
            <v>22.84</v>
          </cell>
          <cell r="L18">
            <v>6</v>
          </cell>
          <cell r="N18" t="str">
            <v>AJF</v>
          </cell>
        </row>
        <row r="19">
          <cell r="A19">
            <v>148677</v>
          </cell>
          <cell r="B19" t="str">
            <v>HOKI FRY</v>
          </cell>
          <cell r="C19" t="str">
            <v>SOLEIL</v>
          </cell>
          <cell r="E19" t="str">
            <v>100g*50*2*1</v>
          </cell>
          <cell r="F19">
            <v>42</v>
          </cell>
          <cell r="G19">
            <v>27</v>
          </cell>
          <cell r="H19">
            <v>24</v>
          </cell>
          <cell r="I19">
            <v>2.7216000000000001E-2</v>
          </cell>
          <cell r="J19">
            <v>3672.9999999999995</v>
          </cell>
          <cell r="K19">
            <v>36.729999999999997</v>
          </cell>
          <cell r="L19">
            <v>10</v>
          </cell>
          <cell r="N19" t="str">
            <v>AJF</v>
          </cell>
        </row>
        <row r="20">
          <cell r="A20" t="str">
            <v>U-008</v>
          </cell>
          <cell r="B20" t="str">
            <v xml:space="preserve">HOKI FRY </v>
          </cell>
          <cell r="C20" t="str">
            <v>U-COOP</v>
          </cell>
          <cell r="E20" t="str">
            <v>50g*90*1</v>
          </cell>
          <cell r="F20">
            <v>31</v>
          </cell>
          <cell r="G20">
            <v>38</v>
          </cell>
          <cell r="H20">
            <v>15</v>
          </cell>
          <cell r="I20">
            <v>1.7670000000000002E-2</v>
          </cell>
          <cell r="L20">
            <v>4.5</v>
          </cell>
          <cell r="P20">
            <v>0.15</v>
          </cell>
          <cell r="Q20">
            <v>13.5</v>
          </cell>
        </row>
        <row r="21">
          <cell r="A21">
            <v>109851</v>
          </cell>
          <cell r="B21" t="str">
            <v>EBI FRY 4L</v>
          </cell>
          <cell r="C21" t="str">
            <v>AB</v>
          </cell>
          <cell r="D21" t="str">
            <v>ｴﾋﾞﾌﾗｲ４Ｌ</v>
          </cell>
          <cell r="E21" t="str">
            <v>32g*10/12*2</v>
          </cell>
          <cell r="F21">
            <v>34.5</v>
          </cell>
          <cell r="G21">
            <v>38</v>
          </cell>
          <cell r="H21">
            <v>35</v>
          </cell>
          <cell r="I21">
            <v>4.5885000000000002E-2</v>
          </cell>
          <cell r="J21">
            <v>11637.6</v>
          </cell>
          <cell r="K21">
            <v>48.49</v>
          </cell>
          <cell r="L21">
            <v>7.68</v>
          </cell>
          <cell r="N21" t="str">
            <v>EBF</v>
          </cell>
        </row>
        <row r="22">
          <cell r="A22">
            <v>119485</v>
          </cell>
          <cell r="B22" t="str">
            <v>EBI FRY 5L</v>
          </cell>
          <cell r="C22" t="str">
            <v>AB</v>
          </cell>
          <cell r="D22" t="str">
            <v>ｴﾋﾞﾌﾗｲ５Ｌ</v>
          </cell>
          <cell r="E22" t="str">
            <v>36g*10/12*2</v>
          </cell>
          <cell r="F22">
            <v>34.5</v>
          </cell>
          <cell r="G22">
            <v>38</v>
          </cell>
          <cell r="H22">
            <v>38</v>
          </cell>
          <cell r="I22">
            <v>4.9818000000000001E-2</v>
          </cell>
          <cell r="J22">
            <v>15465.599999999999</v>
          </cell>
          <cell r="K22">
            <v>64.44</v>
          </cell>
          <cell r="L22">
            <v>8.64</v>
          </cell>
          <cell r="N22" t="str">
            <v>EBF</v>
          </cell>
        </row>
        <row r="23">
          <cell r="A23">
            <v>109866</v>
          </cell>
          <cell r="B23" t="str">
            <v>EBI FRY 6L</v>
          </cell>
          <cell r="C23" t="str">
            <v>AB</v>
          </cell>
          <cell r="D23" t="str">
            <v>ｴﾋﾞﾌﾗｲ６Ｌ</v>
          </cell>
          <cell r="E23" t="str">
            <v>42g*10/12*2</v>
          </cell>
          <cell r="F23">
            <v>34.5</v>
          </cell>
          <cell r="G23">
            <v>38</v>
          </cell>
          <cell r="H23">
            <v>38</v>
          </cell>
          <cell r="I23">
            <v>4.9818000000000001E-2</v>
          </cell>
          <cell r="J23">
            <v>17707.2</v>
          </cell>
          <cell r="K23">
            <v>73.78</v>
          </cell>
          <cell r="L23">
            <v>10.08</v>
          </cell>
          <cell r="N23" t="str">
            <v>EBF</v>
          </cell>
        </row>
        <row r="24">
          <cell r="A24">
            <v>118939</v>
          </cell>
          <cell r="B24" t="str">
            <v>EBI FRY　PHS 61/70</v>
          </cell>
          <cell r="C24" t="str">
            <v>AB</v>
          </cell>
          <cell r="D24" t="str">
            <v>ｴﾋﾞﾌﾗｲ　PHS 61/70</v>
          </cell>
          <cell r="E24" t="str">
            <v>20g/70*4</v>
          </cell>
          <cell r="F24">
            <v>30.5</v>
          </cell>
          <cell r="G24">
            <v>35.5</v>
          </cell>
          <cell r="H24">
            <v>23</v>
          </cell>
          <cell r="I24">
            <v>2.4903249999999998E-2</v>
          </cell>
          <cell r="J24">
            <v>3536.4</v>
          </cell>
          <cell r="K24">
            <v>12.63</v>
          </cell>
          <cell r="L24">
            <v>5.6</v>
          </cell>
          <cell r="N24" t="str">
            <v>EBF</v>
          </cell>
        </row>
        <row r="25">
          <cell r="A25">
            <v>95436</v>
          </cell>
          <cell r="B25" t="str">
            <v>EBI FRY M</v>
          </cell>
          <cell r="C25" t="str">
            <v>AB</v>
          </cell>
          <cell r="D25" t="str">
            <v>ｴﾋﾞﾌﾗｲM</v>
          </cell>
          <cell r="E25" t="str">
            <v>20g*10/12*2</v>
          </cell>
          <cell r="F25">
            <v>29</v>
          </cell>
          <cell r="G25">
            <v>46</v>
          </cell>
          <cell r="H25">
            <v>23</v>
          </cell>
          <cell r="I25">
            <v>3.0682000000000001E-2</v>
          </cell>
          <cell r="J25">
            <v>3931.2</v>
          </cell>
          <cell r="K25">
            <v>16.38</v>
          </cell>
          <cell r="L25">
            <v>4.8</v>
          </cell>
          <cell r="N25" t="str">
            <v>EBF</v>
          </cell>
        </row>
        <row r="26">
          <cell r="A26">
            <v>95435</v>
          </cell>
          <cell r="B26" t="str">
            <v>EBI FRY L</v>
          </cell>
          <cell r="C26" t="str">
            <v>AB</v>
          </cell>
          <cell r="D26" t="str">
            <v>ｴﾋﾞﾌﾗｲL</v>
          </cell>
          <cell r="E26" t="str">
            <v>22g*10/12*2</v>
          </cell>
          <cell r="F26">
            <v>30.5</v>
          </cell>
          <cell r="G26">
            <v>46.5</v>
          </cell>
          <cell r="H26">
            <v>24</v>
          </cell>
          <cell r="I26">
            <v>3.4037999999999999E-2</v>
          </cell>
          <cell r="J26">
            <v>5090.4000000000005</v>
          </cell>
          <cell r="K26">
            <v>21.21</v>
          </cell>
          <cell r="L26">
            <v>5.28</v>
          </cell>
          <cell r="N26" t="str">
            <v>EBF</v>
          </cell>
        </row>
        <row r="27">
          <cell r="A27">
            <v>95434</v>
          </cell>
          <cell r="B27" t="str">
            <v>EBI FRY 2L</v>
          </cell>
          <cell r="C27" t="str">
            <v>AB</v>
          </cell>
          <cell r="D27" t="str">
            <v>ｴﾋﾞﾌﾗｲ2L</v>
          </cell>
          <cell r="E27" t="str">
            <v>24g*10/12*2</v>
          </cell>
          <cell r="F27">
            <v>30.5</v>
          </cell>
          <cell r="G27">
            <v>46.5</v>
          </cell>
          <cell r="H27">
            <v>24</v>
          </cell>
          <cell r="I27">
            <v>3.4037999999999999E-2</v>
          </cell>
          <cell r="J27">
            <v>6300</v>
          </cell>
          <cell r="K27">
            <v>26.25</v>
          </cell>
          <cell r="L27">
            <v>5.76</v>
          </cell>
          <cell r="N27" t="str">
            <v>EBF</v>
          </cell>
        </row>
        <row r="28">
          <cell r="A28">
            <v>95433</v>
          </cell>
          <cell r="B28" t="str">
            <v>NN EBI FRY3L</v>
          </cell>
          <cell r="C28" t="str">
            <v>AB</v>
          </cell>
          <cell r="D28" t="str">
            <v>ｴﾋﾞﾌﾗｲ3L</v>
          </cell>
          <cell r="E28" t="str">
            <v>28g*10/12*2</v>
          </cell>
          <cell r="F28">
            <v>30.5</v>
          </cell>
          <cell r="G28">
            <v>46.5</v>
          </cell>
          <cell r="H28">
            <v>24</v>
          </cell>
          <cell r="I28">
            <v>3.4037999999999999E-2</v>
          </cell>
          <cell r="J28">
            <v>7416</v>
          </cell>
          <cell r="K28">
            <v>30.9</v>
          </cell>
          <cell r="L28">
            <v>6.72</v>
          </cell>
          <cell r="N28" t="str">
            <v>EBF</v>
          </cell>
        </row>
        <row r="29">
          <cell r="A29">
            <v>96926</v>
          </cell>
          <cell r="B29" t="str">
            <v>EBI FRY H/O</v>
          </cell>
          <cell r="C29" t="str">
            <v>AB</v>
          </cell>
          <cell r="D29" t="str">
            <v>有頭ｴﾋﾞﾌﾗｲ</v>
          </cell>
          <cell r="E29" t="str">
            <v>50g*6/12</v>
          </cell>
          <cell r="F29">
            <v>24.5</v>
          </cell>
          <cell r="G29">
            <v>48</v>
          </cell>
          <cell r="H29">
            <v>25</v>
          </cell>
          <cell r="I29">
            <v>2.9399999999999999E-2</v>
          </cell>
          <cell r="J29">
            <v>4755.5999999999995</v>
          </cell>
          <cell r="K29">
            <v>66.05</v>
          </cell>
          <cell r="L29">
            <v>3.6</v>
          </cell>
          <cell r="N29" t="str">
            <v>EBF</v>
          </cell>
        </row>
        <row r="30">
          <cell r="A30">
            <v>95679</v>
          </cell>
          <cell r="B30" t="str">
            <v>EBI FRY DELICA</v>
          </cell>
          <cell r="C30" t="str">
            <v>AB</v>
          </cell>
          <cell r="D30" t="str">
            <v>ﾃﾞﾘｶｴﾋﾞﾌﾗｲ</v>
          </cell>
          <cell r="E30" t="str">
            <v>12g/100*4</v>
          </cell>
          <cell r="F30">
            <v>31.5</v>
          </cell>
          <cell r="G30">
            <v>36</v>
          </cell>
          <cell r="H30">
            <v>18</v>
          </cell>
          <cell r="I30">
            <v>2.0412E-2</v>
          </cell>
          <cell r="J30">
            <v>3496</v>
          </cell>
          <cell r="K30">
            <v>8.74</v>
          </cell>
          <cell r="L30">
            <v>4.8</v>
          </cell>
          <cell r="N30" t="str">
            <v>EBF</v>
          </cell>
        </row>
        <row r="31">
          <cell r="A31">
            <v>109106</v>
          </cell>
          <cell r="B31" t="str">
            <v>EBI FRY PH DELICA</v>
          </cell>
          <cell r="C31" t="str">
            <v>AB</v>
          </cell>
          <cell r="D31" t="str">
            <v>ﾃﾞﾘｶｴﾋﾞﾌﾗｲ PH</v>
          </cell>
          <cell r="E31" t="str">
            <v>12g/100*4</v>
          </cell>
          <cell r="F31">
            <v>31.5</v>
          </cell>
          <cell r="G31">
            <v>36</v>
          </cell>
          <cell r="H31">
            <v>18</v>
          </cell>
          <cell r="I31">
            <v>2.0412E-2</v>
          </cell>
          <cell r="J31">
            <v>3976</v>
          </cell>
          <cell r="K31">
            <v>9.94</v>
          </cell>
          <cell r="L31">
            <v>4.8</v>
          </cell>
          <cell r="N31" t="str">
            <v>EBF</v>
          </cell>
        </row>
        <row r="32">
          <cell r="A32">
            <v>118690</v>
          </cell>
          <cell r="B32" t="str">
            <v>EBI FRY NM</v>
          </cell>
          <cell r="C32" t="str">
            <v>AB</v>
          </cell>
          <cell r="D32" t="str">
            <v>ｴﾋﾞﾌﾗｲNM</v>
          </cell>
          <cell r="E32" t="str">
            <v>20g*10/12*2</v>
          </cell>
          <cell r="F32">
            <v>29</v>
          </cell>
          <cell r="G32">
            <v>46</v>
          </cell>
          <cell r="H32">
            <v>21.5</v>
          </cell>
          <cell r="I32">
            <v>2.8681000000000002E-2</v>
          </cell>
          <cell r="J32">
            <v>4248</v>
          </cell>
          <cell r="K32">
            <v>17.7</v>
          </cell>
          <cell r="L32">
            <v>4.8</v>
          </cell>
          <cell r="N32" t="str">
            <v>EBF</v>
          </cell>
        </row>
        <row r="33">
          <cell r="A33">
            <v>139767</v>
          </cell>
          <cell r="B33" t="str">
            <v>EBI FRY  3L</v>
          </cell>
          <cell r="C33" t="str">
            <v>AKK</v>
          </cell>
          <cell r="E33" t="str">
            <v>28g*10*12*2</v>
          </cell>
          <cell r="F33">
            <v>30.5</v>
          </cell>
          <cell r="G33">
            <v>46.5</v>
          </cell>
          <cell r="H33">
            <v>24</v>
          </cell>
          <cell r="I33">
            <v>3.4037999999999999E-2</v>
          </cell>
          <cell r="J33">
            <v>8455.1999999999989</v>
          </cell>
          <cell r="K33">
            <v>35.229999999999997</v>
          </cell>
          <cell r="L33">
            <v>6.72</v>
          </cell>
          <cell r="N33" t="str">
            <v>EBF</v>
          </cell>
        </row>
        <row r="34">
          <cell r="A34">
            <v>139768</v>
          </cell>
          <cell r="B34" t="str">
            <v>EBI FRY  2L</v>
          </cell>
          <cell r="C34" t="str">
            <v>AKK</v>
          </cell>
          <cell r="E34" t="str">
            <v>24g*10*12*2</v>
          </cell>
          <cell r="F34">
            <v>30.5</v>
          </cell>
          <cell r="G34">
            <v>46.5</v>
          </cell>
          <cell r="H34">
            <v>24</v>
          </cell>
          <cell r="I34">
            <v>3.4037999999999999E-2</v>
          </cell>
          <cell r="J34">
            <v>7183.2</v>
          </cell>
          <cell r="K34">
            <v>29.93</v>
          </cell>
          <cell r="L34">
            <v>5.76</v>
          </cell>
          <cell r="N34" t="str">
            <v>EBF</v>
          </cell>
        </row>
        <row r="35">
          <cell r="A35">
            <v>139769</v>
          </cell>
          <cell r="B35" t="str">
            <v>EBI FRY  L</v>
          </cell>
          <cell r="C35" t="str">
            <v>AKK</v>
          </cell>
          <cell r="E35" t="str">
            <v>22g*10*12*2</v>
          </cell>
          <cell r="F35">
            <v>30.5</v>
          </cell>
          <cell r="G35">
            <v>46.5</v>
          </cell>
          <cell r="H35">
            <v>24</v>
          </cell>
          <cell r="I35">
            <v>3.4037999999999999E-2</v>
          </cell>
          <cell r="J35">
            <v>5829.5999999999995</v>
          </cell>
          <cell r="K35">
            <v>24.29</v>
          </cell>
          <cell r="L35">
            <v>5.28</v>
          </cell>
          <cell r="N35" t="str">
            <v>EBF</v>
          </cell>
        </row>
        <row r="36">
          <cell r="A36">
            <v>139770</v>
          </cell>
          <cell r="B36" t="str">
            <v>EBI FRY  M</v>
          </cell>
          <cell r="C36" t="str">
            <v>AKK</v>
          </cell>
          <cell r="E36" t="str">
            <v>20g*10*12*2</v>
          </cell>
          <cell r="F36">
            <v>29</v>
          </cell>
          <cell r="G36">
            <v>46</v>
          </cell>
          <cell r="H36">
            <v>23</v>
          </cell>
          <cell r="I36">
            <v>3.0682000000000001E-2</v>
          </cell>
          <cell r="J36">
            <v>4646.3999999999996</v>
          </cell>
          <cell r="K36">
            <v>19.36</v>
          </cell>
          <cell r="L36">
            <v>4.8</v>
          </cell>
          <cell r="N36" t="str">
            <v>EBF</v>
          </cell>
        </row>
        <row r="37">
          <cell r="A37">
            <v>139766</v>
          </cell>
          <cell r="B37" t="str">
            <v>EBI FRY DELICA</v>
          </cell>
          <cell r="C37" t="str">
            <v>AKK</v>
          </cell>
          <cell r="E37" t="str">
            <v>12g*100*4*1</v>
          </cell>
          <cell r="F37">
            <v>31.5</v>
          </cell>
          <cell r="G37">
            <v>36</v>
          </cell>
          <cell r="H37">
            <v>18</v>
          </cell>
          <cell r="I37">
            <v>2.0412E-2</v>
          </cell>
          <cell r="J37">
            <v>3732</v>
          </cell>
          <cell r="K37">
            <v>9.33</v>
          </cell>
          <cell r="L37">
            <v>4.8</v>
          </cell>
          <cell r="N37" t="str">
            <v>EBF</v>
          </cell>
        </row>
        <row r="38">
          <cell r="A38">
            <v>119513</v>
          </cell>
          <cell r="B38" t="str">
            <v>EBI STUFFED FRY</v>
          </cell>
          <cell r="C38" t="str">
            <v>AB</v>
          </cell>
          <cell r="D38" t="str">
            <v>ｴﾋﾞｽﾀｯﾌﾄﾞﾌﾗｲ</v>
          </cell>
          <cell r="E38" t="str">
            <v>1Kg(25pcs)/4*2</v>
          </cell>
          <cell r="F38">
            <v>31.5</v>
          </cell>
          <cell r="G38">
            <v>42.5</v>
          </cell>
          <cell r="H38">
            <v>35</v>
          </cell>
          <cell r="I38">
            <v>4.6856250000000002E-2</v>
          </cell>
          <cell r="J38">
            <v>8800</v>
          </cell>
          <cell r="K38">
            <v>44</v>
          </cell>
          <cell r="L38">
            <v>8</v>
          </cell>
          <cell r="N38" t="str">
            <v>EBF</v>
          </cell>
        </row>
        <row r="39">
          <cell r="A39">
            <v>109982</v>
          </cell>
          <cell r="B39" t="str">
            <v>MINI EBI FRY ( Nisseikyo )</v>
          </cell>
          <cell r="C39" t="str">
            <v>COOP</v>
          </cell>
          <cell r="D39" t="str">
            <v>新ﾐﾆｴﾋﾞﾌﾗｲ</v>
          </cell>
          <cell r="E39" t="str">
            <v>11g*5*2/30</v>
          </cell>
          <cell r="F39">
            <v>34.5</v>
          </cell>
          <cell r="G39">
            <v>51.8</v>
          </cell>
          <cell r="H39">
            <v>24</v>
          </cell>
          <cell r="I39">
            <v>4.2890399999999995E-2</v>
          </cell>
          <cell r="J39">
            <v>4107</v>
          </cell>
          <cell r="K39">
            <v>13.69</v>
          </cell>
          <cell r="L39">
            <v>3.3</v>
          </cell>
          <cell r="N39" t="str">
            <v>EBF</v>
          </cell>
        </row>
        <row r="40">
          <cell r="A40">
            <v>148686</v>
          </cell>
          <cell r="B40" t="str">
            <v>EBI FRI H/O 30</v>
          </cell>
          <cell r="C40" t="str">
            <v>SOLEIL</v>
          </cell>
          <cell r="E40" t="str">
            <v>30g*30*6*2*1</v>
          </cell>
          <cell r="F40">
            <v>29.5</v>
          </cell>
          <cell r="G40">
            <v>54.5</v>
          </cell>
          <cell r="H40">
            <v>39</v>
          </cell>
          <cell r="I40">
            <v>6.2702250000000001E-2</v>
          </cell>
          <cell r="J40">
            <v>10206</v>
          </cell>
          <cell r="K40">
            <v>28.35</v>
          </cell>
          <cell r="L40">
            <v>10.799999999999999</v>
          </cell>
        </row>
        <row r="41">
          <cell r="A41">
            <v>109649</v>
          </cell>
          <cell r="B41" t="str">
            <v>EBI FRY TOHO L</v>
          </cell>
          <cell r="C41" t="str">
            <v>TOHO</v>
          </cell>
          <cell r="D41" t="str">
            <v>ﾄｰﾎｰえびﾌﾗｲＬ</v>
          </cell>
          <cell r="E41" t="str">
            <v>24g*20pcs*12</v>
          </cell>
          <cell r="F41">
            <v>32</v>
          </cell>
          <cell r="G41">
            <v>46.5</v>
          </cell>
          <cell r="H41">
            <v>21.5</v>
          </cell>
          <cell r="I41">
            <v>3.1992E-2</v>
          </cell>
          <cell r="J41">
            <v>5719.2</v>
          </cell>
          <cell r="K41">
            <v>23.83</v>
          </cell>
          <cell r="L41">
            <v>5.76</v>
          </cell>
          <cell r="N41" t="str">
            <v>EBF</v>
          </cell>
        </row>
        <row r="42">
          <cell r="A42">
            <v>109648</v>
          </cell>
          <cell r="B42" t="str">
            <v>EBI FRY TOHO M</v>
          </cell>
          <cell r="C42" t="str">
            <v>TOHO</v>
          </cell>
          <cell r="D42" t="str">
            <v>ﾄｰﾎｰえびﾌﾗｲM</v>
          </cell>
          <cell r="E42" t="str">
            <v>18g*20pcs*12</v>
          </cell>
          <cell r="F42">
            <v>29</v>
          </cell>
          <cell r="G42">
            <v>46.5</v>
          </cell>
          <cell r="H42">
            <v>21</v>
          </cell>
          <cell r="I42">
            <v>2.83185E-2</v>
          </cell>
          <cell r="J42">
            <v>4125.6000000000004</v>
          </cell>
          <cell r="K42">
            <v>17.190000000000001</v>
          </cell>
          <cell r="L42">
            <v>4.32</v>
          </cell>
          <cell r="N42" t="str">
            <v>EBF</v>
          </cell>
        </row>
        <row r="43">
          <cell r="A43">
            <v>109321</v>
          </cell>
          <cell r="B43" t="str">
            <v>HCF EBI FRY Ｌ H/O</v>
          </cell>
          <cell r="C43" t="str">
            <v>HCF</v>
          </cell>
          <cell r="D43" t="str">
            <v>HCF有頭えびﾌﾗｲＬ</v>
          </cell>
          <cell r="E43" t="str">
            <v>60g*6/10*2</v>
          </cell>
          <cell r="F43">
            <v>24.5</v>
          </cell>
          <cell r="G43">
            <v>48.5</v>
          </cell>
          <cell r="H43">
            <v>42</v>
          </cell>
          <cell r="I43">
            <v>4.9906499999999999E-2</v>
          </cell>
          <cell r="J43">
            <v>10012.799999999999</v>
          </cell>
          <cell r="K43">
            <v>83.44</v>
          </cell>
          <cell r="L43">
            <v>7.2</v>
          </cell>
          <cell r="N43" t="str">
            <v>EBF</v>
          </cell>
        </row>
        <row r="44">
          <cell r="A44">
            <v>118832</v>
          </cell>
          <cell r="B44" t="str">
            <v>HCF EBI FRY S(61/70)</v>
          </cell>
          <cell r="C44" t="str">
            <v>HCF</v>
          </cell>
          <cell r="D44" t="str">
            <v>HCFｴﾋﾞﾌﾗｲ S(61/70)</v>
          </cell>
          <cell r="E44" t="str">
            <v>13g*10/10*2</v>
          </cell>
          <cell r="F44">
            <v>28</v>
          </cell>
          <cell r="G44">
            <v>31</v>
          </cell>
          <cell r="H44">
            <v>26</v>
          </cell>
          <cell r="I44">
            <v>2.2568000000000001E-2</v>
          </cell>
          <cell r="J44">
            <v>2454</v>
          </cell>
          <cell r="K44">
            <v>12.27</v>
          </cell>
          <cell r="L44">
            <v>2.6</v>
          </cell>
          <cell r="N44" t="str">
            <v>EBF</v>
          </cell>
        </row>
        <row r="45">
          <cell r="A45">
            <v>118838</v>
          </cell>
          <cell r="B45" t="str">
            <v>HCF EBI FRY M(51/60)</v>
          </cell>
          <cell r="C45" t="str">
            <v>HCF</v>
          </cell>
          <cell r="D45" t="str">
            <v>HCFｴﾋﾞﾌﾗｲ M(51/60)</v>
          </cell>
          <cell r="E45" t="str">
            <v>16g*10/10*2</v>
          </cell>
          <cell r="F45">
            <v>28</v>
          </cell>
          <cell r="G45">
            <v>31</v>
          </cell>
          <cell r="H45">
            <v>26</v>
          </cell>
          <cell r="I45">
            <v>2.2568000000000001E-2</v>
          </cell>
          <cell r="L45">
            <v>3.2</v>
          </cell>
          <cell r="N45" t="str">
            <v>EBF</v>
          </cell>
        </row>
        <row r="46">
          <cell r="A46">
            <v>118686</v>
          </cell>
          <cell r="B46" t="str">
            <v>HCF EBI FRY L(41/50)</v>
          </cell>
          <cell r="C46" t="str">
            <v>HCF</v>
          </cell>
          <cell r="D46" t="str">
            <v>HCFｴﾋﾞﾌﾗｲ L(41/50)</v>
          </cell>
          <cell r="E46" t="str">
            <v>18g*10/10*2</v>
          </cell>
          <cell r="F46">
            <v>28</v>
          </cell>
          <cell r="G46">
            <v>31</v>
          </cell>
          <cell r="H46">
            <v>26</v>
          </cell>
          <cell r="I46">
            <v>2.2568000000000001E-2</v>
          </cell>
          <cell r="J46">
            <v>3958</v>
          </cell>
          <cell r="K46">
            <v>19.79</v>
          </cell>
          <cell r="L46">
            <v>3.6</v>
          </cell>
          <cell r="N46" t="str">
            <v>EBF</v>
          </cell>
        </row>
        <row r="47">
          <cell r="A47">
            <v>118687</v>
          </cell>
          <cell r="B47" t="str">
            <v>HCF EBI FRY 2L(31/40)</v>
          </cell>
          <cell r="C47" t="str">
            <v>HCF</v>
          </cell>
          <cell r="D47" t="str">
            <v>HCFｴﾋﾞﾌﾗｲ 2L(31/40)</v>
          </cell>
          <cell r="E47" t="str">
            <v>22g*10/10*2</v>
          </cell>
          <cell r="F47">
            <v>30.5</v>
          </cell>
          <cell r="G47">
            <v>30.5</v>
          </cell>
          <cell r="H47">
            <v>30</v>
          </cell>
          <cell r="I47">
            <v>2.7907499999999998E-2</v>
          </cell>
          <cell r="J47">
            <v>4968</v>
          </cell>
          <cell r="K47">
            <v>24.84</v>
          </cell>
          <cell r="L47">
            <v>4.4000000000000004</v>
          </cell>
          <cell r="N47" t="str">
            <v>EBF</v>
          </cell>
        </row>
        <row r="48">
          <cell r="A48">
            <v>118688</v>
          </cell>
          <cell r="B48" t="str">
            <v>HCF EBI FRY 3L(26/30)</v>
          </cell>
          <cell r="C48" t="str">
            <v>HCF</v>
          </cell>
          <cell r="D48" t="str">
            <v>HCFｴﾋﾞﾌﾗｲ 3L(26/30)</v>
          </cell>
          <cell r="E48" t="str">
            <v>28g*10/10*2</v>
          </cell>
          <cell r="F48">
            <v>30.5</v>
          </cell>
          <cell r="G48">
            <v>30.5</v>
          </cell>
          <cell r="H48">
            <v>30</v>
          </cell>
          <cell r="I48">
            <v>2.7907499999999998E-2</v>
          </cell>
          <cell r="J48">
            <v>6523.9999999999991</v>
          </cell>
          <cell r="K48">
            <v>32.619999999999997</v>
          </cell>
          <cell r="L48">
            <v>5.6</v>
          </cell>
          <cell r="N48" t="str">
            <v>EBF</v>
          </cell>
        </row>
        <row r="49">
          <cell r="A49">
            <v>118689</v>
          </cell>
          <cell r="B49" t="str">
            <v>HCF EBI FRY 5L(19/20)</v>
          </cell>
          <cell r="C49" t="str">
            <v>HCF</v>
          </cell>
          <cell r="D49" t="str">
            <v>HCFｴﾋﾞﾌﾗｲ 4L(19/20)</v>
          </cell>
          <cell r="E49" t="str">
            <v>36g*10/10*2</v>
          </cell>
          <cell r="F49">
            <v>30.5</v>
          </cell>
          <cell r="G49">
            <v>30.5</v>
          </cell>
          <cell r="H49">
            <v>30</v>
          </cell>
          <cell r="I49">
            <v>2.7907499999999998E-2</v>
          </cell>
          <cell r="J49">
            <v>10274</v>
          </cell>
          <cell r="K49">
            <v>51.37</v>
          </cell>
          <cell r="L49">
            <v>7.2</v>
          </cell>
          <cell r="N49" t="str">
            <v>EBF</v>
          </cell>
        </row>
        <row r="50">
          <cell r="A50">
            <v>95582</v>
          </cell>
          <cell r="B50" t="str">
            <v>EBI FRY H/O ( Souzai )</v>
          </cell>
          <cell r="D50" t="str">
            <v>有頭ｴﾋﾞﾌﾗｲ</v>
          </cell>
          <cell r="E50" t="str">
            <v>30g*30/6*2</v>
          </cell>
          <cell r="F50">
            <v>29.5</v>
          </cell>
          <cell r="G50">
            <v>54.5</v>
          </cell>
          <cell r="H50">
            <v>39</v>
          </cell>
          <cell r="I50">
            <v>6.2702250000000001E-2</v>
          </cell>
          <cell r="J50">
            <v>11142</v>
          </cell>
          <cell r="K50">
            <v>30.95</v>
          </cell>
          <cell r="L50">
            <v>10.8</v>
          </cell>
          <cell r="N50" t="str">
            <v>EBF</v>
          </cell>
        </row>
        <row r="51">
          <cell r="A51">
            <v>95623</v>
          </cell>
          <cell r="B51" t="str">
            <v>coop MINI EBI FRY</v>
          </cell>
          <cell r="C51" t="str">
            <v>COOP</v>
          </cell>
          <cell r="D51" t="str">
            <v>coopﾐﾆｴﾋﾞﾌﾗｲ</v>
          </cell>
          <cell r="E51" t="str">
            <v>12g*5pcs*2/30</v>
          </cell>
          <cell r="F51">
            <v>34.5</v>
          </cell>
          <cell r="G51">
            <v>51.8</v>
          </cell>
          <cell r="H51">
            <v>24</v>
          </cell>
          <cell r="I51">
            <v>4.2890399999999995E-2</v>
          </cell>
          <cell r="J51">
            <v>3900</v>
          </cell>
          <cell r="K51">
            <v>13</v>
          </cell>
          <cell r="L51">
            <v>3.6</v>
          </cell>
          <cell r="N51" t="str">
            <v>EBF</v>
          </cell>
        </row>
        <row r="52">
          <cell r="A52">
            <v>148685</v>
          </cell>
          <cell r="B52" t="str">
            <v>EBI FRY L</v>
          </cell>
          <cell r="C52" t="str">
            <v>SOLEIL</v>
          </cell>
          <cell r="E52" t="str">
            <v>22g*10*12*2*1</v>
          </cell>
          <cell r="F52">
            <v>30.5</v>
          </cell>
          <cell r="G52">
            <v>46.5</v>
          </cell>
          <cell r="H52">
            <v>24</v>
          </cell>
          <cell r="I52">
            <v>3.4037999999999999E-2</v>
          </cell>
          <cell r="J52">
            <v>5325.6</v>
          </cell>
          <cell r="K52">
            <v>22.19</v>
          </cell>
          <cell r="L52">
            <v>5.28</v>
          </cell>
          <cell r="N52" t="str">
            <v>EBF</v>
          </cell>
        </row>
        <row r="53">
          <cell r="A53">
            <v>118646</v>
          </cell>
          <cell r="B53" t="str">
            <v>EBI FRY F  ( FRIENDY )</v>
          </cell>
          <cell r="C53" t="str">
            <v>FRIENDY</v>
          </cell>
          <cell r="D53" t="str">
            <v>ｴﾋﾞﾌﾗｲＦ</v>
          </cell>
          <cell r="E53" t="str">
            <v>28g*10*10*2*1</v>
          </cell>
          <cell r="F53">
            <v>32.5</v>
          </cell>
          <cell r="G53">
            <v>32.5</v>
          </cell>
          <cell r="H53">
            <v>30</v>
          </cell>
          <cell r="I53">
            <v>3.16875E-2</v>
          </cell>
          <cell r="J53">
            <v>7408</v>
          </cell>
          <cell r="K53">
            <v>37.04</v>
          </cell>
          <cell r="L53">
            <v>5.6</v>
          </cell>
          <cell r="N53" t="str">
            <v>EBF</v>
          </cell>
        </row>
        <row r="54">
          <cell r="A54">
            <v>118945</v>
          </cell>
          <cell r="B54" t="str">
            <v>EBI FRY SHIDASHI (Sakamoto)</v>
          </cell>
          <cell r="C54" t="str">
            <v>SAKAMOTO</v>
          </cell>
          <cell r="D54" t="str">
            <v>仕出し用えびﾌﾗｲ</v>
          </cell>
          <cell r="E54" t="str">
            <v>28g*50/4</v>
          </cell>
          <cell r="F54">
            <v>30</v>
          </cell>
          <cell r="G54">
            <v>36</v>
          </cell>
          <cell r="H54">
            <v>21</v>
          </cell>
          <cell r="I54">
            <v>2.2679999999999999E-2</v>
          </cell>
          <cell r="J54">
            <v>3642</v>
          </cell>
          <cell r="K54">
            <v>18.21</v>
          </cell>
          <cell r="L54">
            <v>5.6</v>
          </cell>
          <cell r="N54" t="str">
            <v>EBF</v>
          </cell>
        </row>
        <row r="55">
          <cell r="A55">
            <v>148705</v>
          </cell>
          <cell r="B55" t="str">
            <v>EBI CHILLI SANDWICH</v>
          </cell>
          <cell r="C55" t="str">
            <v>MONTE</v>
          </cell>
          <cell r="E55" t="str">
            <v>100g*6*10*1</v>
          </cell>
          <cell r="F55">
            <v>35</v>
          </cell>
          <cell r="G55">
            <v>45</v>
          </cell>
          <cell r="H55">
            <v>16</v>
          </cell>
          <cell r="I55">
            <v>2.52E-2</v>
          </cell>
          <cell r="J55">
            <v>3210</v>
          </cell>
          <cell r="K55">
            <v>53.5</v>
          </cell>
          <cell r="L55">
            <v>6</v>
          </cell>
          <cell r="N55" t="str">
            <v>EBF</v>
          </cell>
        </row>
        <row r="56">
          <cell r="A56">
            <v>119321</v>
          </cell>
          <cell r="B56" t="str">
            <v>EBI FRY ( Alef )</v>
          </cell>
          <cell r="C56" t="str">
            <v>ALEF</v>
          </cell>
          <cell r="D56" t="str">
            <v>えびﾌﾗｲ</v>
          </cell>
          <cell r="E56" t="str">
            <v>24g*10/12*2</v>
          </cell>
          <cell r="F56">
            <v>30.5</v>
          </cell>
          <cell r="G56">
            <v>46</v>
          </cell>
          <cell r="H56">
            <v>24</v>
          </cell>
          <cell r="I56">
            <v>3.3672000000000001E-2</v>
          </cell>
          <cell r="J56">
            <v>6588</v>
          </cell>
          <cell r="K56">
            <v>27.45</v>
          </cell>
          <cell r="L56">
            <v>5.76</v>
          </cell>
          <cell r="N56" t="str">
            <v>EBF</v>
          </cell>
        </row>
        <row r="57">
          <cell r="A57">
            <v>138824</v>
          </cell>
          <cell r="B57" t="str">
            <v>EBI FRY４Ｌ　ARCH  (BANANA)</v>
          </cell>
          <cell r="D57" t="str">
            <v>えびﾌﾗｲ４Ｌ　ｱｰﾁ</v>
          </cell>
          <cell r="E57" t="str">
            <v>30g*6/12*3</v>
          </cell>
          <cell r="F57">
            <v>28</v>
          </cell>
          <cell r="G57">
            <v>48</v>
          </cell>
          <cell r="H57">
            <v>43.5</v>
          </cell>
          <cell r="I57">
            <v>5.8464000000000002E-2</v>
          </cell>
          <cell r="J57">
            <v>10424.16</v>
          </cell>
          <cell r="K57">
            <v>48.26</v>
          </cell>
          <cell r="L57">
            <v>6.48</v>
          </cell>
          <cell r="N57" t="str">
            <v>EBF</v>
          </cell>
        </row>
        <row r="58">
          <cell r="A58">
            <v>138825</v>
          </cell>
          <cell r="B58" t="str">
            <v>EBI FRY3Ｌ　ARCH  (BANANA)</v>
          </cell>
          <cell r="D58" t="str">
            <v>えびﾌﾗｲ3Ｌ　ｱｰﾁ</v>
          </cell>
          <cell r="E58" t="str">
            <v>25g*6/12*3</v>
          </cell>
          <cell r="F58">
            <v>27</v>
          </cell>
          <cell r="G58">
            <v>44</v>
          </cell>
          <cell r="H58">
            <v>40.5</v>
          </cell>
          <cell r="I58">
            <v>4.8113999999999997E-2</v>
          </cell>
          <cell r="J58">
            <v>7166.88</v>
          </cell>
          <cell r="K58">
            <v>33.18</v>
          </cell>
          <cell r="L58">
            <v>5.4</v>
          </cell>
          <cell r="N58" t="str">
            <v>EBF</v>
          </cell>
        </row>
        <row r="59">
          <cell r="A59">
            <v>138826</v>
          </cell>
          <cell r="B59" t="str">
            <v>EBI FRY2Ｌ　ARCH  (BANANA)</v>
          </cell>
          <cell r="D59" t="str">
            <v>えびﾌﾗｲ2Ｌ　ｱｰﾁ</v>
          </cell>
          <cell r="E59" t="str">
            <v>22g*6/12*3</v>
          </cell>
          <cell r="F59">
            <v>27</v>
          </cell>
          <cell r="G59">
            <v>44</v>
          </cell>
          <cell r="H59">
            <v>40.5</v>
          </cell>
          <cell r="I59">
            <v>4.8113999999999997E-2</v>
          </cell>
          <cell r="J59">
            <v>5158.08</v>
          </cell>
          <cell r="K59">
            <v>23.88</v>
          </cell>
          <cell r="L59">
            <v>4.7520000000000007</v>
          </cell>
          <cell r="N59" t="str">
            <v>EBF</v>
          </cell>
        </row>
        <row r="60">
          <cell r="A60">
            <v>148704</v>
          </cell>
          <cell r="B60" t="str">
            <v>EBI FRY ( AONORI )</v>
          </cell>
          <cell r="C60" t="str">
            <v>MONTE</v>
          </cell>
          <cell r="E60" t="str">
            <v>30g*30*6*2</v>
          </cell>
          <cell r="F60">
            <v>30</v>
          </cell>
          <cell r="G60">
            <v>55</v>
          </cell>
          <cell r="H60">
            <v>39.5</v>
          </cell>
          <cell r="I60">
            <v>6.5174999999999997E-2</v>
          </cell>
          <cell r="J60">
            <v>9158.4</v>
          </cell>
          <cell r="K60">
            <v>25.44</v>
          </cell>
          <cell r="L60">
            <v>10.8</v>
          </cell>
          <cell r="N60" t="str">
            <v>EBF</v>
          </cell>
        </row>
        <row r="61">
          <cell r="A61">
            <v>119525</v>
          </cell>
          <cell r="B61" t="str">
            <v>NN EBI FRY COLOR M</v>
          </cell>
          <cell r="D61" t="str">
            <v>NNｴﾋﾞﾌﾗｲｶﾗｰ M</v>
          </cell>
          <cell r="E61" t="str">
            <v>200g(10pcs)/12*2</v>
          </cell>
          <cell r="F61">
            <v>29</v>
          </cell>
          <cell r="G61">
            <v>45.5</v>
          </cell>
          <cell r="H61">
            <v>23</v>
          </cell>
          <cell r="I61">
            <v>3.03485E-2</v>
          </cell>
          <cell r="J61">
            <v>4334.3999999999996</v>
          </cell>
          <cell r="K61">
            <v>18.059999999999999</v>
          </cell>
          <cell r="L61">
            <v>4.8</v>
          </cell>
          <cell r="N61" t="str">
            <v>EBF</v>
          </cell>
        </row>
        <row r="62">
          <cell r="A62">
            <v>148622</v>
          </cell>
          <cell r="B62" t="str">
            <v>SHOROM PAO(COOP)</v>
          </cell>
          <cell r="C62" t="str">
            <v>COOP</v>
          </cell>
          <cell r="E62" t="str">
            <v>120g(4)*50bag*1</v>
          </cell>
          <cell r="F62">
            <v>28</v>
          </cell>
          <cell r="G62">
            <v>45</v>
          </cell>
          <cell r="H62">
            <v>16</v>
          </cell>
          <cell r="I62">
            <v>2.0160000000000001E-2</v>
          </cell>
          <cell r="J62">
            <v>4166</v>
          </cell>
          <cell r="K62">
            <v>20.83</v>
          </cell>
          <cell r="L62">
            <v>6</v>
          </cell>
          <cell r="N62" t="str">
            <v>EBF</v>
          </cell>
        </row>
        <row r="63">
          <cell r="A63">
            <v>138973</v>
          </cell>
          <cell r="B63" t="str">
            <v>EBI FRY DANTOP</v>
          </cell>
          <cell r="C63" t="str">
            <v>DANTOP</v>
          </cell>
          <cell r="D63" t="str">
            <v>えびフライDUNTOP</v>
          </cell>
          <cell r="E63" t="str">
            <v>26g*6/20*2</v>
          </cell>
          <cell r="F63">
            <v>32.5</v>
          </cell>
          <cell r="G63">
            <v>52.5</v>
          </cell>
          <cell r="H63">
            <v>32</v>
          </cell>
          <cell r="I63">
            <v>5.4600000000000003E-2</v>
          </cell>
          <cell r="J63">
            <v>8536.7999999999993</v>
          </cell>
          <cell r="K63">
            <v>35.57</v>
          </cell>
          <cell r="L63">
            <v>6.24</v>
          </cell>
          <cell r="N63" t="str">
            <v>EBF</v>
          </cell>
        </row>
        <row r="64">
          <cell r="A64">
            <v>139342</v>
          </cell>
          <cell r="B64" t="str">
            <v>EBI FRY DANTOP   (NEW )</v>
          </cell>
          <cell r="C64" t="str">
            <v>DANTOP</v>
          </cell>
          <cell r="E64" t="str">
            <v>33g*6*10*4</v>
          </cell>
          <cell r="F64">
            <v>34</v>
          </cell>
          <cell r="G64">
            <v>52</v>
          </cell>
          <cell r="H64">
            <v>31.5</v>
          </cell>
          <cell r="I64">
            <v>5.5691999999999998E-2</v>
          </cell>
          <cell r="J64">
            <v>8618.4</v>
          </cell>
          <cell r="K64">
            <v>35.909999999999997</v>
          </cell>
          <cell r="L64">
            <v>7.92</v>
          </cell>
        </row>
        <row r="65">
          <cell r="A65">
            <v>148673</v>
          </cell>
          <cell r="B65" t="str">
            <v>PIE PUMPKIN</v>
          </cell>
          <cell r="E65" t="str">
            <v>240g(6)*5*3*2</v>
          </cell>
          <cell r="F65">
            <v>43.5</v>
          </cell>
          <cell r="G65">
            <v>28</v>
          </cell>
          <cell r="H65">
            <v>32</v>
          </cell>
          <cell r="I65">
            <v>3.8975999999999997E-2</v>
          </cell>
          <cell r="J65">
            <v>2286</v>
          </cell>
          <cell r="K65">
            <v>12.7</v>
          </cell>
          <cell r="L65">
            <v>7.2</v>
          </cell>
        </row>
        <row r="66">
          <cell r="A66">
            <v>118875</v>
          </cell>
          <cell r="B66" t="str">
            <v>SASAMI KATSU</v>
          </cell>
          <cell r="D66" t="str">
            <v>ｻｻﾐｶﾂ</v>
          </cell>
          <cell r="E66" t="str">
            <v>40g/90*2</v>
          </cell>
          <cell r="F66">
            <v>31</v>
          </cell>
          <cell r="G66">
            <v>34</v>
          </cell>
          <cell r="H66">
            <v>27</v>
          </cell>
          <cell r="I66">
            <v>2.8458000000000001E-2</v>
          </cell>
          <cell r="J66">
            <v>3245.4</v>
          </cell>
          <cell r="K66">
            <v>18.03</v>
          </cell>
          <cell r="L66">
            <v>7.2</v>
          </cell>
          <cell r="N66" t="str">
            <v>OF</v>
          </cell>
          <cell r="O66" t="str">
            <v>EST</v>
          </cell>
        </row>
        <row r="67">
          <cell r="A67">
            <v>148655</v>
          </cell>
          <cell r="B67" t="str">
            <v>TAKOYAKI ( O )</v>
          </cell>
          <cell r="C67" t="str">
            <v>AB</v>
          </cell>
          <cell r="E67" t="str">
            <v>20g*50*10*1</v>
          </cell>
          <cell r="F67">
            <v>28</v>
          </cell>
          <cell r="G67">
            <v>36</v>
          </cell>
          <cell r="H67">
            <v>30</v>
          </cell>
          <cell r="I67">
            <v>3.024E-2</v>
          </cell>
          <cell r="J67">
            <v>3360</v>
          </cell>
          <cell r="K67">
            <v>6.72</v>
          </cell>
          <cell r="L67">
            <v>10</v>
          </cell>
          <cell r="N67" t="str">
            <v>OF</v>
          </cell>
        </row>
        <row r="68">
          <cell r="A68">
            <v>119378</v>
          </cell>
          <cell r="B68" t="str">
            <v>FISH FRY ( HOKI CHEESE )</v>
          </cell>
          <cell r="D68" t="str">
            <v>白身魚ﾁｰｽﾞｻﾝﾄﾞｶﾂ</v>
          </cell>
          <cell r="E68" t="str">
            <v>110g/40*2</v>
          </cell>
          <cell r="F68">
            <v>36.5</v>
          </cell>
          <cell r="G68">
            <v>37.5</v>
          </cell>
          <cell r="H68">
            <v>28</v>
          </cell>
          <cell r="I68">
            <v>3.8324999999999998E-2</v>
          </cell>
          <cell r="J68">
            <v>4396</v>
          </cell>
          <cell r="K68">
            <v>54.95</v>
          </cell>
          <cell r="L68">
            <v>8.8000000000000007</v>
          </cell>
          <cell r="N68" t="str">
            <v>OF</v>
          </cell>
        </row>
        <row r="69">
          <cell r="A69">
            <v>119379</v>
          </cell>
          <cell r="B69" t="str">
            <v>SALMON FRY CHEESE</v>
          </cell>
          <cell r="D69" t="str">
            <v>鮭ﾁｰｽﾞｻﾝﾄﾞｶﾂ</v>
          </cell>
          <cell r="E69" t="str">
            <v>110g/40*2</v>
          </cell>
          <cell r="F69">
            <v>36.5</v>
          </cell>
          <cell r="G69">
            <v>37.5</v>
          </cell>
          <cell r="H69">
            <v>29</v>
          </cell>
          <cell r="I69">
            <v>3.969375E-2</v>
          </cell>
          <cell r="J69">
            <v>4376</v>
          </cell>
          <cell r="K69">
            <v>54.7</v>
          </cell>
          <cell r="L69">
            <v>8.8000000000000007</v>
          </cell>
          <cell r="N69" t="str">
            <v>OF</v>
          </cell>
        </row>
        <row r="70">
          <cell r="A70">
            <v>119380</v>
          </cell>
          <cell r="B70" t="str">
            <v>EBI KATSU</v>
          </cell>
          <cell r="D70" t="str">
            <v>海老ｶﾂ</v>
          </cell>
          <cell r="E70" t="str">
            <v>110g/40*2</v>
          </cell>
          <cell r="F70">
            <v>36.5</v>
          </cell>
          <cell r="G70">
            <v>37</v>
          </cell>
          <cell r="H70">
            <v>28</v>
          </cell>
          <cell r="I70">
            <v>3.7814E-2</v>
          </cell>
          <cell r="J70">
            <v>4377.6000000000004</v>
          </cell>
          <cell r="K70">
            <v>54.72</v>
          </cell>
          <cell r="L70">
            <v>8.8000000000000007</v>
          </cell>
          <cell r="N70" t="str">
            <v>OF</v>
          </cell>
        </row>
        <row r="71">
          <cell r="A71">
            <v>107775</v>
          </cell>
          <cell r="B71" t="str">
            <v>BLACK SESAMI BALL (IY)</v>
          </cell>
          <cell r="C71" t="str">
            <v>IY</v>
          </cell>
          <cell r="E71" t="str">
            <v>30g*80*4*1</v>
          </cell>
          <cell r="F71">
            <v>41</v>
          </cell>
          <cell r="G71">
            <v>28</v>
          </cell>
          <cell r="H71">
            <v>17</v>
          </cell>
          <cell r="I71">
            <v>1.9515999999999999E-2</v>
          </cell>
          <cell r="J71">
            <v>3900.7999999999997</v>
          </cell>
          <cell r="K71">
            <v>12.19</v>
          </cell>
          <cell r="L71">
            <v>9.6</v>
          </cell>
          <cell r="N71" t="str">
            <v>OF</v>
          </cell>
        </row>
        <row r="72">
          <cell r="A72">
            <v>148661</v>
          </cell>
          <cell r="B72" t="str">
            <v>MINI OKONOMIYAKI</v>
          </cell>
          <cell r="C72" t="str">
            <v>COOP</v>
          </cell>
          <cell r="E72" t="str">
            <v>350g(10pcs)*24</v>
          </cell>
          <cell r="F72">
            <v>30</v>
          </cell>
          <cell r="G72">
            <v>41.5</v>
          </cell>
          <cell r="H72">
            <v>18</v>
          </cell>
          <cell r="I72">
            <v>2.2409999999999999E-2</v>
          </cell>
          <cell r="J72">
            <v>2880</v>
          </cell>
          <cell r="K72">
            <v>12</v>
          </cell>
          <cell r="L72">
            <v>8.4</v>
          </cell>
          <cell r="N72" t="str">
            <v>OF</v>
          </cell>
        </row>
        <row r="73">
          <cell r="A73">
            <v>148689</v>
          </cell>
          <cell r="B73" t="str">
            <v>MINI OSAKAYAKI</v>
          </cell>
          <cell r="C73" t="str">
            <v>COOP</v>
          </cell>
          <cell r="E73" t="str">
            <v>350g(10pcs)*24</v>
          </cell>
          <cell r="F73">
            <v>29.5</v>
          </cell>
          <cell r="G73">
            <v>41.5</v>
          </cell>
          <cell r="H73">
            <v>18.5</v>
          </cell>
          <cell r="I73">
            <v>2.2648624999999999E-2</v>
          </cell>
          <cell r="J73">
            <v>3480</v>
          </cell>
          <cell r="K73">
            <v>14.5</v>
          </cell>
          <cell r="L73">
            <v>8.4</v>
          </cell>
          <cell r="N73" t="str">
            <v>OF</v>
          </cell>
        </row>
        <row r="74">
          <cell r="A74">
            <v>109344</v>
          </cell>
          <cell r="B74" t="str">
            <v>KUSHI FRY SET</v>
          </cell>
          <cell r="D74" t="str">
            <v>お好みｼｰﾌｰﾄﾞ串ﾌﾗｲｾｯﾄ</v>
          </cell>
          <cell r="E74" t="str">
            <v>344g/24</v>
          </cell>
          <cell r="F74">
            <v>35.5</v>
          </cell>
          <cell r="G74">
            <v>51.5</v>
          </cell>
          <cell r="H74">
            <v>25</v>
          </cell>
          <cell r="I74">
            <v>4.5706249999999997E-2</v>
          </cell>
          <cell r="J74">
            <v>6939.36</v>
          </cell>
          <cell r="K74">
            <v>289.14</v>
          </cell>
          <cell r="L74">
            <v>8.2560000000000002</v>
          </cell>
          <cell r="N74" t="str">
            <v>OF</v>
          </cell>
        </row>
        <row r="75">
          <cell r="A75">
            <v>118929</v>
          </cell>
          <cell r="B75" t="str">
            <v>KUSHI FRY SET 4</v>
          </cell>
          <cell r="D75" t="str">
            <v>ｼｰﾌｰﾄﾞ串ﾌﾗｲ４種</v>
          </cell>
          <cell r="E75" t="str">
            <v>290g(16pcs)/32</v>
          </cell>
          <cell r="F75">
            <v>40.5</v>
          </cell>
          <cell r="G75">
            <v>52</v>
          </cell>
          <cell r="H75">
            <v>21</v>
          </cell>
          <cell r="I75">
            <v>4.4226000000000001E-2</v>
          </cell>
          <cell r="L75">
            <v>9.2799999999999994</v>
          </cell>
          <cell r="N75" t="str">
            <v>OF</v>
          </cell>
        </row>
        <row r="76">
          <cell r="A76">
            <v>119091</v>
          </cell>
          <cell r="B76" t="str">
            <v>NN KUSHI KATSU SET</v>
          </cell>
          <cell r="D76" t="str">
            <v>NNｼｰﾌｰﾄﾞ串ｶﾂｾｯﾄ</v>
          </cell>
          <cell r="E76" t="str">
            <v>592g(32pcs)/16</v>
          </cell>
          <cell r="F76">
            <v>40.5</v>
          </cell>
          <cell r="G76">
            <v>52</v>
          </cell>
          <cell r="H76">
            <v>21</v>
          </cell>
          <cell r="I76">
            <v>4.4226000000000001E-2</v>
          </cell>
          <cell r="J76">
            <v>8312.64</v>
          </cell>
          <cell r="K76">
            <v>519.54</v>
          </cell>
          <cell r="L76">
            <v>9.4719999999999995</v>
          </cell>
          <cell r="N76" t="str">
            <v>OF</v>
          </cell>
        </row>
        <row r="77">
          <cell r="A77">
            <v>119031</v>
          </cell>
          <cell r="B77" t="str">
            <v>ITOYORI FRY</v>
          </cell>
          <cell r="D77" t="str">
            <v>糸よりﾌﾗｲ</v>
          </cell>
          <cell r="E77" t="str">
            <v>20g/100*3</v>
          </cell>
          <cell r="I77">
            <v>0</v>
          </cell>
          <cell r="L77">
            <v>6</v>
          </cell>
          <cell r="N77" t="str">
            <v>OF</v>
          </cell>
        </row>
        <row r="78">
          <cell r="A78">
            <v>139111</v>
          </cell>
          <cell r="B78" t="str">
            <v>CRAB CLAW FRY L</v>
          </cell>
          <cell r="C78" t="str">
            <v>SHINSHO</v>
          </cell>
          <cell r="D78" t="str">
            <v>ｶﾆ爪ﾌﾗｲ L</v>
          </cell>
          <cell r="E78" t="str">
            <v>40g/20*12</v>
          </cell>
          <cell r="F78">
            <v>35.5</v>
          </cell>
          <cell r="G78">
            <v>48</v>
          </cell>
          <cell r="H78">
            <v>15</v>
          </cell>
          <cell r="I78">
            <v>2.5559999999999999E-2</v>
          </cell>
          <cell r="J78">
            <v>9417.6</v>
          </cell>
          <cell r="K78">
            <v>39.24</v>
          </cell>
          <cell r="L78">
            <v>9.6</v>
          </cell>
          <cell r="N78" t="str">
            <v>OF</v>
          </cell>
        </row>
        <row r="79">
          <cell r="A79">
            <v>139112</v>
          </cell>
          <cell r="B79" t="str">
            <v>CRAB CLAW FRY M</v>
          </cell>
          <cell r="C79" t="str">
            <v>SHINSHO</v>
          </cell>
          <cell r="D79" t="str">
            <v>ｶﾆ爪ﾌﾗｲ M</v>
          </cell>
          <cell r="E79" t="str">
            <v>28g/20*16</v>
          </cell>
          <cell r="F79">
            <v>35</v>
          </cell>
          <cell r="G79">
            <v>45</v>
          </cell>
          <cell r="H79">
            <v>23</v>
          </cell>
          <cell r="I79">
            <v>3.6225E-2</v>
          </cell>
          <cell r="J79">
            <v>9382.4</v>
          </cell>
          <cell r="K79">
            <v>29.32</v>
          </cell>
          <cell r="L79">
            <v>8.9600000000000009</v>
          </cell>
          <cell r="N79" t="str">
            <v>OF</v>
          </cell>
        </row>
        <row r="80">
          <cell r="A80">
            <v>139341</v>
          </cell>
          <cell r="B80" t="str">
            <v>SALMON SAND KATSU</v>
          </cell>
          <cell r="E80" t="str">
            <v>60gx100x2</v>
          </cell>
          <cell r="F80">
            <v>36</v>
          </cell>
          <cell r="G80">
            <v>43</v>
          </cell>
          <cell r="H80">
            <v>22.5</v>
          </cell>
          <cell r="I80">
            <v>3.483E-2</v>
          </cell>
          <cell r="J80">
            <v>5896</v>
          </cell>
          <cell r="K80">
            <v>29.48</v>
          </cell>
          <cell r="L80">
            <v>12</v>
          </cell>
        </row>
        <row r="81">
          <cell r="A81">
            <v>119372</v>
          </cell>
          <cell r="B81" t="str">
            <v>MINI TEN EBI</v>
          </cell>
          <cell r="C81" t="str">
            <v>AB</v>
          </cell>
          <cell r="D81" t="str">
            <v>ﾐﾆ天ぷらえび</v>
          </cell>
          <cell r="E81" t="str">
            <v>500g/8*2</v>
          </cell>
          <cell r="F81">
            <v>35.5</v>
          </cell>
          <cell r="G81">
            <v>39.5</v>
          </cell>
          <cell r="H81">
            <v>26</v>
          </cell>
          <cell r="I81">
            <v>3.6458499999999998E-2</v>
          </cell>
          <cell r="J81">
            <v>11120</v>
          </cell>
          <cell r="K81">
            <v>695</v>
          </cell>
          <cell r="L81">
            <v>8</v>
          </cell>
          <cell r="N81" t="str">
            <v>TEN</v>
          </cell>
        </row>
        <row r="82">
          <cell r="A82">
            <v>119373</v>
          </cell>
          <cell r="B82" t="str">
            <v>MINI TEN IKA</v>
          </cell>
          <cell r="C82" t="str">
            <v>AB</v>
          </cell>
          <cell r="D82" t="str">
            <v>ﾐﾆ天ぷらｲｶ</v>
          </cell>
          <cell r="E82" t="str">
            <v>500g/8*2</v>
          </cell>
          <cell r="F82">
            <v>35.5</v>
          </cell>
          <cell r="G82">
            <v>39.5</v>
          </cell>
          <cell r="H82">
            <v>25</v>
          </cell>
          <cell r="I82">
            <v>3.5056249999999997E-2</v>
          </cell>
          <cell r="J82">
            <v>7520</v>
          </cell>
          <cell r="K82">
            <v>470</v>
          </cell>
          <cell r="L82">
            <v>8</v>
          </cell>
          <cell r="N82" t="str">
            <v>TEN</v>
          </cell>
        </row>
        <row r="83">
          <cell r="A83">
            <v>119374</v>
          </cell>
          <cell r="B83" t="str">
            <v>MINI TEN ITOYORI</v>
          </cell>
          <cell r="C83" t="str">
            <v>AB</v>
          </cell>
          <cell r="D83" t="str">
            <v>ﾐﾆ天ぷらいとより</v>
          </cell>
          <cell r="E83" t="str">
            <v>500g/8*2</v>
          </cell>
          <cell r="F83">
            <v>35.5</v>
          </cell>
          <cell r="G83">
            <v>39.5</v>
          </cell>
          <cell r="H83">
            <v>25</v>
          </cell>
          <cell r="I83">
            <v>3.5056249999999997E-2</v>
          </cell>
          <cell r="J83">
            <v>9024</v>
          </cell>
          <cell r="K83">
            <v>564</v>
          </cell>
          <cell r="L83">
            <v>8</v>
          </cell>
          <cell r="N83" t="str">
            <v>TEN</v>
          </cell>
        </row>
        <row r="84">
          <cell r="A84">
            <v>119375</v>
          </cell>
          <cell r="B84" t="str">
            <v>MINI TEN INGEN</v>
          </cell>
          <cell r="C84" t="str">
            <v>AB</v>
          </cell>
          <cell r="D84" t="str">
            <v>ﾐﾆ天ぷらいんげん</v>
          </cell>
          <cell r="E84" t="str">
            <v>500g/8*2</v>
          </cell>
          <cell r="F84">
            <v>35.5</v>
          </cell>
          <cell r="G84">
            <v>40</v>
          </cell>
          <cell r="H84">
            <v>30</v>
          </cell>
          <cell r="I84">
            <v>4.2599999999999999E-2</v>
          </cell>
          <cell r="J84">
            <v>4096</v>
          </cell>
          <cell r="K84">
            <v>256</v>
          </cell>
          <cell r="L84">
            <v>8</v>
          </cell>
          <cell r="N84" t="str">
            <v>TEN</v>
          </cell>
        </row>
        <row r="85">
          <cell r="A85">
            <v>119376</v>
          </cell>
          <cell r="B85" t="str">
            <v>MINI TEN YOUNG CORN</v>
          </cell>
          <cell r="C85" t="str">
            <v>AB</v>
          </cell>
          <cell r="D85" t="str">
            <v>ﾐﾆ天ぷらﾔﾝｸﾞｺｰﾝ</v>
          </cell>
          <cell r="E85" t="str">
            <v>500g/8*2</v>
          </cell>
          <cell r="F85">
            <v>35.5</v>
          </cell>
          <cell r="G85">
            <v>39.5</v>
          </cell>
          <cell r="H85">
            <v>22</v>
          </cell>
          <cell r="I85">
            <v>3.0849499999999998E-2</v>
          </cell>
          <cell r="J85">
            <v>4096</v>
          </cell>
          <cell r="K85">
            <v>256</v>
          </cell>
          <cell r="L85">
            <v>8</v>
          </cell>
          <cell r="N85" t="str">
            <v>TEN</v>
          </cell>
        </row>
        <row r="86">
          <cell r="A86">
            <v>119446</v>
          </cell>
          <cell r="B86" t="str">
            <v>KAKIAGE NN</v>
          </cell>
          <cell r="C86" t="str">
            <v>JIRO</v>
          </cell>
          <cell r="D86" t="str">
            <v>NN野菜かきあげ</v>
          </cell>
          <cell r="E86" t="str">
            <v>50g/60*3</v>
          </cell>
          <cell r="F86">
            <v>33</v>
          </cell>
          <cell r="G86">
            <v>42.5</v>
          </cell>
          <cell r="H86">
            <v>31.5</v>
          </cell>
          <cell r="I86">
            <v>4.4178750000000003E-2</v>
          </cell>
          <cell r="J86">
            <v>3483</v>
          </cell>
          <cell r="K86">
            <v>19.350000000000001</v>
          </cell>
          <cell r="L86">
            <v>9</v>
          </cell>
          <cell r="N86" t="str">
            <v>TEN</v>
          </cell>
        </row>
        <row r="87">
          <cell r="A87">
            <v>149000</v>
          </cell>
          <cell r="B87" t="str">
            <v>EDAMAME ROLL</v>
          </cell>
          <cell r="C87" t="str">
            <v>MONTE</v>
          </cell>
          <cell r="E87" t="str">
            <v>900g(250pcs)/8*2</v>
          </cell>
          <cell r="F87">
            <v>40</v>
          </cell>
          <cell r="G87">
            <v>46.5</v>
          </cell>
          <cell r="H87">
            <v>37</v>
          </cell>
          <cell r="I87">
            <v>6.8820000000000006E-2</v>
          </cell>
          <cell r="J87">
            <v>8960</v>
          </cell>
          <cell r="K87">
            <v>2.2400000000000002</v>
          </cell>
          <cell r="L87">
            <v>14.4</v>
          </cell>
          <cell r="N87" t="str">
            <v>TEN</v>
          </cell>
        </row>
        <row r="88">
          <cell r="A88">
            <v>119005</v>
          </cell>
          <cell r="B88" t="str">
            <v>EBI TEN HANA M</v>
          </cell>
          <cell r="C88" t="str">
            <v>AB</v>
          </cell>
          <cell r="D88" t="str">
            <v>花ちりｴﾋﾞ天ぷら（中）</v>
          </cell>
          <cell r="E88" t="str">
            <v>40g/5*16</v>
          </cell>
          <cell r="F88">
            <v>40</v>
          </cell>
          <cell r="G88">
            <v>57</v>
          </cell>
          <cell r="H88">
            <v>19</v>
          </cell>
          <cell r="I88">
            <v>4.3319999999999997E-2</v>
          </cell>
          <cell r="J88">
            <v>4469.6000000000004</v>
          </cell>
          <cell r="K88">
            <v>55.87</v>
          </cell>
          <cell r="L88">
            <v>3.2</v>
          </cell>
          <cell r="N88" t="str">
            <v>TEN</v>
          </cell>
        </row>
        <row r="89">
          <cell r="A89">
            <v>119006</v>
          </cell>
          <cell r="B89" t="str">
            <v>EBI TEN HANA SMALL</v>
          </cell>
          <cell r="C89" t="str">
            <v>AB</v>
          </cell>
          <cell r="D89" t="str">
            <v>花ちりｴﾋﾞ天ぷら（小）</v>
          </cell>
          <cell r="E89" t="str">
            <v>33g/5*16</v>
          </cell>
          <cell r="F89">
            <v>39</v>
          </cell>
          <cell r="G89">
            <v>56</v>
          </cell>
          <cell r="H89">
            <v>18</v>
          </cell>
          <cell r="I89">
            <v>3.9312E-2</v>
          </cell>
          <cell r="J89">
            <v>3687.2</v>
          </cell>
          <cell r="K89">
            <v>46.09</v>
          </cell>
          <cell r="L89">
            <v>2.64</v>
          </cell>
          <cell r="N89" t="str">
            <v>TEN</v>
          </cell>
        </row>
        <row r="90">
          <cell r="A90">
            <v>119233</v>
          </cell>
          <cell r="B90" t="str">
            <v>KAKIAGE</v>
          </cell>
          <cell r="C90" t="str">
            <v>JIRO</v>
          </cell>
          <cell r="D90" t="str">
            <v>野菜かきあげ</v>
          </cell>
          <cell r="E90" t="str">
            <v>80g/40*3</v>
          </cell>
          <cell r="F90">
            <v>26</v>
          </cell>
          <cell r="G90">
            <v>49</v>
          </cell>
          <cell r="H90">
            <v>34.5</v>
          </cell>
          <cell r="I90">
            <v>4.3952999999999999E-2</v>
          </cell>
          <cell r="J90">
            <v>3601.2</v>
          </cell>
          <cell r="K90">
            <v>30.01</v>
          </cell>
          <cell r="L90">
            <v>9.6</v>
          </cell>
          <cell r="N90" t="str">
            <v>TEN</v>
          </cell>
        </row>
        <row r="91">
          <cell r="A91">
            <v>118663</v>
          </cell>
          <cell r="B91" t="str">
            <v>EBI FLITTER M</v>
          </cell>
          <cell r="D91" t="str">
            <v>ｴﾋﾞﾌﾘｯﾀｰM</v>
          </cell>
          <cell r="E91" t="str">
            <v>1Kg/6*2</v>
          </cell>
          <cell r="F91">
            <v>28</v>
          </cell>
          <cell r="G91">
            <v>42</v>
          </cell>
          <cell r="H91">
            <v>39</v>
          </cell>
          <cell r="I91">
            <v>4.5864000000000002E-2</v>
          </cell>
          <cell r="J91">
            <v>10124.4</v>
          </cell>
          <cell r="K91">
            <v>843.7</v>
          </cell>
          <cell r="L91">
            <v>12</v>
          </cell>
          <cell r="N91" t="str">
            <v>TEN</v>
          </cell>
        </row>
        <row r="92">
          <cell r="A92">
            <v>118662</v>
          </cell>
          <cell r="B92" t="str">
            <v>EBI FLITTER L</v>
          </cell>
          <cell r="D92" t="str">
            <v>ｴﾋﾞﾌﾘｯﾀｰL</v>
          </cell>
          <cell r="E92" t="str">
            <v>1Kg/6*2</v>
          </cell>
          <cell r="F92">
            <v>28</v>
          </cell>
          <cell r="G92">
            <v>42</v>
          </cell>
          <cell r="H92">
            <v>39</v>
          </cell>
          <cell r="I92">
            <v>4.5864000000000002E-2</v>
          </cell>
          <cell r="J92">
            <v>10813.2</v>
          </cell>
          <cell r="K92">
            <v>901.1</v>
          </cell>
          <cell r="L92">
            <v>12</v>
          </cell>
          <cell r="N92" t="str">
            <v>TEN</v>
          </cell>
        </row>
        <row r="93">
          <cell r="A93">
            <v>118661</v>
          </cell>
          <cell r="B93" t="str">
            <v>EBI FLITTER 2L</v>
          </cell>
          <cell r="D93" t="str">
            <v>ｴﾋﾞﾌﾘｯﾀｰ2L</v>
          </cell>
          <cell r="E93" t="str">
            <v>1Kg/6*2</v>
          </cell>
          <cell r="F93">
            <v>28</v>
          </cell>
          <cell r="G93">
            <v>42</v>
          </cell>
          <cell r="H93">
            <v>39</v>
          </cell>
          <cell r="I93">
            <v>4.5864000000000002E-2</v>
          </cell>
          <cell r="J93">
            <v>12357.6</v>
          </cell>
          <cell r="K93">
            <v>1029.8</v>
          </cell>
          <cell r="L93">
            <v>12</v>
          </cell>
          <cell r="N93" t="str">
            <v>TEN</v>
          </cell>
        </row>
        <row r="94">
          <cell r="A94">
            <v>139639</v>
          </cell>
          <cell r="B94" t="str">
            <v>NN KAISEN (S)</v>
          </cell>
          <cell r="C94" t="str">
            <v>NN</v>
          </cell>
          <cell r="E94" t="str">
            <v>1.8kg(100pcs)*4*1</v>
          </cell>
          <cell r="F94">
            <v>30</v>
          </cell>
          <cell r="G94">
            <v>45</v>
          </cell>
          <cell r="H94">
            <v>21</v>
          </cell>
          <cell r="I94">
            <v>2.835E-2</v>
          </cell>
          <cell r="J94">
            <v>5980</v>
          </cell>
          <cell r="K94">
            <v>14.95</v>
          </cell>
          <cell r="L94">
            <v>7.2</v>
          </cell>
        </row>
        <row r="95">
          <cell r="A95">
            <v>139640</v>
          </cell>
          <cell r="B95" t="str">
            <v>NN KAISEN (MINI)</v>
          </cell>
          <cell r="C95" t="str">
            <v>NN</v>
          </cell>
          <cell r="E95" t="str">
            <v>1.4kg(100pcs)*4*1</v>
          </cell>
          <cell r="F95">
            <v>32</v>
          </cell>
          <cell r="G95">
            <v>40</v>
          </cell>
          <cell r="H95">
            <v>22</v>
          </cell>
          <cell r="I95">
            <v>2.8160000000000001E-2</v>
          </cell>
          <cell r="J95">
            <v>4060</v>
          </cell>
          <cell r="K95">
            <v>10.15</v>
          </cell>
          <cell r="L95">
            <v>5.6</v>
          </cell>
        </row>
        <row r="96">
          <cell r="A96">
            <v>109826</v>
          </cell>
          <cell r="B96" t="str">
            <v>CHIMAKI CHICKEN</v>
          </cell>
          <cell r="C96" t="str">
            <v>AB</v>
          </cell>
          <cell r="D96" t="str">
            <v>中華ちまき</v>
          </cell>
          <cell r="E96" t="str">
            <v>45g*20*6*2</v>
          </cell>
          <cell r="F96">
            <v>28</v>
          </cell>
          <cell r="G96">
            <v>41</v>
          </cell>
          <cell r="H96">
            <v>34</v>
          </cell>
          <cell r="I96">
            <v>3.9031999999999997E-2</v>
          </cell>
          <cell r="J96">
            <v>6816</v>
          </cell>
          <cell r="K96">
            <v>28.4</v>
          </cell>
          <cell r="L96">
            <v>10.8</v>
          </cell>
          <cell r="N96" t="str">
            <v>RICE</v>
          </cell>
          <cell r="O96" t="str">
            <v>EST</v>
          </cell>
        </row>
        <row r="97">
          <cell r="A97">
            <v>109827</v>
          </cell>
          <cell r="B97" t="str">
            <v>CHIMAKI SEAFOOD</v>
          </cell>
          <cell r="C97" t="str">
            <v>AB</v>
          </cell>
          <cell r="D97" t="str">
            <v>海鮮ちまき</v>
          </cell>
          <cell r="E97" t="str">
            <v>45g*20*6*2</v>
          </cell>
          <cell r="F97">
            <v>28</v>
          </cell>
          <cell r="G97">
            <v>41</v>
          </cell>
          <cell r="H97">
            <v>34</v>
          </cell>
          <cell r="I97">
            <v>3.9031999999999997E-2</v>
          </cell>
          <cell r="J97">
            <v>8028</v>
          </cell>
          <cell r="K97">
            <v>33.450000000000003</v>
          </cell>
          <cell r="L97">
            <v>10.8</v>
          </cell>
          <cell r="N97" t="str">
            <v>RICE</v>
          </cell>
        </row>
        <row r="98">
          <cell r="A98">
            <v>109696</v>
          </cell>
          <cell r="B98" t="str">
            <v>CHICKEN RICE</v>
          </cell>
          <cell r="C98" t="str">
            <v>JIRO</v>
          </cell>
          <cell r="D98" t="str">
            <v>ﾁｷﾝﾗｲｽ</v>
          </cell>
          <cell r="E98" t="str">
            <v>1Kg/6*2</v>
          </cell>
          <cell r="F98">
            <v>28</v>
          </cell>
          <cell r="G98">
            <v>41</v>
          </cell>
          <cell r="H98">
            <v>29</v>
          </cell>
          <cell r="I98">
            <v>3.3292000000000002E-2</v>
          </cell>
          <cell r="J98">
            <v>4156.4400000000005</v>
          </cell>
          <cell r="K98">
            <v>346.37</v>
          </cell>
          <cell r="L98">
            <v>12</v>
          </cell>
          <cell r="N98" t="str">
            <v>RICE</v>
          </cell>
          <cell r="O98" t="str">
            <v>EST</v>
          </cell>
        </row>
        <row r="99">
          <cell r="A99">
            <v>109991</v>
          </cell>
          <cell r="B99" t="str">
            <v>CHIMAKI CHICKEN (COOP)</v>
          </cell>
          <cell r="C99" t="str">
            <v>COOP</v>
          </cell>
          <cell r="D99" t="str">
            <v>中華ちまき</v>
          </cell>
          <cell r="E99" t="str">
            <v>45g/8*12</v>
          </cell>
          <cell r="F99">
            <v>33</v>
          </cell>
          <cell r="G99">
            <v>34</v>
          </cell>
          <cell r="H99">
            <v>19</v>
          </cell>
          <cell r="I99">
            <v>2.1318E-2</v>
          </cell>
          <cell r="J99">
            <v>2240.3999999999996</v>
          </cell>
          <cell r="K99">
            <v>186.7</v>
          </cell>
          <cell r="L99">
            <v>4.32</v>
          </cell>
          <cell r="N99" t="str">
            <v>RICE</v>
          </cell>
          <cell r="O99" t="str">
            <v>EST</v>
          </cell>
        </row>
        <row r="100">
          <cell r="A100">
            <v>95540</v>
          </cell>
          <cell r="B100" t="str">
            <v>TOHO CHICHUKAI</v>
          </cell>
          <cell r="C100" t="str">
            <v>TOHO</v>
          </cell>
          <cell r="D100" t="str">
            <v>TOHO地中海ﾋﾟﾗﾌ</v>
          </cell>
          <cell r="E100" t="str">
            <v>310g/20*2</v>
          </cell>
          <cell r="F100">
            <v>27.5</v>
          </cell>
          <cell r="G100">
            <v>46.5</v>
          </cell>
          <cell r="H100">
            <v>29</v>
          </cell>
          <cell r="I100">
            <v>3.7083749999999999E-2</v>
          </cell>
          <cell r="J100">
            <v>4478.3999999999996</v>
          </cell>
          <cell r="K100">
            <v>111.96</v>
          </cell>
          <cell r="L100">
            <v>12.4</v>
          </cell>
          <cell r="N100" t="str">
            <v>RICE</v>
          </cell>
          <cell r="O100" t="str">
            <v>EST</v>
          </cell>
        </row>
        <row r="101">
          <cell r="A101">
            <v>96913</v>
          </cell>
          <cell r="B101" t="str">
            <v>HCF CHICHUKAI</v>
          </cell>
          <cell r="C101" t="str">
            <v>HCF</v>
          </cell>
          <cell r="D101" t="str">
            <v>HCF地中海ﾋﾟﾗﾌ</v>
          </cell>
          <cell r="E101" t="str">
            <v>310g/20*2</v>
          </cell>
          <cell r="F101">
            <v>34.5</v>
          </cell>
          <cell r="G101">
            <v>39</v>
          </cell>
          <cell r="H101">
            <v>22.5</v>
          </cell>
          <cell r="I101">
            <v>3.0273749999999999E-2</v>
          </cell>
          <cell r="J101">
            <v>4478.3999999999996</v>
          </cell>
          <cell r="K101">
            <v>111.96</v>
          </cell>
          <cell r="L101">
            <v>12.4</v>
          </cell>
          <cell r="N101" t="str">
            <v>RICE</v>
          </cell>
          <cell r="O101" t="str">
            <v>EST</v>
          </cell>
        </row>
        <row r="102">
          <cell r="I102">
            <v>0</v>
          </cell>
        </row>
        <row r="103">
          <cell r="A103">
            <v>148679</v>
          </cell>
          <cell r="B103" t="str">
            <v>TAKOYAKI   (SL)</v>
          </cell>
          <cell r="C103" t="str">
            <v>SOLEIL</v>
          </cell>
          <cell r="E103" t="str">
            <v>1kg(50pcs)*10*1</v>
          </cell>
          <cell r="F103">
            <v>27.5</v>
          </cell>
          <cell r="G103">
            <v>37</v>
          </cell>
          <cell r="H103">
            <v>30.5</v>
          </cell>
          <cell r="I103">
            <v>3.1033749999999999E-2</v>
          </cell>
          <cell r="J103">
            <v>4255</v>
          </cell>
          <cell r="K103">
            <v>8.51</v>
          </cell>
          <cell r="L103">
            <v>10</v>
          </cell>
        </row>
        <row r="104">
          <cell r="A104">
            <v>109926</v>
          </cell>
          <cell r="B104" t="str">
            <v>NN SUSHI BK</v>
          </cell>
          <cell r="C104" t="str">
            <v>AB</v>
          </cell>
          <cell r="D104" t="str">
            <v>NNｽｼｴﾋﾞ　ﾌﾞﾛｰｸﾝ</v>
          </cell>
          <cell r="E104" t="str">
            <v>1Kg/10</v>
          </cell>
          <cell r="F104">
            <v>36</v>
          </cell>
          <cell r="G104">
            <v>47.5</v>
          </cell>
          <cell r="H104">
            <v>19</v>
          </cell>
          <cell r="I104">
            <v>3.2489999999999998E-2</v>
          </cell>
          <cell r="J104">
            <v>13750</v>
          </cell>
          <cell r="K104">
            <v>1375</v>
          </cell>
          <cell r="L104">
            <v>10</v>
          </cell>
          <cell r="N104" t="str">
            <v>SUSI</v>
          </cell>
        </row>
        <row r="105">
          <cell r="A105">
            <v>109925</v>
          </cell>
          <cell r="B105" t="str">
            <v>NN SUSHI 41/50</v>
          </cell>
          <cell r="C105" t="str">
            <v>AB</v>
          </cell>
          <cell r="D105" t="str">
            <v>NNｽｼｴﾋﾞ　41/50</v>
          </cell>
          <cell r="E105" t="str">
            <v>200g(30pcs)/20*2</v>
          </cell>
          <cell r="F105">
            <v>14.5</v>
          </cell>
          <cell r="G105">
            <v>43</v>
          </cell>
          <cell r="H105">
            <v>32.5</v>
          </cell>
          <cell r="I105">
            <v>2.0263750000000001E-2</v>
          </cell>
          <cell r="J105">
            <v>21312.000000000004</v>
          </cell>
          <cell r="K105">
            <v>17.760000000000002</v>
          </cell>
          <cell r="L105">
            <v>8</v>
          </cell>
          <cell r="N105" t="str">
            <v>SUSI</v>
          </cell>
        </row>
        <row r="106">
          <cell r="A106">
            <v>109924</v>
          </cell>
          <cell r="B106" t="str">
            <v>NN SUSHI 31/40</v>
          </cell>
          <cell r="C106" t="str">
            <v>AB</v>
          </cell>
          <cell r="D106" t="str">
            <v>NNｽｼｴﾋﾞ　31/40</v>
          </cell>
          <cell r="E106" t="str">
            <v>260g(30pcs)/20*2</v>
          </cell>
          <cell r="F106">
            <v>14.5</v>
          </cell>
          <cell r="G106">
            <v>43</v>
          </cell>
          <cell r="H106">
            <v>32.5</v>
          </cell>
          <cell r="I106">
            <v>2.0263750000000001E-2</v>
          </cell>
          <cell r="J106">
            <v>31344</v>
          </cell>
          <cell r="K106">
            <v>26.12</v>
          </cell>
          <cell r="L106">
            <v>10.4</v>
          </cell>
          <cell r="N106" t="str">
            <v>SUSI</v>
          </cell>
        </row>
        <row r="107">
          <cell r="A107">
            <v>118911</v>
          </cell>
          <cell r="B107" t="str">
            <v>NN SUSHI 26/30</v>
          </cell>
          <cell r="C107" t="str">
            <v>AB</v>
          </cell>
          <cell r="D107" t="str">
            <v>NNｽｼｴﾋﾞ　26/30</v>
          </cell>
          <cell r="E107" t="str">
            <v>330g(30pcs)/20*2</v>
          </cell>
          <cell r="F107">
            <v>14.5</v>
          </cell>
          <cell r="G107">
            <v>43</v>
          </cell>
          <cell r="H107">
            <v>32.5</v>
          </cell>
          <cell r="I107">
            <v>2.0263750000000001E-2</v>
          </cell>
          <cell r="J107">
            <v>41688</v>
          </cell>
          <cell r="K107">
            <v>34.74</v>
          </cell>
          <cell r="L107">
            <v>13.2</v>
          </cell>
          <cell r="N107" t="str">
            <v>SUSI</v>
          </cell>
        </row>
        <row r="108">
          <cell r="A108">
            <v>119498</v>
          </cell>
          <cell r="B108" t="str">
            <v>NN SUSHI 61/70</v>
          </cell>
          <cell r="C108" t="str">
            <v>AB</v>
          </cell>
          <cell r="D108" t="str">
            <v>NNｽｼｴﾋﾞ　61/70</v>
          </cell>
          <cell r="E108" t="str">
            <v>300g(50pcs)/20*2</v>
          </cell>
          <cell r="F108">
            <v>14.5</v>
          </cell>
          <cell r="G108">
            <v>43</v>
          </cell>
          <cell r="H108">
            <v>32.5</v>
          </cell>
          <cell r="I108">
            <v>2.0263750000000001E-2</v>
          </cell>
          <cell r="L108">
            <v>12</v>
          </cell>
          <cell r="N108" t="str">
            <v>SUSI</v>
          </cell>
        </row>
        <row r="109">
          <cell r="A109">
            <v>118898</v>
          </cell>
          <cell r="B109" t="str">
            <v>NN SUSHI FVC L</v>
          </cell>
          <cell r="C109" t="str">
            <v>FVC</v>
          </cell>
          <cell r="D109" t="str">
            <v>NNｽｼｴﾋﾞ　FVC L</v>
          </cell>
          <cell r="E109" t="str">
            <v>330g(30pcs)/20*2</v>
          </cell>
          <cell r="F109">
            <v>27</v>
          </cell>
          <cell r="G109">
            <v>39</v>
          </cell>
          <cell r="H109">
            <v>37</v>
          </cell>
          <cell r="I109">
            <v>3.8961000000000003E-2</v>
          </cell>
          <cell r="J109">
            <v>41688</v>
          </cell>
          <cell r="K109">
            <v>34.74</v>
          </cell>
          <cell r="L109">
            <v>13.2</v>
          </cell>
          <cell r="N109" t="str">
            <v>SUSI</v>
          </cell>
        </row>
        <row r="110">
          <cell r="A110">
            <v>118694</v>
          </cell>
          <cell r="B110" t="str">
            <v>SUSHI</v>
          </cell>
          <cell r="C110" t="str">
            <v>AB</v>
          </cell>
          <cell r="D110" t="str">
            <v>すしえび</v>
          </cell>
          <cell r="E110" t="str">
            <v>134g(10pcs)*40</v>
          </cell>
          <cell r="I110">
            <v>0</v>
          </cell>
          <cell r="J110">
            <v>17948</v>
          </cell>
          <cell r="K110">
            <v>44.87</v>
          </cell>
          <cell r="L110">
            <v>5.36</v>
          </cell>
          <cell r="N110" t="str">
            <v>SUSI</v>
          </cell>
        </row>
        <row r="111">
          <cell r="A111">
            <v>118695</v>
          </cell>
          <cell r="B111" t="str">
            <v>SUSHI</v>
          </cell>
          <cell r="C111" t="str">
            <v>AB</v>
          </cell>
          <cell r="D111" t="str">
            <v>すしえび</v>
          </cell>
          <cell r="E111" t="str">
            <v>174g(20pcs)*40</v>
          </cell>
          <cell r="I111">
            <v>0</v>
          </cell>
          <cell r="J111">
            <v>18720</v>
          </cell>
          <cell r="K111">
            <v>23.4</v>
          </cell>
          <cell r="L111">
            <v>6.96</v>
          </cell>
          <cell r="N111" t="str">
            <v>SUSI</v>
          </cell>
        </row>
        <row r="112">
          <cell r="A112">
            <v>108913</v>
          </cell>
          <cell r="B112" t="str">
            <v>SUSHI 51/60</v>
          </cell>
          <cell r="C112" t="str">
            <v>AB</v>
          </cell>
          <cell r="D112" t="str">
            <v>すしえび 51/60</v>
          </cell>
          <cell r="E112" t="str">
            <v>330g(50pcs)*20*2</v>
          </cell>
          <cell r="F112">
            <v>14.5</v>
          </cell>
          <cell r="G112">
            <v>43</v>
          </cell>
          <cell r="H112">
            <v>32.5</v>
          </cell>
          <cell r="I112">
            <v>2.0263750000000001E-2</v>
          </cell>
          <cell r="J112">
            <v>27760</v>
          </cell>
          <cell r="K112">
            <v>13.88</v>
          </cell>
          <cell r="L112">
            <v>13.2</v>
          </cell>
          <cell r="N112" t="str">
            <v>SUSI</v>
          </cell>
        </row>
        <row r="113">
          <cell r="A113">
            <v>118915</v>
          </cell>
          <cell r="B113" t="str">
            <v>SUSHI T 41/50</v>
          </cell>
          <cell r="C113" t="str">
            <v>TOHOKU</v>
          </cell>
          <cell r="D113" t="str">
            <v>すしえび T 41/50</v>
          </cell>
          <cell r="E113" t="str">
            <v>400g(50pcs)*20*2</v>
          </cell>
          <cell r="F113">
            <v>14.5</v>
          </cell>
          <cell r="G113">
            <v>43</v>
          </cell>
          <cell r="H113">
            <v>32.5</v>
          </cell>
          <cell r="I113">
            <v>2.0263750000000001E-2</v>
          </cell>
          <cell r="L113">
            <v>16</v>
          </cell>
          <cell r="N113" t="str">
            <v>SUSI</v>
          </cell>
        </row>
        <row r="114">
          <cell r="A114">
            <v>118910</v>
          </cell>
          <cell r="B114" t="str">
            <v>SUSHI 5L</v>
          </cell>
          <cell r="C114" t="str">
            <v>AB</v>
          </cell>
          <cell r="D114" t="str">
            <v>すしえび5L 23/25</v>
          </cell>
          <cell r="E114" t="str">
            <v>145g(10pcs)40</v>
          </cell>
          <cell r="F114">
            <v>16</v>
          </cell>
          <cell r="G114">
            <v>43</v>
          </cell>
          <cell r="H114">
            <v>32.5</v>
          </cell>
          <cell r="I114">
            <v>2.2360000000000001E-2</v>
          </cell>
          <cell r="L114">
            <v>5.8</v>
          </cell>
          <cell r="N114" t="str">
            <v>SUSI</v>
          </cell>
        </row>
        <row r="115">
          <cell r="A115" t="str">
            <v>119005(1)</v>
          </cell>
          <cell r="B115" t="str">
            <v>EBI TEMPURA (M)   (AUSTRAL)</v>
          </cell>
          <cell r="E115" t="str">
            <v>40g*5*8*1</v>
          </cell>
          <cell r="F115">
            <v>40</v>
          </cell>
          <cell r="G115">
            <v>57</v>
          </cell>
          <cell r="H115">
            <v>9.5</v>
          </cell>
          <cell r="I115">
            <v>2.1659999999999999E-2</v>
          </cell>
          <cell r="L115">
            <v>1.6</v>
          </cell>
          <cell r="P115">
            <v>0.47</v>
          </cell>
          <cell r="Q115">
            <v>18.799999999999997</v>
          </cell>
        </row>
        <row r="116">
          <cell r="A116" t="str">
            <v>139199(2)</v>
          </cell>
          <cell r="B116" t="str">
            <v>KAKIAGE        (S)   (AUSTRAL)</v>
          </cell>
          <cell r="E116" t="str">
            <v>50g*60*1</v>
          </cell>
          <cell r="F116">
            <v>33</v>
          </cell>
          <cell r="G116">
            <v>42.5</v>
          </cell>
          <cell r="H116">
            <v>10.5</v>
          </cell>
          <cell r="I116">
            <v>1.472625E-2</v>
          </cell>
          <cell r="L116">
            <v>3</v>
          </cell>
          <cell r="P116">
            <v>0.17</v>
          </cell>
          <cell r="Q116">
            <v>10.200000000000001</v>
          </cell>
        </row>
        <row r="117">
          <cell r="A117">
            <v>95798</v>
          </cell>
          <cell r="B117" t="str">
            <v>THAIKUN CHICKEN CURRY</v>
          </cell>
          <cell r="D117" t="str">
            <v>ﾀｲｸｰﾝﾁｷﾝ(ｶﾚｰ)</v>
          </cell>
          <cell r="E117" t="str">
            <v>35g*20/6*2</v>
          </cell>
          <cell r="F117">
            <v>27.5</v>
          </cell>
          <cell r="G117">
            <v>42</v>
          </cell>
          <cell r="H117">
            <v>29</v>
          </cell>
          <cell r="I117">
            <v>3.3494999999999997E-2</v>
          </cell>
          <cell r="J117">
            <v>7200</v>
          </cell>
          <cell r="K117">
            <v>30</v>
          </cell>
          <cell r="L117">
            <v>8.4</v>
          </cell>
          <cell r="N117" t="str">
            <v>OTH</v>
          </cell>
          <cell r="O117" t="str">
            <v>EST</v>
          </cell>
        </row>
        <row r="118">
          <cell r="A118">
            <v>95797</v>
          </cell>
          <cell r="B118" t="str">
            <v>THAIKUN CHICKEN SESAMI</v>
          </cell>
          <cell r="D118" t="str">
            <v>ﾀｲｸｰﾝﾁｷﾝ(ごま)</v>
          </cell>
          <cell r="E118" t="str">
            <v>35g*20/6*2</v>
          </cell>
          <cell r="F118">
            <v>27.5</v>
          </cell>
          <cell r="G118">
            <v>42</v>
          </cell>
          <cell r="H118">
            <v>29</v>
          </cell>
          <cell r="I118">
            <v>3.3494999999999997E-2</v>
          </cell>
          <cell r="J118">
            <v>6912</v>
          </cell>
          <cell r="K118">
            <v>28.8</v>
          </cell>
          <cell r="L118">
            <v>8.4</v>
          </cell>
          <cell r="N118" t="str">
            <v>OTH</v>
          </cell>
          <cell r="O118" t="str">
            <v>EST</v>
          </cell>
        </row>
        <row r="119">
          <cell r="A119">
            <v>118691</v>
          </cell>
          <cell r="B119" t="str">
            <v>NN FRIED CHICKE NN</v>
          </cell>
          <cell r="D119" t="str">
            <v>NNﾁｷﾝ唐揚げ N</v>
          </cell>
          <cell r="E119" t="str">
            <v>1Kg/10</v>
          </cell>
          <cell r="F119">
            <v>28</v>
          </cell>
          <cell r="G119">
            <v>42</v>
          </cell>
          <cell r="H119">
            <v>24</v>
          </cell>
          <cell r="I119">
            <v>2.8223999999999999E-2</v>
          </cell>
          <cell r="J119">
            <v>5754</v>
          </cell>
          <cell r="K119">
            <v>575.4</v>
          </cell>
          <cell r="L119">
            <v>10</v>
          </cell>
          <cell r="N119" t="str">
            <v>OTH</v>
          </cell>
          <cell r="O119" t="str">
            <v>EST</v>
          </cell>
        </row>
        <row r="120">
          <cell r="A120">
            <v>119308</v>
          </cell>
          <cell r="B120" t="str">
            <v>NN SEAFOOD MIX</v>
          </cell>
          <cell r="D120" t="str">
            <v>NNｼｰﾌｰﾄﾞﾐｯｸｽ</v>
          </cell>
          <cell r="E120" t="str">
            <v>500g/20</v>
          </cell>
          <cell r="I120">
            <v>0</v>
          </cell>
          <cell r="J120">
            <v>8332.7999999999993</v>
          </cell>
          <cell r="K120">
            <v>416.64</v>
          </cell>
          <cell r="L120">
            <v>10</v>
          </cell>
          <cell r="N120" t="str">
            <v>OTH</v>
          </cell>
        </row>
        <row r="121">
          <cell r="A121">
            <v>119465</v>
          </cell>
          <cell r="B121" t="str">
            <v>NN SEAFOOD MIX５</v>
          </cell>
          <cell r="D121" t="str">
            <v>NNｼｰﾌｰﾄﾞﾐｯｸｽ５</v>
          </cell>
          <cell r="E121" t="str">
            <v>1Kg/10</v>
          </cell>
          <cell r="F121">
            <v>31.5</v>
          </cell>
          <cell r="G121">
            <v>42.5</v>
          </cell>
          <cell r="H121">
            <v>20</v>
          </cell>
          <cell r="I121">
            <v>2.6775E-2</v>
          </cell>
          <cell r="L121">
            <v>10</v>
          </cell>
          <cell r="N121" t="str">
            <v>OTH</v>
          </cell>
        </row>
        <row r="122">
          <cell r="A122">
            <v>119384</v>
          </cell>
          <cell r="B122" t="str">
            <v>NN TAKOYAKI</v>
          </cell>
          <cell r="D122" t="str">
            <v>NN手焼き丸たこ</v>
          </cell>
          <cell r="E122" t="str">
            <v>1Kg/10</v>
          </cell>
          <cell r="F122">
            <v>27.5</v>
          </cell>
          <cell r="G122">
            <v>37</v>
          </cell>
          <cell r="H122">
            <v>30.5</v>
          </cell>
          <cell r="I122">
            <v>3.1033749999999999E-2</v>
          </cell>
          <cell r="J122">
            <v>4300</v>
          </cell>
          <cell r="K122">
            <v>8.6</v>
          </cell>
          <cell r="L122">
            <v>10</v>
          </cell>
          <cell r="N122" t="str">
            <v>OTH</v>
          </cell>
        </row>
        <row r="123">
          <cell r="A123">
            <v>95489</v>
          </cell>
          <cell r="B123" t="str">
            <v>NN SEAFOOD MIX A</v>
          </cell>
          <cell r="D123" t="str">
            <v>NNｼｰﾌｰﾄﾞﾐｯｸｽA</v>
          </cell>
          <cell r="E123" t="str">
            <v>500g/6*3</v>
          </cell>
          <cell r="F123">
            <v>22</v>
          </cell>
          <cell r="G123">
            <v>35</v>
          </cell>
          <cell r="H123">
            <v>33</v>
          </cell>
          <cell r="I123">
            <v>2.5409999999999999E-2</v>
          </cell>
          <cell r="J123">
            <v>7499.52</v>
          </cell>
          <cell r="K123">
            <v>416.64</v>
          </cell>
          <cell r="L123">
            <v>9</v>
          </cell>
          <cell r="N123" t="str">
            <v>OTH</v>
          </cell>
        </row>
        <row r="124">
          <cell r="A124">
            <v>95499</v>
          </cell>
          <cell r="B124" t="str">
            <v>COCONUTS</v>
          </cell>
          <cell r="D124" t="str">
            <v>ｺｺﾅｯﾂ(ｶｻﾞﾘ)</v>
          </cell>
          <cell r="E124" t="str">
            <v>1Kg/6*2</v>
          </cell>
          <cell r="F124">
            <v>28.5</v>
          </cell>
          <cell r="G124">
            <v>43</v>
          </cell>
          <cell r="H124">
            <v>36</v>
          </cell>
          <cell r="I124">
            <v>4.4117999999999997E-2</v>
          </cell>
          <cell r="J124">
            <v>2649.6000000000004</v>
          </cell>
          <cell r="K124">
            <v>220.8</v>
          </cell>
          <cell r="L124">
            <v>12</v>
          </cell>
          <cell r="N124" t="str">
            <v>OTH</v>
          </cell>
        </row>
        <row r="125">
          <cell r="A125">
            <v>119149</v>
          </cell>
          <cell r="B125" t="str">
            <v>SEAFOOD MIX</v>
          </cell>
          <cell r="D125" t="str">
            <v>ｼｰﾌｰﾄﾞﾐｯｸｽ</v>
          </cell>
          <cell r="E125" t="str">
            <v>200g(2)/20*2</v>
          </cell>
          <cell r="I125">
            <v>0</v>
          </cell>
          <cell r="J125">
            <v>10440</v>
          </cell>
          <cell r="K125">
            <v>130.5</v>
          </cell>
          <cell r="L125">
            <v>8</v>
          </cell>
          <cell r="N125" t="str">
            <v>OTH</v>
          </cell>
        </row>
        <row r="126">
          <cell r="A126">
            <v>118892</v>
          </cell>
          <cell r="B126" t="str">
            <v>TORI SENBEI (MINI CHICKEN SHEET)</v>
          </cell>
          <cell r="D126" t="str">
            <v>鶏せんべい</v>
          </cell>
          <cell r="E126" t="str">
            <v>500g(40pcs)*6</v>
          </cell>
          <cell r="F126">
            <v>30</v>
          </cell>
          <cell r="G126">
            <v>54.5</v>
          </cell>
          <cell r="H126">
            <v>19</v>
          </cell>
          <cell r="I126">
            <v>3.1064999999999999E-2</v>
          </cell>
          <cell r="J126">
            <v>4665.6000000000004</v>
          </cell>
          <cell r="K126">
            <v>777.6</v>
          </cell>
          <cell r="L126">
            <v>3</v>
          </cell>
          <cell r="N126" t="str">
            <v>OTH</v>
          </cell>
          <cell r="O126" t="str">
            <v>EST</v>
          </cell>
        </row>
        <row r="127">
          <cell r="A127">
            <v>119467</v>
          </cell>
          <cell r="B127" t="str">
            <v>NN FRIED CHIKEN</v>
          </cell>
          <cell r="D127" t="str">
            <v>NNﾁｷﾝ唐揚げ</v>
          </cell>
          <cell r="E127" t="str">
            <v>1Kg/10</v>
          </cell>
          <cell r="F127">
            <v>30</v>
          </cell>
          <cell r="G127">
            <v>40</v>
          </cell>
          <cell r="H127">
            <v>23</v>
          </cell>
          <cell r="I127">
            <v>2.76E-2</v>
          </cell>
          <cell r="J127">
            <v>4200</v>
          </cell>
          <cell r="K127">
            <v>420</v>
          </cell>
          <cell r="L127">
            <v>10</v>
          </cell>
          <cell r="N127" t="str">
            <v>OTH</v>
          </cell>
          <cell r="O127" t="str">
            <v>EST</v>
          </cell>
        </row>
        <row r="128">
          <cell r="A128">
            <v>109986</v>
          </cell>
          <cell r="B128" t="str">
            <v>CHICKEN CURRY SAUCE</v>
          </cell>
          <cell r="C128" t="str">
            <v>NIKKOKU</v>
          </cell>
          <cell r="D128" t="str">
            <v>ﾆｯｺｸｶﾚｰ (ﾁｷﾝ)</v>
          </cell>
          <cell r="E128" t="str">
            <v>1.3Kg/8</v>
          </cell>
          <cell r="F128">
            <v>28</v>
          </cell>
          <cell r="G128">
            <v>41</v>
          </cell>
          <cell r="H128">
            <v>19</v>
          </cell>
          <cell r="I128">
            <v>2.1812000000000002E-2</v>
          </cell>
          <cell r="J128">
            <v>4822.24</v>
          </cell>
          <cell r="K128">
            <v>602.78</v>
          </cell>
          <cell r="L128">
            <v>10.4</v>
          </cell>
          <cell r="N128" t="str">
            <v>OTH</v>
          </cell>
          <cell r="O128" t="str">
            <v>EST</v>
          </cell>
        </row>
        <row r="129">
          <cell r="A129">
            <v>118890</v>
          </cell>
          <cell r="B129" t="str">
            <v>YUBAMAKI CHICKEN</v>
          </cell>
          <cell r="D129" t="str">
            <v>ゆば巻(ﾁｷﾝ)</v>
          </cell>
          <cell r="E129" t="str">
            <v>30g/45*4</v>
          </cell>
          <cell r="I129">
            <v>0</v>
          </cell>
          <cell r="J129">
            <v>4212</v>
          </cell>
          <cell r="K129">
            <v>23.4</v>
          </cell>
          <cell r="L129">
            <v>5.4</v>
          </cell>
          <cell r="N129" t="str">
            <v>OTH</v>
          </cell>
          <cell r="O129" t="str">
            <v>EST</v>
          </cell>
        </row>
        <row r="130">
          <cell r="A130">
            <v>118891</v>
          </cell>
          <cell r="B130" t="str">
            <v>YUBAMAKI EBI</v>
          </cell>
          <cell r="D130" t="str">
            <v>ゆば巻(えび)</v>
          </cell>
          <cell r="E130" t="str">
            <v>30g/45*4</v>
          </cell>
          <cell r="I130">
            <v>0</v>
          </cell>
          <cell r="J130">
            <v>4420.8</v>
          </cell>
          <cell r="K130">
            <v>24.56</v>
          </cell>
          <cell r="L130">
            <v>5.4</v>
          </cell>
          <cell r="N130" t="str">
            <v>OTH</v>
          </cell>
          <cell r="O130" t="str">
            <v>EST</v>
          </cell>
        </row>
        <row r="131">
          <cell r="A131">
            <v>118944</v>
          </cell>
          <cell r="B131" t="str">
            <v>NN THOD MAN</v>
          </cell>
          <cell r="D131" t="str">
            <v>NNﾀｲ風さつまあげ</v>
          </cell>
          <cell r="E131" t="str">
            <v>30g/30*8</v>
          </cell>
          <cell r="F131">
            <v>18.5</v>
          </cell>
          <cell r="G131">
            <v>43</v>
          </cell>
          <cell r="H131">
            <v>17</v>
          </cell>
          <cell r="I131">
            <v>1.3523500000000001E-2</v>
          </cell>
          <cell r="J131">
            <v>6360</v>
          </cell>
          <cell r="K131">
            <v>26.5</v>
          </cell>
          <cell r="L131">
            <v>7.2</v>
          </cell>
          <cell r="N131" t="str">
            <v>OTH</v>
          </cell>
        </row>
        <row r="132">
          <cell r="A132">
            <v>118943</v>
          </cell>
          <cell r="B132" t="str">
            <v>GAI HOO BAI TOAY</v>
          </cell>
          <cell r="D132" t="str">
            <v>鶏の香葉巻</v>
          </cell>
          <cell r="E132" t="str">
            <v>30g/30*8</v>
          </cell>
          <cell r="F132">
            <v>35</v>
          </cell>
          <cell r="G132">
            <v>46.5</v>
          </cell>
          <cell r="H132">
            <v>17.5</v>
          </cell>
          <cell r="I132">
            <v>2.848125E-2</v>
          </cell>
          <cell r="J132">
            <v>6240</v>
          </cell>
          <cell r="K132">
            <v>26</v>
          </cell>
          <cell r="L132">
            <v>7.2</v>
          </cell>
          <cell r="N132" t="str">
            <v>OTH</v>
          </cell>
          <cell r="O132" t="str">
            <v>EST</v>
          </cell>
        </row>
        <row r="133">
          <cell r="A133">
            <v>95611</v>
          </cell>
          <cell r="B133" t="str">
            <v>TOM YAM KUN</v>
          </cell>
          <cell r="C133" t="str">
            <v>SUGAR</v>
          </cell>
          <cell r="D133" t="str">
            <v>ﾄﾑﾔﾑｸﾝ</v>
          </cell>
          <cell r="E133" t="str">
            <v>200g/30*2</v>
          </cell>
          <cell r="F133">
            <v>30.5</v>
          </cell>
          <cell r="G133">
            <v>37.5</v>
          </cell>
          <cell r="H133">
            <v>33</v>
          </cell>
          <cell r="I133">
            <v>3.774375E-2</v>
          </cell>
          <cell r="J133">
            <v>5820</v>
          </cell>
          <cell r="K133">
            <v>97</v>
          </cell>
          <cell r="L133">
            <v>12</v>
          </cell>
          <cell r="N133" t="str">
            <v>OTH</v>
          </cell>
        </row>
        <row r="134">
          <cell r="A134">
            <v>109917</v>
          </cell>
          <cell r="B134" t="str">
            <v>SPRING ROLL SHRIMP</v>
          </cell>
          <cell r="D134" t="str">
            <v>えびの中華春巻</v>
          </cell>
          <cell r="E134" t="str">
            <v>160(8pcs)/32</v>
          </cell>
          <cell r="I134">
            <v>0</v>
          </cell>
          <cell r="J134">
            <v>4172.8</v>
          </cell>
          <cell r="K134">
            <v>16.3</v>
          </cell>
          <cell r="L134">
            <v>5.12</v>
          </cell>
          <cell r="N134" t="str">
            <v>OTH</v>
          </cell>
          <cell r="O134" t="str">
            <v>EST</v>
          </cell>
        </row>
        <row r="135">
          <cell r="A135">
            <v>119089</v>
          </cell>
          <cell r="B135" t="str">
            <v>PTO STRECH ４Ｌ</v>
          </cell>
          <cell r="D135" t="str">
            <v>調理用えび４Ｌ</v>
          </cell>
          <cell r="E135" t="str">
            <v>357g(23pcs)*4/6</v>
          </cell>
          <cell r="I135">
            <v>0</v>
          </cell>
          <cell r="J135">
            <v>22204.560000000001</v>
          </cell>
          <cell r="K135">
            <v>925.19</v>
          </cell>
          <cell r="L135">
            <v>8.5679999999999996</v>
          </cell>
          <cell r="N135" t="str">
            <v>OTH</v>
          </cell>
        </row>
        <row r="136">
          <cell r="A136">
            <v>119090</v>
          </cell>
          <cell r="B136" t="str">
            <v>PTO STRECH3Ｌ</v>
          </cell>
          <cell r="D136" t="str">
            <v>調理用えび3Ｌ</v>
          </cell>
          <cell r="E136" t="str">
            <v>325g(28pcs)*4/6</v>
          </cell>
          <cell r="F136">
            <v>28.5</v>
          </cell>
          <cell r="G136">
            <v>35</v>
          </cell>
          <cell r="H136">
            <v>27.5</v>
          </cell>
          <cell r="I136">
            <v>2.7431250000000001E-2</v>
          </cell>
          <cell r="J136">
            <v>17083.439999999999</v>
          </cell>
          <cell r="K136">
            <v>711.81</v>
          </cell>
          <cell r="L136">
            <v>19.5</v>
          </cell>
          <cell r="N136" t="str">
            <v>OTH</v>
          </cell>
        </row>
        <row r="137">
          <cell r="A137">
            <v>119092</v>
          </cell>
          <cell r="B137" t="str">
            <v>SPRING ROLL SHRIMP</v>
          </cell>
          <cell r="D137" t="str">
            <v>えびの中華春巻</v>
          </cell>
          <cell r="E137" t="str">
            <v>100g(5pcs)*30*2</v>
          </cell>
          <cell r="I137">
            <v>0</v>
          </cell>
          <cell r="K137">
            <v>15.75</v>
          </cell>
          <cell r="L137">
            <v>6</v>
          </cell>
          <cell r="N137" t="str">
            <v>OTH</v>
          </cell>
        </row>
        <row r="138">
          <cell r="A138">
            <v>136684</v>
          </cell>
          <cell r="B138" t="str">
            <v>PEELED SHRIMP</v>
          </cell>
          <cell r="C138" t="str">
            <v>AB(S)</v>
          </cell>
          <cell r="D138" t="str">
            <v>（市販用）むきえび</v>
          </cell>
          <cell r="E138" t="str">
            <v>2Kg/6</v>
          </cell>
          <cell r="F138">
            <v>27</v>
          </cell>
          <cell r="G138">
            <v>41.5</v>
          </cell>
          <cell r="H138">
            <v>20.5</v>
          </cell>
          <cell r="I138">
            <v>2.2970250000000001E-2</v>
          </cell>
          <cell r="J138">
            <v>28323</v>
          </cell>
          <cell r="K138">
            <v>2360.25</v>
          </cell>
          <cell r="L138">
            <v>12</v>
          </cell>
          <cell r="N138" t="str">
            <v>OTH</v>
          </cell>
        </row>
        <row r="139">
          <cell r="A139">
            <v>119464</v>
          </cell>
          <cell r="B139" t="str">
            <v>TAKOYAKI S</v>
          </cell>
          <cell r="C139" t="str">
            <v>AB</v>
          </cell>
          <cell r="D139" t="str">
            <v>手焼きたこ焼Ｓ</v>
          </cell>
          <cell r="E139" t="str">
            <v>20g*50/10</v>
          </cell>
          <cell r="F139">
            <v>27.5</v>
          </cell>
          <cell r="G139">
            <v>37</v>
          </cell>
          <cell r="H139">
            <v>30.5</v>
          </cell>
          <cell r="I139">
            <v>3.1033749999999999E-2</v>
          </cell>
          <cell r="J139">
            <v>4300</v>
          </cell>
          <cell r="K139">
            <v>8.6</v>
          </cell>
          <cell r="L139">
            <v>10</v>
          </cell>
          <cell r="N139" t="str">
            <v>OTH</v>
          </cell>
        </row>
        <row r="140">
          <cell r="A140" t="str">
            <v>U-003</v>
          </cell>
          <cell r="B140" t="str">
            <v>EBI FRY L U-COOP</v>
          </cell>
          <cell r="C140" t="str">
            <v>U-COOP</v>
          </cell>
          <cell r="D140" t="str">
            <v>えびフライ L U-COOP</v>
          </cell>
          <cell r="E140" t="str">
            <v>224g*18/2</v>
          </cell>
          <cell r="F140">
            <v>29</v>
          </cell>
          <cell r="G140">
            <v>45</v>
          </cell>
          <cell r="H140">
            <v>36</v>
          </cell>
          <cell r="I140">
            <v>4.6980000000000001E-2</v>
          </cell>
          <cell r="L140">
            <v>8.0640000000000001</v>
          </cell>
          <cell r="N140" t="str">
            <v>EBF</v>
          </cell>
          <cell r="P140">
            <v>2.5499999999999998</v>
          </cell>
          <cell r="Q140">
            <v>91.8</v>
          </cell>
        </row>
        <row r="141">
          <cell r="A141" t="str">
            <v>U-002</v>
          </cell>
          <cell r="B141" t="str">
            <v>EBI FRY LL U-COOP</v>
          </cell>
          <cell r="C141" t="str">
            <v>U-COOP</v>
          </cell>
          <cell r="D141" t="str">
            <v>えびフライ LL U-COOP</v>
          </cell>
          <cell r="E141" t="str">
            <v>175g*48</v>
          </cell>
          <cell r="F141">
            <v>44</v>
          </cell>
          <cell r="G141">
            <v>47</v>
          </cell>
          <cell r="H141">
            <v>24</v>
          </cell>
          <cell r="I141">
            <v>4.9632000000000003E-2</v>
          </cell>
          <cell r="L141">
            <v>8.3999999999999986</v>
          </cell>
          <cell r="N141" t="str">
            <v>EBF</v>
          </cell>
          <cell r="P141">
            <v>2.77</v>
          </cell>
          <cell r="Q141">
            <v>132.96</v>
          </cell>
        </row>
        <row r="142">
          <cell r="A142" t="str">
            <v>U-001</v>
          </cell>
          <cell r="B142" t="str">
            <v>KUSHI KATSU 6 U-COOP</v>
          </cell>
          <cell r="C142" t="str">
            <v>U-COOP</v>
          </cell>
          <cell r="D142" t="str">
            <v>串カツ　６種類　U-COOP</v>
          </cell>
          <cell r="E142" t="str">
            <v>484g*20</v>
          </cell>
          <cell r="F142">
            <v>36</v>
          </cell>
          <cell r="G142">
            <v>46</v>
          </cell>
          <cell r="H142">
            <v>29</v>
          </cell>
          <cell r="I142">
            <v>4.8023999999999997E-2</v>
          </cell>
          <cell r="L142">
            <v>9.68</v>
          </cell>
          <cell r="N142" t="str">
            <v>OF</v>
          </cell>
          <cell r="P142">
            <v>3.2</v>
          </cell>
          <cell r="Q142">
            <v>64</v>
          </cell>
        </row>
        <row r="143">
          <cell r="A143">
            <v>139066</v>
          </cell>
          <cell r="B143" t="str">
            <v>EBI KATSU 100g</v>
          </cell>
          <cell r="C143" t="str">
            <v>HIRAI</v>
          </cell>
          <cell r="D143" t="str">
            <v>エビカツ　巻芯</v>
          </cell>
          <cell r="E143" t="str">
            <v>100g/8*12</v>
          </cell>
          <cell r="F143">
            <v>20</v>
          </cell>
          <cell r="G143">
            <v>44</v>
          </cell>
          <cell r="H143">
            <v>25</v>
          </cell>
          <cell r="I143">
            <v>2.1999999999999999E-2</v>
          </cell>
          <cell r="J143">
            <v>7493.76</v>
          </cell>
          <cell r="K143">
            <v>78.06</v>
          </cell>
          <cell r="L143">
            <v>9.6000000000000014</v>
          </cell>
          <cell r="N143" t="str">
            <v>OF</v>
          </cell>
        </row>
        <row r="144">
          <cell r="A144">
            <v>119466</v>
          </cell>
          <cell r="B144" t="str">
            <v>SALMON FLAKE</v>
          </cell>
          <cell r="C144" t="str">
            <v>CPKOBE</v>
          </cell>
          <cell r="D144" t="str">
            <v>鮭ほぐし身</v>
          </cell>
          <cell r="E144" t="str">
            <v>80g*2/bags*60</v>
          </cell>
          <cell r="F144">
            <v>36.5</v>
          </cell>
          <cell r="G144">
            <v>48</v>
          </cell>
          <cell r="H144">
            <v>17</v>
          </cell>
          <cell r="I144">
            <v>2.9784000000000001E-2</v>
          </cell>
          <cell r="J144">
            <v>9101.4</v>
          </cell>
          <cell r="K144">
            <v>151.69</v>
          </cell>
          <cell r="L144">
            <v>9.6</v>
          </cell>
          <cell r="N144" t="str">
            <v>OTH</v>
          </cell>
        </row>
        <row r="145">
          <cell r="A145" t="str">
            <v>USA 1</v>
          </cell>
          <cell r="B145" t="str">
            <v>AJI FRY 50g</v>
          </cell>
          <cell r="C145" t="str">
            <v>TMTC</v>
          </cell>
          <cell r="D145" t="str">
            <v>あじフライ</v>
          </cell>
          <cell r="E145" t="str">
            <v>50g*50</v>
          </cell>
          <cell r="F145">
            <v>27.5</v>
          </cell>
          <cell r="G145">
            <v>38</v>
          </cell>
          <cell r="H145">
            <v>10</v>
          </cell>
          <cell r="I145">
            <v>1.0449999999999999E-2</v>
          </cell>
          <cell r="L145">
            <v>2.5</v>
          </cell>
          <cell r="N145" t="str">
            <v>AJF</v>
          </cell>
          <cell r="P145">
            <v>0.18600000000000003</v>
          </cell>
          <cell r="Q145">
            <v>9.3000000000000007</v>
          </cell>
        </row>
        <row r="146">
          <cell r="A146" t="str">
            <v>USA 2</v>
          </cell>
          <cell r="B146" t="str">
            <v>AJI FRY 60g</v>
          </cell>
          <cell r="C146" t="str">
            <v>TMTC</v>
          </cell>
          <cell r="D146" t="str">
            <v>あじフライ</v>
          </cell>
          <cell r="E146" t="str">
            <v>60g*50</v>
          </cell>
          <cell r="F146">
            <v>27.5</v>
          </cell>
          <cell r="G146">
            <v>38</v>
          </cell>
          <cell r="H146">
            <v>10</v>
          </cell>
          <cell r="I146">
            <v>1.0449999999999999E-2</v>
          </cell>
          <cell r="L146">
            <v>3</v>
          </cell>
          <cell r="N146" t="str">
            <v>AJF</v>
          </cell>
          <cell r="P146">
            <v>0.21600000000000003</v>
          </cell>
          <cell r="Q146">
            <v>10.8</v>
          </cell>
        </row>
        <row r="147">
          <cell r="A147" t="str">
            <v>USA 3</v>
          </cell>
          <cell r="B147" t="str">
            <v>AJI FRY 70g</v>
          </cell>
          <cell r="C147" t="str">
            <v>TMTC</v>
          </cell>
          <cell r="D147" t="str">
            <v>あじフライ</v>
          </cell>
          <cell r="E147" t="str">
            <v>70g*50</v>
          </cell>
          <cell r="F147">
            <v>27.5</v>
          </cell>
          <cell r="G147">
            <v>38</v>
          </cell>
          <cell r="H147">
            <v>10</v>
          </cell>
          <cell r="I147">
            <v>1.0449999999999999E-2</v>
          </cell>
          <cell r="L147">
            <v>3.5</v>
          </cell>
          <cell r="N147" t="str">
            <v>AJF</v>
          </cell>
          <cell r="P147">
            <v>0.23600000000000002</v>
          </cell>
          <cell r="Q147">
            <v>11.799999999999999</v>
          </cell>
        </row>
        <row r="148">
          <cell r="A148" t="str">
            <v>F23L09-5</v>
          </cell>
          <cell r="B148" t="str">
            <v>TEMPURA</v>
          </cell>
          <cell r="C148" t="str">
            <v>TMTC</v>
          </cell>
          <cell r="D148" t="str">
            <v>えび天ぷら</v>
          </cell>
          <cell r="E148" t="str">
            <v>5.29oz(5pcs)*10</v>
          </cell>
          <cell r="I148">
            <v>0</v>
          </cell>
          <cell r="N148" t="str">
            <v>TEN</v>
          </cell>
        </row>
        <row r="149">
          <cell r="A149" t="str">
            <v>F23L09-6</v>
          </cell>
          <cell r="B149" t="str">
            <v>BABY OCTOPUS 25-35/Kg</v>
          </cell>
          <cell r="C149" t="str">
            <v>TMTC</v>
          </cell>
          <cell r="D149" t="str">
            <v>いいだこ 25-35/Kg</v>
          </cell>
          <cell r="E149" t="str">
            <v>1Kg*10</v>
          </cell>
          <cell r="I149">
            <v>0</v>
          </cell>
          <cell r="N149" t="str">
            <v>OTH</v>
          </cell>
        </row>
        <row r="150">
          <cell r="A150" t="str">
            <v>F23L09-1</v>
          </cell>
          <cell r="B150" t="str">
            <v>CHIMAKI SEAFOOD</v>
          </cell>
          <cell r="C150" t="str">
            <v>TMTC</v>
          </cell>
          <cell r="D150" t="str">
            <v>シーフードちまき</v>
          </cell>
          <cell r="E150" t="str">
            <v>45g*20</v>
          </cell>
          <cell r="I150">
            <v>0</v>
          </cell>
          <cell r="N150" t="str">
            <v>RICE</v>
          </cell>
        </row>
        <row r="151">
          <cell r="A151">
            <v>139065</v>
          </cell>
          <cell r="B151" t="str">
            <v>SALMON FRY CHEESE</v>
          </cell>
          <cell r="C151" t="str">
            <v>AB</v>
          </cell>
          <cell r="D151" t="str">
            <v>鮭チーズサンドカツ</v>
          </cell>
          <cell r="E151" t="str">
            <v>60g*50/3</v>
          </cell>
          <cell r="F151">
            <v>25</v>
          </cell>
          <cell r="G151">
            <v>41</v>
          </cell>
          <cell r="H151">
            <v>27</v>
          </cell>
          <cell r="I151">
            <v>2.7675000000000002E-2</v>
          </cell>
          <cell r="J151">
            <v>4815</v>
          </cell>
          <cell r="K151">
            <v>32.1</v>
          </cell>
          <cell r="L151">
            <v>9</v>
          </cell>
          <cell r="N151" t="str">
            <v>OF</v>
          </cell>
        </row>
        <row r="152">
          <cell r="A152" t="str">
            <v>U-004</v>
          </cell>
          <cell r="B152" t="str">
            <v>KUSHI SET 14</v>
          </cell>
          <cell r="C152" t="str">
            <v>U-COOP</v>
          </cell>
          <cell r="D152" t="str">
            <v>串フライ１４セット</v>
          </cell>
          <cell r="E152" t="str">
            <v>530g*16/1</v>
          </cell>
          <cell r="F152">
            <v>39</v>
          </cell>
          <cell r="G152">
            <v>51</v>
          </cell>
          <cell r="H152">
            <v>25</v>
          </cell>
          <cell r="I152">
            <v>4.9724999999999998E-2</v>
          </cell>
          <cell r="L152">
            <v>10.8</v>
          </cell>
          <cell r="N152" t="str">
            <v>OF</v>
          </cell>
          <cell r="O152" t="str">
            <v>EST</v>
          </cell>
          <cell r="P152">
            <v>4.2</v>
          </cell>
          <cell r="Q152">
            <v>67.2</v>
          </cell>
        </row>
        <row r="153">
          <cell r="A153">
            <v>139095</v>
          </cell>
          <cell r="B153" t="str">
            <v>HAG KAO</v>
          </cell>
          <cell r="C153" t="str">
            <v>TAN</v>
          </cell>
          <cell r="D153" t="str">
            <v>ハーカオ</v>
          </cell>
          <cell r="E153" t="str">
            <v>28g*4*50*1</v>
          </cell>
          <cell r="F153">
            <v>27</v>
          </cell>
          <cell r="G153">
            <v>40</v>
          </cell>
          <cell r="H153">
            <v>18</v>
          </cell>
          <cell r="I153">
            <v>1.9439999999999999E-2</v>
          </cell>
          <cell r="J153">
            <v>6264</v>
          </cell>
          <cell r="K153">
            <v>31.32</v>
          </cell>
          <cell r="L153">
            <v>5.6000000000000005</v>
          </cell>
          <cell r="N153" t="str">
            <v>OTH</v>
          </cell>
          <cell r="O153" t="str">
            <v>EST</v>
          </cell>
        </row>
        <row r="154">
          <cell r="A154">
            <v>139096</v>
          </cell>
          <cell r="B154" t="str">
            <v>CHOSHU GYOZA</v>
          </cell>
          <cell r="C154" t="str">
            <v>TAN</v>
          </cell>
          <cell r="D154" t="str">
            <v>潮州餃子</v>
          </cell>
          <cell r="E154" t="str">
            <v>40g*4*50*1</v>
          </cell>
          <cell r="F154">
            <v>29.5</v>
          </cell>
          <cell r="G154">
            <v>43</v>
          </cell>
          <cell r="H154">
            <v>19.5</v>
          </cell>
          <cell r="I154">
            <v>2.4735750000000001E-2</v>
          </cell>
          <cell r="J154">
            <v>4730</v>
          </cell>
          <cell r="K154">
            <v>23.65</v>
          </cell>
          <cell r="L154">
            <v>8</v>
          </cell>
          <cell r="N154" t="str">
            <v>OTH</v>
          </cell>
          <cell r="O154" t="str">
            <v>EST</v>
          </cell>
        </row>
        <row r="155">
          <cell r="A155">
            <v>139097</v>
          </cell>
          <cell r="B155" t="str">
            <v>SHOROM PAO</v>
          </cell>
          <cell r="C155" t="str">
            <v>TAN</v>
          </cell>
          <cell r="D155" t="str">
            <v>小龍包</v>
          </cell>
          <cell r="E155" t="str">
            <v>30g*4*50*1</v>
          </cell>
          <cell r="F155">
            <v>27</v>
          </cell>
          <cell r="G155">
            <v>40</v>
          </cell>
          <cell r="H155">
            <v>18</v>
          </cell>
          <cell r="I155">
            <v>1.9439999999999999E-2</v>
          </cell>
          <cell r="J155">
            <v>4246</v>
          </cell>
          <cell r="K155">
            <v>21.23</v>
          </cell>
          <cell r="L155">
            <v>6</v>
          </cell>
          <cell r="N155" t="str">
            <v>OTH</v>
          </cell>
          <cell r="O155" t="str">
            <v>EST</v>
          </cell>
        </row>
        <row r="156">
          <cell r="A156">
            <v>139098</v>
          </cell>
          <cell r="B156" t="str">
            <v>EBI SHIO MAI</v>
          </cell>
          <cell r="C156" t="str">
            <v>TAN</v>
          </cell>
          <cell r="D156" t="str">
            <v>蝦焼売</v>
          </cell>
          <cell r="E156" t="str">
            <v>30g*4*50*1</v>
          </cell>
          <cell r="F156">
            <v>27</v>
          </cell>
          <cell r="G156">
            <v>40</v>
          </cell>
          <cell r="H156">
            <v>18</v>
          </cell>
          <cell r="I156">
            <v>1.9439999999999999E-2</v>
          </cell>
          <cell r="J156">
            <v>7636</v>
          </cell>
          <cell r="K156">
            <v>38.18</v>
          </cell>
          <cell r="L156">
            <v>6</v>
          </cell>
          <cell r="N156" t="str">
            <v>OTH</v>
          </cell>
          <cell r="O156" t="str">
            <v>EST</v>
          </cell>
        </row>
        <row r="157">
          <cell r="A157">
            <v>139115</v>
          </cell>
          <cell r="B157" t="str">
            <v>SHARK FIN SOUP (BIG)</v>
          </cell>
          <cell r="C157" t="str">
            <v>TAN</v>
          </cell>
          <cell r="D157" t="str">
            <v>ふかひれスープ</v>
          </cell>
          <cell r="E157" t="str">
            <v>750g*12*1</v>
          </cell>
          <cell r="F157">
            <v>28.5</v>
          </cell>
          <cell r="G157">
            <v>43.5</v>
          </cell>
          <cell r="H157">
            <v>19.5</v>
          </cell>
          <cell r="I157">
            <v>2.4175124999999999E-2</v>
          </cell>
          <cell r="J157">
            <v>10356</v>
          </cell>
          <cell r="K157">
            <v>863</v>
          </cell>
          <cell r="L157">
            <v>9</v>
          </cell>
          <cell r="N157" t="str">
            <v>OTH</v>
          </cell>
          <cell r="O157" t="str">
            <v>EST</v>
          </cell>
        </row>
        <row r="158">
          <cell r="A158">
            <v>139116</v>
          </cell>
          <cell r="B158" t="str">
            <v>SHARK FIN SOUP (SMALL)</v>
          </cell>
          <cell r="C158" t="str">
            <v>TAN</v>
          </cell>
          <cell r="D158" t="str">
            <v>ふかひれスープ</v>
          </cell>
          <cell r="E158" t="str">
            <v>600g*15*1</v>
          </cell>
          <cell r="F158">
            <v>31</v>
          </cell>
          <cell r="G158">
            <v>44</v>
          </cell>
          <cell r="H158">
            <v>18</v>
          </cell>
          <cell r="I158">
            <v>2.4552000000000001E-2</v>
          </cell>
          <cell r="J158">
            <v>10500</v>
          </cell>
          <cell r="K158">
            <v>700</v>
          </cell>
          <cell r="L158">
            <v>9</v>
          </cell>
          <cell r="N158" t="str">
            <v>OTH</v>
          </cell>
          <cell r="O158" t="str">
            <v>EST</v>
          </cell>
        </row>
        <row r="159">
          <cell r="A159">
            <v>139099</v>
          </cell>
          <cell r="B159" t="str">
            <v>YAM CHA SET</v>
          </cell>
          <cell r="C159" t="str">
            <v>COOP</v>
          </cell>
          <cell r="D159" t="str">
            <v>飲茶セット</v>
          </cell>
          <cell r="E159" t="str">
            <v>616g(4pcs)*5*12*1</v>
          </cell>
          <cell r="F159">
            <v>35</v>
          </cell>
          <cell r="G159">
            <v>41</v>
          </cell>
          <cell r="H159">
            <v>28</v>
          </cell>
          <cell r="I159">
            <v>4.018E-2</v>
          </cell>
          <cell r="J159">
            <v>7585.2000000000007</v>
          </cell>
          <cell r="K159">
            <v>632.1</v>
          </cell>
          <cell r="L159">
            <v>7.3920000000000003</v>
          </cell>
          <cell r="N159" t="str">
            <v>OTH</v>
          </cell>
          <cell r="O159" t="str">
            <v>EST</v>
          </cell>
        </row>
        <row r="160">
          <cell r="A160">
            <v>139322</v>
          </cell>
          <cell r="B160" t="str">
            <v>TAKOYAKI ( COOP NET )</v>
          </cell>
          <cell r="C160" t="str">
            <v>COOP NET</v>
          </cell>
          <cell r="E160" t="str">
            <v>600g(30pcs)*16*1</v>
          </cell>
          <cell r="F160">
            <v>27.5</v>
          </cell>
          <cell r="G160">
            <v>37</v>
          </cell>
          <cell r="H160">
            <v>30.5</v>
          </cell>
          <cell r="I160">
            <v>3.1033749999999999E-2</v>
          </cell>
          <cell r="J160">
            <v>3576</v>
          </cell>
          <cell r="K160">
            <v>7.45</v>
          </cell>
          <cell r="L160">
            <v>9.6</v>
          </cell>
        </row>
        <row r="161">
          <cell r="A161" t="str">
            <v>139322A</v>
          </cell>
          <cell r="B161" t="str">
            <v xml:space="preserve">TAKOYAKI (COOP NET 2 ) </v>
          </cell>
          <cell r="C161" t="str">
            <v>COOP NET</v>
          </cell>
          <cell r="E161" t="str">
            <v>600g(30pcs)*16*1</v>
          </cell>
          <cell r="F161">
            <v>27.5</v>
          </cell>
          <cell r="G161">
            <v>37</v>
          </cell>
          <cell r="H161">
            <v>30.5</v>
          </cell>
          <cell r="I161">
            <v>3.1033749999999999E-2</v>
          </cell>
          <cell r="J161">
            <v>4200</v>
          </cell>
          <cell r="K161">
            <v>8.75</v>
          </cell>
          <cell r="L161">
            <v>9.6</v>
          </cell>
        </row>
        <row r="162">
          <cell r="A162">
            <v>139792</v>
          </cell>
          <cell r="B162" t="str">
            <v>SPRING ROLL SEAFOOD</v>
          </cell>
          <cell r="C162" t="str">
            <v>FRIENDLY</v>
          </cell>
          <cell r="E162" t="str">
            <v>1.392kg(24pcs)x6x1</v>
          </cell>
          <cell r="F162">
            <v>24.5</v>
          </cell>
          <cell r="G162">
            <v>45</v>
          </cell>
          <cell r="H162">
            <v>24.5</v>
          </cell>
          <cell r="I162">
            <v>2.7011250000000001E-2</v>
          </cell>
          <cell r="J162">
            <v>5515.2</v>
          </cell>
          <cell r="K162">
            <v>38.299999999999997</v>
          </cell>
          <cell r="L162">
            <v>8.3520000000000003</v>
          </cell>
        </row>
        <row r="163">
          <cell r="A163">
            <v>146016</v>
          </cell>
          <cell r="B163" t="str">
            <v>TAKOYAKI      ( SE2 )</v>
          </cell>
          <cell r="E163" t="str">
            <v>20g*50*10*1</v>
          </cell>
          <cell r="F163">
            <v>27.5</v>
          </cell>
          <cell r="G163">
            <v>37</v>
          </cell>
          <cell r="H163">
            <v>30.5</v>
          </cell>
          <cell r="I163">
            <v>3.1033749999999999E-2</v>
          </cell>
          <cell r="J163">
            <v>4650</v>
          </cell>
          <cell r="K163">
            <v>9.3000000000000007</v>
          </cell>
          <cell r="L163">
            <v>10</v>
          </cell>
        </row>
        <row r="164">
          <cell r="A164">
            <v>139107</v>
          </cell>
          <cell r="B164" t="str">
            <v>KAKIAGE S</v>
          </cell>
          <cell r="C164" t="str">
            <v>JIRO</v>
          </cell>
          <cell r="D164" t="str">
            <v>野菜かきあげ S</v>
          </cell>
          <cell r="E164" t="str">
            <v>80g/40*3</v>
          </cell>
          <cell r="F164">
            <v>25.5</v>
          </cell>
          <cell r="G164">
            <v>47</v>
          </cell>
          <cell r="H164">
            <v>42</v>
          </cell>
          <cell r="I164">
            <v>5.0337E-2</v>
          </cell>
          <cell r="J164">
            <v>3601.2</v>
          </cell>
          <cell r="K164">
            <v>30.01</v>
          </cell>
          <cell r="L164">
            <v>9.6</v>
          </cell>
          <cell r="N164" t="str">
            <v>TEN</v>
          </cell>
        </row>
        <row r="165">
          <cell r="A165">
            <v>139154</v>
          </cell>
          <cell r="B165" t="str">
            <v>CHINESE DIM SUM SET</v>
          </cell>
          <cell r="C165" t="str">
            <v>COOP</v>
          </cell>
          <cell r="D165" t="str">
            <v>中華点心セット</v>
          </cell>
          <cell r="E165" t="str">
            <v>4pcs*5*12*1</v>
          </cell>
          <cell r="F165">
            <v>35</v>
          </cell>
          <cell r="G165">
            <v>41</v>
          </cell>
          <cell r="H165">
            <v>28</v>
          </cell>
          <cell r="I165">
            <v>4.018E-2</v>
          </cell>
          <cell r="J165">
            <v>7901.2800000000007</v>
          </cell>
          <cell r="K165">
            <v>658.44</v>
          </cell>
          <cell r="L165">
            <v>7.68</v>
          </cell>
          <cell r="N165" t="str">
            <v>OTH</v>
          </cell>
          <cell r="O165" t="str">
            <v>EST</v>
          </cell>
        </row>
        <row r="166">
          <cell r="A166">
            <v>139175</v>
          </cell>
          <cell r="B166" t="str">
            <v>TAKOYAKI SE</v>
          </cell>
          <cell r="C166" t="str">
            <v>SEJ</v>
          </cell>
          <cell r="D166" t="str">
            <v>新丸たこやき SE</v>
          </cell>
          <cell r="E166" t="str">
            <v>(500pc)/10Kg</v>
          </cell>
          <cell r="F166">
            <v>27.5</v>
          </cell>
          <cell r="G166">
            <v>37</v>
          </cell>
          <cell r="H166">
            <v>30.5</v>
          </cell>
          <cell r="I166">
            <v>3.1033749999999999E-2</v>
          </cell>
          <cell r="J166">
            <v>4450</v>
          </cell>
          <cell r="K166">
            <v>8.9</v>
          </cell>
          <cell r="L166">
            <v>10</v>
          </cell>
          <cell r="N166" t="str">
            <v>OTH</v>
          </cell>
        </row>
        <row r="167">
          <cell r="A167">
            <v>139184</v>
          </cell>
          <cell r="B167" t="str">
            <v>NN SUSHI FVC LM</v>
          </cell>
          <cell r="C167" t="str">
            <v>FVC</v>
          </cell>
          <cell r="D167" t="str">
            <v>NNｽｼｴﾋﾞ　FVC LM</v>
          </cell>
          <cell r="E167" t="str">
            <v>260g(30pcs)/20*2</v>
          </cell>
          <cell r="F167">
            <v>27</v>
          </cell>
          <cell r="G167">
            <v>39</v>
          </cell>
          <cell r="H167">
            <v>36.5</v>
          </cell>
          <cell r="I167">
            <v>3.8434500000000003E-2</v>
          </cell>
          <cell r="J167">
            <v>32880</v>
          </cell>
          <cell r="K167">
            <v>27.4</v>
          </cell>
          <cell r="L167">
            <v>10.4</v>
          </cell>
          <cell r="N167" t="str">
            <v>SUSI</v>
          </cell>
        </row>
        <row r="168">
          <cell r="A168">
            <v>139199</v>
          </cell>
          <cell r="B168" t="str">
            <v>KAKIAGE S</v>
          </cell>
          <cell r="C168" t="str">
            <v>JIRO</v>
          </cell>
          <cell r="D168" t="str">
            <v>野菜かきあげ S</v>
          </cell>
          <cell r="E168" t="str">
            <v>50g/60*3</v>
          </cell>
          <cell r="F168">
            <v>30</v>
          </cell>
          <cell r="G168">
            <v>46</v>
          </cell>
          <cell r="H168">
            <v>35</v>
          </cell>
          <cell r="I168">
            <v>4.8300000000000003E-2</v>
          </cell>
          <cell r="J168">
            <v>3655.7999999999997</v>
          </cell>
          <cell r="K168">
            <v>20.309999999999999</v>
          </cell>
          <cell r="L168">
            <v>9</v>
          </cell>
          <cell r="N168" t="str">
            <v>TEN</v>
          </cell>
        </row>
        <row r="169">
          <cell r="A169">
            <v>139195</v>
          </cell>
          <cell r="B169" t="str">
            <v>SHOROM PAO</v>
          </cell>
          <cell r="C169" t="str">
            <v>AB</v>
          </cell>
          <cell r="D169" t="str">
            <v>小龍包</v>
          </cell>
          <cell r="E169" t="str">
            <v>30g*20*6*2</v>
          </cell>
          <cell r="F169">
            <v>22</v>
          </cell>
          <cell r="G169">
            <v>33</v>
          </cell>
          <cell r="H169">
            <v>26</v>
          </cell>
          <cell r="I169">
            <v>1.8876E-2</v>
          </cell>
          <cell r="J169">
            <v>4262.4000000000005</v>
          </cell>
          <cell r="K169">
            <v>17.760000000000002</v>
          </cell>
          <cell r="L169">
            <v>7.1999999999999993</v>
          </cell>
          <cell r="N169" t="str">
            <v>OTH</v>
          </cell>
          <cell r="O169" t="str">
            <v>EST</v>
          </cell>
        </row>
        <row r="170">
          <cell r="A170">
            <v>139196</v>
          </cell>
          <cell r="B170" t="str">
            <v>CHOSHU GYOZA</v>
          </cell>
          <cell r="C170" t="str">
            <v>AB</v>
          </cell>
          <cell r="D170" t="str">
            <v>潮州餃子</v>
          </cell>
          <cell r="E170" t="str">
            <v>40g*20*6*2</v>
          </cell>
          <cell r="F170">
            <v>22</v>
          </cell>
          <cell r="G170">
            <v>39</v>
          </cell>
          <cell r="H170">
            <v>23</v>
          </cell>
          <cell r="I170">
            <v>1.9734000000000002E-2</v>
          </cell>
          <cell r="J170">
            <v>4884</v>
          </cell>
          <cell r="K170">
            <v>20.350000000000001</v>
          </cell>
          <cell r="L170">
            <v>9.6000000000000014</v>
          </cell>
          <cell r="N170" t="str">
            <v>OTH</v>
          </cell>
          <cell r="O170" t="str">
            <v>EST</v>
          </cell>
        </row>
        <row r="171">
          <cell r="A171">
            <v>139197</v>
          </cell>
          <cell r="B171" t="str">
            <v>CRAB GYOZA</v>
          </cell>
          <cell r="C171" t="str">
            <v>AB</v>
          </cell>
          <cell r="D171" t="str">
            <v>かに餃子</v>
          </cell>
          <cell r="E171" t="str">
            <v>16g*20*10*2</v>
          </cell>
          <cell r="F171">
            <v>24</v>
          </cell>
          <cell r="G171">
            <v>30</v>
          </cell>
          <cell r="H171">
            <v>24</v>
          </cell>
          <cell r="I171">
            <v>1.728E-2</v>
          </cell>
          <cell r="J171">
            <v>5596</v>
          </cell>
          <cell r="K171">
            <v>13.99</v>
          </cell>
          <cell r="L171">
            <v>6.4</v>
          </cell>
          <cell r="N171" t="str">
            <v>OTH</v>
          </cell>
        </row>
        <row r="172">
          <cell r="A172">
            <v>139198</v>
          </cell>
          <cell r="B172" t="str">
            <v>HAG KAO</v>
          </cell>
          <cell r="C172" t="str">
            <v>AB</v>
          </cell>
          <cell r="D172" t="str">
            <v>蝦餃</v>
          </cell>
          <cell r="E172" t="str">
            <v>15g*20*10*2</v>
          </cell>
          <cell r="F172">
            <v>24</v>
          </cell>
          <cell r="G172">
            <v>30</v>
          </cell>
          <cell r="H172">
            <v>24</v>
          </cell>
          <cell r="I172">
            <v>1.728E-2</v>
          </cell>
          <cell r="J172">
            <v>7256</v>
          </cell>
          <cell r="K172">
            <v>18.14</v>
          </cell>
          <cell r="L172">
            <v>6</v>
          </cell>
          <cell r="N172" t="str">
            <v>OTH</v>
          </cell>
          <cell r="O172" t="str">
            <v>EST</v>
          </cell>
        </row>
        <row r="173">
          <cell r="A173">
            <v>139200</v>
          </cell>
          <cell r="B173" t="str">
            <v>STEAMED WANTAN</v>
          </cell>
          <cell r="C173" t="str">
            <v>AB</v>
          </cell>
          <cell r="D173" t="str">
            <v>蒸ワンタン</v>
          </cell>
          <cell r="E173" t="str">
            <v>10g*12*3*10*2</v>
          </cell>
          <cell r="F173">
            <v>40</v>
          </cell>
          <cell r="G173">
            <v>52</v>
          </cell>
          <cell r="H173">
            <v>32</v>
          </cell>
          <cell r="I173">
            <v>6.6559999999999994E-2</v>
          </cell>
          <cell r="J173">
            <v>6998.4000000000015</v>
          </cell>
          <cell r="K173">
            <v>9.7200000000000006</v>
          </cell>
          <cell r="L173">
            <v>7.1999999999999993</v>
          </cell>
          <cell r="N173" t="str">
            <v>OTH</v>
          </cell>
          <cell r="O173" t="str">
            <v>EST</v>
          </cell>
        </row>
        <row r="174">
          <cell r="A174">
            <v>139201</v>
          </cell>
          <cell r="B174" t="str">
            <v>FRIED WANTAN</v>
          </cell>
          <cell r="C174" t="str">
            <v>AB</v>
          </cell>
          <cell r="D174" t="str">
            <v>揚ワンタン</v>
          </cell>
          <cell r="E174" t="str">
            <v>10g*12*3*10*2</v>
          </cell>
          <cell r="F174">
            <v>26</v>
          </cell>
          <cell r="G174">
            <v>44</v>
          </cell>
          <cell r="H174">
            <v>38</v>
          </cell>
          <cell r="I174">
            <v>4.3471999999999997E-2</v>
          </cell>
          <cell r="J174">
            <v>8841.5999999999985</v>
          </cell>
          <cell r="K174">
            <v>12.28</v>
          </cell>
          <cell r="L174">
            <v>7.1999999999999993</v>
          </cell>
          <cell r="N174" t="str">
            <v>OTH</v>
          </cell>
        </row>
        <row r="175">
          <cell r="A175" t="str">
            <v>VGF1</v>
          </cell>
          <cell r="B175" t="str">
            <v>CUTTED CUTTLEFISH  ( HY )</v>
          </cell>
          <cell r="C175" t="str">
            <v>VGF</v>
          </cell>
          <cell r="E175" t="str">
            <v>10Kg*1</v>
          </cell>
          <cell r="J175">
            <v>960</v>
          </cell>
          <cell r="K175">
            <v>96</v>
          </cell>
          <cell r="L175">
            <v>10</v>
          </cell>
        </row>
        <row r="176">
          <cell r="A176">
            <v>139202</v>
          </cell>
          <cell r="B176" t="str">
            <v>SAMOSA</v>
          </cell>
          <cell r="C176" t="str">
            <v>AB</v>
          </cell>
          <cell r="D176" t="str">
            <v>サモサ</v>
          </cell>
          <cell r="E176" t="str">
            <v>25g*20*8*2</v>
          </cell>
          <cell r="F176">
            <v>22</v>
          </cell>
          <cell r="G176">
            <v>37</v>
          </cell>
          <cell r="H176">
            <v>30</v>
          </cell>
          <cell r="I176">
            <v>2.4420000000000001E-2</v>
          </cell>
          <cell r="J176">
            <v>8096</v>
          </cell>
          <cell r="K176">
            <v>25.3</v>
          </cell>
          <cell r="L176">
            <v>8</v>
          </cell>
          <cell r="N176" t="str">
            <v>OTH</v>
          </cell>
        </row>
        <row r="177">
          <cell r="A177">
            <v>139203</v>
          </cell>
          <cell r="B177" t="str">
            <v>SHRIMP TOAST</v>
          </cell>
          <cell r="C177" t="str">
            <v>AB</v>
          </cell>
          <cell r="D177" t="str">
            <v>蝦トースト</v>
          </cell>
          <cell r="E177" t="str">
            <v>18g*20*10*2</v>
          </cell>
          <cell r="F177">
            <v>22.5</v>
          </cell>
          <cell r="G177">
            <v>38.5</v>
          </cell>
          <cell r="H177">
            <v>34</v>
          </cell>
          <cell r="I177">
            <v>2.94525E-2</v>
          </cell>
          <cell r="J177">
            <v>8400</v>
          </cell>
          <cell r="K177">
            <v>21</v>
          </cell>
          <cell r="L177">
            <v>7.1999999999999993</v>
          </cell>
          <cell r="N177" t="str">
            <v>OTH</v>
          </cell>
          <cell r="O177" t="str">
            <v>EST</v>
          </cell>
        </row>
        <row r="178">
          <cell r="A178">
            <v>139204</v>
          </cell>
          <cell r="B178" t="str">
            <v>LOTUS CHIMAKI</v>
          </cell>
          <cell r="C178" t="str">
            <v>AB</v>
          </cell>
          <cell r="D178" t="str">
            <v>蓮葉ちまき</v>
          </cell>
          <cell r="E178" t="str">
            <v>120g*10*6</v>
          </cell>
          <cell r="F178">
            <v>24</v>
          </cell>
          <cell r="G178">
            <v>57</v>
          </cell>
          <cell r="H178">
            <v>16.5</v>
          </cell>
          <cell r="I178">
            <v>2.2571999999999998E-2</v>
          </cell>
          <cell r="J178">
            <v>2998.7999999999997</v>
          </cell>
          <cell r="K178">
            <v>49.98</v>
          </cell>
          <cell r="L178">
            <v>7.1999999999999993</v>
          </cell>
          <cell r="N178" t="str">
            <v>OTH</v>
          </cell>
          <cell r="O178" t="str">
            <v>EST</v>
          </cell>
        </row>
        <row r="179">
          <cell r="A179">
            <v>139239</v>
          </cell>
          <cell r="B179" t="str">
            <v>NEW CHICKEN CHIMAKI</v>
          </cell>
          <cell r="C179" t="str">
            <v>AB</v>
          </cell>
          <cell r="D179" t="str">
            <v>特選中華ちまき</v>
          </cell>
          <cell r="E179" t="str">
            <v>45g*20*6*2</v>
          </cell>
          <cell r="F179">
            <v>28</v>
          </cell>
          <cell r="G179">
            <v>41</v>
          </cell>
          <cell r="H179">
            <v>34</v>
          </cell>
          <cell r="I179">
            <v>3.9031999999999997E-2</v>
          </cell>
          <cell r="J179">
            <v>6784.7999999999993</v>
          </cell>
          <cell r="K179">
            <v>28.27</v>
          </cell>
          <cell r="L179">
            <v>10.8</v>
          </cell>
          <cell r="N179" t="str">
            <v>RICE</v>
          </cell>
          <cell r="O179" t="str">
            <v>EST</v>
          </cell>
        </row>
        <row r="180">
          <cell r="A180">
            <v>139240</v>
          </cell>
          <cell r="B180" t="str">
            <v>NEW SEAFOODS CHIMAKI</v>
          </cell>
          <cell r="C180" t="str">
            <v>AB</v>
          </cell>
          <cell r="D180" t="str">
            <v>特選海鮮ちまき</v>
          </cell>
          <cell r="E180" t="str">
            <v>45g*20*6*2</v>
          </cell>
          <cell r="F180">
            <v>28</v>
          </cell>
          <cell r="G180">
            <v>41</v>
          </cell>
          <cell r="H180">
            <v>34</v>
          </cell>
          <cell r="I180">
            <v>3.9031999999999997E-2</v>
          </cell>
          <cell r="J180">
            <v>7948.7999999999993</v>
          </cell>
          <cell r="K180">
            <v>33.119999999999997</v>
          </cell>
          <cell r="L180">
            <v>10.8</v>
          </cell>
          <cell r="N180" t="str">
            <v>RICE</v>
          </cell>
          <cell r="O180" t="str">
            <v>EST</v>
          </cell>
        </row>
        <row r="181">
          <cell r="A181">
            <v>139267</v>
          </cell>
          <cell r="B181" t="str">
            <v>AJI W/ POWDER(TATSUTA)</v>
          </cell>
          <cell r="C181" t="str">
            <v>三給</v>
          </cell>
          <cell r="D181" t="str">
            <v>あじ竜田</v>
          </cell>
          <cell r="E181" t="str">
            <v>4Kg(100pcs)*2</v>
          </cell>
          <cell r="F181">
            <v>28</v>
          </cell>
          <cell r="G181">
            <v>28</v>
          </cell>
          <cell r="H181">
            <v>25.5</v>
          </cell>
          <cell r="I181">
            <v>1.9991999999999999E-2</v>
          </cell>
          <cell r="J181">
            <v>4480</v>
          </cell>
          <cell r="K181">
            <v>22.4</v>
          </cell>
          <cell r="L181">
            <v>8</v>
          </cell>
          <cell r="N181" t="str">
            <v>OTH</v>
          </cell>
        </row>
        <row r="182">
          <cell r="A182">
            <v>139280</v>
          </cell>
          <cell r="B182" t="str">
            <v>SALMON FRY CHEESE ( F )</v>
          </cell>
          <cell r="C182" t="str">
            <v>ﾋﾞﾄﾞﾌﾗﾝｽ</v>
          </cell>
          <cell r="D182" t="str">
            <v>鮭チーズサンドカツ Ｆ</v>
          </cell>
          <cell r="E182" t="str">
            <v>110g/40*2</v>
          </cell>
          <cell r="F182">
            <v>36.5</v>
          </cell>
          <cell r="G182">
            <v>37.5</v>
          </cell>
          <cell r="H182">
            <v>29</v>
          </cell>
          <cell r="I182">
            <v>3.969375E-2</v>
          </cell>
          <cell r="J182">
            <v>3816.8</v>
          </cell>
          <cell r="K182">
            <v>47.71</v>
          </cell>
          <cell r="L182">
            <v>8.8000000000000007</v>
          </cell>
          <cell r="N182" t="str">
            <v>OF</v>
          </cell>
        </row>
        <row r="183">
          <cell r="A183">
            <v>139373</v>
          </cell>
          <cell r="B183" t="str">
            <v xml:space="preserve">YASAI KAKIAGE </v>
          </cell>
          <cell r="C183" t="str">
            <v>AB</v>
          </cell>
          <cell r="E183" t="str">
            <v>250g(5pcs)*20*2</v>
          </cell>
          <cell r="F183">
            <v>38</v>
          </cell>
          <cell r="G183">
            <v>47.5</v>
          </cell>
          <cell r="H183">
            <v>39</v>
          </cell>
          <cell r="I183">
            <v>7.0394999999999999E-2</v>
          </cell>
          <cell r="J183">
            <v>3780</v>
          </cell>
          <cell r="K183">
            <v>18.899999999999999</v>
          </cell>
          <cell r="L183">
            <v>10</v>
          </cell>
        </row>
        <row r="184">
          <cell r="A184">
            <v>139374</v>
          </cell>
          <cell r="B184" t="str">
            <v xml:space="preserve">YASAI KAKIAGE </v>
          </cell>
          <cell r="C184" t="str">
            <v>AB</v>
          </cell>
          <cell r="E184" t="str">
            <v>400g(5pcs)*12*2</v>
          </cell>
          <cell r="F184">
            <v>33.5</v>
          </cell>
          <cell r="G184">
            <v>45</v>
          </cell>
          <cell r="H184">
            <v>39</v>
          </cell>
          <cell r="I184">
            <v>5.8792499999999998E-2</v>
          </cell>
          <cell r="J184">
            <v>3222</v>
          </cell>
          <cell r="K184">
            <v>26.85</v>
          </cell>
          <cell r="L184">
            <v>9.6</v>
          </cell>
        </row>
        <row r="185">
          <cell r="A185">
            <v>139375</v>
          </cell>
          <cell r="B185" t="str">
            <v xml:space="preserve">YASAI  MINI KAKIAGE </v>
          </cell>
          <cell r="C185" t="str">
            <v>AB</v>
          </cell>
          <cell r="E185" t="str">
            <v>560g(20pcs)*8*2</v>
          </cell>
          <cell r="F185">
            <v>29.5</v>
          </cell>
          <cell r="G185">
            <v>46.5</v>
          </cell>
          <cell r="H185">
            <v>29</v>
          </cell>
          <cell r="I185">
            <v>3.9780749999999997E-2</v>
          </cell>
          <cell r="J185">
            <v>3686.3999999999996</v>
          </cell>
          <cell r="K185">
            <v>11.52</v>
          </cell>
          <cell r="L185">
            <v>8.9600000000000009</v>
          </cell>
        </row>
        <row r="186">
          <cell r="A186">
            <v>139376</v>
          </cell>
          <cell r="B186" t="str">
            <v>EBI KAKIAGE</v>
          </cell>
          <cell r="C186" t="str">
            <v>AB</v>
          </cell>
          <cell r="E186" t="str">
            <v>250g(5pcs)*20*2</v>
          </cell>
          <cell r="F186">
            <v>36</v>
          </cell>
          <cell r="G186">
            <v>43</v>
          </cell>
          <cell r="H186">
            <v>30</v>
          </cell>
          <cell r="I186">
            <v>4.6440000000000002E-2</v>
          </cell>
          <cell r="J186">
            <v>6240</v>
          </cell>
          <cell r="K186">
            <v>31.2</v>
          </cell>
          <cell r="L186">
            <v>10</v>
          </cell>
        </row>
        <row r="187">
          <cell r="A187" t="str">
            <v>TOMEN3</v>
          </cell>
          <cell r="B187" t="str">
            <v>KAKIAGE S   ( LONDON )</v>
          </cell>
          <cell r="C187" t="str">
            <v>TOMEN</v>
          </cell>
          <cell r="E187" t="str">
            <v>50g*60*3*1</v>
          </cell>
          <cell r="F187">
            <v>33</v>
          </cell>
          <cell r="G187">
            <v>42.5</v>
          </cell>
          <cell r="H187">
            <v>31.5</v>
          </cell>
          <cell r="I187">
            <v>4.4178750000000003E-2</v>
          </cell>
          <cell r="L187">
            <v>9</v>
          </cell>
        </row>
        <row r="188">
          <cell r="A188" t="str">
            <v>TOMEN4</v>
          </cell>
          <cell r="B188" t="str">
            <v>TAKOYAKI    ( LONDON )</v>
          </cell>
          <cell r="C188" t="str">
            <v>TOMEN</v>
          </cell>
          <cell r="E188" t="str">
            <v>1kg(50pcs)*10kg</v>
          </cell>
          <cell r="F188">
            <v>27.5</v>
          </cell>
          <cell r="G188">
            <v>37</v>
          </cell>
          <cell r="H188">
            <v>30.5</v>
          </cell>
          <cell r="I188">
            <v>3.1033749999999999E-2</v>
          </cell>
          <cell r="L188">
            <v>10</v>
          </cell>
          <cell r="P188">
            <v>8.5000000000000006E-2</v>
          </cell>
          <cell r="Q188">
            <v>42.5</v>
          </cell>
        </row>
        <row r="189">
          <cell r="A189">
            <v>107638</v>
          </cell>
          <cell r="B189" t="str">
            <v xml:space="preserve">SALMON CHEESE KATSU  </v>
          </cell>
          <cell r="C189" t="str">
            <v>COOP</v>
          </cell>
          <cell r="E189" t="str">
            <v>60g*4*30*1</v>
          </cell>
          <cell r="F189">
            <v>37.5</v>
          </cell>
          <cell r="G189">
            <v>40</v>
          </cell>
          <cell r="H189">
            <v>15.5</v>
          </cell>
          <cell r="I189">
            <v>2.325E-2</v>
          </cell>
          <cell r="J189">
            <v>3852</v>
          </cell>
          <cell r="K189">
            <v>32.1</v>
          </cell>
          <cell r="L189">
            <v>7.2</v>
          </cell>
        </row>
        <row r="190">
          <cell r="A190" t="str">
            <v>K-001</v>
          </cell>
          <cell r="B190" t="str">
            <v>HAND MADE PIE SET</v>
          </cell>
          <cell r="C190" t="str">
            <v>NACX</v>
          </cell>
          <cell r="E190" t="str">
            <v>240g(6pcs)*20*2</v>
          </cell>
          <cell r="F190">
            <v>30</v>
          </cell>
          <cell r="G190">
            <v>51</v>
          </cell>
          <cell r="H190">
            <v>28.5</v>
          </cell>
          <cell r="I190">
            <v>4.3604999999999998E-2</v>
          </cell>
          <cell r="L190">
            <v>9.6</v>
          </cell>
          <cell r="P190">
            <v>0.2</v>
          </cell>
          <cell r="Q190">
            <v>48</v>
          </cell>
        </row>
        <row r="191">
          <cell r="A191">
            <v>139444</v>
          </cell>
          <cell r="B191" t="str">
            <v>TAKOYAKI     ( Y )</v>
          </cell>
          <cell r="C191" t="str">
            <v>AB</v>
          </cell>
          <cell r="E191" t="str">
            <v>20g*500pcs*1</v>
          </cell>
          <cell r="F191">
            <v>27.5</v>
          </cell>
          <cell r="G191">
            <v>37</v>
          </cell>
          <cell r="H191">
            <v>24.5</v>
          </cell>
          <cell r="I191">
            <v>2.492875E-2</v>
          </cell>
          <cell r="J191">
            <v>3670</v>
          </cell>
          <cell r="K191">
            <v>7.34</v>
          </cell>
          <cell r="L191">
            <v>10</v>
          </cell>
        </row>
        <row r="192">
          <cell r="A192">
            <v>139469</v>
          </cell>
          <cell r="B192" t="str">
            <v>SPRING ROLL KUNG</v>
          </cell>
          <cell r="E192" t="str">
            <v>225g(5pcs)*40*1</v>
          </cell>
          <cell r="F192">
            <v>33</v>
          </cell>
          <cell r="G192">
            <v>41.5</v>
          </cell>
          <cell r="H192">
            <v>20</v>
          </cell>
          <cell r="I192">
            <v>2.7390000000000001E-2</v>
          </cell>
          <cell r="J192">
            <v>7488</v>
          </cell>
          <cell r="K192">
            <v>37.44</v>
          </cell>
          <cell r="L192">
            <v>9</v>
          </cell>
        </row>
        <row r="193">
          <cell r="A193">
            <v>139500</v>
          </cell>
          <cell r="B193" t="str">
            <v>SHRIMP TOAST   ( M )</v>
          </cell>
          <cell r="C193" t="str">
            <v>MONTE</v>
          </cell>
          <cell r="E193" t="str">
            <v>18g*20*10*2</v>
          </cell>
          <cell r="F193">
            <v>23</v>
          </cell>
          <cell r="G193">
            <v>38</v>
          </cell>
          <cell r="H193">
            <v>38</v>
          </cell>
          <cell r="I193">
            <v>3.3211999999999998E-2</v>
          </cell>
          <cell r="J193">
            <v>8152</v>
          </cell>
          <cell r="K193">
            <v>20.38</v>
          </cell>
          <cell r="L193">
            <v>7.2</v>
          </cell>
        </row>
        <row r="194">
          <cell r="A194">
            <v>139501</v>
          </cell>
          <cell r="B194" t="str">
            <v>CHOSHU GYOZA  ( M )</v>
          </cell>
          <cell r="C194" t="str">
            <v>MONTE</v>
          </cell>
          <cell r="E194" t="str">
            <v>40g*20*6*2</v>
          </cell>
          <cell r="F194">
            <v>22.5</v>
          </cell>
          <cell r="G194">
            <v>38.5</v>
          </cell>
          <cell r="H194">
            <v>26</v>
          </cell>
          <cell r="I194">
            <v>2.2522500000000001E-2</v>
          </cell>
          <cell r="J194">
            <v>4848</v>
          </cell>
          <cell r="K194">
            <v>20.2</v>
          </cell>
          <cell r="L194">
            <v>9.6</v>
          </cell>
        </row>
        <row r="195">
          <cell r="A195">
            <v>139502</v>
          </cell>
          <cell r="B195" t="str">
            <v>TAKOYAKI     ( M )</v>
          </cell>
          <cell r="C195" t="str">
            <v>MONTE</v>
          </cell>
          <cell r="E195" t="str">
            <v>25g*40*10*1</v>
          </cell>
          <cell r="F195">
            <v>27.5</v>
          </cell>
          <cell r="G195">
            <v>37</v>
          </cell>
          <cell r="H195">
            <v>24</v>
          </cell>
          <cell r="I195">
            <v>2.4420000000000001E-2</v>
          </cell>
          <cell r="J195">
            <v>3764</v>
          </cell>
          <cell r="K195">
            <v>9.41</v>
          </cell>
          <cell r="L195">
            <v>10</v>
          </cell>
        </row>
        <row r="196">
          <cell r="A196" t="str">
            <v>U-005</v>
          </cell>
          <cell r="B196" t="str">
            <v>FROZEN SPRING ROLL SHRIMP</v>
          </cell>
          <cell r="C196" t="str">
            <v>U-COOP</v>
          </cell>
          <cell r="E196" t="str">
            <v>200g(8)*18*2</v>
          </cell>
          <cell r="F196">
            <v>32</v>
          </cell>
          <cell r="G196">
            <v>38.5</v>
          </cell>
          <cell r="H196">
            <v>27</v>
          </cell>
          <cell r="I196">
            <v>3.3264000000000002E-2</v>
          </cell>
          <cell r="L196">
            <v>7.2</v>
          </cell>
          <cell r="P196" t="str">
            <v>1.30usa/T.</v>
          </cell>
          <cell r="Q196">
            <v>46.800000000000004</v>
          </cell>
        </row>
        <row r="197">
          <cell r="A197" t="str">
            <v>U-006</v>
          </cell>
          <cell r="B197" t="str">
            <v>FROZEN SHRIMP BALL</v>
          </cell>
          <cell r="C197" t="str">
            <v>U-COOP</v>
          </cell>
          <cell r="E197" t="str">
            <v>200g(10)*20*2</v>
          </cell>
          <cell r="F197">
            <v>32</v>
          </cell>
          <cell r="G197">
            <v>39.6</v>
          </cell>
          <cell r="H197">
            <v>27.2</v>
          </cell>
          <cell r="I197">
            <v>3.4467840000000007E-2</v>
          </cell>
          <cell r="L197">
            <v>8</v>
          </cell>
          <cell r="P197" t="str">
            <v>1.49usa/T.</v>
          </cell>
          <cell r="Q197">
            <v>59.599999999999994</v>
          </cell>
        </row>
        <row r="198">
          <cell r="A198" t="str">
            <v>U-007</v>
          </cell>
          <cell r="B198" t="str">
            <v>FROZEN SEAFOOD MIX BALL</v>
          </cell>
          <cell r="C198" t="str">
            <v>U-COOP</v>
          </cell>
          <cell r="E198" t="str">
            <v>200g(10)*20*2</v>
          </cell>
          <cell r="F198">
            <v>27.5</v>
          </cell>
          <cell r="G198">
            <v>33.5</v>
          </cell>
          <cell r="H198">
            <v>28.5</v>
          </cell>
          <cell r="I198">
            <v>2.6255625000000001E-2</v>
          </cell>
          <cell r="L198">
            <v>8</v>
          </cell>
          <cell r="P198" t="str">
            <v>1.34usa/T.</v>
          </cell>
          <cell r="Q198">
            <v>53.6</v>
          </cell>
        </row>
        <row r="199">
          <cell r="A199">
            <v>139478</v>
          </cell>
          <cell r="B199" t="str">
            <v>YAM CHA 3 ITEM SET</v>
          </cell>
          <cell r="C199" t="str">
            <v>COOP</v>
          </cell>
          <cell r="E199" t="str">
            <v>380g*24*1</v>
          </cell>
          <cell r="F199">
            <v>41</v>
          </cell>
          <cell r="G199">
            <v>41.5</v>
          </cell>
          <cell r="H199">
            <v>23</v>
          </cell>
          <cell r="I199">
            <v>3.9134500000000003E-2</v>
          </cell>
          <cell r="J199">
            <v>7810.5599999999995</v>
          </cell>
          <cell r="K199">
            <v>325.44</v>
          </cell>
          <cell r="L199">
            <v>9.1199999999999992</v>
          </cell>
        </row>
        <row r="200">
          <cell r="A200">
            <v>139536</v>
          </cell>
          <cell r="B200" t="str">
            <v>XO SAUCE</v>
          </cell>
          <cell r="C200" t="str">
            <v>COOP</v>
          </cell>
          <cell r="E200" t="str">
            <v>120g*50bags*1</v>
          </cell>
          <cell r="F200">
            <v>34</v>
          </cell>
          <cell r="G200">
            <v>27</v>
          </cell>
          <cell r="H200">
            <v>15</v>
          </cell>
          <cell r="I200">
            <v>1.3769999999999999E-2</v>
          </cell>
          <cell r="J200">
            <v>19369</v>
          </cell>
          <cell r="K200">
            <v>387.38</v>
          </cell>
          <cell r="L200">
            <v>6</v>
          </cell>
        </row>
        <row r="201">
          <cell r="A201">
            <v>76221</v>
          </cell>
          <cell r="B201" t="str">
            <v>(NEW) KAISEN EBI FFRY</v>
          </cell>
          <cell r="C201" t="str">
            <v>AB-C</v>
          </cell>
          <cell r="E201" t="str">
            <v>135g(5pcs)*10*2</v>
          </cell>
          <cell r="F201">
            <v>14.8</v>
          </cell>
          <cell r="G201">
            <v>42</v>
          </cell>
          <cell r="H201">
            <v>29.6</v>
          </cell>
          <cell r="I201">
            <v>1.839936E-2</v>
          </cell>
          <cell r="J201">
            <v>4102</v>
          </cell>
          <cell r="K201">
            <v>41.02</v>
          </cell>
          <cell r="L201">
            <v>2.7</v>
          </cell>
        </row>
        <row r="202">
          <cell r="A202">
            <v>139553</v>
          </cell>
          <cell r="B202" t="str">
            <v>FISH HAG KAO</v>
          </cell>
          <cell r="E202" t="str">
            <v>80g(4pcs)*50*1</v>
          </cell>
          <cell r="F202">
            <v>22</v>
          </cell>
          <cell r="G202">
            <v>35</v>
          </cell>
          <cell r="H202">
            <v>16.2</v>
          </cell>
          <cell r="I202">
            <v>1.2474000000000001E-2</v>
          </cell>
          <cell r="J202">
            <v>5674</v>
          </cell>
          <cell r="K202">
            <v>28.37</v>
          </cell>
          <cell r="L202">
            <v>4</v>
          </cell>
        </row>
        <row r="203">
          <cell r="A203">
            <v>139552</v>
          </cell>
          <cell r="B203" t="str">
            <v>3 COLOR SHAO MAI</v>
          </cell>
          <cell r="E203" t="str">
            <v>100g(4pcs)*50*1</v>
          </cell>
          <cell r="F203">
            <v>23.3</v>
          </cell>
          <cell r="G203">
            <v>37</v>
          </cell>
          <cell r="H203">
            <v>16.2</v>
          </cell>
          <cell r="I203">
            <v>1.3966020000000001E-2</v>
          </cell>
          <cell r="J203">
            <v>5928</v>
          </cell>
          <cell r="K203">
            <v>29.64</v>
          </cell>
          <cell r="L203">
            <v>5</v>
          </cell>
        </row>
        <row r="204">
          <cell r="A204">
            <v>139554</v>
          </cell>
          <cell r="B204" t="str">
            <v>LOTUS CHIMAKI  60g</v>
          </cell>
          <cell r="E204" t="str">
            <v>240g(4pcs)*50*1</v>
          </cell>
          <cell r="F204">
            <v>26.3</v>
          </cell>
          <cell r="G204">
            <v>49.5</v>
          </cell>
          <cell r="H204">
            <v>29.5</v>
          </cell>
          <cell r="I204">
            <v>3.8404575000000003E-2</v>
          </cell>
          <cell r="J204">
            <v>9000</v>
          </cell>
          <cell r="K204">
            <v>45</v>
          </cell>
          <cell r="L204">
            <v>12</v>
          </cell>
        </row>
        <row r="205">
          <cell r="A205">
            <v>139551</v>
          </cell>
          <cell r="B205" t="str">
            <v>HAG KAO   (COOP)</v>
          </cell>
          <cell r="C205" t="str">
            <v>COOP</v>
          </cell>
          <cell r="E205" t="str">
            <v>15g*20*10*2</v>
          </cell>
          <cell r="F205">
            <v>24.5</v>
          </cell>
          <cell r="G205">
            <v>29.5</v>
          </cell>
          <cell r="H205">
            <v>28</v>
          </cell>
          <cell r="I205">
            <v>2.0237000000000002E-2</v>
          </cell>
          <cell r="J205">
            <v>7256</v>
          </cell>
          <cell r="K205">
            <v>18.14</v>
          </cell>
          <cell r="L205">
            <v>6</v>
          </cell>
        </row>
        <row r="206">
          <cell r="A206">
            <v>139509</v>
          </cell>
          <cell r="B206" t="str">
            <v>YAM CHA 5 ITEM SET</v>
          </cell>
          <cell r="C206" t="str">
            <v>COOP</v>
          </cell>
          <cell r="E206" t="str">
            <v>644g*12set*1</v>
          </cell>
          <cell r="F206">
            <v>35</v>
          </cell>
          <cell r="G206">
            <v>41</v>
          </cell>
          <cell r="H206">
            <v>26.5</v>
          </cell>
          <cell r="I206">
            <v>3.8027499999999999E-2</v>
          </cell>
          <cell r="J206">
            <v>7861.2000000000007</v>
          </cell>
          <cell r="K206">
            <v>655.1</v>
          </cell>
          <cell r="L206">
            <v>7.7279999999999998</v>
          </cell>
        </row>
        <row r="207">
          <cell r="A207">
            <v>139532</v>
          </cell>
          <cell r="B207" t="str">
            <v>HAND MADE PIE SET</v>
          </cell>
          <cell r="C207" t="str">
            <v>COOP</v>
          </cell>
          <cell r="E207" t="str">
            <v>240g(6pcs)*20*2</v>
          </cell>
          <cell r="F207">
            <v>30</v>
          </cell>
          <cell r="G207">
            <v>51</v>
          </cell>
          <cell r="H207">
            <v>28.5</v>
          </cell>
          <cell r="I207">
            <v>4.3604999999999998E-2</v>
          </cell>
          <cell r="J207">
            <v>5960</v>
          </cell>
          <cell r="K207">
            <v>149</v>
          </cell>
          <cell r="L207">
            <v>9.6</v>
          </cell>
        </row>
        <row r="208">
          <cell r="A208">
            <v>139094</v>
          </cell>
          <cell r="B208" t="str">
            <v>SHARK FIN GYOZA</v>
          </cell>
          <cell r="C208" t="str">
            <v>TAN</v>
          </cell>
          <cell r="E208" t="str">
            <v>104g(4pcs)*50*1</v>
          </cell>
          <cell r="F208">
            <v>27</v>
          </cell>
          <cell r="G208">
            <v>39</v>
          </cell>
          <cell r="H208">
            <v>15.5</v>
          </cell>
          <cell r="I208">
            <v>1.6321499999999999E-2</v>
          </cell>
          <cell r="J208">
            <v>6652</v>
          </cell>
          <cell r="K208">
            <v>33.26</v>
          </cell>
          <cell r="L208">
            <v>5.2</v>
          </cell>
        </row>
        <row r="209">
          <cell r="A209">
            <v>148502</v>
          </cell>
          <cell r="B209" t="str">
            <v>SPRINF ROLL SEAFOOD (MINI)</v>
          </cell>
          <cell r="C209" t="str">
            <v>FRIENDLY</v>
          </cell>
          <cell r="E209" t="str">
            <v>28g*48*6*1</v>
          </cell>
          <cell r="F209">
            <v>26.5</v>
          </cell>
          <cell r="G209">
            <v>43.5</v>
          </cell>
          <cell r="H209">
            <v>25.5</v>
          </cell>
          <cell r="I209">
            <v>2.9395125000000001E-2</v>
          </cell>
          <cell r="J209">
            <v>6053.76</v>
          </cell>
          <cell r="K209">
            <v>21.02</v>
          </cell>
          <cell r="L209">
            <v>8.0640000000000001</v>
          </cell>
        </row>
        <row r="210">
          <cell r="A210">
            <v>148503</v>
          </cell>
          <cell r="B210" t="str">
            <v>HAG KAO   (TOHO)</v>
          </cell>
          <cell r="C210" t="str">
            <v>TOHO</v>
          </cell>
          <cell r="E210" t="str">
            <v>28g*50*4*1</v>
          </cell>
          <cell r="F210">
            <v>28</v>
          </cell>
          <cell r="G210">
            <v>37</v>
          </cell>
          <cell r="H210">
            <v>14</v>
          </cell>
          <cell r="I210">
            <v>1.4504E-2</v>
          </cell>
          <cell r="J210">
            <v>6148</v>
          </cell>
          <cell r="K210">
            <v>30.74</v>
          </cell>
          <cell r="L210">
            <v>5.6</v>
          </cell>
        </row>
        <row r="211">
          <cell r="A211">
            <v>148504</v>
          </cell>
          <cell r="B211" t="str">
            <v>SHARK FIN GYOZA  (TOHO)</v>
          </cell>
          <cell r="C211" t="str">
            <v>TOHO</v>
          </cell>
          <cell r="E211" t="str">
            <v>26g*50*4*1</v>
          </cell>
          <cell r="F211">
            <v>28</v>
          </cell>
          <cell r="G211">
            <v>37</v>
          </cell>
          <cell r="H211">
            <v>14</v>
          </cell>
          <cell r="I211">
            <v>1.4504E-2</v>
          </cell>
          <cell r="J211">
            <v>6528</v>
          </cell>
          <cell r="K211">
            <v>32.64</v>
          </cell>
          <cell r="L211">
            <v>5.2</v>
          </cell>
        </row>
        <row r="212">
          <cell r="A212">
            <v>148509</v>
          </cell>
          <cell r="B212" t="str">
            <v>CHOFUN</v>
          </cell>
          <cell r="C212" t="str">
            <v>MONTE</v>
          </cell>
          <cell r="E212" t="str">
            <v>25g*20*8*2</v>
          </cell>
          <cell r="F212">
            <v>21.5</v>
          </cell>
          <cell r="G212">
            <v>39</v>
          </cell>
          <cell r="H212">
            <v>29</v>
          </cell>
          <cell r="I212">
            <v>2.4316500000000001E-2</v>
          </cell>
          <cell r="J212">
            <v>5468.8</v>
          </cell>
          <cell r="K212">
            <v>17.09</v>
          </cell>
          <cell r="L212">
            <v>8</v>
          </cell>
        </row>
        <row r="213">
          <cell r="A213">
            <v>148510</v>
          </cell>
          <cell r="B213" t="str">
            <v>4 COLOR SHAOMAI</v>
          </cell>
          <cell r="C213" t="str">
            <v>MONTE</v>
          </cell>
          <cell r="E213" t="str">
            <v>20g*20*8*2</v>
          </cell>
          <cell r="F213">
            <v>22.5</v>
          </cell>
          <cell r="G213">
            <v>34</v>
          </cell>
          <cell r="H213">
            <v>36</v>
          </cell>
          <cell r="I213">
            <v>2.7539999999999999E-2</v>
          </cell>
          <cell r="J213">
            <v>6128</v>
          </cell>
          <cell r="K213">
            <v>19.149999999999999</v>
          </cell>
          <cell r="L213">
            <v>6.4</v>
          </cell>
        </row>
        <row r="214">
          <cell r="A214">
            <v>148511</v>
          </cell>
          <cell r="B214" t="str">
            <v>HISUI GYOZA</v>
          </cell>
          <cell r="C214" t="str">
            <v>MONTE</v>
          </cell>
          <cell r="E214" t="str">
            <v>20g*20*8*2</v>
          </cell>
          <cell r="F214">
            <v>22.5</v>
          </cell>
          <cell r="G214">
            <v>29.5</v>
          </cell>
          <cell r="H214">
            <v>28</v>
          </cell>
          <cell r="I214">
            <v>1.8585000000000001E-2</v>
          </cell>
          <cell r="J214">
            <v>5590.4</v>
          </cell>
          <cell r="K214">
            <v>17.47</v>
          </cell>
          <cell r="L214">
            <v>6.4</v>
          </cell>
        </row>
        <row r="215">
          <cell r="A215">
            <v>148512</v>
          </cell>
          <cell r="B215" t="str">
            <v>NIRA MANJU</v>
          </cell>
          <cell r="C215" t="str">
            <v>MONTE</v>
          </cell>
          <cell r="E215" t="str">
            <v>60g*20*8*1</v>
          </cell>
          <cell r="F215">
            <v>30</v>
          </cell>
          <cell r="G215">
            <v>41</v>
          </cell>
          <cell r="H215">
            <v>19</v>
          </cell>
          <cell r="I215">
            <v>2.3369999999999998E-2</v>
          </cell>
          <cell r="J215">
            <v>6083.2000000000007</v>
          </cell>
          <cell r="K215">
            <v>38.020000000000003</v>
          </cell>
          <cell r="L215">
            <v>9.6</v>
          </cell>
        </row>
        <row r="216">
          <cell r="A216">
            <v>148513</v>
          </cell>
          <cell r="B216" t="str">
            <v>EBI FRITTER MR</v>
          </cell>
          <cell r="C216" t="str">
            <v>MONTE</v>
          </cell>
          <cell r="E216" t="str">
            <v>500g*8*2</v>
          </cell>
          <cell r="F216">
            <v>24.5</v>
          </cell>
          <cell r="G216">
            <v>38.5</v>
          </cell>
          <cell r="H216">
            <v>34.5</v>
          </cell>
          <cell r="I216">
            <v>3.2542124999999998E-2</v>
          </cell>
          <cell r="J216">
            <v>10400</v>
          </cell>
          <cell r="K216">
            <v>650</v>
          </cell>
          <cell r="L216">
            <v>8</v>
          </cell>
        </row>
        <row r="217">
          <cell r="A217">
            <v>148514</v>
          </cell>
          <cell r="B217" t="str">
            <v>EBI KATSU T/O 90g</v>
          </cell>
          <cell r="C217" t="str">
            <v>MONTE</v>
          </cell>
          <cell r="E217" t="str">
            <v>90g*5*8*2</v>
          </cell>
          <cell r="F217">
            <v>36.5</v>
          </cell>
          <cell r="G217">
            <v>36.5</v>
          </cell>
          <cell r="H217">
            <v>26.5</v>
          </cell>
          <cell r="I217">
            <v>3.5304624999999999E-2</v>
          </cell>
          <cell r="J217">
            <v>5092</v>
          </cell>
          <cell r="K217">
            <v>63.65</v>
          </cell>
          <cell r="L217">
            <v>7.2</v>
          </cell>
        </row>
        <row r="218">
          <cell r="A218">
            <v>148545</v>
          </cell>
          <cell r="B218" t="str">
            <v>LOTUS CHIMAKI  60g</v>
          </cell>
          <cell r="C218" t="str">
            <v>COOP</v>
          </cell>
          <cell r="E218" t="str">
            <v>240g(4pcs)*40*1</v>
          </cell>
          <cell r="F218">
            <v>26.3</v>
          </cell>
          <cell r="G218">
            <v>49.5</v>
          </cell>
          <cell r="H218">
            <v>14.75</v>
          </cell>
          <cell r="I218">
            <v>1.9202287500000002E-2</v>
          </cell>
          <cell r="J218">
            <v>7081.5999999999995</v>
          </cell>
          <cell r="K218">
            <v>44.26</v>
          </cell>
          <cell r="L218">
            <v>9.6</v>
          </cell>
        </row>
        <row r="219">
          <cell r="A219">
            <v>148567</v>
          </cell>
          <cell r="B219" t="str">
            <v>CROUTON SHRIMP BALL</v>
          </cell>
          <cell r="C219" t="str">
            <v>COOP</v>
          </cell>
          <cell r="E219" t="str">
            <v>144g(8pcs)*40*1</v>
          </cell>
          <cell r="F219">
            <v>28.5</v>
          </cell>
          <cell r="G219">
            <v>42.5</v>
          </cell>
          <cell r="H219">
            <v>24.5</v>
          </cell>
          <cell r="I219">
            <v>2.9675625000000001E-2</v>
          </cell>
          <cell r="J219">
            <v>6211.2</v>
          </cell>
          <cell r="K219">
            <v>19.41</v>
          </cell>
          <cell r="L219">
            <v>5.76</v>
          </cell>
        </row>
        <row r="220">
          <cell r="A220">
            <v>148588</v>
          </cell>
          <cell r="B220" t="str">
            <v>NN KAISEN (PH).</v>
          </cell>
          <cell r="E220" t="str">
            <v>1.8kg(100pcs)*4*1</v>
          </cell>
          <cell r="F220">
            <v>30</v>
          </cell>
          <cell r="G220">
            <v>43.5</v>
          </cell>
          <cell r="H220">
            <v>23</v>
          </cell>
          <cell r="I220">
            <v>3.0015E-2</v>
          </cell>
          <cell r="J220">
            <v>6240</v>
          </cell>
          <cell r="K220">
            <v>15.6</v>
          </cell>
          <cell r="L220">
            <v>7.2</v>
          </cell>
        </row>
        <row r="221">
          <cell r="A221">
            <v>148619</v>
          </cell>
          <cell r="B221" t="str">
            <v>YAM CHA 4SET</v>
          </cell>
          <cell r="E221" t="str">
            <v>480g*20*1</v>
          </cell>
          <cell r="F221">
            <v>36.5</v>
          </cell>
          <cell r="G221">
            <v>40</v>
          </cell>
          <cell r="H221">
            <v>26</v>
          </cell>
          <cell r="I221">
            <v>3.7960000000000001E-2</v>
          </cell>
          <cell r="J221">
            <v>8432.2000000000007</v>
          </cell>
          <cell r="K221">
            <v>421.61</v>
          </cell>
          <cell r="L221">
            <v>9.6</v>
          </cell>
        </row>
        <row r="222">
          <cell r="A222">
            <v>107769</v>
          </cell>
          <cell r="B222" t="str">
            <v>SHRIMP SHAOMAI</v>
          </cell>
          <cell r="C222" t="str">
            <v>IY</v>
          </cell>
          <cell r="E222" t="str">
            <v>22g*50*6*1</v>
          </cell>
          <cell r="F222">
            <v>41</v>
          </cell>
          <cell r="G222">
            <v>28</v>
          </cell>
          <cell r="H222">
            <v>15</v>
          </cell>
          <cell r="I222">
            <v>1.7219999999999999E-2</v>
          </cell>
          <cell r="J222">
            <v>8346</v>
          </cell>
          <cell r="K222">
            <v>27.82</v>
          </cell>
          <cell r="L222">
            <v>6.6</v>
          </cell>
        </row>
        <row r="223">
          <cell r="A223">
            <v>107770</v>
          </cell>
          <cell r="B223" t="str">
            <v>SHARK FIN GYOZA</v>
          </cell>
          <cell r="C223" t="str">
            <v>IY</v>
          </cell>
          <cell r="E223" t="str">
            <v>26g*60*4*1</v>
          </cell>
          <cell r="F223">
            <v>26</v>
          </cell>
          <cell r="G223">
            <v>34.5</v>
          </cell>
          <cell r="H223">
            <v>18.5</v>
          </cell>
          <cell r="I223">
            <v>1.6594500000000002E-2</v>
          </cell>
          <cell r="J223">
            <v>6888</v>
          </cell>
          <cell r="K223">
            <v>28.7</v>
          </cell>
          <cell r="L223">
            <v>6.2399999999999993</v>
          </cell>
        </row>
        <row r="224">
          <cell r="A224">
            <v>107771</v>
          </cell>
          <cell r="B224" t="str">
            <v>SHOROM PAO</v>
          </cell>
          <cell r="C224" t="str">
            <v>IY</v>
          </cell>
          <cell r="E224" t="str">
            <v>30g*60*4*1</v>
          </cell>
          <cell r="F224">
            <v>28</v>
          </cell>
          <cell r="G224">
            <v>44</v>
          </cell>
          <cell r="H224">
            <v>16</v>
          </cell>
          <cell r="I224">
            <v>1.9712E-2</v>
          </cell>
          <cell r="J224">
            <v>4461.6000000000004</v>
          </cell>
          <cell r="K224">
            <v>18.59</v>
          </cell>
          <cell r="L224">
            <v>7.1999999999999993</v>
          </cell>
        </row>
        <row r="225">
          <cell r="A225">
            <v>107772</v>
          </cell>
          <cell r="B225" t="str">
            <v>NIRA MANJU</v>
          </cell>
          <cell r="C225" t="str">
            <v>IY</v>
          </cell>
          <cell r="E225" t="str">
            <v>30g*60*4*1</v>
          </cell>
          <cell r="F225">
            <v>26</v>
          </cell>
          <cell r="G225">
            <v>34.5</v>
          </cell>
          <cell r="H225">
            <v>18.5</v>
          </cell>
          <cell r="I225">
            <v>1.6594500000000002E-2</v>
          </cell>
          <cell r="J225">
            <v>6252</v>
          </cell>
          <cell r="K225">
            <v>26.05</v>
          </cell>
          <cell r="L225">
            <v>7.1999999999999993</v>
          </cell>
        </row>
        <row r="226">
          <cell r="A226">
            <v>107773</v>
          </cell>
          <cell r="B226" t="str">
            <v>CHIMAKI CHICKEN</v>
          </cell>
          <cell r="C226" t="str">
            <v>IY</v>
          </cell>
          <cell r="E226" t="str">
            <v>45g*30*4*1</v>
          </cell>
          <cell r="F226">
            <v>36</v>
          </cell>
          <cell r="G226">
            <v>24</v>
          </cell>
          <cell r="H226">
            <v>20</v>
          </cell>
          <cell r="I226">
            <v>1.728E-2</v>
          </cell>
          <cell r="J226">
            <v>2943.6000000000004</v>
          </cell>
          <cell r="K226">
            <v>24.53</v>
          </cell>
          <cell r="L226">
            <v>5.3999999999999995</v>
          </cell>
        </row>
        <row r="227">
          <cell r="A227">
            <v>107774</v>
          </cell>
          <cell r="B227" t="str">
            <v>SEAFOOD SPRINGROLL</v>
          </cell>
          <cell r="C227" t="str">
            <v>IY</v>
          </cell>
          <cell r="E227" t="str">
            <v>40g*50*4*1</v>
          </cell>
          <cell r="F227">
            <v>39</v>
          </cell>
          <cell r="G227">
            <v>24</v>
          </cell>
          <cell r="H227">
            <v>22</v>
          </cell>
          <cell r="I227">
            <v>2.0591999999999999E-2</v>
          </cell>
          <cell r="J227">
            <v>5652</v>
          </cell>
          <cell r="K227">
            <v>28.26</v>
          </cell>
          <cell r="L227">
            <v>8</v>
          </cell>
        </row>
        <row r="228">
          <cell r="B228" t="str">
            <v>国内販売分</v>
          </cell>
        </row>
        <row r="229">
          <cell r="A229" t="str">
            <v>CODE</v>
          </cell>
          <cell r="B229" t="str">
            <v>DESCRIPTION</v>
          </cell>
          <cell r="C229" t="str">
            <v>BRAND</v>
          </cell>
          <cell r="D229" t="str">
            <v>商品名</v>
          </cell>
          <cell r="E229" t="str">
            <v>PACKAGE</v>
          </cell>
          <cell r="F229" t="str">
            <v>W</v>
          </cell>
          <cell r="G229" t="str">
            <v>L</v>
          </cell>
          <cell r="H229" t="str">
            <v>H</v>
          </cell>
          <cell r="I229" t="str">
            <v>VOLUME</v>
          </cell>
          <cell r="J229" t="str">
            <v>@/UNIT(BHT)</v>
          </cell>
          <cell r="K229" t="str">
            <v>@/PC(BHT)</v>
          </cell>
          <cell r="L229" t="str">
            <v>NET. WT</v>
          </cell>
          <cell r="M229" t="str">
            <v>GROS.WT.</v>
          </cell>
          <cell r="N229" t="str">
            <v>CLASS</v>
          </cell>
          <cell r="O229" t="str">
            <v>EST</v>
          </cell>
          <cell r="P229" t="str">
            <v>USD</v>
          </cell>
          <cell r="Q229" t="str">
            <v>USD@/UNIT</v>
          </cell>
        </row>
        <row r="230">
          <cell r="A230" t="str">
            <v>ALD1</v>
          </cell>
          <cell r="B230" t="str">
            <v>FRIED STUFFED CHICKEN WING</v>
          </cell>
          <cell r="C230" t="str">
            <v>EVERGLORY</v>
          </cell>
          <cell r="D230" t="str">
            <v>手羽餃子</v>
          </cell>
          <cell r="E230" t="str">
            <v>30g*15*10*2</v>
          </cell>
          <cell r="I230">
            <v>0</v>
          </cell>
          <cell r="J230">
            <v>2235</v>
          </cell>
          <cell r="K230">
            <v>7.45</v>
          </cell>
          <cell r="L230">
            <v>9</v>
          </cell>
          <cell r="N230" t="str">
            <v>OTH</v>
          </cell>
          <cell r="O230" t="str">
            <v>EST</v>
          </cell>
        </row>
        <row r="231">
          <cell r="A231" t="str">
            <v>ALD2</v>
          </cell>
          <cell r="B231" t="str">
            <v>THOD MAN PLA</v>
          </cell>
          <cell r="C231" t="str">
            <v>EVERGLORY</v>
          </cell>
          <cell r="D231" t="str">
            <v>タイ風さつま揚げ</v>
          </cell>
          <cell r="E231" t="str">
            <v>30g*15*10*2</v>
          </cell>
          <cell r="I231">
            <v>0</v>
          </cell>
          <cell r="J231">
            <v>1800</v>
          </cell>
          <cell r="K231">
            <v>6</v>
          </cell>
          <cell r="L231">
            <v>9</v>
          </cell>
          <cell r="N231" t="str">
            <v>OTH</v>
          </cell>
        </row>
        <row r="232">
          <cell r="A232" t="str">
            <v>ALD3</v>
          </cell>
          <cell r="B232" t="str">
            <v>GAI HOO BAI TOAY</v>
          </cell>
          <cell r="C232" t="str">
            <v>EVERGLORY</v>
          </cell>
          <cell r="D232" t="str">
            <v>ガイホーバイトーイ</v>
          </cell>
          <cell r="E232" t="str">
            <v>30g*15*10*2</v>
          </cell>
          <cell r="I232">
            <v>0</v>
          </cell>
          <cell r="J232">
            <v>1950</v>
          </cell>
          <cell r="K232">
            <v>6.5</v>
          </cell>
          <cell r="L232">
            <v>9</v>
          </cell>
          <cell r="N232" t="str">
            <v>OTH</v>
          </cell>
          <cell r="O232" t="str">
            <v>EST</v>
          </cell>
        </row>
        <row r="233">
          <cell r="A233" t="str">
            <v>ALD4</v>
          </cell>
          <cell r="B233" t="str">
            <v>SOM TUM</v>
          </cell>
          <cell r="C233" t="str">
            <v>EVERGLORY</v>
          </cell>
          <cell r="D233" t="str">
            <v>ソムタム</v>
          </cell>
          <cell r="I233">
            <v>0</v>
          </cell>
          <cell r="N233" t="str">
            <v>OTH</v>
          </cell>
        </row>
        <row r="234">
          <cell r="A234" t="str">
            <v>JSC1</v>
          </cell>
          <cell r="B234" t="str">
            <v>GOONG THOD THONG KREUNG</v>
          </cell>
          <cell r="C234" t="str">
            <v>JUSCO</v>
          </cell>
          <cell r="E234" t="str">
            <v>100g*100/1</v>
          </cell>
          <cell r="I234">
            <v>0</v>
          </cell>
          <cell r="J234">
            <v>930.00000000000011</v>
          </cell>
          <cell r="K234">
            <v>9.3000000000000007</v>
          </cell>
          <cell r="L234">
            <v>10</v>
          </cell>
        </row>
        <row r="235">
          <cell r="A235" t="str">
            <v>NIPRON</v>
          </cell>
          <cell r="B235" t="str">
            <v>FROZEN STEAMED GYOZA</v>
          </cell>
          <cell r="C235" t="str">
            <v>NIPRON</v>
          </cell>
          <cell r="E235" t="str">
            <v>20g*100*1</v>
          </cell>
          <cell r="J235">
            <v>420</v>
          </cell>
          <cell r="K235">
            <v>4.2</v>
          </cell>
          <cell r="L235">
            <v>2</v>
          </cell>
        </row>
        <row r="236">
          <cell r="A236" t="str">
            <v>TOMEN2</v>
          </cell>
          <cell r="B236" t="str">
            <v>EBI TEMPURA (LONDON)  M</v>
          </cell>
          <cell r="C236" t="str">
            <v>TOMEN</v>
          </cell>
          <cell r="E236" t="str">
            <v>40g*5*8*2</v>
          </cell>
          <cell r="F236">
            <v>40</v>
          </cell>
          <cell r="G236">
            <v>57</v>
          </cell>
          <cell r="H236">
            <v>19</v>
          </cell>
          <cell r="I236">
            <v>4.3319999999999997E-2</v>
          </cell>
          <cell r="J236">
            <v>1296</v>
          </cell>
          <cell r="K236">
            <v>16.2</v>
          </cell>
          <cell r="L236">
            <v>3.2</v>
          </cell>
        </row>
        <row r="237">
          <cell r="A237" t="str">
            <v>TOMEN3</v>
          </cell>
          <cell r="B237" t="str">
            <v>KAKIAGE S50   ( LONDON )</v>
          </cell>
          <cell r="C237" t="str">
            <v>TOMEN</v>
          </cell>
          <cell r="E237" t="str">
            <v>50g*60*3*1</v>
          </cell>
          <cell r="F237">
            <v>33</v>
          </cell>
          <cell r="G237">
            <v>42.5</v>
          </cell>
          <cell r="H237">
            <v>31.5</v>
          </cell>
          <cell r="I237">
            <v>4.4178750000000003E-2</v>
          </cell>
          <cell r="J237">
            <v>1170</v>
          </cell>
          <cell r="K237">
            <v>6.5</v>
          </cell>
          <cell r="L237">
            <v>9</v>
          </cell>
        </row>
        <row r="238">
          <cell r="A238" t="str">
            <v>VGF2</v>
          </cell>
          <cell r="B238" t="str">
            <v>CUTTED CUTTLEFISH  ( N&amp;N )</v>
          </cell>
          <cell r="C238" t="str">
            <v>VGF</v>
          </cell>
          <cell r="E238" t="str">
            <v>1x10kg</v>
          </cell>
          <cell r="F238">
            <v>33</v>
          </cell>
          <cell r="G238">
            <v>42.5</v>
          </cell>
          <cell r="H238">
            <v>31.5</v>
          </cell>
          <cell r="I238">
            <v>4.4178750000000003E-2</v>
          </cell>
          <cell r="J238">
            <v>960</v>
          </cell>
          <cell r="K238">
            <v>96</v>
          </cell>
          <cell r="L238">
            <v>10</v>
          </cell>
        </row>
        <row r="239">
          <cell r="A239">
            <v>148710</v>
          </cell>
          <cell r="B239" t="str">
            <v>CHIGE SAUCE</v>
          </cell>
          <cell r="C239" t="str">
            <v>MONTE</v>
          </cell>
          <cell r="E239" t="str">
            <v>20g*40*5*2</v>
          </cell>
          <cell r="F239">
            <v>28.5</v>
          </cell>
          <cell r="G239">
            <v>35</v>
          </cell>
          <cell r="H239">
            <v>24</v>
          </cell>
          <cell r="I239">
            <v>2.3939999999999999E-2</v>
          </cell>
          <cell r="J239">
            <v>3800</v>
          </cell>
          <cell r="K239">
            <v>9.5</v>
          </cell>
          <cell r="L239">
            <v>8</v>
          </cell>
        </row>
        <row r="240">
          <cell r="A240">
            <v>148708</v>
          </cell>
          <cell r="B240" t="str">
            <v>EBI CHILLI SAUCE</v>
          </cell>
          <cell r="C240" t="str">
            <v>MONTE</v>
          </cell>
          <cell r="E240" t="str">
            <v>200g*30*2</v>
          </cell>
          <cell r="F240">
            <v>30</v>
          </cell>
          <cell r="G240">
            <v>38.5</v>
          </cell>
          <cell r="H240">
            <v>30</v>
          </cell>
          <cell r="I240">
            <v>3.465E-2</v>
          </cell>
          <cell r="J240">
            <v>5068.8</v>
          </cell>
          <cell r="K240">
            <v>84.48</v>
          </cell>
          <cell r="L240">
            <v>12</v>
          </cell>
        </row>
        <row r="241">
          <cell r="A241">
            <v>148707</v>
          </cell>
          <cell r="B241" t="str">
            <v>BUTA MAN</v>
          </cell>
          <cell r="C241" t="str">
            <v>MONTE</v>
          </cell>
          <cell r="E241" t="str">
            <v>80g*10*4*2</v>
          </cell>
          <cell r="F241">
            <v>31</v>
          </cell>
          <cell r="G241">
            <v>35</v>
          </cell>
          <cell r="H241">
            <v>33</v>
          </cell>
          <cell r="I241">
            <v>3.5804999999999997E-2</v>
          </cell>
          <cell r="J241">
            <v>4232</v>
          </cell>
          <cell r="K241">
            <v>52.9</v>
          </cell>
          <cell r="L241">
            <v>6.4</v>
          </cell>
        </row>
        <row r="242">
          <cell r="A242">
            <v>148709</v>
          </cell>
          <cell r="B242" t="str">
            <v>FRIED SWEET POTATO</v>
          </cell>
          <cell r="C242" t="str">
            <v>MONTE</v>
          </cell>
          <cell r="E242" t="str">
            <v>1kg*6*2</v>
          </cell>
          <cell r="F242">
            <v>30</v>
          </cell>
          <cell r="G242">
            <v>44</v>
          </cell>
          <cell r="H242">
            <v>37.5</v>
          </cell>
          <cell r="I242">
            <v>4.9500000000000002E-2</v>
          </cell>
          <cell r="J242">
            <v>3110.3999999999996</v>
          </cell>
          <cell r="K242">
            <v>259.2</v>
          </cell>
          <cell r="L242">
            <v>12</v>
          </cell>
        </row>
        <row r="243">
          <cell r="A243">
            <v>148695</v>
          </cell>
          <cell r="B243" t="str">
            <v>SOUZAI  EBI FRY   ( S )</v>
          </cell>
          <cell r="C243" t="str">
            <v>AB</v>
          </cell>
          <cell r="E243" t="str">
            <v>300g(10pcs)*10*2</v>
          </cell>
          <cell r="F243">
            <v>31</v>
          </cell>
          <cell r="G243">
            <v>31</v>
          </cell>
          <cell r="H243">
            <v>33</v>
          </cell>
          <cell r="I243">
            <v>3.1712999999999998E-2</v>
          </cell>
          <cell r="J243">
            <v>5242</v>
          </cell>
          <cell r="K243">
            <v>26.21</v>
          </cell>
          <cell r="L243">
            <v>6</v>
          </cell>
        </row>
        <row r="244">
          <cell r="A244">
            <v>148696</v>
          </cell>
          <cell r="B244" t="str">
            <v>SOUZAI  EBI FRY   ( M )</v>
          </cell>
          <cell r="C244" t="str">
            <v>AB</v>
          </cell>
          <cell r="E244" t="str">
            <v>400g(10pcs)*10*2</v>
          </cell>
          <cell r="F244">
            <v>35</v>
          </cell>
          <cell r="G244">
            <v>37.5</v>
          </cell>
          <cell r="H244">
            <v>32</v>
          </cell>
          <cell r="I244">
            <v>4.2000000000000003E-2</v>
          </cell>
          <cell r="J244">
            <v>8176.0000000000009</v>
          </cell>
          <cell r="K244">
            <v>40.880000000000003</v>
          </cell>
          <cell r="L244">
            <v>8</v>
          </cell>
        </row>
        <row r="245">
          <cell r="A245">
            <v>148697</v>
          </cell>
          <cell r="B245" t="str">
            <v>SOUZAI  EBI FRY   ( L )</v>
          </cell>
          <cell r="C245" t="str">
            <v>AB</v>
          </cell>
          <cell r="E245" t="str">
            <v>540g(10pcs)*10*2</v>
          </cell>
          <cell r="F245">
            <v>35</v>
          </cell>
          <cell r="G245">
            <v>37.5</v>
          </cell>
          <cell r="H245">
            <v>35.5</v>
          </cell>
          <cell r="I245">
            <v>4.6593750000000003E-2</v>
          </cell>
          <cell r="J245">
            <v>13126</v>
          </cell>
          <cell r="K245">
            <v>65.63</v>
          </cell>
          <cell r="L245">
            <v>10.8</v>
          </cell>
        </row>
        <row r="246">
          <cell r="A246">
            <v>148706</v>
          </cell>
          <cell r="B246" t="str">
            <v>MINI HAG KAO     ( M )</v>
          </cell>
          <cell r="E246" t="str">
            <v>20g*50*4*1</v>
          </cell>
          <cell r="F246">
            <v>21.5</v>
          </cell>
          <cell r="G246">
            <v>30</v>
          </cell>
          <cell r="H246">
            <v>18.5</v>
          </cell>
          <cell r="I246">
            <v>1.19325E-2</v>
          </cell>
          <cell r="J246">
            <v>4512</v>
          </cell>
          <cell r="K246">
            <v>22.56</v>
          </cell>
          <cell r="L246">
            <v>4</v>
          </cell>
        </row>
        <row r="247">
          <cell r="A247">
            <v>146032</v>
          </cell>
          <cell r="B247" t="str">
            <v>TAKOYAKI   (SE3)</v>
          </cell>
          <cell r="E247" t="str">
            <v>1kg(50pcs)*10kg</v>
          </cell>
          <cell r="F247">
            <v>27.5</v>
          </cell>
          <cell r="G247">
            <v>37</v>
          </cell>
          <cell r="H247">
            <v>30.5</v>
          </cell>
          <cell r="I247">
            <v>3.1033749999999999E-2</v>
          </cell>
          <cell r="J247">
            <v>4250</v>
          </cell>
          <cell r="K247">
            <v>8.5</v>
          </cell>
          <cell r="L247">
            <v>10</v>
          </cell>
        </row>
        <row r="248">
          <cell r="A248">
            <v>148633</v>
          </cell>
          <cell r="B248" t="str">
            <v>(COOP NET) MINI EBI FRY</v>
          </cell>
          <cell r="C248" t="str">
            <v>COOPNET</v>
          </cell>
          <cell r="E248" t="str">
            <v>12g(5pcs*2)*15*2</v>
          </cell>
          <cell r="F248">
            <v>37.5</v>
          </cell>
          <cell r="G248">
            <v>52</v>
          </cell>
          <cell r="H248">
            <v>21</v>
          </cell>
          <cell r="I248">
            <v>4.095E-2</v>
          </cell>
          <cell r="J248">
            <v>3900</v>
          </cell>
          <cell r="K248">
            <v>13</v>
          </cell>
          <cell r="L248">
            <v>3.6</v>
          </cell>
        </row>
        <row r="249">
          <cell r="A249">
            <v>148827</v>
          </cell>
          <cell r="B249" t="str">
            <v>CHUKADON ( U-COOP )</v>
          </cell>
          <cell r="C249" t="str">
            <v>U-COOP</v>
          </cell>
          <cell r="E249" t="str">
            <v>180g(2)*12*2</v>
          </cell>
          <cell r="F249">
            <v>32</v>
          </cell>
          <cell r="G249">
            <v>40</v>
          </cell>
          <cell r="H249">
            <v>21.5</v>
          </cell>
          <cell r="I249">
            <v>2.7519999999999999E-2</v>
          </cell>
          <cell r="J249">
            <v>3288</v>
          </cell>
          <cell r="K249">
            <v>137</v>
          </cell>
          <cell r="L249">
            <v>8.64</v>
          </cell>
        </row>
        <row r="250">
          <cell r="A250">
            <v>148749</v>
          </cell>
          <cell r="B250" t="str">
            <v xml:space="preserve">PAELLA SET </v>
          </cell>
          <cell r="E250" t="str">
            <v>470g*20*1</v>
          </cell>
          <cell r="F250">
            <v>33.5</v>
          </cell>
          <cell r="G250">
            <v>42</v>
          </cell>
          <cell r="H250">
            <v>26</v>
          </cell>
          <cell r="I250">
            <v>3.6582000000000003E-2</v>
          </cell>
          <cell r="J250">
            <v>8620</v>
          </cell>
          <cell r="K250">
            <v>431</v>
          </cell>
          <cell r="L250">
            <v>9.4</v>
          </cell>
        </row>
        <row r="251">
          <cell r="A251">
            <v>148760</v>
          </cell>
          <cell r="B251" t="str">
            <v>YAM CHA SET   ( C )</v>
          </cell>
          <cell r="E251" t="str">
            <v>616g*12*1</v>
          </cell>
          <cell r="F251">
            <v>34.700000000000003</v>
          </cell>
          <cell r="G251">
            <v>41.7</v>
          </cell>
          <cell r="H251">
            <v>26.9</v>
          </cell>
          <cell r="I251">
            <v>3.8924031000000005E-2</v>
          </cell>
          <cell r="J251">
            <v>8019.5999999999995</v>
          </cell>
          <cell r="K251">
            <v>668.3</v>
          </cell>
          <cell r="L251">
            <v>7.3920000000000003</v>
          </cell>
          <cell r="M251" t="str">
            <v>OLD</v>
          </cell>
        </row>
        <row r="252">
          <cell r="A252">
            <v>148787</v>
          </cell>
          <cell r="B252" t="str">
            <v>YAM CHA 10 ITEM SET</v>
          </cell>
          <cell r="E252" t="str">
            <v>2612g/inner*4*1</v>
          </cell>
          <cell r="F252">
            <v>33</v>
          </cell>
          <cell r="G252">
            <v>47.5</v>
          </cell>
          <cell r="H252">
            <v>35.5</v>
          </cell>
          <cell r="I252">
            <v>5.5646250000000001E-2</v>
          </cell>
          <cell r="J252">
            <v>7466.4</v>
          </cell>
          <cell r="K252">
            <v>1866.6</v>
          </cell>
          <cell r="L252">
            <v>10.448</v>
          </cell>
        </row>
        <row r="253">
          <cell r="A253">
            <v>148786</v>
          </cell>
          <cell r="B253" t="str">
            <v>YAM CHA  7 ITEM SET</v>
          </cell>
          <cell r="E253" t="str">
            <v>1572g/inner*4*1</v>
          </cell>
          <cell r="F253">
            <v>33</v>
          </cell>
          <cell r="G253">
            <v>47.5</v>
          </cell>
          <cell r="H253">
            <v>35.5</v>
          </cell>
          <cell r="I253">
            <v>5.5646250000000001E-2</v>
          </cell>
          <cell r="J253">
            <v>4964.5600000000004</v>
          </cell>
          <cell r="K253">
            <v>1241.1400000000001</v>
          </cell>
          <cell r="L253">
            <v>6.2880000000000003</v>
          </cell>
        </row>
        <row r="254">
          <cell r="A254">
            <v>148807</v>
          </cell>
          <cell r="B254" t="str">
            <v>SHOROM PAO</v>
          </cell>
          <cell r="C254" t="str">
            <v>UME</v>
          </cell>
          <cell r="E254" t="str">
            <v>25g*20*6*2</v>
          </cell>
          <cell r="F254">
            <v>23.5</v>
          </cell>
          <cell r="G254">
            <v>30</v>
          </cell>
          <cell r="H254">
            <v>25</v>
          </cell>
          <cell r="I254">
            <v>1.7624999999999998E-2</v>
          </cell>
          <cell r="J254">
            <v>4351.2</v>
          </cell>
          <cell r="K254">
            <v>18.13</v>
          </cell>
          <cell r="L254">
            <v>6</v>
          </cell>
        </row>
        <row r="255">
          <cell r="A255">
            <v>148808</v>
          </cell>
          <cell r="B255" t="str">
            <v>CHIMAKI SEAFOOD</v>
          </cell>
          <cell r="C255" t="str">
            <v>UME</v>
          </cell>
          <cell r="E255" t="str">
            <v>30g*20*6*2</v>
          </cell>
          <cell r="F255">
            <v>25.5</v>
          </cell>
          <cell r="G255">
            <v>34.5</v>
          </cell>
          <cell r="H255">
            <v>33.5</v>
          </cell>
          <cell r="I255">
            <v>2.9471625000000001E-2</v>
          </cell>
          <cell r="J255">
            <v>6600</v>
          </cell>
          <cell r="K255">
            <v>27.5</v>
          </cell>
          <cell r="L255">
            <v>7.2</v>
          </cell>
        </row>
        <row r="256">
          <cell r="A256">
            <v>148809</v>
          </cell>
          <cell r="B256" t="str">
            <v>NIRA MANJU</v>
          </cell>
          <cell r="C256" t="str">
            <v>UME</v>
          </cell>
          <cell r="E256" t="str">
            <v>30g*20*12*1</v>
          </cell>
          <cell r="F256">
            <v>29.5</v>
          </cell>
          <cell r="G256">
            <v>41.5</v>
          </cell>
          <cell r="H256">
            <v>15</v>
          </cell>
          <cell r="I256">
            <v>1.8363750000000002E-2</v>
          </cell>
          <cell r="J256">
            <v>7080</v>
          </cell>
          <cell r="K256">
            <v>29.5</v>
          </cell>
          <cell r="L256">
            <v>7.2</v>
          </cell>
        </row>
        <row r="257">
          <cell r="A257">
            <v>148810</v>
          </cell>
          <cell r="B257" t="str">
            <v>NIKU MAN</v>
          </cell>
          <cell r="C257" t="str">
            <v>UME</v>
          </cell>
          <cell r="E257" t="str">
            <v>70g*6*16*1</v>
          </cell>
          <cell r="F257">
            <v>29.5</v>
          </cell>
          <cell r="G257">
            <v>41.5</v>
          </cell>
          <cell r="H257">
            <v>24</v>
          </cell>
          <cell r="I257">
            <v>2.9381999999999998E-2</v>
          </cell>
          <cell r="J257">
            <v>3590.3999999999996</v>
          </cell>
          <cell r="K257">
            <v>37.4</v>
          </cell>
          <cell r="L257">
            <v>6.72</v>
          </cell>
        </row>
        <row r="258">
          <cell r="A258">
            <v>148811</v>
          </cell>
          <cell r="B258" t="str">
            <v>SESAMI BALL</v>
          </cell>
          <cell r="C258" t="str">
            <v>UME</v>
          </cell>
          <cell r="E258" t="str">
            <v>30g*20*12*1</v>
          </cell>
          <cell r="F258">
            <v>29.5</v>
          </cell>
          <cell r="G258">
            <v>42</v>
          </cell>
          <cell r="H258">
            <v>16</v>
          </cell>
          <cell r="I258">
            <v>1.9824000000000001E-2</v>
          </cell>
          <cell r="J258">
            <v>3960</v>
          </cell>
          <cell r="K258">
            <v>16.5</v>
          </cell>
          <cell r="L258">
            <v>7.2</v>
          </cell>
        </row>
        <row r="259">
          <cell r="A259" t="str">
            <v>139374(1)</v>
          </cell>
          <cell r="B259" t="str">
            <v xml:space="preserve">YASAI KAKIAGE </v>
          </cell>
          <cell r="C259" t="str">
            <v>AUSTRAL</v>
          </cell>
          <cell r="E259" t="str">
            <v>80g*10*6*1</v>
          </cell>
          <cell r="F259">
            <v>33.200000000000003</v>
          </cell>
          <cell r="G259">
            <v>45.7</v>
          </cell>
          <cell r="H259">
            <v>13.9</v>
          </cell>
          <cell r="I259">
            <v>2.1089636000000002E-2</v>
          </cell>
          <cell r="L259">
            <v>4.8</v>
          </cell>
          <cell r="Q259">
            <v>14.44</v>
          </cell>
        </row>
        <row r="260">
          <cell r="A260">
            <v>148837</v>
          </cell>
          <cell r="B260" t="str">
            <v>SWEET POTATO PIE</v>
          </cell>
          <cell r="E260" t="str">
            <v>1.2kg(30pcs)*3*2</v>
          </cell>
          <cell r="F260">
            <v>29.2</v>
          </cell>
          <cell r="G260">
            <v>44.7</v>
          </cell>
          <cell r="H260">
            <v>28.8</v>
          </cell>
          <cell r="I260">
            <v>3.7590912000000004E-2</v>
          </cell>
          <cell r="J260">
            <v>2286</v>
          </cell>
          <cell r="K260">
            <v>12.7</v>
          </cell>
          <cell r="L260">
            <v>7.1999999999999993</v>
          </cell>
        </row>
        <row r="261">
          <cell r="A261">
            <v>148840</v>
          </cell>
          <cell r="B261" t="str">
            <v>RACCHU SAUCE</v>
          </cell>
          <cell r="E261" t="str">
            <v>120g*50*1</v>
          </cell>
          <cell r="F261">
            <v>28</v>
          </cell>
          <cell r="G261">
            <v>34</v>
          </cell>
          <cell r="H261">
            <v>14</v>
          </cell>
          <cell r="I261">
            <v>1.3328E-2</v>
          </cell>
          <cell r="J261">
            <v>7133</v>
          </cell>
          <cell r="K261">
            <v>142.66</v>
          </cell>
          <cell r="L261">
            <v>6</v>
          </cell>
        </row>
        <row r="262">
          <cell r="A262">
            <v>148802</v>
          </cell>
          <cell r="B262" t="str">
            <v>CHUKADON ( COOP TOKYO )</v>
          </cell>
          <cell r="C262" t="str">
            <v>COOPTOKYO</v>
          </cell>
          <cell r="E262" t="str">
            <v>200g(2)*20*1</v>
          </cell>
          <cell r="F262">
            <v>28</v>
          </cell>
          <cell r="G262">
            <v>36.5</v>
          </cell>
          <cell r="H262">
            <v>20.5</v>
          </cell>
          <cell r="I262">
            <v>2.0951000000000001E-2</v>
          </cell>
          <cell r="J262">
            <v>2920</v>
          </cell>
          <cell r="K262">
            <v>146</v>
          </cell>
          <cell r="L262">
            <v>8</v>
          </cell>
        </row>
        <row r="263">
          <cell r="A263">
            <v>148869</v>
          </cell>
          <cell r="B263" t="str">
            <v>EBI FRY ( FSJ )</v>
          </cell>
          <cell r="C263" t="str">
            <v>FSJ</v>
          </cell>
          <cell r="E263" t="str">
            <v>25g*10*10*2</v>
          </cell>
          <cell r="F263">
            <v>26</v>
          </cell>
          <cell r="G263">
            <v>35</v>
          </cell>
          <cell r="H263">
            <v>45</v>
          </cell>
          <cell r="I263">
            <v>4.095E-2</v>
          </cell>
          <cell r="J263">
            <v>5486</v>
          </cell>
          <cell r="K263">
            <v>27.43</v>
          </cell>
          <cell r="L263">
            <v>5</v>
          </cell>
        </row>
        <row r="264">
          <cell r="A264">
            <v>148870</v>
          </cell>
          <cell r="B264" t="str">
            <v>AJI FRY ( FSJ )</v>
          </cell>
          <cell r="C264" t="str">
            <v>FSJ</v>
          </cell>
          <cell r="E264" t="str">
            <v>40g*100*2</v>
          </cell>
          <cell r="F264">
            <v>35</v>
          </cell>
          <cell r="G264">
            <v>47</v>
          </cell>
          <cell r="H264">
            <v>26</v>
          </cell>
          <cell r="I264">
            <v>4.2770000000000002E-2</v>
          </cell>
          <cell r="J264">
            <v>2668</v>
          </cell>
          <cell r="K264">
            <v>13.34</v>
          </cell>
          <cell r="L264">
            <v>8</v>
          </cell>
        </row>
        <row r="265">
          <cell r="A265">
            <v>148965</v>
          </cell>
          <cell r="B265" t="str">
            <v xml:space="preserve">HAG KAO (NEW) </v>
          </cell>
          <cell r="C265" t="str">
            <v>COOP</v>
          </cell>
          <cell r="E265" t="str">
            <v>112g(4)*50*1</v>
          </cell>
          <cell r="F265">
            <v>26.5</v>
          </cell>
          <cell r="G265">
            <v>39.5</v>
          </cell>
          <cell r="H265">
            <v>18</v>
          </cell>
          <cell r="I265">
            <v>1.8841500000000001E-2</v>
          </cell>
          <cell r="J265">
            <v>6148</v>
          </cell>
          <cell r="K265">
            <v>30.74</v>
          </cell>
          <cell r="L265">
            <v>5.6</v>
          </cell>
        </row>
        <row r="266">
          <cell r="A266">
            <v>149000</v>
          </cell>
          <cell r="B266" t="str">
            <v>EDAMAME ROLL</v>
          </cell>
          <cell r="C266" t="str">
            <v>MONTE</v>
          </cell>
          <cell r="E266" t="str">
            <v>900g(250pcs)/8*2</v>
          </cell>
          <cell r="F266">
            <v>40</v>
          </cell>
          <cell r="G266">
            <v>46.5</v>
          </cell>
          <cell r="H266">
            <v>37</v>
          </cell>
          <cell r="I266">
            <v>6.8820000000000006E-2</v>
          </cell>
          <cell r="J266">
            <v>8560</v>
          </cell>
          <cell r="K266">
            <v>2.14</v>
          </cell>
          <cell r="L266">
            <v>14.4</v>
          </cell>
        </row>
        <row r="267">
          <cell r="A267">
            <v>148877</v>
          </cell>
          <cell r="B267" t="str">
            <v>SHOROM PAO (COOP T )</v>
          </cell>
          <cell r="C267" t="str">
            <v>COOP</v>
          </cell>
          <cell r="E267" t="str">
            <v>240g(8)*40*1</v>
          </cell>
          <cell r="F267">
            <v>26.5</v>
          </cell>
          <cell r="G267">
            <v>50.5</v>
          </cell>
          <cell r="H267">
            <v>20</v>
          </cell>
          <cell r="I267">
            <v>2.6765000000000001E-2</v>
          </cell>
          <cell r="J267">
            <v>5920</v>
          </cell>
          <cell r="K267">
            <v>18.5</v>
          </cell>
          <cell r="L267">
            <v>9.6</v>
          </cell>
        </row>
        <row r="268">
          <cell r="A268">
            <v>148891</v>
          </cell>
          <cell r="B268" t="str">
            <v xml:space="preserve">AJI CHEESE ROLL FRY </v>
          </cell>
          <cell r="C268" t="str">
            <v>AKEBONO</v>
          </cell>
          <cell r="E268" t="str">
            <v>1.06kg(20)*6*1</v>
          </cell>
          <cell r="F268">
            <v>32.5</v>
          </cell>
          <cell r="G268">
            <v>42</v>
          </cell>
          <cell r="H268">
            <v>16</v>
          </cell>
          <cell r="I268">
            <v>2.1839999999999998E-2</v>
          </cell>
          <cell r="J268">
            <v>3060</v>
          </cell>
          <cell r="K268">
            <v>25.5</v>
          </cell>
          <cell r="L268">
            <v>6.36</v>
          </cell>
        </row>
        <row r="269">
          <cell r="A269">
            <v>149483</v>
          </cell>
          <cell r="B269" t="str">
            <v>AJI OBA FRY</v>
          </cell>
          <cell r="C269" t="str">
            <v>AKEBONO</v>
          </cell>
          <cell r="E269" t="str">
            <v>1.15kg(50)*2*3</v>
          </cell>
          <cell r="F269">
            <v>24</v>
          </cell>
          <cell r="G269">
            <v>35.5</v>
          </cell>
          <cell r="H269">
            <v>36</v>
          </cell>
          <cell r="I269">
            <v>3.0672000000000001E-2</v>
          </cell>
          <cell r="J269">
            <v>2430</v>
          </cell>
          <cell r="K269">
            <v>8.1</v>
          </cell>
          <cell r="L269">
            <v>6.9</v>
          </cell>
        </row>
        <row r="270">
          <cell r="A270">
            <v>148902</v>
          </cell>
          <cell r="B270" t="str">
            <v>CHUKADON SALT AB 200</v>
          </cell>
          <cell r="C270" t="str">
            <v>AKEBONO</v>
          </cell>
          <cell r="E270" t="str">
            <v>200g*20*2</v>
          </cell>
          <cell r="F270">
            <v>25</v>
          </cell>
          <cell r="G270">
            <v>32.5</v>
          </cell>
          <cell r="H270">
            <v>30</v>
          </cell>
          <cell r="I270">
            <v>2.4375000000000001E-2</v>
          </cell>
          <cell r="J270">
            <v>3180</v>
          </cell>
          <cell r="K270">
            <v>79.5</v>
          </cell>
          <cell r="L270">
            <v>8</v>
          </cell>
        </row>
        <row r="271">
          <cell r="A271">
            <v>148903</v>
          </cell>
          <cell r="B271" t="str">
            <v>CHUKADON SHOYU AB 200</v>
          </cell>
          <cell r="C271" t="str">
            <v>AKEBONO</v>
          </cell>
          <cell r="E271" t="str">
            <v>200g*20*2</v>
          </cell>
          <cell r="F271">
            <v>25</v>
          </cell>
          <cell r="G271">
            <v>32.5</v>
          </cell>
          <cell r="H271">
            <v>30</v>
          </cell>
          <cell r="I271">
            <v>2.4375000000000001E-2</v>
          </cell>
          <cell r="J271">
            <v>3180</v>
          </cell>
          <cell r="K271">
            <v>79.5</v>
          </cell>
          <cell r="L271">
            <v>8</v>
          </cell>
        </row>
        <row r="272">
          <cell r="A272">
            <v>148904</v>
          </cell>
          <cell r="B272" t="str">
            <v>CHUKADON SALT AB 1K</v>
          </cell>
          <cell r="C272" t="str">
            <v>AKEBONO</v>
          </cell>
          <cell r="E272" t="str">
            <v>1kg*5*2</v>
          </cell>
          <cell r="F272">
            <v>29</v>
          </cell>
          <cell r="G272">
            <v>38</v>
          </cell>
          <cell r="H272">
            <v>29.5</v>
          </cell>
          <cell r="I272">
            <v>3.2509000000000003E-2</v>
          </cell>
          <cell r="J272">
            <v>3800</v>
          </cell>
          <cell r="K272">
            <v>380</v>
          </cell>
          <cell r="L272">
            <v>10</v>
          </cell>
        </row>
        <row r="273">
          <cell r="A273">
            <v>148905</v>
          </cell>
          <cell r="B273" t="str">
            <v>CHUKADON SHOYU 1K</v>
          </cell>
          <cell r="C273" t="str">
            <v>AKEBONO</v>
          </cell>
          <cell r="E273" t="str">
            <v>1kg*5*2</v>
          </cell>
          <cell r="F273">
            <v>28</v>
          </cell>
          <cell r="G273">
            <v>38.5</v>
          </cell>
          <cell r="H273">
            <v>29</v>
          </cell>
          <cell r="I273">
            <v>3.1261999999999998E-2</v>
          </cell>
          <cell r="J273">
            <v>3800</v>
          </cell>
          <cell r="K273">
            <v>380</v>
          </cell>
          <cell r="L273">
            <v>10</v>
          </cell>
        </row>
        <row r="274">
          <cell r="A274">
            <v>148907</v>
          </cell>
          <cell r="B274" t="str">
            <v>BLACK SESAMI BALL AB</v>
          </cell>
          <cell r="C274" t="str">
            <v>AKEBONO</v>
          </cell>
          <cell r="E274" t="str">
            <v>600g(20)*6*2</v>
          </cell>
          <cell r="F274">
            <v>20</v>
          </cell>
          <cell r="G274">
            <v>32</v>
          </cell>
          <cell r="H274">
            <v>25.5</v>
          </cell>
          <cell r="I274">
            <v>1.6320000000000001E-2</v>
          </cell>
          <cell r="J274">
            <v>3792</v>
          </cell>
          <cell r="K274">
            <v>15.8</v>
          </cell>
          <cell r="L274">
            <v>7.2</v>
          </cell>
        </row>
        <row r="275">
          <cell r="A275">
            <v>148908</v>
          </cell>
          <cell r="B275" t="str">
            <v>NIKU MAN       AB</v>
          </cell>
          <cell r="C275" t="str">
            <v>AKEBONO</v>
          </cell>
          <cell r="E275" t="str">
            <v>400g(10)*6*2</v>
          </cell>
          <cell r="F275">
            <v>24.5</v>
          </cell>
          <cell r="G275">
            <v>35.5</v>
          </cell>
          <cell r="H275">
            <v>34</v>
          </cell>
          <cell r="I275">
            <v>2.9571500000000001E-2</v>
          </cell>
          <cell r="J275">
            <v>2408.3999999999996</v>
          </cell>
          <cell r="K275">
            <v>20.07</v>
          </cell>
          <cell r="L275">
            <v>4.8</v>
          </cell>
        </row>
        <row r="276">
          <cell r="A276">
            <v>148909</v>
          </cell>
          <cell r="B276" t="str">
            <v>NIKU YASAI MAN  AB</v>
          </cell>
          <cell r="C276" t="str">
            <v>AKEBONO</v>
          </cell>
          <cell r="E276" t="str">
            <v>400g(10)*6*2</v>
          </cell>
          <cell r="F276">
            <v>24</v>
          </cell>
          <cell r="G276">
            <v>34.5</v>
          </cell>
          <cell r="H276">
            <v>34</v>
          </cell>
          <cell r="I276">
            <v>2.8152E-2</v>
          </cell>
          <cell r="J276">
            <v>2212.8000000000002</v>
          </cell>
          <cell r="K276">
            <v>18.440000000000001</v>
          </cell>
          <cell r="L276">
            <v>4.8</v>
          </cell>
        </row>
        <row r="277">
          <cell r="A277">
            <v>148910</v>
          </cell>
          <cell r="B277" t="str">
            <v>GOMA MAN</v>
          </cell>
          <cell r="C277" t="str">
            <v>AKEBONO</v>
          </cell>
          <cell r="E277" t="str">
            <v>400g(10)*6*2</v>
          </cell>
          <cell r="F277">
            <v>24</v>
          </cell>
          <cell r="G277">
            <v>35</v>
          </cell>
          <cell r="H277">
            <v>34</v>
          </cell>
          <cell r="I277">
            <v>2.8559999999999999E-2</v>
          </cell>
          <cell r="J277">
            <v>2274</v>
          </cell>
          <cell r="K277">
            <v>18.95</v>
          </cell>
          <cell r="L277">
            <v>4.8</v>
          </cell>
        </row>
        <row r="278">
          <cell r="A278">
            <v>148977</v>
          </cell>
          <cell r="B278" t="str">
            <v>(NEW) SEAFOOD CHIMAKI</v>
          </cell>
          <cell r="C278" t="str">
            <v>COOP</v>
          </cell>
          <cell r="E278" t="str">
            <v>180g(4)*18*1</v>
          </cell>
          <cell r="F278">
            <v>25</v>
          </cell>
          <cell r="G278">
            <v>32</v>
          </cell>
          <cell r="H278">
            <v>13.5</v>
          </cell>
          <cell r="I278">
            <v>1.0800000000000001E-2</v>
          </cell>
          <cell r="J278">
            <v>2384.64</v>
          </cell>
          <cell r="K278">
            <v>33.119999999999997</v>
          </cell>
          <cell r="L278">
            <v>3.24</v>
          </cell>
        </row>
        <row r="279">
          <cell r="A279">
            <v>134822</v>
          </cell>
          <cell r="B279" t="str">
            <v>FRIED CHICKEN</v>
          </cell>
          <cell r="E279" t="str">
            <v>1kg*10bags*1</v>
          </cell>
          <cell r="F279">
            <v>35</v>
          </cell>
          <cell r="G279">
            <v>47</v>
          </cell>
          <cell r="H279">
            <v>30</v>
          </cell>
          <cell r="I279">
            <v>4.9349999999999998E-2</v>
          </cell>
          <cell r="J279">
            <v>3200</v>
          </cell>
          <cell r="K279">
            <v>320</v>
          </cell>
          <cell r="L279">
            <v>10</v>
          </cell>
        </row>
        <row r="280">
          <cell r="A280">
            <v>149013</v>
          </cell>
          <cell r="B280" t="str">
            <v>U-COOP MINI EBI FRY</v>
          </cell>
          <cell r="C280" t="str">
            <v>COOP</v>
          </cell>
          <cell r="E280" t="str">
            <v>120g(5*2)*15*2</v>
          </cell>
          <cell r="F280">
            <v>37.5</v>
          </cell>
          <cell r="G280">
            <v>52</v>
          </cell>
          <cell r="H280">
            <v>21</v>
          </cell>
          <cell r="I280">
            <v>4.095E-2</v>
          </cell>
          <cell r="J280">
            <v>3570</v>
          </cell>
          <cell r="K280">
            <v>11.9</v>
          </cell>
          <cell r="L280">
            <v>3.6</v>
          </cell>
        </row>
        <row r="281">
          <cell r="A281">
            <v>149014</v>
          </cell>
          <cell r="B281" t="str">
            <v>FUKKEN ANKAKE</v>
          </cell>
          <cell r="C281" t="str">
            <v>COOP</v>
          </cell>
          <cell r="E281" t="str">
            <v>400g(2)*24*1</v>
          </cell>
          <cell r="F281">
            <v>31.5</v>
          </cell>
          <cell r="G281">
            <v>40</v>
          </cell>
          <cell r="H281">
            <v>21.5</v>
          </cell>
          <cell r="I281">
            <v>2.7089999999999999E-2</v>
          </cell>
          <cell r="J281">
            <v>4400.6400000000003</v>
          </cell>
          <cell r="K281">
            <v>91.68</v>
          </cell>
          <cell r="L281">
            <v>9.6</v>
          </cell>
        </row>
        <row r="282">
          <cell r="A282">
            <v>149021</v>
          </cell>
          <cell r="B282" t="str">
            <v xml:space="preserve">EBI KATSU </v>
          </cell>
          <cell r="C282" t="str">
            <v>COOP</v>
          </cell>
          <cell r="E282" t="str">
            <v>300g(6pcs)*24*1</v>
          </cell>
          <cell r="F282">
            <v>41.5</v>
          </cell>
          <cell r="G282">
            <v>43.5</v>
          </cell>
          <cell r="H282">
            <v>19</v>
          </cell>
          <cell r="I282">
            <v>3.4299749999999997E-2</v>
          </cell>
          <cell r="J282">
            <v>4989.5999999999995</v>
          </cell>
          <cell r="K282">
            <v>34.65</v>
          </cell>
          <cell r="L282">
            <v>7.2</v>
          </cell>
        </row>
        <row r="283">
          <cell r="A283">
            <v>149020</v>
          </cell>
          <cell r="B283" t="str">
            <v>NIRA GYOZA</v>
          </cell>
          <cell r="E283" t="str">
            <v>30g*20*6*2</v>
          </cell>
          <cell r="F283">
            <v>47</v>
          </cell>
          <cell r="G283">
            <v>35</v>
          </cell>
          <cell r="H283">
            <v>15</v>
          </cell>
          <cell r="I283">
            <v>2.4674999999999999E-2</v>
          </cell>
          <cell r="J283">
            <v>7440</v>
          </cell>
          <cell r="K283">
            <v>31</v>
          </cell>
          <cell r="L283">
            <v>7.2</v>
          </cell>
        </row>
        <row r="284">
          <cell r="A284">
            <v>149017</v>
          </cell>
          <cell r="B284" t="str">
            <v>SHARK FIN GYOZA ( M )</v>
          </cell>
          <cell r="C284" t="str">
            <v>MONTEROZA</v>
          </cell>
          <cell r="E284" t="str">
            <v>20g*20*10*2</v>
          </cell>
          <cell r="F284">
            <v>47</v>
          </cell>
          <cell r="G284">
            <v>35</v>
          </cell>
          <cell r="H284">
            <v>15</v>
          </cell>
          <cell r="I284">
            <v>2.4674999999999999E-2</v>
          </cell>
          <cell r="J284">
            <v>12800</v>
          </cell>
          <cell r="K284">
            <v>32</v>
          </cell>
          <cell r="L284">
            <v>8</v>
          </cell>
        </row>
        <row r="285">
          <cell r="A285">
            <v>149016</v>
          </cell>
          <cell r="B285" t="str">
            <v>MINI NIKU MAN</v>
          </cell>
          <cell r="C285" t="str">
            <v>MONTEROZA</v>
          </cell>
          <cell r="E285" t="str">
            <v>20g*20*6*2</v>
          </cell>
          <cell r="F285">
            <v>47</v>
          </cell>
          <cell r="G285">
            <v>35</v>
          </cell>
          <cell r="H285">
            <v>15</v>
          </cell>
          <cell r="I285">
            <v>2.4674999999999999E-2</v>
          </cell>
          <cell r="J285">
            <v>2640</v>
          </cell>
          <cell r="K285">
            <v>11</v>
          </cell>
          <cell r="L285">
            <v>4.8</v>
          </cell>
        </row>
        <row r="286">
          <cell r="A286">
            <v>149015</v>
          </cell>
          <cell r="B286" t="str">
            <v>MINI EBI CHILLI SANDWICH</v>
          </cell>
          <cell r="C286" t="str">
            <v>MONTEROZA</v>
          </cell>
          <cell r="E286" t="str">
            <v>20g*20*10*2</v>
          </cell>
          <cell r="F286">
            <v>47</v>
          </cell>
          <cell r="G286">
            <v>35</v>
          </cell>
          <cell r="H286">
            <v>15</v>
          </cell>
          <cell r="I286">
            <v>2.4674999999999999E-2</v>
          </cell>
          <cell r="J286">
            <v>5440</v>
          </cell>
          <cell r="K286">
            <v>13.6</v>
          </cell>
          <cell r="L286">
            <v>8</v>
          </cell>
        </row>
        <row r="287">
          <cell r="A287">
            <v>149018</v>
          </cell>
          <cell r="B287" t="str">
            <v>CHIMAKI CHICKEN 100g</v>
          </cell>
          <cell r="C287" t="str">
            <v>MONTEROZA</v>
          </cell>
          <cell r="E287" t="str">
            <v>100g*10*8*1</v>
          </cell>
          <cell r="F287">
            <v>47</v>
          </cell>
          <cell r="G287">
            <v>35</v>
          </cell>
          <cell r="H287">
            <v>15</v>
          </cell>
          <cell r="I287">
            <v>2.4674999999999999E-2</v>
          </cell>
          <cell r="J287">
            <v>4128</v>
          </cell>
          <cell r="K287">
            <v>51.6</v>
          </cell>
          <cell r="L287">
            <v>8</v>
          </cell>
        </row>
        <row r="288">
          <cell r="A288">
            <v>149022</v>
          </cell>
          <cell r="B288" t="str">
            <v>TAKOYAKI (COOP NET) N</v>
          </cell>
          <cell r="C288" t="str">
            <v>COOP NET</v>
          </cell>
          <cell r="E288" t="str">
            <v>600g(30pcs)*16*1</v>
          </cell>
          <cell r="F288">
            <v>28</v>
          </cell>
          <cell r="G288">
            <v>37</v>
          </cell>
          <cell r="H288">
            <v>29</v>
          </cell>
          <cell r="I288">
            <v>3.0044000000000001E-2</v>
          </cell>
          <cell r="J288">
            <v>3422.4</v>
          </cell>
          <cell r="K288">
            <v>7.13</v>
          </cell>
          <cell r="L288">
            <v>9.6</v>
          </cell>
        </row>
        <row r="289">
          <cell r="A289">
            <v>149023</v>
          </cell>
          <cell r="B289" t="str">
            <v>TAKOYAKI (COOP NET) S</v>
          </cell>
          <cell r="C289" t="str">
            <v>COOP NET</v>
          </cell>
          <cell r="E289" t="str">
            <v>600g(30pcs)*16*1</v>
          </cell>
          <cell r="F289">
            <v>28</v>
          </cell>
          <cell r="G289">
            <v>37.5</v>
          </cell>
          <cell r="H289">
            <v>27</v>
          </cell>
          <cell r="I289">
            <v>2.835E-2</v>
          </cell>
          <cell r="J289">
            <v>3504</v>
          </cell>
          <cell r="K289">
            <v>7.3</v>
          </cell>
          <cell r="L289">
            <v>9.6</v>
          </cell>
        </row>
        <row r="290">
          <cell r="A290">
            <v>149034</v>
          </cell>
          <cell r="B290" t="str">
            <v>TENSHIN A SET</v>
          </cell>
          <cell r="C290" t="str">
            <v>TAN</v>
          </cell>
          <cell r="E290" t="str">
            <v>752g/in*12in*1</v>
          </cell>
          <cell r="F290">
            <v>38</v>
          </cell>
          <cell r="G290">
            <v>48</v>
          </cell>
          <cell r="H290">
            <v>34</v>
          </cell>
          <cell r="I290">
            <v>6.2016000000000002E-2</v>
          </cell>
          <cell r="J290">
            <v>6542.0399999999991</v>
          </cell>
          <cell r="K290">
            <v>545.16999999999996</v>
          </cell>
          <cell r="L290">
            <v>9.0239999999999991</v>
          </cell>
        </row>
        <row r="291">
          <cell r="A291">
            <v>149035</v>
          </cell>
          <cell r="B291" t="str">
            <v>TENSHIN B SET</v>
          </cell>
          <cell r="C291" t="str">
            <v>TAN</v>
          </cell>
          <cell r="E291" t="str">
            <v>952g/in*12in*1</v>
          </cell>
          <cell r="F291">
            <v>38</v>
          </cell>
          <cell r="G291">
            <v>48</v>
          </cell>
          <cell r="H291">
            <v>34</v>
          </cell>
          <cell r="I291">
            <v>6.2016000000000002E-2</v>
          </cell>
          <cell r="J291">
            <v>9093.9600000000009</v>
          </cell>
          <cell r="K291">
            <v>757.83</v>
          </cell>
          <cell r="L291">
            <v>11.423999999999999</v>
          </cell>
        </row>
        <row r="292">
          <cell r="A292">
            <v>149036</v>
          </cell>
          <cell r="B292" t="str">
            <v>TENSHIN C SET</v>
          </cell>
          <cell r="C292" t="str">
            <v>TAN</v>
          </cell>
          <cell r="E292" t="str">
            <v>856g/in*12in*1</v>
          </cell>
          <cell r="F292">
            <v>38</v>
          </cell>
          <cell r="G292">
            <v>48</v>
          </cell>
          <cell r="H292">
            <v>34</v>
          </cell>
          <cell r="I292">
            <v>6.2016000000000002E-2</v>
          </cell>
          <cell r="J292">
            <v>10732.56</v>
          </cell>
          <cell r="K292">
            <v>894.38</v>
          </cell>
          <cell r="L292">
            <v>10.272</v>
          </cell>
        </row>
        <row r="293">
          <cell r="A293">
            <v>134882</v>
          </cell>
          <cell r="B293" t="str">
            <v>FRIED CHICKEN</v>
          </cell>
          <cell r="C293" t="str">
            <v>NCR</v>
          </cell>
          <cell r="E293" t="str">
            <v>1kg*10*1</v>
          </cell>
          <cell r="F293">
            <v>28</v>
          </cell>
          <cell r="G293">
            <v>37</v>
          </cell>
          <cell r="H293">
            <v>30</v>
          </cell>
          <cell r="I293">
            <v>3.108E-2</v>
          </cell>
          <cell r="J293">
            <v>0</v>
          </cell>
          <cell r="K293">
            <v>0</v>
          </cell>
          <cell r="L293">
            <v>10</v>
          </cell>
          <cell r="P293">
            <v>4</v>
          </cell>
          <cell r="Q293">
            <v>40</v>
          </cell>
        </row>
        <row r="294">
          <cell r="A294">
            <v>134883</v>
          </cell>
          <cell r="B294" t="str">
            <v>FRIED CHICKEN NORI</v>
          </cell>
          <cell r="C294" t="str">
            <v>NCR</v>
          </cell>
          <cell r="E294" t="str">
            <v>1kg*10*1</v>
          </cell>
          <cell r="F294">
            <v>27.5</v>
          </cell>
          <cell r="G294">
            <v>37</v>
          </cell>
          <cell r="H294">
            <v>27</v>
          </cell>
          <cell r="I294">
            <v>2.74725E-2</v>
          </cell>
          <cell r="J294">
            <v>0</v>
          </cell>
          <cell r="K294">
            <v>0</v>
          </cell>
          <cell r="L294">
            <v>10</v>
          </cell>
          <cell r="P294">
            <v>4.17</v>
          </cell>
          <cell r="Q294">
            <v>41.7</v>
          </cell>
        </row>
        <row r="295">
          <cell r="A295">
            <v>149039</v>
          </cell>
          <cell r="B295" t="str">
            <v xml:space="preserve">PAELLA MR. </v>
          </cell>
          <cell r="C295" t="str">
            <v>MONTEROZA</v>
          </cell>
          <cell r="E295" t="str">
            <v>130g*24*2</v>
          </cell>
          <cell r="F295">
            <v>28.5</v>
          </cell>
          <cell r="G295">
            <v>34.5</v>
          </cell>
          <cell r="H295">
            <v>28</v>
          </cell>
          <cell r="I295">
            <v>2.7531E-2</v>
          </cell>
          <cell r="J295">
            <v>2572.8000000000002</v>
          </cell>
          <cell r="K295">
            <v>53.6</v>
          </cell>
          <cell r="L295">
            <v>6.24</v>
          </cell>
        </row>
        <row r="296">
          <cell r="A296">
            <v>149001</v>
          </cell>
          <cell r="B296" t="str">
            <v>YUBA KENCHIN</v>
          </cell>
          <cell r="C296" t="str">
            <v>MONTEROZA</v>
          </cell>
          <cell r="E296" t="str">
            <v>40g*20*10*1</v>
          </cell>
          <cell r="F296">
            <v>28</v>
          </cell>
          <cell r="G296">
            <v>39</v>
          </cell>
          <cell r="H296">
            <v>21.5</v>
          </cell>
          <cell r="I296">
            <v>2.3477999999999999E-2</v>
          </cell>
          <cell r="J296">
            <v>5400</v>
          </cell>
          <cell r="K296">
            <v>27</v>
          </cell>
          <cell r="L296">
            <v>8</v>
          </cell>
        </row>
        <row r="297">
          <cell r="A297">
            <v>149019</v>
          </cell>
          <cell r="B297" t="str">
            <v>TAKOYAKI M 30</v>
          </cell>
          <cell r="C297" t="str">
            <v>MONTEROZA</v>
          </cell>
          <cell r="E297" t="str">
            <v>30g*30*10*1</v>
          </cell>
          <cell r="F297">
            <v>27.5</v>
          </cell>
          <cell r="G297">
            <v>41.5</v>
          </cell>
          <cell r="H297">
            <v>21</v>
          </cell>
          <cell r="I297">
            <v>2.3966250000000001E-2</v>
          </cell>
          <cell r="J297">
            <v>2541</v>
          </cell>
          <cell r="K297">
            <v>8.4700000000000006</v>
          </cell>
          <cell r="L297">
            <v>9</v>
          </cell>
        </row>
        <row r="298">
          <cell r="A298">
            <v>149038</v>
          </cell>
          <cell r="B298" t="str">
            <v>SHRIMP CROUTON (M)</v>
          </cell>
          <cell r="C298" t="str">
            <v>MONTEROZA</v>
          </cell>
          <cell r="E298" t="str">
            <v>18g*20*16*1</v>
          </cell>
          <cell r="F298">
            <v>34.5</v>
          </cell>
          <cell r="G298">
            <v>44</v>
          </cell>
          <cell r="H298">
            <v>17.5</v>
          </cell>
          <cell r="I298">
            <v>2.6564999999999998E-2</v>
          </cell>
          <cell r="J298">
            <v>5760</v>
          </cell>
          <cell r="K298">
            <v>18</v>
          </cell>
          <cell r="L298">
            <v>5.76</v>
          </cell>
        </row>
        <row r="299">
          <cell r="A299">
            <v>107857</v>
          </cell>
          <cell r="B299" t="str">
            <v>EBI FRY SHIHAN</v>
          </cell>
          <cell r="C299" t="str">
            <v>NCR</v>
          </cell>
          <cell r="E299" t="str">
            <v>140g(10pcs)*20*2</v>
          </cell>
          <cell r="F299">
            <v>28</v>
          </cell>
          <cell r="G299">
            <v>54.5</v>
          </cell>
          <cell r="H299">
            <v>26.5</v>
          </cell>
          <cell r="I299">
            <v>4.0439000000000003E-2</v>
          </cell>
          <cell r="J299">
            <v>5775.2</v>
          </cell>
          <cell r="K299">
            <v>144.38</v>
          </cell>
          <cell r="L299">
            <v>5.6</v>
          </cell>
        </row>
        <row r="300">
          <cell r="A300">
            <v>149070</v>
          </cell>
          <cell r="B300" t="str">
            <v>TAKOYAKI ( SE3 PH )</v>
          </cell>
          <cell r="E300" t="str">
            <v>1kg(50pcs)*10kg</v>
          </cell>
          <cell r="F300">
            <v>27.5</v>
          </cell>
          <cell r="G300">
            <v>37</v>
          </cell>
          <cell r="H300">
            <v>30.5</v>
          </cell>
          <cell r="I300">
            <v>3.1033749999999999E-2</v>
          </cell>
          <cell r="J300">
            <v>4300</v>
          </cell>
          <cell r="K300">
            <v>8.6</v>
          </cell>
          <cell r="L300">
            <v>10</v>
          </cell>
        </row>
        <row r="301">
          <cell r="A301">
            <v>149075</v>
          </cell>
          <cell r="B301" t="str">
            <v>SHRIMP TEMPURA (GT)</v>
          </cell>
          <cell r="E301" t="str">
            <v>150g(5pcs)*10*2</v>
          </cell>
          <cell r="F301">
            <v>30</v>
          </cell>
          <cell r="G301">
            <v>41.5</v>
          </cell>
          <cell r="H301">
            <v>40.5</v>
          </cell>
          <cell r="I301">
            <v>5.0422500000000002E-2</v>
          </cell>
          <cell r="J301">
            <v>3260</v>
          </cell>
          <cell r="K301">
            <v>32.6</v>
          </cell>
          <cell r="L301">
            <v>3</v>
          </cell>
        </row>
        <row r="302">
          <cell r="A302">
            <v>149097</v>
          </cell>
          <cell r="B302" t="str">
            <v>TENDON SET</v>
          </cell>
          <cell r="E302" t="str">
            <v>240g/set*32set*1</v>
          </cell>
          <cell r="F302">
            <v>37</v>
          </cell>
          <cell r="G302">
            <v>49</v>
          </cell>
          <cell r="H302">
            <v>30.5</v>
          </cell>
          <cell r="I302">
            <v>5.5296499999999998E-2</v>
          </cell>
          <cell r="J302">
            <v>5450.24</v>
          </cell>
          <cell r="K302">
            <v>170.32</v>
          </cell>
          <cell r="L302">
            <v>7.68</v>
          </cell>
        </row>
        <row r="303">
          <cell r="A303">
            <v>149090</v>
          </cell>
          <cell r="B303" t="str">
            <v>YAM CHA SPECIAL</v>
          </cell>
          <cell r="C303" t="str">
            <v>COOP</v>
          </cell>
          <cell r="E303" t="str">
            <v>616g*12*1</v>
          </cell>
          <cell r="F303">
            <v>35</v>
          </cell>
          <cell r="G303">
            <v>41</v>
          </cell>
          <cell r="H303">
            <v>28</v>
          </cell>
          <cell r="I303">
            <v>4.018E-2</v>
          </cell>
          <cell r="J303">
            <v>7231.2000000000007</v>
          </cell>
          <cell r="K303">
            <v>602.6</v>
          </cell>
          <cell r="L303">
            <v>7.3920000000000003</v>
          </cell>
          <cell r="M303" t="str">
            <v>OLD</v>
          </cell>
        </row>
        <row r="304">
          <cell r="A304">
            <v>149084</v>
          </cell>
          <cell r="B304" t="str">
            <v>SPRING ROLL EGG</v>
          </cell>
          <cell r="C304" t="str">
            <v>UME</v>
          </cell>
          <cell r="E304" t="str">
            <v>1.08kg(24pcs)*6in*1</v>
          </cell>
          <cell r="F304">
            <v>24</v>
          </cell>
          <cell r="G304">
            <v>45.5</v>
          </cell>
          <cell r="H304">
            <v>25.5</v>
          </cell>
          <cell r="I304">
            <v>2.7845999999999999E-2</v>
          </cell>
          <cell r="J304">
            <v>3816</v>
          </cell>
          <cell r="K304">
            <v>26.5</v>
          </cell>
          <cell r="L304">
            <v>6.48</v>
          </cell>
        </row>
        <row r="305">
          <cell r="A305">
            <v>134885</v>
          </cell>
          <cell r="B305" t="str">
            <v>CROQUETTE MEAT</v>
          </cell>
          <cell r="C305" t="str">
            <v>AE MEAT</v>
          </cell>
          <cell r="E305" t="str">
            <v>6ka(100pcs)*1</v>
          </cell>
          <cell r="F305">
            <v>34</v>
          </cell>
          <cell r="G305">
            <v>44</v>
          </cell>
          <cell r="H305">
            <v>13</v>
          </cell>
          <cell r="I305">
            <v>1.9448E-2</v>
          </cell>
          <cell r="J305">
            <v>0</v>
          </cell>
          <cell r="K305">
            <v>0</v>
          </cell>
          <cell r="L305">
            <v>6</v>
          </cell>
          <cell r="P305">
            <v>0.1368</v>
          </cell>
          <cell r="Q305">
            <v>13.68</v>
          </cell>
        </row>
        <row r="306">
          <cell r="A306">
            <v>134886</v>
          </cell>
          <cell r="B306" t="str">
            <v>CROQUETTE VEGETABLE</v>
          </cell>
          <cell r="C306" t="str">
            <v>AE MEAT</v>
          </cell>
          <cell r="E306" t="str">
            <v>6ka(100pcs)*1</v>
          </cell>
          <cell r="F306">
            <v>34</v>
          </cell>
          <cell r="G306">
            <v>44</v>
          </cell>
          <cell r="H306">
            <v>13</v>
          </cell>
          <cell r="I306">
            <v>1.9448E-2</v>
          </cell>
          <cell r="J306">
            <v>0</v>
          </cell>
          <cell r="K306">
            <v>0</v>
          </cell>
          <cell r="L306">
            <v>6</v>
          </cell>
          <cell r="P306">
            <v>0.1368</v>
          </cell>
          <cell r="Q306">
            <v>13.68</v>
          </cell>
        </row>
        <row r="307">
          <cell r="A307">
            <v>134887</v>
          </cell>
          <cell r="B307" t="str">
            <v>CROQUETTE CURRY</v>
          </cell>
          <cell r="C307" t="str">
            <v>AE MEAT</v>
          </cell>
          <cell r="E307" t="str">
            <v>6ka(100pcs)*1</v>
          </cell>
          <cell r="F307">
            <v>34</v>
          </cell>
          <cell r="G307">
            <v>44</v>
          </cell>
          <cell r="H307">
            <v>13</v>
          </cell>
          <cell r="I307">
            <v>1.9448E-2</v>
          </cell>
          <cell r="J307">
            <v>0</v>
          </cell>
          <cell r="K307">
            <v>0</v>
          </cell>
          <cell r="L307">
            <v>6</v>
          </cell>
          <cell r="P307">
            <v>0.1512</v>
          </cell>
          <cell r="Q307">
            <v>15.120000000000001</v>
          </cell>
        </row>
        <row r="308">
          <cell r="A308">
            <v>149069</v>
          </cell>
          <cell r="B308" t="str">
            <v>SQUID  RING IQF.</v>
          </cell>
          <cell r="C308" t="str">
            <v>AKEBONO</v>
          </cell>
          <cell r="E308" t="str">
            <v>1*8kg</v>
          </cell>
          <cell r="F308">
            <v>34.5</v>
          </cell>
          <cell r="G308">
            <v>47.5</v>
          </cell>
          <cell r="H308">
            <v>31</v>
          </cell>
          <cell r="I308">
            <v>5.0801249999999999E-2</v>
          </cell>
          <cell r="J308">
            <v>4948</v>
          </cell>
          <cell r="K308">
            <v>618.5</v>
          </cell>
          <cell r="L308">
            <v>8</v>
          </cell>
        </row>
        <row r="309">
          <cell r="A309">
            <v>149095</v>
          </cell>
          <cell r="B309" t="str">
            <v xml:space="preserve">AJI CHEESE ROLL (COOP) </v>
          </cell>
          <cell r="C309" t="str">
            <v>COOP</v>
          </cell>
          <cell r="E309" t="str">
            <v>265g(5pcs)*25*1</v>
          </cell>
          <cell r="F309">
            <v>24</v>
          </cell>
          <cell r="G309">
            <v>49</v>
          </cell>
          <cell r="H309">
            <v>21</v>
          </cell>
          <cell r="I309">
            <v>2.4695999999999999E-2</v>
          </cell>
          <cell r="J309">
            <v>3821.25</v>
          </cell>
          <cell r="K309">
            <v>30.57</v>
          </cell>
          <cell r="L309">
            <v>6.625</v>
          </cell>
        </row>
        <row r="310">
          <cell r="A310">
            <v>134884</v>
          </cell>
          <cell r="B310" t="str">
            <v>CHICKEN NUGGET</v>
          </cell>
          <cell r="C310" t="str">
            <v>AB.MEAT</v>
          </cell>
          <cell r="E310" t="str">
            <v>1kg*10*1</v>
          </cell>
          <cell r="F310">
            <v>24</v>
          </cell>
          <cell r="G310">
            <v>30</v>
          </cell>
          <cell r="H310">
            <v>25</v>
          </cell>
          <cell r="I310">
            <v>1.7999999999999999E-2</v>
          </cell>
          <cell r="L310">
            <v>10</v>
          </cell>
          <cell r="P310">
            <v>2.5299999999999998</v>
          </cell>
          <cell r="Q310">
            <v>25.299999999999997</v>
          </cell>
        </row>
        <row r="311">
          <cell r="A311">
            <v>149152</v>
          </cell>
          <cell r="B311" t="str">
            <v>EBI FRY (PH) SHINOBU</v>
          </cell>
          <cell r="C311" t="str">
            <v>SHINOBU</v>
          </cell>
          <cell r="E311" t="str">
            <v>15g*70pcs/in*4*1</v>
          </cell>
          <cell r="F311">
            <v>30.5</v>
          </cell>
          <cell r="G311">
            <v>35.5</v>
          </cell>
          <cell r="H311">
            <v>23</v>
          </cell>
          <cell r="I311">
            <v>2.4903249999999998E-2</v>
          </cell>
          <cell r="J311">
            <v>4158</v>
          </cell>
          <cell r="K311">
            <v>14.85</v>
          </cell>
          <cell r="L311">
            <v>4.2</v>
          </cell>
        </row>
        <row r="312">
          <cell r="A312">
            <v>149262</v>
          </cell>
          <cell r="B312" t="str">
            <v>EBI FRY H/O ( MR. )</v>
          </cell>
          <cell r="C312" t="str">
            <v>MONTEROZA</v>
          </cell>
          <cell r="E312" t="str">
            <v>45g*6*12*2</v>
          </cell>
          <cell r="F312">
            <v>49</v>
          </cell>
          <cell r="G312">
            <v>25</v>
          </cell>
          <cell r="H312">
            <v>50</v>
          </cell>
          <cell r="I312">
            <v>6.1249999999999999E-2</v>
          </cell>
          <cell r="J312">
            <v>7948.8000000000011</v>
          </cell>
          <cell r="K312">
            <v>55.2</v>
          </cell>
          <cell r="L312">
            <v>6.48</v>
          </cell>
        </row>
        <row r="313">
          <cell r="A313">
            <v>149354</v>
          </cell>
          <cell r="B313" t="str">
            <v>EBI FRY  ( MK )</v>
          </cell>
          <cell r="C313" t="str">
            <v>KYOWA</v>
          </cell>
          <cell r="E313" t="str">
            <v>200g(10pcs)/12*2</v>
          </cell>
          <cell r="F313">
            <v>29</v>
          </cell>
          <cell r="G313">
            <v>46</v>
          </cell>
          <cell r="H313">
            <v>23</v>
          </cell>
          <cell r="I313">
            <v>3.0682000000000001E-2</v>
          </cell>
          <cell r="J313">
            <v>3981.6000000000004</v>
          </cell>
          <cell r="K313">
            <v>16.59</v>
          </cell>
          <cell r="L313">
            <v>4.8</v>
          </cell>
        </row>
        <row r="314">
          <cell r="A314">
            <v>149440</v>
          </cell>
          <cell r="B314" t="str">
            <v>NN NEW EBI FRY (CHU)</v>
          </cell>
          <cell r="C314" t="str">
            <v>AKEBONO</v>
          </cell>
          <cell r="E314" t="str">
            <v>210g(10)*10*3</v>
          </cell>
          <cell r="F314">
            <v>33.5</v>
          </cell>
          <cell r="G314">
            <v>31.2</v>
          </cell>
          <cell r="H314">
            <v>41.5</v>
          </cell>
          <cell r="I314">
            <v>4.3375800000000006E-2</v>
          </cell>
          <cell r="J314">
            <v>5436</v>
          </cell>
          <cell r="K314">
            <v>18.12</v>
          </cell>
          <cell r="L314">
            <v>6.3</v>
          </cell>
        </row>
        <row r="315">
          <cell r="A315">
            <v>149441</v>
          </cell>
          <cell r="B315" t="str">
            <v>NN NEW EBI FRY (DAI)</v>
          </cell>
          <cell r="C315" t="str">
            <v>AKEBONO</v>
          </cell>
          <cell r="E315" t="str">
            <v>260g(10)*10*3</v>
          </cell>
          <cell r="F315">
            <v>34.799999999999997</v>
          </cell>
          <cell r="G315">
            <v>33.5</v>
          </cell>
          <cell r="H315">
            <v>43.5</v>
          </cell>
          <cell r="I315">
            <v>5.0712299999999995E-2</v>
          </cell>
          <cell r="J315">
            <v>7140</v>
          </cell>
          <cell r="K315">
            <v>23.8</v>
          </cell>
          <cell r="L315">
            <v>7.8</v>
          </cell>
        </row>
        <row r="316">
          <cell r="A316">
            <v>149442</v>
          </cell>
          <cell r="B316" t="str">
            <v>NN NEW EBI FRY (TOKUDAI)</v>
          </cell>
          <cell r="C316" t="str">
            <v>AKEBONO</v>
          </cell>
          <cell r="E316" t="str">
            <v>320g(10)*10*3</v>
          </cell>
          <cell r="F316">
            <v>37.5</v>
          </cell>
          <cell r="G316">
            <v>34.5</v>
          </cell>
          <cell r="H316">
            <v>44</v>
          </cell>
          <cell r="I316">
            <v>5.6925000000000003E-2</v>
          </cell>
          <cell r="J316">
            <v>9267</v>
          </cell>
          <cell r="K316">
            <v>30.89</v>
          </cell>
          <cell r="L316">
            <v>9.6</v>
          </cell>
        </row>
        <row r="317">
          <cell r="A317">
            <v>149479</v>
          </cell>
          <cell r="B317" t="str">
            <v>NN EBI FRY  M</v>
          </cell>
          <cell r="C317" t="str">
            <v>AKEBONO</v>
          </cell>
          <cell r="E317" t="str">
            <v>200g(10)*12*3</v>
          </cell>
          <cell r="F317">
            <v>46.5</v>
          </cell>
          <cell r="G317">
            <v>31</v>
          </cell>
          <cell r="H317">
            <v>38</v>
          </cell>
          <cell r="I317">
            <v>5.4776999999999999E-2</v>
          </cell>
          <cell r="J317">
            <v>5896.7999999999993</v>
          </cell>
          <cell r="K317">
            <v>16.38</v>
          </cell>
          <cell r="L317">
            <v>7.2</v>
          </cell>
        </row>
        <row r="318">
          <cell r="A318">
            <v>149480</v>
          </cell>
          <cell r="B318" t="str">
            <v>NN EBI FRY  L</v>
          </cell>
          <cell r="C318" t="str">
            <v>AKEBONO</v>
          </cell>
          <cell r="E318" t="str">
            <v>220g(10)*12*3</v>
          </cell>
          <cell r="F318">
            <v>47</v>
          </cell>
          <cell r="G318">
            <v>31</v>
          </cell>
          <cell r="H318">
            <v>38</v>
          </cell>
          <cell r="I318">
            <v>5.5365999999999999E-2</v>
          </cell>
          <cell r="J318">
            <v>7405.2</v>
          </cell>
          <cell r="K318">
            <v>20.57</v>
          </cell>
          <cell r="L318">
            <v>7.92</v>
          </cell>
        </row>
        <row r="319">
          <cell r="A319">
            <v>149481</v>
          </cell>
          <cell r="B319" t="str">
            <v>NN EBI FRY  2L</v>
          </cell>
          <cell r="C319" t="str">
            <v>AKEBONO</v>
          </cell>
          <cell r="E319" t="str">
            <v>240g(10)*12*3</v>
          </cell>
          <cell r="F319">
            <v>47</v>
          </cell>
          <cell r="G319">
            <v>33</v>
          </cell>
          <cell r="H319">
            <v>39</v>
          </cell>
          <cell r="I319">
            <v>6.0489000000000001E-2</v>
          </cell>
          <cell r="J319">
            <v>9165.6</v>
          </cell>
          <cell r="K319">
            <v>25.46</v>
          </cell>
          <cell r="L319">
            <v>8.64</v>
          </cell>
        </row>
        <row r="320">
          <cell r="A320">
            <v>149482</v>
          </cell>
          <cell r="B320" t="str">
            <v xml:space="preserve">NN DELIKA EBI FRY  </v>
          </cell>
          <cell r="C320" t="str">
            <v>AKEBONO</v>
          </cell>
          <cell r="E320" t="str">
            <v>1.2kg(100pcs)*4*2</v>
          </cell>
          <cell r="F320">
            <v>30.5</v>
          </cell>
          <cell r="G320">
            <v>36</v>
          </cell>
          <cell r="H320">
            <v>41</v>
          </cell>
          <cell r="I320">
            <v>4.5018000000000002E-2</v>
          </cell>
          <cell r="J320">
            <v>7031.9999999999991</v>
          </cell>
          <cell r="K320">
            <v>8.7899999999999991</v>
          </cell>
          <cell r="L320">
            <v>9.6</v>
          </cell>
        </row>
        <row r="321">
          <cell r="A321">
            <v>149443</v>
          </cell>
          <cell r="B321" t="str">
            <v>NN CREAMY FRY</v>
          </cell>
          <cell r="C321" t="str">
            <v>AKEBONO</v>
          </cell>
          <cell r="E321" t="str">
            <v>324g(12)*10*2</v>
          </cell>
          <cell r="F321">
            <v>53</v>
          </cell>
          <cell r="G321">
            <v>33.5</v>
          </cell>
          <cell r="H321">
            <v>30</v>
          </cell>
          <cell r="I321">
            <v>5.3265E-2</v>
          </cell>
          <cell r="J321">
            <v>4152</v>
          </cell>
          <cell r="K321">
            <v>17.3</v>
          </cell>
          <cell r="L321">
            <v>6.48</v>
          </cell>
        </row>
        <row r="322">
          <cell r="A322" t="str">
            <v>135018(1)</v>
          </cell>
          <cell r="B322" t="str">
            <v>NOODLE CROQUETTE</v>
          </cell>
          <cell r="E322" t="str">
            <v>700g(10)*6*2</v>
          </cell>
          <cell r="F322">
            <v>31.5</v>
          </cell>
          <cell r="G322">
            <v>28.2</v>
          </cell>
          <cell r="H322">
            <v>27</v>
          </cell>
          <cell r="I322">
            <v>2.3984099999999998E-2</v>
          </cell>
          <cell r="L322">
            <v>8.4</v>
          </cell>
          <cell r="P322">
            <v>0.22700000000000001</v>
          </cell>
          <cell r="Q322">
            <v>27.240000000000002</v>
          </cell>
        </row>
        <row r="323">
          <cell r="A323">
            <v>149144</v>
          </cell>
          <cell r="B323" t="str">
            <v xml:space="preserve">SALMON CHEESE (SKYLARK)  </v>
          </cell>
          <cell r="C323" t="str">
            <v>SKYLARK</v>
          </cell>
          <cell r="E323" t="str">
            <v>70g*5*12*2</v>
          </cell>
          <cell r="F323">
            <v>37</v>
          </cell>
          <cell r="G323">
            <v>24</v>
          </cell>
          <cell r="H323">
            <v>36</v>
          </cell>
          <cell r="I323">
            <v>3.1968000000000003E-2</v>
          </cell>
          <cell r="J323">
            <v>3360</v>
          </cell>
          <cell r="K323">
            <v>28</v>
          </cell>
          <cell r="L323">
            <v>8.4</v>
          </cell>
        </row>
        <row r="324">
          <cell r="A324">
            <v>149171</v>
          </cell>
          <cell r="B324" t="str">
            <v>FROZEN TOD MAN PHLA</v>
          </cell>
          <cell r="C324" t="str">
            <v>MONTEROZA</v>
          </cell>
          <cell r="E324" t="str">
            <v>12g*50*8*2</v>
          </cell>
          <cell r="F324">
            <v>28</v>
          </cell>
          <cell r="G324">
            <v>38</v>
          </cell>
          <cell r="H324">
            <v>34</v>
          </cell>
          <cell r="I324">
            <v>3.6176E-2</v>
          </cell>
          <cell r="J324">
            <v>6559.9999999999991</v>
          </cell>
          <cell r="K324">
            <v>8.1999999999999993</v>
          </cell>
          <cell r="L324">
            <v>9.6</v>
          </cell>
        </row>
        <row r="325">
          <cell r="A325">
            <v>149172</v>
          </cell>
          <cell r="B325" t="str">
            <v>FROZEN TOD MAN KUNG</v>
          </cell>
          <cell r="C325" t="str">
            <v>MONTEROZA</v>
          </cell>
          <cell r="E325" t="str">
            <v>12g*50*8*2</v>
          </cell>
          <cell r="F325">
            <v>28</v>
          </cell>
          <cell r="G325">
            <v>38</v>
          </cell>
          <cell r="H325">
            <v>34</v>
          </cell>
          <cell r="I325">
            <v>3.6176E-2</v>
          </cell>
          <cell r="J325">
            <v>10880</v>
          </cell>
          <cell r="K325">
            <v>13.6</v>
          </cell>
          <cell r="L325">
            <v>9.6</v>
          </cell>
        </row>
        <row r="326">
          <cell r="A326">
            <v>149314</v>
          </cell>
          <cell r="B326" t="str">
            <v>HOKI TEMPURA (SL)</v>
          </cell>
          <cell r="C326" t="str">
            <v>SOLEIL</v>
          </cell>
          <cell r="E326" t="str">
            <v>60g*50*2</v>
          </cell>
          <cell r="F326">
            <v>33.200000000000003</v>
          </cell>
          <cell r="G326">
            <v>27.7</v>
          </cell>
          <cell r="H326">
            <v>28.8</v>
          </cell>
          <cell r="I326">
            <v>2.6485632000000005E-2</v>
          </cell>
          <cell r="J326">
            <v>2570</v>
          </cell>
          <cell r="K326">
            <v>25.7</v>
          </cell>
          <cell r="L326">
            <v>6</v>
          </cell>
        </row>
        <row r="327">
          <cell r="A327">
            <v>149315</v>
          </cell>
          <cell r="B327" t="str">
            <v>HOKI TEMPURA (SL)</v>
          </cell>
          <cell r="C327" t="str">
            <v>SOLEIL</v>
          </cell>
          <cell r="E327" t="str">
            <v>100g*50*2</v>
          </cell>
          <cell r="F327">
            <v>42</v>
          </cell>
          <cell r="G327">
            <v>29</v>
          </cell>
          <cell r="H327">
            <v>35</v>
          </cell>
          <cell r="I327">
            <v>4.2630000000000001E-2</v>
          </cell>
          <cell r="J327">
            <v>3851</v>
          </cell>
          <cell r="K327">
            <v>38.51</v>
          </cell>
          <cell r="L327">
            <v>10</v>
          </cell>
        </row>
        <row r="328">
          <cell r="A328">
            <v>149327</v>
          </cell>
          <cell r="B328" t="str">
            <v xml:space="preserve">YASAI KAKIAGE MINI ( T ) </v>
          </cell>
          <cell r="C328" t="str">
            <v>TATSURA</v>
          </cell>
          <cell r="E328" t="str">
            <v>1.4kg(50)*6*1</v>
          </cell>
          <cell r="F328">
            <v>29.7</v>
          </cell>
          <cell r="G328">
            <v>48.2</v>
          </cell>
          <cell r="H328">
            <v>30</v>
          </cell>
          <cell r="I328">
            <v>4.2946199999999997E-2</v>
          </cell>
          <cell r="J328">
            <v>3300</v>
          </cell>
          <cell r="K328">
            <v>11</v>
          </cell>
          <cell r="L328">
            <v>8.3999999999999986</v>
          </cell>
        </row>
        <row r="329">
          <cell r="A329">
            <v>182312</v>
          </cell>
          <cell r="B329" t="str">
            <v>TENDON SET  ( R )</v>
          </cell>
          <cell r="C329" t="str">
            <v>COOP</v>
          </cell>
          <cell r="E329" t="str">
            <v>255g/set*32*1</v>
          </cell>
          <cell r="F329">
            <v>50.5</v>
          </cell>
          <cell r="G329">
            <v>37.5</v>
          </cell>
          <cell r="H329">
            <v>28</v>
          </cell>
          <cell r="I329">
            <v>5.3025000000000003E-2</v>
          </cell>
          <cell r="J329">
            <v>5504</v>
          </cell>
          <cell r="K329">
            <v>172</v>
          </cell>
          <cell r="L329">
            <v>8.16</v>
          </cell>
        </row>
        <row r="330">
          <cell r="A330">
            <v>149142</v>
          </cell>
          <cell r="B330" t="str">
            <v>FRIED RICE THAI</v>
          </cell>
          <cell r="C330" t="str">
            <v>MONTEROZA</v>
          </cell>
          <cell r="E330" t="str">
            <v>150g*30*2</v>
          </cell>
          <cell r="F330">
            <v>30</v>
          </cell>
          <cell r="G330">
            <v>28.5</v>
          </cell>
          <cell r="H330">
            <v>30</v>
          </cell>
          <cell r="I330">
            <v>2.5649999999999999E-2</v>
          </cell>
          <cell r="J330">
            <v>3479.4</v>
          </cell>
          <cell r="K330">
            <v>57.99</v>
          </cell>
          <cell r="L330">
            <v>9</v>
          </cell>
        </row>
        <row r="331">
          <cell r="A331">
            <v>149384</v>
          </cell>
          <cell r="B331" t="str">
            <v>CHIMAKI CHICKEN (COOP NEW)</v>
          </cell>
          <cell r="C331" t="str">
            <v>COOP</v>
          </cell>
          <cell r="E331" t="str">
            <v>45g*6*30*1</v>
          </cell>
          <cell r="F331">
            <v>40.700000000000003</v>
          </cell>
          <cell r="G331">
            <v>32</v>
          </cell>
          <cell r="H331">
            <v>26</v>
          </cell>
          <cell r="I331">
            <v>3.3862400000000001E-2</v>
          </cell>
          <cell r="J331">
            <v>4891.2</v>
          </cell>
          <cell r="K331">
            <v>163.04</v>
          </cell>
          <cell r="L331">
            <v>8.1</v>
          </cell>
        </row>
        <row r="332">
          <cell r="A332">
            <v>149248</v>
          </cell>
          <cell r="B332" t="str">
            <v>OKOWA</v>
          </cell>
          <cell r="C332" t="str">
            <v>MONTEROZA</v>
          </cell>
          <cell r="E332" t="str">
            <v>600g(6)*8*2</v>
          </cell>
          <cell r="F332">
            <v>38.200000000000003</v>
          </cell>
          <cell r="G332">
            <v>28.5</v>
          </cell>
          <cell r="H332">
            <v>34</v>
          </cell>
          <cell r="I332">
            <v>3.7015800000000001E-2</v>
          </cell>
          <cell r="J332">
            <v>5088</v>
          </cell>
          <cell r="K332">
            <v>53</v>
          </cell>
          <cell r="L332">
            <v>9.6</v>
          </cell>
        </row>
        <row r="333">
          <cell r="A333">
            <v>182353</v>
          </cell>
          <cell r="B333" t="str">
            <v>HIROSHIMAYAKI ( T )</v>
          </cell>
          <cell r="C333" t="str">
            <v>TOMATO</v>
          </cell>
          <cell r="E333" t="str">
            <v>4.5kg(30pcs)*2</v>
          </cell>
          <cell r="F333">
            <v>25.5</v>
          </cell>
          <cell r="G333">
            <v>36.5</v>
          </cell>
          <cell r="H333">
            <v>24</v>
          </cell>
          <cell r="I333">
            <v>2.2338E-2</v>
          </cell>
          <cell r="J333">
            <v>3180</v>
          </cell>
          <cell r="K333">
            <v>53</v>
          </cell>
          <cell r="L333">
            <v>9</v>
          </cell>
        </row>
        <row r="334">
          <cell r="A334">
            <v>149173</v>
          </cell>
          <cell r="B334" t="str">
            <v>FROZEN CRAB CURRY SAUCE</v>
          </cell>
          <cell r="C334" t="str">
            <v>MONTEROZA</v>
          </cell>
          <cell r="E334" t="str">
            <v>200g*30*2</v>
          </cell>
          <cell r="F334">
            <v>38.5</v>
          </cell>
          <cell r="G334">
            <v>32</v>
          </cell>
          <cell r="H334">
            <v>28</v>
          </cell>
          <cell r="I334">
            <v>3.4495999999999999E-2</v>
          </cell>
          <cell r="J334">
            <v>3228</v>
          </cell>
          <cell r="K334">
            <v>53.8</v>
          </cell>
          <cell r="L334">
            <v>12</v>
          </cell>
        </row>
        <row r="335">
          <cell r="A335">
            <v>149174</v>
          </cell>
          <cell r="B335" t="str">
            <v>FROZEN VIETHAM SPRING ROLL</v>
          </cell>
          <cell r="C335" t="str">
            <v>MONTEROZA</v>
          </cell>
          <cell r="E335" t="str">
            <v>60g*20*4*2</v>
          </cell>
          <cell r="F335">
            <v>39.5</v>
          </cell>
          <cell r="G335">
            <v>24.5</v>
          </cell>
          <cell r="H335">
            <v>26</v>
          </cell>
          <cell r="I335">
            <v>2.51615E-2</v>
          </cell>
          <cell r="J335">
            <v>5868.8</v>
          </cell>
          <cell r="K335">
            <v>36.68</v>
          </cell>
          <cell r="L335">
            <v>9.6</v>
          </cell>
        </row>
        <row r="336">
          <cell r="A336">
            <v>149176</v>
          </cell>
          <cell r="B336" t="str">
            <v>FROZEN RED CURRY</v>
          </cell>
          <cell r="C336" t="str">
            <v>MONTEROZA</v>
          </cell>
          <cell r="E336" t="str">
            <v>180g*30*2</v>
          </cell>
          <cell r="F336">
            <v>38.5</v>
          </cell>
          <cell r="G336">
            <v>32</v>
          </cell>
          <cell r="H336">
            <v>28</v>
          </cell>
          <cell r="I336">
            <v>3.4495999999999999E-2</v>
          </cell>
          <cell r="J336">
            <v>4776</v>
          </cell>
          <cell r="K336">
            <v>79.599999999999994</v>
          </cell>
          <cell r="L336">
            <v>10.8</v>
          </cell>
        </row>
        <row r="337">
          <cell r="A337">
            <v>149177</v>
          </cell>
          <cell r="B337" t="str">
            <v>FROZEN GREEN CURRY</v>
          </cell>
          <cell r="C337" t="str">
            <v>MONTEROZA</v>
          </cell>
          <cell r="E337" t="str">
            <v>180g*30*2</v>
          </cell>
          <cell r="F337">
            <v>38.5</v>
          </cell>
          <cell r="G337">
            <v>32</v>
          </cell>
          <cell r="H337">
            <v>28</v>
          </cell>
          <cell r="I337">
            <v>3.4495999999999999E-2</v>
          </cell>
          <cell r="J337">
            <v>4488</v>
          </cell>
          <cell r="K337">
            <v>74.8</v>
          </cell>
          <cell r="L337">
            <v>10.8</v>
          </cell>
        </row>
        <row r="338">
          <cell r="A338">
            <v>149139</v>
          </cell>
          <cell r="B338" t="str">
            <v>CHICKEN CURRY ( F )</v>
          </cell>
          <cell r="C338" t="str">
            <v>FRIENDLY</v>
          </cell>
          <cell r="E338" t="str">
            <v>150g*30*2</v>
          </cell>
          <cell r="F338">
            <v>37</v>
          </cell>
          <cell r="G338">
            <v>30</v>
          </cell>
          <cell r="H338">
            <v>22</v>
          </cell>
          <cell r="I338">
            <v>2.4420000000000001E-2</v>
          </cell>
          <cell r="J338">
            <v>4440</v>
          </cell>
          <cell r="K338">
            <v>74</v>
          </cell>
          <cell r="L338">
            <v>9</v>
          </cell>
        </row>
        <row r="339">
          <cell r="A339">
            <v>149243</v>
          </cell>
          <cell r="B339" t="str">
            <v>PAELLA ( T )</v>
          </cell>
          <cell r="C339" t="str">
            <v>TOMATO</v>
          </cell>
          <cell r="E339" t="str">
            <v>260g*20*2</v>
          </cell>
          <cell r="F339">
            <v>43</v>
          </cell>
          <cell r="G339">
            <v>34</v>
          </cell>
          <cell r="H339">
            <v>25.5</v>
          </cell>
          <cell r="I339">
            <v>3.7281000000000002E-2</v>
          </cell>
          <cell r="J339">
            <v>4060</v>
          </cell>
          <cell r="K339">
            <v>101.5</v>
          </cell>
          <cell r="L339">
            <v>10.4</v>
          </cell>
        </row>
        <row r="340">
          <cell r="A340">
            <v>146046</v>
          </cell>
          <cell r="B340" t="str">
            <v>TOKOYAKI ( SE30 )</v>
          </cell>
          <cell r="C340" t="str">
            <v>SE</v>
          </cell>
          <cell r="E340" t="str">
            <v>30g*40*10*1</v>
          </cell>
          <cell r="F340">
            <v>51.5</v>
          </cell>
          <cell r="G340">
            <v>35.5</v>
          </cell>
          <cell r="H340">
            <v>22.5</v>
          </cell>
          <cell r="I340">
            <v>4.1135625000000002E-2</v>
          </cell>
          <cell r="J340">
            <v>4200</v>
          </cell>
          <cell r="K340">
            <v>10.5</v>
          </cell>
          <cell r="L340">
            <v>12</v>
          </cell>
        </row>
        <row r="341">
          <cell r="A341">
            <v>149246</v>
          </cell>
          <cell r="B341" t="str">
            <v>OSAKAYAKI MR.</v>
          </cell>
          <cell r="C341" t="str">
            <v>MONTEROZA</v>
          </cell>
          <cell r="E341" t="str">
            <v>700g(20)*12*1</v>
          </cell>
          <cell r="F341">
            <v>40</v>
          </cell>
          <cell r="G341">
            <v>29.5</v>
          </cell>
          <cell r="H341">
            <v>18.399999999999999</v>
          </cell>
          <cell r="I341">
            <v>2.1711999999999999E-2</v>
          </cell>
          <cell r="J341">
            <v>3840</v>
          </cell>
          <cell r="K341">
            <v>16</v>
          </cell>
          <cell r="L341">
            <v>8.4</v>
          </cell>
        </row>
        <row r="342">
          <cell r="A342">
            <v>149249</v>
          </cell>
          <cell r="B342" t="str">
            <v>NIRA MANJU ( J )</v>
          </cell>
          <cell r="C342" t="str">
            <v>JUSCO</v>
          </cell>
          <cell r="E342" t="str">
            <v>50g*40*4*1</v>
          </cell>
          <cell r="F342">
            <v>41.5</v>
          </cell>
          <cell r="G342">
            <v>28</v>
          </cell>
          <cell r="H342">
            <v>20</v>
          </cell>
          <cell r="I342">
            <v>2.324E-2</v>
          </cell>
          <cell r="J342">
            <v>4480</v>
          </cell>
          <cell r="K342">
            <v>28</v>
          </cell>
          <cell r="L342">
            <v>8</v>
          </cell>
        </row>
        <row r="343">
          <cell r="A343">
            <v>149299</v>
          </cell>
          <cell r="B343" t="str">
            <v>TAKOYAKI TOKUYO</v>
          </cell>
          <cell r="C343" t="str">
            <v>COOP</v>
          </cell>
          <cell r="E343" t="str">
            <v>1kg*10*1</v>
          </cell>
          <cell r="F343">
            <v>27.6</v>
          </cell>
          <cell r="G343">
            <v>37.1</v>
          </cell>
          <cell r="H343">
            <v>30</v>
          </cell>
          <cell r="I343">
            <v>3.0718800000000004E-2</v>
          </cell>
          <cell r="J343">
            <v>2650</v>
          </cell>
          <cell r="K343">
            <v>5.3</v>
          </cell>
          <cell r="L343">
            <v>10</v>
          </cell>
        </row>
        <row r="344">
          <cell r="A344">
            <v>149499</v>
          </cell>
          <cell r="B344" t="str">
            <v>TAKOYAKI SHOYU</v>
          </cell>
          <cell r="E344" t="str">
            <v>600g(20)*16*1</v>
          </cell>
          <cell r="F344">
            <v>47.8</v>
          </cell>
          <cell r="G344">
            <v>35.200000000000003</v>
          </cell>
          <cell r="H344">
            <v>15.3</v>
          </cell>
          <cell r="I344">
            <v>2.5743168E-2</v>
          </cell>
          <cell r="J344">
            <v>3488</v>
          </cell>
          <cell r="K344">
            <v>10.9</v>
          </cell>
          <cell r="L344">
            <v>9.6</v>
          </cell>
        </row>
        <row r="345">
          <cell r="A345">
            <v>149498</v>
          </cell>
          <cell r="B345" t="str">
            <v>OKONOMIYAKI ( TC )</v>
          </cell>
          <cell r="C345" t="str">
            <v>COOP</v>
          </cell>
          <cell r="E345" t="str">
            <v>350g(10pcs)*24</v>
          </cell>
          <cell r="F345">
            <v>47</v>
          </cell>
          <cell r="G345">
            <v>35</v>
          </cell>
          <cell r="H345">
            <v>15</v>
          </cell>
          <cell r="I345">
            <v>2.4674999999999999E-2</v>
          </cell>
          <cell r="J345">
            <v>3096</v>
          </cell>
          <cell r="K345">
            <v>12.9</v>
          </cell>
          <cell r="L345">
            <v>8.4</v>
          </cell>
        </row>
        <row r="346">
          <cell r="A346">
            <v>149188</v>
          </cell>
          <cell r="B346" t="str">
            <v>GOMA GYOZA</v>
          </cell>
          <cell r="C346" t="str">
            <v>COOP</v>
          </cell>
          <cell r="E346" t="str">
            <v>300g(20)*30*1</v>
          </cell>
          <cell r="F346">
            <v>35.5</v>
          </cell>
          <cell r="G346">
            <v>40</v>
          </cell>
          <cell r="H346">
            <v>22</v>
          </cell>
          <cell r="I346">
            <v>3.124E-2</v>
          </cell>
          <cell r="J346">
            <v>4692</v>
          </cell>
          <cell r="K346">
            <v>7.82</v>
          </cell>
          <cell r="L346">
            <v>9</v>
          </cell>
        </row>
        <row r="347">
          <cell r="A347">
            <v>149189</v>
          </cell>
          <cell r="B347" t="str">
            <v>NIRA MANJU ( F )</v>
          </cell>
          <cell r="C347" t="str">
            <v>FRIENDLY</v>
          </cell>
          <cell r="E347" t="str">
            <v>30g*20*12*1</v>
          </cell>
          <cell r="F347">
            <v>42.5</v>
          </cell>
          <cell r="G347">
            <v>29.5</v>
          </cell>
          <cell r="H347">
            <v>16</v>
          </cell>
          <cell r="I347">
            <v>2.0060000000000001E-2</v>
          </cell>
          <cell r="J347">
            <v>7080</v>
          </cell>
          <cell r="K347">
            <v>29.5</v>
          </cell>
          <cell r="L347">
            <v>7.2</v>
          </cell>
        </row>
        <row r="348">
          <cell r="A348">
            <v>149419</v>
          </cell>
          <cell r="B348" t="str">
            <v>NIKU MAN 90</v>
          </cell>
          <cell r="E348" t="str">
            <v>90g*6*12*1</v>
          </cell>
          <cell r="F348">
            <v>47</v>
          </cell>
          <cell r="G348">
            <v>35</v>
          </cell>
          <cell r="H348">
            <v>17</v>
          </cell>
          <cell r="I348">
            <v>2.7965E-2</v>
          </cell>
          <cell r="J348">
            <v>2340</v>
          </cell>
          <cell r="K348">
            <v>32.5</v>
          </cell>
          <cell r="L348">
            <v>6.48</v>
          </cell>
        </row>
        <row r="349">
          <cell r="A349">
            <v>149420</v>
          </cell>
          <cell r="B349" t="str">
            <v>NIKU MAN 30</v>
          </cell>
          <cell r="E349" t="str">
            <v>30g*12*16*1</v>
          </cell>
          <cell r="F349">
            <v>40</v>
          </cell>
          <cell r="G349">
            <v>35</v>
          </cell>
          <cell r="H349">
            <v>17</v>
          </cell>
          <cell r="I349">
            <v>2.3800000000000002E-2</v>
          </cell>
          <cell r="J349">
            <v>2784</v>
          </cell>
          <cell r="K349">
            <v>14.5</v>
          </cell>
          <cell r="L349">
            <v>5.76</v>
          </cell>
        </row>
        <row r="350">
          <cell r="A350">
            <v>149421</v>
          </cell>
          <cell r="B350" t="str">
            <v>KINOKO YASAI MAN</v>
          </cell>
          <cell r="E350" t="str">
            <v>30g*12*16*1</v>
          </cell>
          <cell r="F350">
            <v>40</v>
          </cell>
          <cell r="G350">
            <v>35</v>
          </cell>
          <cell r="H350">
            <v>17</v>
          </cell>
          <cell r="I350">
            <v>2.3800000000000002E-2</v>
          </cell>
          <cell r="J350">
            <v>2688</v>
          </cell>
          <cell r="K350">
            <v>14</v>
          </cell>
          <cell r="L350">
            <v>5.76</v>
          </cell>
        </row>
        <row r="351">
          <cell r="A351">
            <v>149247</v>
          </cell>
          <cell r="B351" t="str">
            <v>SHOROM POO SHARK FIN</v>
          </cell>
          <cell r="C351" t="str">
            <v>MONTEROZA</v>
          </cell>
          <cell r="E351" t="str">
            <v>600g(30pcs)*6*2</v>
          </cell>
          <cell r="F351">
            <v>30.7</v>
          </cell>
          <cell r="G351">
            <v>22.7</v>
          </cell>
          <cell r="H351">
            <v>30.8</v>
          </cell>
          <cell r="I351">
            <v>2.1464212E-2</v>
          </cell>
          <cell r="J351">
            <v>7560</v>
          </cell>
          <cell r="K351">
            <v>21</v>
          </cell>
          <cell r="L351">
            <v>7.2</v>
          </cell>
        </row>
        <row r="352">
          <cell r="A352">
            <v>149422</v>
          </cell>
          <cell r="B352" t="str">
            <v>BLACK SESAMI MAN</v>
          </cell>
          <cell r="E352" t="str">
            <v>30g*12*16*1</v>
          </cell>
          <cell r="F352">
            <v>40</v>
          </cell>
          <cell r="G352">
            <v>35</v>
          </cell>
          <cell r="H352">
            <v>17</v>
          </cell>
          <cell r="I352">
            <v>2.3800000000000002E-2</v>
          </cell>
          <cell r="J352">
            <v>2688</v>
          </cell>
          <cell r="K352">
            <v>14</v>
          </cell>
          <cell r="L352">
            <v>5.76</v>
          </cell>
        </row>
        <row r="353">
          <cell r="A353">
            <v>149303</v>
          </cell>
          <cell r="B353" t="str">
            <v>YAM CHA SPECIAL 8 SET</v>
          </cell>
          <cell r="C353" t="str">
            <v>COOP</v>
          </cell>
          <cell r="E353" t="str">
            <v>956g*8*1</v>
          </cell>
          <cell r="F353">
            <v>44.2</v>
          </cell>
          <cell r="G353">
            <v>32.200000000000003</v>
          </cell>
          <cell r="H353">
            <v>25</v>
          </cell>
          <cell r="I353">
            <v>3.5581000000000008E-2</v>
          </cell>
          <cell r="J353">
            <v>7173.76</v>
          </cell>
          <cell r="K353">
            <v>896.72</v>
          </cell>
          <cell r="L353">
            <v>7.6479999999999997</v>
          </cell>
        </row>
        <row r="354">
          <cell r="A354">
            <v>149175</v>
          </cell>
          <cell r="B354" t="str">
            <v>FROZEN BOIL GYOZA</v>
          </cell>
          <cell r="C354" t="str">
            <v>MONTEROZA</v>
          </cell>
          <cell r="E354" t="str">
            <v>25g*20*6*2</v>
          </cell>
          <cell r="F354">
            <v>32.5</v>
          </cell>
          <cell r="G354">
            <v>22.5</v>
          </cell>
          <cell r="H354">
            <v>29</v>
          </cell>
          <cell r="I354">
            <v>2.1206249999999999E-2</v>
          </cell>
          <cell r="J354">
            <v>4320</v>
          </cell>
          <cell r="K354">
            <v>18</v>
          </cell>
          <cell r="L354">
            <v>6</v>
          </cell>
        </row>
        <row r="355">
          <cell r="A355">
            <v>107900</v>
          </cell>
          <cell r="B355" t="str">
            <v>HAG KAO  ( IY )</v>
          </cell>
          <cell r="C355" t="str">
            <v>IY</v>
          </cell>
          <cell r="E355" t="str">
            <v>132g(6)*20*2</v>
          </cell>
          <cell r="F355">
            <v>35</v>
          </cell>
          <cell r="G355">
            <v>55</v>
          </cell>
          <cell r="H355">
            <v>24</v>
          </cell>
          <cell r="I355">
            <v>4.6199999999999998E-2</v>
          </cell>
          <cell r="J355">
            <v>5476</v>
          </cell>
          <cell r="K355">
            <v>136.9</v>
          </cell>
          <cell r="L355">
            <v>5.28</v>
          </cell>
        </row>
        <row r="356">
          <cell r="A356">
            <v>107899</v>
          </cell>
          <cell r="B356" t="str">
            <v>CHASHU MAN  ( IY )</v>
          </cell>
          <cell r="C356" t="str">
            <v>IY</v>
          </cell>
          <cell r="E356" t="str">
            <v>160g(4)*18*2</v>
          </cell>
          <cell r="F356">
            <v>55</v>
          </cell>
          <cell r="G356">
            <v>18</v>
          </cell>
          <cell r="H356">
            <v>48</v>
          </cell>
          <cell r="I356">
            <v>4.752E-2</v>
          </cell>
          <cell r="J356">
            <v>3947.7599999999998</v>
          </cell>
          <cell r="K356">
            <v>109.66</v>
          </cell>
          <cell r="L356">
            <v>5.76</v>
          </cell>
        </row>
        <row r="357">
          <cell r="A357">
            <v>182313</v>
          </cell>
          <cell r="B357" t="str">
            <v>SHOROM POO (COOP NEW)</v>
          </cell>
          <cell r="C357" t="str">
            <v>COOP</v>
          </cell>
          <cell r="E357" t="str">
            <v>180g(6)*40*1</v>
          </cell>
          <cell r="F357">
            <v>39.200000000000003</v>
          </cell>
          <cell r="G357">
            <v>26.2</v>
          </cell>
          <cell r="H357">
            <v>19.5</v>
          </cell>
          <cell r="I357">
            <v>2.0027279999999998E-2</v>
          </cell>
          <cell r="J357">
            <v>4872</v>
          </cell>
          <cell r="K357">
            <v>20.3</v>
          </cell>
          <cell r="L357">
            <v>7.2</v>
          </cell>
        </row>
        <row r="358">
          <cell r="A358">
            <v>149197</v>
          </cell>
          <cell r="B358" t="str">
            <v>EBI GYOZA T/O</v>
          </cell>
          <cell r="C358" t="str">
            <v>AKEBONO</v>
          </cell>
          <cell r="E358" t="str">
            <v>640g(20)*6*2</v>
          </cell>
          <cell r="F358">
            <v>52.5</v>
          </cell>
          <cell r="G358">
            <v>35</v>
          </cell>
          <cell r="H358">
            <v>40</v>
          </cell>
          <cell r="I358">
            <v>7.3499999999999996E-2</v>
          </cell>
          <cell r="J358">
            <v>4560</v>
          </cell>
          <cell r="K358">
            <v>19</v>
          </cell>
          <cell r="L358">
            <v>7.68</v>
          </cell>
        </row>
        <row r="359">
          <cell r="A359">
            <v>149198</v>
          </cell>
          <cell r="B359" t="str">
            <v>MOMO MANJU</v>
          </cell>
          <cell r="C359" t="str">
            <v>AKEBONO</v>
          </cell>
          <cell r="E359" t="str">
            <v>400g(20)*10*2</v>
          </cell>
          <cell r="F359">
            <v>36</v>
          </cell>
          <cell r="G359">
            <v>22.5</v>
          </cell>
          <cell r="H359">
            <v>41</v>
          </cell>
          <cell r="I359">
            <v>3.3210000000000003E-2</v>
          </cell>
          <cell r="J359">
            <v>4240</v>
          </cell>
          <cell r="K359">
            <v>10.6</v>
          </cell>
          <cell r="L359">
            <v>8</v>
          </cell>
        </row>
        <row r="360">
          <cell r="A360">
            <v>182390</v>
          </cell>
          <cell r="B360" t="str">
            <v>SOFT YUBA SHAOMAI</v>
          </cell>
          <cell r="C360" t="str">
            <v>MONTEROZA</v>
          </cell>
          <cell r="E360" t="str">
            <v>500g(20pcs)*8*2</v>
          </cell>
          <cell r="F360">
            <v>25.5</v>
          </cell>
          <cell r="G360">
            <v>34.5</v>
          </cell>
          <cell r="H360">
            <v>34</v>
          </cell>
          <cell r="I360">
            <v>2.9911500000000001E-2</v>
          </cell>
          <cell r="J360">
            <v>5706.4</v>
          </cell>
          <cell r="K360">
            <v>356.65</v>
          </cell>
          <cell r="L360">
            <v>8</v>
          </cell>
        </row>
        <row r="361">
          <cell r="A361">
            <v>182392</v>
          </cell>
          <cell r="B361" t="str">
            <v>EBI CHAKIN GYOZA</v>
          </cell>
          <cell r="C361" t="str">
            <v>MONTEROZA</v>
          </cell>
          <cell r="E361" t="str">
            <v>400g(20)*10*2</v>
          </cell>
          <cell r="F361">
            <v>22.5</v>
          </cell>
          <cell r="G361">
            <v>30.5</v>
          </cell>
          <cell r="H361">
            <v>41</v>
          </cell>
          <cell r="I361">
            <v>2.8136250000000002E-2</v>
          </cell>
          <cell r="J361">
            <v>6115.9999999999991</v>
          </cell>
          <cell r="K361">
            <v>15.29</v>
          </cell>
          <cell r="L361">
            <v>8</v>
          </cell>
        </row>
        <row r="362">
          <cell r="A362">
            <v>182362</v>
          </cell>
          <cell r="B362" t="str">
            <v>ALMOND EBI FRY</v>
          </cell>
          <cell r="C362" t="str">
            <v>BIG BOY</v>
          </cell>
          <cell r="E362" t="str">
            <v>22g*10*10*3</v>
          </cell>
          <cell r="F362">
            <v>31.5</v>
          </cell>
          <cell r="G362">
            <v>33</v>
          </cell>
          <cell r="H362">
            <v>41.5</v>
          </cell>
          <cell r="I362">
            <v>4.3139249999999997E-2</v>
          </cell>
          <cell r="J362">
            <v>7188</v>
          </cell>
          <cell r="K362">
            <v>23.96</v>
          </cell>
          <cell r="L362">
            <v>6.6</v>
          </cell>
        </row>
        <row r="363">
          <cell r="A363">
            <v>182391</v>
          </cell>
          <cell r="B363" t="str">
            <v>SEAFOOD CHIJIMI</v>
          </cell>
          <cell r="C363" t="str">
            <v>MONTEROZA</v>
          </cell>
          <cell r="E363" t="str">
            <v>500g(5pcs)*12*1</v>
          </cell>
          <cell r="F363">
            <v>36</v>
          </cell>
          <cell r="G363">
            <v>36</v>
          </cell>
          <cell r="H363">
            <v>18.5</v>
          </cell>
          <cell r="I363">
            <v>2.3976000000000001E-2</v>
          </cell>
          <cell r="J363">
            <v>2220</v>
          </cell>
          <cell r="K363">
            <v>37</v>
          </cell>
          <cell r="L363">
            <v>6</v>
          </cell>
        </row>
        <row r="364">
          <cell r="A364">
            <v>182393</v>
          </cell>
          <cell r="B364" t="str">
            <v>SOFT EBI STICK</v>
          </cell>
          <cell r="C364" t="str">
            <v>MONTEROZA</v>
          </cell>
          <cell r="E364" t="str">
            <v>700g(20pcs)*12*1</v>
          </cell>
          <cell r="F364">
            <v>40</v>
          </cell>
          <cell r="G364">
            <v>45</v>
          </cell>
          <cell r="H364">
            <v>15</v>
          </cell>
          <cell r="I364">
            <v>2.7E-2</v>
          </cell>
          <cell r="J364">
            <v>4646.3999999999996</v>
          </cell>
          <cell r="K364">
            <v>19.36</v>
          </cell>
          <cell r="L364">
            <v>8.4</v>
          </cell>
        </row>
        <row r="365">
          <cell r="A365">
            <v>182315</v>
          </cell>
          <cell r="B365" t="str">
            <v>CHICKEN CURRY SAMOSA</v>
          </cell>
          <cell r="C365" t="str">
            <v>AKEBONO</v>
          </cell>
          <cell r="E365" t="str">
            <v>1kg(40)*8*1</v>
          </cell>
          <cell r="F365">
            <v>34.5</v>
          </cell>
          <cell r="G365">
            <v>47.5</v>
          </cell>
          <cell r="H365">
            <v>15</v>
          </cell>
          <cell r="I365">
            <v>2.4581249999999999E-2</v>
          </cell>
          <cell r="J365">
            <v>5472</v>
          </cell>
          <cell r="K365">
            <v>17.100000000000001</v>
          </cell>
          <cell r="L365">
            <v>8</v>
          </cell>
        </row>
        <row r="366">
          <cell r="A366">
            <v>182394</v>
          </cell>
          <cell r="B366" t="str">
            <v>PUMPKIN DONUTS CROQUTTE</v>
          </cell>
          <cell r="C366" t="str">
            <v>MONTEROZA</v>
          </cell>
          <cell r="E366" t="str">
            <v>360g(12pcs)*10*2</v>
          </cell>
          <cell r="F366">
            <v>32</v>
          </cell>
          <cell r="G366">
            <v>36</v>
          </cell>
          <cell r="H366">
            <v>24.5</v>
          </cell>
          <cell r="I366">
            <v>2.8223999999999999E-2</v>
          </cell>
          <cell r="J366">
            <v>2812.4</v>
          </cell>
          <cell r="K366">
            <v>140.62</v>
          </cell>
          <cell r="L366">
            <v>7.2</v>
          </cell>
        </row>
        <row r="367">
          <cell r="A367">
            <v>182395</v>
          </cell>
          <cell r="B367" t="str">
            <v>BUTA KIMUCHI</v>
          </cell>
          <cell r="C367" t="str">
            <v>MONTEROZA</v>
          </cell>
          <cell r="E367" t="str">
            <v>100g*10*4*2</v>
          </cell>
          <cell r="I367">
            <v>0</v>
          </cell>
          <cell r="J367">
            <v>3920</v>
          </cell>
          <cell r="K367">
            <v>49</v>
          </cell>
          <cell r="L367">
            <v>8</v>
          </cell>
        </row>
        <row r="368">
          <cell r="A368" t="str">
            <v>USA-1</v>
          </cell>
          <cell r="B368" t="str">
            <v>AJI FRY  50g</v>
          </cell>
          <cell r="C368" t="str">
            <v>TMTC</v>
          </cell>
          <cell r="E368" t="str">
            <v>50g*50*1</v>
          </cell>
          <cell r="F368">
            <v>10</v>
          </cell>
          <cell r="G368">
            <v>15</v>
          </cell>
          <cell r="H368">
            <v>10</v>
          </cell>
          <cell r="I368">
            <v>1.5E-3</v>
          </cell>
          <cell r="L368">
            <v>2.5</v>
          </cell>
          <cell r="P368">
            <v>0.186</v>
          </cell>
          <cell r="Q368">
            <v>9.3000000000000007</v>
          </cell>
        </row>
        <row r="369">
          <cell r="A369" t="str">
            <v>USA-2</v>
          </cell>
          <cell r="B369" t="str">
            <v>AJI FRY  60g</v>
          </cell>
          <cell r="C369" t="str">
            <v>TMTC</v>
          </cell>
          <cell r="E369" t="str">
            <v>60g*50*1</v>
          </cell>
          <cell r="F369">
            <v>10</v>
          </cell>
          <cell r="G369">
            <v>15</v>
          </cell>
          <cell r="H369">
            <v>10</v>
          </cell>
          <cell r="I369">
            <v>1.5E-3</v>
          </cell>
          <cell r="L369">
            <v>3</v>
          </cell>
          <cell r="P369">
            <v>0.216</v>
          </cell>
          <cell r="Q369">
            <v>10.8</v>
          </cell>
        </row>
        <row r="370">
          <cell r="A370" t="str">
            <v>USA-3</v>
          </cell>
          <cell r="B370" t="str">
            <v>AJI FRY  70g</v>
          </cell>
          <cell r="C370" t="str">
            <v>TMTC</v>
          </cell>
          <cell r="E370" t="str">
            <v>70g*50*1</v>
          </cell>
          <cell r="F370">
            <v>10</v>
          </cell>
          <cell r="G370">
            <v>15</v>
          </cell>
          <cell r="H370">
            <v>10</v>
          </cell>
          <cell r="I370">
            <v>1.5E-3</v>
          </cell>
          <cell r="L370">
            <v>3.5</v>
          </cell>
          <cell r="P370">
            <v>0.23599999999999999</v>
          </cell>
          <cell r="Q370">
            <v>11.8</v>
          </cell>
        </row>
        <row r="371">
          <cell r="A371" t="str">
            <v>USA-4</v>
          </cell>
          <cell r="B371" t="str">
            <v>TAKOYAKI (USA)</v>
          </cell>
          <cell r="C371" t="str">
            <v>TMTC</v>
          </cell>
          <cell r="E371" t="str">
            <v>20g*50pcs*10*1</v>
          </cell>
          <cell r="F371">
            <v>10</v>
          </cell>
          <cell r="G371">
            <v>15</v>
          </cell>
          <cell r="H371">
            <v>10</v>
          </cell>
          <cell r="I371">
            <v>1.5E-3</v>
          </cell>
          <cell r="L371">
            <v>10</v>
          </cell>
          <cell r="P371">
            <v>0.43700000000000006</v>
          </cell>
          <cell r="Q371">
            <v>43.7</v>
          </cell>
        </row>
        <row r="372">
          <cell r="A372">
            <v>135018</v>
          </cell>
          <cell r="B372" t="str">
            <v>NOODLE CROQUETTE</v>
          </cell>
          <cell r="E372" t="str">
            <v>700g*(10pcs)*6*3</v>
          </cell>
          <cell r="F372">
            <v>28</v>
          </cell>
          <cell r="G372">
            <v>31.5</v>
          </cell>
          <cell r="H372">
            <v>40</v>
          </cell>
          <cell r="I372">
            <v>3.5279999999999999E-2</v>
          </cell>
          <cell r="L372">
            <v>12.6</v>
          </cell>
          <cell r="P372">
            <v>0.21</v>
          </cell>
          <cell r="Q372">
            <v>37.799999999999997</v>
          </cell>
        </row>
        <row r="373">
          <cell r="A373">
            <v>149326</v>
          </cell>
          <cell r="B373" t="str">
            <v>HOTATE KUSHI FRY</v>
          </cell>
          <cell r="C373" t="str">
            <v>TATSURA</v>
          </cell>
          <cell r="E373" t="str">
            <v>600g(30)/10*2</v>
          </cell>
          <cell r="F373">
            <v>33.200000000000003</v>
          </cell>
          <cell r="G373">
            <v>60</v>
          </cell>
          <cell r="H373">
            <v>39</v>
          </cell>
          <cell r="I373">
            <v>7.7688000000000021E-2</v>
          </cell>
          <cell r="J373">
            <v>14400</v>
          </cell>
          <cell r="K373">
            <v>24</v>
          </cell>
          <cell r="L373">
            <v>12</v>
          </cell>
        </row>
        <row r="374">
          <cell r="A374">
            <v>149328</v>
          </cell>
          <cell r="B374" t="str">
            <v>EBI KUSHI FRY</v>
          </cell>
          <cell r="C374" t="str">
            <v>TATSURA</v>
          </cell>
          <cell r="E374" t="str">
            <v>300g(30)/16*2</v>
          </cell>
          <cell r="F374">
            <v>53.2</v>
          </cell>
          <cell r="G374">
            <v>27.2</v>
          </cell>
          <cell r="H374">
            <v>39</v>
          </cell>
          <cell r="I374">
            <v>5.6434559999999995E-2</v>
          </cell>
          <cell r="J374">
            <v>12000</v>
          </cell>
          <cell r="K374">
            <v>12.5</v>
          </cell>
          <cell r="L374">
            <v>9.6</v>
          </cell>
        </row>
        <row r="375">
          <cell r="A375">
            <v>149329</v>
          </cell>
          <cell r="B375" t="str">
            <v>ITOYORI KUSHI FRY</v>
          </cell>
          <cell r="C375" t="str">
            <v>TATSURA</v>
          </cell>
          <cell r="E375" t="str">
            <v>300g(30)/16*2</v>
          </cell>
          <cell r="F375">
            <v>47.2</v>
          </cell>
          <cell r="G375">
            <v>28.2</v>
          </cell>
          <cell r="H375">
            <v>51</v>
          </cell>
          <cell r="I375">
            <v>6.7883039999999992E-2</v>
          </cell>
          <cell r="J375">
            <v>6816</v>
          </cell>
          <cell r="K375">
            <v>7.1</v>
          </cell>
          <cell r="L375">
            <v>9.6</v>
          </cell>
        </row>
        <row r="376">
          <cell r="A376">
            <v>149330</v>
          </cell>
          <cell r="B376" t="str">
            <v>IKA KUSHI FRY</v>
          </cell>
          <cell r="C376" t="str">
            <v>TATSURA</v>
          </cell>
          <cell r="E376" t="str">
            <v>360g(30)/16*2</v>
          </cell>
          <cell r="F376">
            <v>47.2</v>
          </cell>
          <cell r="G376">
            <v>28.2</v>
          </cell>
          <cell r="H376">
            <v>53</v>
          </cell>
          <cell r="I376">
            <v>7.0545119999999989E-2</v>
          </cell>
          <cell r="J376">
            <v>9120</v>
          </cell>
          <cell r="K376">
            <v>9.5</v>
          </cell>
          <cell r="L376">
            <v>11.52</v>
          </cell>
        </row>
        <row r="377">
          <cell r="A377">
            <v>182462</v>
          </cell>
          <cell r="B377" t="str">
            <v>AGE TAKOYAKI</v>
          </cell>
          <cell r="C377" t="str">
            <v>COOP</v>
          </cell>
          <cell r="E377" t="str">
            <v>400g(20pcs)*24*1</v>
          </cell>
          <cell r="F377">
            <v>34.5</v>
          </cell>
          <cell r="G377">
            <v>44</v>
          </cell>
          <cell r="H377">
            <v>20.5</v>
          </cell>
          <cell r="I377">
            <v>3.1119000000000001E-2</v>
          </cell>
          <cell r="J377">
            <v>3897.5999999999995</v>
          </cell>
          <cell r="K377">
            <v>8.1199999999999992</v>
          </cell>
          <cell r="L377">
            <v>9.6</v>
          </cell>
        </row>
        <row r="378">
          <cell r="A378">
            <v>135032</v>
          </cell>
          <cell r="B378" t="str">
            <v>TAKOYAKI ( NT )</v>
          </cell>
          <cell r="C378" t="str">
            <v>AKEBONO</v>
          </cell>
          <cell r="E378" t="str">
            <v>1kg(40)*10*1</v>
          </cell>
          <cell r="F378">
            <v>28.5</v>
          </cell>
          <cell r="G378">
            <v>36.5</v>
          </cell>
          <cell r="H378">
            <v>26.5</v>
          </cell>
          <cell r="I378">
            <v>2.7566625000000001E-2</v>
          </cell>
          <cell r="J378">
            <v>0</v>
          </cell>
          <cell r="K378">
            <v>0</v>
          </cell>
          <cell r="L378">
            <v>10</v>
          </cell>
          <cell r="P378">
            <v>5.1999999999999998E-2</v>
          </cell>
          <cell r="Q378">
            <v>20.8</v>
          </cell>
        </row>
        <row r="379">
          <cell r="A379">
            <v>182478</v>
          </cell>
          <cell r="B379" t="str">
            <v>SHOROM POO ( A )</v>
          </cell>
          <cell r="C379" t="str">
            <v>TANSAN</v>
          </cell>
          <cell r="E379" t="str">
            <v>450g(15pcs)*8*2</v>
          </cell>
          <cell r="F379">
            <v>20.5</v>
          </cell>
          <cell r="G379">
            <v>37</v>
          </cell>
          <cell r="H379">
            <v>31</v>
          </cell>
          <cell r="I379">
            <v>2.35135E-2</v>
          </cell>
          <cell r="J379">
            <v>3504</v>
          </cell>
          <cell r="K379">
            <v>14.6</v>
          </cell>
          <cell r="L379">
            <v>7.2</v>
          </cell>
        </row>
        <row r="380">
          <cell r="A380">
            <v>149193</v>
          </cell>
          <cell r="B380" t="str">
            <v>NIRA MANJU ( J )</v>
          </cell>
          <cell r="C380" t="str">
            <v>JUSCO</v>
          </cell>
          <cell r="E380" t="str">
            <v>45g*40*4</v>
          </cell>
          <cell r="F380">
            <v>41.5</v>
          </cell>
          <cell r="G380">
            <v>28</v>
          </cell>
          <cell r="H380">
            <v>20</v>
          </cell>
          <cell r="I380">
            <v>2.324E-2</v>
          </cell>
          <cell r="J380">
            <v>4240</v>
          </cell>
          <cell r="K380">
            <v>26.5</v>
          </cell>
          <cell r="L380">
            <v>7.2</v>
          </cell>
        </row>
        <row r="381">
          <cell r="A381">
            <v>182479</v>
          </cell>
          <cell r="B381" t="str">
            <v>HOSHO TSUTSUMI (TERIYAKI)</v>
          </cell>
          <cell r="C381" t="str">
            <v>COOP</v>
          </cell>
          <cell r="E381" t="str">
            <v>240g(2)*32*1</v>
          </cell>
          <cell r="F381">
            <v>33</v>
          </cell>
          <cell r="G381">
            <v>41</v>
          </cell>
          <cell r="H381">
            <v>27.5</v>
          </cell>
          <cell r="I381">
            <v>3.7207499999999998E-2</v>
          </cell>
          <cell r="J381">
            <v>6208</v>
          </cell>
          <cell r="K381">
            <v>194</v>
          </cell>
          <cell r="L381">
            <v>7.68</v>
          </cell>
        </row>
        <row r="382">
          <cell r="A382">
            <v>135052</v>
          </cell>
          <cell r="B382" t="str">
            <v>MENCHI KATSU (CHEESE)</v>
          </cell>
          <cell r="C382" t="str">
            <v>AKEBONO-M</v>
          </cell>
          <cell r="E382" t="str">
            <v>50g*100*1</v>
          </cell>
          <cell r="F382">
            <v>26.5</v>
          </cell>
          <cell r="G382">
            <v>37</v>
          </cell>
          <cell r="H382">
            <v>11.5</v>
          </cell>
          <cell r="I382">
            <v>1.1275749999999999E-2</v>
          </cell>
          <cell r="L382">
            <v>5</v>
          </cell>
          <cell r="P382">
            <v>0.19</v>
          </cell>
          <cell r="Q382">
            <v>19</v>
          </cell>
        </row>
        <row r="383">
          <cell r="A383">
            <v>135053</v>
          </cell>
          <cell r="B383" t="str">
            <v>MENCHI KATSU (ONION CHEESE)</v>
          </cell>
          <cell r="C383" t="str">
            <v>AKEBONO-M</v>
          </cell>
          <cell r="E383" t="str">
            <v>50g*100*1</v>
          </cell>
          <cell r="F383">
            <v>31</v>
          </cell>
          <cell r="G383">
            <v>46</v>
          </cell>
          <cell r="H383">
            <v>10</v>
          </cell>
          <cell r="I383">
            <v>1.426E-2</v>
          </cell>
          <cell r="L383">
            <v>5</v>
          </cell>
          <cell r="P383">
            <v>0.14000000000000001</v>
          </cell>
          <cell r="Q383">
            <v>14.000000000000002</v>
          </cell>
        </row>
        <row r="384">
          <cell r="A384">
            <v>135054</v>
          </cell>
          <cell r="B384" t="str">
            <v>MENCHI KATSU (CABBAGE)</v>
          </cell>
          <cell r="C384" t="str">
            <v>AKEBONO-M</v>
          </cell>
          <cell r="E384" t="str">
            <v>45g*100*1</v>
          </cell>
          <cell r="F384">
            <v>30</v>
          </cell>
          <cell r="G384">
            <v>40</v>
          </cell>
          <cell r="H384">
            <v>13.5</v>
          </cell>
          <cell r="I384">
            <v>1.6199999999999999E-2</v>
          </cell>
          <cell r="L384">
            <v>4.5</v>
          </cell>
          <cell r="P384">
            <v>0.128</v>
          </cell>
          <cell r="Q384">
            <v>12.8</v>
          </cell>
        </row>
        <row r="385">
          <cell r="A385">
            <v>182571</v>
          </cell>
          <cell r="B385" t="str">
            <v>YUBA TSUTSUMI (COOP)</v>
          </cell>
          <cell r="C385" t="str">
            <v>COOP</v>
          </cell>
          <cell r="E385" t="str">
            <v>160g(8)*40*1</v>
          </cell>
          <cell r="F385">
            <v>24</v>
          </cell>
          <cell r="G385">
            <v>46.5</v>
          </cell>
          <cell r="H385">
            <v>29</v>
          </cell>
          <cell r="I385">
            <v>3.2363999999999997E-2</v>
          </cell>
          <cell r="J385">
            <v>5200</v>
          </cell>
          <cell r="K385">
            <v>16.25</v>
          </cell>
          <cell r="L385">
            <v>6.4</v>
          </cell>
        </row>
        <row r="386">
          <cell r="A386">
            <v>182572</v>
          </cell>
          <cell r="B386" t="str">
            <v>AKASHIYAKI (COOP)</v>
          </cell>
          <cell r="C386" t="str">
            <v>COOP</v>
          </cell>
          <cell r="E386" t="str">
            <v>420g(20)*20*1</v>
          </cell>
          <cell r="F386">
            <v>31</v>
          </cell>
          <cell r="G386">
            <v>40.5</v>
          </cell>
          <cell r="H386">
            <v>21</v>
          </cell>
          <cell r="I386">
            <v>2.63655E-2</v>
          </cell>
          <cell r="J386">
            <v>2940</v>
          </cell>
          <cell r="K386">
            <v>7.35</v>
          </cell>
          <cell r="L386">
            <v>8.4</v>
          </cell>
        </row>
        <row r="387">
          <cell r="A387">
            <v>182480</v>
          </cell>
          <cell r="B387" t="str">
            <v>HOSHO TSUTSUMI (BUTTER)</v>
          </cell>
          <cell r="C387" t="str">
            <v>COOP</v>
          </cell>
          <cell r="E387" t="str">
            <v>250g(2)*32*1</v>
          </cell>
          <cell r="F387">
            <v>32.5</v>
          </cell>
          <cell r="G387">
            <v>41</v>
          </cell>
          <cell r="H387">
            <v>27</v>
          </cell>
          <cell r="I387">
            <v>3.5977500000000003E-2</v>
          </cell>
          <cell r="J387">
            <v>6140.8</v>
          </cell>
          <cell r="K387">
            <v>191.9</v>
          </cell>
          <cell r="L387">
            <v>8</v>
          </cell>
        </row>
        <row r="388">
          <cell r="A388">
            <v>182603</v>
          </cell>
          <cell r="B388" t="str">
            <v>SHRIMP MUNJU</v>
          </cell>
          <cell r="C388" t="str">
            <v>AKEBONO</v>
          </cell>
          <cell r="E388" t="str">
            <v>1440g(12pcs)*6*1</v>
          </cell>
          <cell r="F388">
            <v>36.5</v>
          </cell>
          <cell r="G388">
            <v>53</v>
          </cell>
          <cell r="H388">
            <v>17.5</v>
          </cell>
          <cell r="I388">
            <v>3.3853750000000002E-2</v>
          </cell>
          <cell r="J388">
            <v>2865.6</v>
          </cell>
          <cell r="K388">
            <v>39.799999999999997</v>
          </cell>
          <cell r="L388">
            <v>8.64</v>
          </cell>
        </row>
        <row r="389">
          <cell r="A389" t="str">
            <v>552RES</v>
          </cell>
          <cell r="B389" t="str">
            <v xml:space="preserve">SALMON FRY CHEESE </v>
          </cell>
          <cell r="C389" t="str">
            <v>RE&amp;S</v>
          </cell>
          <cell r="E389" t="str">
            <v>80g/50*3</v>
          </cell>
          <cell r="F389">
            <v>25</v>
          </cell>
          <cell r="G389">
            <v>41</v>
          </cell>
          <cell r="H389">
            <v>27</v>
          </cell>
          <cell r="I389">
            <v>2.7675000000000002E-2</v>
          </cell>
          <cell r="K389" t="str">
            <v>USD</v>
          </cell>
          <cell r="L389">
            <v>12</v>
          </cell>
          <cell r="P389">
            <v>0.33</v>
          </cell>
          <cell r="Q389">
            <v>49.5</v>
          </cell>
        </row>
        <row r="390">
          <cell r="A390" t="str">
            <v>550RES</v>
          </cell>
          <cell r="B390" t="str">
            <v>HAG KAO   (TOHO)</v>
          </cell>
          <cell r="C390" t="str">
            <v>RE&amp;S</v>
          </cell>
          <cell r="E390" t="str">
            <v>28g*50*4*1</v>
          </cell>
          <cell r="F390">
            <v>28</v>
          </cell>
          <cell r="G390">
            <v>37</v>
          </cell>
          <cell r="H390">
            <v>14</v>
          </cell>
          <cell r="I390">
            <v>1.4504E-2</v>
          </cell>
          <cell r="J390">
            <v>0</v>
          </cell>
          <cell r="K390" t="str">
            <v>USD</v>
          </cell>
          <cell r="L390">
            <v>5.6</v>
          </cell>
          <cell r="P390">
            <v>0.24</v>
          </cell>
          <cell r="Q390">
            <v>48</v>
          </cell>
        </row>
        <row r="391">
          <cell r="A391" t="str">
            <v>547RES</v>
          </cell>
          <cell r="B391" t="str">
            <v xml:space="preserve">EBI KATSU </v>
          </cell>
          <cell r="C391" t="str">
            <v>RE&amp;S</v>
          </cell>
          <cell r="E391" t="str">
            <v>300g(6pcs)*24*1</v>
          </cell>
          <cell r="F391">
            <v>41.5</v>
          </cell>
          <cell r="G391">
            <v>43.5</v>
          </cell>
          <cell r="H391">
            <v>19</v>
          </cell>
          <cell r="I391">
            <v>3.4299749999999997E-2</v>
          </cell>
          <cell r="J391">
            <v>0</v>
          </cell>
          <cell r="K391" t="str">
            <v>USD</v>
          </cell>
          <cell r="L391">
            <v>7.2</v>
          </cell>
          <cell r="P391">
            <v>0.33</v>
          </cell>
          <cell r="Q391">
            <v>47.519999999999996</v>
          </cell>
        </row>
        <row r="392">
          <cell r="A392" t="str">
            <v>548RES</v>
          </cell>
          <cell r="B392" t="str">
            <v>SHRIMP CROUTON (M)</v>
          </cell>
          <cell r="C392" t="str">
            <v>RE&amp;S</v>
          </cell>
          <cell r="E392" t="str">
            <v>18g*20*16*1</v>
          </cell>
          <cell r="F392">
            <v>34.5</v>
          </cell>
          <cell r="G392">
            <v>44</v>
          </cell>
          <cell r="H392">
            <v>17.5</v>
          </cell>
          <cell r="I392">
            <v>2.6564999999999998E-2</v>
          </cell>
          <cell r="J392">
            <v>0</v>
          </cell>
          <cell r="K392" t="str">
            <v>USD</v>
          </cell>
          <cell r="L392">
            <v>5.76</v>
          </cell>
          <cell r="P392">
            <v>0.17</v>
          </cell>
          <cell r="Q392">
            <v>54.400000000000006</v>
          </cell>
        </row>
        <row r="393">
          <cell r="A393" t="str">
            <v>549RES</v>
          </cell>
          <cell r="B393" t="str">
            <v>NN EBI FRY3L</v>
          </cell>
          <cell r="C393" t="str">
            <v>RE&amp;S</v>
          </cell>
          <cell r="E393" t="str">
            <v>28g*10/12*2</v>
          </cell>
          <cell r="F393">
            <v>30.5</v>
          </cell>
          <cell r="G393">
            <v>46.5</v>
          </cell>
          <cell r="H393">
            <v>24</v>
          </cell>
          <cell r="I393">
            <v>3.4037999999999999E-2</v>
          </cell>
          <cell r="J393">
            <v>0</v>
          </cell>
          <cell r="K393" t="str">
            <v>USD</v>
          </cell>
          <cell r="L393">
            <v>6.72</v>
          </cell>
          <cell r="P393">
            <v>0.28999999999999998</v>
          </cell>
          <cell r="Q393">
            <v>69.599999999999994</v>
          </cell>
        </row>
        <row r="394">
          <cell r="A394" t="str">
            <v>551RES</v>
          </cell>
          <cell r="B394" t="str">
            <v>YUBA EBI SHAOMAI</v>
          </cell>
          <cell r="C394" t="str">
            <v>RE&amp;S</v>
          </cell>
          <cell r="E394" t="str">
            <v>25g*20*8*2</v>
          </cell>
          <cell r="F394">
            <v>25.5</v>
          </cell>
          <cell r="G394">
            <v>34.5</v>
          </cell>
          <cell r="H394">
            <v>34</v>
          </cell>
          <cell r="I394">
            <v>2.9911500000000001E-2</v>
          </cell>
          <cell r="J394">
            <v>0</v>
          </cell>
          <cell r="K394" t="str">
            <v>USD</v>
          </cell>
          <cell r="L394">
            <v>8</v>
          </cell>
          <cell r="P394">
            <v>0.17</v>
          </cell>
          <cell r="Q394">
            <v>54.400000000000006</v>
          </cell>
        </row>
        <row r="395">
          <cell r="A395" t="str">
            <v>149019(S)</v>
          </cell>
          <cell r="B395" t="str">
            <v>TAKOYAKI M 30</v>
          </cell>
          <cell r="C395" t="str">
            <v>RE&amp;S</v>
          </cell>
          <cell r="E395" t="str">
            <v>30g*30*10*1</v>
          </cell>
          <cell r="F395">
            <v>27.5</v>
          </cell>
          <cell r="G395">
            <v>41.5</v>
          </cell>
          <cell r="H395">
            <v>21</v>
          </cell>
          <cell r="I395">
            <v>2.3966250000000001E-2</v>
          </cell>
          <cell r="J395">
            <v>0</v>
          </cell>
          <cell r="K395" t="str">
            <v>USD</v>
          </cell>
          <cell r="L395">
            <v>9</v>
          </cell>
          <cell r="P395">
            <v>0.105</v>
          </cell>
          <cell r="Q395">
            <v>31.5</v>
          </cell>
        </row>
        <row r="396">
          <cell r="A396" t="str">
            <v>134886(S)</v>
          </cell>
          <cell r="B396" t="str">
            <v>CROQUETTE VEGETABLE</v>
          </cell>
          <cell r="C396" t="str">
            <v>RE&amp;S</v>
          </cell>
          <cell r="E396" t="str">
            <v>6kg(100pcs)*1</v>
          </cell>
          <cell r="F396">
            <v>34</v>
          </cell>
          <cell r="G396">
            <v>44</v>
          </cell>
          <cell r="H396">
            <v>13</v>
          </cell>
          <cell r="I396">
            <v>1.9448E-2</v>
          </cell>
          <cell r="J396">
            <v>0</v>
          </cell>
          <cell r="K396" t="str">
            <v>USD</v>
          </cell>
          <cell r="L396">
            <v>6</v>
          </cell>
          <cell r="P396">
            <v>0.14699999999999999</v>
          </cell>
          <cell r="Q396">
            <v>14.7</v>
          </cell>
        </row>
        <row r="397">
          <cell r="A397">
            <v>182608</v>
          </cell>
          <cell r="B397" t="str">
            <v>BUTA KAKUNI MAN</v>
          </cell>
          <cell r="C397" t="str">
            <v>COOP</v>
          </cell>
          <cell r="E397" t="str">
            <v>300g(3pcs)*32*1</v>
          </cell>
          <cell r="F397">
            <v>24.5</v>
          </cell>
          <cell r="G397">
            <v>38.5</v>
          </cell>
          <cell r="H397">
            <v>31.5</v>
          </cell>
          <cell r="I397">
            <v>2.9712374999999999E-2</v>
          </cell>
          <cell r="J397">
            <v>3951.3599999999997</v>
          </cell>
          <cell r="K397">
            <v>41.16</v>
          </cell>
          <cell r="L397">
            <v>9.6</v>
          </cell>
        </row>
        <row r="398">
          <cell r="A398">
            <v>182664</v>
          </cell>
          <cell r="B398" t="str">
            <v>NN NEW EBI FRY (TOKUTOKU DAI)</v>
          </cell>
          <cell r="C398" t="str">
            <v>AKEBONO</v>
          </cell>
          <cell r="E398" t="str">
            <v>400g(10pcs)*12*2</v>
          </cell>
          <cell r="F398">
            <v>33.5</v>
          </cell>
          <cell r="G398">
            <v>38</v>
          </cell>
          <cell r="H398">
            <v>38.5</v>
          </cell>
          <cell r="I398">
            <v>4.9010499999999999E-2</v>
          </cell>
          <cell r="J398">
            <v>10320</v>
          </cell>
          <cell r="K398">
            <v>43</v>
          </cell>
          <cell r="L398">
            <v>9.6</v>
          </cell>
        </row>
        <row r="399">
          <cell r="A399">
            <v>182659</v>
          </cell>
          <cell r="B399" t="str">
            <v>TOMATO CHICKEN CURRY</v>
          </cell>
          <cell r="C399" t="str">
            <v>COOP</v>
          </cell>
          <cell r="E399" t="str">
            <v>300g(2bags)*24*1</v>
          </cell>
          <cell r="F399">
            <v>20</v>
          </cell>
          <cell r="G399">
            <v>30</v>
          </cell>
          <cell r="H399">
            <v>15</v>
          </cell>
          <cell r="I399">
            <v>8.9999999999999993E-3</v>
          </cell>
          <cell r="J399">
            <v>3480</v>
          </cell>
          <cell r="K399">
            <v>145</v>
          </cell>
          <cell r="L399">
            <v>7.2</v>
          </cell>
        </row>
        <row r="400">
          <cell r="A400">
            <v>182658</v>
          </cell>
          <cell r="B400" t="str">
            <v>NEGINIRA YAKI   (TC)</v>
          </cell>
          <cell r="C400" t="str">
            <v>COOP</v>
          </cell>
          <cell r="E400" t="str">
            <v>300g(10pcs)*24*1</v>
          </cell>
          <cell r="F400">
            <v>20</v>
          </cell>
          <cell r="G400">
            <v>30</v>
          </cell>
          <cell r="H400">
            <v>15</v>
          </cell>
          <cell r="I400">
            <v>8.9999999999999993E-3</v>
          </cell>
          <cell r="J400">
            <v>3566.3999999999996</v>
          </cell>
          <cell r="K400">
            <v>14.86</v>
          </cell>
          <cell r="L400">
            <v>8.4</v>
          </cell>
        </row>
        <row r="401">
          <cell r="A401">
            <v>182657</v>
          </cell>
          <cell r="B401" t="str">
            <v>NEGINIRA TAKOYAKI (TC)</v>
          </cell>
          <cell r="C401" t="str">
            <v>COOP</v>
          </cell>
          <cell r="E401" t="str">
            <v>400g(20pcs)*24*1</v>
          </cell>
          <cell r="F401">
            <v>20</v>
          </cell>
          <cell r="G401">
            <v>30</v>
          </cell>
          <cell r="H401">
            <v>15</v>
          </cell>
          <cell r="I401">
            <v>8.9999999999999993E-3</v>
          </cell>
          <cell r="J401">
            <v>3830.4000000000005</v>
          </cell>
          <cell r="K401">
            <v>7.98</v>
          </cell>
          <cell r="L401">
            <v>9.6</v>
          </cell>
        </row>
        <row r="402">
          <cell r="A402">
            <v>182731</v>
          </cell>
          <cell r="B402" t="str">
            <v>PAELLA ( N )</v>
          </cell>
          <cell r="E402" t="str">
            <v>250g*20*2</v>
          </cell>
          <cell r="F402">
            <v>43</v>
          </cell>
          <cell r="G402">
            <v>34</v>
          </cell>
          <cell r="H402">
            <v>25.5</v>
          </cell>
          <cell r="I402">
            <v>3.7281000000000002E-2</v>
          </cell>
          <cell r="J402">
            <v>3464.8</v>
          </cell>
          <cell r="K402">
            <v>86.62</v>
          </cell>
          <cell r="L402">
            <v>10</v>
          </cell>
        </row>
        <row r="403">
          <cell r="A403">
            <v>182615</v>
          </cell>
          <cell r="B403" t="str">
            <v>HIRAKI EBI CREAMY FRY</v>
          </cell>
          <cell r="C403" t="str">
            <v>COOP</v>
          </cell>
          <cell r="E403" t="str">
            <v>216g(8pcs)*30*1</v>
          </cell>
          <cell r="F403">
            <v>30.5</v>
          </cell>
          <cell r="G403">
            <v>47.5</v>
          </cell>
          <cell r="H403">
            <v>24</v>
          </cell>
          <cell r="I403">
            <v>3.4770000000000002E-2</v>
          </cell>
          <cell r="J403">
            <v>4956</v>
          </cell>
          <cell r="K403">
            <v>20.65</v>
          </cell>
          <cell r="L403">
            <v>6.48</v>
          </cell>
        </row>
        <row r="404">
          <cell r="A404">
            <v>182602</v>
          </cell>
          <cell r="B404" t="str">
            <v>EBI FRY T/O (COOP)</v>
          </cell>
          <cell r="C404" t="str">
            <v>COOP</v>
          </cell>
          <cell r="E404" t="str">
            <v>256g(8pcs)*30*1</v>
          </cell>
          <cell r="F404">
            <v>30</v>
          </cell>
          <cell r="G404">
            <v>47.5</v>
          </cell>
          <cell r="H404">
            <v>30</v>
          </cell>
          <cell r="I404">
            <v>4.2750000000000003E-2</v>
          </cell>
          <cell r="J404">
            <v>5568</v>
          </cell>
          <cell r="K404">
            <v>23.2</v>
          </cell>
          <cell r="L404">
            <v>7.68</v>
          </cell>
        </row>
        <row r="405">
          <cell r="A405">
            <v>182721</v>
          </cell>
          <cell r="B405" t="str">
            <v>EBI FRY EAST ( L )</v>
          </cell>
          <cell r="C405" t="str">
            <v>TOHO</v>
          </cell>
          <cell r="E405" t="str">
            <v>480g(10*2)*12*1</v>
          </cell>
          <cell r="F405">
            <v>32</v>
          </cell>
          <cell r="G405">
            <v>46.5</v>
          </cell>
          <cell r="H405">
            <v>22</v>
          </cell>
          <cell r="I405">
            <v>3.2736000000000001E-2</v>
          </cell>
          <cell r="J405">
            <v>4668</v>
          </cell>
          <cell r="K405">
            <v>19.45</v>
          </cell>
          <cell r="L405">
            <v>5.76</v>
          </cell>
        </row>
        <row r="406">
          <cell r="A406">
            <v>182722</v>
          </cell>
          <cell r="B406" t="str">
            <v>EBI FRY EAST ( M )</v>
          </cell>
          <cell r="C406" t="str">
            <v>TOHO</v>
          </cell>
          <cell r="E406" t="str">
            <v>360g(10*2)*12*1</v>
          </cell>
          <cell r="F406">
            <v>29</v>
          </cell>
          <cell r="G406">
            <v>46.5</v>
          </cell>
          <cell r="H406">
            <v>20.5</v>
          </cell>
          <cell r="I406">
            <v>2.7644249999999999E-2</v>
          </cell>
          <cell r="J406">
            <v>3480</v>
          </cell>
          <cell r="K406">
            <v>14.5</v>
          </cell>
          <cell r="L406">
            <v>4.32</v>
          </cell>
        </row>
        <row r="407">
          <cell r="A407">
            <v>182726</v>
          </cell>
          <cell r="B407" t="str">
            <v>TENDON SET (TOKUSEN)</v>
          </cell>
          <cell r="C407" t="str">
            <v>COOP</v>
          </cell>
          <cell r="E407" t="str">
            <v>250g*32bags*1</v>
          </cell>
          <cell r="F407">
            <v>36.5</v>
          </cell>
          <cell r="G407">
            <v>50</v>
          </cell>
          <cell r="H407">
            <v>17</v>
          </cell>
          <cell r="I407">
            <v>3.1025E-2</v>
          </cell>
          <cell r="J407">
            <v>5696</v>
          </cell>
          <cell r="K407">
            <v>178</v>
          </cell>
          <cell r="L407">
            <v>8</v>
          </cell>
        </row>
        <row r="408">
          <cell r="A408">
            <v>182727</v>
          </cell>
          <cell r="B408" t="str">
            <v>PUCHI SHOROM PAO</v>
          </cell>
          <cell r="C408" t="str">
            <v>COOP</v>
          </cell>
          <cell r="E408" t="str">
            <v>200g(10pcs)/40*1</v>
          </cell>
          <cell r="F408">
            <v>29</v>
          </cell>
          <cell r="G408">
            <v>41.5</v>
          </cell>
          <cell r="H408">
            <v>17</v>
          </cell>
          <cell r="I408">
            <v>2.0459499999999999E-2</v>
          </cell>
          <cell r="J408">
            <v>4160</v>
          </cell>
          <cell r="K408">
            <v>10.4</v>
          </cell>
          <cell r="L408">
            <v>8</v>
          </cell>
        </row>
        <row r="409">
          <cell r="A409">
            <v>182730</v>
          </cell>
          <cell r="B409" t="str">
            <v>HAG KAO</v>
          </cell>
          <cell r="C409" t="str">
            <v>AKEBONO</v>
          </cell>
          <cell r="E409" t="str">
            <v>28g*40*4*2</v>
          </cell>
          <cell r="F409">
            <v>27.5</v>
          </cell>
          <cell r="G409">
            <v>39.5</v>
          </cell>
          <cell r="H409">
            <v>23.5</v>
          </cell>
          <cell r="I409">
            <v>2.5526875000000001E-2</v>
          </cell>
          <cell r="J409">
            <v>8832</v>
          </cell>
          <cell r="K409">
            <v>27.6</v>
          </cell>
          <cell r="L409">
            <v>8.9600000000000009</v>
          </cell>
        </row>
        <row r="410">
          <cell r="A410">
            <v>182728</v>
          </cell>
          <cell r="B410" t="str">
            <v>CHUKADON (COOP NEW) SALT</v>
          </cell>
          <cell r="C410" t="str">
            <v>COOP</v>
          </cell>
          <cell r="E410" t="str">
            <v>230g*2pc*20*1</v>
          </cell>
          <cell r="F410">
            <v>29</v>
          </cell>
          <cell r="G410">
            <v>32</v>
          </cell>
          <cell r="H410">
            <v>25.5</v>
          </cell>
          <cell r="I410">
            <v>2.3664000000000001E-2</v>
          </cell>
          <cell r="J410">
            <v>3560</v>
          </cell>
          <cell r="K410">
            <v>178</v>
          </cell>
          <cell r="L410">
            <v>9.1999999999999993</v>
          </cell>
        </row>
        <row r="411">
          <cell r="A411">
            <v>182785</v>
          </cell>
          <cell r="B411" t="str">
            <v>CHUKADON (COOP NEW) SOY SAUCE</v>
          </cell>
          <cell r="C411" t="str">
            <v>COOP</v>
          </cell>
          <cell r="E411" t="str">
            <v>460g*(2pcs)*20*1</v>
          </cell>
          <cell r="F411">
            <v>35</v>
          </cell>
          <cell r="G411">
            <v>30</v>
          </cell>
          <cell r="H411">
            <v>20</v>
          </cell>
          <cell r="I411">
            <v>2.1000000000000001E-2</v>
          </cell>
          <cell r="J411">
            <v>3560</v>
          </cell>
          <cell r="K411">
            <v>178</v>
          </cell>
          <cell r="L411">
            <v>9.1999999999999993</v>
          </cell>
        </row>
        <row r="412">
          <cell r="A412">
            <v>182747</v>
          </cell>
          <cell r="B412" t="str">
            <v>EBI IKA OYSTER SAUCE SET</v>
          </cell>
          <cell r="C412" t="str">
            <v>COOP</v>
          </cell>
          <cell r="E412" t="str">
            <v>255g*16bags*2</v>
          </cell>
          <cell r="F412">
            <v>32</v>
          </cell>
          <cell r="G412">
            <v>34.5</v>
          </cell>
          <cell r="H412">
            <v>36.5</v>
          </cell>
          <cell r="I412">
            <v>4.0295999999999998E-2</v>
          </cell>
          <cell r="J412">
            <v>5600</v>
          </cell>
          <cell r="K412">
            <v>175</v>
          </cell>
          <cell r="L412">
            <v>8.16</v>
          </cell>
        </row>
        <row r="413">
          <cell r="A413">
            <v>182830</v>
          </cell>
          <cell r="B413" t="str">
            <v>BUTA KAKUNI DON</v>
          </cell>
          <cell r="C413" t="str">
            <v>COOP</v>
          </cell>
          <cell r="E413" t="str">
            <v>320g*(2pc)*30*1</v>
          </cell>
          <cell r="F413">
            <v>33</v>
          </cell>
          <cell r="G413">
            <v>45</v>
          </cell>
          <cell r="H413">
            <v>18</v>
          </cell>
          <cell r="I413">
            <v>2.673E-2</v>
          </cell>
          <cell r="J413">
            <v>4590</v>
          </cell>
          <cell r="K413">
            <v>153</v>
          </cell>
          <cell r="L413">
            <v>9.6</v>
          </cell>
        </row>
        <row r="414">
          <cell r="A414">
            <v>182702</v>
          </cell>
          <cell r="B414" t="str">
            <v>EBI FRY NEW (CHU) HCF</v>
          </cell>
          <cell r="C414" t="str">
            <v>HCF</v>
          </cell>
          <cell r="E414" t="str">
            <v>210g(10)*10*3</v>
          </cell>
          <cell r="F414">
            <v>32</v>
          </cell>
          <cell r="G414">
            <v>32.5</v>
          </cell>
          <cell r="H414">
            <v>41.5</v>
          </cell>
          <cell r="I414">
            <v>4.3159999999999997E-2</v>
          </cell>
          <cell r="J414">
            <v>5436.0000000000009</v>
          </cell>
          <cell r="K414">
            <v>18.12</v>
          </cell>
          <cell r="L414">
            <v>6.3</v>
          </cell>
        </row>
        <row r="415">
          <cell r="A415">
            <v>182703</v>
          </cell>
          <cell r="B415" t="str">
            <v>EBI FRY NEW (DAI) HCF</v>
          </cell>
          <cell r="C415" t="str">
            <v>HCF</v>
          </cell>
          <cell r="E415" t="str">
            <v>260g(10)*10*3</v>
          </cell>
          <cell r="F415">
            <v>34.799999999999997</v>
          </cell>
          <cell r="G415">
            <v>33.5</v>
          </cell>
          <cell r="H415">
            <v>43.5</v>
          </cell>
          <cell r="I415">
            <v>5.0712299999999995E-2</v>
          </cell>
          <cell r="J415">
            <v>7140</v>
          </cell>
          <cell r="K415">
            <v>23.8</v>
          </cell>
          <cell r="L415">
            <v>7.8</v>
          </cell>
        </row>
        <row r="416">
          <cell r="A416">
            <v>182704</v>
          </cell>
          <cell r="B416" t="str">
            <v>EBI FRY NEW (TOKUDAI) HCF</v>
          </cell>
          <cell r="C416" t="str">
            <v>HCF</v>
          </cell>
          <cell r="E416" t="str">
            <v>320g(10)*10*3</v>
          </cell>
          <cell r="F416">
            <v>34</v>
          </cell>
          <cell r="G416">
            <v>36.5</v>
          </cell>
          <cell r="H416">
            <v>43.5</v>
          </cell>
          <cell r="I416">
            <v>5.3983499999999997E-2</v>
          </cell>
          <cell r="J416">
            <v>9078</v>
          </cell>
          <cell r="K416">
            <v>30.26</v>
          </cell>
          <cell r="L416">
            <v>9.6</v>
          </cell>
        </row>
        <row r="417">
          <cell r="A417">
            <v>182749</v>
          </cell>
          <cell r="B417" t="str">
            <v>KAKUNIMAN MR (CHINESE)</v>
          </cell>
          <cell r="C417" t="str">
            <v>MONTEROZA</v>
          </cell>
          <cell r="E417" t="str">
            <v>700g(10)*12*1</v>
          </cell>
          <cell r="F417">
            <v>35.5</v>
          </cell>
          <cell r="G417">
            <v>47</v>
          </cell>
          <cell r="H417">
            <v>32</v>
          </cell>
          <cell r="I417">
            <v>5.3392000000000002E-2</v>
          </cell>
          <cell r="J417">
            <v>3792</v>
          </cell>
          <cell r="K417">
            <v>31.6</v>
          </cell>
          <cell r="L417">
            <v>8.4</v>
          </cell>
        </row>
        <row r="418">
          <cell r="A418">
            <v>182750</v>
          </cell>
          <cell r="B418" t="str">
            <v>KAKUNIMAN MR (JAPANNESE)</v>
          </cell>
          <cell r="C418" t="str">
            <v>MONTEROZA</v>
          </cell>
          <cell r="E418" t="str">
            <v>700g(10)*12*1</v>
          </cell>
          <cell r="F418">
            <v>35</v>
          </cell>
          <cell r="G418">
            <v>47</v>
          </cell>
          <cell r="H418">
            <v>32</v>
          </cell>
          <cell r="I418">
            <v>5.2639999999999999E-2</v>
          </cell>
          <cell r="J418">
            <v>3792</v>
          </cell>
          <cell r="K418">
            <v>31.6</v>
          </cell>
          <cell r="L418">
            <v>8.4</v>
          </cell>
        </row>
        <row r="419">
          <cell r="A419">
            <v>182751</v>
          </cell>
          <cell r="B419" t="str">
            <v>BUTA KAKUNI</v>
          </cell>
          <cell r="C419" t="str">
            <v>MONTEROZA</v>
          </cell>
          <cell r="E419" t="str">
            <v>100g(5pcs)*40*2</v>
          </cell>
          <cell r="F419">
            <v>23.5</v>
          </cell>
          <cell r="G419">
            <v>35</v>
          </cell>
          <cell r="H419">
            <v>20</v>
          </cell>
          <cell r="I419">
            <v>1.6449999999999999E-2</v>
          </cell>
          <cell r="J419">
            <v>7200</v>
          </cell>
          <cell r="K419">
            <v>90</v>
          </cell>
          <cell r="L419">
            <v>8</v>
          </cell>
        </row>
        <row r="420">
          <cell r="A420">
            <v>182752</v>
          </cell>
          <cell r="B420" t="str">
            <v>GOBO SATSUMA AGE</v>
          </cell>
          <cell r="C420" t="str">
            <v>MONTEROZA</v>
          </cell>
          <cell r="E420" t="str">
            <v>600g(30pcs)*8*2</v>
          </cell>
          <cell r="F420">
            <v>23.5</v>
          </cell>
          <cell r="G420">
            <v>35.5</v>
          </cell>
          <cell r="H420">
            <v>33</v>
          </cell>
          <cell r="I420">
            <v>2.7530249999999999E-2</v>
          </cell>
          <cell r="J420">
            <v>4560</v>
          </cell>
          <cell r="K420">
            <v>9.5</v>
          </cell>
          <cell r="L420">
            <v>9.6</v>
          </cell>
        </row>
        <row r="421">
          <cell r="A421">
            <v>182753</v>
          </cell>
          <cell r="B421" t="str">
            <v>POTATO CHIJIMI</v>
          </cell>
          <cell r="C421" t="str">
            <v>MONTEROZA</v>
          </cell>
          <cell r="E421" t="str">
            <v>300g(10pcs)*24*1</v>
          </cell>
          <cell r="F421">
            <v>29.5</v>
          </cell>
          <cell r="G421">
            <v>35.5</v>
          </cell>
          <cell r="H421">
            <v>16</v>
          </cell>
          <cell r="I421">
            <v>1.6756E-2</v>
          </cell>
          <cell r="J421">
            <v>3840</v>
          </cell>
          <cell r="K421">
            <v>16</v>
          </cell>
          <cell r="L421">
            <v>7.2</v>
          </cell>
        </row>
        <row r="422">
          <cell r="A422">
            <v>182754</v>
          </cell>
          <cell r="B422" t="str">
            <v>SHRIMP RICE PAPER ROLL</v>
          </cell>
          <cell r="C422" t="str">
            <v>MONTEROZA</v>
          </cell>
          <cell r="E422" t="str">
            <v>450g(10pcs)*20*1</v>
          </cell>
          <cell r="F422">
            <v>43.5</v>
          </cell>
          <cell r="G422">
            <v>38</v>
          </cell>
          <cell r="H422">
            <v>28</v>
          </cell>
          <cell r="I422">
            <v>4.6283999999999999E-2</v>
          </cell>
          <cell r="J422">
            <v>6400</v>
          </cell>
          <cell r="K422">
            <v>32</v>
          </cell>
          <cell r="L422">
            <v>9</v>
          </cell>
        </row>
        <row r="423">
          <cell r="A423">
            <v>182755</v>
          </cell>
          <cell r="B423" t="str">
            <v>TSUKUNE KUSHI</v>
          </cell>
          <cell r="C423" t="str">
            <v>MONTEROZA</v>
          </cell>
          <cell r="E423" t="str">
            <v>300g(10pcs)*15*2</v>
          </cell>
          <cell r="F423">
            <v>43.5</v>
          </cell>
          <cell r="G423">
            <v>38</v>
          </cell>
          <cell r="H423">
            <v>28</v>
          </cell>
          <cell r="I423">
            <v>4.6283999999999999E-2</v>
          </cell>
          <cell r="J423">
            <v>4935</v>
          </cell>
          <cell r="K423">
            <v>16.45</v>
          </cell>
          <cell r="L423">
            <v>9</v>
          </cell>
        </row>
        <row r="424">
          <cell r="A424">
            <v>182756</v>
          </cell>
          <cell r="B424" t="str">
            <v>SATSUMA KUSHI</v>
          </cell>
          <cell r="C424" t="str">
            <v>MONTEROZA</v>
          </cell>
          <cell r="E424" t="str">
            <v>600g(20pcs)*8*2</v>
          </cell>
          <cell r="F424">
            <v>29.5</v>
          </cell>
          <cell r="G424">
            <v>42.5</v>
          </cell>
          <cell r="H424">
            <v>31.5</v>
          </cell>
          <cell r="I424">
            <v>3.9493124999999997E-2</v>
          </cell>
          <cell r="J424">
            <v>4960</v>
          </cell>
          <cell r="K424">
            <v>15.5</v>
          </cell>
          <cell r="L424">
            <v>9.6</v>
          </cell>
        </row>
        <row r="425">
          <cell r="A425">
            <v>182757</v>
          </cell>
          <cell r="B425" t="str">
            <v>TOFU SHAOMAI</v>
          </cell>
          <cell r="C425" t="str">
            <v>MONTEROZA</v>
          </cell>
          <cell r="E425" t="str">
            <v>500g(20pcs)*8*2</v>
          </cell>
          <cell r="F425">
            <v>32.5</v>
          </cell>
          <cell r="G425">
            <v>43.5</v>
          </cell>
          <cell r="H425">
            <v>19.5</v>
          </cell>
          <cell r="I425">
            <v>2.7568124999999999E-2</v>
          </cell>
          <cell r="J425">
            <v>3904</v>
          </cell>
          <cell r="K425">
            <v>12.2</v>
          </cell>
          <cell r="L425">
            <v>8</v>
          </cell>
        </row>
        <row r="426">
          <cell r="A426">
            <v>182758</v>
          </cell>
          <cell r="B426" t="str">
            <v>POTATO BUTTER KUSHI</v>
          </cell>
          <cell r="C426" t="str">
            <v>MONTEROZA</v>
          </cell>
          <cell r="E426" t="str">
            <v>180g(10pcs)*50*1</v>
          </cell>
          <cell r="F426">
            <v>30.5</v>
          </cell>
          <cell r="G426">
            <v>60</v>
          </cell>
          <cell r="H426">
            <v>22</v>
          </cell>
          <cell r="I426">
            <v>4.0259999999999997E-2</v>
          </cell>
          <cell r="J426">
            <v>4910</v>
          </cell>
          <cell r="K426">
            <v>9.82</v>
          </cell>
          <cell r="L426">
            <v>9</v>
          </cell>
        </row>
        <row r="427">
          <cell r="A427">
            <v>182759</v>
          </cell>
          <cell r="B427" t="str">
            <v>KAKUNI KUSHI</v>
          </cell>
          <cell r="C427" t="str">
            <v>MONTEROZA</v>
          </cell>
          <cell r="E427" t="str">
            <v>180g(10pcs)*50*1</v>
          </cell>
          <cell r="F427">
            <v>41.5</v>
          </cell>
          <cell r="G427">
            <v>44.5</v>
          </cell>
          <cell r="H427">
            <v>26.5</v>
          </cell>
          <cell r="I427">
            <v>4.8938875E-2</v>
          </cell>
          <cell r="J427">
            <v>7600</v>
          </cell>
          <cell r="K427">
            <v>15.2</v>
          </cell>
          <cell r="L427">
            <v>9</v>
          </cell>
        </row>
        <row r="428">
          <cell r="A428">
            <v>182760</v>
          </cell>
          <cell r="B428" t="str">
            <v>CHICKEN CHEESE KUSHI</v>
          </cell>
          <cell r="C428" t="str">
            <v>MONTEROZA</v>
          </cell>
          <cell r="E428" t="str">
            <v>180g(10pcs)*50*1</v>
          </cell>
          <cell r="F428">
            <v>38.5</v>
          </cell>
          <cell r="G428">
            <v>43.5</v>
          </cell>
          <cell r="H428">
            <v>27.5</v>
          </cell>
          <cell r="I428">
            <v>4.6055625000000003E-2</v>
          </cell>
          <cell r="J428">
            <v>7200</v>
          </cell>
          <cell r="K428">
            <v>14.4</v>
          </cell>
          <cell r="L428">
            <v>9</v>
          </cell>
        </row>
        <row r="429">
          <cell r="A429">
            <v>182761</v>
          </cell>
          <cell r="B429" t="str">
            <v>BEEF ASPARA KUSHI</v>
          </cell>
          <cell r="C429" t="str">
            <v>MONTEROZA</v>
          </cell>
          <cell r="E429" t="str">
            <v>200g(10pcs)*50*1</v>
          </cell>
          <cell r="F429">
            <v>34.5</v>
          </cell>
          <cell r="G429">
            <v>60</v>
          </cell>
          <cell r="H429">
            <v>27.5</v>
          </cell>
          <cell r="I429">
            <v>5.6925000000000003E-2</v>
          </cell>
          <cell r="J429">
            <v>6850</v>
          </cell>
          <cell r="K429">
            <v>13.7</v>
          </cell>
          <cell r="L429">
            <v>10</v>
          </cell>
        </row>
        <row r="430">
          <cell r="A430">
            <v>182762</v>
          </cell>
          <cell r="B430" t="str">
            <v>SWEET PEPPER KUSHI</v>
          </cell>
          <cell r="C430" t="str">
            <v>MONTEROZA</v>
          </cell>
          <cell r="E430" t="str">
            <v>200g(10pcs)*50*1</v>
          </cell>
          <cell r="F430">
            <v>35</v>
          </cell>
          <cell r="G430">
            <v>59.5</v>
          </cell>
          <cell r="H430">
            <v>27</v>
          </cell>
          <cell r="I430">
            <v>5.62275E-2</v>
          </cell>
          <cell r="J430">
            <v>7180</v>
          </cell>
          <cell r="K430">
            <v>14.36</v>
          </cell>
          <cell r="L430">
            <v>10</v>
          </cell>
        </row>
        <row r="431">
          <cell r="I431">
            <v>0</v>
          </cell>
        </row>
        <row r="432">
          <cell r="A432" t="str">
            <v>U-009</v>
          </cell>
          <cell r="B432" t="str">
            <v>CHIMAKI (6PCS)</v>
          </cell>
          <cell r="C432" t="str">
            <v>U-COOP</v>
          </cell>
          <cell r="E432" t="str">
            <v>300g(6pcs)*30*1</v>
          </cell>
          <cell r="F432">
            <v>32</v>
          </cell>
          <cell r="G432">
            <v>41</v>
          </cell>
          <cell r="H432">
            <v>26</v>
          </cell>
          <cell r="I432">
            <v>3.4112000000000003E-2</v>
          </cell>
          <cell r="K432" t="str">
            <v>USD</v>
          </cell>
          <cell r="L432">
            <v>9</v>
          </cell>
          <cell r="P432">
            <v>1.1599999999999999</v>
          </cell>
          <cell r="Q432">
            <v>34.799999999999997</v>
          </cell>
        </row>
        <row r="433">
          <cell r="A433" t="str">
            <v>U-010</v>
          </cell>
          <cell r="B433" t="str">
            <v>CHIMAKI (10PCS)</v>
          </cell>
          <cell r="C433" t="str">
            <v>U-COOP</v>
          </cell>
          <cell r="E433" t="str">
            <v>500g(10pcs)*20*1</v>
          </cell>
          <cell r="F433">
            <v>34.5</v>
          </cell>
          <cell r="G433">
            <v>35.5</v>
          </cell>
          <cell r="H433">
            <v>29.5</v>
          </cell>
          <cell r="I433">
            <v>3.6130124999999999E-2</v>
          </cell>
          <cell r="K433" t="str">
            <v>USD</v>
          </cell>
          <cell r="L433">
            <v>10</v>
          </cell>
          <cell r="P433">
            <v>1.8</v>
          </cell>
          <cell r="Q433">
            <v>36</v>
          </cell>
        </row>
        <row r="434">
          <cell r="A434">
            <v>182837</v>
          </cell>
          <cell r="B434" t="str">
            <v>EBI KATSU PURIRURI T/O</v>
          </cell>
          <cell r="C434" t="str">
            <v>AKEBONO</v>
          </cell>
          <cell r="E434" t="str">
            <v>95g*5*6*3</v>
          </cell>
          <cell r="F434">
            <v>37.5</v>
          </cell>
          <cell r="G434">
            <v>34.5</v>
          </cell>
          <cell r="H434">
            <v>37.5</v>
          </cell>
          <cell r="I434">
            <v>4.8515625E-2</v>
          </cell>
          <cell r="J434">
            <v>5400</v>
          </cell>
          <cell r="K434">
            <v>60</v>
          </cell>
          <cell r="L434">
            <v>8.5500000000000007</v>
          </cell>
        </row>
        <row r="435">
          <cell r="A435">
            <v>182831</v>
          </cell>
          <cell r="B435" t="str">
            <v>EBI IKA OYSTER SAUCE SET(S)</v>
          </cell>
          <cell r="C435" t="str">
            <v>COOP</v>
          </cell>
          <cell r="E435" t="str">
            <v>255g*20*1</v>
          </cell>
          <cell r="F435">
            <v>32.5</v>
          </cell>
          <cell r="G435">
            <v>32</v>
          </cell>
          <cell r="H435">
            <v>21.5</v>
          </cell>
          <cell r="I435">
            <v>2.2360000000000001E-2</v>
          </cell>
          <cell r="J435">
            <v>3500</v>
          </cell>
          <cell r="K435">
            <v>175</v>
          </cell>
          <cell r="L435">
            <v>5.0999999999999996</v>
          </cell>
        </row>
        <row r="436">
          <cell r="A436">
            <v>182828</v>
          </cell>
          <cell r="B436" t="str">
            <v>EBI FRY ( MO )</v>
          </cell>
          <cell r="C436" t="str">
            <v>MO</v>
          </cell>
          <cell r="E436" t="str">
            <v>320g(10)*10*3</v>
          </cell>
          <cell r="F436">
            <v>34</v>
          </cell>
          <cell r="G436">
            <v>36.5</v>
          </cell>
          <cell r="H436">
            <v>43.5</v>
          </cell>
          <cell r="I436">
            <v>5.3983499999999997E-2</v>
          </cell>
          <cell r="J436">
            <v>9078</v>
          </cell>
          <cell r="K436">
            <v>30.26</v>
          </cell>
          <cell r="L436">
            <v>9.6</v>
          </cell>
        </row>
        <row r="437">
          <cell r="A437">
            <v>182858</v>
          </cell>
          <cell r="B437" t="str">
            <v>CHICKEN CHEESE GYOZA</v>
          </cell>
          <cell r="C437" t="str">
            <v>COOP</v>
          </cell>
          <cell r="E437" t="str">
            <v>250g(25pcs)*30*1</v>
          </cell>
          <cell r="F437">
            <v>35.5</v>
          </cell>
          <cell r="G437">
            <v>42.5</v>
          </cell>
          <cell r="H437">
            <v>18.5</v>
          </cell>
          <cell r="I437">
            <v>2.7911874999999999E-2</v>
          </cell>
          <cell r="J437">
            <v>4650</v>
          </cell>
          <cell r="K437">
            <v>6.2</v>
          </cell>
          <cell r="L437">
            <v>7.5</v>
          </cell>
        </row>
        <row r="438">
          <cell r="A438">
            <v>182874</v>
          </cell>
          <cell r="B438" t="str">
            <v>NN CHUKADON SALT (NR)</v>
          </cell>
          <cell r="C438" t="str">
            <v>NR</v>
          </cell>
          <cell r="E438" t="str">
            <v>1kg*5*2</v>
          </cell>
          <cell r="F438">
            <v>21</v>
          </cell>
          <cell r="G438">
            <v>27.5</v>
          </cell>
          <cell r="H438">
            <v>33</v>
          </cell>
          <cell r="I438">
            <v>1.9057500000000002E-2</v>
          </cell>
          <cell r="J438">
            <v>4400</v>
          </cell>
          <cell r="K438">
            <v>440</v>
          </cell>
          <cell r="L438">
            <v>10</v>
          </cell>
        </row>
        <row r="439">
          <cell r="A439">
            <v>182875</v>
          </cell>
          <cell r="B439" t="str">
            <v>NN EBI KAKIAGE (NR)</v>
          </cell>
          <cell r="C439" t="str">
            <v>NR</v>
          </cell>
          <cell r="E439" t="str">
            <v>300g(5)*20*2</v>
          </cell>
          <cell r="F439">
            <v>21.5</v>
          </cell>
          <cell r="G439">
            <v>28</v>
          </cell>
          <cell r="H439">
            <v>32</v>
          </cell>
          <cell r="I439">
            <v>1.9264E-2</v>
          </cell>
          <cell r="J439">
            <v>4260</v>
          </cell>
          <cell r="K439">
            <v>21.3</v>
          </cell>
          <cell r="L439">
            <v>12</v>
          </cell>
        </row>
        <row r="440">
          <cell r="A440">
            <v>182882</v>
          </cell>
          <cell r="B440" t="str">
            <v>EBI FRY KSK (TOKUDAI)</v>
          </cell>
          <cell r="C440" t="str">
            <v>KSK</v>
          </cell>
          <cell r="E440" t="str">
            <v>320g(10)*10*3</v>
          </cell>
          <cell r="F440">
            <v>35</v>
          </cell>
          <cell r="G440">
            <v>36</v>
          </cell>
          <cell r="H440">
            <v>44</v>
          </cell>
          <cell r="I440">
            <v>5.5440000000000003E-2</v>
          </cell>
          <cell r="J440">
            <v>9360</v>
          </cell>
          <cell r="K440">
            <v>31.2</v>
          </cell>
          <cell r="L440">
            <v>9.6</v>
          </cell>
        </row>
        <row r="441">
          <cell r="A441">
            <v>182883</v>
          </cell>
          <cell r="B441" t="str">
            <v>EBI FRY KSK (DAI)</v>
          </cell>
          <cell r="C441" t="str">
            <v>KSK</v>
          </cell>
          <cell r="E441" t="str">
            <v>260g(10)*10*3</v>
          </cell>
          <cell r="F441">
            <v>32</v>
          </cell>
          <cell r="G441">
            <v>33</v>
          </cell>
          <cell r="H441">
            <v>42</v>
          </cell>
          <cell r="I441">
            <v>4.4352000000000003E-2</v>
          </cell>
          <cell r="J441">
            <v>7140</v>
          </cell>
          <cell r="K441">
            <v>23.8</v>
          </cell>
          <cell r="L441">
            <v>7.8</v>
          </cell>
        </row>
        <row r="442">
          <cell r="A442">
            <v>182884</v>
          </cell>
          <cell r="B442" t="str">
            <v>OBA FRY KSK</v>
          </cell>
          <cell r="C442" t="str">
            <v>KSK</v>
          </cell>
          <cell r="E442" t="str">
            <v>1.15kg(50)*2*3</v>
          </cell>
          <cell r="F442">
            <v>23</v>
          </cell>
          <cell r="G442">
            <v>34.5</v>
          </cell>
          <cell r="H442">
            <v>37</v>
          </cell>
          <cell r="I442">
            <v>2.93595E-2</v>
          </cell>
          <cell r="J442">
            <v>2430</v>
          </cell>
          <cell r="K442">
            <v>8.1</v>
          </cell>
          <cell r="L442">
            <v>6.8999999999999995</v>
          </cell>
        </row>
        <row r="443">
          <cell r="A443">
            <v>182885</v>
          </cell>
          <cell r="B443" t="str">
            <v>GYOZA KSK</v>
          </cell>
          <cell r="C443" t="str">
            <v>KSK</v>
          </cell>
          <cell r="E443" t="str">
            <v>300g(20)*30*1</v>
          </cell>
          <cell r="F443">
            <v>25</v>
          </cell>
          <cell r="G443">
            <v>40</v>
          </cell>
          <cell r="H443">
            <v>25</v>
          </cell>
          <cell r="I443">
            <v>2.5000000000000001E-2</v>
          </cell>
          <cell r="J443">
            <v>4740</v>
          </cell>
          <cell r="K443">
            <v>7.9</v>
          </cell>
          <cell r="L443">
            <v>9</v>
          </cell>
        </row>
        <row r="444">
          <cell r="A444">
            <v>182886</v>
          </cell>
          <cell r="B444" t="str">
            <v>EBI KATSU KSK</v>
          </cell>
          <cell r="C444" t="str">
            <v>KSK</v>
          </cell>
          <cell r="E444" t="str">
            <v>50g*10*20*1</v>
          </cell>
          <cell r="F444">
            <v>34.5</v>
          </cell>
          <cell r="G444">
            <v>41.5</v>
          </cell>
          <cell r="H444">
            <v>26</v>
          </cell>
          <cell r="I444">
            <v>3.7225500000000002E-2</v>
          </cell>
          <cell r="J444">
            <v>4800</v>
          </cell>
          <cell r="K444">
            <v>24</v>
          </cell>
          <cell r="L444">
            <v>10</v>
          </cell>
        </row>
        <row r="445">
          <cell r="A445">
            <v>182887</v>
          </cell>
          <cell r="B445" t="str">
            <v>EBI KATSU KSK T/O</v>
          </cell>
          <cell r="C445" t="str">
            <v>KSK</v>
          </cell>
          <cell r="E445" t="str">
            <v>90g*5*10*2</v>
          </cell>
          <cell r="F445">
            <v>37</v>
          </cell>
          <cell r="G445">
            <v>37</v>
          </cell>
          <cell r="H445">
            <v>37.5</v>
          </cell>
          <cell r="I445">
            <v>5.1337500000000001E-2</v>
          </cell>
          <cell r="J445">
            <v>5900</v>
          </cell>
          <cell r="K445">
            <v>59</v>
          </cell>
          <cell r="L445">
            <v>9</v>
          </cell>
        </row>
        <row r="446">
          <cell r="A446">
            <v>146066</v>
          </cell>
          <cell r="B446" t="str">
            <v>TAKOYAKI (SE30 NEW )</v>
          </cell>
          <cell r="C446" t="str">
            <v>SEJ</v>
          </cell>
          <cell r="E446" t="str">
            <v>30g*40*10*1</v>
          </cell>
          <cell r="F446">
            <v>35.5</v>
          </cell>
          <cell r="G446">
            <v>51.5</v>
          </cell>
          <cell r="H446">
            <v>23</v>
          </cell>
          <cell r="I446">
            <v>4.2049749999999997E-2</v>
          </cell>
          <cell r="J446">
            <v>4332</v>
          </cell>
          <cell r="K446">
            <v>10.83</v>
          </cell>
          <cell r="L446">
            <v>12</v>
          </cell>
        </row>
        <row r="447">
          <cell r="A447">
            <v>135110</v>
          </cell>
          <cell r="B447" t="str">
            <v>SHOROM POO (MD)</v>
          </cell>
          <cell r="C447" t="str">
            <v>MIDO</v>
          </cell>
          <cell r="E447" t="str">
            <v>1kg(50)*5*2</v>
          </cell>
          <cell r="F447">
            <v>25.5</v>
          </cell>
          <cell r="G447">
            <v>32</v>
          </cell>
          <cell r="H447">
            <v>33.5</v>
          </cell>
          <cell r="I447">
            <v>2.7335999999999999E-2</v>
          </cell>
          <cell r="K447" t="str">
            <v>USD</v>
          </cell>
          <cell r="L447">
            <v>10</v>
          </cell>
          <cell r="P447">
            <v>8.5000000000000006E-2</v>
          </cell>
          <cell r="Q447">
            <v>42.5</v>
          </cell>
        </row>
        <row r="448">
          <cell r="A448">
            <v>182901</v>
          </cell>
          <cell r="B448" t="str">
            <v>POT PIE SUOP (CHICKEN)</v>
          </cell>
          <cell r="C448" t="str">
            <v>COOP</v>
          </cell>
          <cell r="E448" t="str">
            <v>90g*60*2</v>
          </cell>
          <cell r="F448">
            <v>45.5</v>
          </cell>
          <cell r="G448">
            <v>54</v>
          </cell>
          <cell r="H448">
            <v>26.5</v>
          </cell>
          <cell r="I448">
            <v>6.5110500000000002E-2</v>
          </cell>
          <cell r="J448">
            <v>4572</v>
          </cell>
          <cell r="K448">
            <v>38.1</v>
          </cell>
          <cell r="L448">
            <v>10.8</v>
          </cell>
        </row>
        <row r="449">
          <cell r="A449">
            <v>182873</v>
          </cell>
          <cell r="B449" t="str">
            <v>BIG SHRIMP GYOZA</v>
          </cell>
          <cell r="C449" t="str">
            <v>AKEBONO</v>
          </cell>
          <cell r="E449" t="str">
            <v>420g(7)*10*2</v>
          </cell>
          <cell r="F449">
            <v>37</v>
          </cell>
          <cell r="G449">
            <v>37</v>
          </cell>
          <cell r="H449">
            <v>32</v>
          </cell>
          <cell r="I449">
            <v>4.3808E-2</v>
          </cell>
          <cell r="J449">
            <v>9100</v>
          </cell>
          <cell r="K449">
            <v>65</v>
          </cell>
          <cell r="L449">
            <v>8.4</v>
          </cell>
        </row>
        <row r="450">
          <cell r="A450">
            <v>182878</v>
          </cell>
          <cell r="B450" t="str">
            <v>CHICKEN CHIMAKI ( H )</v>
          </cell>
          <cell r="C450" t="str">
            <v>HASSEN</v>
          </cell>
          <cell r="E450" t="str">
            <v>900g(20)*8*1</v>
          </cell>
          <cell r="F450">
            <v>33.5</v>
          </cell>
          <cell r="G450">
            <v>47.5</v>
          </cell>
          <cell r="H450">
            <v>15</v>
          </cell>
          <cell r="I450">
            <v>2.3868750000000001E-2</v>
          </cell>
          <cell r="J450">
            <v>4646.3999999999996</v>
          </cell>
          <cell r="K450">
            <v>29.04</v>
          </cell>
          <cell r="L450">
            <v>7.2</v>
          </cell>
        </row>
        <row r="451">
          <cell r="A451">
            <v>182865</v>
          </cell>
          <cell r="B451" t="str">
            <v>EBI CHILI MAN  ( 30H )</v>
          </cell>
          <cell r="C451" t="str">
            <v>HASSEN</v>
          </cell>
          <cell r="E451" t="str">
            <v>360g(12)*16*1</v>
          </cell>
          <cell r="F451">
            <v>34</v>
          </cell>
          <cell r="G451">
            <v>40</v>
          </cell>
          <cell r="H451">
            <v>17</v>
          </cell>
          <cell r="I451">
            <v>2.3120000000000002E-2</v>
          </cell>
          <cell r="J451">
            <v>3244.7999999999997</v>
          </cell>
          <cell r="K451">
            <v>16.899999999999999</v>
          </cell>
          <cell r="L451">
            <v>5.76</v>
          </cell>
        </row>
        <row r="452">
          <cell r="A452">
            <v>182866</v>
          </cell>
          <cell r="B452" t="str">
            <v>CRAB CLAW FRY ( H )</v>
          </cell>
          <cell r="C452" t="str">
            <v>HASSEN</v>
          </cell>
          <cell r="E452" t="str">
            <v>800g(20)*9*1</v>
          </cell>
          <cell r="F452">
            <v>35</v>
          </cell>
          <cell r="G452">
            <v>47.5</v>
          </cell>
          <cell r="H452">
            <v>15</v>
          </cell>
          <cell r="I452">
            <v>2.4937500000000001E-2</v>
          </cell>
          <cell r="J452">
            <v>7198.2000000000007</v>
          </cell>
          <cell r="K452">
            <v>39.99</v>
          </cell>
          <cell r="L452">
            <v>7.2</v>
          </cell>
        </row>
        <row r="453">
          <cell r="A453">
            <v>182926</v>
          </cell>
          <cell r="B453" t="str">
            <v>KSK EBI FRY ARCH (TOKUDAI)</v>
          </cell>
          <cell r="C453" t="str">
            <v>KSK</v>
          </cell>
          <cell r="E453" t="str">
            <v>216g(6pcs)*12*4</v>
          </cell>
          <cell r="F453">
            <v>27</v>
          </cell>
          <cell r="G453">
            <v>46.5</v>
          </cell>
          <cell r="H453">
            <v>53.5</v>
          </cell>
          <cell r="I453">
            <v>6.716925E-2</v>
          </cell>
          <cell r="J453">
            <v>9792</v>
          </cell>
          <cell r="K453">
            <v>34</v>
          </cell>
          <cell r="L453">
            <v>10.368</v>
          </cell>
        </row>
        <row r="454">
          <cell r="A454">
            <v>182927</v>
          </cell>
          <cell r="B454" t="str">
            <v>KSK EBI FRY ARCH (DAI)</v>
          </cell>
          <cell r="C454" t="str">
            <v>KSK</v>
          </cell>
          <cell r="E454" t="str">
            <v>180g(6pcs)*12*4</v>
          </cell>
          <cell r="F454">
            <v>30</v>
          </cell>
          <cell r="G454">
            <v>35</v>
          </cell>
          <cell r="H454">
            <v>15</v>
          </cell>
          <cell r="I454">
            <v>1.575E-2</v>
          </cell>
          <cell r="J454">
            <v>7545.5999999999995</v>
          </cell>
          <cell r="K454">
            <v>26.2</v>
          </cell>
          <cell r="L454">
            <v>8.64</v>
          </cell>
        </row>
        <row r="455">
          <cell r="A455">
            <v>182928</v>
          </cell>
          <cell r="B455" t="str">
            <v>KSK EBI KATSU 70</v>
          </cell>
          <cell r="C455" t="str">
            <v>KSK</v>
          </cell>
          <cell r="E455" t="str">
            <v>700g(10)*12*1</v>
          </cell>
          <cell r="F455">
            <v>39.5</v>
          </cell>
          <cell r="G455">
            <v>45.5</v>
          </cell>
          <cell r="H455">
            <v>15.3</v>
          </cell>
          <cell r="I455">
            <v>2.7497925000000003E-2</v>
          </cell>
          <cell r="J455">
            <v>3888</v>
          </cell>
          <cell r="K455">
            <v>32.4</v>
          </cell>
          <cell r="L455">
            <v>8.4</v>
          </cell>
        </row>
        <row r="456">
          <cell r="A456">
            <v>182903</v>
          </cell>
          <cell r="B456" t="str">
            <v xml:space="preserve">BIG SHRIMP GYOZA  (MR) </v>
          </cell>
          <cell r="C456" t="str">
            <v>MONTEROZA</v>
          </cell>
          <cell r="E456" t="str">
            <v>250g(5pcs)*20*2</v>
          </cell>
          <cell r="F456">
            <v>37</v>
          </cell>
          <cell r="G456">
            <v>37</v>
          </cell>
          <cell r="H456">
            <v>32</v>
          </cell>
          <cell r="I456">
            <v>4.3808E-2</v>
          </cell>
          <cell r="J456">
            <v>12600</v>
          </cell>
          <cell r="K456">
            <v>63</v>
          </cell>
          <cell r="L456">
            <v>10</v>
          </cell>
        </row>
        <row r="457">
          <cell r="A457">
            <v>135111</v>
          </cell>
          <cell r="B457" t="str">
            <v>YAWARKA SHAOMAI</v>
          </cell>
          <cell r="C457" t="str">
            <v>MIDO</v>
          </cell>
          <cell r="E457" t="str">
            <v>1kg(50pcs)*5*2</v>
          </cell>
          <cell r="F457">
            <v>30</v>
          </cell>
          <cell r="G457">
            <v>40</v>
          </cell>
          <cell r="H457">
            <v>20</v>
          </cell>
          <cell r="I457">
            <v>2.4E-2</v>
          </cell>
          <cell r="K457" t="str">
            <v>USD</v>
          </cell>
          <cell r="L457">
            <v>10</v>
          </cell>
          <cell r="P457">
            <v>9.6000000000000002E-2</v>
          </cell>
          <cell r="Q457">
            <v>48</v>
          </cell>
        </row>
        <row r="458">
          <cell r="A458">
            <v>182980</v>
          </cell>
          <cell r="B458" t="str">
            <v>CHICKEN CURRY (SOLEIL)</v>
          </cell>
          <cell r="C458" t="str">
            <v>SOLEIL</v>
          </cell>
          <cell r="E458" t="str">
            <v>150g*30*2</v>
          </cell>
          <cell r="F458">
            <v>37</v>
          </cell>
          <cell r="G458">
            <v>30</v>
          </cell>
          <cell r="H458">
            <v>22</v>
          </cell>
          <cell r="I458">
            <v>2.4420000000000001E-2</v>
          </cell>
          <cell r="J458">
            <v>4440</v>
          </cell>
          <cell r="K458">
            <v>74</v>
          </cell>
          <cell r="L458">
            <v>9</v>
          </cell>
        </row>
        <row r="459">
          <cell r="A459" t="str">
            <v>182755V</v>
          </cell>
          <cell r="B459" t="str">
            <v>TSUKUNE KUSHI  (VAN)</v>
          </cell>
          <cell r="C459" t="str">
            <v>MONTEROZA</v>
          </cell>
          <cell r="E459" t="str">
            <v>300g(10pcs)*15*2</v>
          </cell>
          <cell r="F459">
            <v>43.5</v>
          </cell>
          <cell r="G459">
            <v>38</v>
          </cell>
          <cell r="H459">
            <v>28</v>
          </cell>
          <cell r="I459">
            <v>4.6283999999999999E-2</v>
          </cell>
          <cell r="J459">
            <v>4935</v>
          </cell>
          <cell r="K459">
            <v>16.45</v>
          </cell>
          <cell r="L459">
            <v>9</v>
          </cell>
        </row>
        <row r="460">
          <cell r="A460" t="str">
            <v>182762(V)</v>
          </cell>
          <cell r="B460" t="str">
            <v>SWEET PEPPER KUSHI  (VAN )</v>
          </cell>
          <cell r="C460" t="str">
            <v>MONTEROZA</v>
          </cell>
          <cell r="E460" t="str">
            <v>200g(10pcs)*50*1</v>
          </cell>
          <cell r="F460">
            <v>30.5</v>
          </cell>
          <cell r="G460">
            <v>60</v>
          </cell>
          <cell r="H460">
            <v>22</v>
          </cell>
          <cell r="I460">
            <v>4.0259999999999997E-2</v>
          </cell>
          <cell r="J460">
            <v>7250</v>
          </cell>
          <cell r="K460">
            <v>14.5</v>
          </cell>
          <cell r="L460">
            <v>10</v>
          </cell>
        </row>
        <row r="461">
          <cell r="A461" t="str">
            <v>182762(T)</v>
          </cell>
          <cell r="B461" t="str">
            <v>SWEET PEPPER KUSHI (THAI QP)</v>
          </cell>
          <cell r="C461" t="str">
            <v>MONTEROZA</v>
          </cell>
          <cell r="E461" t="str">
            <v>200g(10pcs)*50*1</v>
          </cell>
          <cell r="F461">
            <v>30.5</v>
          </cell>
          <cell r="G461">
            <v>60</v>
          </cell>
          <cell r="H461">
            <v>22</v>
          </cell>
          <cell r="I461">
            <v>4.0259999999999997E-2</v>
          </cell>
          <cell r="J461">
            <v>7250</v>
          </cell>
          <cell r="K461">
            <v>14.5</v>
          </cell>
          <cell r="L461">
            <v>10</v>
          </cell>
        </row>
        <row r="462">
          <cell r="A462" t="str">
            <v>149000(K)</v>
          </cell>
          <cell r="B462" t="str">
            <v>EDAMAME ROLL (TEP KINSHO)</v>
          </cell>
          <cell r="C462" t="str">
            <v>MONTE</v>
          </cell>
          <cell r="E462" t="str">
            <v>900g(250pcs)/8*2</v>
          </cell>
          <cell r="F462">
            <v>40</v>
          </cell>
          <cell r="G462">
            <v>46.5</v>
          </cell>
          <cell r="H462">
            <v>37</v>
          </cell>
          <cell r="I462">
            <v>6.8820000000000006E-2</v>
          </cell>
          <cell r="J462">
            <v>8560</v>
          </cell>
          <cell r="K462">
            <v>2.14</v>
          </cell>
          <cell r="L462">
            <v>14.4</v>
          </cell>
          <cell r="N462" t="str">
            <v>TEN</v>
          </cell>
        </row>
        <row r="463">
          <cell r="A463" t="str">
            <v>149482(S)</v>
          </cell>
          <cell r="B463" t="str">
            <v>NN DELIKA EBI FRY  (SMP)</v>
          </cell>
          <cell r="C463" t="str">
            <v>AKEBONO</v>
          </cell>
          <cell r="E463" t="str">
            <v>1.2kg(100pcs)*4*2</v>
          </cell>
          <cell r="F463">
            <v>30.5</v>
          </cell>
          <cell r="G463">
            <v>36</v>
          </cell>
          <cell r="H463">
            <v>41</v>
          </cell>
          <cell r="I463">
            <v>4.5018000000000002E-2</v>
          </cell>
          <cell r="J463">
            <v>7720</v>
          </cell>
          <cell r="K463">
            <v>9.65</v>
          </cell>
          <cell r="L463">
            <v>9.6</v>
          </cell>
        </row>
        <row r="464">
          <cell r="A464">
            <v>183008</v>
          </cell>
          <cell r="B464" t="str">
            <v>TOM YAM KUN (COOP)</v>
          </cell>
          <cell r="C464" t="str">
            <v>COOP</v>
          </cell>
          <cell r="E464" t="str">
            <v>200g/bag*3bag/out*16*1</v>
          </cell>
          <cell r="F464">
            <v>27.5</v>
          </cell>
          <cell r="G464">
            <v>34</v>
          </cell>
          <cell r="H464">
            <v>26</v>
          </cell>
          <cell r="I464">
            <v>2.4309999999999998E-2</v>
          </cell>
          <cell r="J464">
            <v>5040</v>
          </cell>
          <cell r="K464">
            <v>315</v>
          </cell>
          <cell r="L464">
            <v>9.6</v>
          </cell>
        </row>
        <row r="465">
          <cell r="A465">
            <v>183048</v>
          </cell>
          <cell r="B465" t="str">
            <v>(HO) EBI FRY</v>
          </cell>
          <cell r="C465" t="str">
            <v>COOP</v>
          </cell>
          <cell r="E465" t="str">
            <v>320g(160g(5)*2)*30*1</v>
          </cell>
          <cell r="F465">
            <v>40</v>
          </cell>
          <cell r="G465">
            <v>56.5</v>
          </cell>
          <cell r="H465">
            <v>25</v>
          </cell>
          <cell r="I465">
            <v>5.6500000000000002E-2</v>
          </cell>
          <cell r="J465">
            <v>9660</v>
          </cell>
          <cell r="K465">
            <v>32.200000000000003</v>
          </cell>
          <cell r="L465">
            <v>9.6</v>
          </cell>
        </row>
        <row r="466">
          <cell r="A466">
            <v>183020</v>
          </cell>
          <cell r="B466" t="str">
            <v>NN MANZOKU EBI FRY (TOKUDAI)</v>
          </cell>
          <cell r="C466" t="str">
            <v>AKEBONO</v>
          </cell>
          <cell r="E466" t="str">
            <v>440g(10pcs)*3*4*2</v>
          </cell>
          <cell r="F466">
            <v>33.5</v>
          </cell>
          <cell r="G466">
            <v>41.5</v>
          </cell>
          <cell r="H466">
            <v>52</v>
          </cell>
          <cell r="I466">
            <v>7.2292999999999996E-2</v>
          </cell>
          <cell r="J466">
            <v>8160</v>
          </cell>
          <cell r="K466">
            <v>34</v>
          </cell>
          <cell r="L466">
            <v>10.56</v>
          </cell>
        </row>
        <row r="467">
          <cell r="A467">
            <v>183021</v>
          </cell>
          <cell r="B467" t="str">
            <v>NN MANZOKU EBI FRY (DAI)</v>
          </cell>
          <cell r="C467" t="str">
            <v>AKEBONO</v>
          </cell>
          <cell r="E467" t="str">
            <v>340g(10pcs)*3*4*2</v>
          </cell>
          <cell r="F467">
            <v>33</v>
          </cell>
          <cell r="G467">
            <v>39</v>
          </cell>
          <cell r="H467">
            <v>47</v>
          </cell>
          <cell r="I467">
            <v>6.0489000000000001E-2</v>
          </cell>
          <cell r="J467">
            <v>6216</v>
          </cell>
          <cell r="K467">
            <v>25.9</v>
          </cell>
          <cell r="L467">
            <v>8.16</v>
          </cell>
        </row>
        <row r="468">
          <cell r="A468">
            <v>183022</v>
          </cell>
          <cell r="B468" t="str">
            <v>NEW EBI KATSU T/O</v>
          </cell>
          <cell r="C468" t="str">
            <v>AKEBONO</v>
          </cell>
          <cell r="E468" t="str">
            <v>1020g(12pcs)*4*2</v>
          </cell>
          <cell r="F468">
            <v>33</v>
          </cell>
          <cell r="G468">
            <v>52.5</v>
          </cell>
          <cell r="H468">
            <v>31.5</v>
          </cell>
          <cell r="I468">
            <v>5.4573749999999997E-2</v>
          </cell>
          <cell r="J468">
            <v>4598.3999999999996</v>
          </cell>
          <cell r="K468">
            <v>47.9</v>
          </cell>
          <cell r="L468">
            <v>8.16</v>
          </cell>
        </row>
        <row r="469">
          <cell r="A469">
            <v>183023</v>
          </cell>
          <cell r="B469" t="str">
            <v>EBI TAMA FRY T/O</v>
          </cell>
          <cell r="C469" t="str">
            <v>AKEBONO</v>
          </cell>
          <cell r="E469" t="str">
            <v>1020g(12pcs)*4*2</v>
          </cell>
          <cell r="F469">
            <v>35</v>
          </cell>
          <cell r="G469">
            <v>52.5</v>
          </cell>
          <cell r="H469">
            <v>31</v>
          </cell>
          <cell r="I469">
            <v>5.6962499999999999E-2</v>
          </cell>
          <cell r="J469">
            <v>4224</v>
          </cell>
          <cell r="K469">
            <v>44</v>
          </cell>
          <cell r="L469">
            <v>8.16</v>
          </cell>
        </row>
        <row r="470">
          <cell r="A470">
            <v>135128</v>
          </cell>
          <cell r="B470" t="str">
            <v>BUTA KAKUNI</v>
          </cell>
          <cell r="C470" t="str">
            <v>AKEBONO-M</v>
          </cell>
          <cell r="E470" t="str">
            <v>120g*5*10*1</v>
          </cell>
          <cell r="F470">
            <v>31.5</v>
          </cell>
          <cell r="G470">
            <v>38.5</v>
          </cell>
          <cell r="H470">
            <v>13</v>
          </cell>
          <cell r="I470">
            <v>1.5765749999999999E-2</v>
          </cell>
          <cell r="K470" t="str">
            <v>USD</v>
          </cell>
          <cell r="L470">
            <v>6</v>
          </cell>
          <cell r="P470">
            <v>0.75</v>
          </cell>
          <cell r="Q470">
            <v>37.5</v>
          </cell>
        </row>
        <row r="471">
          <cell r="A471" t="str">
            <v>USA-5</v>
          </cell>
          <cell r="B471" t="str">
            <v>YASAI KAKIAGE</v>
          </cell>
          <cell r="C471" t="str">
            <v>TMTC</v>
          </cell>
          <cell r="E471" t="str">
            <v>80g*60*1</v>
          </cell>
          <cell r="F471">
            <v>30</v>
          </cell>
          <cell r="G471">
            <v>30</v>
          </cell>
          <cell r="H471">
            <v>15</v>
          </cell>
          <cell r="I471">
            <v>1.35E-2</v>
          </cell>
          <cell r="K471" t="str">
            <v>USD</v>
          </cell>
          <cell r="L471">
            <v>4.8</v>
          </cell>
          <cell r="P471">
            <v>0.26999999999999996</v>
          </cell>
          <cell r="Q471">
            <v>16.2</v>
          </cell>
        </row>
        <row r="472">
          <cell r="A472">
            <v>183081</v>
          </cell>
          <cell r="B472" t="str">
            <v>SHOROM POO (UME)NEW</v>
          </cell>
          <cell r="C472" t="str">
            <v>UME</v>
          </cell>
          <cell r="E472" t="str">
            <v>400g(20pcs)*6*2</v>
          </cell>
          <cell r="F472">
            <v>30</v>
          </cell>
          <cell r="G472">
            <v>30</v>
          </cell>
          <cell r="H472">
            <v>15</v>
          </cell>
          <cell r="I472">
            <v>1.35E-2</v>
          </cell>
          <cell r="J472">
            <v>2808</v>
          </cell>
          <cell r="K472">
            <v>11.7</v>
          </cell>
          <cell r="L472">
            <v>4.8</v>
          </cell>
        </row>
        <row r="473">
          <cell r="A473">
            <v>149230</v>
          </cell>
          <cell r="B473" t="str">
            <v>NAM PLA SAUCE</v>
          </cell>
          <cell r="C473" t="str">
            <v>MONTEROZA</v>
          </cell>
          <cell r="E473" t="str">
            <v>500g*10*2</v>
          </cell>
          <cell r="F473">
            <v>27</v>
          </cell>
          <cell r="G473">
            <v>39</v>
          </cell>
          <cell r="H473">
            <v>22</v>
          </cell>
          <cell r="I473">
            <v>2.3165999999999999E-2</v>
          </cell>
          <cell r="J473">
            <v>4400</v>
          </cell>
          <cell r="K473">
            <v>220</v>
          </cell>
          <cell r="L473">
            <v>10</v>
          </cell>
        </row>
        <row r="474">
          <cell r="A474">
            <v>183094</v>
          </cell>
          <cell r="B474" t="str">
            <v>MINI PILAF</v>
          </cell>
          <cell r="C474" t="str">
            <v>COOP</v>
          </cell>
          <cell r="E474" t="str">
            <v>270g(6pcs)*30*1</v>
          </cell>
          <cell r="F474">
            <v>36.5</v>
          </cell>
          <cell r="G474">
            <v>39</v>
          </cell>
          <cell r="H474">
            <v>16</v>
          </cell>
          <cell r="I474">
            <v>2.2776000000000001E-2</v>
          </cell>
          <cell r="J474">
            <v>4080</v>
          </cell>
          <cell r="K474">
            <v>136</v>
          </cell>
          <cell r="L474">
            <v>8.1</v>
          </cell>
        </row>
        <row r="475">
          <cell r="A475">
            <v>183123</v>
          </cell>
          <cell r="B475" t="str">
            <v>MINI EBI SHAOMAI</v>
          </cell>
          <cell r="C475" t="str">
            <v>COOP</v>
          </cell>
          <cell r="E475" t="str">
            <v>180g(10pcs)*40*1</v>
          </cell>
          <cell r="F475">
            <v>29.5</v>
          </cell>
          <cell r="G475">
            <v>47.5</v>
          </cell>
          <cell r="H475">
            <v>17.5</v>
          </cell>
          <cell r="I475">
            <v>2.4521874999999999E-2</v>
          </cell>
          <cell r="J475">
            <v>5800</v>
          </cell>
          <cell r="K475">
            <v>14.5</v>
          </cell>
          <cell r="L475">
            <v>7.2</v>
          </cell>
        </row>
        <row r="476">
          <cell r="A476">
            <v>183115</v>
          </cell>
          <cell r="B476" t="str">
            <v>EBI FRY NP (TOKUDAI)</v>
          </cell>
          <cell r="C476" t="str">
            <v>HAWDY</v>
          </cell>
          <cell r="E476" t="str">
            <v>320g(10pcs)*10*3</v>
          </cell>
          <cell r="F476">
            <v>35</v>
          </cell>
          <cell r="G476">
            <v>36.5</v>
          </cell>
          <cell r="H476">
            <v>43.5</v>
          </cell>
          <cell r="I476">
            <v>5.5571250000000003E-2</v>
          </cell>
          <cell r="J476">
            <v>10206.000000000002</v>
          </cell>
          <cell r="K476">
            <v>34.020000000000003</v>
          </cell>
          <cell r="L476">
            <v>9.6</v>
          </cell>
        </row>
        <row r="477">
          <cell r="A477">
            <v>183116</v>
          </cell>
          <cell r="B477" t="str">
            <v>EBI FRY NP (DAI)</v>
          </cell>
          <cell r="C477" t="str">
            <v>HAWDY</v>
          </cell>
          <cell r="E477" t="str">
            <v>260g(10pcs)*10*3</v>
          </cell>
          <cell r="F477">
            <v>33.5</v>
          </cell>
          <cell r="G477">
            <v>33.5</v>
          </cell>
          <cell r="H477">
            <v>43.5</v>
          </cell>
          <cell r="I477">
            <v>4.8817874999999997E-2</v>
          </cell>
          <cell r="J477">
            <v>7863</v>
          </cell>
          <cell r="K477">
            <v>26.21</v>
          </cell>
          <cell r="L477">
            <v>7.8</v>
          </cell>
        </row>
        <row r="478">
          <cell r="A478">
            <v>183117</v>
          </cell>
          <cell r="B478" t="str">
            <v>EBI FRY NP (CHU)</v>
          </cell>
          <cell r="C478" t="str">
            <v>HAWDY</v>
          </cell>
          <cell r="E478" t="str">
            <v>210g(10pcs)*10*3</v>
          </cell>
          <cell r="F478">
            <v>31.5</v>
          </cell>
          <cell r="G478">
            <v>33</v>
          </cell>
          <cell r="H478">
            <v>40.5</v>
          </cell>
          <cell r="I478">
            <v>4.2099749999999998E-2</v>
          </cell>
          <cell r="J478">
            <v>5985</v>
          </cell>
          <cell r="K478">
            <v>19.95</v>
          </cell>
          <cell r="L478">
            <v>6.3</v>
          </cell>
        </row>
        <row r="479">
          <cell r="A479">
            <v>183131</v>
          </cell>
          <cell r="B479" t="str">
            <v>SHRIMP H/O KUSHI (MR)</v>
          </cell>
          <cell r="C479" t="str">
            <v>MONTEROZA</v>
          </cell>
          <cell r="E479" t="str">
            <v>160g(10pcs)*16*2</v>
          </cell>
          <cell r="F479">
            <v>23.5</v>
          </cell>
          <cell r="G479">
            <v>30</v>
          </cell>
          <cell r="H479">
            <v>38.5</v>
          </cell>
          <cell r="I479">
            <v>2.71425E-2</v>
          </cell>
          <cell r="J479">
            <v>5920</v>
          </cell>
          <cell r="K479">
            <v>18.5</v>
          </cell>
          <cell r="L479">
            <v>5.12</v>
          </cell>
        </row>
        <row r="480">
          <cell r="A480">
            <v>183132</v>
          </cell>
          <cell r="B480" t="str">
            <v>LOTUS CURRY KUSHI (MR)</v>
          </cell>
          <cell r="C480" t="str">
            <v>MONTEROZA</v>
          </cell>
          <cell r="E480" t="str">
            <v>200g(10pcs)*16*2</v>
          </cell>
          <cell r="F480">
            <v>30.5</v>
          </cell>
          <cell r="G480">
            <v>48</v>
          </cell>
          <cell r="H480">
            <v>24</v>
          </cell>
          <cell r="I480">
            <v>3.5136000000000001E-2</v>
          </cell>
          <cell r="J480">
            <v>4288</v>
          </cell>
          <cell r="K480">
            <v>13.4</v>
          </cell>
          <cell r="L480">
            <v>6.4</v>
          </cell>
        </row>
        <row r="481">
          <cell r="A481">
            <v>183133</v>
          </cell>
          <cell r="B481" t="str">
            <v>PORK ASPARAGUS KUSHI (MR)</v>
          </cell>
          <cell r="C481" t="str">
            <v>MONTEROZA</v>
          </cell>
          <cell r="E481" t="str">
            <v>270g(10pcs)*16*2</v>
          </cell>
          <cell r="F481">
            <v>24.5</v>
          </cell>
          <cell r="G481">
            <v>37</v>
          </cell>
          <cell r="H481">
            <v>36</v>
          </cell>
          <cell r="I481">
            <v>3.2634000000000003E-2</v>
          </cell>
          <cell r="J481">
            <v>5280</v>
          </cell>
          <cell r="K481">
            <v>16.5</v>
          </cell>
          <cell r="L481">
            <v>8.64</v>
          </cell>
        </row>
        <row r="482">
          <cell r="A482">
            <v>183134</v>
          </cell>
          <cell r="B482" t="str">
            <v>SALMON CHEESE KUSHI (MR)</v>
          </cell>
          <cell r="C482" t="str">
            <v>MONTEROZA</v>
          </cell>
          <cell r="E482" t="str">
            <v>240g(10pcs)*16*2</v>
          </cell>
          <cell r="F482">
            <v>30.5</v>
          </cell>
          <cell r="G482">
            <v>46</v>
          </cell>
          <cell r="H482">
            <v>24</v>
          </cell>
          <cell r="I482">
            <v>3.3672000000000001E-2</v>
          </cell>
          <cell r="J482">
            <v>5040</v>
          </cell>
          <cell r="K482">
            <v>15.75</v>
          </cell>
          <cell r="L482">
            <v>7.68</v>
          </cell>
        </row>
        <row r="483">
          <cell r="A483">
            <v>183135</v>
          </cell>
          <cell r="B483" t="str">
            <v>YOUNG CORN KUSHI (MR)</v>
          </cell>
          <cell r="C483" t="str">
            <v>MONTEROZA</v>
          </cell>
          <cell r="E483" t="str">
            <v>200g(10pcs)*16*2</v>
          </cell>
          <cell r="F483">
            <v>31</v>
          </cell>
          <cell r="G483">
            <v>34.5</v>
          </cell>
          <cell r="H483">
            <v>27</v>
          </cell>
          <cell r="I483">
            <v>2.8876499999999999E-2</v>
          </cell>
          <cell r="J483">
            <v>4192</v>
          </cell>
          <cell r="K483">
            <v>13.1</v>
          </cell>
          <cell r="L483">
            <v>6.4</v>
          </cell>
        </row>
        <row r="484">
          <cell r="A484">
            <v>183136</v>
          </cell>
          <cell r="B484" t="str">
            <v>PORK HIRE KUSHI (MR)</v>
          </cell>
          <cell r="C484" t="str">
            <v>MONTEROZA</v>
          </cell>
          <cell r="E484" t="str">
            <v>150g(10pcs)*16*2</v>
          </cell>
          <cell r="F484">
            <v>25.5</v>
          </cell>
          <cell r="G484">
            <v>31.5</v>
          </cell>
          <cell r="H484">
            <v>33</v>
          </cell>
          <cell r="I484">
            <v>2.650725E-2</v>
          </cell>
          <cell r="J484">
            <v>4464</v>
          </cell>
          <cell r="K484">
            <v>13.95</v>
          </cell>
          <cell r="L484">
            <v>4.8</v>
          </cell>
        </row>
        <row r="485">
          <cell r="A485">
            <v>183137</v>
          </cell>
          <cell r="B485" t="str">
            <v xml:space="preserve">EBI TAMA CHEESE FRY </v>
          </cell>
          <cell r="C485" t="str">
            <v>MONTEROZA</v>
          </cell>
          <cell r="E485" t="str">
            <v>360g(12pcs)*10*2</v>
          </cell>
          <cell r="F485">
            <v>33.5</v>
          </cell>
          <cell r="G485">
            <v>52</v>
          </cell>
          <cell r="H485">
            <v>27</v>
          </cell>
          <cell r="I485">
            <v>4.7033999999999999E-2</v>
          </cell>
          <cell r="J485">
            <v>4992</v>
          </cell>
          <cell r="K485">
            <v>20.8</v>
          </cell>
          <cell r="L485">
            <v>7.2</v>
          </cell>
        </row>
        <row r="486">
          <cell r="A486">
            <v>183124</v>
          </cell>
          <cell r="B486" t="str">
            <v>MINI NIRA MANJU</v>
          </cell>
          <cell r="C486" t="str">
            <v>COOP</v>
          </cell>
          <cell r="E486" t="str">
            <v>180g(10pcs)*40*1</v>
          </cell>
          <cell r="F486">
            <v>29.5</v>
          </cell>
          <cell r="G486">
            <v>48</v>
          </cell>
          <cell r="H486">
            <v>16</v>
          </cell>
          <cell r="I486">
            <v>2.2655999999999999E-2</v>
          </cell>
          <cell r="J486">
            <v>5920</v>
          </cell>
          <cell r="K486">
            <v>14.8</v>
          </cell>
          <cell r="L486">
            <v>7.2</v>
          </cell>
        </row>
        <row r="487">
          <cell r="A487" t="str">
            <v>183143(1)</v>
          </cell>
          <cell r="B487" t="str">
            <v>EBI FRY (N)</v>
          </cell>
          <cell r="C487" t="str">
            <v>KAMADOYA</v>
          </cell>
          <cell r="E487" t="str">
            <v>300g(10pcs)*4/3*3</v>
          </cell>
          <cell r="F487">
            <v>32</v>
          </cell>
          <cell r="G487">
            <v>49</v>
          </cell>
          <cell r="H487">
            <v>35</v>
          </cell>
          <cell r="I487">
            <v>5.4879999999999998E-2</v>
          </cell>
          <cell r="J487">
            <v>9921.5999999999985</v>
          </cell>
          <cell r="K487">
            <v>27.56</v>
          </cell>
          <cell r="L487">
            <v>10.8</v>
          </cell>
          <cell r="M487" t="str">
            <v>OLD (LOAD 320 CTN.)</v>
          </cell>
        </row>
        <row r="488">
          <cell r="A488">
            <v>183143</v>
          </cell>
          <cell r="B488" t="str">
            <v>EBI FRY (N)</v>
          </cell>
          <cell r="C488" t="str">
            <v>KAMADOYA</v>
          </cell>
          <cell r="E488" t="str">
            <v>300g(10pcs)*4/3*3</v>
          </cell>
          <cell r="F488">
            <v>32.5</v>
          </cell>
          <cell r="G488">
            <v>51</v>
          </cell>
          <cell r="H488">
            <v>38</v>
          </cell>
          <cell r="I488">
            <v>6.2984999999999999E-2</v>
          </cell>
          <cell r="J488">
            <v>8762.4000000000015</v>
          </cell>
          <cell r="K488">
            <v>24.34</v>
          </cell>
          <cell r="L488">
            <v>10.8</v>
          </cell>
          <cell r="M488" t="str">
            <v>NEW</v>
          </cell>
        </row>
        <row r="489">
          <cell r="A489">
            <v>183156</v>
          </cell>
          <cell r="B489" t="str">
            <v>PUMPKIN CROQUETTE</v>
          </cell>
          <cell r="C489" t="str">
            <v>MONTEROZA</v>
          </cell>
          <cell r="E489" t="str">
            <v>500g(20pcs)*10*2</v>
          </cell>
          <cell r="F489">
            <v>23</v>
          </cell>
          <cell r="G489">
            <v>33.5</v>
          </cell>
          <cell r="H489">
            <v>39</v>
          </cell>
          <cell r="I489">
            <v>3.00495E-2</v>
          </cell>
          <cell r="J489">
            <v>3800</v>
          </cell>
          <cell r="K489">
            <v>9.5</v>
          </cell>
          <cell r="L489">
            <v>10</v>
          </cell>
        </row>
        <row r="490">
          <cell r="A490">
            <v>183157</v>
          </cell>
          <cell r="B490" t="str">
            <v>POTATO BASKET</v>
          </cell>
          <cell r="C490" t="str">
            <v>MONTEROZA</v>
          </cell>
          <cell r="E490" t="str">
            <v>162g(6)*6*2</v>
          </cell>
          <cell r="F490">
            <v>28.5</v>
          </cell>
          <cell r="G490">
            <v>40</v>
          </cell>
          <cell r="H490">
            <v>29</v>
          </cell>
          <cell r="I490">
            <v>3.3059999999999999E-2</v>
          </cell>
          <cell r="J490">
            <v>2304</v>
          </cell>
          <cell r="K490">
            <v>32</v>
          </cell>
          <cell r="L490">
            <v>1.944</v>
          </cell>
        </row>
        <row r="491">
          <cell r="A491">
            <v>183215</v>
          </cell>
          <cell r="B491" t="str">
            <v>EBI KATSU T/O (ALEF)</v>
          </cell>
          <cell r="C491" t="str">
            <v>ALEF</v>
          </cell>
          <cell r="E491" t="str">
            <v>480g(6pcs)*8*2</v>
          </cell>
          <cell r="F491">
            <v>32.5</v>
          </cell>
          <cell r="G491">
            <v>52</v>
          </cell>
          <cell r="H491">
            <v>28</v>
          </cell>
          <cell r="I491">
            <v>4.7320000000000001E-2</v>
          </cell>
          <cell r="J491">
            <v>5030.3999999999996</v>
          </cell>
          <cell r="K491">
            <v>52.4</v>
          </cell>
          <cell r="L491">
            <v>7.68</v>
          </cell>
        </row>
        <row r="492">
          <cell r="A492">
            <v>183208</v>
          </cell>
          <cell r="B492" t="str">
            <v>NEGI TAKOYAKI (TC)</v>
          </cell>
          <cell r="C492" t="str">
            <v>COOP</v>
          </cell>
          <cell r="E492" t="str">
            <v>400g(20pcs)*24*1</v>
          </cell>
          <cell r="F492">
            <v>29</v>
          </cell>
          <cell r="G492">
            <v>40.5</v>
          </cell>
          <cell r="H492">
            <v>28</v>
          </cell>
          <cell r="I492">
            <v>3.2885999999999999E-2</v>
          </cell>
          <cell r="J492">
            <v>4248</v>
          </cell>
          <cell r="K492">
            <v>8.85</v>
          </cell>
          <cell r="L492">
            <v>9.6</v>
          </cell>
        </row>
        <row r="493">
          <cell r="A493">
            <v>183209</v>
          </cell>
          <cell r="B493" t="str">
            <v>MODERN YAKI (TC)</v>
          </cell>
          <cell r="C493" t="str">
            <v>COOP</v>
          </cell>
          <cell r="E493" t="str">
            <v>350g(10pcs)*24*1</v>
          </cell>
          <cell r="F493">
            <v>30</v>
          </cell>
          <cell r="G493">
            <v>41</v>
          </cell>
          <cell r="H493">
            <v>19</v>
          </cell>
          <cell r="I493">
            <v>2.3369999999999998E-2</v>
          </cell>
          <cell r="J493">
            <v>3360</v>
          </cell>
          <cell r="K493">
            <v>14</v>
          </cell>
          <cell r="L493">
            <v>8.4</v>
          </cell>
        </row>
        <row r="494">
          <cell r="A494">
            <v>183210</v>
          </cell>
          <cell r="B494" t="str">
            <v>MINI NEGIYAKI (TC)</v>
          </cell>
          <cell r="C494" t="str">
            <v>COOP</v>
          </cell>
          <cell r="E494" t="str">
            <v>280g(8pcs)*32*1</v>
          </cell>
          <cell r="F494">
            <v>28</v>
          </cell>
          <cell r="G494">
            <v>55</v>
          </cell>
          <cell r="H494">
            <v>16.5</v>
          </cell>
          <cell r="I494">
            <v>2.5409999999999999E-2</v>
          </cell>
          <cell r="J494">
            <v>3942.4</v>
          </cell>
          <cell r="K494">
            <v>15.4</v>
          </cell>
          <cell r="L494">
            <v>8.9600000000000009</v>
          </cell>
        </row>
        <row r="495">
          <cell r="A495" t="str">
            <v>149000(N)</v>
          </cell>
          <cell r="B495" t="str">
            <v>EDAMAME ROLL</v>
          </cell>
          <cell r="C495" t="str">
            <v>MONTE</v>
          </cell>
          <cell r="E495" t="str">
            <v>900g(250pcs)/8*2</v>
          </cell>
          <cell r="F495">
            <v>40</v>
          </cell>
          <cell r="G495">
            <v>46.5</v>
          </cell>
          <cell r="H495">
            <v>37</v>
          </cell>
          <cell r="I495">
            <v>6.8820000000000006E-2</v>
          </cell>
          <cell r="J495">
            <v>8960</v>
          </cell>
          <cell r="K495">
            <v>2.2400000000000002</v>
          </cell>
          <cell r="L495">
            <v>14.4</v>
          </cell>
          <cell r="N495" t="str">
            <v>TEN</v>
          </cell>
        </row>
        <row r="496">
          <cell r="A496" t="str">
            <v>149000(V)</v>
          </cell>
          <cell r="B496" t="str">
            <v>EDAMAME ROLL</v>
          </cell>
          <cell r="C496" t="str">
            <v>MONTE</v>
          </cell>
          <cell r="E496" t="str">
            <v>900g(250pcs)/8*2</v>
          </cell>
          <cell r="F496">
            <v>40</v>
          </cell>
          <cell r="G496">
            <v>46.5</v>
          </cell>
          <cell r="H496">
            <v>37</v>
          </cell>
          <cell r="I496">
            <v>6.8820000000000006E-2</v>
          </cell>
          <cell r="J496">
            <v>8960</v>
          </cell>
          <cell r="K496">
            <v>2.2400000000000002</v>
          </cell>
          <cell r="L496">
            <v>14.4</v>
          </cell>
          <cell r="N496" t="str">
            <v>TEN</v>
          </cell>
        </row>
        <row r="497">
          <cell r="A497" t="str">
            <v>139785(S)</v>
          </cell>
          <cell r="B497" t="str">
            <v>AJI  FRY</v>
          </cell>
          <cell r="C497" t="str">
            <v>AB</v>
          </cell>
          <cell r="D497" t="str">
            <v>あじﾌｨﾚｰﾌﾗｲ</v>
          </cell>
          <cell r="E497" t="str">
            <v>60g/50*3</v>
          </cell>
          <cell r="F497">
            <v>25.5</v>
          </cell>
          <cell r="G497">
            <v>36.5</v>
          </cell>
          <cell r="H497">
            <v>34.5</v>
          </cell>
          <cell r="I497">
            <v>3.2110874999999997E-2</v>
          </cell>
          <cell r="J497">
            <v>2754</v>
          </cell>
          <cell r="K497">
            <v>18.36</v>
          </cell>
          <cell r="L497">
            <v>9</v>
          </cell>
          <cell r="N497" t="str">
            <v>AJF</v>
          </cell>
        </row>
        <row r="498">
          <cell r="A498" t="str">
            <v>139784(S)</v>
          </cell>
          <cell r="B498" t="str">
            <v xml:space="preserve">AJI FRY </v>
          </cell>
          <cell r="C498" t="str">
            <v>AB</v>
          </cell>
          <cell r="E498" t="str">
            <v>50g*50*3</v>
          </cell>
          <cell r="F498">
            <v>25</v>
          </cell>
          <cell r="G498">
            <v>37</v>
          </cell>
          <cell r="H498">
            <v>30</v>
          </cell>
          <cell r="I498">
            <v>2.775E-2</v>
          </cell>
          <cell r="J498">
            <v>2448</v>
          </cell>
          <cell r="K498">
            <v>16.32</v>
          </cell>
          <cell r="L498">
            <v>7.5</v>
          </cell>
          <cell r="N498" t="str">
            <v>AJF</v>
          </cell>
        </row>
        <row r="499">
          <cell r="A499" t="str">
            <v>183117(N)</v>
          </cell>
          <cell r="B499" t="str">
            <v>EBI FRY NP (CHU)</v>
          </cell>
          <cell r="C499" t="str">
            <v>HAWDY</v>
          </cell>
          <cell r="E499" t="str">
            <v>210g(10pcs)*10*3</v>
          </cell>
          <cell r="F499">
            <v>31.5</v>
          </cell>
          <cell r="G499">
            <v>33</v>
          </cell>
          <cell r="H499">
            <v>40.5</v>
          </cell>
          <cell r="I499">
            <v>4.2099749999999998E-2</v>
          </cell>
          <cell r="J499">
            <v>6165</v>
          </cell>
          <cell r="K499">
            <v>20.55</v>
          </cell>
          <cell r="L499">
            <v>6.3</v>
          </cell>
        </row>
        <row r="500">
          <cell r="A500" t="str">
            <v>149440(N)</v>
          </cell>
          <cell r="B500" t="str">
            <v>NN NEW EBI FRY (CHU)</v>
          </cell>
          <cell r="C500" t="str">
            <v>AKEBONO</v>
          </cell>
          <cell r="E500" t="str">
            <v>210g(10)*10*3</v>
          </cell>
          <cell r="F500">
            <v>33.5</v>
          </cell>
          <cell r="G500">
            <v>31.2</v>
          </cell>
          <cell r="H500">
            <v>41.5</v>
          </cell>
          <cell r="I500">
            <v>4.3375800000000006E-2</v>
          </cell>
          <cell r="J500">
            <v>5598</v>
          </cell>
          <cell r="K500">
            <v>18.66</v>
          </cell>
          <cell r="L500">
            <v>6.3</v>
          </cell>
        </row>
        <row r="501">
          <cell r="A501" t="str">
            <v>149441(N)</v>
          </cell>
          <cell r="B501" t="str">
            <v>NN NEW EBI FRY (DAI)</v>
          </cell>
          <cell r="C501" t="str">
            <v>AKEBONO</v>
          </cell>
          <cell r="E501" t="str">
            <v>260g(10)*10*3</v>
          </cell>
          <cell r="F501">
            <v>34.799999999999997</v>
          </cell>
          <cell r="G501">
            <v>33.5</v>
          </cell>
          <cell r="H501">
            <v>43.5</v>
          </cell>
          <cell r="I501">
            <v>5.0712299999999995E-2</v>
          </cell>
          <cell r="J501">
            <v>7353.0000000000009</v>
          </cell>
          <cell r="K501">
            <v>24.51</v>
          </cell>
          <cell r="L501">
            <v>7.8</v>
          </cell>
        </row>
        <row r="502">
          <cell r="A502" t="str">
            <v>149442(N)</v>
          </cell>
          <cell r="B502" t="str">
            <v>NN NEW EBI FRY (TOKUDAI)</v>
          </cell>
          <cell r="C502" t="str">
            <v>AKEBONO</v>
          </cell>
          <cell r="E502" t="str">
            <v>320g(10)*10*3</v>
          </cell>
          <cell r="F502">
            <v>37.5</v>
          </cell>
          <cell r="G502">
            <v>34.5</v>
          </cell>
          <cell r="H502">
            <v>44</v>
          </cell>
          <cell r="I502">
            <v>5.6925000000000003E-2</v>
          </cell>
          <cell r="J502">
            <v>9546</v>
          </cell>
          <cell r="K502">
            <v>31.82</v>
          </cell>
          <cell r="L502">
            <v>9.6</v>
          </cell>
        </row>
        <row r="503">
          <cell r="A503" t="str">
            <v>149479(N)</v>
          </cell>
          <cell r="B503" t="str">
            <v>NN EBI FRY  M</v>
          </cell>
          <cell r="C503" t="str">
            <v>AKEBONO</v>
          </cell>
          <cell r="E503" t="str">
            <v>200g(10)*12*3</v>
          </cell>
          <cell r="F503">
            <v>46.5</v>
          </cell>
          <cell r="G503">
            <v>31</v>
          </cell>
          <cell r="H503">
            <v>38</v>
          </cell>
          <cell r="I503">
            <v>5.4776999999999999E-2</v>
          </cell>
          <cell r="J503">
            <v>6289.2</v>
          </cell>
          <cell r="K503">
            <v>17.47</v>
          </cell>
          <cell r="L503">
            <v>7.2</v>
          </cell>
        </row>
        <row r="504">
          <cell r="A504" t="str">
            <v>149480(N)</v>
          </cell>
          <cell r="B504" t="str">
            <v>NN EBI FRY  L</v>
          </cell>
          <cell r="C504" t="str">
            <v>AKEBONO</v>
          </cell>
          <cell r="E504" t="str">
            <v>220g(10)*12*3</v>
          </cell>
          <cell r="F504">
            <v>47</v>
          </cell>
          <cell r="G504">
            <v>31</v>
          </cell>
          <cell r="H504">
            <v>38</v>
          </cell>
          <cell r="I504">
            <v>5.5365999999999999E-2</v>
          </cell>
          <cell r="J504">
            <v>7844.4</v>
          </cell>
          <cell r="K504">
            <v>21.79</v>
          </cell>
          <cell r="L504">
            <v>7.92</v>
          </cell>
        </row>
        <row r="505">
          <cell r="A505" t="str">
            <v>149481(N)</v>
          </cell>
          <cell r="B505" t="str">
            <v>NN EBI FRY  2L</v>
          </cell>
          <cell r="C505" t="str">
            <v>AKEBONO</v>
          </cell>
          <cell r="E505" t="str">
            <v>240g(10)*12*3</v>
          </cell>
          <cell r="F505">
            <v>47</v>
          </cell>
          <cell r="G505">
            <v>33</v>
          </cell>
          <cell r="H505">
            <v>39</v>
          </cell>
          <cell r="I505">
            <v>6.0489000000000001E-2</v>
          </cell>
          <cell r="J505">
            <v>9439.1999999999989</v>
          </cell>
          <cell r="K505">
            <v>26.22</v>
          </cell>
          <cell r="L505">
            <v>8.64</v>
          </cell>
        </row>
        <row r="506">
          <cell r="A506" t="str">
            <v>095433(N)</v>
          </cell>
          <cell r="B506" t="str">
            <v>NN EBI FRY3L</v>
          </cell>
          <cell r="C506" t="str">
            <v>AB</v>
          </cell>
          <cell r="D506" t="str">
            <v>ｴﾋﾞﾌﾗｲ3L</v>
          </cell>
          <cell r="E506" t="str">
            <v>28g*10/12*2</v>
          </cell>
          <cell r="F506">
            <v>30.5</v>
          </cell>
          <cell r="G506">
            <v>46.5</v>
          </cell>
          <cell r="H506">
            <v>24</v>
          </cell>
          <cell r="I506">
            <v>3.4037999999999999E-2</v>
          </cell>
          <cell r="J506">
            <v>7639.2</v>
          </cell>
          <cell r="K506">
            <v>31.83</v>
          </cell>
          <cell r="L506">
            <v>6.72</v>
          </cell>
          <cell r="N506" t="str">
            <v>EBF</v>
          </cell>
        </row>
        <row r="507">
          <cell r="A507">
            <v>183253</v>
          </cell>
          <cell r="B507" t="str">
            <v>CHICKEN CURRY (T)</v>
          </cell>
          <cell r="C507" t="str">
            <v>TEN FOOD</v>
          </cell>
          <cell r="E507" t="str">
            <v>220g*20*2</v>
          </cell>
          <cell r="F507">
            <v>25</v>
          </cell>
          <cell r="G507">
            <v>32.5</v>
          </cell>
          <cell r="H507">
            <v>27</v>
          </cell>
          <cell r="I507">
            <v>2.1937499999999999E-2</v>
          </cell>
          <cell r="J507">
            <v>3880</v>
          </cell>
          <cell r="K507">
            <v>97</v>
          </cell>
          <cell r="L507">
            <v>8.8000000000000007</v>
          </cell>
        </row>
        <row r="508">
          <cell r="A508">
            <v>183241</v>
          </cell>
          <cell r="B508" t="str">
            <v>MARU TAKOYAKI</v>
          </cell>
          <cell r="C508" t="str">
            <v>COOP</v>
          </cell>
          <cell r="E508" t="str">
            <v>500g(25pcs)*20*1</v>
          </cell>
          <cell r="F508">
            <v>37</v>
          </cell>
          <cell r="G508">
            <v>43</v>
          </cell>
          <cell r="H508">
            <v>19.5</v>
          </cell>
          <cell r="I508">
            <v>3.10245E-2</v>
          </cell>
          <cell r="J508">
            <v>3100</v>
          </cell>
          <cell r="K508">
            <v>6.2</v>
          </cell>
          <cell r="L508">
            <v>10</v>
          </cell>
        </row>
        <row r="509">
          <cell r="A509">
            <v>178908</v>
          </cell>
          <cell r="B509" t="str">
            <v>SHRIMP SHAOMAI PACK (IY)</v>
          </cell>
          <cell r="C509" t="str">
            <v>IY</v>
          </cell>
          <cell r="E509" t="str">
            <v>132g(6pcs)*10*4</v>
          </cell>
          <cell r="F509">
            <v>38.5</v>
          </cell>
          <cell r="G509">
            <v>57</v>
          </cell>
          <cell r="H509">
            <v>21</v>
          </cell>
          <cell r="I509">
            <v>4.60845E-2</v>
          </cell>
          <cell r="J509">
            <v>7152</v>
          </cell>
          <cell r="K509">
            <v>178.8</v>
          </cell>
          <cell r="L509">
            <v>5.28</v>
          </cell>
        </row>
        <row r="510">
          <cell r="A510">
            <v>178906</v>
          </cell>
          <cell r="B510" t="str">
            <v>SHARK FIN GYOZA PACK (IY)</v>
          </cell>
          <cell r="C510" t="str">
            <v>IY</v>
          </cell>
          <cell r="E510" t="str">
            <v>156g(6pcs)*10*4</v>
          </cell>
          <cell r="F510">
            <v>47.5</v>
          </cell>
          <cell r="G510">
            <v>59</v>
          </cell>
          <cell r="H510">
            <v>22</v>
          </cell>
          <cell r="I510">
            <v>6.1655000000000001E-2</v>
          </cell>
          <cell r="J510">
            <v>7368</v>
          </cell>
          <cell r="K510">
            <v>184.2</v>
          </cell>
          <cell r="L510">
            <v>6.24</v>
          </cell>
        </row>
        <row r="511">
          <cell r="A511">
            <v>178905</v>
          </cell>
          <cell r="B511" t="str">
            <v>SHOROM PAO PACK (IY)</v>
          </cell>
          <cell r="C511" t="str">
            <v>IY</v>
          </cell>
          <cell r="E511" t="str">
            <v>180g(6pcs)*10*4</v>
          </cell>
          <cell r="F511">
            <v>41.5</v>
          </cell>
          <cell r="G511">
            <v>67.5</v>
          </cell>
          <cell r="H511">
            <v>20</v>
          </cell>
          <cell r="I511">
            <v>5.6024999999999998E-2</v>
          </cell>
          <cell r="J511">
            <v>4920</v>
          </cell>
          <cell r="K511">
            <v>123</v>
          </cell>
          <cell r="L511">
            <v>7.2</v>
          </cell>
        </row>
        <row r="512">
          <cell r="A512">
            <v>178907</v>
          </cell>
          <cell r="B512" t="str">
            <v>NIRA MANJU PACK (IY)</v>
          </cell>
          <cell r="C512" t="str">
            <v>IY</v>
          </cell>
          <cell r="E512" t="str">
            <v>180g(6pcs)*10*4</v>
          </cell>
          <cell r="F512">
            <v>41.5</v>
          </cell>
          <cell r="G512">
            <v>67</v>
          </cell>
          <cell r="H512">
            <v>21</v>
          </cell>
          <cell r="I512">
            <v>5.8390499999999998E-2</v>
          </cell>
          <cell r="J512">
            <v>6840</v>
          </cell>
          <cell r="K512">
            <v>171</v>
          </cell>
          <cell r="L512">
            <v>7.2</v>
          </cell>
        </row>
        <row r="513">
          <cell r="A513">
            <v>178911</v>
          </cell>
          <cell r="B513" t="str">
            <v>CHIMAKI CHICKEN PACK (IY)</v>
          </cell>
          <cell r="C513" t="str">
            <v>IY</v>
          </cell>
          <cell r="E513" t="str">
            <v>180g(4pcs)*10*4</v>
          </cell>
          <cell r="F513">
            <v>41</v>
          </cell>
          <cell r="G513">
            <v>56</v>
          </cell>
          <cell r="H513">
            <v>30.5</v>
          </cell>
          <cell r="I513">
            <v>7.0028000000000007E-2</v>
          </cell>
          <cell r="J513">
            <v>4224</v>
          </cell>
          <cell r="K513">
            <v>105.6</v>
          </cell>
          <cell r="L513">
            <v>7.2</v>
          </cell>
        </row>
        <row r="514">
          <cell r="A514">
            <v>178910</v>
          </cell>
          <cell r="B514" t="str">
            <v>SEAFOOD SPRING ROLL PACK (IY)</v>
          </cell>
          <cell r="C514" t="str">
            <v>IY</v>
          </cell>
          <cell r="E514" t="str">
            <v>200g(5pcs)*10*4</v>
          </cell>
          <cell r="F514">
            <v>42</v>
          </cell>
          <cell r="G514">
            <v>58.5</v>
          </cell>
          <cell r="H514">
            <v>17</v>
          </cell>
          <cell r="I514">
            <v>4.1769000000000001E-2</v>
          </cell>
          <cell r="J514">
            <v>6040</v>
          </cell>
          <cell r="K514">
            <v>151</v>
          </cell>
          <cell r="L514">
            <v>8</v>
          </cell>
        </row>
        <row r="515">
          <cell r="A515">
            <v>178909</v>
          </cell>
          <cell r="B515" t="str">
            <v>HAG KAO  PACK ( IY )</v>
          </cell>
          <cell r="C515" t="str">
            <v>IY</v>
          </cell>
          <cell r="E515" t="str">
            <v>132g(6pcs)*10*4</v>
          </cell>
          <cell r="F515">
            <v>40.5</v>
          </cell>
          <cell r="G515">
            <v>69</v>
          </cell>
          <cell r="H515">
            <v>20</v>
          </cell>
          <cell r="I515">
            <v>5.5890000000000002E-2</v>
          </cell>
          <cell r="J515">
            <v>5712</v>
          </cell>
          <cell r="K515">
            <v>142.80000000000001</v>
          </cell>
          <cell r="L515">
            <v>5.28</v>
          </cell>
        </row>
        <row r="516">
          <cell r="A516">
            <v>178912</v>
          </cell>
          <cell r="B516" t="str">
            <v>GOMA DANGO PACK (IY)</v>
          </cell>
          <cell r="C516" t="str">
            <v>IY</v>
          </cell>
          <cell r="E516" t="str">
            <v>180g(6pcs)*10*4</v>
          </cell>
          <cell r="F516">
            <v>39</v>
          </cell>
          <cell r="G516">
            <v>65</v>
          </cell>
          <cell r="H516">
            <v>19.5</v>
          </cell>
          <cell r="I516">
            <v>4.9432499999999997E-2</v>
          </cell>
          <cell r="J516">
            <v>3936</v>
          </cell>
          <cell r="K516">
            <v>98.4</v>
          </cell>
          <cell r="L516">
            <v>7.2</v>
          </cell>
        </row>
        <row r="517">
          <cell r="A517">
            <v>183284</v>
          </cell>
          <cell r="B517" t="str">
            <v>EBI NEGI YAKI</v>
          </cell>
          <cell r="C517" t="str">
            <v>COOP</v>
          </cell>
          <cell r="E517" t="str">
            <v>200g(5pcs)*20*2</v>
          </cell>
          <cell r="F517">
            <v>30</v>
          </cell>
          <cell r="G517">
            <v>35</v>
          </cell>
          <cell r="H517">
            <v>20</v>
          </cell>
          <cell r="I517">
            <v>2.1000000000000001E-2</v>
          </cell>
          <cell r="J517">
            <v>5460</v>
          </cell>
          <cell r="K517">
            <v>27.3</v>
          </cell>
          <cell r="L517">
            <v>8</v>
          </cell>
        </row>
        <row r="518">
          <cell r="A518" t="str">
            <v>USA-6</v>
          </cell>
          <cell r="B518" t="str">
            <v>EBI KAKIAGE</v>
          </cell>
          <cell r="C518" t="str">
            <v>TMTC</v>
          </cell>
          <cell r="E518" t="str">
            <v>60g*50*1</v>
          </cell>
          <cell r="F518">
            <v>30</v>
          </cell>
          <cell r="G518">
            <v>30</v>
          </cell>
          <cell r="H518">
            <v>15</v>
          </cell>
          <cell r="I518">
            <v>1.35E-2</v>
          </cell>
          <cell r="K518" t="str">
            <v>USD</v>
          </cell>
          <cell r="L518">
            <v>3</v>
          </cell>
          <cell r="P518">
            <v>0.27</v>
          </cell>
          <cell r="Q518">
            <v>13.5</v>
          </cell>
        </row>
        <row r="519">
          <cell r="A519" t="str">
            <v>553RES</v>
          </cell>
          <cell r="B519" t="str">
            <v>YUBA TOFU</v>
          </cell>
          <cell r="C519" t="str">
            <v>RE&amp;S</v>
          </cell>
          <cell r="E519" t="str">
            <v>32g*10*12*2</v>
          </cell>
          <cell r="F519">
            <v>30</v>
          </cell>
          <cell r="G519">
            <v>30</v>
          </cell>
          <cell r="H519">
            <v>15</v>
          </cell>
          <cell r="I519">
            <v>1.35E-2</v>
          </cell>
          <cell r="K519" t="str">
            <v>USD</v>
          </cell>
          <cell r="L519">
            <v>7.68</v>
          </cell>
          <cell r="P519">
            <v>0.17</v>
          </cell>
          <cell r="Q519">
            <v>40.800000000000004</v>
          </cell>
        </row>
        <row r="520">
          <cell r="A520" t="str">
            <v>182866(S)</v>
          </cell>
          <cell r="B520" t="str">
            <v>CRAB CLAW FRY ( H )</v>
          </cell>
          <cell r="C520" t="str">
            <v>RE&amp;S</v>
          </cell>
          <cell r="E520" t="str">
            <v>800g(20)*9*1</v>
          </cell>
          <cell r="F520">
            <v>35</v>
          </cell>
          <cell r="G520">
            <v>47.5</v>
          </cell>
          <cell r="H520">
            <v>15</v>
          </cell>
          <cell r="I520">
            <v>2.4937500000000001E-2</v>
          </cell>
          <cell r="K520" t="str">
            <v>USD</v>
          </cell>
          <cell r="L520">
            <v>7.2</v>
          </cell>
          <cell r="P520">
            <v>0.313</v>
          </cell>
          <cell r="Q520">
            <v>56.339999999999996</v>
          </cell>
        </row>
        <row r="521">
          <cell r="A521" t="str">
            <v>149443(S)</v>
          </cell>
          <cell r="B521" t="str">
            <v>BREADED SHRIMP WHITE SAUCE( EBI CREAMY)</v>
          </cell>
          <cell r="C521" t="str">
            <v>RE&amp;S</v>
          </cell>
          <cell r="E521" t="str">
            <v>324g(12)*10*2</v>
          </cell>
          <cell r="F521">
            <v>53</v>
          </cell>
          <cell r="G521">
            <v>33.5</v>
          </cell>
          <cell r="H521">
            <v>30</v>
          </cell>
          <cell r="I521">
            <v>5.3265E-2</v>
          </cell>
          <cell r="K521" t="str">
            <v>USD</v>
          </cell>
          <cell r="L521">
            <v>6.48</v>
          </cell>
          <cell r="P521">
            <v>0.158</v>
          </cell>
          <cell r="Q521">
            <v>37.92</v>
          </cell>
        </row>
        <row r="522">
          <cell r="A522" t="str">
            <v>U-011</v>
          </cell>
          <cell r="B522" t="str">
            <v>KUSHI FRY SET  NEW</v>
          </cell>
          <cell r="C522" t="str">
            <v>U-COOP</v>
          </cell>
          <cell r="E522" t="str">
            <v>416g(5ITEM*4)*20*1</v>
          </cell>
          <cell r="F522">
            <v>36</v>
          </cell>
          <cell r="G522">
            <v>45.5</v>
          </cell>
          <cell r="H522">
            <v>25</v>
          </cell>
          <cell r="I522">
            <v>4.095E-2</v>
          </cell>
          <cell r="K522" t="str">
            <v>USD</v>
          </cell>
          <cell r="L522">
            <v>8.32</v>
          </cell>
          <cell r="P522">
            <v>2.35</v>
          </cell>
          <cell r="Q522">
            <v>47</v>
          </cell>
        </row>
        <row r="523">
          <cell r="A523">
            <v>183277</v>
          </cell>
          <cell r="B523" t="str">
            <v>TENMORI KAKIAGE</v>
          </cell>
          <cell r="C523" t="str">
            <v>AKEBONO</v>
          </cell>
          <cell r="E523" t="str">
            <v>660g(12pcs)*6*2</v>
          </cell>
          <cell r="F523">
            <v>35</v>
          </cell>
          <cell r="G523">
            <v>52</v>
          </cell>
          <cell r="H523">
            <v>60</v>
          </cell>
          <cell r="I523">
            <v>0.10920000000000001</v>
          </cell>
          <cell r="J523">
            <v>3960</v>
          </cell>
          <cell r="K523">
            <v>27.5</v>
          </cell>
          <cell r="L523">
            <v>7.92</v>
          </cell>
        </row>
        <row r="524">
          <cell r="A524">
            <v>189401</v>
          </cell>
          <cell r="B524" t="str">
            <v>(NEW) AJI FRY 50g</v>
          </cell>
          <cell r="C524" t="str">
            <v>AKEBONO</v>
          </cell>
          <cell r="E524" t="str">
            <v>50g*50*3</v>
          </cell>
          <cell r="F524">
            <v>25</v>
          </cell>
          <cell r="G524">
            <v>37</v>
          </cell>
          <cell r="H524">
            <v>30</v>
          </cell>
          <cell r="I524">
            <v>2.775E-2</v>
          </cell>
          <cell r="J524">
            <v>2448</v>
          </cell>
          <cell r="K524">
            <v>16.32</v>
          </cell>
          <cell r="L524">
            <v>7.5</v>
          </cell>
        </row>
        <row r="525">
          <cell r="A525">
            <v>189402</v>
          </cell>
          <cell r="B525" t="str">
            <v>(NEW) AJI FRY 60g</v>
          </cell>
          <cell r="C525" t="str">
            <v>AKEBONO</v>
          </cell>
          <cell r="E525" t="str">
            <v>60g*50*3</v>
          </cell>
          <cell r="F525">
            <v>25.5</v>
          </cell>
          <cell r="G525">
            <v>36.5</v>
          </cell>
          <cell r="H525">
            <v>34.5</v>
          </cell>
          <cell r="I525">
            <v>3.2110874999999997E-2</v>
          </cell>
          <cell r="J525">
            <v>2754</v>
          </cell>
          <cell r="K525">
            <v>18.36</v>
          </cell>
          <cell r="L525">
            <v>9</v>
          </cell>
        </row>
        <row r="526">
          <cell r="A526">
            <v>189403</v>
          </cell>
          <cell r="B526" t="str">
            <v>(NEW) AJI FRY 70g</v>
          </cell>
          <cell r="C526" t="str">
            <v>AKEBONO</v>
          </cell>
          <cell r="E526" t="str">
            <v>70g*40*3</v>
          </cell>
          <cell r="F526">
            <v>25.5</v>
          </cell>
          <cell r="G526">
            <v>36.5</v>
          </cell>
          <cell r="H526">
            <v>32.25</v>
          </cell>
          <cell r="I526">
            <v>3.00166875E-2</v>
          </cell>
          <cell r="J526">
            <v>2599.1999999999998</v>
          </cell>
          <cell r="K526">
            <v>21.66</v>
          </cell>
          <cell r="L526">
            <v>8.4</v>
          </cell>
        </row>
        <row r="527">
          <cell r="A527">
            <v>189477</v>
          </cell>
          <cell r="B527" t="str">
            <v>KAISEN MANJU</v>
          </cell>
          <cell r="C527" t="str">
            <v>MONTEROZA</v>
          </cell>
          <cell r="E527" t="str">
            <v>1440g(12pcs)*6*1</v>
          </cell>
          <cell r="F527">
            <v>38.5</v>
          </cell>
          <cell r="G527">
            <v>57</v>
          </cell>
          <cell r="H527">
            <v>15</v>
          </cell>
          <cell r="I527">
            <v>3.2917500000000002E-2</v>
          </cell>
          <cell r="J527">
            <v>3427.2000000000003</v>
          </cell>
          <cell r="K527">
            <v>47.6</v>
          </cell>
          <cell r="L527">
            <v>8.64</v>
          </cell>
        </row>
        <row r="528">
          <cell r="A528">
            <v>189478</v>
          </cell>
          <cell r="B528" t="str">
            <v>MINI SHRIMP MANJU</v>
          </cell>
          <cell r="C528" t="str">
            <v>MONTEROZA</v>
          </cell>
          <cell r="E528" t="str">
            <v>500g(20pcs)*8*2</v>
          </cell>
          <cell r="F528">
            <v>27.5</v>
          </cell>
          <cell r="G528">
            <v>39.5</v>
          </cell>
          <cell r="H528">
            <v>31</v>
          </cell>
          <cell r="I528">
            <v>3.3673750000000002E-2</v>
          </cell>
          <cell r="J528">
            <v>5664</v>
          </cell>
          <cell r="K528">
            <v>17.7</v>
          </cell>
          <cell r="L528">
            <v>8</v>
          </cell>
        </row>
        <row r="529">
          <cell r="A529">
            <v>189479</v>
          </cell>
          <cell r="B529" t="str">
            <v>DUCK GARLIC KUSHI</v>
          </cell>
          <cell r="C529" t="str">
            <v>MONTEROZA</v>
          </cell>
          <cell r="E529" t="str">
            <v>150g(10pcs)*16*2</v>
          </cell>
          <cell r="F529">
            <v>31.5</v>
          </cell>
          <cell r="G529">
            <v>43</v>
          </cell>
          <cell r="H529">
            <v>23</v>
          </cell>
          <cell r="I529">
            <v>3.1153500000000001E-2</v>
          </cell>
          <cell r="J529">
            <v>5760</v>
          </cell>
          <cell r="K529">
            <v>18</v>
          </cell>
          <cell r="L529">
            <v>4.8</v>
          </cell>
        </row>
        <row r="530">
          <cell r="A530">
            <v>189480</v>
          </cell>
          <cell r="B530" t="str">
            <v>ONION KUSHI</v>
          </cell>
          <cell r="C530" t="str">
            <v>MONTEROZA</v>
          </cell>
          <cell r="E530" t="str">
            <v>180g(10pcs)*16*2</v>
          </cell>
          <cell r="F530">
            <v>32.5</v>
          </cell>
          <cell r="G530">
            <v>43</v>
          </cell>
          <cell r="H530">
            <v>27</v>
          </cell>
          <cell r="I530">
            <v>3.7732500000000002E-2</v>
          </cell>
          <cell r="J530">
            <v>4000</v>
          </cell>
          <cell r="K530">
            <v>12.5</v>
          </cell>
          <cell r="L530">
            <v>5.76</v>
          </cell>
        </row>
        <row r="531">
          <cell r="A531">
            <v>189481</v>
          </cell>
          <cell r="B531" t="str">
            <v>SHIROMI TARU TARU KUSHI</v>
          </cell>
          <cell r="C531" t="str">
            <v>MONTEROZA</v>
          </cell>
          <cell r="E531" t="str">
            <v>180g(10pcs)*16*2</v>
          </cell>
          <cell r="F531">
            <v>35</v>
          </cell>
          <cell r="G531">
            <v>43.5</v>
          </cell>
          <cell r="H531">
            <v>24</v>
          </cell>
          <cell r="I531">
            <v>3.6540000000000003E-2</v>
          </cell>
          <cell r="J531">
            <v>5440</v>
          </cell>
          <cell r="K531">
            <v>17</v>
          </cell>
          <cell r="L531">
            <v>5.76</v>
          </cell>
        </row>
        <row r="532">
          <cell r="A532">
            <v>189482</v>
          </cell>
          <cell r="B532" t="str">
            <v>STICK SPRING ROLL</v>
          </cell>
          <cell r="C532" t="str">
            <v>MONTEROZA</v>
          </cell>
          <cell r="E532" t="str">
            <v>300g(10pcs)*10*2</v>
          </cell>
          <cell r="F532">
            <v>27.5</v>
          </cell>
          <cell r="G532">
            <v>58.5</v>
          </cell>
          <cell r="H532">
            <v>18</v>
          </cell>
          <cell r="I532">
            <v>2.8957500000000001E-2</v>
          </cell>
          <cell r="J532">
            <v>4200</v>
          </cell>
          <cell r="K532">
            <v>21</v>
          </cell>
          <cell r="L532">
            <v>6</v>
          </cell>
        </row>
        <row r="533">
          <cell r="A533">
            <v>189483</v>
          </cell>
          <cell r="B533" t="str">
            <v>EBI TAMA CHEESE KUSHI</v>
          </cell>
          <cell r="C533" t="str">
            <v>MONTEROZA</v>
          </cell>
          <cell r="E533" t="str">
            <v>200g(10pcs)*16*2</v>
          </cell>
          <cell r="F533">
            <v>31</v>
          </cell>
          <cell r="G533">
            <v>42</v>
          </cell>
          <cell r="H533">
            <v>26</v>
          </cell>
          <cell r="I533">
            <v>3.3852E-2</v>
          </cell>
          <cell r="J533">
            <v>4480</v>
          </cell>
          <cell r="K533">
            <v>14</v>
          </cell>
          <cell r="L533">
            <v>6.4</v>
          </cell>
        </row>
        <row r="534">
          <cell r="A534">
            <v>189484</v>
          </cell>
          <cell r="B534" t="str">
            <v>IKA OBA KUSHI</v>
          </cell>
          <cell r="C534" t="str">
            <v>MONTEROZA</v>
          </cell>
          <cell r="E534" t="str">
            <v>170g(10pcs)*16*2</v>
          </cell>
          <cell r="F534">
            <v>33</v>
          </cell>
          <cell r="G534">
            <v>42.5</v>
          </cell>
          <cell r="H534">
            <v>27.5</v>
          </cell>
          <cell r="I534">
            <v>3.8568749999999999E-2</v>
          </cell>
          <cell r="J534">
            <v>5184</v>
          </cell>
          <cell r="K534">
            <v>16.2</v>
          </cell>
          <cell r="L534">
            <v>5.44</v>
          </cell>
        </row>
        <row r="535">
          <cell r="A535">
            <v>189466</v>
          </cell>
          <cell r="B535" t="str">
            <v>MINI EBI FRY  ( S )</v>
          </cell>
          <cell r="C535" t="str">
            <v>COOP</v>
          </cell>
          <cell r="E535" t="str">
            <v>140g(10pcs)*30*1</v>
          </cell>
          <cell r="F535">
            <v>35</v>
          </cell>
          <cell r="G535">
            <v>52</v>
          </cell>
          <cell r="H535">
            <v>20</v>
          </cell>
          <cell r="I535">
            <v>3.6400000000000002E-2</v>
          </cell>
          <cell r="J535">
            <v>4110</v>
          </cell>
          <cell r="K535">
            <v>13.7</v>
          </cell>
          <cell r="L535">
            <v>4.2</v>
          </cell>
        </row>
        <row r="536">
          <cell r="A536">
            <v>189517</v>
          </cell>
          <cell r="B536" t="str">
            <v>SHRIMP MANJU   80S</v>
          </cell>
          <cell r="C536" t="str">
            <v>COOP</v>
          </cell>
          <cell r="E536" t="str">
            <v>320g(4)*24*1</v>
          </cell>
          <cell r="F536">
            <v>32</v>
          </cell>
          <cell r="G536">
            <v>48</v>
          </cell>
          <cell r="H536">
            <v>19</v>
          </cell>
          <cell r="I536">
            <v>2.9184000000000002E-2</v>
          </cell>
          <cell r="J536">
            <v>3936</v>
          </cell>
          <cell r="K536">
            <v>41</v>
          </cell>
          <cell r="L536">
            <v>7.68</v>
          </cell>
        </row>
        <row r="537">
          <cell r="A537">
            <v>189538</v>
          </cell>
          <cell r="B537" t="str">
            <v>TAKOYAKI   LIFE 30</v>
          </cell>
          <cell r="C537" t="str">
            <v>AKEBONO</v>
          </cell>
          <cell r="E537" t="str">
            <v>900g(30pcs)*10*1</v>
          </cell>
          <cell r="F537">
            <v>27.5</v>
          </cell>
          <cell r="G537">
            <v>24.5</v>
          </cell>
          <cell r="H537">
            <v>21</v>
          </cell>
          <cell r="I537">
            <v>1.414875E-2</v>
          </cell>
          <cell r="J537">
            <v>3450</v>
          </cell>
          <cell r="K537">
            <v>11.5</v>
          </cell>
          <cell r="L537">
            <v>9</v>
          </cell>
        </row>
        <row r="538">
          <cell r="A538">
            <v>189449</v>
          </cell>
          <cell r="B538" t="str">
            <v>YAM CHA SET   ( C )</v>
          </cell>
          <cell r="C538" t="str">
            <v>COOP</v>
          </cell>
          <cell r="E538" t="str">
            <v>616g*12*1</v>
          </cell>
          <cell r="F538">
            <v>34.700000000000003</v>
          </cell>
          <cell r="G538">
            <v>41.7</v>
          </cell>
          <cell r="H538">
            <v>26.9</v>
          </cell>
          <cell r="I538">
            <v>3.8924031000000005E-2</v>
          </cell>
          <cell r="J538">
            <v>7200</v>
          </cell>
          <cell r="K538">
            <v>600</v>
          </cell>
          <cell r="L538">
            <v>7.3920000000000003</v>
          </cell>
          <cell r="M538" t="str">
            <v>NEW LOAD 25/9/02</v>
          </cell>
        </row>
        <row r="539">
          <cell r="A539">
            <v>189448</v>
          </cell>
          <cell r="B539" t="str">
            <v>YAM CHA SPECIAL</v>
          </cell>
          <cell r="C539" t="str">
            <v>COOP</v>
          </cell>
          <cell r="E539" t="str">
            <v>616g*12*1</v>
          </cell>
          <cell r="F539">
            <v>35</v>
          </cell>
          <cell r="G539">
            <v>41</v>
          </cell>
          <cell r="H539">
            <v>28</v>
          </cell>
          <cell r="I539">
            <v>4.018E-2</v>
          </cell>
          <cell r="J539">
            <v>7231.2000000000007</v>
          </cell>
          <cell r="K539">
            <v>602.6</v>
          </cell>
          <cell r="L539">
            <v>7.3920000000000003</v>
          </cell>
          <cell r="M539" t="str">
            <v>NEW LOAD 21/9/02</v>
          </cell>
        </row>
        <row r="540">
          <cell r="A540">
            <v>189522</v>
          </cell>
          <cell r="B540" t="str">
            <v>CHICKEN POT PIE</v>
          </cell>
          <cell r="C540" t="str">
            <v>COOP</v>
          </cell>
          <cell r="E540" t="str">
            <v>250g(2pcs)*18inner*1</v>
          </cell>
          <cell r="F540">
            <v>30</v>
          </cell>
          <cell r="G540">
            <v>35</v>
          </cell>
          <cell r="H540">
            <v>25</v>
          </cell>
          <cell r="I540">
            <v>2.6249999999999999E-2</v>
          </cell>
          <cell r="J540">
            <v>3153.6</v>
          </cell>
          <cell r="K540">
            <v>175.2</v>
          </cell>
          <cell r="L540">
            <v>4.5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 - 1"/>
      <sheetName val="C-10"/>
      <sheetName val="C-20"/>
      <sheetName val="F-1"/>
      <sheetName val="F-2"/>
      <sheetName val="F-10"/>
      <sheetName val="G-1"/>
      <sheetName val="G-1103"/>
      <sheetName val="SE-10"/>
      <sheetName val="100-10"/>
      <sheetName val="110-10"/>
      <sheetName val="200-110"/>
      <sheetName val="200-111"/>
      <sheetName val="Cost-9M"/>
      <sheetName val="210-10"/>
      <sheetName val="L-1"/>
      <sheetName val="J-1"/>
      <sheetName val="AA - 1"/>
      <sheetName val="BB - 1"/>
      <sheetName val="DD-1"/>
      <sheetName val="GG-1"/>
      <sheetName val="Tke"/>
      <sheetName val="vat"/>
      <sheetName val="CONSOL"/>
      <sheetName val="Master"/>
      <sheetName val="List"/>
      <sheetName val="________BLDG"/>
      <sheetName val="STart"/>
      <sheetName val="Summary rs group"/>
      <sheetName val="TP"/>
      <sheetName val="adj"/>
      <sheetName val="คืน_proj#2"/>
      <sheetName val="wt &gt;1 y_update 300850"/>
      <sheetName val="rs"/>
      <sheetName val="OVERALL"/>
      <sheetName val="2.music"/>
      <sheetName val="3.media"/>
      <sheetName val="4.film"/>
      <sheetName val="5.IAM"/>
      <sheetName val="6.RS digital"/>
      <sheetName val="8.กลุ่มงานBD"/>
      <sheetName val="9.Drama,I-Dream,sports"/>
      <sheetName val="BD Detail Proj "/>
      <sheetName val="รายได้ปก KM "/>
      <sheetName val="tvrsiam ,ต้นทุนส่วนแบ่งปก"/>
      <sheetName val="Lineup อัลบั้มเพลง"/>
      <sheetName val="ภาพยนต์ 2007Q3-Q4"/>
      <sheetName val="TV2007Q4"/>
      <sheetName val="TVQ4 BU"/>
      <sheetName val="I-Dream Proj."/>
      <sheetName val="Drama 2007-Q3 "/>
      <sheetName val="DanBeam"/>
      <sheetName val="Parn"/>
      <sheetName val="digital"/>
      <sheetName val="รายได้รับล่วงหน้า 2007-07"/>
      <sheetName val="iam"/>
      <sheetName val="ปี 50 แรกบินปกติ (3)"/>
      <sheetName val="i-dream"/>
      <sheetName val="1สำนักประธาน"/>
      <sheetName val="7.การเงิน&amp;บัญชี"/>
      <sheetName val="PROVISION,DCF"/>
      <sheetName val="I.กลุ่มงานอื่น"/>
      <sheetName val="8.โฮมเอ็นเตอร์ฯ"/>
      <sheetName val="9.สำนักกม."/>
      <sheetName val="TP_เพิ่มกำไร v2"/>
      <sheetName val="aje_ค่าเผื่อ"/>
      <sheetName val="tp_3q07"/>
      <sheetName val="Sheet2"/>
      <sheetName val="km"/>
      <sheetName val="tcc"/>
      <sheetName val="moradok"/>
      <sheetName val="po_aug"/>
      <sheetName val="poema_9-12B"/>
      <sheetName val="ng"/>
      <sheetName val="rs i dream"/>
      <sheetName val="rsbs"/>
      <sheetName val="blu"/>
      <sheetName val="rsim"/>
      <sheetName val="rsfa_sep"/>
      <sheetName val="rsfa_oct-dec"/>
      <sheetName val="nagasia"/>
      <sheetName val="Inp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เงินกู้ธนชาติ"/>
      <sheetName val="เงินกู้ MGC"/>
      <sheetName val="Register Cal Mar_04_July_05 "/>
      <sheetName val="U-3"/>
    </sheetNames>
    <sheetDataSet>
      <sheetData sheetId="0" refreshError="1">
        <row r="2">
          <cell r="G2">
            <v>36525</v>
          </cell>
        </row>
        <row r="4">
          <cell r="B4">
            <v>4399427.8</v>
          </cell>
        </row>
        <row r="15">
          <cell r="F15">
            <v>2098135.8193465373</v>
          </cell>
        </row>
        <row r="17">
          <cell r="E17">
            <v>2301291.9806534634</v>
          </cell>
        </row>
      </sheetData>
      <sheetData sheetId="1" refreshError="1">
        <row r="4">
          <cell r="B4">
            <v>8500000</v>
          </cell>
        </row>
        <row r="15">
          <cell r="F15">
            <v>5500000</v>
          </cell>
        </row>
        <row r="17">
          <cell r="E17">
            <v>3000000</v>
          </cell>
        </row>
      </sheetData>
      <sheetData sheetId="2" refreshError="1"/>
      <sheetData sheetId="3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เงินกู้ธนชาติ"/>
      <sheetName val="เงินกู้ MGC"/>
      <sheetName val="เครื่องตกแต่ง"/>
      <sheetName val="อาคาร"/>
      <sheetName val="เครื่องมือ"/>
      <sheetName val="BALANCE SHEET "/>
    </sheetNames>
    <sheetDataSet>
      <sheetData sheetId="0">
        <row r="15">
          <cell r="F15">
            <v>2098135.8193465373</v>
          </cell>
        </row>
      </sheetData>
      <sheetData sheetId="1">
        <row r="4">
          <cell r="B4">
            <v>8500000</v>
          </cell>
        </row>
        <row r="15">
          <cell r="F15">
            <v>5500000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01"/>
      <sheetName val="BasicData"/>
      <sheetName val="Sales"/>
      <sheetName val="Margins"/>
      <sheetName val="COGS"/>
      <sheetName val="Manpwr"/>
      <sheetName val="Salary"/>
      <sheetName val="Deprn"/>
      <sheetName val="TermLoans"/>
      <sheetName val="FAI"/>
      <sheetName val="HPLoans"/>
      <sheetName val="Management fee"/>
      <sheetName val="Cashflow"/>
      <sheetName val="Expenses"/>
      <sheetName val="P&amp;L"/>
      <sheetName val="BalSht"/>
      <sheetName val="TradeFin"/>
      <sheetName val="BankCredit"/>
      <sheetName val="EquityFin"/>
      <sheetName val="FinPlan"/>
      <sheetName val="Sheet1"/>
      <sheetName val="Summary"/>
      <sheetName val="Setu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7">
          <cell r="C37" t="str">
            <v>M Ringgit</v>
          </cell>
        </row>
        <row r="38">
          <cell r="C38" t="str">
            <v>Sing $</v>
          </cell>
        </row>
        <row r="39">
          <cell r="C39" t="str">
            <v>US $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BB"/>
      <sheetName val="BB-1"/>
      <sheetName val="Sum AJE"/>
      <sheetName val="B"/>
      <sheetName val="B-1"/>
      <sheetName val="confirm -related"/>
      <sheetName val="Master"/>
      <sheetName val="CONSOL"/>
      <sheetName val="Pat-sci"/>
      <sheetName val="vat"/>
      <sheetName val="Standing Data"/>
      <sheetName val="Asset &amp; Liability"/>
      <sheetName val="Net asset value"/>
      <sheetName val="Bedrreceptuur"/>
      <sheetName val="dtct cong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otalM"/>
      <sheetName val="VatM"/>
      <sheetName val="NonM"/>
      <sheetName val="STart"/>
      <sheetName val="Vat10"/>
      <sheetName val="Non10"/>
      <sheetName val="Vat11"/>
      <sheetName val="Non11"/>
      <sheetName val="Vat14"/>
      <sheetName val="Non14"/>
      <sheetName val="Master"/>
      <sheetName val="เงินกู้ธนชาติ"/>
      <sheetName val="เงินกู้ MGC"/>
      <sheetName val="เงินกู้_MGC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7">
          <cell r="Q7">
            <v>0</v>
          </cell>
          <cell r="R7">
            <v>0</v>
          </cell>
        </row>
        <row r="8">
          <cell r="Q8">
            <v>0</v>
          </cell>
          <cell r="R8">
            <v>0</v>
          </cell>
        </row>
        <row r="9">
          <cell r="Q9">
            <v>0</v>
          </cell>
          <cell r="R9">
            <v>0</v>
          </cell>
        </row>
        <row r="10">
          <cell r="Q10">
            <v>0</v>
          </cell>
          <cell r="R10">
            <v>0</v>
          </cell>
        </row>
        <row r="11">
          <cell r="Q11">
            <v>0</v>
          </cell>
          <cell r="R11">
            <v>0</v>
          </cell>
        </row>
        <row r="12">
          <cell r="Q12">
            <v>0</v>
          </cell>
          <cell r="R12">
            <v>0</v>
          </cell>
        </row>
        <row r="13">
          <cell r="Q13">
            <v>0</v>
          </cell>
          <cell r="R13">
            <v>0</v>
          </cell>
        </row>
        <row r="14">
          <cell r="Q14">
            <v>0</v>
          </cell>
          <cell r="R14">
            <v>0</v>
          </cell>
        </row>
        <row r="15">
          <cell r="Q15">
            <v>0</v>
          </cell>
          <cell r="R15">
            <v>0</v>
          </cell>
        </row>
        <row r="16">
          <cell r="Q16">
            <v>0</v>
          </cell>
          <cell r="R16">
            <v>0</v>
          </cell>
        </row>
        <row r="17">
          <cell r="Q17">
            <v>0</v>
          </cell>
          <cell r="R17">
            <v>0</v>
          </cell>
        </row>
        <row r="18">
          <cell r="Q18">
            <v>0</v>
          </cell>
          <cell r="R18">
            <v>0</v>
          </cell>
        </row>
        <row r="19">
          <cell r="Q19">
            <v>0</v>
          </cell>
          <cell r="R19">
            <v>0</v>
          </cell>
        </row>
        <row r="20">
          <cell r="Q20">
            <v>0</v>
          </cell>
          <cell r="R20">
            <v>0</v>
          </cell>
        </row>
        <row r="21">
          <cell r="Q21">
            <v>0</v>
          </cell>
          <cell r="R21">
            <v>0</v>
          </cell>
        </row>
        <row r="22">
          <cell r="Q22">
            <v>0</v>
          </cell>
          <cell r="R22">
            <v>0</v>
          </cell>
        </row>
        <row r="23">
          <cell r="Q23">
            <v>0</v>
          </cell>
          <cell r="R23">
            <v>0</v>
          </cell>
        </row>
        <row r="24">
          <cell r="Q24">
            <v>0</v>
          </cell>
          <cell r="R24">
            <v>0</v>
          </cell>
        </row>
        <row r="25">
          <cell r="Q25">
            <v>0</v>
          </cell>
          <cell r="R25">
            <v>0</v>
          </cell>
        </row>
        <row r="26">
          <cell r="Q26">
            <v>0</v>
          </cell>
          <cell r="R26">
            <v>0</v>
          </cell>
        </row>
        <row r="27">
          <cell r="Q27">
            <v>0</v>
          </cell>
          <cell r="R27">
            <v>0</v>
          </cell>
        </row>
        <row r="28">
          <cell r="Q28">
            <v>0</v>
          </cell>
          <cell r="R28">
            <v>0</v>
          </cell>
        </row>
        <row r="29">
          <cell r="Q29">
            <v>0</v>
          </cell>
          <cell r="R29">
            <v>0</v>
          </cell>
        </row>
        <row r="30">
          <cell r="Q30">
            <v>0</v>
          </cell>
          <cell r="R30">
            <v>0</v>
          </cell>
        </row>
        <row r="31">
          <cell r="Q31">
            <v>0</v>
          </cell>
          <cell r="R31">
            <v>0</v>
          </cell>
        </row>
        <row r="32">
          <cell r="Q32">
            <v>0</v>
          </cell>
          <cell r="R32">
            <v>0</v>
          </cell>
        </row>
        <row r="33">
          <cell r="Q33">
            <v>0</v>
          </cell>
          <cell r="R33">
            <v>0</v>
          </cell>
        </row>
        <row r="34">
          <cell r="Q34">
            <v>0</v>
          </cell>
          <cell r="R34">
            <v>0</v>
          </cell>
        </row>
        <row r="35">
          <cell r="Q35">
            <v>0</v>
          </cell>
          <cell r="R35">
            <v>0</v>
          </cell>
        </row>
        <row r="36">
          <cell r="Q36">
            <v>0</v>
          </cell>
          <cell r="R36">
            <v>0</v>
          </cell>
        </row>
        <row r="37">
          <cell r="Q37">
            <v>0</v>
          </cell>
          <cell r="R37">
            <v>0</v>
          </cell>
        </row>
        <row r="38">
          <cell r="Q38">
            <v>0</v>
          </cell>
          <cell r="R38">
            <v>0</v>
          </cell>
        </row>
        <row r="39">
          <cell r="Q39">
            <v>0</v>
          </cell>
          <cell r="R39">
            <v>0</v>
          </cell>
        </row>
        <row r="40">
          <cell r="Q40">
            <v>0</v>
          </cell>
          <cell r="R40">
            <v>0</v>
          </cell>
        </row>
        <row r="41">
          <cell r="Q41">
            <v>0</v>
          </cell>
          <cell r="R41">
            <v>0</v>
          </cell>
        </row>
        <row r="42">
          <cell r="Q42">
            <v>0</v>
          </cell>
          <cell r="R42">
            <v>0</v>
          </cell>
        </row>
        <row r="43">
          <cell r="Q43">
            <v>0</v>
          </cell>
          <cell r="R43">
            <v>0</v>
          </cell>
        </row>
        <row r="44">
          <cell r="Q44">
            <v>0</v>
          </cell>
          <cell r="R44">
            <v>0</v>
          </cell>
        </row>
        <row r="45">
          <cell r="Q45">
            <v>0</v>
          </cell>
          <cell r="R45">
            <v>0</v>
          </cell>
        </row>
        <row r="46">
          <cell r="Q46">
            <v>0</v>
          </cell>
          <cell r="R46">
            <v>0</v>
          </cell>
        </row>
        <row r="47">
          <cell r="Q47">
            <v>0</v>
          </cell>
          <cell r="R47">
            <v>0</v>
          </cell>
        </row>
        <row r="48">
          <cell r="Q48">
            <v>0</v>
          </cell>
          <cell r="R48">
            <v>0</v>
          </cell>
        </row>
        <row r="49">
          <cell r="Q49">
            <v>0</v>
          </cell>
          <cell r="R49">
            <v>0</v>
          </cell>
        </row>
        <row r="50">
          <cell r="Q50">
            <v>0</v>
          </cell>
          <cell r="R50">
            <v>0</v>
          </cell>
        </row>
        <row r="51">
          <cell r="Q51">
            <v>0</v>
          </cell>
          <cell r="R51">
            <v>0</v>
          </cell>
        </row>
        <row r="52">
          <cell r="Q52">
            <v>0</v>
          </cell>
          <cell r="R52">
            <v>0</v>
          </cell>
        </row>
        <row r="53">
          <cell r="Q53">
            <v>0</v>
          </cell>
          <cell r="R53">
            <v>0</v>
          </cell>
        </row>
        <row r="54">
          <cell r="Q54">
            <v>0</v>
          </cell>
          <cell r="R54">
            <v>0</v>
          </cell>
        </row>
        <row r="55">
          <cell r="Q55">
            <v>0</v>
          </cell>
          <cell r="R55">
            <v>0</v>
          </cell>
        </row>
        <row r="56">
          <cell r="Q56">
            <v>0</v>
          </cell>
          <cell r="R56">
            <v>0</v>
          </cell>
        </row>
        <row r="57">
          <cell r="Q57">
            <v>0</v>
          </cell>
          <cell r="R57">
            <v>0</v>
          </cell>
        </row>
        <row r="58">
          <cell r="Q58">
            <v>0</v>
          </cell>
          <cell r="R58">
            <v>0</v>
          </cell>
        </row>
        <row r="59">
          <cell r="Q59">
            <v>0</v>
          </cell>
          <cell r="R59">
            <v>0</v>
          </cell>
        </row>
        <row r="60">
          <cell r="Q60">
            <v>0</v>
          </cell>
          <cell r="R60">
            <v>0</v>
          </cell>
        </row>
        <row r="61">
          <cell r="Q61">
            <v>0</v>
          </cell>
          <cell r="R61">
            <v>0</v>
          </cell>
        </row>
        <row r="62">
          <cell r="Q62">
            <v>0</v>
          </cell>
          <cell r="R62">
            <v>0</v>
          </cell>
        </row>
        <row r="63">
          <cell r="Q63">
            <v>0</v>
          </cell>
          <cell r="R63">
            <v>0</v>
          </cell>
        </row>
        <row r="64">
          <cell r="Q64">
            <v>0</v>
          </cell>
          <cell r="R64">
            <v>0</v>
          </cell>
        </row>
        <row r="65">
          <cell r="Q65">
            <v>0</v>
          </cell>
          <cell r="R65">
            <v>0</v>
          </cell>
        </row>
        <row r="66">
          <cell r="Q66">
            <v>0</v>
          </cell>
          <cell r="R66">
            <v>0</v>
          </cell>
        </row>
        <row r="67">
          <cell r="Q67">
            <v>0</v>
          </cell>
          <cell r="R67">
            <v>0</v>
          </cell>
        </row>
        <row r="68">
          <cell r="Q68">
            <v>0</v>
          </cell>
          <cell r="R68">
            <v>0</v>
          </cell>
        </row>
        <row r="69">
          <cell r="Q69">
            <v>0</v>
          </cell>
          <cell r="R69">
            <v>0</v>
          </cell>
        </row>
        <row r="70">
          <cell r="Q70">
            <v>0</v>
          </cell>
          <cell r="R70">
            <v>0</v>
          </cell>
        </row>
        <row r="71">
          <cell r="Q71">
            <v>0</v>
          </cell>
          <cell r="R71">
            <v>0</v>
          </cell>
        </row>
        <row r="72">
          <cell r="Q72">
            <v>0</v>
          </cell>
          <cell r="R72">
            <v>0</v>
          </cell>
        </row>
        <row r="73">
          <cell r="Q73">
            <v>0</v>
          </cell>
          <cell r="R73">
            <v>0</v>
          </cell>
        </row>
        <row r="74">
          <cell r="Q74">
            <v>0</v>
          </cell>
          <cell r="R74">
            <v>0</v>
          </cell>
        </row>
        <row r="75">
          <cell r="Q75">
            <v>0</v>
          </cell>
          <cell r="R75">
            <v>0</v>
          </cell>
        </row>
        <row r="76">
          <cell r="Q76">
            <v>0</v>
          </cell>
          <cell r="R76">
            <v>0</v>
          </cell>
        </row>
        <row r="77">
          <cell r="Q77">
            <v>0</v>
          </cell>
          <cell r="R77">
            <v>0</v>
          </cell>
        </row>
        <row r="78">
          <cell r="Q78">
            <v>0</v>
          </cell>
          <cell r="R78">
            <v>0</v>
          </cell>
        </row>
        <row r="79">
          <cell r="Q79">
            <v>0</v>
          </cell>
          <cell r="R79">
            <v>0</v>
          </cell>
        </row>
        <row r="80">
          <cell r="Q80">
            <v>0</v>
          </cell>
          <cell r="R80">
            <v>0</v>
          </cell>
        </row>
        <row r="81">
          <cell r="Q81">
            <v>0</v>
          </cell>
          <cell r="R81">
            <v>0</v>
          </cell>
        </row>
        <row r="82">
          <cell r="Q82">
            <v>0</v>
          </cell>
          <cell r="R82">
            <v>0</v>
          </cell>
        </row>
        <row r="83">
          <cell r="Q83">
            <v>0</v>
          </cell>
          <cell r="R83">
            <v>0</v>
          </cell>
        </row>
        <row r="84">
          <cell r="Q84">
            <v>0</v>
          </cell>
          <cell r="R84">
            <v>0</v>
          </cell>
        </row>
        <row r="85">
          <cell r="Q85">
            <v>0</v>
          </cell>
          <cell r="R85">
            <v>0</v>
          </cell>
        </row>
        <row r="86">
          <cell r="Q86">
            <v>0</v>
          </cell>
          <cell r="R86">
            <v>0</v>
          </cell>
        </row>
        <row r="87">
          <cell r="Q87">
            <v>0</v>
          </cell>
          <cell r="R87">
            <v>0</v>
          </cell>
        </row>
        <row r="88">
          <cell r="Q88">
            <v>0</v>
          </cell>
          <cell r="R88">
            <v>0</v>
          </cell>
        </row>
        <row r="89">
          <cell r="Q89">
            <v>0</v>
          </cell>
          <cell r="R89">
            <v>0</v>
          </cell>
        </row>
        <row r="90">
          <cell r="Q90">
            <v>0</v>
          </cell>
          <cell r="R90">
            <v>0</v>
          </cell>
        </row>
        <row r="91">
          <cell r="Q91">
            <v>0</v>
          </cell>
          <cell r="R91">
            <v>0</v>
          </cell>
        </row>
        <row r="92">
          <cell r="Q92">
            <v>0</v>
          </cell>
          <cell r="R92">
            <v>0</v>
          </cell>
        </row>
        <row r="93">
          <cell r="Q93">
            <v>0</v>
          </cell>
          <cell r="R93">
            <v>0</v>
          </cell>
        </row>
        <row r="94">
          <cell r="Q94">
            <v>0</v>
          </cell>
          <cell r="R94">
            <v>0</v>
          </cell>
        </row>
        <row r="95">
          <cell r="Q95">
            <v>0</v>
          </cell>
          <cell r="R95">
            <v>0</v>
          </cell>
        </row>
        <row r="96">
          <cell r="Q96">
            <v>0</v>
          </cell>
          <cell r="R96">
            <v>0</v>
          </cell>
        </row>
        <row r="97">
          <cell r="Q97">
            <v>0</v>
          </cell>
          <cell r="R97">
            <v>0</v>
          </cell>
        </row>
        <row r="98">
          <cell r="Q98">
            <v>0</v>
          </cell>
          <cell r="R98">
            <v>0</v>
          </cell>
        </row>
        <row r="99">
          <cell r="Q99">
            <v>0</v>
          </cell>
          <cell r="R99">
            <v>0</v>
          </cell>
        </row>
        <row r="100">
          <cell r="Q100">
            <v>0</v>
          </cell>
          <cell r="R100">
            <v>0</v>
          </cell>
        </row>
        <row r="101">
          <cell r="Q101">
            <v>0</v>
          </cell>
          <cell r="R101">
            <v>0</v>
          </cell>
        </row>
        <row r="102">
          <cell r="Q102">
            <v>0</v>
          </cell>
          <cell r="R102">
            <v>0</v>
          </cell>
        </row>
        <row r="103">
          <cell r="Q103">
            <v>0</v>
          </cell>
          <cell r="R103">
            <v>0</v>
          </cell>
        </row>
        <row r="104">
          <cell r="Q104">
            <v>0</v>
          </cell>
          <cell r="R104">
            <v>0</v>
          </cell>
        </row>
        <row r="105">
          <cell r="Q105">
            <v>0</v>
          </cell>
          <cell r="R105">
            <v>0</v>
          </cell>
        </row>
        <row r="106">
          <cell r="Q106">
            <v>0</v>
          </cell>
          <cell r="R106">
            <v>0</v>
          </cell>
        </row>
        <row r="107">
          <cell r="Q107">
            <v>0</v>
          </cell>
          <cell r="R107">
            <v>0</v>
          </cell>
        </row>
        <row r="108">
          <cell r="Q108">
            <v>0</v>
          </cell>
          <cell r="R108">
            <v>0</v>
          </cell>
        </row>
        <row r="109">
          <cell r="Q109">
            <v>0</v>
          </cell>
          <cell r="R109">
            <v>0</v>
          </cell>
        </row>
        <row r="110">
          <cell r="Q110">
            <v>0</v>
          </cell>
          <cell r="R110">
            <v>0</v>
          </cell>
        </row>
        <row r="111">
          <cell r="Q111">
            <v>0</v>
          </cell>
          <cell r="R111">
            <v>0</v>
          </cell>
        </row>
        <row r="112">
          <cell r="Q112">
            <v>0</v>
          </cell>
          <cell r="R112">
            <v>0</v>
          </cell>
        </row>
        <row r="113">
          <cell r="Q113">
            <v>0</v>
          </cell>
          <cell r="R113">
            <v>0</v>
          </cell>
        </row>
        <row r="114">
          <cell r="Q114">
            <v>0</v>
          </cell>
          <cell r="R114">
            <v>0</v>
          </cell>
        </row>
        <row r="115">
          <cell r="Q115">
            <v>0</v>
          </cell>
          <cell r="R115">
            <v>0</v>
          </cell>
        </row>
        <row r="116">
          <cell r="Q116">
            <v>0</v>
          </cell>
          <cell r="R116">
            <v>0</v>
          </cell>
        </row>
        <row r="117">
          <cell r="Q117">
            <v>0</v>
          </cell>
          <cell r="R117">
            <v>0</v>
          </cell>
        </row>
        <row r="118">
          <cell r="Q118">
            <v>0</v>
          </cell>
          <cell r="R118">
            <v>0</v>
          </cell>
        </row>
        <row r="119">
          <cell r="Q119">
            <v>0</v>
          </cell>
          <cell r="R119">
            <v>0</v>
          </cell>
        </row>
        <row r="120">
          <cell r="Q120">
            <v>0</v>
          </cell>
          <cell r="R120">
            <v>0</v>
          </cell>
        </row>
        <row r="121">
          <cell r="Q121">
            <v>0</v>
          </cell>
          <cell r="R121">
            <v>0</v>
          </cell>
        </row>
        <row r="122">
          <cell r="Q122">
            <v>0</v>
          </cell>
          <cell r="R122">
            <v>0</v>
          </cell>
        </row>
        <row r="123">
          <cell r="Q123">
            <v>0</v>
          </cell>
          <cell r="R123">
            <v>0</v>
          </cell>
        </row>
        <row r="124">
          <cell r="Q124">
            <v>0</v>
          </cell>
          <cell r="R124">
            <v>0</v>
          </cell>
        </row>
        <row r="125">
          <cell r="Q125">
            <v>0</v>
          </cell>
          <cell r="R125">
            <v>0</v>
          </cell>
        </row>
        <row r="126">
          <cell r="Q126">
            <v>0</v>
          </cell>
          <cell r="R126">
            <v>0</v>
          </cell>
        </row>
        <row r="127">
          <cell r="Q127">
            <v>0</v>
          </cell>
          <cell r="R127">
            <v>0</v>
          </cell>
        </row>
        <row r="128">
          <cell r="Q128">
            <v>0</v>
          </cell>
          <cell r="R128">
            <v>0</v>
          </cell>
        </row>
        <row r="129">
          <cell r="Q129">
            <v>0</v>
          </cell>
          <cell r="R129">
            <v>0</v>
          </cell>
        </row>
        <row r="130">
          <cell r="Q130">
            <v>0</v>
          </cell>
          <cell r="R130">
            <v>0</v>
          </cell>
        </row>
        <row r="131">
          <cell r="Q131">
            <v>0</v>
          </cell>
          <cell r="R131">
            <v>0</v>
          </cell>
        </row>
        <row r="132">
          <cell r="Q132">
            <v>0</v>
          </cell>
          <cell r="R132">
            <v>0</v>
          </cell>
        </row>
        <row r="133">
          <cell r="Q133">
            <v>0</v>
          </cell>
          <cell r="R133">
            <v>0</v>
          </cell>
        </row>
        <row r="134">
          <cell r="Q134">
            <v>0</v>
          </cell>
          <cell r="R134">
            <v>0</v>
          </cell>
        </row>
        <row r="135">
          <cell r="Q135">
            <v>0</v>
          </cell>
          <cell r="R135">
            <v>0</v>
          </cell>
        </row>
        <row r="136">
          <cell r="Q136">
            <v>0</v>
          </cell>
          <cell r="R136">
            <v>0</v>
          </cell>
        </row>
        <row r="137">
          <cell r="Q137">
            <v>0</v>
          </cell>
          <cell r="R137">
            <v>0</v>
          </cell>
        </row>
        <row r="138">
          <cell r="Q138">
            <v>0</v>
          </cell>
          <cell r="R138">
            <v>0</v>
          </cell>
        </row>
        <row r="139">
          <cell r="Q139">
            <v>0</v>
          </cell>
          <cell r="R139">
            <v>0</v>
          </cell>
        </row>
        <row r="140">
          <cell r="Q140">
            <v>0</v>
          </cell>
          <cell r="R140">
            <v>0</v>
          </cell>
        </row>
        <row r="141">
          <cell r="Q141">
            <v>0</v>
          </cell>
          <cell r="R141">
            <v>0</v>
          </cell>
        </row>
        <row r="142">
          <cell r="Q142">
            <v>0</v>
          </cell>
          <cell r="R142">
            <v>0</v>
          </cell>
        </row>
        <row r="143">
          <cell r="Q143">
            <v>0</v>
          </cell>
          <cell r="R143">
            <v>0</v>
          </cell>
        </row>
        <row r="144">
          <cell r="Q144">
            <v>0</v>
          </cell>
          <cell r="R144">
            <v>0</v>
          </cell>
        </row>
        <row r="145">
          <cell r="Q145">
            <v>0</v>
          </cell>
          <cell r="R145">
            <v>0</v>
          </cell>
        </row>
        <row r="146">
          <cell r="Q146">
            <v>0</v>
          </cell>
          <cell r="R146">
            <v>0</v>
          </cell>
        </row>
        <row r="147">
          <cell r="Q147">
            <v>0</v>
          </cell>
          <cell r="R147">
            <v>0</v>
          </cell>
        </row>
        <row r="148">
          <cell r="Q148">
            <v>0</v>
          </cell>
          <cell r="R148">
            <v>0</v>
          </cell>
        </row>
        <row r="149">
          <cell r="Q149">
            <v>0</v>
          </cell>
          <cell r="R149">
            <v>0</v>
          </cell>
        </row>
        <row r="150">
          <cell r="Q150">
            <v>0</v>
          </cell>
          <cell r="R150">
            <v>0</v>
          </cell>
        </row>
        <row r="151">
          <cell r="Q151">
            <v>0</v>
          </cell>
          <cell r="R151">
            <v>0</v>
          </cell>
        </row>
        <row r="152">
          <cell r="Q152">
            <v>0</v>
          </cell>
          <cell r="R152">
            <v>0</v>
          </cell>
        </row>
        <row r="153">
          <cell r="Q153">
            <v>0</v>
          </cell>
          <cell r="R153">
            <v>0</v>
          </cell>
        </row>
        <row r="154">
          <cell r="Q154">
            <v>0</v>
          </cell>
          <cell r="R154">
            <v>0</v>
          </cell>
        </row>
        <row r="155">
          <cell r="Q155">
            <v>0</v>
          </cell>
          <cell r="R155">
            <v>0</v>
          </cell>
        </row>
        <row r="156">
          <cell r="Q156">
            <v>0</v>
          </cell>
          <cell r="R156">
            <v>0</v>
          </cell>
        </row>
        <row r="157">
          <cell r="Q157">
            <v>0</v>
          </cell>
          <cell r="R157">
            <v>0</v>
          </cell>
        </row>
        <row r="158">
          <cell r="Q158">
            <v>0</v>
          </cell>
          <cell r="R158">
            <v>0</v>
          </cell>
        </row>
        <row r="159">
          <cell r="Q159">
            <v>0</v>
          </cell>
          <cell r="R159">
            <v>0</v>
          </cell>
        </row>
        <row r="160">
          <cell r="Q160">
            <v>0</v>
          </cell>
          <cell r="R160">
            <v>0</v>
          </cell>
        </row>
        <row r="161">
          <cell r="Q161">
            <v>0</v>
          </cell>
          <cell r="R161">
            <v>0</v>
          </cell>
        </row>
        <row r="162">
          <cell r="Q162">
            <v>0</v>
          </cell>
          <cell r="R162">
            <v>0</v>
          </cell>
        </row>
        <row r="163">
          <cell r="Q163">
            <v>0</v>
          </cell>
          <cell r="R163">
            <v>0</v>
          </cell>
        </row>
        <row r="164">
          <cell r="Q164">
            <v>0</v>
          </cell>
          <cell r="R164">
            <v>0</v>
          </cell>
        </row>
        <row r="165">
          <cell r="Q165">
            <v>0</v>
          </cell>
          <cell r="R165">
            <v>0</v>
          </cell>
        </row>
        <row r="166">
          <cell r="Q166">
            <v>0</v>
          </cell>
          <cell r="R166">
            <v>0</v>
          </cell>
        </row>
        <row r="167">
          <cell r="Q167">
            <v>0</v>
          </cell>
          <cell r="R167">
            <v>0</v>
          </cell>
        </row>
        <row r="168">
          <cell r="Q168">
            <v>0</v>
          </cell>
          <cell r="R168">
            <v>0</v>
          </cell>
        </row>
        <row r="169">
          <cell r="Q169">
            <v>0</v>
          </cell>
          <cell r="R169">
            <v>0</v>
          </cell>
        </row>
        <row r="170">
          <cell r="Q170">
            <v>0</v>
          </cell>
          <cell r="R170">
            <v>0</v>
          </cell>
        </row>
        <row r="171">
          <cell r="Q171">
            <v>0</v>
          </cell>
          <cell r="R171">
            <v>0</v>
          </cell>
        </row>
        <row r="172">
          <cell r="Q172">
            <v>0</v>
          </cell>
          <cell r="R172">
            <v>0</v>
          </cell>
        </row>
        <row r="173">
          <cell r="Q173">
            <v>0</v>
          </cell>
          <cell r="R173">
            <v>0</v>
          </cell>
        </row>
        <row r="174">
          <cell r="Q174">
            <v>0</v>
          </cell>
          <cell r="R174">
            <v>0</v>
          </cell>
        </row>
        <row r="175">
          <cell r="Q175">
            <v>0</v>
          </cell>
          <cell r="R175">
            <v>0</v>
          </cell>
        </row>
        <row r="176">
          <cell r="Q176">
            <v>0</v>
          </cell>
          <cell r="R176">
            <v>0</v>
          </cell>
        </row>
        <row r="177">
          <cell r="Q177">
            <v>0</v>
          </cell>
          <cell r="R177">
            <v>0</v>
          </cell>
        </row>
        <row r="178">
          <cell r="Q178">
            <v>0</v>
          </cell>
          <cell r="R178">
            <v>0</v>
          </cell>
        </row>
        <row r="179">
          <cell r="Q179">
            <v>0</v>
          </cell>
          <cell r="R179">
            <v>0</v>
          </cell>
        </row>
        <row r="180">
          <cell r="Q180">
            <v>0</v>
          </cell>
          <cell r="R180">
            <v>0</v>
          </cell>
        </row>
        <row r="181">
          <cell r="Q181">
            <v>0</v>
          </cell>
          <cell r="R181">
            <v>0</v>
          </cell>
        </row>
        <row r="182">
          <cell r="Q182">
            <v>0</v>
          </cell>
          <cell r="R182">
            <v>0</v>
          </cell>
        </row>
        <row r="183">
          <cell r="Q183">
            <v>0</v>
          </cell>
          <cell r="R183">
            <v>0</v>
          </cell>
        </row>
        <row r="184">
          <cell r="Q184">
            <v>0</v>
          </cell>
          <cell r="R184">
            <v>0</v>
          </cell>
        </row>
        <row r="185">
          <cell r="Q185">
            <v>0</v>
          </cell>
          <cell r="R185">
            <v>0</v>
          </cell>
        </row>
        <row r="186">
          <cell r="Q186">
            <v>0</v>
          </cell>
          <cell r="R186">
            <v>0</v>
          </cell>
        </row>
        <row r="187">
          <cell r="Q187">
            <v>0</v>
          </cell>
          <cell r="R187">
            <v>0</v>
          </cell>
        </row>
        <row r="188">
          <cell r="Q188">
            <v>0</v>
          </cell>
          <cell r="R188">
            <v>0</v>
          </cell>
        </row>
        <row r="189">
          <cell r="Q189">
            <v>0</v>
          </cell>
          <cell r="R189">
            <v>0</v>
          </cell>
        </row>
        <row r="190">
          <cell r="Q190">
            <v>0</v>
          </cell>
          <cell r="R190">
            <v>0</v>
          </cell>
        </row>
        <row r="191">
          <cell r="Q191">
            <v>0</v>
          </cell>
          <cell r="R191">
            <v>0</v>
          </cell>
        </row>
        <row r="192">
          <cell r="Q192">
            <v>0</v>
          </cell>
          <cell r="R192">
            <v>0</v>
          </cell>
        </row>
        <row r="193">
          <cell r="Q193">
            <v>0</v>
          </cell>
          <cell r="R193">
            <v>0</v>
          </cell>
        </row>
        <row r="194">
          <cell r="Q194">
            <v>0</v>
          </cell>
          <cell r="R194">
            <v>0</v>
          </cell>
        </row>
        <row r="195">
          <cell r="Q195">
            <v>0</v>
          </cell>
          <cell r="R195">
            <v>0</v>
          </cell>
        </row>
        <row r="196">
          <cell r="Q196">
            <v>0</v>
          </cell>
          <cell r="R196">
            <v>0</v>
          </cell>
        </row>
        <row r="197">
          <cell r="Q197">
            <v>0</v>
          </cell>
          <cell r="R197">
            <v>0</v>
          </cell>
        </row>
        <row r="198">
          <cell r="Q198">
            <v>0</v>
          </cell>
          <cell r="R198">
            <v>0</v>
          </cell>
        </row>
        <row r="199">
          <cell r="Q199">
            <v>0</v>
          </cell>
          <cell r="R199">
            <v>0</v>
          </cell>
        </row>
        <row r="200">
          <cell r="Q200">
            <v>0</v>
          </cell>
          <cell r="R200">
            <v>0</v>
          </cell>
        </row>
        <row r="201">
          <cell r="Q201">
            <v>0</v>
          </cell>
          <cell r="R201">
            <v>0</v>
          </cell>
        </row>
        <row r="202">
          <cell r="Q202">
            <v>0</v>
          </cell>
          <cell r="R202">
            <v>0</v>
          </cell>
        </row>
        <row r="203">
          <cell r="Q203">
            <v>0</v>
          </cell>
          <cell r="R203">
            <v>0</v>
          </cell>
        </row>
        <row r="204">
          <cell r="Q204">
            <v>0</v>
          </cell>
          <cell r="R204">
            <v>0</v>
          </cell>
        </row>
        <row r="205">
          <cell r="Q205">
            <v>0</v>
          </cell>
          <cell r="R205">
            <v>0</v>
          </cell>
        </row>
        <row r="206">
          <cell r="Q206">
            <v>0</v>
          </cell>
          <cell r="R206">
            <v>0</v>
          </cell>
        </row>
        <row r="207">
          <cell r="Q207">
            <v>0</v>
          </cell>
          <cell r="R207">
            <v>0</v>
          </cell>
        </row>
        <row r="208">
          <cell r="Q208">
            <v>0</v>
          </cell>
          <cell r="R208">
            <v>0</v>
          </cell>
        </row>
        <row r="209">
          <cell r="Q209">
            <v>0</v>
          </cell>
          <cell r="R209">
            <v>0</v>
          </cell>
        </row>
        <row r="210">
          <cell r="Q210">
            <v>0</v>
          </cell>
          <cell r="R210">
            <v>0</v>
          </cell>
        </row>
        <row r="211">
          <cell r="Q211">
            <v>0</v>
          </cell>
          <cell r="R211">
            <v>0</v>
          </cell>
        </row>
        <row r="212">
          <cell r="Q212">
            <v>0</v>
          </cell>
          <cell r="R212">
            <v>0</v>
          </cell>
        </row>
        <row r="213">
          <cell r="Q213">
            <v>0</v>
          </cell>
          <cell r="R213">
            <v>0</v>
          </cell>
        </row>
        <row r="214">
          <cell r="Q214">
            <v>0</v>
          </cell>
          <cell r="R214">
            <v>0</v>
          </cell>
        </row>
        <row r="215">
          <cell r="Q215">
            <v>0</v>
          </cell>
          <cell r="R215">
            <v>0</v>
          </cell>
        </row>
        <row r="216">
          <cell r="Q216">
            <v>0</v>
          </cell>
          <cell r="R216">
            <v>0</v>
          </cell>
        </row>
        <row r="217">
          <cell r="Q217">
            <v>0</v>
          </cell>
          <cell r="R217">
            <v>0</v>
          </cell>
        </row>
        <row r="218">
          <cell r="Q218">
            <v>0</v>
          </cell>
          <cell r="R218">
            <v>0</v>
          </cell>
        </row>
        <row r="219">
          <cell r="Q219">
            <v>0</v>
          </cell>
          <cell r="R219">
            <v>0</v>
          </cell>
        </row>
        <row r="220">
          <cell r="Q220">
            <v>0</v>
          </cell>
          <cell r="R220">
            <v>0</v>
          </cell>
        </row>
        <row r="221">
          <cell r="Q221">
            <v>0</v>
          </cell>
          <cell r="R221">
            <v>0</v>
          </cell>
        </row>
        <row r="222">
          <cell r="Q222">
            <v>0</v>
          </cell>
          <cell r="R222">
            <v>0</v>
          </cell>
        </row>
        <row r="223">
          <cell r="Q223">
            <v>0</v>
          </cell>
          <cell r="R223">
            <v>0</v>
          </cell>
        </row>
        <row r="224">
          <cell r="Q224">
            <v>0</v>
          </cell>
          <cell r="R224">
            <v>0</v>
          </cell>
        </row>
        <row r="225">
          <cell r="Q225">
            <v>0</v>
          </cell>
          <cell r="R225">
            <v>0</v>
          </cell>
        </row>
        <row r="226">
          <cell r="Q226">
            <v>0</v>
          </cell>
          <cell r="R226">
            <v>0</v>
          </cell>
        </row>
        <row r="227">
          <cell r="Q227">
            <v>0</v>
          </cell>
          <cell r="R227">
            <v>0</v>
          </cell>
        </row>
        <row r="228">
          <cell r="Q228">
            <v>0</v>
          </cell>
          <cell r="R228">
            <v>0</v>
          </cell>
        </row>
        <row r="229">
          <cell r="Q229">
            <v>0</v>
          </cell>
          <cell r="R229">
            <v>0</v>
          </cell>
        </row>
        <row r="230">
          <cell r="Q230">
            <v>0</v>
          </cell>
          <cell r="R230">
            <v>0</v>
          </cell>
        </row>
        <row r="231">
          <cell r="Q231">
            <v>0</v>
          </cell>
          <cell r="R231">
            <v>0</v>
          </cell>
        </row>
        <row r="232">
          <cell r="Q232">
            <v>0</v>
          </cell>
          <cell r="R232">
            <v>0</v>
          </cell>
        </row>
        <row r="233">
          <cell r="Q233">
            <v>0</v>
          </cell>
          <cell r="R233">
            <v>0</v>
          </cell>
        </row>
        <row r="234">
          <cell r="Q234">
            <v>0</v>
          </cell>
          <cell r="R234">
            <v>0</v>
          </cell>
        </row>
        <row r="235">
          <cell r="Q235">
            <v>0</v>
          </cell>
          <cell r="R235">
            <v>0</v>
          </cell>
        </row>
        <row r="236">
          <cell r="Q236">
            <v>0</v>
          </cell>
          <cell r="R236">
            <v>0</v>
          </cell>
        </row>
        <row r="237">
          <cell r="Q237">
            <v>0</v>
          </cell>
          <cell r="R237">
            <v>0</v>
          </cell>
        </row>
        <row r="238">
          <cell r="Q238">
            <v>0</v>
          </cell>
          <cell r="R238">
            <v>0</v>
          </cell>
        </row>
        <row r="239">
          <cell r="Q239">
            <v>0</v>
          </cell>
          <cell r="R239">
            <v>0</v>
          </cell>
        </row>
        <row r="240">
          <cell r="Q240">
            <v>0</v>
          </cell>
          <cell r="R240">
            <v>0</v>
          </cell>
        </row>
        <row r="241">
          <cell r="Q241">
            <v>0</v>
          </cell>
          <cell r="R241">
            <v>0</v>
          </cell>
        </row>
        <row r="242">
          <cell r="Q242">
            <v>0</v>
          </cell>
          <cell r="R242">
            <v>0</v>
          </cell>
        </row>
        <row r="243">
          <cell r="Q243">
            <v>0</v>
          </cell>
          <cell r="R243">
            <v>0</v>
          </cell>
        </row>
        <row r="244">
          <cell r="Q244">
            <v>0</v>
          </cell>
          <cell r="R244">
            <v>0</v>
          </cell>
        </row>
        <row r="245">
          <cell r="Q245">
            <v>0</v>
          </cell>
          <cell r="R245">
            <v>0</v>
          </cell>
        </row>
        <row r="246">
          <cell r="Q246">
            <v>0</v>
          </cell>
          <cell r="R246">
            <v>0</v>
          </cell>
        </row>
        <row r="247">
          <cell r="Q247">
            <v>0</v>
          </cell>
          <cell r="R247">
            <v>0</v>
          </cell>
        </row>
        <row r="248">
          <cell r="Q248">
            <v>0</v>
          </cell>
          <cell r="R248">
            <v>0</v>
          </cell>
        </row>
        <row r="249">
          <cell r="Q249">
            <v>0</v>
          </cell>
          <cell r="R249">
            <v>0</v>
          </cell>
        </row>
        <row r="250">
          <cell r="Q250">
            <v>0</v>
          </cell>
          <cell r="R250">
            <v>0</v>
          </cell>
        </row>
        <row r="251">
          <cell r="Q251">
            <v>0</v>
          </cell>
          <cell r="R251">
            <v>0</v>
          </cell>
        </row>
        <row r="252">
          <cell r="Q252">
            <v>0</v>
          </cell>
          <cell r="R252">
            <v>0</v>
          </cell>
        </row>
        <row r="253">
          <cell r="Q253">
            <v>0</v>
          </cell>
          <cell r="R253">
            <v>0</v>
          </cell>
        </row>
        <row r="254">
          <cell r="Q254">
            <v>0</v>
          </cell>
          <cell r="R254">
            <v>0</v>
          </cell>
        </row>
        <row r="255">
          <cell r="Q255">
            <v>0</v>
          </cell>
          <cell r="R255">
            <v>0</v>
          </cell>
        </row>
        <row r="256">
          <cell r="Q256">
            <v>0</v>
          </cell>
          <cell r="R256">
            <v>0</v>
          </cell>
        </row>
        <row r="257">
          <cell r="Q257">
            <v>0</v>
          </cell>
          <cell r="R257">
            <v>0</v>
          </cell>
        </row>
        <row r="258">
          <cell r="Q258">
            <v>0</v>
          </cell>
          <cell r="R258">
            <v>0</v>
          </cell>
        </row>
        <row r="259">
          <cell r="Q259">
            <v>0</v>
          </cell>
          <cell r="R259">
            <v>0</v>
          </cell>
        </row>
        <row r="260">
          <cell r="Q260">
            <v>0</v>
          </cell>
          <cell r="R260">
            <v>0</v>
          </cell>
        </row>
        <row r="261">
          <cell r="Q261">
            <v>0</v>
          </cell>
          <cell r="R261">
            <v>0</v>
          </cell>
        </row>
        <row r="262">
          <cell r="Q262">
            <v>0</v>
          </cell>
          <cell r="R262">
            <v>0</v>
          </cell>
        </row>
        <row r="263">
          <cell r="Q263">
            <v>0</v>
          </cell>
          <cell r="R263">
            <v>0</v>
          </cell>
        </row>
        <row r="264">
          <cell r="Q264">
            <v>0</v>
          </cell>
          <cell r="R264">
            <v>0</v>
          </cell>
        </row>
        <row r="265">
          <cell r="Q265">
            <v>0</v>
          </cell>
          <cell r="R265">
            <v>0</v>
          </cell>
        </row>
        <row r="266">
          <cell r="Q266">
            <v>0</v>
          </cell>
          <cell r="R266">
            <v>0</v>
          </cell>
        </row>
        <row r="267">
          <cell r="Q267">
            <v>0</v>
          </cell>
          <cell r="R267">
            <v>0</v>
          </cell>
        </row>
        <row r="268">
          <cell r="Q268">
            <v>0</v>
          </cell>
          <cell r="R268">
            <v>0</v>
          </cell>
        </row>
        <row r="269">
          <cell r="Q269">
            <v>0</v>
          </cell>
          <cell r="R269">
            <v>0</v>
          </cell>
        </row>
        <row r="270">
          <cell r="Q270">
            <v>0</v>
          </cell>
          <cell r="R270">
            <v>0</v>
          </cell>
        </row>
        <row r="271">
          <cell r="Q271">
            <v>0</v>
          </cell>
          <cell r="R271">
            <v>0</v>
          </cell>
        </row>
        <row r="272">
          <cell r="Q272">
            <v>0</v>
          </cell>
          <cell r="R272">
            <v>0</v>
          </cell>
        </row>
        <row r="273">
          <cell r="Q273">
            <v>0</v>
          </cell>
          <cell r="R273">
            <v>0</v>
          </cell>
        </row>
        <row r="274">
          <cell r="Q274">
            <v>0</v>
          </cell>
          <cell r="R274">
            <v>0</v>
          </cell>
        </row>
        <row r="275">
          <cell r="Q275">
            <v>0</v>
          </cell>
          <cell r="R275">
            <v>0</v>
          </cell>
        </row>
        <row r="276">
          <cell r="Q276">
            <v>0</v>
          </cell>
          <cell r="R276">
            <v>0</v>
          </cell>
        </row>
        <row r="277">
          <cell r="Q277">
            <v>0</v>
          </cell>
          <cell r="R277">
            <v>0</v>
          </cell>
        </row>
        <row r="278">
          <cell r="Q278">
            <v>0</v>
          </cell>
          <cell r="R278">
            <v>0</v>
          </cell>
        </row>
        <row r="279">
          <cell r="Q279">
            <v>0</v>
          </cell>
          <cell r="R279">
            <v>0</v>
          </cell>
        </row>
        <row r="280">
          <cell r="Q280">
            <v>0</v>
          </cell>
          <cell r="R280">
            <v>0</v>
          </cell>
        </row>
        <row r="281">
          <cell r="Q281">
            <v>0</v>
          </cell>
          <cell r="R281">
            <v>0</v>
          </cell>
        </row>
        <row r="282">
          <cell r="Q282">
            <v>0</v>
          </cell>
          <cell r="R282">
            <v>0</v>
          </cell>
        </row>
        <row r="283">
          <cell r="Q283">
            <v>0</v>
          </cell>
          <cell r="R283">
            <v>0</v>
          </cell>
        </row>
        <row r="284">
          <cell r="Q284">
            <v>0</v>
          </cell>
          <cell r="R284">
            <v>0</v>
          </cell>
        </row>
        <row r="285">
          <cell r="Q285">
            <v>0</v>
          </cell>
          <cell r="R285">
            <v>0</v>
          </cell>
        </row>
        <row r="286">
          <cell r="Q286">
            <v>0</v>
          </cell>
          <cell r="R286">
            <v>0</v>
          </cell>
        </row>
        <row r="287">
          <cell r="Q287">
            <v>0</v>
          </cell>
          <cell r="R287">
            <v>0</v>
          </cell>
        </row>
        <row r="288">
          <cell r="Q288">
            <v>0</v>
          </cell>
          <cell r="R288">
            <v>0</v>
          </cell>
        </row>
        <row r="289">
          <cell r="Q289">
            <v>0</v>
          </cell>
          <cell r="R289">
            <v>0</v>
          </cell>
        </row>
        <row r="290">
          <cell r="Q290">
            <v>0</v>
          </cell>
          <cell r="R290">
            <v>0</v>
          </cell>
        </row>
        <row r="291">
          <cell r="Q291">
            <v>0</v>
          </cell>
          <cell r="R291">
            <v>0</v>
          </cell>
        </row>
        <row r="292">
          <cell r="Q292">
            <v>0</v>
          </cell>
          <cell r="R292">
            <v>0</v>
          </cell>
        </row>
        <row r="293">
          <cell r="Q293">
            <v>0</v>
          </cell>
          <cell r="R293">
            <v>0</v>
          </cell>
        </row>
        <row r="294">
          <cell r="Q294">
            <v>0</v>
          </cell>
          <cell r="R294">
            <v>0</v>
          </cell>
        </row>
        <row r="295">
          <cell r="Q295">
            <v>0</v>
          </cell>
          <cell r="R295">
            <v>0</v>
          </cell>
        </row>
        <row r="296">
          <cell r="Q296">
            <v>0</v>
          </cell>
          <cell r="R296">
            <v>0</v>
          </cell>
        </row>
        <row r="297">
          <cell r="Q297">
            <v>0</v>
          </cell>
          <cell r="R297">
            <v>0</v>
          </cell>
        </row>
        <row r="298">
          <cell r="Q298">
            <v>0</v>
          </cell>
          <cell r="R298">
            <v>0</v>
          </cell>
        </row>
        <row r="299">
          <cell r="Q299">
            <v>0</v>
          </cell>
          <cell r="R299">
            <v>0</v>
          </cell>
        </row>
        <row r="300">
          <cell r="Q300">
            <v>0</v>
          </cell>
          <cell r="R300">
            <v>0</v>
          </cell>
        </row>
        <row r="301">
          <cell r="Q301">
            <v>0</v>
          </cell>
          <cell r="R301">
            <v>0</v>
          </cell>
        </row>
        <row r="302">
          <cell r="Q302">
            <v>0</v>
          </cell>
          <cell r="R302">
            <v>0</v>
          </cell>
        </row>
        <row r="303">
          <cell r="Q303">
            <v>0</v>
          </cell>
          <cell r="R303">
            <v>0</v>
          </cell>
        </row>
        <row r="304">
          <cell r="Q304">
            <v>0</v>
          </cell>
          <cell r="R304">
            <v>0</v>
          </cell>
        </row>
        <row r="305">
          <cell r="Q305">
            <v>0</v>
          </cell>
          <cell r="R305">
            <v>0</v>
          </cell>
        </row>
        <row r="306">
          <cell r="Q306">
            <v>0</v>
          </cell>
          <cell r="R306">
            <v>0</v>
          </cell>
        </row>
        <row r="307">
          <cell r="Q307">
            <v>0</v>
          </cell>
          <cell r="R307">
            <v>0</v>
          </cell>
        </row>
        <row r="308">
          <cell r="Q308">
            <v>0</v>
          </cell>
          <cell r="R308">
            <v>0</v>
          </cell>
        </row>
        <row r="309">
          <cell r="Q309">
            <v>0</v>
          </cell>
          <cell r="R309">
            <v>0</v>
          </cell>
        </row>
        <row r="310">
          <cell r="Q310">
            <v>0</v>
          </cell>
          <cell r="R310">
            <v>0</v>
          </cell>
        </row>
        <row r="311">
          <cell r="Q311">
            <v>0</v>
          </cell>
          <cell r="R311">
            <v>0</v>
          </cell>
        </row>
        <row r="312">
          <cell r="Q312">
            <v>0</v>
          </cell>
          <cell r="R312">
            <v>0</v>
          </cell>
        </row>
        <row r="313">
          <cell r="Q313">
            <v>0</v>
          </cell>
          <cell r="R313">
            <v>0</v>
          </cell>
        </row>
        <row r="314">
          <cell r="Q314">
            <v>0</v>
          </cell>
          <cell r="R314">
            <v>0</v>
          </cell>
        </row>
        <row r="315">
          <cell r="Q315">
            <v>0</v>
          </cell>
          <cell r="R315">
            <v>0</v>
          </cell>
        </row>
        <row r="316">
          <cell r="Q316">
            <v>0</v>
          </cell>
          <cell r="R316">
            <v>0</v>
          </cell>
        </row>
        <row r="317">
          <cell r="Q317">
            <v>0</v>
          </cell>
          <cell r="R317">
            <v>0</v>
          </cell>
        </row>
        <row r="318">
          <cell r="Q318">
            <v>0</v>
          </cell>
          <cell r="R318">
            <v>0</v>
          </cell>
        </row>
        <row r="319">
          <cell r="Q319">
            <v>0</v>
          </cell>
          <cell r="R319">
            <v>0</v>
          </cell>
        </row>
        <row r="320">
          <cell r="Q320">
            <v>0</v>
          </cell>
          <cell r="R320">
            <v>0</v>
          </cell>
        </row>
        <row r="321">
          <cell r="Q321">
            <v>0</v>
          </cell>
          <cell r="R321">
            <v>0</v>
          </cell>
        </row>
        <row r="322">
          <cell r="Q322">
            <v>0</v>
          </cell>
          <cell r="R322">
            <v>0</v>
          </cell>
        </row>
        <row r="323">
          <cell r="Q323">
            <v>0</v>
          </cell>
          <cell r="R323">
            <v>0</v>
          </cell>
        </row>
        <row r="324">
          <cell r="Q324">
            <v>0</v>
          </cell>
          <cell r="R324">
            <v>0</v>
          </cell>
        </row>
        <row r="325">
          <cell r="Q325">
            <v>0</v>
          </cell>
          <cell r="R325">
            <v>0</v>
          </cell>
        </row>
        <row r="326">
          <cell r="Q326">
            <v>0</v>
          </cell>
          <cell r="R326">
            <v>0</v>
          </cell>
        </row>
        <row r="327">
          <cell r="Q327">
            <v>0</v>
          </cell>
          <cell r="R327">
            <v>0</v>
          </cell>
        </row>
        <row r="328">
          <cell r="Q328">
            <v>0</v>
          </cell>
          <cell r="R328">
            <v>0</v>
          </cell>
        </row>
        <row r="329">
          <cell r="Q329">
            <v>0</v>
          </cell>
          <cell r="R329">
            <v>0</v>
          </cell>
        </row>
        <row r="330">
          <cell r="Q330">
            <v>0</v>
          </cell>
          <cell r="R330">
            <v>0</v>
          </cell>
        </row>
        <row r="331">
          <cell r="Q331">
            <v>0</v>
          </cell>
          <cell r="R331">
            <v>0</v>
          </cell>
        </row>
        <row r="332">
          <cell r="Q332">
            <v>0</v>
          </cell>
          <cell r="R332">
            <v>0</v>
          </cell>
        </row>
        <row r="333">
          <cell r="Q333">
            <v>0</v>
          </cell>
          <cell r="R333">
            <v>0</v>
          </cell>
        </row>
        <row r="334">
          <cell r="Q334">
            <v>0</v>
          </cell>
          <cell r="R334">
            <v>0</v>
          </cell>
        </row>
        <row r="335">
          <cell r="Q335">
            <v>0</v>
          </cell>
          <cell r="R335">
            <v>0</v>
          </cell>
        </row>
        <row r="336">
          <cell r="Q336">
            <v>0</v>
          </cell>
          <cell r="R336">
            <v>0</v>
          </cell>
        </row>
        <row r="337">
          <cell r="Q337">
            <v>0</v>
          </cell>
          <cell r="R337">
            <v>0</v>
          </cell>
        </row>
        <row r="338">
          <cell r="Q338">
            <v>0</v>
          </cell>
          <cell r="R338">
            <v>0</v>
          </cell>
        </row>
        <row r="339">
          <cell r="Q339">
            <v>0</v>
          </cell>
          <cell r="R339">
            <v>0</v>
          </cell>
        </row>
        <row r="340">
          <cell r="Q340">
            <v>0</v>
          </cell>
          <cell r="R340">
            <v>0</v>
          </cell>
        </row>
        <row r="341">
          <cell r="Q341">
            <v>0</v>
          </cell>
          <cell r="R341">
            <v>0</v>
          </cell>
        </row>
        <row r="342">
          <cell r="Q342">
            <v>0</v>
          </cell>
          <cell r="R342">
            <v>0</v>
          </cell>
        </row>
        <row r="343">
          <cell r="Q343">
            <v>0</v>
          </cell>
          <cell r="R343">
            <v>0</v>
          </cell>
        </row>
        <row r="344">
          <cell r="Q344">
            <v>0</v>
          </cell>
          <cell r="R344">
            <v>0</v>
          </cell>
        </row>
        <row r="345">
          <cell r="Q345">
            <v>0</v>
          </cell>
          <cell r="R345">
            <v>0</v>
          </cell>
        </row>
        <row r="346">
          <cell r="Q346">
            <v>0</v>
          </cell>
          <cell r="R346">
            <v>0</v>
          </cell>
        </row>
        <row r="347">
          <cell r="Q347">
            <v>0</v>
          </cell>
          <cell r="R347">
            <v>0</v>
          </cell>
        </row>
        <row r="348">
          <cell r="Q348">
            <v>0</v>
          </cell>
          <cell r="R348">
            <v>0</v>
          </cell>
        </row>
        <row r="349">
          <cell r="Q349">
            <v>0</v>
          </cell>
          <cell r="R349">
            <v>0</v>
          </cell>
        </row>
        <row r="350">
          <cell r="Q350">
            <v>0</v>
          </cell>
          <cell r="R350">
            <v>0</v>
          </cell>
        </row>
        <row r="351">
          <cell r="Q351">
            <v>0</v>
          </cell>
          <cell r="R351">
            <v>0</v>
          </cell>
        </row>
        <row r="352">
          <cell r="Q352">
            <v>0</v>
          </cell>
          <cell r="R352">
            <v>0</v>
          </cell>
        </row>
        <row r="353">
          <cell r="Q353">
            <v>0</v>
          </cell>
          <cell r="R353">
            <v>0</v>
          </cell>
        </row>
        <row r="354">
          <cell r="Q354">
            <v>0</v>
          </cell>
          <cell r="R354">
            <v>0</v>
          </cell>
        </row>
        <row r="355">
          <cell r="Q355">
            <v>0</v>
          </cell>
          <cell r="R355">
            <v>0</v>
          </cell>
        </row>
        <row r="356">
          <cell r="Q356">
            <v>0</v>
          </cell>
          <cell r="R356">
            <v>0</v>
          </cell>
        </row>
        <row r="357">
          <cell r="Q357">
            <v>0</v>
          </cell>
          <cell r="R357">
            <v>0</v>
          </cell>
        </row>
        <row r="358">
          <cell r="Q358">
            <v>0</v>
          </cell>
          <cell r="R358">
            <v>0</v>
          </cell>
        </row>
        <row r="359">
          <cell r="Q359">
            <v>0</v>
          </cell>
          <cell r="R359">
            <v>0</v>
          </cell>
        </row>
        <row r="360">
          <cell r="Q360">
            <v>0</v>
          </cell>
          <cell r="R360">
            <v>0</v>
          </cell>
        </row>
        <row r="361">
          <cell r="Q361">
            <v>0</v>
          </cell>
          <cell r="R361">
            <v>0</v>
          </cell>
        </row>
        <row r="362">
          <cell r="Q362">
            <v>0</v>
          </cell>
          <cell r="R362">
            <v>0</v>
          </cell>
        </row>
        <row r="363">
          <cell r="Q363">
            <v>0</v>
          </cell>
          <cell r="R363">
            <v>0</v>
          </cell>
        </row>
        <row r="364">
          <cell r="Q364">
            <v>0</v>
          </cell>
          <cell r="R364">
            <v>0</v>
          </cell>
        </row>
        <row r="365">
          <cell r="Q365">
            <v>0</v>
          </cell>
          <cell r="R365">
            <v>0</v>
          </cell>
        </row>
        <row r="366">
          <cell r="Q366">
            <v>0</v>
          </cell>
          <cell r="R366">
            <v>0</v>
          </cell>
        </row>
        <row r="367">
          <cell r="Q367">
            <v>0</v>
          </cell>
          <cell r="R367">
            <v>0</v>
          </cell>
        </row>
        <row r="368">
          <cell r="Q368">
            <v>0</v>
          </cell>
          <cell r="R368">
            <v>0</v>
          </cell>
        </row>
        <row r="369">
          <cell r="Q369">
            <v>0</v>
          </cell>
          <cell r="R369">
            <v>0</v>
          </cell>
        </row>
        <row r="370">
          <cell r="Q370">
            <v>0</v>
          </cell>
          <cell r="R370">
            <v>0</v>
          </cell>
        </row>
        <row r="371">
          <cell r="Q371">
            <v>0</v>
          </cell>
          <cell r="R371">
            <v>0</v>
          </cell>
        </row>
        <row r="372">
          <cell r="Q372">
            <v>0</v>
          </cell>
          <cell r="R372">
            <v>0</v>
          </cell>
        </row>
        <row r="373">
          <cell r="Q373">
            <v>0</v>
          </cell>
          <cell r="R373">
            <v>0</v>
          </cell>
        </row>
        <row r="374">
          <cell r="Q374">
            <v>0</v>
          </cell>
          <cell r="R374">
            <v>0</v>
          </cell>
        </row>
        <row r="375">
          <cell r="Q375">
            <v>0</v>
          </cell>
          <cell r="R375">
            <v>0</v>
          </cell>
        </row>
        <row r="376">
          <cell r="Q376">
            <v>0</v>
          </cell>
          <cell r="R376">
            <v>0</v>
          </cell>
        </row>
        <row r="377">
          <cell r="Q377">
            <v>0</v>
          </cell>
          <cell r="R377">
            <v>0</v>
          </cell>
        </row>
        <row r="378">
          <cell r="Q378">
            <v>0</v>
          </cell>
          <cell r="R378">
            <v>0</v>
          </cell>
        </row>
        <row r="379">
          <cell r="Q379">
            <v>0</v>
          </cell>
          <cell r="R379">
            <v>0</v>
          </cell>
        </row>
        <row r="380">
          <cell r="Q380">
            <v>0</v>
          </cell>
          <cell r="R380">
            <v>0</v>
          </cell>
        </row>
        <row r="381">
          <cell r="Q381">
            <v>0</v>
          </cell>
          <cell r="R381">
            <v>0</v>
          </cell>
        </row>
        <row r="382">
          <cell r="Q382">
            <v>0</v>
          </cell>
          <cell r="R382">
            <v>0</v>
          </cell>
        </row>
        <row r="383">
          <cell r="Q383">
            <v>0</v>
          </cell>
          <cell r="R383">
            <v>0</v>
          </cell>
        </row>
        <row r="384">
          <cell r="Q384">
            <v>0</v>
          </cell>
          <cell r="R384">
            <v>0</v>
          </cell>
        </row>
        <row r="385">
          <cell r="Q385">
            <v>0</v>
          </cell>
          <cell r="R385">
            <v>0</v>
          </cell>
        </row>
        <row r="386">
          <cell r="Q386">
            <v>0</v>
          </cell>
          <cell r="R386">
            <v>0</v>
          </cell>
        </row>
        <row r="387">
          <cell r="Q387">
            <v>0</v>
          </cell>
          <cell r="R387">
            <v>0</v>
          </cell>
        </row>
        <row r="388">
          <cell r="Q388">
            <v>0</v>
          </cell>
          <cell r="R388">
            <v>0</v>
          </cell>
        </row>
        <row r="389">
          <cell r="Q389">
            <v>0</v>
          </cell>
          <cell r="R389">
            <v>0</v>
          </cell>
        </row>
        <row r="390">
          <cell r="Q390">
            <v>0</v>
          </cell>
          <cell r="R390">
            <v>0</v>
          </cell>
        </row>
        <row r="391">
          <cell r="Q391">
            <v>0</v>
          </cell>
          <cell r="R391">
            <v>0</v>
          </cell>
        </row>
        <row r="392">
          <cell r="Q392">
            <v>0</v>
          </cell>
          <cell r="R392">
            <v>0</v>
          </cell>
        </row>
        <row r="393">
          <cell r="Q393">
            <v>0</v>
          </cell>
          <cell r="R393">
            <v>0</v>
          </cell>
        </row>
        <row r="394">
          <cell r="Q394">
            <v>0</v>
          </cell>
          <cell r="R394">
            <v>0</v>
          </cell>
        </row>
        <row r="395">
          <cell r="Q395">
            <v>0</v>
          </cell>
          <cell r="R395">
            <v>0</v>
          </cell>
        </row>
        <row r="396">
          <cell r="Q396">
            <v>10</v>
          </cell>
          <cell r="R396">
            <v>0</v>
          </cell>
        </row>
        <row r="397">
          <cell r="Q397">
            <v>0</v>
          </cell>
          <cell r="R397">
            <v>0</v>
          </cell>
        </row>
        <row r="398">
          <cell r="Q398">
            <v>0</v>
          </cell>
          <cell r="R398">
            <v>0</v>
          </cell>
        </row>
        <row r="399">
          <cell r="Q399">
            <v>0</v>
          </cell>
          <cell r="R399">
            <v>0</v>
          </cell>
        </row>
        <row r="400">
          <cell r="Q400">
            <v>0</v>
          </cell>
          <cell r="R400">
            <v>0</v>
          </cell>
        </row>
        <row r="401">
          <cell r="Q401">
            <v>0</v>
          </cell>
          <cell r="R401">
            <v>0</v>
          </cell>
        </row>
        <row r="402">
          <cell r="Q402">
            <v>0</v>
          </cell>
          <cell r="R402">
            <v>0</v>
          </cell>
        </row>
        <row r="403">
          <cell r="Q403">
            <v>10</v>
          </cell>
          <cell r="R403">
            <v>0</v>
          </cell>
        </row>
        <row r="404">
          <cell r="Q404">
            <v>0</v>
          </cell>
          <cell r="R404">
            <v>0</v>
          </cell>
        </row>
        <row r="405">
          <cell r="Q405">
            <v>0</v>
          </cell>
          <cell r="R405">
            <v>0</v>
          </cell>
        </row>
        <row r="406">
          <cell r="Q406">
            <v>0</v>
          </cell>
          <cell r="R406">
            <v>0</v>
          </cell>
        </row>
        <row r="407">
          <cell r="Q407">
            <v>0</v>
          </cell>
          <cell r="R407">
            <v>0</v>
          </cell>
        </row>
        <row r="408">
          <cell r="Q408">
            <v>0</v>
          </cell>
          <cell r="R408">
            <v>0</v>
          </cell>
        </row>
        <row r="409">
          <cell r="Q409">
            <v>0</v>
          </cell>
          <cell r="R409">
            <v>0</v>
          </cell>
        </row>
        <row r="410">
          <cell r="Q410">
            <v>0</v>
          </cell>
          <cell r="R410">
            <v>0</v>
          </cell>
        </row>
        <row r="411">
          <cell r="Q411">
            <v>0</v>
          </cell>
          <cell r="R411">
            <v>0</v>
          </cell>
        </row>
        <row r="412">
          <cell r="Q412">
            <v>0</v>
          </cell>
          <cell r="R412">
            <v>0</v>
          </cell>
        </row>
        <row r="413">
          <cell r="Q413">
            <v>0</v>
          </cell>
          <cell r="R413">
            <v>0</v>
          </cell>
        </row>
        <row r="414">
          <cell r="Q414">
            <v>0</v>
          </cell>
          <cell r="R414">
            <v>0</v>
          </cell>
        </row>
        <row r="415">
          <cell r="Q415">
            <v>0</v>
          </cell>
          <cell r="R415">
            <v>0</v>
          </cell>
        </row>
        <row r="416">
          <cell r="Q416">
            <v>0</v>
          </cell>
          <cell r="R416">
            <v>0</v>
          </cell>
        </row>
        <row r="417">
          <cell r="Q417">
            <v>0</v>
          </cell>
          <cell r="R417">
            <v>0</v>
          </cell>
        </row>
        <row r="418">
          <cell r="Q418">
            <v>0</v>
          </cell>
          <cell r="R418">
            <v>0</v>
          </cell>
        </row>
        <row r="419">
          <cell r="Q419">
            <v>0</v>
          </cell>
          <cell r="R419">
            <v>0</v>
          </cell>
        </row>
        <row r="420">
          <cell r="Q420">
            <v>0</v>
          </cell>
          <cell r="R420">
            <v>0</v>
          </cell>
        </row>
        <row r="421">
          <cell r="Q421">
            <v>0</v>
          </cell>
          <cell r="R421">
            <v>0</v>
          </cell>
        </row>
        <row r="422">
          <cell r="Q422">
            <v>0</v>
          </cell>
          <cell r="R422">
            <v>0</v>
          </cell>
        </row>
        <row r="423">
          <cell r="Q423">
            <v>0</v>
          </cell>
          <cell r="R423">
            <v>0</v>
          </cell>
        </row>
        <row r="424">
          <cell r="Q424">
            <v>0</v>
          </cell>
          <cell r="R424">
            <v>0</v>
          </cell>
        </row>
        <row r="425">
          <cell r="Q425">
            <v>0</v>
          </cell>
          <cell r="R425">
            <v>0</v>
          </cell>
        </row>
        <row r="426">
          <cell r="Q426">
            <v>0</v>
          </cell>
          <cell r="R426">
            <v>0</v>
          </cell>
        </row>
        <row r="427">
          <cell r="Q427">
            <v>0</v>
          </cell>
          <cell r="R427">
            <v>0</v>
          </cell>
        </row>
        <row r="428">
          <cell r="Q428">
            <v>0</v>
          </cell>
          <cell r="R428">
            <v>0</v>
          </cell>
        </row>
        <row r="429">
          <cell r="Q429">
            <v>0</v>
          </cell>
          <cell r="R429">
            <v>0</v>
          </cell>
        </row>
        <row r="430">
          <cell r="Q430">
            <v>0</v>
          </cell>
          <cell r="R430">
            <v>0</v>
          </cell>
        </row>
        <row r="431">
          <cell r="Q431">
            <v>0</v>
          </cell>
          <cell r="R431">
            <v>0</v>
          </cell>
        </row>
        <row r="432">
          <cell r="Q432">
            <v>0</v>
          </cell>
          <cell r="R432">
            <v>0</v>
          </cell>
        </row>
        <row r="433">
          <cell r="Q433">
            <v>0</v>
          </cell>
          <cell r="R433">
            <v>0</v>
          </cell>
        </row>
        <row r="434">
          <cell r="Q434">
            <v>0</v>
          </cell>
          <cell r="R434">
            <v>0</v>
          </cell>
        </row>
        <row r="435">
          <cell r="Q435">
            <v>0</v>
          </cell>
          <cell r="R435">
            <v>0</v>
          </cell>
        </row>
        <row r="436">
          <cell r="Q436">
            <v>0</v>
          </cell>
          <cell r="R436">
            <v>0</v>
          </cell>
        </row>
        <row r="437">
          <cell r="Q437">
            <v>0</v>
          </cell>
          <cell r="R437">
            <v>0</v>
          </cell>
        </row>
        <row r="438">
          <cell r="Q438">
            <v>0</v>
          </cell>
          <cell r="R438">
            <v>0</v>
          </cell>
        </row>
        <row r="439">
          <cell r="Q439">
            <v>0</v>
          </cell>
          <cell r="R439">
            <v>0</v>
          </cell>
        </row>
        <row r="440">
          <cell r="Q440">
            <v>0</v>
          </cell>
          <cell r="R440">
            <v>0</v>
          </cell>
        </row>
        <row r="441">
          <cell r="Q441">
            <v>0</v>
          </cell>
          <cell r="R441">
            <v>0</v>
          </cell>
        </row>
        <row r="442">
          <cell r="Q442">
            <v>0</v>
          </cell>
          <cell r="R442">
            <v>0</v>
          </cell>
        </row>
        <row r="443">
          <cell r="Q443">
            <v>0</v>
          </cell>
          <cell r="R443">
            <v>0</v>
          </cell>
        </row>
        <row r="444">
          <cell r="Q444">
            <v>4.2</v>
          </cell>
          <cell r="R444">
            <v>0</v>
          </cell>
        </row>
        <row r="445">
          <cell r="Q445">
            <v>0</v>
          </cell>
          <cell r="R445">
            <v>0</v>
          </cell>
        </row>
        <row r="446">
          <cell r="Q446">
            <v>0</v>
          </cell>
          <cell r="R446">
            <v>0</v>
          </cell>
        </row>
        <row r="447">
          <cell r="Q447">
            <v>0</v>
          </cell>
          <cell r="R447">
            <v>0</v>
          </cell>
        </row>
        <row r="448">
          <cell r="Q448">
            <v>0</v>
          </cell>
          <cell r="R448">
            <v>0</v>
          </cell>
        </row>
        <row r="449">
          <cell r="Q449">
            <v>0</v>
          </cell>
          <cell r="R449">
            <v>0</v>
          </cell>
        </row>
        <row r="450">
          <cell r="Q450">
            <v>0</v>
          </cell>
          <cell r="R450">
            <v>0</v>
          </cell>
        </row>
        <row r="451">
          <cell r="Q451">
            <v>0</v>
          </cell>
          <cell r="R451">
            <v>0</v>
          </cell>
        </row>
        <row r="452">
          <cell r="Q452">
            <v>0</v>
          </cell>
          <cell r="R452">
            <v>0</v>
          </cell>
        </row>
        <row r="453">
          <cell r="Q453">
            <v>0</v>
          </cell>
          <cell r="R453">
            <v>0</v>
          </cell>
        </row>
        <row r="454">
          <cell r="Q454">
            <v>0</v>
          </cell>
          <cell r="R454">
            <v>0</v>
          </cell>
        </row>
        <row r="455">
          <cell r="Q455">
            <v>0</v>
          </cell>
          <cell r="R455">
            <v>0</v>
          </cell>
        </row>
        <row r="456">
          <cell r="Q456">
            <v>0</v>
          </cell>
          <cell r="R456">
            <v>0</v>
          </cell>
        </row>
        <row r="457">
          <cell r="Q457">
            <v>0</v>
          </cell>
          <cell r="R457">
            <v>0</v>
          </cell>
        </row>
        <row r="458">
          <cell r="Q458">
            <v>0</v>
          </cell>
          <cell r="R458">
            <v>0</v>
          </cell>
        </row>
        <row r="459">
          <cell r="Q459">
            <v>0</v>
          </cell>
          <cell r="R459">
            <v>0</v>
          </cell>
        </row>
        <row r="460">
          <cell r="Q460">
            <v>0</v>
          </cell>
          <cell r="R460">
            <v>0</v>
          </cell>
        </row>
        <row r="461">
          <cell r="Q461">
            <v>0</v>
          </cell>
          <cell r="R461">
            <v>0</v>
          </cell>
        </row>
        <row r="462">
          <cell r="Q462">
            <v>0</v>
          </cell>
          <cell r="R462">
            <v>0</v>
          </cell>
        </row>
        <row r="463">
          <cell r="Q463">
            <v>0</v>
          </cell>
          <cell r="R463">
            <v>0</v>
          </cell>
        </row>
        <row r="464">
          <cell r="Q464">
            <v>0</v>
          </cell>
          <cell r="R464">
            <v>0</v>
          </cell>
        </row>
        <row r="465">
          <cell r="Q465">
            <v>0</v>
          </cell>
          <cell r="R465">
            <v>0</v>
          </cell>
        </row>
        <row r="466">
          <cell r="Q466">
            <v>0</v>
          </cell>
          <cell r="R466">
            <v>0</v>
          </cell>
        </row>
        <row r="467">
          <cell r="Q467">
            <v>0</v>
          </cell>
          <cell r="R467">
            <v>0</v>
          </cell>
        </row>
        <row r="468">
          <cell r="Q468">
            <v>0</v>
          </cell>
          <cell r="R468">
            <v>0</v>
          </cell>
        </row>
        <row r="469">
          <cell r="Q469">
            <v>0</v>
          </cell>
          <cell r="R469">
            <v>0</v>
          </cell>
        </row>
        <row r="470">
          <cell r="Q470">
            <v>0</v>
          </cell>
          <cell r="R470">
            <v>0</v>
          </cell>
        </row>
        <row r="471">
          <cell r="Q471">
            <v>0</v>
          </cell>
          <cell r="R471">
            <v>0</v>
          </cell>
        </row>
        <row r="472">
          <cell r="Q472">
            <v>0</v>
          </cell>
          <cell r="R472">
            <v>0</v>
          </cell>
        </row>
        <row r="473">
          <cell r="Q473">
            <v>0</v>
          </cell>
          <cell r="R473">
            <v>0</v>
          </cell>
        </row>
        <row r="474">
          <cell r="Q474">
            <v>0</v>
          </cell>
          <cell r="R474">
            <v>0</v>
          </cell>
        </row>
        <row r="475">
          <cell r="Q475">
            <v>0</v>
          </cell>
          <cell r="R475">
            <v>0</v>
          </cell>
        </row>
        <row r="476">
          <cell r="Q476">
            <v>0</v>
          </cell>
          <cell r="R476">
            <v>0</v>
          </cell>
        </row>
        <row r="477">
          <cell r="Q477">
            <v>0</v>
          </cell>
          <cell r="R477">
            <v>0</v>
          </cell>
        </row>
        <row r="478">
          <cell r="Q478">
            <v>0</v>
          </cell>
          <cell r="R478">
            <v>0</v>
          </cell>
        </row>
        <row r="479">
          <cell r="Q479">
            <v>0</v>
          </cell>
          <cell r="R479">
            <v>0</v>
          </cell>
        </row>
        <row r="480">
          <cell r="Q480">
            <v>0</v>
          </cell>
          <cell r="R480">
            <v>0</v>
          </cell>
        </row>
        <row r="481">
          <cell r="Q481">
            <v>0</v>
          </cell>
          <cell r="R481">
            <v>0</v>
          </cell>
        </row>
        <row r="482">
          <cell r="Q482">
            <v>0</v>
          </cell>
          <cell r="R482">
            <v>0</v>
          </cell>
        </row>
        <row r="483">
          <cell r="Q483">
            <v>0</v>
          </cell>
          <cell r="R483">
            <v>0</v>
          </cell>
        </row>
        <row r="484">
          <cell r="Q484">
            <v>0</v>
          </cell>
          <cell r="R484">
            <v>0</v>
          </cell>
        </row>
        <row r="485">
          <cell r="Q485">
            <v>0</v>
          </cell>
          <cell r="R485">
            <v>0</v>
          </cell>
        </row>
        <row r="486">
          <cell r="Q486">
            <v>0</v>
          </cell>
          <cell r="R486">
            <v>0</v>
          </cell>
        </row>
        <row r="487">
          <cell r="Q487">
            <v>0</v>
          </cell>
          <cell r="R487">
            <v>0</v>
          </cell>
        </row>
        <row r="488">
          <cell r="Q488">
            <v>0</v>
          </cell>
          <cell r="R488">
            <v>0</v>
          </cell>
        </row>
        <row r="489">
          <cell r="Q489">
            <v>0</v>
          </cell>
          <cell r="R489">
            <v>0</v>
          </cell>
        </row>
        <row r="490">
          <cell r="Q490">
            <v>0</v>
          </cell>
          <cell r="R490">
            <v>0</v>
          </cell>
        </row>
        <row r="491">
          <cell r="Q491">
            <v>0</v>
          </cell>
          <cell r="R491">
            <v>0</v>
          </cell>
        </row>
        <row r="492">
          <cell r="Q492">
            <v>0</v>
          </cell>
          <cell r="R492">
            <v>0</v>
          </cell>
        </row>
        <row r="493">
          <cell r="Q493">
            <v>0</v>
          </cell>
          <cell r="R493">
            <v>0</v>
          </cell>
        </row>
        <row r="494">
          <cell r="Q494">
            <v>0</v>
          </cell>
          <cell r="R494">
            <v>0</v>
          </cell>
        </row>
        <row r="495">
          <cell r="Q495">
            <v>0</v>
          </cell>
          <cell r="R495">
            <v>0</v>
          </cell>
        </row>
        <row r="496">
          <cell r="Q496">
            <v>0</v>
          </cell>
          <cell r="R496">
            <v>0</v>
          </cell>
        </row>
        <row r="497">
          <cell r="Q497">
            <v>0</v>
          </cell>
          <cell r="R497">
            <v>0</v>
          </cell>
        </row>
        <row r="498">
          <cell r="Q498">
            <v>0</v>
          </cell>
          <cell r="R498">
            <v>0</v>
          </cell>
        </row>
        <row r="499">
          <cell r="Q499">
            <v>0</v>
          </cell>
          <cell r="R499">
            <v>0</v>
          </cell>
        </row>
        <row r="500">
          <cell r="Q500">
            <v>0</v>
          </cell>
          <cell r="R500">
            <v>0</v>
          </cell>
        </row>
        <row r="501">
          <cell r="Q501">
            <v>0</v>
          </cell>
          <cell r="R501">
            <v>0</v>
          </cell>
        </row>
        <row r="502">
          <cell r="Q502">
            <v>0</v>
          </cell>
          <cell r="R502">
            <v>0</v>
          </cell>
        </row>
        <row r="503">
          <cell r="Q503">
            <v>0</v>
          </cell>
          <cell r="R503">
            <v>0</v>
          </cell>
        </row>
        <row r="504">
          <cell r="Q504">
            <v>0</v>
          </cell>
          <cell r="R504">
            <v>0</v>
          </cell>
        </row>
        <row r="505">
          <cell r="Q505">
            <v>0</v>
          </cell>
          <cell r="R505">
            <v>0</v>
          </cell>
        </row>
        <row r="506">
          <cell r="Q506">
            <v>0</v>
          </cell>
          <cell r="R506">
            <v>0</v>
          </cell>
        </row>
        <row r="507">
          <cell r="Q507">
            <v>0</v>
          </cell>
          <cell r="R507">
            <v>0</v>
          </cell>
        </row>
        <row r="508">
          <cell r="Q508">
            <v>0</v>
          </cell>
          <cell r="R508">
            <v>0</v>
          </cell>
        </row>
        <row r="509">
          <cell r="Q509">
            <v>0</v>
          </cell>
          <cell r="R509">
            <v>0</v>
          </cell>
        </row>
        <row r="510">
          <cell r="Q510">
            <v>0</v>
          </cell>
          <cell r="R510">
            <v>0</v>
          </cell>
        </row>
        <row r="511">
          <cell r="Q511">
            <v>0</v>
          </cell>
          <cell r="R511">
            <v>0</v>
          </cell>
        </row>
        <row r="512">
          <cell r="Q512">
            <v>0</v>
          </cell>
          <cell r="R512">
            <v>0</v>
          </cell>
        </row>
        <row r="513">
          <cell r="Q513">
            <v>0</v>
          </cell>
          <cell r="R513">
            <v>0</v>
          </cell>
        </row>
        <row r="514">
          <cell r="Q514">
            <v>0</v>
          </cell>
          <cell r="R514">
            <v>0</v>
          </cell>
        </row>
        <row r="515">
          <cell r="Q515">
            <v>0</v>
          </cell>
          <cell r="R515">
            <v>0</v>
          </cell>
        </row>
        <row r="516">
          <cell r="Q516">
            <v>0</v>
          </cell>
          <cell r="R516">
            <v>0</v>
          </cell>
        </row>
        <row r="517">
          <cell r="Q517">
            <v>0</v>
          </cell>
          <cell r="R517">
            <v>0</v>
          </cell>
        </row>
        <row r="518">
          <cell r="Q518">
            <v>0</v>
          </cell>
          <cell r="R518">
            <v>0</v>
          </cell>
        </row>
        <row r="519">
          <cell r="Q519">
            <v>0</v>
          </cell>
          <cell r="R519">
            <v>0</v>
          </cell>
        </row>
        <row r="520">
          <cell r="Q520">
            <v>0</v>
          </cell>
          <cell r="R520">
            <v>0</v>
          </cell>
        </row>
        <row r="521">
          <cell r="Q521">
            <v>0</v>
          </cell>
          <cell r="R521">
            <v>0</v>
          </cell>
        </row>
        <row r="522">
          <cell r="Q522">
            <v>0</v>
          </cell>
          <cell r="R522">
            <v>0</v>
          </cell>
        </row>
        <row r="523">
          <cell r="Q523">
            <v>0</v>
          </cell>
          <cell r="R523">
            <v>0</v>
          </cell>
        </row>
        <row r="524">
          <cell r="Q524">
            <v>0</v>
          </cell>
          <cell r="R524">
            <v>0</v>
          </cell>
        </row>
        <row r="525">
          <cell r="Q525">
            <v>0</v>
          </cell>
          <cell r="R525">
            <v>0</v>
          </cell>
        </row>
        <row r="526">
          <cell r="Q526">
            <v>0</v>
          </cell>
          <cell r="R526">
            <v>0</v>
          </cell>
        </row>
        <row r="527">
          <cell r="Q527">
            <v>0</v>
          </cell>
          <cell r="R527">
            <v>0</v>
          </cell>
        </row>
        <row r="528">
          <cell r="Q528">
            <v>0</v>
          </cell>
          <cell r="R528">
            <v>0</v>
          </cell>
        </row>
        <row r="529">
          <cell r="Q529">
            <v>4.2</v>
          </cell>
          <cell r="R529">
            <v>0</v>
          </cell>
        </row>
        <row r="530">
          <cell r="Q530">
            <v>0</v>
          </cell>
          <cell r="R530">
            <v>0</v>
          </cell>
        </row>
        <row r="531">
          <cell r="Q531">
            <v>0</v>
          </cell>
          <cell r="R531">
            <v>0</v>
          </cell>
        </row>
        <row r="532">
          <cell r="Q532">
            <v>0</v>
          </cell>
          <cell r="R532">
            <v>0</v>
          </cell>
        </row>
        <row r="533">
          <cell r="Q533">
            <v>0</v>
          </cell>
          <cell r="R533">
            <v>0</v>
          </cell>
        </row>
        <row r="534">
          <cell r="Q534">
            <v>0</v>
          </cell>
          <cell r="R534">
            <v>0</v>
          </cell>
        </row>
        <row r="535">
          <cell r="Q535">
            <v>0</v>
          </cell>
          <cell r="R535">
            <v>0</v>
          </cell>
        </row>
        <row r="536">
          <cell r="Q536">
            <v>0</v>
          </cell>
          <cell r="R536">
            <v>0</v>
          </cell>
        </row>
        <row r="537">
          <cell r="Q537">
            <v>0</v>
          </cell>
          <cell r="R537">
            <v>0</v>
          </cell>
        </row>
        <row r="538">
          <cell r="Q538">
            <v>0</v>
          </cell>
          <cell r="R538">
            <v>0</v>
          </cell>
        </row>
        <row r="539">
          <cell r="Q539">
            <v>0</v>
          </cell>
          <cell r="R539">
            <v>0</v>
          </cell>
        </row>
        <row r="540">
          <cell r="Q540">
            <v>0</v>
          </cell>
          <cell r="R540">
            <v>0</v>
          </cell>
        </row>
        <row r="541">
          <cell r="Q541">
            <v>0</v>
          </cell>
          <cell r="R541">
            <v>0</v>
          </cell>
        </row>
        <row r="542">
          <cell r="Q542">
            <v>0</v>
          </cell>
          <cell r="R542">
            <v>0</v>
          </cell>
        </row>
        <row r="543">
          <cell r="Q543">
            <v>0</v>
          </cell>
          <cell r="R543">
            <v>0</v>
          </cell>
        </row>
        <row r="544">
          <cell r="Q544">
            <v>0</v>
          </cell>
          <cell r="R544">
            <v>0</v>
          </cell>
        </row>
        <row r="545">
          <cell r="Q545">
            <v>0</v>
          </cell>
          <cell r="R545">
            <v>0</v>
          </cell>
        </row>
        <row r="546">
          <cell r="Q546">
            <v>0</v>
          </cell>
          <cell r="R546">
            <v>0</v>
          </cell>
        </row>
        <row r="547">
          <cell r="Q547">
            <v>0</v>
          </cell>
          <cell r="R547">
            <v>0</v>
          </cell>
        </row>
        <row r="548">
          <cell r="Q548">
            <v>0</v>
          </cell>
          <cell r="R548">
            <v>0</v>
          </cell>
        </row>
        <row r="549">
          <cell r="Q549">
            <v>0</v>
          </cell>
          <cell r="R549">
            <v>0</v>
          </cell>
        </row>
        <row r="550">
          <cell r="Q550">
            <v>0</v>
          </cell>
          <cell r="R550">
            <v>0</v>
          </cell>
        </row>
        <row r="551">
          <cell r="Q551">
            <v>0</v>
          </cell>
          <cell r="R551">
            <v>0</v>
          </cell>
        </row>
        <row r="552">
          <cell r="Q552">
            <v>0</v>
          </cell>
          <cell r="R552">
            <v>0</v>
          </cell>
        </row>
        <row r="553">
          <cell r="Q553">
            <v>0</v>
          </cell>
          <cell r="R553">
            <v>0</v>
          </cell>
        </row>
        <row r="554">
          <cell r="Q554">
            <v>0</v>
          </cell>
          <cell r="R554">
            <v>0</v>
          </cell>
        </row>
        <row r="555">
          <cell r="Q555">
            <v>0</v>
          </cell>
          <cell r="R555">
            <v>0</v>
          </cell>
        </row>
        <row r="556">
          <cell r="Q556">
            <v>0</v>
          </cell>
          <cell r="R556">
            <v>0</v>
          </cell>
        </row>
        <row r="557">
          <cell r="Q557">
            <v>0</v>
          </cell>
          <cell r="R557">
            <v>0</v>
          </cell>
        </row>
        <row r="558">
          <cell r="Q558">
            <v>0</v>
          </cell>
          <cell r="R558">
            <v>0</v>
          </cell>
        </row>
        <row r="559">
          <cell r="Q559">
            <v>0</v>
          </cell>
          <cell r="R559">
            <v>0</v>
          </cell>
        </row>
        <row r="560">
          <cell r="Q560">
            <v>0</v>
          </cell>
          <cell r="R560">
            <v>0</v>
          </cell>
        </row>
        <row r="561">
          <cell r="Q561">
            <v>0</v>
          </cell>
          <cell r="R561">
            <v>0</v>
          </cell>
        </row>
        <row r="562">
          <cell r="Q562">
            <v>0</v>
          </cell>
          <cell r="R562">
            <v>0</v>
          </cell>
        </row>
        <row r="563">
          <cell r="Q563">
            <v>0</v>
          </cell>
          <cell r="R563">
            <v>0</v>
          </cell>
        </row>
        <row r="564">
          <cell r="Q564">
            <v>0</v>
          </cell>
          <cell r="R564">
            <v>0</v>
          </cell>
        </row>
        <row r="565">
          <cell r="Q565">
            <v>0</v>
          </cell>
          <cell r="R565">
            <v>0</v>
          </cell>
        </row>
        <row r="566">
          <cell r="Q566">
            <v>0</v>
          </cell>
          <cell r="R566">
            <v>0</v>
          </cell>
        </row>
        <row r="567">
          <cell r="Q567">
            <v>0</v>
          </cell>
          <cell r="R567">
            <v>0</v>
          </cell>
        </row>
        <row r="568">
          <cell r="Q568">
            <v>0</v>
          </cell>
          <cell r="R568">
            <v>0</v>
          </cell>
        </row>
        <row r="569">
          <cell r="Q569">
            <v>0</v>
          </cell>
          <cell r="R569">
            <v>0</v>
          </cell>
        </row>
        <row r="570">
          <cell r="Q570">
            <v>0</v>
          </cell>
          <cell r="R570">
            <v>0</v>
          </cell>
        </row>
        <row r="571">
          <cell r="Q571">
            <v>0</v>
          </cell>
          <cell r="R571">
            <v>0</v>
          </cell>
        </row>
        <row r="572">
          <cell r="Q572">
            <v>0</v>
          </cell>
          <cell r="R572">
            <v>0</v>
          </cell>
        </row>
        <row r="573">
          <cell r="Q573">
            <v>0</v>
          </cell>
          <cell r="R573">
            <v>0</v>
          </cell>
        </row>
        <row r="574">
          <cell r="Q574">
            <v>0</v>
          </cell>
          <cell r="R574">
            <v>0</v>
          </cell>
        </row>
        <row r="575">
          <cell r="Q575">
            <v>0</v>
          </cell>
          <cell r="R575">
            <v>0</v>
          </cell>
        </row>
        <row r="576">
          <cell r="Q576">
            <v>0</v>
          </cell>
          <cell r="R576">
            <v>0</v>
          </cell>
        </row>
        <row r="577">
          <cell r="Q577">
            <v>0</v>
          </cell>
          <cell r="R577">
            <v>0</v>
          </cell>
        </row>
        <row r="578">
          <cell r="Q578">
            <v>0</v>
          </cell>
          <cell r="R578">
            <v>0</v>
          </cell>
        </row>
        <row r="579">
          <cell r="Q579">
            <v>0</v>
          </cell>
          <cell r="R579">
            <v>0</v>
          </cell>
        </row>
        <row r="580">
          <cell r="Q580">
            <v>0</v>
          </cell>
          <cell r="R580">
            <v>0</v>
          </cell>
        </row>
        <row r="581">
          <cell r="Q581">
            <v>0</v>
          </cell>
          <cell r="R581">
            <v>0</v>
          </cell>
        </row>
        <row r="582">
          <cell r="Q582">
            <v>0</v>
          </cell>
          <cell r="R582">
            <v>0</v>
          </cell>
        </row>
        <row r="583">
          <cell r="Q583">
            <v>0</v>
          </cell>
          <cell r="R583">
            <v>0</v>
          </cell>
        </row>
        <row r="584">
          <cell r="Q584">
            <v>0</v>
          </cell>
          <cell r="R584">
            <v>0</v>
          </cell>
        </row>
        <row r="585">
          <cell r="Q585">
            <v>0</v>
          </cell>
          <cell r="R585">
            <v>0</v>
          </cell>
        </row>
        <row r="586">
          <cell r="Q586">
            <v>0</v>
          </cell>
          <cell r="R586">
            <v>0</v>
          </cell>
        </row>
        <row r="587">
          <cell r="Q587">
            <v>0</v>
          </cell>
          <cell r="R587">
            <v>0</v>
          </cell>
        </row>
        <row r="588">
          <cell r="Q588">
            <v>0</v>
          </cell>
          <cell r="R588">
            <v>0</v>
          </cell>
        </row>
        <row r="589">
          <cell r="Q589">
            <v>0</v>
          </cell>
          <cell r="R589">
            <v>0</v>
          </cell>
        </row>
        <row r="590">
          <cell r="Q590">
            <v>0</v>
          </cell>
          <cell r="R590">
            <v>0</v>
          </cell>
        </row>
        <row r="591">
          <cell r="Q591">
            <v>0</v>
          </cell>
          <cell r="R591">
            <v>0</v>
          </cell>
        </row>
        <row r="592">
          <cell r="Q592">
            <v>0</v>
          </cell>
          <cell r="R592">
            <v>0</v>
          </cell>
        </row>
        <row r="593">
          <cell r="Q593">
            <v>0</v>
          </cell>
          <cell r="R593">
            <v>0</v>
          </cell>
        </row>
        <row r="594">
          <cell r="Q594">
            <v>0</v>
          </cell>
          <cell r="R594">
            <v>0</v>
          </cell>
        </row>
        <row r="595">
          <cell r="Q595">
            <v>0</v>
          </cell>
          <cell r="R595">
            <v>0</v>
          </cell>
        </row>
        <row r="596">
          <cell r="Q596">
            <v>0</v>
          </cell>
          <cell r="R596">
            <v>0</v>
          </cell>
        </row>
        <row r="597">
          <cell r="Q597">
            <v>0</v>
          </cell>
          <cell r="R597">
            <v>0</v>
          </cell>
        </row>
        <row r="598">
          <cell r="Q598">
            <v>0</v>
          </cell>
          <cell r="R598">
            <v>0</v>
          </cell>
        </row>
        <row r="599">
          <cell r="Q599">
            <v>0</v>
          </cell>
          <cell r="R599">
            <v>0</v>
          </cell>
        </row>
        <row r="600">
          <cell r="Q600">
            <v>0</v>
          </cell>
          <cell r="R600">
            <v>0</v>
          </cell>
        </row>
        <row r="601">
          <cell r="Q601">
            <v>0</v>
          </cell>
          <cell r="R601">
            <v>0</v>
          </cell>
        </row>
        <row r="602">
          <cell r="Q602">
            <v>0</v>
          </cell>
          <cell r="R602">
            <v>0</v>
          </cell>
        </row>
        <row r="603">
          <cell r="Q603">
            <v>0</v>
          </cell>
          <cell r="R603">
            <v>0</v>
          </cell>
        </row>
        <row r="604">
          <cell r="Q604">
            <v>0</v>
          </cell>
          <cell r="R604">
            <v>0</v>
          </cell>
        </row>
        <row r="605">
          <cell r="Q605">
            <v>0</v>
          </cell>
          <cell r="R605">
            <v>0</v>
          </cell>
        </row>
        <row r="606">
          <cell r="Q606">
            <v>0</v>
          </cell>
          <cell r="R606">
            <v>0</v>
          </cell>
        </row>
        <row r="607">
          <cell r="Q607">
            <v>0</v>
          </cell>
          <cell r="R607">
            <v>0</v>
          </cell>
        </row>
        <row r="608">
          <cell r="Q608">
            <v>0</v>
          </cell>
          <cell r="R608">
            <v>0</v>
          </cell>
        </row>
        <row r="609">
          <cell r="Q609">
            <v>0</v>
          </cell>
          <cell r="R609">
            <v>0</v>
          </cell>
        </row>
        <row r="610">
          <cell r="Q610">
            <v>0</v>
          </cell>
          <cell r="R610">
            <v>0</v>
          </cell>
        </row>
        <row r="611">
          <cell r="Q611">
            <v>0</v>
          </cell>
          <cell r="R611">
            <v>0</v>
          </cell>
        </row>
        <row r="612">
          <cell r="Q612">
            <v>0</v>
          </cell>
          <cell r="R612">
            <v>0</v>
          </cell>
        </row>
        <row r="613">
          <cell r="Q613">
            <v>0</v>
          </cell>
          <cell r="R613">
            <v>0</v>
          </cell>
        </row>
        <row r="614">
          <cell r="Q614">
            <v>0</v>
          </cell>
          <cell r="R614">
            <v>0</v>
          </cell>
        </row>
        <row r="615">
          <cell r="Q615">
            <v>0</v>
          </cell>
          <cell r="R615">
            <v>0</v>
          </cell>
        </row>
        <row r="616">
          <cell r="Q616">
            <v>0</v>
          </cell>
          <cell r="R616">
            <v>0</v>
          </cell>
        </row>
        <row r="617">
          <cell r="Q617">
            <v>0</v>
          </cell>
          <cell r="R617">
            <v>0</v>
          </cell>
        </row>
        <row r="618">
          <cell r="Q618">
            <v>0</v>
          </cell>
          <cell r="R618">
            <v>0</v>
          </cell>
        </row>
        <row r="619">
          <cell r="Q619">
            <v>0</v>
          </cell>
          <cell r="R619">
            <v>0</v>
          </cell>
        </row>
        <row r="620">
          <cell r="Q620">
            <v>0</v>
          </cell>
          <cell r="R620">
            <v>0</v>
          </cell>
        </row>
        <row r="621">
          <cell r="Q621">
            <v>0</v>
          </cell>
          <cell r="R621">
            <v>0</v>
          </cell>
        </row>
        <row r="622">
          <cell r="Q622">
            <v>0</v>
          </cell>
          <cell r="R622">
            <v>0</v>
          </cell>
        </row>
        <row r="623">
          <cell r="Q623">
            <v>0</v>
          </cell>
          <cell r="R623">
            <v>0</v>
          </cell>
        </row>
        <row r="624">
          <cell r="Q624">
            <v>0</v>
          </cell>
          <cell r="R624">
            <v>0</v>
          </cell>
        </row>
        <row r="625">
          <cell r="Q625">
            <v>0</v>
          </cell>
          <cell r="R625">
            <v>0</v>
          </cell>
        </row>
        <row r="626">
          <cell r="Q626">
            <v>0</v>
          </cell>
          <cell r="R626">
            <v>0</v>
          </cell>
        </row>
        <row r="627">
          <cell r="Q627">
            <v>0</v>
          </cell>
          <cell r="R627">
            <v>0</v>
          </cell>
        </row>
        <row r="628">
          <cell r="Q628">
            <v>0</v>
          </cell>
          <cell r="R628">
            <v>0</v>
          </cell>
        </row>
        <row r="629">
          <cell r="Q629">
            <v>0</v>
          </cell>
          <cell r="R629">
            <v>0</v>
          </cell>
        </row>
        <row r="630">
          <cell r="Q630">
            <v>0</v>
          </cell>
          <cell r="R630">
            <v>0</v>
          </cell>
        </row>
        <row r="631">
          <cell r="Q631">
            <v>0</v>
          </cell>
          <cell r="R631">
            <v>0</v>
          </cell>
        </row>
        <row r="632">
          <cell r="Q632">
            <v>0</v>
          </cell>
          <cell r="R632">
            <v>0</v>
          </cell>
        </row>
        <row r="633">
          <cell r="Q633">
            <v>0</v>
          </cell>
          <cell r="R633">
            <v>0</v>
          </cell>
        </row>
        <row r="634">
          <cell r="Q634">
            <v>0</v>
          </cell>
          <cell r="R634">
            <v>0</v>
          </cell>
        </row>
        <row r="635">
          <cell r="Q635">
            <v>0</v>
          </cell>
          <cell r="R635">
            <v>0</v>
          </cell>
        </row>
        <row r="636">
          <cell r="Q636">
            <v>0</v>
          </cell>
          <cell r="R636">
            <v>0</v>
          </cell>
        </row>
        <row r="637">
          <cell r="Q637">
            <v>0</v>
          </cell>
          <cell r="R637">
            <v>0</v>
          </cell>
        </row>
        <row r="638">
          <cell r="Q638">
            <v>0</v>
          </cell>
          <cell r="R638">
            <v>0</v>
          </cell>
        </row>
        <row r="639">
          <cell r="Q639">
            <v>0</v>
          </cell>
          <cell r="R639">
            <v>0</v>
          </cell>
        </row>
        <row r="640">
          <cell r="Q640">
            <v>0</v>
          </cell>
          <cell r="R640">
            <v>0</v>
          </cell>
        </row>
        <row r="641">
          <cell r="Q641">
            <v>0</v>
          </cell>
          <cell r="R641">
            <v>0</v>
          </cell>
        </row>
        <row r="642">
          <cell r="Q642">
            <v>0</v>
          </cell>
          <cell r="R642">
            <v>0</v>
          </cell>
        </row>
        <row r="643">
          <cell r="Q643">
            <v>0</v>
          </cell>
          <cell r="R643">
            <v>0</v>
          </cell>
        </row>
        <row r="644">
          <cell r="Q644">
            <v>0</v>
          </cell>
          <cell r="R644">
            <v>0</v>
          </cell>
        </row>
        <row r="645">
          <cell r="Q645">
            <v>0</v>
          </cell>
          <cell r="R645">
            <v>0</v>
          </cell>
        </row>
        <row r="646">
          <cell r="Q646">
            <v>0</v>
          </cell>
          <cell r="R646">
            <v>0</v>
          </cell>
        </row>
        <row r="647">
          <cell r="Q647">
            <v>0</v>
          </cell>
          <cell r="R647">
            <v>0</v>
          </cell>
        </row>
        <row r="648">
          <cell r="Q648">
            <v>0</v>
          </cell>
          <cell r="R648">
            <v>0</v>
          </cell>
        </row>
        <row r="649">
          <cell r="Q649">
            <v>0</v>
          </cell>
          <cell r="R649">
            <v>0</v>
          </cell>
        </row>
        <row r="650">
          <cell r="Q650">
            <v>0</v>
          </cell>
          <cell r="R650">
            <v>0</v>
          </cell>
        </row>
        <row r="651">
          <cell r="Q651">
            <v>0</v>
          </cell>
          <cell r="R651">
            <v>0</v>
          </cell>
        </row>
        <row r="652">
          <cell r="Q652">
            <v>0</v>
          </cell>
          <cell r="R652">
            <v>0</v>
          </cell>
        </row>
        <row r="653">
          <cell r="Q653">
            <v>0</v>
          </cell>
          <cell r="R653">
            <v>0</v>
          </cell>
        </row>
        <row r="654">
          <cell r="Q654">
            <v>0</v>
          </cell>
          <cell r="R654">
            <v>0</v>
          </cell>
        </row>
        <row r="655">
          <cell r="Q655">
            <v>0</v>
          </cell>
          <cell r="R655">
            <v>0</v>
          </cell>
        </row>
        <row r="656">
          <cell r="Q656">
            <v>0</v>
          </cell>
          <cell r="R656">
            <v>0</v>
          </cell>
        </row>
        <row r="657">
          <cell r="Q657">
            <v>0</v>
          </cell>
          <cell r="R657">
            <v>0</v>
          </cell>
        </row>
        <row r="658">
          <cell r="Q658">
            <v>0</v>
          </cell>
          <cell r="R658">
            <v>0</v>
          </cell>
        </row>
        <row r="659">
          <cell r="Q659">
            <v>0</v>
          </cell>
          <cell r="R659">
            <v>0</v>
          </cell>
        </row>
        <row r="660">
          <cell r="Q660">
            <v>0</v>
          </cell>
          <cell r="R660">
            <v>0</v>
          </cell>
        </row>
        <row r="661">
          <cell r="Q661">
            <v>0</v>
          </cell>
          <cell r="R661">
            <v>0</v>
          </cell>
        </row>
        <row r="662">
          <cell r="Q662">
            <v>0</v>
          </cell>
          <cell r="R662">
            <v>0</v>
          </cell>
        </row>
        <row r="663">
          <cell r="Q663">
            <v>0</v>
          </cell>
          <cell r="R663">
            <v>0</v>
          </cell>
        </row>
        <row r="664">
          <cell r="Q664">
            <v>0</v>
          </cell>
          <cell r="R664">
            <v>0</v>
          </cell>
        </row>
        <row r="665">
          <cell r="Q665">
            <v>0</v>
          </cell>
          <cell r="R665">
            <v>0</v>
          </cell>
        </row>
        <row r="666">
          <cell r="Q666">
            <v>0</v>
          </cell>
          <cell r="R666">
            <v>0</v>
          </cell>
        </row>
        <row r="667">
          <cell r="Q667">
            <v>0</v>
          </cell>
          <cell r="R667">
            <v>0</v>
          </cell>
        </row>
        <row r="668">
          <cell r="Q668">
            <v>0</v>
          </cell>
          <cell r="R668">
            <v>0</v>
          </cell>
        </row>
        <row r="669">
          <cell r="Q669">
            <v>0</v>
          </cell>
          <cell r="R669">
            <v>0</v>
          </cell>
        </row>
        <row r="670">
          <cell r="Q670">
            <v>0</v>
          </cell>
          <cell r="R670">
            <v>0</v>
          </cell>
        </row>
        <row r="671">
          <cell r="Q671">
            <v>0</v>
          </cell>
          <cell r="R671">
            <v>0</v>
          </cell>
        </row>
        <row r="672">
          <cell r="Q672">
            <v>0</v>
          </cell>
          <cell r="R672">
            <v>0</v>
          </cell>
        </row>
        <row r="673">
          <cell r="Q673">
            <v>0</v>
          </cell>
          <cell r="R673">
            <v>0</v>
          </cell>
        </row>
        <row r="674">
          <cell r="Q674">
            <v>0</v>
          </cell>
          <cell r="R674">
            <v>0</v>
          </cell>
        </row>
        <row r="675">
          <cell r="Q675">
            <v>0</v>
          </cell>
          <cell r="R675">
            <v>0</v>
          </cell>
        </row>
        <row r="676">
          <cell r="Q676">
            <v>0</v>
          </cell>
          <cell r="R676">
            <v>0</v>
          </cell>
        </row>
        <row r="677">
          <cell r="Q677">
            <v>0</v>
          </cell>
          <cell r="R677">
            <v>0</v>
          </cell>
        </row>
        <row r="678">
          <cell r="Q678">
            <v>0</v>
          </cell>
          <cell r="R678">
            <v>0</v>
          </cell>
        </row>
        <row r="679">
          <cell r="Q679">
            <v>0</v>
          </cell>
          <cell r="R679">
            <v>0</v>
          </cell>
        </row>
        <row r="680">
          <cell r="Q680">
            <v>0</v>
          </cell>
          <cell r="R680">
            <v>0</v>
          </cell>
        </row>
        <row r="681">
          <cell r="Q681">
            <v>0</v>
          </cell>
          <cell r="R681">
            <v>0</v>
          </cell>
        </row>
        <row r="682">
          <cell r="Q682">
            <v>0</v>
          </cell>
          <cell r="R682">
            <v>0</v>
          </cell>
        </row>
        <row r="683">
          <cell r="Q683">
            <v>0</v>
          </cell>
          <cell r="R683">
            <v>0</v>
          </cell>
        </row>
        <row r="684">
          <cell r="Q684">
            <v>0</v>
          </cell>
          <cell r="R684">
            <v>0</v>
          </cell>
        </row>
        <row r="685">
          <cell r="Q685">
            <v>0</v>
          </cell>
          <cell r="R685">
            <v>0</v>
          </cell>
        </row>
        <row r="686">
          <cell r="Q686">
            <v>0</v>
          </cell>
          <cell r="R686">
            <v>0</v>
          </cell>
        </row>
        <row r="687">
          <cell r="Q687">
            <v>0</v>
          </cell>
          <cell r="R687">
            <v>0</v>
          </cell>
        </row>
        <row r="688">
          <cell r="Q688">
            <v>0</v>
          </cell>
          <cell r="R688">
            <v>0</v>
          </cell>
        </row>
        <row r="689">
          <cell r="Q689">
            <v>0</v>
          </cell>
          <cell r="R689">
            <v>0</v>
          </cell>
        </row>
        <row r="690">
          <cell r="Q690">
            <v>0</v>
          </cell>
          <cell r="R690">
            <v>0</v>
          </cell>
        </row>
        <row r="691">
          <cell r="Q691">
            <v>0</v>
          </cell>
          <cell r="R691">
            <v>0</v>
          </cell>
        </row>
        <row r="692">
          <cell r="Q692">
            <v>0</v>
          </cell>
          <cell r="R692">
            <v>0</v>
          </cell>
        </row>
        <row r="693">
          <cell r="Q693">
            <v>0</v>
          </cell>
          <cell r="R693">
            <v>0</v>
          </cell>
        </row>
        <row r="694">
          <cell r="Q694">
            <v>0</v>
          </cell>
          <cell r="R694">
            <v>0</v>
          </cell>
        </row>
        <row r="695">
          <cell r="Q695">
            <v>0</v>
          </cell>
          <cell r="R695">
            <v>0</v>
          </cell>
        </row>
        <row r="696">
          <cell r="Q696">
            <v>0</v>
          </cell>
          <cell r="R696">
            <v>0</v>
          </cell>
        </row>
        <row r="697">
          <cell r="Q697">
            <v>0</v>
          </cell>
          <cell r="R697">
            <v>0</v>
          </cell>
        </row>
        <row r="698">
          <cell r="Q698">
            <v>0</v>
          </cell>
          <cell r="R698">
            <v>0</v>
          </cell>
        </row>
        <row r="699">
          <cell r="Q699">
            <v>0</v>
          </cell>
          <cell r="R699">
            <v>0</v>
          </cell>
        </row>
        <row r="700">
          <cell r="Q700">
            <v>0</v>
          </cell>
          <cell r="R700">
            <v>0</v>
          </cell>
        </row>
        <row r="701">
          <cell r="Q701">
            <v>0</v>
          </cell>
          <cell r="R701">
            <v>0</v>
          </cell>
        </row>
        <row r="702">
          <cell r="Q702">
            <v>0</v>
          </cell>
          <cell r="R702">
            <v>0</v>
          </cell>
        </row>
        <row r="703">
          <cell r="Q703">
            <v>0</v>
          </cell>
          <cell r="R703">
            <v>0</v>
          </cell>
        </row>
        <row r="704">
          <cell r="Q704">
            <v>0</v>
          </cell>
          <cell r="R704">
            <v>0</v>
          </cell>
        </row>
        <row r="705">
          <cell r="Q705">
            <v>0</v>
          </cell>
          <cell r="R705">
            <v>0</v>
          </cell>
        </row>
        <row r="706">
          <cell r="Q706">
            <v>0</v>
          </cell>
          <cell r="R706">
            <v>0</v>
          </cell>
        </row>
        <row r="707">
          <cell r="Q707">
            <v>0</v>
          </cell>
          <cell r="R707">
            <v>0</v>
          </cell>
        </row>
        <row r="708">
          <cell r="Q708">
            <v>0</v>
          </cell>
          <cell r="R708">
            <v>0</v>
          </cell>
        </row>
        <row r="709">
          <cell r="Q709">
            <v>0</v>
          </cell>
          <cell r="R709">
            <v>0</v>
          </cell>
        </row>
        <row r="710">
          <cell r="Q710">
            <v>0</v>
          </cell>
          <cell r="R710">
            <v>0</v>
          </cell>
        </row>
        <row r="711">
          <cell r="Q711">
            <v>0</v>
          </cell>
          <cell r="R711">
            <v>0</v>
          </cell>
        </row>
        <row r="712">
          <cell r="Q712">
            <v>0</v>
          </cell>
          <cell r="R712">
            <v>0</v>
          </cell>
        </row>
        <row r="713">
          <cell r="Q713">
            <v>0</v>
          </cell>
          <cell r="R713">
            <v>0</v>
          </cell>
        </row>
        <row r="714">
          <cell r="Q714">
            <v>0</v>
          </cell>
          <cell r="R714">
            <v>0</v>
          </cell>
        </row>
        <row r="715">
          <cell r="Q715">
            <v>0</v>
          </cell>
          <cell r="R715">
            <v>0</v>
          </cell>
        </row>
        <row r="716">
          <cell r="Q716">
            <v>0</v>
          </cell>
          <cell r="R716">
            <v>0</v>
          </cell>
        </row>
        <row r="717">
          <cell r="Q717">
            <v>0</v>
          </cell>
          <cell r="R717">
            <v>0</v>
          </cell>
        </row>
        <row r="718">
          <cell r="Q718">
            <v>0</v>
          </cell>
          <cell r="R718">
            <v>0</v>
          </cell>
        </row>
        <row r="719">
          <cell r="Q719">
            <v>0</v>
          </cell>
          <cell r="R719">
            <v>0</v>
          </cell>
        </row>
        <row r="720">
          <cell r="Q720">
            <v>0</v>
          </cell>
          <cell r="R720">
            <v>0</v>
          </cell>
        </row>
        <row r="721">
          <cell r="Q721">
            <v>0</v>
          </cell>
          <cell r="R721">
            <v>0</v>
          </cell>
        </row>
        <row r="722">
          <cell r="Q722">
            <v>0</v>
          </cell>
          <cell r="R722">
            <v>0</v>
          </cell>
        </row>
        <row r="723">
          <cell r="Q723">
            <v>0</v>
          </cell>
          <cell r="R723">
            <v>0</v>
          </cell>
        </row>
        <row r="724">
          <cell r="Q724">
            <v>0</v>
          </cell>
          <cell r="R724">
            <v>0</v>
          </cell>
        </row>
        <row r="725">
          <cell r="Q725">
            <v>0</v>
          </cell>
          <cell r="R725">
            <v>0</v>
          </cell>
        </row>
        <row r="726">
          <cell r="Q726">
            <v>0</v>
          </cell>
          <cell r="R726">
            <v>0</v>
          </cell>
        </row>
        <row r="727">
          <cell r="Q727">
            <v>0</v>
          </cell>
          <cell r="R727">
            <v>0</v>
          </cell>
        </row>
        <row r="728">
          <cell r="Q728">
            <v>0</v>
          </cell>
          <cell r="R728">
            <v>0</v>
          </cell>
        </row>
        <row r="729">
          <cell r="Q729">
            <v>0</v>
          </cell>
          <cell r="R729">
            <v>0</v>
          </cell>
        </row>
        <row r="730">
          <cell r="Q730">
            <v>0</v>
          </cell>
          <cell r="R730">
            <v>0</v>
          </cell>
        </row>
        <row r="731">
          <cell r="Q731">
            <v>0</v>
          </cell>
          <cell r="R731">
            <v>0</v>
          </cell>
        </row>
        <row r="732">
          <cell r="Q732">
            <v>0</v>
          </cell>
          <cell r="R732">
            <v>0</v>
          </cell>
        </row>
        <row r="733">
          <cell r="Q733">
            <v>0</v>
          </cell>
          <cell r="R733">
            <v>0</v>
          </cell>
        </row>
        <row r="734">
          <cell r="Q734">
            <v>0</v>
          </cell>
          <cell r="R734">
            <v>0</v>
          </cell>
        </row>
        <row r="735">
          <cell r="Q735">
            <v>0</v>
          </cell>
          <cell r="R735">
            <v>0</v>
          </cell>
        </row>
        <row r="736">
          <cell r="Q736">
            <v>0</v>
          </cell>
          <cell r="R736">
            <v>0</v>
          </cell>
        </row>
        <row r="737">
          <cell r="Q737">
            <v>0</v>
          </cell>
          <cell r="R737">
            <v>0</v>
          </cell>
        </row>
        <row r="738">
          <cell r="Q738">
            <v>0</v>
          </cell>
          <cell r="R738">
            <v>0</v>
          </cell>
        </row>
        <row r="739">
          <cell r="Q739">
            <v>0</v>
          </cell>
          <cell r="R739">
            <v>0</v>
          </cell>
        </row>
        <row r="740">
          <cell r="Q740">
            <v>0</v>
          </cell>
          <cell r="R740">
            <v>0</v>
          </cell>
        </row>
        <row r="741">
          <cell r="Q741">
            <v>0</v>
          </cell>
          <cell r="R741">
            <v>0</v>
          </cell>
        </row>
        <row r="742">
          <cell r="Q742">
            <v>0</v>
          </cell>
          <cell r="R742">
            <v>0</v>
          </cell>
        </row>
        <row r="743">
          <cell r="Q743">
            <v>0</v>
          </cell>
          <cell r="R743">
            <v>0</v>
          </cell>
        </row>
        <row r="744">
          <cell r="Q744">
            <v>0</v>
          </cell>
          <cell r="R744">
            <v>0</v>
          </cell>
        </row>
        <row r="745">
          <cell r="Q745">
            <v>0</v>
          </cell>
          <cell r="R745">
            <v>0</v>
          </cell>
        </row>
        <row r="746">
          <cell r="Q746">
            <v>0</v>
          </cell>
          <cell r="R746">
            <v>0</v>
          </cell>
        </row>
        <row r="747">
          <cell r="Q747">
            <v>0</v>
          </cell>
          <cell r="R747">
            <v>0</v>
          </cell>
        </row>
        <row r="748">
          <cell r="Q748">
            <v>0</v>
          </cell>
          <cell r="R748">
            <v>0</v>
          </cell>
        </row>
        <row r="749">
          <cell r="Q749">
            <v>0</v>
          </cell>
          <cell r="R749">
            <v>0</v>
          </cell>
        </row>
        <row r="750">
          <cell r="Q750">
            <v>0</v>
          </cell>
          <cell r="R750">
            <v>0</v>
          </cell>
        </row>
        <row r="751">
          <cell r="Q751">
            <v>0</v>
          </cell>
          <cell r="R751">
            <v>0</v>
          </cell>
        </row>
        <row r="752">
          <cell r="Q752">
            <v>0</v>
          </cell>
          <cell r="R752">
            <v>0</v>
          </cell>
        </row>
        <row r="753">
          <cell r="Q753">
            <v>0</v>
          </cell>
          <cell r="R753">
            <v>0</v>
          </cell>
        </row>
        <row r="754">
          <cell r="Q754">
            <v>0</v>
          </cell>
          <cell r="R754">
            <v>0</v>
          </cell>
        </row>
        <row r="755">
          <cell r="Q755">
            <v>0</v>
          </cell>
          <cell r="R755">
            <v>0</v>
          </cell>
        </row>
        <row r="756">
          <cell r="Q756">
            <v>0</v>
          </cell>
          <cell r="R756">
            <v>0</v>
          </cell>
        </row>
        <row r="757">
          <cell r="Q757">
            <v>0</v>
          </cell>
          <cell r="R757">
            <v>0</v>
          </cell>
        </row>
        <row r="758">
          <cell r="Q758">
            <v>0</v>
          </cell>
          <cell r="R758">
            <v>0</v>
          </cell>
        </row>
        <row r="759">
          <cell r="Q759">
            <v>0</v>
          </cell>
          <cell r="R759">
            <v>0</v>
          </cell>
        </row>
        <row r="760">
          <cell r="Q760">
            <v>0</v>
          </cell>
          <cell r="R760">
            <v>0</v>
          </cell>
        </row>
        <row r="761">
          <cell r="Q761">
            <v>0</v>
          </cell>
          <cell r="R761">
            <v>0</v>
          </cell>
        </row>
        <row r="762">
          <cell r="Q762">
            <v>0</v>
          </cell>
          <cell r="R762">
            <v>0</v>
          </cell>
        </row>
        <row r="763">
          <cell r="Q763">
            <v>0</v>
          </cell>
          <cell r="R763">
            <v>0</v>
          </cell>
        </row>
        <row r="764">
          <cell r="Q764">
            <v>0</v>
          </cell>
          <cell r="R764">
            <v>0</v>
          </cell>
        </row>
        <row r="765">
          <cell r="Q765">
            <v>0</v>
          </cell>
          <cell r="R765">
            <v>0</v>
          </cell>
        </row>
        <row r="766">
          <cell r="Q766">
            <v>0</v>
          </cell>
          <cell r="R766">
            <v>0</v>
          </cell>
        </row>
        <row r="767">
          <cell r="Q767">
            <v>0</v>
          </cell>
          <cell r="R767">
            <v>0</v>
          </cell>
        </row>
        <row r="768">
          <cell r="Q768">
            <v>0</v>
          </cell>
          <cell r="R768">
            <v>0</v>
          </cell>
        </row>
        <row r="769">
          <cell r="Q769">
            <v>0</v>
          </cell>
          <cell r="R769">
            <v>0</v>
          </cell>
        </row>
        <row r="770">
          <cell r="Q770">
            <v>0</v>
          </cell>
          <cell r="R770">
            <v>0</v>
          </cell>
        </row>
        <row r="771">
          <cell r="Q771">
            <v>0</v>
          </cell>
          <cell r="R771">
            <v>0</v>
          </cell>
        </row>
        <row r="772">
          <cell r="Q772">
            <v>0</v>
          </cell>
          <cell r="R772">
            <v>0</v>
          </cell>
        </row>
        <row r="773">
          <cell r="Q773">
            <v>0</v>
          </cell>
          <cell r="R773">
            <v>0</v>
          </cell>
        </row>
        <row r="774">
          <cell r="Q774">
            <v>0</v>
          </cell>
          <cell r="R774">
            <v>0</v>
          </cell>
        </row>
        <row r="775">
          <cell r="Q775">
            <v>0</v>
          </cell>
          <cell r="R775">
            <v>0</v>
          </cell>
        </row>
        <row r="776">
          <cell r="Q776">
            <v>0</v>
          </cell>
          <cell r="R776">
            <v>0</v>
          </cell>
        </row>
        <row r="777">
          <cell r="Q777">
            <v>0</v>
          </cell>
          <cell r="R777">
            <v>0</v>
          </cell>
        </row>
        <row r="778">
          <cell r="Q778">
            <v>0</v>
          </cell>
          <cell r="R778">
            <v>0</v>
          </cell>
        </row>
        <row r="779">
          <cell r="Q779">
            <v>0</v>
          </cell>
          <cell r="R779">
            <v>0</v>
          </cell>
        </row>
        <row r="780">
          <cell r="Q780">
            <v>0</v>
          </cell>
          <cell r="R780">
            <v>0</v>
          </cell>
        </row>
        <row r="781">
          <cell r="Q781">
            <v>0</v>
          </cell>
          <cell r="R781">
            <v>0</v>
          </cell>
        </row>
        <row r="782">
          <cell r="Q782">
            <v>0</v>
          </cell>
          <cell r="R782">
            <v>0</v>
          </cell>
        </row>
        <row r="783">
          <cell r="Q783">
            <v>0</v>
          </cell>
          <cell r="R783">
            <v>0</v>
          </cell>
        </row>
        <row r="784">
          <cell r="Q784">
            <v>0</v>
          </cell>
          <cell r="R784">
            <v>0</v>
          </cell>
        </row>
        <row r="785">
          <cell r="Q785">
            <v>0</v>
          </cell>
          <cell r="R785">
            <v>0</v>
          </cell>
        </row>
        <row r="786">
          <cell r="Q786">
            <v>0</v>
          </cell>
          <cell r="R786">
            <v>0</v>
          </cell>
        </row>
        <row r="787">
          <cell r="Q787">
            <v>0</v>
          </cell>
          <cell r="R787">
            <v>0</v>
          </cell>
        </row>
        <row r="788">
          <cell r="Q788">
            <v>0</v>
          </cell>
          <cell r="R788">
            <v>0</v>
          </cell>
        </row>
        <row r="789">
          <cell r="Q789">
            <v>0</v>
          </cell>
          <cell r="R789">
            <v>0</v>
          </cell>
        </row>
        <row r="790">
          <cell r="Q790">
            <v>0</v>
          </cell>
          <cell r="R790">
            <v>0</v>
          </cell>
        </row>
        <row r="791">
          <cell r="Q791">
            <v>0</v>
          </cell>
          <cell r="R791">
            <v>0</v>
          </cell>
        </row>
        <row r="792">
          <cell r="Q792">
            <v>0</v>
          </cell>
          <cell r="R792">
            <v>0</v>
          </cell>
        </row>
        <row r="793">
          <cell r="Q793">
            <v>0</v>
          </cell>
          <cell r="R793">
            <v>0</v>
          </cell>
        </row>
        <row r="794">
          <cell r="Q794">
            <v>0</v>
          </cell>
          <cell r="R794">
            <v>0</v>
          </cell>
        </row>
        <row r="795">
          <cell r="Q795">
            <v>0</v>
          </cell>
          <cell r="R795">
            <v>0</v>
          </cell>
        </row>
        <row r="796">
          <cell r="Q796">
            <v>0</v>
          </cell>
          <cell r="R796">
            <v>0</v>
          </cell>
        </row>
        <row r="797">
          <cell r="Q797">
            <v>0</v>
          </cell>
          <cell r="R797">
            <v>0</v>
          </cell>
        </row>
        <row r="798">
          <cell r="Q798">
            <v>0</v>
          </cell>
          <cell r="R798">
            <v>0</v>
          </cell>
        </row>
        <row r="799">
          <cell r="Q799">
            <v>0</v>
          </cell>
          <cell r="R799">
            <v>0</v>
          </cell>
        </row>
        <row r="800">
          <cell r="Q800">
            <v>0</v>
          </cell>
          <cell r="R800">
            <v>0</v>
          </cell>
        </row>
        <row r="801">
          <cell r="Q801">
            <v>0</v>
          </cell>
          <cell r="R801">
            <v>0</v>
          </cell>
        </row>
        <row r="802">
          <cell r="Q802">
            <v>0</v>
          </cell>
          <cell r="R802">
            <v>0</v>
          </cell>
        </row>
        <row r="803">
          <cell r="Q803">
            <v>0</v>
          </cell>
          <cell r="R803">
            <v>0</v>
          </cell>
        </row>
        <row r="804">
          <cell r="Q804">
            <v>0</v>
          </cell>
          <cell r="R804">
            <v>0</v>
          </cell>
        </row>
        <row r="805">
          <cell r="Q805">
            <v>0</v>
          </cell>
          <cell r="R805">
            <v>0</v>
          </cell>
        </row>
        <row r="806">
          <cell r="Q806">
            <v>0</v>
          </cell>
          <cell r="R806">
            <v>0</v>
          </cell>
        </row>
        <row r="807">
          <cell r="Q807">
            <v>0</v>
          </cell>
          <cell r="R807">
            <v>0</v>
          </cell>
        </row>
        <row r="808">
          <cell r="Q808">
            <v>0</v>
          </cell>
          <cell r="R808">
            <v>0</v>
          </cell>
        </row>
        <row r="809">
          <cell r="Q809">
            <v>0</v>
          </cell>
          <cell r="R809">
            <v>0</v>
          </cell>
        </row>
        <row r="810">
          <cell r="Q810">
            <v>0</v>
          </cell>
          <cell r="R810">
            <v>0</v>
          </cell>
        </row>
        <row r="811">
          <cell r="Q811">
            <v>0</v>
          </cell>
          <cell r="R811">
            <v>0</v>
          </cell>
        </row>
        <row r="812">
          <cell r="Q812">
            <v>0</v>
          </cell>
          <cell r="R812">
            <v>0</v>
          </cell>
        </row>
        <row r="813">
          <cell r="Q813">
            <v>0</v>
          </cell>
          <cell r="R813">
            <v>0</v>
          </cell>
        </row>
        <row r="814">
          <cell r="Q814">
            <v>0</v>
          </cell>
          <cell r="R814">
            <v>0</v>
          </cell>
        </row>
        <row r="815">
          <cell r="Q815">
            <v>0</v>
          </cell>
          <cell r="R815">
            <v>0</v>
          </cell>
        </row>
        <row r="816">
          <cell r="Q816">
            <v>0</v>
          </cell>
          <cell r="R816">
            <v>0</v>
          </cell>
        </row>
        <row r="817">
          <cell r="Q817">
            <v>0</v>
          </cell>
          <cell r="R817">
            <v>0</v>
          </cell>
        </row>
        <row r="818">
          <cell r="Q818">
            <v>0</v>
          </cell>
          <cell r="R818">
            <v>0</v>
          </cell>
        </row>
        <row r="819">
          <cell r="Q819">
            <v>0</v>
          </cell>
          <cell r="R819">
            <v>0</v>
          </cell>
        </row>
        <row r="820">
          <cell r="Q820">
            <v>0</v>
          </cell>
          <cell r="R820">
            <v>0</v>
          </cell>
        </row>
        <row r="821">
          <cell r="Q821">
            <v>0</v>
          </cell>
          <cell r="R821">
            <v>0</v>
          </cell>
        </row>
        <row r="822">
          <cell r="Q822">
            <v>0</v>
          </cell>
          <cell r="R822">
            <v>0</v>
          </cell>
        </row>
        <row r="823">
          <cell r="Q823">
            <v>0</v>
          </cell>
          <cell r="R823">
            <v>0</v>
          </cell>
        </row>
        <row r="824">
          <cell r="Q824">
            <v>0</v>
          </cell>
          <cell r="R824">
            <v>0</v>
          </cell>
        </row>
        <row r="825">
          <cell r="Q825">
            <v>0</v>
          </cell>
          <cell r="R825">
            <v>0</v>
          </cell>
        </row>
        <row r="826">
          <cell r="Q826">
            <v>0</v>
          </cell>
          <cell r="R826">
            <v>0</v>
          </cell>
        </row>
        <row r="827">
          <cell r="Q827">
            <v>0</v>
          </cell>
          <cell r="R827">
            <v>0</v>
          </cell>
        </row>
        <row r="828">
          <cell r="Q828">
            <v>0</v>
          </cell>
          <cell r="R828">
            <v>0</v>
          </cell>
        </row>
        <row r="829">
          <cell r="Q829">
            <v>0</v>
          </cell>
          <cell r="R829">
            <v>0</v>
          </cell>
        </row>
        <row r="830">
          <cell r="Q830">
            <v>0</v>
          </cell>
          <cell r="R830">
            <v>0</v>
          </cell>
        </row>
        <row r="831">
          <cell r="Q831">
            <v>0</v>
          </cell>
          <cell r="R831">
            <v>0</v>
          </cell>
        </row>
        <row r="832">
          <cell r="Q832">
            <v>0</v>
          </cell>
          <cell r="R832">
            <v>0</v>
          </cell>
        </row>
        <row r="833">
          <cell r="Q833">
            <v>0</v>
          </cell>
          <cell r="R833">
            <v>0</v>
          </cell>
        </row>
        <row r="834">
          <cell r="Q834">
            <v>0</v>
          </cell>
          <cell r="R834">
            <v>0</v>
          </cell>
        </row>
        <row r="835">
          <cell r="Q835">
            <v>0</v>
          </cell>
          <cell r="R835">
            <v>0</v>
          </cell>
        </row>
        <row r="836">
          <cell r="Q836">
            <v>0</v>
          </cell>
          <cell r="R836">
            <v>0</v>
          </cell>
        </row>
        <row r="837">
          <cell r="Q837">
            <v>0</v>
          </cell>
          <cell r="R837">
            <v>0</v>
          </cell>
        </row>
        <row r="838">
          <cell r="Q838">
            <v>0</v>
          </cell>
          <cell r="R838">
            <v>0</v>
          </cell>
        </row>
        <row r="839">
          <cell r="Q839">
            <v>0</v>
          </cell>
          <cell r="R839">
            <v>0</v>
          </cell>
        </row>
        <row r="840">
          <cell r="Q840">
            <v>0</v>
          </cell>
          <cell r="R840">
            <v>0</v>
          </cell>
        </row>
        <row r="841">
          <cell r="Q841">
            <v>0</v>
          </cell>
          <cell r="R841">
            <v>0</v>
          </cell>
        </row>
        <row r="842">
          <cell r="Q842">
            <v>0</v>
          </cell>
          <cell r="R842">
            <v>0</v>
          </cell>
        </row>
        <row r="843">
          <cell r="Q843">
            <v>0</v>
          </cell>
          <cell r="R843">
            <v>0</v>
          </cell>
        </row>
        <row r="844">
          <cell r="Q844">
            <v>0</v>
          </cell>
          <cell r="R844">
            <v>0</v>
          </cell>
        </row>
        <row r="845">
          <cell r="Q845">
            <v>0</v>
          </cell>
          <cell r="R845">
            <v>0</v>
          </cell>
        </row>
        <row r="846">
          <cell r="Q846">
            <v>0</v>
          </cell>
          <cell r="R846">
            <v>0</v>
          </cell>
        </row>
        <row r="847">
          <cell r="Q847">
            <v>0</v>
          </cell>
          <cell r="R847">
            <v>0</v>
          </cell>
        </row>
        <row r="848">
          <cell r="Q848">
            <v>0</v>
          </cell>
          <cell r="R848">
            <v>0</v>
          </cell>
        </row>
        <row r="849">
          <cell r="Q849">
            <v>0</v>
          </cell>
          <cell r="R849">
            <v>0</v>
          </cell>
        </row>
        <row r="850">
          <cell r="Q850">
            <v>0</v>
          </cell>
          <cell r="R850">
            <v>0</v>
          </cell>
        </row>
        <row r="851">
          <cell r="Q851">
            <v>0</v>
          </cell>
          <cell r="R851">
            <v>0</v>
          </cell>
        </row>
        <row r="852">
          <cell r="Q852">
            <v>0</v>
          </cell>
          <cell r="R852">
            <v>0</v>
          </cell>
        </row>
        <row r="853">
          <cell r="Q853">
            <v>0</v>
          </cell>
          <cell r="R853">
            <v>0</v>
          </cell>
        </row>
        <row r="854">
          <cell r="Q854">
            <v>0</v>
          </cell>
          <cell r="R854">
            <v>0</v>
          </cell>
        </row>
        <row r="855">
          <cell r="Q855">
            <v>0</v>
          </cell>
          <cell r="R855">
            <v>0</v>
          </cell>
        </row>
        <row r="856">
          <cell r="Q856">
            <v>0</v>
          </cell>
          <cell r="R856">
            <v>0</v>
          </cell>
        </row>
        <row r="857">
          <cell r="Q857">
            <v>0</v>
          </cell>
          <cell r="R857">
            <v>0</v>
          </cell>
        </row>
        <row r="858">
          <cell r="Q858">
            <v>0</v>
          </cell>
          <cell r="R858">
            <v>0</v>
          </cell>
        </row>
        <row r="859">
          <cell r="Q859">
            <v>0</v>
          </cell>
          <cell r="R859">
            <v>0</v>
          </cell>
        </row>
        <row r="860">
          <cell r="Q860">
            <v>0</v>
          </cell>
          <cell r="R860">
            <v>0</v>
          </cell>
        </row>
        <row r="861">
          <cell r="Q861">
            <v>0</v>
          </cell>
          <cell r="R861">
            <v>0</v>
          </cell>
        </row>
        <row r="862">
          <cell r="Q862">
            <v>0</v>
          </cell>
          <cell r="R862">
            <v>0</v>
          </cell>
        </row>
        <row r="863">
          <cell r="Q863">
            <v>0</v>
          </cell>
          <cell r="R863">
            <v>0</v>
          </cell>
        </row>
        <row r="864">
          <cell r="Q864">
            <v>0</v>
          </cell>
          <cell r="R864">
            <v>0</v>
          </cell>
        </row>
        <row r="865">
          <cell r="Q865">
            <v>0</v>
          </cell>
          <cell r="R865">
            <v>0</v>
          </cell>
        </row>
        <row r="866">
          <cell r="Q866">
            <v>0</v>
          </cell>
          <cell r="R866">
            <v>0</v>
          </cell>
        </row>
        <row r="867">
          <cell r="Q867">
            <v>0</v>
          </cell>
          <cell r="R867">
            <v>0</v>
          </cell>
        </row>
        <row r="868">
          <cell r="Q868">
            <v>0</v>
          </cell>
          <cell r="R868">
            <v>0</v>
          </cell>
        </row>
        <row r="869">
          <cell r="Q869">
            <v>0</v>
          </cell>
          <cell r="R869">
            <v>0</v>
          </cell>
        </row>
        <row r="870">
          <cell r="Q870">
            <v>0</v>
          </cell>
          <cell r="R870">
            <v>0</v>
          </cell>
        </row>
        <row r="871">
          <cell r="Q871">
            <v>0</v>
          </cell>
          <cell r="R871">
            <v>0</v>
          </cell>
        </row>
        <row r="872">
          <cell r="Q872">
            <v>0</v>
          </cell>
          <cell r="R872">
            <v>0</v>
          </cell>
        </row>
        <row r="873">
          <cell r="Q873">
            <v>0</v>
          </cell>
          <cell r="R873">
            <v>0</v>
          </cell>
        </row>
        <row r="874">
          <cell r="Q874">
            <v>0</v>
          </cell>
          <cell r="R874">
            <v>0</v>
          </cell>
        </row>
        <row r="875">
          <cell r="Q875">
            <v>0</v>
          </cell>
          <cell r="R875">
            <v>0</v>
          </cell>
        </row>
        <row r="876">
          <cell r="Q876">
            <v>0</v>
          </cell>
          <cell r="R876">
            <v>0</v>
          </cell>
        </row>
        <row r="877">
          <cell r="Q877">
            <v>0</v>
          </cell>
          <cell r="R877">
            <v>0</v>
          </cell>
        </row>
        <row r="878">
          <cell r="Q878">
            <v>0</v>
          </cell>
          <cell r="R878">
            <v>0</v>
          </cell>
        </row>
        <row r="879">
          <cell r="Q879">
            <v>0</v>
          </cell>
          <cell r="R879">
            <v>0</v>
          </cell>
        </row>
        <row r="880">
          <cell r="Q880">
            <v>0</v>
          </cell>
          <cell r="R880">
            <v>0</v>
          </cell>
        </row>
        <row r="881">
          <cell r="Q881">
            <v>0</v>
          </cell>
          <cell r="R881">
            <v>0</v>
          </cell>
        </row>
        <row r="882">
          <cell r="Q882">
            <v>0</v>
          </cell>
          <cell r="R882">
            <v>0</v>
          </cell>
        </row>
        <row r="883">
          <cell r="Q883">
            <v>0</v>
          </cell>
          <cell r="R883">
            <v>0</v>
          </cell>
        </row>
        <row r="884">
          <cell r="Q884">
            <v>0</v>
          </cell>
          <cell r="R884">
            <v>0</v>
          </cell>
        </row>
        <row r="885">
          <cell r="Q885">
            <v>0</v>
          </cell>
          <cell r="R885">
            <v>0</v>
          </cell>
        </row>
        <row r="886">
          <cell r="Q886">
            <v>0</v>
          </cell>
          <cell r="R886">
            <v>0</v>
          </cell>
        </row>
        <row r="887">
          <cell r="Q887">
            <v>0</v>
          </cell>
          <cell r="R887">
            <v>0</v>
          </cell>
        </row>
        <row r="888">
          <cell r="Q888">
            <v>0</v>
          </cell>
          <cell r="R888">
            <v>0</v>
          </cell>
        </row>
        <row r="889">
          <cell r="Q889">
            <v>0</v>
          </cell>
          <cell r="R889">
            <v>0</v>
          </cell>
        </row>
        <row r="890">
          <cell r="Q890">
            <v>0</v>
          </cell>
          <cell r="R890">
            <v>0</v>
          </cell>
        </row>
        <row r="891">
          <cell r="Q891">
            <v>0</v>
          </cell>
          <cell r="R891">
            <v>0</v>
          </cell>
        </row>
        <row r="892">
          <cell r="Q892">
            <v>0</v>
          </cell>
          <cell r="R892">
            <v>0</v>
          </cell>
        </row>
        <row r="893">
          <cell r="Q893">
            <v>0</v>
          </cell>
          <cell r="R893">
            <v>0</v>
          </cell>
        </row>
        <row r="894">
          <cell r="Q894">
            <v>0</v>
          </cell>
          <cell r="R894">
            <v>0</v>
          </cell>
        </row>
        <row r="895">
          <cell r="Q895">
            <v>0</v>
          </cell>
          <cell r="R895">
            <v>0</v>
          </cell>
        </row>
        <row r="896">
          <cell r="Q896">
            <v>0</v>
          </cell>
          <cell r="R896">
            <v>0</v>
          </cell>
        </row>
        <row r="897">
          <cell r="Q897">
            <v>0</v>
          </cell>
          <cell r="R897">
            <v>0</v>
          </cell>
        </row>
        <row r="898">
          <cell r="Q898">
            <v>0</v>
          </cell>
          <cell r="R898">
            <v>0</v>
          </cell>
        </row>
        <row r="899">
          <cell r="Q899">
            <v>0</v>
          </cell>
          <cell r="R899">
            <v>0</v>
          </cell>
        </row>
        <row r="900">
          <cell r="Q900">
            <v>0</v>
          </cell>
          <cell r="R900">
            <v>0</v>
          </cell>
        </row>
        <row r="901">
          <cell r="Q901">
            <v>0</v>
          </cell>
          <cell r="R901">
            <v>0</v>
          </cell>
        </row>
        <row r="902">
          <cell r="Q902">
            <v>0</v>
          </cell>
          <cell r="R902">
            <v>0</v>
          </cell>
        </row>
        <row r="903">
          <cell r="Q903">
            <v>0</v>
          </cell>
          <cell r="R903">
            <v>0</v>
          </cell>
        </row>
        <row r="904">
          <cell r="Q904">
            <v>0</v>
          </cell>
          <cell r="R904">
            <v>0</v>
          </cell>
        </row>
        <row r="905">
          <cell r="Q905">
            <v>0</v>
          </cell>
          <cell r="R905">
            <v>0</v>
          </cell>
        </row>
        <row r="906">
          <cell r="Q906">
            <v>0</v>
          </cell>
          <cell r="R906">
            <v>0</v>
          </cell>
        </row>
        <row r="907">
          <cell r="Q907">
            <v>0</v>
          </cell>
          <cell r="R907">
            <v>0</v>
          </cell>
        </row>
        <row r="908">
          <cell r="Q908">
            <v>0</v>
          </cell>
          <cell r="R908">
            <v>0</v>
          </cell>
        </row>
        <row r="909">
          <cell r="Q909">
            <v>0</v>
          </cell>
          <cell r="R909">
            <v>0</v>
          </cell>
        </row>
        <row r="910">
          <cell r="Q910">
            <v>0</v>
          </cell>
          <cell r="R910">
            <v>0</v>
          </cell>
        </row>
        <row r="911">
          <cell r="Q911">
            <v>0</v>
          </cell>
          <cell r="R911">
            <v>0</v>
          </cell>
        </row>
        <row r="912">
          <cell r="Q912">
            <v>0</v>
          </cell>
          <cell r="R912">
            <v>0</v>
          </cell>
        </row>
        <row r="913">
          <cell r="Q913">
            <v>0</v>
          </cell>
          <cell r="R913">
            <v>0</v>
          </cell>
        </row>
        <row r="914">
          <cell r="Q914">
            <v>0</v>
          </cell>
          <cell r="R914">
            <v>0</v>
          </cell>
        </row>
        <row r="915">
          <cell r="Q915">
            <v>0</v>
          </cell>
          <cell r="R915">
            <v>0</v>
          </cell>
        </row>
        <row r="916">
          <cell r="Q916">
            <v>0</v>
          </cell>
          <cell r="R916">
            <v>0</v>
          </cell>
        </row>
        <row r="917">
          <cell r="Q917">
            <v>0</v>
          </cell>
          <cell r="R917">
            <v>0</v>
          </cell>
        </row>
        <row r="918">
          <cell r="Q918">
            <v>0</v>
          </cell>
          <cell r="R918">
            <v>0</v>
          </cell>
        </row>
        <row r="919">
          <cell r="Q919">
            <v>0</v>
          </cell>
          <cell r="R919">
            <v>0</v>
          </cell>
        </row>
        <row r="920">
          <cell r="Q920">
            <v>0</v>
          </cell>
          <cell r="R920">
            <v>0</v>
          </cell>
        </row>
        <row r="921">
          <cell r="Q921">
            <v>0</v>
          </cell>
          <cell r="R921">
            <v>0</v>
          </cell>
        </row>
        <row r="922">
          <cell r="Q922">
            <v>0</v>
          </cell>
          <cell r="R922">
            <v>0</v>
          </cell>
        </row>
        <row r="923">
          <cell r="Q923">
            <v>0</v>
          </cell>
          <cell r="R923">
            <v>0</v>
          </cell>
        </row>
        <row r="924">
          <cell r="Q924">
            <v>0</v>
          </cell>
          <cell r="R924">
            <v>0</v>
          </cell>
        </row>
        <row r="925">
          <cell r="Q925">
            <v>0</v>
          </cell>
          <cell r="R925">
            <v>0</v>
          </cell>
        </row>
        <row r="926">
          <cell r="Q926">
            <v>0</v>
          </cell>
          <cell r="R926">
            <v>0</v>
          </cell>
        </row>
        <row r="927">
          <cell r="Q927">
            <v>0</v>
          </cell>
          <cell r="R927">
            <v>0</v>
          </cell>
        </row>
        <row r="928">
          <cell r="Q928">
            <v>0</v>
          </cell>
          <cell r="R928">
            <v>0</v>
          </cell>
        </row>
        <row r="929">
          <cell r="Q929">
            <v>0</v>
          </cell>
          <cell r="R929">
            <v>0</v>
          </cell>
        </row>
        <row r="930">
          <cell r="Q930">
            <v>0</v>
          </cell>
          <cell r="R930">
            <v>0</v>
          </cell>
        </row>
        <row r="931">
          <cell r="Q931">
            <v>0</v>
          </cell>
          <cell r="R931">
            <v>0</v>
          </cell>
        </row>
        <row r="932">
          <cell r="Q932">
            <v>0</v>
          </cell>
          <cell r="R932">
            <v>0</v>
          </cell>
        </row>
        <row r="933">
          <cell r="Q933">
            <v>0</v>
          </cell>
          <cell r="R933">
            <v>0</v>
          </cell>
        </row>
        <row r="934">
          <cell r="Q934">
            <v>0</v>
          </cell>
          <cell r="R934">
            <v>0</v>
          </cell>
        </row>
        <row r="935">
          <cell r="Q935">
            <v>0</v>
          </cell>
          <cell r="R935">
            <v>0</v>
          </cell>
        </row>
        <row r="936">
          <cell r="Q936">
            <v>0</v>
          </cell>
          <cell r="R936">
            <v>0</v>
          </cell>
        </row>
        <row r="937">
          <cell r="Q937">
            <v>0</v>
          </cell>
          <cell r="R937">
            <v>0</v>
          </cell>
        </row>
        <row r="938">
          <cell r="Q938">
            <v>0</v>
          </cell>
          <cell r="R938">
            <v>0</v>
          </cell>
        </row>
        <row r="939">
          <cell r="Q939">
            <v>0</v>
          </cell>
          <cell r="R939">
            <v>0</v>
          </cell>
        </row>
        <row r="940">
          <cell r="Q940">
            <v>0</v>
          </cell>
          <cell r="R940">
            <v>0</v>
          </cell>
        </row>
        <row r="941">
          <cell r="Q941">
            <v>0</v>
          </cell>
          <cell r="R941">
            <v>0</v>
          </cell>
        </row>
        <row r="942">
          <cell r="Q942">
            <v>0</v>
          </cell>
          <cell r="R942">
            <v>0</v>
          </cell>
        </row>
        <row r="943">
          <cell r="Q943">
            <v>0</v>
          </cell>
          <cell r="R943">
            <v>0</v>
          </cell>
        </row>
        <row r="944">
          <cell r="Q944">
            <v>0</v>
          </cell>
          <cell r="R944">
            <v>0</v>
          </cell>
        </row>
        <row r="945">
          <cell r="Q945">
            <v>0</v>
          </cell>
          <cell r="R945">
            <v>0</v>
          </cell>
        </row>
        <row r="946">
          <cell r="Q946">
            <v>0</v>
          </cell>
          <cell r="R946">
            <v>0</v>
          </cell>
        </row>
        <row r="947">
          <cell r="Q947">
            <v>0</v>
          </cell>
          <cell r="R947">
            <v>0</v>
          </cell>
        </row>
        <row r="948">
          <cell r="Q948">
            <v>0</v>
          </cell>
          <cell r="R948">
            <v>0</v>
          </cell>
        </row>
        <row r="949">
          <cell r="Q949">
            <v>0</v>
          </cell>
          <cell r="R949">
            <v>0</v>
          </cell>
        </row>
        <row r="950">
          <cell r="Q950">
            <v>0</v>
          </cell>
          <cell r="R950">
            <v>0</v>
          </cell>
        </row>
        <row r="951">
          <cell r="Q951">
            <v>0</v>
          </cell>
          <cell r="R951">
            <v>0</v>
          </cell>
        </row>
        <row r="952">
          <cell r="Q952">
            <v>0</v>
          </cell>
          <cell r="R952">
            <v>0</v>
          </cell>
        </row>
        <row r="953">
          <cell r="Q953">
            <v>0</v>
          </cell>
          <cell r="R953">
            <v>0</v>
          </cell>
        </row>
        <row r="954">
          <cell r="Q954">
            <v>0</v>
          </cell>
          <cell r="R954">
            <v>0</v>
          </cell>
        </row>
        <row r="955">
          <cell r="Q955">
            <v>0</v>
          </cell>
          <cell r="R955">
            <v>0</v>
          </cell>
        </row>
        <row r="956">
          <cell r="Q956">
            <v>0</v>
          </cell>
          <cell r="R956">
            <v>0</v>
          </cell>
        </row>
        <row r="957">
          <cell r="Q957">
            <v>0</v>
          </cell>
          <cell r="R957">
            <v>0</v>
          </cell>
        </row>
        <row r="958">
          <cell r="Q958">
            <v>0</v>
          </cell>
          <cell r="R958">
            <v>0</v>
          </cell>
        </row>
        <row r="959">
          <cell r="Q959">
            <v>0</v>
          </cell>
          <cell r="R959">
            <v>0</v>
          </cell>
        </row>
        <row r="960">
          <cell r="Q960">
            <v>0</v>
          </cell>
          <cell r="R960">
            <v>0</v>
          </cell>
        </row>
        <row r="961">
          <cell r="Q961">
            <v>0</v>
          </cell>
          <cell r="R961">
            <v>0</v>
          </cell>
        </row>
        <row r="962">
          <cell r="Q962">
            <v>0</v>
          </cell>
          <cell r="R962">
            <v>0</v>
          </cell>
        </row>
        <row r="963">
          <cell r="Q963">
            <v>0</v>
          </cell>
          <cell r="R963">
            <v>0</v>
          </cell>
        </row>
        <row r="964">
          <cell r="Q964">
            <v>0</v>
          </cell>
          <cell r="R964">
            <v>0</v>
          </cell>
        </row>
        <row r="965">
          <cell r="Q965">
            <v>0</v>
          </cell>
          <cell r="R965">
            <v>0</v>
          </cell>
        </row>
        <row r="966">
          <cell r="Q966">
            <v>0</v>
          </cell>
          <cell r="R966">
            <v>0</v>
          </cell>
        </row>
        <row r="967">
          <cell r="Q967">
            <v>0</v>
          </cell>
          <cell r="R967">
            <v>0</v>
          </cell>
        </row>
        <row r="968">
          <cell r="Q968">
            <v>0</v>
          </cell>
          <cell r="R968">
            <v>0</v>
          </cell>
        </row>
        <row r="969">
          <cell r="Q969">
            <v>0</v>
          </cell>
          <cell r="R969">
            <v>0</v>
          </cell>
        </row>
        <row r="970">
          <cell r="Q970">
            <v>0</v>
          </cell>
          <cell r="R970">
            <v>0</v>
          </cell>
        </row>
        <row r="971">
          <cell r="Q971">
            <v>0</v>
          </cell>
          <cell r="R971">
            <v>0</v>
          </cell>
        </row>
        <row r="972">
          <cell r="Q972">
            <v>0</v>
          </cell>
          <cell r="R972">
            <v>0</v>
          </cell>
        </row>
        <row r="973">
          <cell r="Q973">
            <v>0</v>
          </cell>
          <cell r="R973">
            <v>0</v>
          </cell>
        </row>
        <row r="974">
          <cell r="Q974">
            <v>0</v>
          </cell>
          <cell r="R974">
            <v>0</v>
          </cell>
        </row>
        <row r="975">
          <cell r="Q975">
            <v>0</v>
          </cell>
          <cell r="R975">
            <v>0</v>
          </cell>
        </row>
        <row r="976">
          <cell r="Q976">
            <v>0</v>
          </cell>
          <cell r="R976">
            <v>0</v>
          </cell>
        </row>
        <row r="977">
          <cell r="Q977">
            <v>0</v>
          </cell>
          <cell r="R977">
            <v>0</v>
          </cell>
        </row>
        <row r="978">
          <cell r="Q978">
            <v>0</v>
          </cell>
          <cell r="R978">
            <v>0</v>
          </cell>
        </row>
        <row r="979">
          <cell r="Q979">
            <v>0</v>
          </cell>
          <cell r="R979">
            <v>0</v>
          </cell>
        </row>
        <row r="980">
          <cell r="Q980">
            <v>0</v>
          </cell>
          <cell r="R980">
            <v>0</v>
          </cell>
        </row>
        <row r="981">
          <cell r="Q981">
            <v>0</v>
          </cell>
          <cell r="R981">
            <v>0</v>
          </cell>
        </row>
        <row r="982">
          <cell r="Q982">
            <v>0</v>
          </cell>
          <cell r="R982">
            <v>0</v>
          </cell>
        </row>
        <row r="983">
          <cell r="Q983">
            <v>0</v>
          </cell>
          <cell r="R983">
            <v>0</v>
          </cell>
        </row>
        <row r="984">
          <cell r="Q984">
            <v>0</v>
          </cell>
          <cell r="R984">
            <v>0</v>
          </cell>
        </row>
        <row r="985">
          <cell r="Q985">
            <v>0</v>
          </cell>
          <cell r="R985">
            <v>0</v>
          </cell>
        </row>
        <row r="986">
          <cell r="Q986">
            <v>0</v>
          </cell>
          <cell r="R986">
            <v>0</v>
          </cell>
        </row>
        <row r="987">
          <cell r="Q987">
            <v>0</v>
          </cell>
          <cell r="R987">
            <v>0</v>
          </cell>
        </row>
        <row r="988">
          <cell r="Q988">
            <v>0</v>
          </cell>
          <cell r="R988">
            <v>0</v>
          </cell>
        </row>
        <row r="989">
          <cell r="Q989">
            <v>0</v>
          </cell>
          <cell r="R989">
            <v>0</v>
          </cell>
        </row>
        <row r="990">
          <cell r="Q990">
            <v>0</v>
          </cell>
          <cell r="R990">
            <v>0</v>
          </cell>
        </row>
        <row r="991">
          <cell r="Q991">
            <v>0</v>
          </cell>
          <cell r="R991">
            <v>0</v>
          </cell>
        </row>
        <row r="992">
          <cell r="Q992">
            <v>0</v>
          </cell>
          <cell r="R992">
            <v>0</v>
          </cell>
        </row>
        <row r="993">
          <cell r="Q993">
            <v>0</v>
          </cell>
          <cell r="R993">
            <v>0</v>
          </cell>
        </row>
        <row r="994">
          <cell r="Q994">
            <v>0</v>
          </cell>
          <cell r="R994">
            <v>0</v>
          </cell>
        </row>
        <row r="995">
          <cell r="Q995">
            <v>0</v>
          </cell>
          <cell r="R995">
            <v>0</v>
          </cell>
        </row>
        <row r="996">
          <cell r="Q996">
            <v>0</v>
          </cell>
          <cell r="R996">
            <v>0</v>
          </cell>
        </row>
        <row r="997">
          <cell r="Q997">
            <v>0</v>
          </cell>
          <cell r="R997">
            <v>0</v>
          </cell>
        </row>
        <row r="998">
          <cell r="Q998">
            <v>0</v>
          </cell>
          <cell r="R998">
            <v>0</v>
          </cell>
        </row>
        <row r="999">
          <cell r="Q999">
            <v>0</v>
          </cell>
          <cell r="R999">
            <v>0</v>
          </cell>
        </row>
        <row r="1000">
          <cell r="Q1000">
            <v>0</v>
          </cell>
          <cell r="R1000">
            <v>0</v>
          </cell>
        </row>
        <row r="1001">
          <cell r="Q1001">
            <v>0</v>
          </cell>
          <cell r="R1001">
            <v>0</v>
          </cell>
        </row>
        <row r="1002">
          <cell r="Q1002">
            <v>0</v>
          </cell>
          <cell r="R1002">
            <v>0</v>
          </cell>
        </row>
        <row r="1003">
          <cell r="Q1003">
            <v>0</v>
          </cell>
          <cell r="R1003">
            <v>0</v>
          </cell>
        </row>
        <row r="1004">
          <cell r="Q1004">
            <v>0</v>
          </cell>
          <cell r="R1004">
            <v>0</v>
          </cell>
        </row>
        <row r="1005">
          <cell r="Q1005">
            <v>0</v>
          </cell>
          <cell r="R1005">
            <v>0</v>
          </cell>
        </row>
        <row r="1006">
          <cell r="Q1006">
            <v>0</v>
          </cell>
          <cell r="R1006">
            <v>0</v>
          </cell>
        </row>
        <row r="1007">
          <cell r="Q1007">
            <v>0</v>
          </cell>
          <cell r="R1007">
            <v>0</v>
          </cell>
        </row>
        <row r="1008">
          <cell r="Q1008">
            <v>0</v>
          </cell>
          <cell r="R1008">
            <v>0</v>
          </cell>
        </row>
        <row r="1009">
          <cell r="Q1009">
            <v>0</v>
          </cell>
          <cell r="R1009">
            <v>0</v>
          </cell>
        </row>
        <row r="1010">
          <cell r="Q1010">
            <v>0</v>
          </cell>
          <cell r="R1010">
            <v>0</v>
          </cell>
        </row>
        <row r="1011">
          <cell r="Q1011">
            <v>0</v>
          </cell>
          <cell r="R1011">
            <v>0</v>
          </cell>
        </row>
        <row r="1012">
          <cell r="Q1012">
            <v>0</v>
          </cell>
          <cell r="R1012">
            <v>0</v>
          </cell>
        </row>
        <row r="1013">
          <cell r="Q1013">
            <v>0</v>
          </cell>
          <cell r="R1013">
            <v>0</v>
          </cell>
        </row>
        <row r="1014">
          <cell r="Q1014">
            <v>0</v>
          </cell>
          <cell r="R1014">
            <v>0</v>
          </cell>
        </row>
        <row r="1015">
          <cell r="Q1015">
            <v>0</v>
          </cell>
          <cell r="R1015">
            <v>0</v>
          </cell>
        </row>
        <row r="1016">
          <cell r="Q1016">
            <v>0</v>
          </cell>
          <cell r="R1016">
            <v>0</v>
          </cell>
        </row>
        <row r="1017">
          <cell r="Q1017">
            <v>0</v>
          </cell>
          <cell r="R1017">
            <v>0</v>
          </cell>
        </row>
        <row r="1018">
          <cell r="Q1018">
            <v>0</v>
          </cell>
          <cell r="R1018">
            <v>0</v>
          </cell>
        </row>
        <row r="1019">
          <cell r="Q1019">
            <v>0</v>
          </cell>
          <cell r="R1019">
            <v>0</v>
          </cell>
        </row>
        <row r="1020">
          <cell r="Q1020">
            <v>0</v>
          </cell>
          <cell r="R1020">
            <v>0</v>
          </cell>
        </row>
        <row r="1021">
          <cell r="Q1021">
            <v>0</v>
          </cell>
          <cell r="R1021">
            <v>0</v>
          </cell>
        </row>
        <row r="1022">
          <cell r="Q1022">
            <v>0</v>
          </cell>
          <cell r="R1022">
            <v>0</v>
          </cell>
        </row>
        <row r="1023">
          <cell r="Q1023">
            <v>0</v>
          </cell>
          <cell r="R1023">
            <v>0</v>
          </cell>
        </row>
        <row r="1024">
          <cell r="Q1024">
            <v>0</v>
          </cell>
          <cell r="R1024">
            <v>0</v>
          </cell>
        </row>
        <row r="1025">
          <cell r="Q1025">
            <v>0</v>
          </cell>
          <cell r="R1025">
            <v>0</v>
          </cell>
        </row>
        <row r="1026">
          <cell r="Q1026">
            <v>0</v>
          </cell>
          <cell r="R1026">
            <v>0</v>
          </cell>
        </row>
        <row r="1027">
          <cell r="Q1027">
            <v>0</v>
          </cell>
          <cell r="R1027">
            <v>0</v>
          </cell>
        </row>
        <row r="1028">
          <cell r="Q1028">
            <v>0</v>
          </cell>
          <cell r="R1028">
            <v>0</v>
          </cell>
        </row>
        <row r="1029">
          <cell r="Q1029">
            <v>0</v>
          </cell>
          <cell r="R1029">
            <v>0</v>
          </cell>
        </row>
        <row r="1030">
          <cell r="Q1030">
            <v>0</v>
          </cell>
          <cell r="R1030">
            <v>0</v>
          </cell>
        </row>
        <row r="1031">
          <cell r="Q1031">
            <v>0</v>
          </cell>
          <cell r="R1031">
            <v>0</v>
          </cell>
        </row>
        <row r="1032">
          <cell r="Q1032">
            <v>0</v>
          </cell>
          <cell r="R1032">
            <v>0</v>
          </cell>
        </row>
        <row r="1033">
          <cell r="Q1033">
            <v>0</v>
          </cell>
          <cell r="R1033">
            <v>0</v>
          </cell>
        </row>
        <row r="1034">
          <cell r="Q1034">
            <v>0</v>
          </cell>
          <cell r="R1034">
            <v>0</v>
          </cell>
        </row>
        <row r="1035">
          <cell r="Q1035">
            <v>0</v>
          </cell>
          <cell r="R1035">
            <v>0</v>
          </cell>
        </row>
        <row r="1036">
          <cell r="Q1036">
            <v>0</v>
          </cell>
          <cell r="R1036">
            <v>0</v>
          </cell>
        </row>
        <row r="1037">
          <cell r="Q1037">
            <v>0</v>
          </cell>
          <cell r="R1037">
            <v>0</v>
          </cell>
        </row>
        <row r="1038">
          <cell r="Q1038">
            <v>0</v>
          </cell>
          <cell r="R1038">
            <v>0</v>
          </cell>
        </row>
        <row r="1039">
          <cell r="Q1039">
            <v>0</v>
          </cell>
          <cell r="R1039">
            <v>0</v>
          </cell>
        </row>
        <row r="1040">
          <cell r="Q1040">
            <v>0</v>
          </cell>
          <cell r="R1040">
            <v>0</v>
          </cell>
        </row>
        <row r="1041">
          <cell r="Q1041">
            <v>0</v>
          </cell>
          <cell r="R1041">
            <v>0</v>
          </cell>
        </row>
        <row r="1042">
          <cell r="Q1042">
            <v>0</v>
          </cell>
          <cell r="R1042">
            <v>0</v>
          </cell>
        </row>
        <row r="1043">
          <cell r="Q1043">
            <v>0</v>
          </cell>
          <cell r="R1043">
            <v>0</v>
          </cell>
        </row>
        <row r="1044">
          <cell r="Q1044">
            <v>0</v>
          </cell>
          <cell r="R1044">
            <v>0</v>
          </cell>
        </row>
        <row r="1045">
          <cell r="Q1045">
            <v>0</v>
          </cell>
          <cell r="R1045">
            <v>0</v>
          </cell>
        </row>
        <row r="1046">
          <cell r="Q1046">
            <v>0</v>
          </cell>
          <cell r="R1046">
            <v>0</v>
          </cell>
        </row>
        <row r="1047">
          <cell r="Q1047">
            <v>0</v>
          </cell>
          <cell r="R1047">
            <v>0</v>
          </cell>
        </row>
        <row r="1048">
          <cell r="Q1048">
            <v>0</v>
          </cell>
          <cell r="R1048">
            <v>0</v>
          </cell>
        </row>
        <row r="1049">
          <cell r="Q1049">
            <v>0</v>
          </cell>
          <cell r="R1049">
            <v>0</v>
          </cell>
        </row>
        <row r="1050">
          <cell r="Q1050">
            <v>0</v>
          </cell>
          <cell r="R1050">
            <v>0</v>
          </cell>
        </row>
        <row r="1051">
          <cell r="Q1051">
            <v>0</v>
          </cell>
          <cell r="R1051">
            <v>0</v>
          </cell>
        </row>
        <row r="1052">
          <cell r="Q1052">
            <v>0</v>
          </cell>
          <cell r="R1052">
            <v>0</v>
          </cell>
        </row>
        <row r="1053">
          <cell r="Q1053">
            <v>0</v>
          </cell>
          <cell r="R1053">
            <v>0</v>
          </cell>
        </row>
        <row r="1054">
          <cell r="Q1054">
            <v>0</v>
          </cell>
          <cell r="R1054">
            <v>0</v>
          </cell>
        </row>
        <row r="1055">
          <cell r="Q1055">
            <v>0</v>
          </cell>
          <cell r="R1055">
            <v>0</v>
          </cell>
        </row>
        <row r="1056">
          <cell r="Q1056">
            <v>0</v>
          </cell>
          <cell r="R1056">
            <v>0</v>
          </cell>
        </row>
        <row r="1057">
          <cell r="Q1057">
            <v>0</v>
          </cell>
          <cell r="R1057">
            <v>0</v>
          </cell>
        </row>
        <row r="1058">
          <cell r="Q1058">
            <v>0</v>
          </cell>
          <cell r="R1058">
            <v>0</v>
          </cell>
        </row>
        <row r="1059">
          <cell r="Q1059">
            <v>0</v>
          </cell>
          <cell r="R1059">
            <v>0</v>
          </cell>
        </row>
        <row r="1060">
          <cell r="Q1060">
            <v>0</v>
          </cell>
          <cell r="R1060">
            <v>0</v>
          </cell>
        </row>
        <row r="1061">
          <cell r="Q1061">
            <v>0</v>
          </cell>
          <cell r="R1061">
            <v>0</v>
          </cell>
        </row>
        <row r="1062">
          <cell r="Q1062">
            <v>0</v>
          </cell>
          <cell r="R1062">
            <v>0</v>
          </cell>
        </row>
        <row r="1063">
          <cell r="Q1063">
            <v>0</v>
          </cell>
          <cell r="R1063">
            <v>0</v>
          </cell>
        </row>
        <row r="1064">
          <cell r="Q1064">
            <v>0</v>
          </cell>
          <cell r="R1064">
            <v>0</v>
          </cell>
        </row>
        <row r="1065">
          <cell r="Q1065">
            <v>0</v>
          </cell>
          <cell r="R1065">
            <v>0</v>
          </cell>
        </row>
        <row r="1066">
          <cell r="Q1066">
            <v>0</v>
          </cell>
          <cell r="R1066">
            <v>0</v>
          </cell>
        </row>
        <row r="1067">
          <cell r="Q1067">
            <v>0</v>
          </cell>
          <cell r="R1067">
            <v>0</v>
          </cell>
        </row>
        <row r="1068">
          <cell r="Q1068">
            <v>0</v>
          </cell>
          <cell r="R1068">
            <v>0</v>
          </cell>
        </row>
        <row r="1069">
          <cell r="Q1069">
            <v>0</v>
          </cell>
          <cell r="R1069">
            <v>0</v>
          </cell>
        </row>
        <row r="1070">
          <cell r="Q1070">
            <v>0</v>
          </cell>
          <cell r="R1070">
            <v>0</v>
          </cell>
        </row>
        <row r="1071">
          <cell r="Q1071">
            <v>0</v>
          </cell>
          <cell r="R1071">
            <v>0</v>
          </cell>
        </row>
        <row r="1072">
          <cell r="Q1072">
            <v>0</v>
          </cell>
          <cell r="R1072">
            <v>0</v>
          </cell>
        </row>
        <row r="1073">
          <cell r="Q1073">
            <v>0</v>
          </cell>
          <cell r="R1073">
            <v>0</v>
          </cell>
        </row>
        <row r="1074">
          <cell r="Q1074">
            <v>0</v>
          </cell>
          <cell r="R1074">
            <v>0</v>
          </cell>
        </row>
        <row r="1075">
          <cell r="Q1075">
            <v>0</v>
          </cell>
          <cell r="R1075">
            <v>0</v>
          </cell>
        </row>
        <row r="1076">
          <cell r="Q1076">
            <v>0</v>
          </cell>
          <cell r="R1076">
            <v>0</v>
          </cell>
        </row>
        <row r="1077">
          <cell r="Q1077">
            <v>0</v>
          </cell>
          <cell r="R1077">
            <v>0</v>
          </cell>
        </row>
        <row r="1078">
          <cell r="Q1078">
            <v>0</v>
          </cell>
          <cell r="R1078">
            <v>0</v>
          </cell>
        </row>
        <row r="1079">
          <cell r="Q1079">
            <v>0</v>
          </cell>
          <cell r="R1079">
            <v>0</v>
          </cell>
        </row>
        <row r="1080">
          <cell r="Q1080">
            <v>0</v>
          </cell>
          <cell r="R1080">
            <v>0</v>
          </cell>
        </row>
        <row r="1081">
          <cell r="Q1081">
            <v>0</v>
          </cell>
          <cell r="R1081">
            <v>0</v>
          </cell>
        </row>
        <row r="1082">
          <cell r="Q1082">
            <v>0</v>
          </cell>
          <cell r="R1082">
            <v>0</v>
          </cell>
        </row>
        <row r="1083">
          <cell r="Q1083">
            <v>0</v>
          </cell>
          <cell r="R1083">
            <v>0</v>
          </cell>
        </row>
        <row r="1084">
          <cell r="Q1084">
            <v>0</v>
          </cell>
          <cell r="R1084">
            <v>0</v>
          </cell>
        </row>
        <row r="1085">
          <cell r="Q1085">
            <v>0</v>
          </cell>
          <cell r="R1085">
            <v>0</v>
          </cell>
        </row>
        <row r="1086">
          <cell r="Q1086">
            <v>0</v>
          </cell>
          <cell r="R1086">
            <v>0</v>
          </cell>
        </row>
        <row r="1087">
          <cell r="Q1087">
            <v>0</v>
          </cell>
          <cell r="R1087">
            <v>0</v>
          </cell>
        </row>
        <row r="1088">
          <cell r="Q1088">
            <v>0</v>
          </cell>
          <cell r="R1088">
            <v>0</v>
          </cell>
        </row>
        <row r="1089">
          <cell r="Q1089">
            <v>0</v>
          </cell>
          <cell r="R1089">
            <v>0</v>
          </cell>
        </row>
        <row r="1090">
          <cell r="Q1090">
            <v>0</v>
          </cell>
          <cell r="R1090">
            <v>0</v>
          </cell>
        </row>
        <row r="1091">
          <cell r="Q1091">
            <v>0</v>
          </cell>
          <cell r="R1091">
            <v>0</v>
          </cell>
        </row>
        <row r="1092">
          <cell r="Q1092">
            <v>0</v>
          </cell>
          <cell r="R1092">
            <v>0</v>
          </cell>
        </row>
        <row r="1093">
          <cell r="Q1093">
            <v>0</v>
          </cell>
          <cell r="R1093">
            <v>0</v>
          </cell>
        </row>
        <row r="1094">
          <cell r="Q1094">
            <v>0</v>
          </cell>
          <cell r="R1094">
            <v>0</v>
          </cell>
        </row>
        <row r="1095">
          <cell r="Q1095">
            <v>0</v>
          </cell>
          <cell r="R1095">
            <v>0</v>
          </cell>
        </row>
        <row r="1096">
          <cell r="Q1096">
            <v>0</v>
          </cell>
          <cell r="R1096">
            <v>0</v>
          </cell>
        </row>
        <row r="1097">
          <cell r="Q1097">
            <v>0</v>
          </cell>
          <cell r="R1097">
            <v>0</v>
          </cell>
        </row>
        <row r="1098">
          <cell r="Q1098">
            <v>0</v>
          </cell>
          <cell r="R1098">
            <v>0</v>
          </cell>
        </row>
        <row r="1099">
          <cell r="Q1099">
            <v>0</v>
          </cell>
          <cell r="R1099">
            <v>0</v>
          </cell>
        </row>
        <row r="1100">
          <cell r="Q1100">
            <v>0</v>
          </cell>
          <cell r="R1100">
            <v>0</v>
          </cell>
        </row>
        <row r="1101">
          <cell r="Q1101">
            <v>0</v>
          </cell>
          <cell r="R1101">
            <v>0</v>
          </cell>
        </row>
        <row r="1102">
          <cell r="Q1102">
            <v>0</v>
          </cell>
          <cell r="R1102">
            <v>0</v>
          </cell>
        </row>
        <row r="1103">
          <cell r="Q1103">
            <v>0</v>
          </cell>
          <cell r="R1103">
            <v>0</v>
          </cell>
        </row>
        <row r="1104">
          <cell r="Q1104">
            <v>0</v>
          </cell>
          <cell r="R1104">
            <v>0</v>
          </cell>
        </row>
        <row r="1105">
          <cell r="Q1105">
            <v>0</v>
          </cell>
          <cell r="R1105">
            <v>0</v>
          </cell>
        </row>
        <row r="1106">
          <cell r="Q1106">
            <v>0</v>
          </cell>
          <cell r="R1106">
            <v>0</v>
          </cell>
        </row>
        <row r="1107">
          <cell r="Q1107">
            <v>0</v>
          </cell>
          <cell r="R1107">
            <v>0</v>
          </cell>
        </row>
        <row r="1108">
          <cell r="Q1108">
            <v>0</v>
          </cell>
          <cell r="R1108">
            <v>0</v>
          </cell>
        </row>
        <row r="1109">
          <cell r="Q1109">
            <v>0</v>
          </cell>
          <cell r="R1109">
            <v>0</v>
          </cell>
        </row>
        <row r="1110">
          <cell r="Q1110">
            <v>0</v>
          </cell>
          <cell r="R1110">
            <v>0</v>
          </cell>
        </row>
        <row r="1111">
          <cell r="Q1111">
            <v>0</v>
          </cell>
          <cell r="R1111">
            <v>0</v>
          </cell>
        </row>
        <row r="1112">
          <cell r="Q1112">
            <v>0</v>
          </cell>
          <cell r="R1112">
            <v>0</v>
          </cell>
        </row>
        <row r="1113">
          <cell r="Q1113">
            <v>0</v>
          </cell>
          <cell r="R1113">
            <v>0</v>
          </cell>
        </row>
        <row r="1114">
          <cell r="Q1114">
            <v>0</v>
          </cell>
          <cell r="R1114">
            <v>0</v>
          </cell>
        </row>
        <row r="1115">
          <cell r="Q1115">
            <v>0</v>
          </cell>
          <cell r="R1115">
            <v>0</v>
          </cell>
        </row>
        <row r="1116">
          <cell r="Q1116">
            <v>0</v>
          </cell>
          <cell r="R1116">
            <v>0</v>
          </cell>
        </row>
        <row r="1117">
          <cell r="Q1117">
            <v>0</v>
          </cell>
          <cell r="R1117">
            <v>0</v>
          </cell>
        </row>
        <row r="1118">
          <cell r="Q1118">
            <v>0</v>
          </cell>
          <cell r="R1118">
            <v>0</v>
          </cell>
        </row>
        <row r="1119">
          <cell r="Q1119">
            <v>0</v>
          </cell>
          <cell r="R1119">
            <v>0</v>
          </cell>
        </row>
        <row r="1120">
          <cell r="Q1120">
            <v>0</v>
          </cell>
          <cell r="R1120">
            <v>0</v>
          </cell>
        </row>
        <row r="1121">
          <cell r="Q1121">
            <v>0</v>
          </cell>
          <cell r="R1121">
            <v>0</v>
          </cell>
        </row>
        <row r="1122">
          <cell r="Q1122">
            <v>0</v>
          </cell>
          <cell r="R1122">
            <v>0</v>
          </cell>
        </row>
        <row r="1123">
          <cell r="Q1123">
            <v>0</v>
          </cell>
          <cell r="R1123">
            <v>0</v>
          </cell>
        </row>
        <row r="1124">
          <cell r="Q1124">
            <v>0</v>
          </cell>
          <cell r="R1124">
            <v>0</v>
          </cell>
        </row>
        <row r="1125">
          <cell r="Q1125">
            <v>0</v>
          </cell>
          <cell r="R1125">
            <v>0</v>
          </cell>
        </row>
        <row r="1126">
          <cell r="Q1126">
            <v>0</v>
          </cell>
          <cell r="R1126">
            <v>0</v>
          </cell>
        </row>
        <row r="1127">
          <cell r="Q1127">
            <v>0</v>
          </cell>
          <cell r="R1127">
            <v>0</v>
          </cell>
        </row>
        <row r="1128">
          <cell r="Q1128">
            <v>0</v>
          </cell>
          <cell r="R1128">
            <v>0</v>
          </cell>
        </row>
        <row r="1129">
          <cell r="Q1129">
            <v>0</v>
          </cell>
          <cell r="R1129">
            <v>0</v>
          </cell>
        </row>
        <row r="1130">
          <cell r="Q1130">
            <v>0</v>
          </cell>
          <cell r="R1130">
            <v>0</v>
          </cell>
        </row>
        <row r="1131">
          <cell r="Q1131">
            <v>0</v>
          </cell>
          <cell r="R1131">
            <v>0</v>
          </cell>
        </row>
        <row r="1132">
          <cell r="Q1132">
            <v>0</v>
          </cell>
          <cell r="R1132">
            <v>0</v>
          </cell>
        </row>
        <row r="1133">
          <cell r="Q1133">
            <v>0</v>
          </cell>
          <cell r="R1133">
            <v>0</v>
          </cell>
        </row>
        <row r="1134">
          <cell r="Q1134">
            <v>0</v>
          </cell>
          <cell r="R1134">
            <v>0</v>
          </cell>
        </row>
        <row r="1135">
          <cell r="Q1135">
            <v>0</v>
          </cell>
          <cell r="R1135">
            <v>0</v>
          </cell>
        </row>
        <row r="1136">
          <cell r="Q1136">
            <v>0</v>
          </cell>
          <cell r="R1136">
            <v>0</v>
          </cell>
        </row>
        <row r="1137">
          <cell r="Q1137">
            <v>0</v>
          </cell>
          <cell r="R1137">
            <v>0</v>
          </cell>
        </row>
        <row r="1138">
          <cell r="Q1138">
            <v>0</v>
          </cell>
          <cell r="R1138">
            <v>0</v>
          </cell>
        </row>
        <row r="1139">
          <cell r="Q1139">
            <v>0</v>
          </cell>
          <cell r="R1139">
            <v>0</v>
          </cell>
        </row>
        <row r="1140">
          <cell r="Q1140">
            <v>0</v>
          </cell>
          <cell r="R1140">
            <v>0</v>
          </cell>
        </row>
        <row r="1141">
          <cell r="Q1141">
            <v>0</v>
          </cell>
          <cell r="R1141">
            <v>0</v>
          </cell>
        </row>
        <row r="1142">
          <cell r="Q1142">
            <v>0</v>
          </cell>
          <cell r="R1142">
            <v>0</v>
          </cell>
        </row>
        <row r="1143">
          <cell r="Q1143">
            <v>0</v>
          </cell>
          <cell r="R1143">
            <v>0</v>
          </cell>
        </row>
        <row r="1144">
          <cell r="Q1144">
            <v>0</v>
          </cell>
          <cell r="R1144">
            <v>0</v>
          </cell>
        </row>
        <row r="1145">
          <cell r="Q1145">
            <v>0</v>
          </cell>
          <cell r="R1145">
            <v>0</v>
          </cell>
        </row>
        <row r="1146">
          <cell r="Q1146">
            <v>0</v>
          </cell>
          <cell r="R1146">
            <v>0</v>
          </cell>
        </row>
        <row r="1147">
          <cell r="Q1147">
            <v>0</v>
          </cell>
          <cell r="R1147">
            <v>0</v>
          </cell>
        </row>
        <row r="1148">
          <cell r="Q1148">
            <v>0</v>
          </cell>
          <cell r="R1148">
            <v>0</v>
          </cell>
        </row>
        <row r="1149">
          <cell r="Q1149">
            <v>0</v>
          </cell>
          <cell r="R1149">
            <v>0</v>
          </cell>
        </row>
        <row r="1150">
          <cell r="Q1150">
            <v>0</v>
          </cell>
          <cell r="R1150">
            <v>0</v>
          </cell>
        </row>
        <row r="1151">
          <cell r="Q1151">
            <v>0</v>
          </cell>
          <cell r="R1151">
            <v>0</v>
          </cell>
        </row>
        <row r="1152">
          <cell r="Q1152">
            <v>0</v>
          </cell>
          <cell r="R1152">
            <v>0</v>
          </cell>
        </row>
        <row r="1153">
          <cell r="Q1153">
            <v>0</v>
          </cell>
          <cell r="R1153">
            <v>0</v>
          </cell>
        </row>
        <row r="1154">
          <cell r="Q1154">
            <v>0</v>
          </cell>
          <cell r="R1154">
            <v>0</v>
          </cell>
        </row>
        <row r="1155">
          <cell r="Q1155">
            <v>0</v>
          </cell>
          <cell r="R1155">
            <v>0</v>
          </cell>
        </row>
        <row r="1156">
          <cell r="Q1156">
            <v>0</v>
          </cell>
          <cell r="R1156">
            <v>0</v>
          </cell>
        </row>
        <row r="1157">
          <cell r="Q1157">
            <v>0</v>
          </cell>
          <cell r="R1157">
            <v>0</v>
          </cell>
        </row>
        <row r="1158">
          <cell r="Q1158">
            <v>0</v>
          </cell>
          <cell r="R1158">
            <v>0</v>
          </cell>
        </row>
        <row r="1159">
          <cell r="Q1159">
            <v>0</v>
          </cell>
          <cell r="R1159">
            <v>0</v>
          </cell>
        </row>
        <row r="1160">
          <cell r="Q1160">
            <v>0</v>
          </cell>
          <cell r="R1160">
            <v>0</v>
          </cell>
        </row>
        <row r="1161">
          <cell r="Q1161">
            <v>0</v>
          </cell>
          <cell r="R1161">
            <v>0</v>
          </cell>
        </row>
        <row r="1162">
          <cell r="Q1162">
            <v>0</v>
          </cell>
          <cell r="R1162">
            <v>0</v>
          </cell>
        </row>
        <row r="1163">
          <cell r="Q1163">
            <v>0</v>
          </cell>
          <cell r="R1163">
            <v>0</v>
          </cell>
        </row>
        <row r="1164">
          <cell r="Q1164">
            <v>0</v>
          </cell>
          <cell r="R1164">
            <v>0</v>
          </cell>
        </row>
        <row r="1165">
          <cell r="Q1165">
            <v>0</v>
          </cell>
          <cell r="R1165">
            <v>0</v>
          </cell>
        </row>
        <row r="1166">
          <cell r="Q1166">
            <v>0</v>
          </cell>
          <cell r="R1166">
            <v>0</v>
          </cell>
        </row>
        <row r="1167">
          <cell r="Q1167">
            <v>0</v>
          </cell>
          <cell r="R1167">
            <v>0</v>
          </cell>
        </row>
        <row r="1168">
          <cell r="Q1168">
            <v>0</v>
          </cell>
          <cell r="R1168">
            <v>0</v>
          </cell>
        </row>
        <row r="1169">
          <cell r="Q1169">
            <v>0</v>
          </cell>
          <cell r="R1169">
            <v>0</v>
          </cell>
        </row>
        <row r="1170">
          <cell r="Q1170">
            <v>0</v>
          </cell>
          <cell r="R1170">
            <v>0</v>
          </cell>
        </row>
        <row r="1171">
          <cell r="Q1171">
            <v>0</v>
          </cell>
          <cell r="R1171">
            <v>0</v>
          </cell>
        </row>
        <row r="1172">
          <cell r="Q1172">
            <v>0</v>
          </cell>
          <cell r="R1172">
            <v>0</v>
          </cell>
        </row>
        <row r="1173">
          <cell r="Q1173">
            <v>0</v>
          </cell>
          <cell r="R1173">
            <v>0</v>
          </cell>
        </row>
        <row r="1174">
          <cell r="Q1174">
            <v>0</v>
          </cell>
          <cell r="R1174">
            <v>0</v>
          </cell>
        </row>
        <row r="1175">
          <cell r="Q1175">
            <v>0</v>
          </cell>
          <cell r="R1175">
            <v>0</v>
          </cell>
        </row>
        <row r="1176">
          <cell r="Q1176">
            <v>0</v>
          </cell>
          <cell r="R1176">
            <v>0</v>
          </cell>
        </row>
        <row r="1177">
          <cell r="Q1177">
            <v>0</v>
          </cell>
          <cell r="R1177">
            <v>0</v>
          </cell>
        </row>
        <row r="1178">
          <cell r="Q1178">
            <v>0</v>
          </cell>
          <cell r="R1178">
            <v>0</v>
          </cell>
        </row>
        <row r="1179">
          <cell r="Q1179">
            <v>0</v>
          </cell>
          <cell r="R1179">
            <v>0</v>
          </cell>
        </row>
        <row r="1180">
          <cell r="Q1180">
            <v>0</v>
          </cell>
          <cell r="R1180">
            <v>0</v>
          </cell>
        </row>
        <row r="1181">
          <cell r="Q1181">
            <v>0</v>
          </cell>
          <cell r="R1181">
            <v>0</v>
          </cell>
        </row>
        <row r="1182">
          <cell r="Q1182">
            <v>0</v>
          </cell>
          <cell r="R1182">
            <v>0</v>
          </cell>
        </row>
        <row r="1183">
          <cell r="Q1183">
            <v>0</v>
          </cell>
          <cell r="R1183">
            <v>0</v>
          </cell>
        </row>
        <row r="1184">
          <cell r="Q1184">
            <v>0</v>
          </cell>
          <cell r="R1184">
            <v>0</v>
          </cell>
        </row>
        <row r="1185">
          <cell r="Q1185">
            <v>0</v>
          </cell>
          <cell r="R1185">
            <v>0</v>
          </cell>
        </row>
        <row r="1186">
          <cell r="Q1186">
            <v>0</v>
          </cell>
          <cell r="R1186">
            <v>0</v>
          </cell>
        </row>
        <row r="1187">
          <cell r="Q1187">
            <v>0</v>
          </cell>
          <cell r="R1187">
            <v>0</v>
          </cell>
        </row>
        <row r="1188">
          <cell r="Q1188">
            <v>0</v>
          </cell>
          <cell r="R1188">
            <v>0</v>
          </cell>
        </row>
        <row r="1189">
          <cell r="Q1189">
            <v>0</v>
          </cell>
          <cell r="R1189">
            <v>0</v>
          </cell>
        </row>
        <row r="1190">
          <cell r="Q1190">
            <v>0</v>
          </cell>
          <cell r="R1190">
            <v>0</v>
          </cell>
        </row>
        <row r="1191">
          <cell r="Q1191">
            <v>0</v>
          </cell>
          <cell r="R1191">
            <v>0</v>
          </cell>
        </row>
        <row r="1192">
          <cell r="Q1192">
            <v>0</v>
          </cell>
          <cell r="R1192">
            <v>0</v>
          </cell>
        </row>
        <row r="1193">
          <cell r="Q1193">
            <v>0</v>
          </cell>
          <cell r="R1193">
            <v>0</v>
          </cell>
        </row>
        <row r="1194">
          <cell r="Q1194">
            <v>0</v>
          </cell>
          <cell r="R1194">
            <v>0</v>
          </cell>
        </row>
        <row r="1195">
          <cell r="Q1195">
            <v>0</v>
          </cell>
          <cell r="R1195">
            <v>0</v>
          </cell>
        </row>
        <row r="1196">
          <cell r="Q1196">
            <v>0</v>
          </cell>
          <cell r="R1196">
            <v>0</v>
          </cell>
        </row>
        <row r="1197">
          <cell r="Q1197">
            <v>0</v>
          </cell>
          <cell r="R1197">
            <v>0</v>
          </cell>
        </row>
        <row r="1198">
          <cell r="Q1198">
            <v>0</v>
          </cell>
          <cell r="R1198">
            <v>0</v>
          </cell>
        </row>
        <row r="1199">
          <cell r="Q1199">
            <v>0</v>
          </cell>
          <cell r="R1199">
            <v>0</v>
          </cell>
        </row>
        <row r="1200">
          <cell r="Q1200">
            <v>0</v>
          </cell>
          <cell r="R1200">
            <v>0</v>
          </cell>
        </row>
        <row r="1201">
          <cell r="Q1201">
            <v>0</v>
          </cell>
          <cell r="R1201">
            <v>0</v>
          </cell>
        </row>
        <row r="1202">
          <cell r="Q1202">
            <v>0</v>
          </cell>
          <cell r="R1202">
            <v>0</v>
          </cell>
        </row>
        <row r="1203">
          <cell r="Q1203">
            <v>0</v>
          </cell>
          <cell r="R1203">
            <v>0</v>
          </cell>
        </row>
        <row r="1204">
          <cell r="Q1204">
            <v>0</v>
          </cell>
          <cell r="R1204">
            <v>0</v>
          </cell>
        </row>
        <row r="1205">
          <cell r="Q1205">
            <v>0</v>
          </cell>
          <cell r="R1205">
            <v>0</v>
          </cell>
        </row>
        <row r="1206">
          <cell r="Q1206">
            <v>0</v>
          </cell>
          <cell r="R1206">
            <v>0</v>
          </cell>
        </row>
        <row r="1207">
          <cell r="Q1207">
            <v>0</v>
          </cell>
          <cell r="R1207">
            <v>0</v>
          </cell>
        </row>
        <row r="1208">
          <cell r="Q1208">
            <v>0</v>
          </cell>
          <cell r="R1208">
            <v>0</v>
          </cell>
        </row>
        <row r="1209">
          <cell r="Q1209">
            <v>0</v>
          </cell>
          <cell r="R1209">
            <v>0</v>
          </cell>
        </row>
        <row r="1210">
          <cell r="Q1210">
            <v>0</v>
          </cell>
          <cell r="R1210">
            <v>0</v>
          </cell>
        </row>
        <row r="1211">
          <cell r="Q1211">
            <v>0</v>
          </cell>
          <cell r="R1211">
            <v>0</v>
          </cell>
        </row>
        <row r="1212">
          <cell r="Q1212">
            <v>0</v>
          </cell>
          <cell r="R1212">
            <v>0</v>
          </cell>
        </row>
        <row r="1213">
          <cell r="Q1213">
            <v>0</v>
          </cell>
          <cell r="R1213">
            <v>0</v>
          </cell>
        </row>
        <row r="1214">
          <cell r="Q1214">
            <v>0</v>
          </cell>
          <cell r="R1214">
            <v>0</v>
          </cell>
        </row>
        <row r="1215">
          <cell r="Q1215">
            <v>0</v>
          </cell>
          <cell r="R1215">
            <v>0</v>
          </cell>
        </row>
        <row r="1216">
          <cell r="Q1216">
            <v>0</v>
          </cell>
          <cell r="R1216">
            <v>0</v>
          </cell>
        </row>
        <row r="1217">
          <cell r="Q1217">
            <v>0</v>
          </cell>
          <cell r="R1217">
            <v>0</v>
          </cell>
        </row>
        <row r="1218">
          <cell r="Q1218">
            <v>0</v>
          </cell>
          <cell r="R1218">
            <v>0</v>
          </cell>
        </row>
        <row r="1219">
          <cell r="Q1219">
            <v>0</v>
          </cell>
          <cell r="R1219">
            <v>0</v>
          </cell>
        </row>
        <row r="1220">
          <cell r="Q1220">
            <v>0</v>
          </cell>
          <cell r="R1220">
            <v>0</v>
          </cell>
        </row>
        <row r="1221">
          <cell r="Q1221">
            <v>0</v>
          </cell>
          <cell r="R1221">
            <v>0</v>
          </cell>
        </row>
        <row r="1222">
          <cell r="Q1222">
            <v>0</v>
          </cell>
          <cell r="R1222">
            <v>0</v>
          </cell>
        </row>
        <row r="1223">
          <cell r="Q1223">
            <v>0</v>
          </cell>
          <cell r="R1223">
            <v>0</v>
          </cell>
        </row>
        <row r="1224">
          <cell r="Q1224">
            <v>0</v>
          </cell>
          <cell r="R1224">
            <v>0</v>
          </cell>
        </row>
        <row r="1225">
          <cell r="Q1225">
            <v>0</v>
          </cell>
          <cell r="R1225">
            <v>0</v>
          </cell>
        </row>
        <row r="1226">
          <cell r="Q1226">
            <v>0</v>
          </cell>
          <cell r="R1226">
            <v>0</v>
          </cell>
        </row>
        <row r="1227">
          <cell r="Q1227">
            <v>0</v>
          </cell>
          <cell r="R1227">
            <v>0</v>
          </cell>
        </row>
        <row r="1228">
          <cell r="Q1228">
            <v>0</v>
          </cell>
          <cell r="R1228">
            <v>0</v>
          </cell>
        </row>
        <row r="1229">
          <cell r="Q1229">
            <v>0</v>
          </cell>
          <cell r="R1229">
            <v>0</v>
          </cell>
        </row>
        <row r="1230">
          <cell r="Q1230">
            <v>0</v>
          </cell>
          <cell r="R1230">
            <v>0</v>
          </cell>
        </row>
        <row r="1231">
          <cell r="Q1231">
            <v>0</v>
          </cell>
          <cell r="R1231">
            <v>0</v>
          </cell>
        </row>
        <row r="1232">
          <cell r="Q1232">
            <v>0</v>
          </cell>
          <cell r="R1232">
            <v>0</v>
          </cell>
        </row>
        <row r="1233">
          <cell r="Q1233">
            <v>0</v>
          </cell>
          <cell r="R1233">
            <v>0</v>
          </cell>
        </row>
        <row r="1234">
          <cell r="Q1234">
            <v>0</v>
          </cell>
          <cell r="R1234">
            <v>0</v>
          </cell>
        </row>
        <row r="1235">
          <cell r="Q1235">
            <v>0</v>
          </cell>
          <cell r="R1235">
            <v>0</v>
          </cell>
        </row>
        <row r="1236">
          <cell r="Q1236">
            <v>0</v>
          </cell>
          <cell r="R1236">
            <v>0</v>
          </cell>
        </row>
        <row r="1237">
          <cell r="Q1237">
            <v>0</v>
          </cell>
          <cell r="R1237">
            <v>0</v>
          </cell>
        </row>
        <row r="1238">
          <cell r="Q1238">
            <v>0</v>
          </cell>
          <cell r="R1238">
            <v>0</v>
          </cell>
        </row>
        <row r="1239">
          <cell r="Q1239">
            <v>0</v>
          </cell>
          <cell r="R1239">
            <v>0</v>
          </cell>
        </row>
        <row r="1240">
          <cell r="Q1240">
            <v>0</v>
          </cell>
          <cell r="R1240">
            <v>0</v>
          </cell>
        </row>
        <row r="1241">
          <cell r="Q1241">
            <v>0</v>
          </cell>
          <cell r="R1241">
            <v>0</v>
          </cell>
        </row>
        <row r="1242">
          <cell r="Q1242">
            <v>0</v>
          </cell>
          <cell r="R1242">
            <v>0</v>
          </cell>
        </row>
        <row r="1243">
          <cell r="Q1243">
            <v>0</v>
          </cell>
          <cell r="R1243">
            <v>0</v>
          </cell>
        </row>
        <row r="1244">
          <cell r="Q1244">
            <v>0</v>
          </cell>
          <cell r="R1244">
            <v>0</v>
          </cell>
        </row>
        <row r="1245">
          <cell r="Q1245">
            <v>0</v>
          </cell>
          <cell r="R1245">
            <v>0</v>
          </cell>
        </row>
        <row r="1246">
          <cell r="Q1246">
            <v>0</v>
          </cell>
          <cell r="R1246">
            <v>0</v>
          </cell>
        </row>
        <row r="1247">
          <cell r="Q1247">
            <v>0</v>
          </cell>
          <cell r="R1247">
            <v>0</v>
          </cell>
        </row>
        <row r="1248">
          <cell r="Q1248">
            <v>0</v>
          </cell>
          <cell r="R1248">
            <v>0</v>
          </cell>
        </row>
        <row r="1249">
          <cell r="Q1249">
            <v>0</v>
          </cell>
          <cell r="R1249">
            <v>0</v>
          </cell>
        </row>
        <row r="1250">
          <cell r="Q1250">
            <v>0</v>
          </cell>
          <cell r="R1250">
            <v>0</v>
          </cell>
        </row>
        <row r="1251">
          <cell r="Q1251">
            <v>0</v>
          </cell>
          <cell r="R1251">
            <v>0</v>
          </cell>
        </row>
        <row r="1252">
          <cell r="Q1252">
            <v>0</v>
          </cell>
          <cell r="R1252">
            <v>0</v>
          </cell>
        </row>
        <row r="1253">
          <cell r="Q1253">
            <v>0</v>
          </cell>
          <cell r="R1253">
            <v>0</v>
          </cell>
        </row>
        <row r="1254">
          <cell r="Q1254">
            <v>0</v>
          </cell>
          <cell r="R1254">
            <v>0</v>
          </cell>
        </row>
        <row r="1255">
          <cell r="Q1255">
            <v>0</v>
          </cell>
          <cell r="R1255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v"/>
      <sheetName val="vehicle"/>
      <sheetName val="ประกันอัคคีภัยโรงงาน"/>
      <sheetName val="พรบ.3-โรงงาน"/>
      <sheetName val="GL JAN'53"/>
      <sheetName val="Sheet1"/>
      <sheetName val="ประกันหม้อน้ำโรงงาน'53 Total"/>
      <sheetName val="ประกันสินค้าโรงงาน"/>
      <sheetName val="ประกันชีวิต สนง.ญ"/>
      <sheetName val="Boiler"/>
      <sheetName val="คชจ.รอตัดบัญชี"/>
      <sheetName val="JVคชจ.ตัดจ่าย"/>
      <sheetName val="TAB19#P_125 Slim"/>
      <sheetName val="TAB19#R_250 Slim"/>
      <sheetName val="JVดบ.ตัดจ่าย"/>
      <sheetName val="Sheet2"/>
      <sheetName val="บวกกลับ_ค่าเช่าบ้านพัก 23 ห้อง"/>
      <sheetName val="บวกกลับ_ค่าเช่าบ้านพัก 22 ห้อง"/>
      <sheetName val="คชจ.อื่นๆ"/>
      <sheetName val="JVคชจ.อื่นๆ"/>
      <sheetName val="JVคชจ.อื่นๆ (เฉพาะ ต.ค.54)"/>
      <sheetName val="JVคชจ.อื่นๆ (เฉพาะ ก.ย.54)"/>
      <sheetName val="GL-ยานพาหนะง07"/>
      <sheetName val="GL-ยานพาหนะ'06"/>
      <sheetName val="JV adj.คชจ.ตัดจ่าย"/>
      <sheetName val="Jv adj.ยานพาหนะ"/>
      <sheetName val="ใบแนบเบี้ยอัคคีภัยปี 50-54"/>
      <sheetName val="เปรียบเทียบมูลค่า'54"/>
      <sheetName val="สรุปซื้อทส.ปี 2553"/>
      <sheetName val="ของคงเหลือ 31 มี.ค.54"/>
      <sheetName val="Apr'11"/>
      <sheetName val="WIP"/>
      <sheetName val="FG 31 มี.ค.52"/>
      <sheetName val="Picture Boiler"/>
      <sheetName val="jv-Adj.คชจ.อื่นๆ"/>
      <sheetName val="GL ธค.54"/>
      <sheetName val="Sheet3"/>
      <sheetName val="Sheet4"/>
      <sheetName val="200-110"/>
      <sheetName val="vat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"/>
      <sheetName val="________BLDG"/>
      <sheetName val="200-110"/>
      <sheetName val="vehicle"/>
      <sheetName val="Tke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PRELIMINARIES"/>
      <sheetName val="NSC"/>
      <sheetName val="REMAINING AMOUNT "/>
      <sheetName val="letter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3_MSCF"/>
      <sheetName val="FSA"/>
      <sheetName val="List"/>
      <sheetName val="TO - SP"/>
      <sheetName val="Sheet2"/>
      <sheetName val="Conso"/>
      <sheetName val="200-110"/>
      <sheetName val="เงินกู้ธนชาติ"/>
      <sheetName val="เงินกู้ MGC"/>
      <sheetName val="exp"/>
      <sheetName val="Cost centre expenditure"/>
      <sheetName val="K3_MSCF.XLS"/>
      <sheetName val="feature"/>
      <sheetName val="Standing Data"/>
      <sheetName val="Asset &amp; Liability"/>
      <sheetName val="Net asset value"/>
      <sheetName val="Newspaper"/>
      <sheetName val="STATEMENT"/>
      <sheetName val="currency"/>
      <sheetName val="Header"/>
      <sheetName val="U"/>
      <sheetName val="part-import"/>
      <sheetName val="part-local"/>
      <sheetName val="TB55(final)"/>
      <sheetName val="อัตราค่าบรรทุก"/>
      <sheetName val="New Item"/>
      <sheetName val="F L"/>
      <sheetName val="NAV average"/>
      <sheetName val="11-20"/>
      <sheetName val="B131 "/>
      <sheetName val="FF-3"/>
      <sheetName val="Q3-46"/>
      <sheetName val="Adj&amp;Rje(Z820) "/>
      <sheetName val="D300"/>
      <sheetName val="method"/>
      <sheetName val="CODE,NAME"/>
      <sheetName val="DG "/>
      <sheetName val="vehicle"/>
      <sheetName val="STart"/>
      <sheetName val="Val_Ind"/>
      <sheetName val="GL"/>
      <sheetName val="ลูกค้าถ่านหิน"/>
      <sheetName val="cost4-47"/>
      <sheetName val="CFP-BK2"/>
      <sheetName val="TO_-_SP"/>
      <sheetName val="FF_2 _1_"/>
      <sheetName val="B"/>
      <sheetName val="DEP C2001"/>
      <sheetName val="M_Maincomp"/>
      <sheetName val="I"/>
      <sheetName val="PJ List"/>
      <sheetName val="Links"/>
      <sheetName val="O3"/>
      <sheetName val="O4"/>
      <sheetName val="GL CB"/>
      <sheetName val="GL M"/>
      <sheetName val="InventTableModule_1-1"/>
      <sheetName val="B140"/>
      <sheetName val="Stock Aging"/>
      <sheetName val="D212"/>
      <sheetName val="BPR"/>
      <sheetName val="Lead"/>
      <sheetName val="17-100-35"/>
      <sheetName val="detail-T 05"/>
      <sheetName val="Monthly Returns"/>
      <sheetName val="ATTN"/>
      <sheetName val="Sheet1"/>
      <sheetName val="IFS"/>
      <sheetName val="UF"/>
      <sheetName val="ADMIN"/>
      <sheetName val="Asp"/>
      <sheetName val="J2"/>
      <sheetName val="J1"/>
      <sheetName val="TO _ SP"/>
      <sheetName val="DPL"/>
      <sheetName val="CA Sheet"/>
      <sheetName val="BALANCE SHEET"/>
      <sheetName val="PROFIT(LOSS)"/>
      <sheetName val="WLS"/>
      <sheetName val="Master"/>
      <sheetName val="FF_3"/>
      <sheetName val="DPLA"/>
      <sheetName val="Energy(update)"/>
      <sheetName val="อัตรามรณะ"/>
      <sheetName val="FF_6"/>
      <sheetName val="D"/>
      <sheetName val="Forex"/>
      <sheetName val="X FILES -Summary"/>
      <sheetName val="ProC Summary"/>
      <sheetName val="Command"/>
      <sheetName val="LEASEHOLD"/>
      <sheetName val="คชจ.ดำเนินงาน6-43"/>
      <sheetName val="Sale0311"/>
      <sheetName val="ADJ - RATE"/>
      <sheetName val="TrialBalance Q3-2002"/>
      <sheetName val="ตั๋วเงินรับ"/>
      <sheetName val="Investment"/>
      <sheetName val="Financial Highlights"/>
      <sheetName val="cashflowcomp"/>
      <sheetName val="ชื่อหุ้น"/>
      <sheetName val="B&amp;S 1999"/>
      <sheetName val="Sale0402"/>
      <sheetName val="FF_4"/>
      <sheetName val="cal (2)"/>
      <sheetName val="AA-1"/>
      <sheetName val="FORMC94"/>
      <sheetName val="PortSTDSave"/>
      <sheetName val="DATE"/>
      <sheetName val="C-6-ss"/>
      <sheetName val="DATA EXPEN.BG"/>
      <sheetName val="อาคาร"/>
      <sheetName val="เครื่องตกแต่ง"/>
      <sheetName val="เครื่องมือ"/>
      <sheetName val="TO_-_SP1"/>
      <sheetName val="Cost_centre_expenditure"/>
      <sheetName val="เงินกู้_MGC"/>
      <sheetName val="K3_MSCF_XLS"/>
      <sheetName val="Standing_Data"/>
      <sheetName val="Asset_&amp;_Liability"/>
      <sheetName val="Net_asset_value"/>
      <sheetName val="New_Item"/>
      <sheetName val="F_L"/>
      <sheetName val="NAV_average"/>
      <sheetName val="B131_"/>
      <sheetName val="Adj&amp;Rje(Z820)_"/>
      <sheetName val="FF_2__1_"/>
      <sheetName val="DEP_C2001"/>
      <sheetName val="GL_CB"/>
      <sheetName val="GL_M"/>
      <sheetName val="PJ_List"/>
      <sheetName val="Stock_Aging"/>
      <sheetName val="TO_-_SP2"/>
      <sheetName val="Cost_centre_expenditure1"/>
      <sheetName val="เงินกู้_MGC1"/>
      <sheetName val="K3_MSCF_XLS1"/>
      <sheetName val="Standing_Data1"/>
      <sheetName val="Asset_&amp;_Liability1"/>
      <sheetName val="Net_asset_value1"/>
      <sheetName val="New_Item1"/>
      <sheetName val="F_L1"/>
      <sheetName val="NAV_average1"/>
      <sheetName val="B131_1"/>
      <sheetName val="Adj&amp;Rje(Z820)_1"/>
      <sheetName val="FF_2__1_1"/>
      <sheetName val="DEP_C20011"/>
      <sheetName val="GL_CB1"/>
      <sheetName val="GL_M1"/>
      <sheetName val="PJ_List1"/>
      <sheetName val="Stock_Aging1"/>
      <sheetName val="TMS2000"/>
      <sheetName val="BSI ขายให้ TM"/>
      <sheetName val="Purchase Order"/>
      <sheetName val="Customize Your Purchase Order"/>
      <sheetName val="Sheet3"/>
      <sheetName val="FR管理工程図"/>
      <sheetName val="SOR"/>
      <sheetName val="Location Codes"/>
      <sheetName val="Age311299TAS"/>
      <sheetName val="TASintDec00"/>
      <sheetName val="P4DDBFTAS"/>
      <sheetName val="JAN"/>
      <sheetName val="HP"/>
      <sheetName val="TermLoans"/>
      <sheetName val="NTM2000"/>
      <sheetName val="NTM2001"/>
      <sheetName val="FF-2"/>
      <sheetName val="Detail_เงินมัดจำจ่าย-12.61-ADJ"/>
      <sheetName val="Detail_เงินมัดจำจ่าย-1-62"/>
      <sheetName val="Detail_เงินมัดจำจ่าย-2-62  "/>
      <sheetName val="Detail_เงินมัดจำจ่าย-3-62"/>
      <sheetName val="Detail_เงินมัดจำจ่าย-4-62"/>
      <sheetName val="1"/>
      <sheetName val="2"/>
      <sheetName val="3"/>
      <sheetName val="4"/>
      <sheetName val="5"/>
      <sheetName val="6"/>
      <sheetName val="L"/>
      <sheetName val="Assumptions"/>
      <sheetName val="\Users\yuthadet\AppData\Local\T"/>
      <sheetName val="\C\Users\yuthadet\AppData\Local"/>
      <sheetName val="Non-Statistical Sampling Master"/>
      <sheetName val="Two Step Revenue Testing Master"/>
      <sheetName val="Global Data"/>
      <sheetName val="Library Procedures"/>
      <sheetName val="Ind Pay"/>
      <sheetName val="Taux"/>
      <sheetName val="donnee lct"/>
      <sheetName val="Input1"/>
      <sheetName val="M-7"/>
      <sheetName val="TO_-_SP3"/>
      <sheetName val="Drop Down"/>
      <sheetName val="Fagor04-A3112e"/>
      <sheetName val="NARRATIVE"/>
      <sheetName val="WP-TOT Ye'57 (รายได้)"/>
      <sheetName val="รายได้_Interim"/>
      <sheetName val="TOT-ค่าคอม"/>
      <sheetName val="TOT-ต้นทุน"/>
      <sheetName val="PROCEDURE"/>
      <sheetName val="WP-TOT Ye'60 (รายได้)"/>
      <sheetName val="WP-TOT Ye'60 (ต้นทุน)"/>
      <sheetName val="ค่าบริหาร"/>
      <sheetName val="TBA"/>
      <sheetName val="criteria"/>
      <sheetName val="LTX"/>
      <sheetName val="AM_COST"/>
      <sheetName val="Pnl-10"/>
      <sheetName val="20"/>
      <sheetName val="30"/>
      <sheetName val="70"/>
      <sheetName val="AA"/>
      <sheetName val="AP110"/>
      <sheetName val="B-10"/>
      <sheetName val="BB-1"/>
      <sheetName val="C-5"/>
      <sheetName val="C-6"/>
      <sheetName val="C-6a"/>
      <sheetName val="CC"/>
      <sheetName val="F-1l2"/>
      <sheetName val="F-21"/>
      <sheetName val="F-4"/>
      <sheetName val="F-9c"/>
      <sheetName val="FF"/>
      <sheetName val="M MM"/>
      <sheetName val="10"/>
      <sheetName val="30a"/>
      <sheetName val="30-Note"/>
      <sheetName val="U-2"/>
      <sheetName val="Actual-Monthly"/>
      <sheetName val="Actual-ＹＴＤ"/>
      <sheetName val="Budget-Monthly"/>
      <sheetName val="Budget-YTD"/>
      <sheetName val="Age311299TESP"/>
      <sheetName val="P4DDBFTESP"/>
      <sheetName val="IntDec00TespM&amp;B"/>
      <sheetName val="FS(E)"/>
      <sheetName val="CF"/>
      <sheetName val="Ex rate"/>
      <sheetName val="6.Asset Written off"/>
      <sheetName val="ExRate"/>
      <sheetName val="donnee pdt"/>
      <sheetName val="NOTE 29"/>
      <sheetName val="detail-T_05"/>
      <sheetName val="R&amp;D変換サブ"/>
      <sheetName val="TB20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/>
      <sheetData sheetId="140"/>
      <sheetData sheetId="14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/>
      <sheetData sheetId="243" refreshError="1"/>
      <sheetData sheetId="244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WO2V2"/>
    </sheetNames>
    <definedNames>
      <definedName name="ModulePrn.PrintCase"/>
      <definedName name="ModulePrn.PrintWorkout"/>
    </definedNames>
    <sheetDataSet>
      <sheetData sheetId="0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PCON2"/>
      <sheetName val="MIVb"/>
      <sheetName val="5.PA PL"/>
      <sheetName val="S33"/>
      <sheetName val="CASA-PLAN"/>
      <sheetName val="Calendar"/>
      <sheetName val="Capex-Rawdata"/>
      <sheetName val="TPCON2.XLS"/>
      <sheetName val="\ANUWATS\21-10\PERRY\CONTRACT\T"/>
      <sheetName val="\\THAICOM\DATA\PERRY\CONTRACT\T"/>
      <sheetName val="DSC-Legal Entity (by Mth)"/>
      <sheetName val="Initial"/>
      <sheetName val="10-1 Media"/>
      <sheetName val="10-cut"/>
      <sheetName val="Number"/>
      <sheetName val="Sheet1"/>
      <sheetName val="J1"/>
      <sheetName val="[TPCON2.XLS]\ANUWATS\21-10\PERR"/>
    </sheetNames>
    <definedNames>
      <definedName name="Month_REV" refersTo="#REF!"/>
      <definedName name="Quarter_rev" refersTo="#REF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-1A"/>
      <sheetName val="M-6cufoff"/>
      <sheetName val="M-6.1"/>
      <sheetName val="MM-A"/>
      <sheetName val="MM-B"/>
      <sheetName val="N-5"/>
      <sheetName val="N-1A"/>
      <sheetName val="VAT"/>
      <sheetName val="T-1"/>
      <sheetName val="Div"/>
      <sheetName val="U-3.1 ana cost"/>
      <sheetName val="U-4 Ana S&amp;A"/>
      <sheetName val="Salee WP-M-U31.12.02"/>
      <sheetName val="exp"/>
      <sheetName val="Sheet2"/>
      <sheetName val="B131 "/>
      <sheetName val="TB55(final)"/>
      <sheetName val="เงินกู้ธนชาติ"/>
      <sheetName val="J2"/>
      <sheetName val="J1"/>
      <sheetName val="เงินกู้ MGC"/>
      <sheetName val="Val_Ind"/>
      <sheetName val="Newspaper"/>
      <sheetName val="FSA"/>
      <sheetName val="Standing Data"/>
      <sheetName val="Asset &amp; Liability"/>
      <sheetName val="Net asset value"/>
    </sheetNames>
    <definedNames>
      <definedName name="NCode" sheetId="15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เงินกู้ธนชาติ"/>
      <sheetName val="เงินกู้ MGC"/>
    </sheetNames>
    <sheetDataSet>
      <sheetData sheetId="0" refreshError="1">
        <row r="4">
          <cell r="B4">
            <v>4399427.8</v>
          </cell>
        </row>
      </sheetData>
      <sheetData sheetId="1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TB-2001-Renovate-Wrong"/>
      <sheetName val="TB-2001-Apr'01"/>
      <sheetName val="TB-2001-Revised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"/>
      <sheetName val="SAD"/>
      <sheetName val="Summary lead"/>
      <sheetName val="Cash&amp;Bank"/>
      <sheetName val="Account Receivable"/>
      <sheetName val="Inventories"/>
      <sheetName val="Other CA"/>
      <sheetName val="Investment"/>
      <sheetName val="Intercompany"/>
      <sheetName val="Other assets"/>
      <sheetName val="Fixed assets"/>
      <sheetName val="Account payable"/>
      <sheetName val="Other CL"/>
      <sheetName val="Other liabilities"/>
      <sheetName val="Equities"/>
      <sheetName val="Profit&amp;Loss"/>
      <sheetName val="Income"/>
      <sheetName val="Other income"/>
      <sheetName val="Cost of service"/>
      <sheetName val="Selling &amp; admin"/>
      <sheetName val="Interest exp."/>
      <sheetName val="TrialBalance Q3-2002"/>
      <sheetName val="TB010307..310307"/>
      <sheetName val="TB-MAR07(NET)"/>
      <sheetName val="TrialBalance Q3_2002"/>
      <sheetName val="TB-2001-Apr'01"/>
      <sheetName val="ELEC45-01"/>
      <sheetName val="TB"/>
      <sheetName val="Trial Balance"/>
      <sheetName val="BS-Q1'04"/>
      <sheetName val="acc.depre-report-old"/>
      <sheetName val="SCB 1 - Current"/>
      <sheetName val="SCB 2 - Current"/>
      <sheetName val="2002"/>
      <sheetName val="เงินกู้ MGC"/>
      <sheetName val="AP-FAsb"/>
      <sheetName val="ตั๋วเงินรับ"/>
      <sheetName val="เงินกู้ธนชาติ"/>
      <sheetName val="7Long term liabilities"/>
      <sheetName val="ARTT"/>
      <sheetName val="set_"/>
      <sheetName val="03中"/>
      <sheetName val="노무비"/>
      <sheetName val="Exchange"/>
      <sheetName val="7 Jan 02"/>
      <sheetName val="PM-TE"/>
      <sheetName val="Lead"/>
      <sheetName val="CIPA"/>
      <sheetName val="ana u5"/>
      <sheetName val="key"/>
      <sheetName val="BS"/>
      <sheetName val="Sheet1"/>
      <sheetName val="LeadQ3_2002"/>
      <sheetName val="no.7"/>
      <sheetName val="REC GROUP"/>
      <sheetName val="UTC Profit Consolidation"/>
      <sheetName val="Two Step Revenue Testing Master"/>
      <sheetName val="Mkt Dev 1291 ONL 1290 - 10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1">
          <cell r="A1" t="str">
            <v>รหัสบัญชี</v>
          </cell>
          <cell r="B1" t="str">
            <v>ชื่อบัญชี</v>
          </cell>
          <cell r="C1" t="str">
            <v>เดบิต</v>
          </cell>
          <cell r="D1" t="str">
            <v>เครดิต</v>
          </cell>
          <cell r="E1" t="str">
            <v>เดบิต</v>
          </cell>
          <cell r="F1" t="str">
            <v>เครดิต</v>
          </cell>
          <cell r="G1" t="str">
            <v>เดบิต</v>
          </cell>
          <cell r="H1" t="str">
            <v>เครดิต</v>
          </cell>
        </row>
        <row r="2">
          <cell r="A2" t="str">
            <v>11101</v>
          </cell>
          <cell r="B2" t="str">
            <v>เงินสด</v>
          </cell>
          <cell r="C2">
            <v>100000</v>
          </cell>
          <cell r="D2">
            <v>0</v>
          </cell>
          <cell r="E2">
            <v>0</v>
          </cell>
          <cell r="F2">
            <v>0</v>
          </cell>
          <cell r="G2">
            <v>100000</v>
          </cell>
          <cell r="H2">
            <v>0</v>
          </cell>
        </row>
        <row r="3">
          <cell r="A3" t="str">
            <v>11102</v>
          </cell>
          <cell r="B3" t="str">
            <v>เงินฝากประจำ - ธ.ทหารไทย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</row>
        <row r="4">
          <cell r="A4" t="str">
            <v>11103</v>
          </cell>
          <cell r="B4" t="str">
            <v>เงินฝากกระแสรายวัน - ธ.ไทยพาณิชย์ สาขาเจริญนคร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</row>
        <row r="5">
          <cell r="A5" t="str">
            <v>11104</v>
          </cell>
          <cell r="B5" t="str">
            <v>เงินฝากกระแสรายวัน - ธ.กสิกรไทย สาขาบางครุ</v>
          </cell>
          <cell r="C5">
            <v>30195.42</v>
          </cell>
          <cell r="D5">
            <v>0</v>
          </cell>
          <cell r="E5">
            <v>750</v>
          </cell>
          <cell r="F5">
            <v>0</v>
          </cell>
          <cell r="G5">
            <v>30945.42</v>
          </cell>
          <cell r="H5">
            <v>0</v>
          </cell>
        </row>
        <row r="6">
          <cell r="A6" t="str">
            <v>11105</v>
          </cell>
          <cell r="B6" t="str">
            <v>เงินฝากออมทรัพย์ - ธ.ไทยพาณิชย์</v>
          </cell>
          <cell r="C6">
            <v>330018.3</v>
          </cell>
          <cell r="D6">
            <v>0</v>
          </cell>
          <cell r="E6">
            <v>0</v>
          </cell>
          <cell r="F6">
            <v>0</v>
          </cell>
          <cell r="G6">
            <v>330018.3</v>
          </cell>
          <cell r="H6">
            <v>0</v>
          </cell>
        </row>
        <row r="7">
          <cell r="A7" t="str">
            <v>11106</v>
          </cell>
          <cell r="B7" t="str">
            <v>เงินฝากระหว่างทาง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</row>
        <row r="8">
          <cell r="A8" t="str">
            <v>11107</v>
          </cell>
          <cell r="B8" t="str">
            <v>เงินฝากเงินตราต่างประเทศ - ธ.ไทยพาณิชย์ (US$)</v>
          </cell>
          <cell r="C8">
            <v>1052717.3799999999</v>
          </cell>
          <cell r="D8">
            <v>0</v>
          </cell>
          <cell r="E8">
            <v>46167.26</v>
          </cell>
          <cell r="F8">
            <v>0</v>
          </cell>
          <cell r="G8">
            <v>1098884.6399999999</v>
          </cell>
          <cell r="H8">
            <v>0</v>
          </cell>
        </row>
        <row r="9">
          <cell r="A9" t="str">
            <v>11108</v>
          </cell>
          <cell r="B9" t="str">
            <v>เงินฝากออมทรัพย์ - ธ.กรุงไทย สาขาบางครุ</v>
          </cell>
          <cell r="C9">
            <v>3618273.27</v>
          </cell>
          <cell r="D9">
            <v>0</v>
          </cell>
          <cell r="E9">
            <v>2563850</v>
          </cell>
          <cell r="F9">
            <v>0</v>
          </cell>
          <cell r="G9">
            <v>6182123.2699999996</v>
          </cell>
          <cell r="H9">
            <v>0</v>
          </cell>
        </row>
        <row r="10">
          <cell r="A10" t="str">
            <v>11109</v>
          </cell>
          <cell r="B10" t="str">
            <v>เงินฝากออมทรัพย์ - ธ.กสิกรไทย สาขาบางครุ</v>
          </cell>
          <cell r="C10">
            <v>4339210.1500000004</v>
          </cell>
          <cell r="D10">
            <v>0</v>
          </cell>
          <cell r="E10">
            <v>0</v>
          </cell>
          <cell r="F10">
            <v>1584290.39</v>
          </cell>
          <cell r="G10">
            <v>2754919.76</v>
          </cell>
          <cell r="H10">
            <v>0</v>
          </cell>
        </row>
        <row r="11">
          <cell r="A11" t="str">
            <v>11110</v>
          </cell>
          <cell r="B11" t="str">
            <v>เงินฝากประจำ - ธ.กสิกรไทย สาขาบางครุ</v>
          </cell>
          <cell r="C11">
            <v>1009900</v>
          </cell>
          <cell r="D11">
            <v>0</v>
          </cell>
          <cell r="E11">
            <v>9998.01</v>
          </cell>
          <cell r="F11">
            <v>0</v>
          </cell>
          <cell r="G11">
            <v>1019898.01</v>
          </cell>
          <cell r="H11">
            <v>0</v>
          </cell>
        </row>
        <row r="12">
          <cell r="A12" t="str">
            <v>11111</v>
          </cell>
          <cell r="B12" t="str">
            <v>เงินฝากกระแสรายวัน - CITIBANK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</row>
        <row r="13">
          <cell r="A13" t="str">
            <v>11112</v>
          </cell>
          <cell r="B13" t="str">
            <v>เงินฝากออมทรัพย์ - CITIBANK</v>
          </cell>
          <cell r="C13">
            <v>2621.06</v>
          </cell>
          <cell r="D13">
            <v>0</v>
          </cell>
          <cell r="E13">
            <v>0</v>
          </cell>
          <cell r="F13">
            <v>520</v>
          </cell>
          <cell r="G13">
            <v>2101.06</v>
          </cell>
          <cell r="H13">
            <v>0</v>
          </cell>
        </row>
        <row r="14">
          <cell r="A14" t="str">
            <v>11113</v>
          </cell>
          <cell r="B14" t="str">
            <v>เงินฝากเงินตราต่างประเทศ - CITIBANK</v>
          </cell>
          <cell r="C14">
            <v>5683264.1500000004</v>
          </cell>
          <cell r="D14">
            <v>0</v>
          </cell>
          <cell r="E14">
            <v>0</v>
          </cell>
          <cell r="F14">
            <v>1046719.6</v>
          </cell>
          <cell r="G14">
            <v>4636544.55</v>
          </cell>
          <cell r="H14">
            <v>0</v>
          </cell>
        </row>
        <row r="15">
          <cell r="A15" t="str">
            <v>11114</v>
          </cell>
          <cell r="B15" t="str">
            <v>เงินสด - เงินตราต่างประเทศ</v>
          </cell>
          <cell r="C15">
            <v>24215.48</v>
          </cell>
          <cell r="D15">
            <v>0</v>
          </cell>
          <cell r="E15">
            <v>0</v>
          </cell>
          <cell r="F15">
            <v>24215.48</v>
          </cell>
          <cell r="G15">
            <v>0</v>
          </cell>
          <cell r="H15">
            <v>0</v>
          </cell>
        </row>
        <row r="16">
          <cell r="A16" t="str">
            <v>11115</v>
          </cell>
          <cell r="B16" t="str">
            <v>เงินฝากประจำ - CITIBANK</v>
          </cell>
          <cell r="C16">
            <v>2000000</v>
          </cell>
          <cell r="D16">
            <v>0</v>
          </cell>
          <cell r="E16">
            <v>0</v>
          </cell>
          <cell r="F16">
            <v>0</v>
          </cell>
          <cell r="G16">
            <v>2000000</v>
          </cell>
          <cell r="H16">
            <v>0</v>
          </cell>
        </row>
        <row r="17">
          <cell r="A17" t="str">
            <v>11116</v>
          </cell>
          <cell r="B17" t="str">
            <v>เงินฝากออมทรัพย์ - ธ.ไทยพาณิชย์ สาขาบางครุ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11117</v>
          </cell>
          <cell r="B18" t="str">
            <v>เงินฝากกระแสรายวัน - ธ.ไทยพาณิชย์ สาขาบางครุ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</row>
        <row r="19">
          <cell r="A19" t="str">
            <v>11119</v>
          </cell>
          <cell r="B19" t="str">
            <v>อากรแสตมป์</v>
          </cell>
          <cell r="C19">
            <v>840</v>
          </cell>
          <cell r="D19">
            <v>0</v>
          </cell>
          <cell r="E19">
            <v>15</v>
          </cell>
          <cell r="F19">
            <v>0</v>
          </cell>
          <cell r="G19">
            <v>855</v>
          </cell>
          <cell r="H19">
            <v>0</v>
          </cell>
        </row>
        <row r="20">
          <cell r="A20" t="str">
            <v>11120</v>
          </cell>
          <cell r="B20" t="str">
            <v>เงินฝากออมทรัพย์ - ธ.กสิกรไทย สาขาพระสมุทรเจดีย์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</row>
        <row r="21">
          <cell r="A21" t="str">
            <v>11121</v>
          </cell>
          <cell r="B21" t="str">
            <v>เงินฝากกระแสรายวัน - ธ.กสิกรไทย สาขาพระสมุทรเจดีย์</v>
          </cell>
          <cell r="C21">
            <v>320494.19</v>
          </cell>
          <cell r="D21">
            <v>0</v>
          </cell>
          <cell r="E21">
            <v>0</v>
          </cell>
          <cell r="F21">
            <v>23660.83</v>
          </cell>
          <cell r="G21">
            <v>296833.36</v>
          </cell>
          <cell r="H21">
            <v>0</v>
          </cell>
        </row>
        <row r="22">
          <cell r="A22" t="str">
            <v>11122</v>
          </cell>
          <cell r="B22" t="str">
            <v>เงินฝากกระแสรายวัน - ธ.ไทยพาณิชย์ สาขาพระประแดง</v>
          </cell>
          <cell r="C22">
            <v>9409.5300000000007</v>
          </cell>
          <cell r="D22">
            <v>0</v>
          </cell>
          <cell r="E22">
            <v>0</v>
          </cell>
          <cell r="F22">
            <v>0</v>
          </cell>
          <cell r="G22">
            <v>9409.5300000000007</v>
          </cell>
          <cell r="H22">
            <v>0</v>
          </cell>
        </row>
        <row r="23">
          <cell r="A23" t="str">
            <v>11201</v>
          </cell>
          <cell r="B23" t="str">
            <v>เงินลงทุน - ตั๋วสัญญาใช้เงิน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</row>
        <row r="24">
          <cell r="A24" t="str">
            <v>11202</v>
          </cell>
          <cell r="B24" t="str">
            <v>เงินลงทุนชั่วคราว</v>
          </cell>
          <cell r="C24">
            <v>71423556.120000005</v>
          </cell>
          <cell r="D24">
            <v>0</v>
          </cell>
          <cell r="E24">
            <v>0</v>
          </cell>
          <cell r="F24">
            <v>27099903.84</v>
          </cell>
          <cell r="G24">
            <v>44323652.280000001</v>
          </cell>
          <cell r="H24">
            <v>0</v>
          </cell>
        </row>
        <row r="25">
          <cell r="A25" t="str">
            <v>11301</v>
          </cell>
          <cell r="B25" t="str">
            <v>ลูกหนี้การค้า</v>
          </cell>
          <cell r="C25">
            <v>42813288.979999997</v>
          </cell>
          <cell r="D25">
            <v>0</v>
          </cell>
          <cell r="E25">
            <v>3108878.25</v>
          </cell>
          <cell r="F25">
            <v>0</v>
          </cell>
          <cell r="G25">
            <v>45922167.229999997</v>
          </cell>
          <cell r="H25">
            <v>0</v>
          </cell>
        </row>
        <row r="26">
          <cell r="A26" t="str">
            <v>11302</v>
          </cell>
          <cell r="B26" t="str">
            <v>ลูกหนี้ต่อเรือ</v>
          </cell>
          <cell r="C26">
            <v>1669083.99</v>
          </cell>
          <cell r="D26">
            <v>0</v>
          </cell>
          <cell r="E26">
            <v>1271598.22</v>
          </cell>
          <cell r="F26">
            <v>0</v>
          </cell>
          <cell r="G26">
            <v>2940682.21</v>
          </cell>
          <cell r="H26">
            <v>0</v>
          </cell>
        </row>
        <row r="27">
          <cell r="A27" t="str">
            <v>11303</v>
          </cell>
          <cell r="B27" t="str">
            <v>ค่าเผื่อหนี้สงสัยจะสูญ</v>
          </cell>
          <cell r="C27">
            <v>0</v>
          </cell>
          <cell r="D27">
            <v>18266040.399999999</v>
          </cell>
          <cell r="E27">
            <v>0</v>
          </cell>
          <cell r="F27">
            <v>205152.53</v>
          </cell>
          <cell r="G27">
            <v>0</v>
          </cell>
          <cell r="H27">
            <v>18471192.93</v>
          </cell>
        </row>
        <row r="28">
          <cell r="A28" t="str">
            <v>11304</v>
          </cell>
          <cell r="B28" t="str">
            <v>เช็คลงวันที่รับล่วงหน้า</v>
          </cell>
          <cell r="C28">
            <v>44572.4</v>
          </cell>
          <cell r="D28">
            <v>0</v>
          </cell>
          <cell r="E28">
            <v>0</v>
          </cell>
          <cell r="F28">
            <v>0</v>
          </cell>
          <cell r="G28">
            <v>44572.4</v>
          </cell>
          <cell r="H28">
            <v>0</v>
          </cell>
        </row>
        <row r="29">
          <cell r="A29" t="str">
            <v>11305</v>
          </cell>
          <cell r="B29" t="str">
            <v>งานระหว่างก่อสร้างตามสัญญา</v>
          </cell>
          <cell r="C29">
            <v>0</v>
          </cell>
          <cell r="D29">
            <v>0</v>
          </cell>
          <cell r="E29">
            <v>4090406.52</v>
          </cell>
          <cell r="F29">
            <v>0</v>
          </cell>
          <cell r="G29">
            <v>4090406.52</v>
          </cell>
          <cell r="H29">
            <v>0</v>
          </cell>
        </row>
        <row r="30">
          <cell r="A30" t="str">
            <v>11306</v>
          </cell>
          <cell r="B30" t="str">
            <v>ลูกหนี้ - Forward Exchange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</row>
        <row r="31">
          <cell r="A31" t="str">
            <v>11307</v>
          </cell>
          <cell r="B31" t="str">
            <v>เช็ครับยังไม่นำเข้า</v>
          </cell>
          <cell r="C31">
            <v>4280641.83</v>
          </cell>
          <cell r="D31">
            <v>0</v>
          </cell>
          <cell r="E31">
            <v>16427980.539999999</v>
          </cell>
          <cell r="F31">
            <v>0</v>
          </cell>
          <cell r="G31">
            <v>20708622.370000001</v>
          </cell>
          <cell r="H31">
            <v>0</v>
          </cell>
        </row>
        <row r="32">
          <cell r="A32" t="str">
            <v>11401</v>
          </cell>
          <cell r="B32" t="str">
            <v>วัตถุดิบคงเหลือ</v>
          </cell>
          <cell r="C32">
            <v>33573545.049999997</v>
          </cell>
          <cell r="D32">
            <v>0</v>
          </cell>
          <cell r="E32">
            <v>0</v>
          </cell>
          <cell r="F32">
            <v>171025.16</v>
          </cell>
          <cell r="G32">
            <v>33402519.890000001</v>
          </cell>
          <cell r="H32">
            <v>0</v>
          </cell>
        </row>
        <row r="33">
          <cell r="A33" t="str">
            <v>11402</v>
          </cell>
          <cell r="B33" t="str">
            <v>วัตถุดิบระหว่างทาง</v>
          </cell>
          <cell r="C33">
            <v>338618.21</v>
          </cell>
          <cell r="D33">
            <v>0</v>
          </cell>
          <cell r="E33">
            <v>0</v>
          </cell>
          <cell r="F33">
            <v>338618.21</v>
          </cell>
          <cell r="G33">
            <v>0</v>
          </cell>
          <cell r="H33">
            <v>0</v>
          </cell>
        </row>
        <row r="34">
          <cell r="A34" t="str">
            <v>11403</v>
          </cell>
          <cell r="B34" t="str">
            <v>วัสดุแปรสภาพ</v>
          </cell>
          <cell r="C34">
            <v>0</v>
          </cell>
          <cell r="D34">
            <v>0</v>
          </cell>
          <cell r="E34">
            <v>33931.14</v>
          </cell>
          <cell r="F34">
            <v>0</v>
          </cell>
          <cell r="G34">
            <v>33931.14</v>
          </cell>
          <cell r="H34">
            <v>0</v>
          </cell>
        </row>
        <row r="35">
          <cell r="A35" t="str">
            <v>11404</v>
          </cell>
          <cell r="B35" t="str">
            <v>วัสดุสำนักงานคงคลัง</v>
          </cell>
          <cell r="C35">
            <v>42473.33</v>
          </cell>
          <cell r="D35">
            <v>0</v>
          </cell>
          <cell r="E35">
            <v>0</v>
          </cell>
          <cell r="F35">
            <v>3076.72</v>
          </cell>
          <cell r="G35">
            <v>39396.61</v>
          </cell>
          <cell r="H35">
            <v>0</v>
          </cell>
        </row>
        <row r="36">
          <cell r="A36" t="str">
            <v>11501</v>
          </cell>
          <cell r="B36" t="str">
            <v>เงินให้กู้ยืมแก่บริษัท เจนเนอรัลคลังสินค้า จำกัด</v>
          </cell>
          <cell r="C36">
            <v>10800000</v>
          </cell>
          <cell r="D36">
            <v>0</v>
          </cell>
          <cell r="E36">
            <v>0</v>
          </cell>
          <cell r="F36">
            <v>0</v>
          </cell>
          <cell r="G36">
            <v>10800000</v>
          </cell>
          <cell r="H36">
            <v>0</v>
          </cell>
        </row>
        <row r="37">
          <cell r="A37" t="str">
            <v>11601</v>
          </cell>
          <cell r="B37" t="str">
            <v>เงินจ่ายล่วงหน้าค่าสินค้า</v>
          </cell>
          <cell r="C37">
            <v>0</v>
          </cell>
          <cell r="D37">
            <v>0</v>
          </cell>
          <cell r="E37">
            <v>288122.8</v>
          </cell>
          <cell r="F37">
            <v>0</v>
          </cell>
          <cell r="G37">
            <v>288122.8</v>
          </cell>
          <cell r="H37">
            <v>0</v>
          </cell>
        </row>
        <row r="38">
          <cell r="A38" t="str">
            <v>11602</v>
          </cell>
          <cell r="B38" t="str">
            <v>ค่าเบี้ยประกันจ่ายล่วงหน้า</v>
          </cell>
          <cell r="C38">
            <v>170727.09</v>
          </cell>
          <cell r="D38">
            <v>0</v>
          </cell>
          <cell r="E38">
            <v>543215.61</v>
          </cell>
          <cell r="F38">
            <v>0</v>
          </cell>
          <cell r="G38">
            <v>713942.7</v>
          </cell>
          <cell r="H38">
            <v>0</v>
          </cell>
        </row>
        <row r="39">
          <cell r="A39" t="str">
            <v>11603</v>
          </cell>
          <cell r="B39" t="str">
            <v>ค่าแรงจ่ายล่วงหน้า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</row>
        <row r="40">
          <cell r="A40" t="str">
            <v>11604</v>
          </cell>
          <cell r="B40" t="str">
            <v>เงินทดรองจ่าย - คุณสุเทพ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</row>
        <row r="41">
          <cell r="A41" t="str">
            <v>11605</v>
          </cell>
          <cell r="B41" t="str">
            <v>เงินทดรองจ่าย - คุณจรัล</v>
          </cell>
          <cell r="C41">
            <v>70000</v>
          </cell>
          <cell r="D41">
            <v>0</v>
          </cell>
          <cell r="E41">
            <v>0</v>
          </cell>
          <cell r="F41">
            <v>30000</v>
          </cell>
          <cell r="G41">
            <v>40000</v>
          </cell>
          <cell r="H41">
            <v>0</v>
          </cell>
        </row>
        <row r="42">
          <cell r="A42" t="str">
            <v>11606</v>
          </cell>
          <cell r="B42" t="str">
            <v>เงินทดรองจ่าย - พนักงานอื่น ๆ</v>
          </cell>
          <cell r="C42">
            <v>122721.42</v>
          </cell>
          <cell r="D42">
            <v>0</v>
          </cell>
          <cell r="E42">
            <v>0</v>
          </cell>
          <cell r="F42">
            <v>87173</v>
          </cell>
          <cell r="G42">
            <v>35548.42</v>
          </cell>
          <cell r="H42">
            <v>0</v>
          </cell>
        </row>
        <row r="43">
          <cell r="A43" t="str">
            <v>11608</v>
          </cell>
          <cell r="B43" t="str">
            <v>ค่าใช้จ่ายจ่ายล่วงหน้า</v>
          </cell>
          <cell r="C43">
            <v>333502.81</v>
          </cell>
          <cell r="D43">
            <v>0</v>
          </cell>
          <cell r="E43">
            <v>139296.51</v>
          </cell>
          <cell r="F43">
            <v>0</v>
          </cell>
          <cell r="G43">
            <v>472799.32</v>
          </cell>
          <cell r="H43">
            <v>0</v>
          </cell>
        </row>
        <row r="44">
          <cell r="A44" t="str">
            <v>11609</v>
          </cell>
          <cell r="B44" t="str">
            <v>ดอกเบี้ยค้างรับ</v>
          </cell>
          <cell r="C44">
            <v>88928.67</v>
          </cell>
          <cell r="D44">
            <v>0</v>
          </cell>
          <cell r="E44">
            <v>0</v>
          </cell>
          <cell r="F44">
            <v>71227.55</v>
          </cell>
          <cell r="G44">
            <v>17701.12</v>
          </cell>
          <cell r="H44">
            <v>0</v>
          </cell>
        </row>
        <row r="45">
          <cell r="A45" t="str">
            <v>11610</v>
          </cell>
          <cell r="B45" t="str">
            <v>เงินทดรองจ่ายบริษัทในเครือ</v>
          </cell>
          <cell r="C45">
            <v>124281.79</v>
          </cell>
          <cell r="D45">
            <v>0</v>
          </cell>
          <cell r="E45">
            <v>0</v>
          </cell>
          <cell r="F45">
            <v>144880.97</v>
          </cell>
          <cell r="G45">
            <v>0</v>
          </cell>
          <cell r="H45">
            <v>20599.18</v>
          </cell>
        </row>
        <row r="46">
          <cell r="A46" t="str">
            <v>11611</v>
          </cell>
          <cell r="B46" t="str">
            <v>ภาษีซื้อ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</row>
        <row r="47">
          <cell r="A47" t="str">
            <v>11612</v>
          </cell>
          <cell r="B47" t="str">
            <v>ภาษีซื้อยังไม่ถึงกำหนด</v>
          </cell>
          <cell r="C47">
            <v>5536.48</v>
          </cell>
          <cell r="D47">
            <v>0</v>
          </cell>
          <cell r="E47">
            <v>0</v>
          </cell>
          <cell r="F47">
            <v>2575.48</v>
          </cell>
          <cell r="G47">
            <v>2961</v>
          </cell>
          <cell r="H47">
            <v>0</v>
          </cell>
        </row>
        <row r="48">
          <cell r="A48" t="str">
            <v>11613</v>
          </cell>
          <cell r="B48" t="str">
            <v>ลูกหนี้กรมสรรพากร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</row>
        <row r="49">
          <cell r="A49" t="str">
            <v>11614</v>
          </cell>
          <cell r="B49" t="str">
            <v>เงินให้กู้ยืมแก่บริษัทอื่น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</row>
        <row r="50">
          <cell r="A50" t="str">
            <v>11615</v>
          </cell>
          <cell r="B50" t="str">
            <v>ดอกผลเช่าซื้อรอตัดบัญชี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</row>
        <row r="51">
          <cell r="A51" t="str">
            <v>11616</v>
          </cell>
          <cell r="B51" t="str">
            <v>ส่วนเพิ่มจากการซื้อเงินตราต่างประเทศล่วงหน้ารอตัดบ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</row>
        <row r="52">
          <cell r="A52" t="str">
            <v>11617</v>
          </cell>
          <cell r="B52" t="str">
            <v>ภาษีซื้อขอคืนเป็นเงินสด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</row>
        <row r="53">
          <cell r="A53" t="str">
            <v>11618</v>
          </cell>
          <cell r="B53" t="str">
            <v>ค่าวัสดุรอหักเงินผู้รับเหมา</v>
          </cell>
          <cell r="C53">
            <v>4800</v>
          </cell>
          <cell r="D53">
            <v>0</v>
          </cell>
          <cell r="E53">
            <v>0</v>
          </cell>
          <cell r="F53">
            <v>4800</v>
          </cell>
          <cell r="G53">
            <v>0</v>
          </cell>
          <cell r="H53">
            <v>0</v>
          </cell>
        </row>
        <row r="54">
          <cell r="A54" t="str">
            <v>11619</v>
          </cell>
          <cell r="B54" t="str">
            <v>ลูกหนี้-ผู้รับเหมา</v>
          </cell>
          <cell r="C54">
            <v>134837.03</v>
          </cell>
          <cell r="D54">
            <v>0</v>
          </cell>
          <cell r="E54">
            <v>32745.85</v>
          </cell>
          <cell r="F54">
            <v>0</v>
          </cell>
          <cell r="G54">
            <v>167582.88</v>
          </cell>
          <cell r="H54">
            <v>0</v>
          </cell>
        </row>
        <row r="55">
          <cell r="A55" t="str">
            <v>11620</v>
          </cell>
          <cell r="B55" t="str">
            <v>ภาษีรอหัก ณ ที่จ่าย</v>
          </cell>
          <cell r="C55">
            <v>458.35</v>
          </cell>
          <cell r="D55">
            <v>0</v>
          </cell>
          <cell r="E55">
            <v>5952.44</v>
          </cell>
          <cell r="F55">
            <v>0</v>
          </cell>
          <cell r="G55">
            <v>6410.79</v>
          </cell>
          <cell r="H55">
            <v>0</v>
          </cell>
        </row>
        <row r="56">
          <cell r="A56" t="str">
            <v>12001</v>
          </cell>
          <cell r="B56" t="str">
            <v>เงินลงทุนในบริษัท เจนเนอรัล คลังสินค้า จำกัด</v>
          </cell>
          <cell r="C56">
            <v>9460000</v>
          </cell>
          <cell r="D56">
            <v>0</v>
          </cell>
          <cell r="E56">
            <v>0</v>
          </cell>
          <cell r="F56">
            <v>0</v>
          </cell>
          <cell r="G56">
            <v>9460000</v>
          </cell>
          <cell r="H56">
            <v>0</v>
          </cell>
        </row>
        <row r="57">
          <cell r="A57" t="str">
            <v>12002</v>
          </cell>
          <cell r="B57" t="str">
            <v>เงินลงทุน ร.ร.นาวิกวาณิชย์</v>
          </cell>
          <cell r="C57">
            <v>500000</v>
          </cell>
          <cell r="D57">
            <v>0</v>
          </cell>
          <cell r="E57">
            <v>0</v>
          </cell>
          <cell r="F57">
            <v>0</v>
          </cell>
          <cell r="G57">
            <v>500000</v>
          </cell>
          <cell r="H57">
            <v>0</v>
          </cell>
        </row>
        <row r="58">
          <cell r="A58" t="str">
            <v>12003</v>
          </cell>
          <cell r="B58" t="str">
            <v>เงินลงทุนในบริษัท แปซิฟิค ซีทราน ไลน์ จำกัด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</row>
        <row r="59">
          <cell r="A59" t="str">
            <v>12004</v>
          </cell>
          <cell r="B59" t="str">
            <v>ส่วนได้เสียในเงินลงทุนตามวิธีส่วนได้เสีย</v>
          </cell>
          <cell r="C59">
            <v>0</v>
          </cell>
          <cell r="D59">
            <v>7810093.2199999997</v>
          </cell>
          <cell r="E59">
            <v>45611.46</v>
          </cell>
          <cell r="F59">
            <v>0</v>
          </cell>
          <cell r="G59">
            <v>0</v>
          </cell>
          <cell r="H59">
            <v>7764481.7599999998</v>
          </cell>
        </row>
        <row r="60">
          <cell r="A60" t="str">
            <v>12005</v>
          </cell>
          <cell r="B60" t="str">
            <v>ส่วนเกินกว่ามูลค่าเงินลงทุนระยะยาว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</row>
        <row r="61">
          <cell r="A61" t="str">
            <v>12006</v>
          </cell>
          <cell r="B61" t="str">
            <v>เงินฝากสถาบันการเงิน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</row>
        <row r="62">
          <cell r="A62" t="str">
            <v>12007</v>
          </cell>
          <cell r="B62" t="str">
            <v>เงินลงทุนระยะยาว</v>
          </cell>
          <cell r="C62">
            <v>3574550</v>
          </cell>
          <cell r="D62">
            <v>0</v>
          </cell>
          <cell r="E62">
            <v>0</v>
          </cell>
          <cell r="F62">
            <v>249500</v>
          </cell>
          <cell r="G62">
            <v>3325050</v>
          </cell>
          <cell r="H62">
            <v>0</v>
          </cell>
        </row>
        <row r="63">
          <cell r="A63" t="str">
            <v>13101</v>
          </cell>
          <cell r="B63" t="str">
            <v>ที่ดิน</v>
          </cell>
          <cell r="C63">
            <v>58413086</v>
          </cell>
          <cell r="D63">
            <v>0</v>
          </cell>
          <cell r="E63">
            <v>0</v>
          </cell>
          <cell r="F63">
            <v>0</v>
          </cell>
          <cell r="G63">
            <v>58413086</v>
          </cell>
          <cell r="H63">
            <v>0</v>
          </cell>
        </row>
        <row r="64">
          <cell r="A64" t="str">
            <v>13110</v>
          </cell>
          <cell r="B64" t="str">
            <v>อู่ลอย 1</v>
          </cell>
          <cell r="C64">
            <v>35759835.32</v>
          </cell>
          <cell r="D64">
            <v>0</v>
          </cell>
          <cell r="E64">
            <v>0</v>
          </cell>
          <cell r="F64">
            <v>0</v>
          </cell>
          <cell r="G64">
            <v>35759835.32</v>
          </cell>
          <cell r="H64">
            <v>0</v>
          </cell>
        </row>
        <row r="65">
          <cell r="A65" t="str">
            <v>13111</v>
          </cell>
          <cell r="B65" t="str">
            <v>อู่ลอย 1 - ส่วนเพิ่มเติม</v>
          </cell>
          <cell r="C65">
            <v>10674560.289999999</v>
          </cell>
          <cell r="D65">
            <v>0</v>
          </cell>
          <cell r="E65">
            <v>0</v>
          </cell>
          <cell r="F65">
            <v>0</v>
          </cell>
          <cell r="G65">
            <v>10674560.289999999</v>
          </cell>
          <cell r="H65">
            <v>0</v>
          </cell>
        </row>
        <row r="66">
          <cell r="A66" t="str">
            <v>13112</v>
          </cell>
          <cell r="B66" t="str">
            <v>อู่ลอย 2</v>
          </cell>
          <cell r="C66">
            <v>163642749.90000001</v>
          </cell>
          <cell r="D66">
            <v>0</v>
          </cell>
          <cell r="E66">
            <v>0</v>
          </cell>
          <cell r="F66">
            <v>0</v>
          </cell>
          <cell r="G66">
            <v>163642749.90000001</v>
          </cell>
          <cell r="H66">
            <v>0</v>
          </cell>
        </row>
        <row r="67">
          <cell r="A67" t="str">
            <v>13121</v>
          </cell>
          <cell r="B67" t="str">
            <v>อาคารสำนักงาน</v>
          </cell>
          <cell r="C67">
            <v>32196582.579999998</v>
          </cell>
          <cell r="D67">
            <v>0</v>
          </cell>
          <cell r="E67">
            <v>0</v>
          </cell>
          <cell r="F67">
            <v>0</v>
          </cell>
          <cell r="G67">
            <v>32196582.579999998</v>
          </cell>
          <cell r="H67">
            <v>0</v>
          </cell>
        </row>
        <row r="68">
          <cell r="A68" t="str">
            <v>13122</v>
          </cell>
          <cell r="B68" t="str">
            <v>อาคารโรงงาน</v>
          </cell>
          <cell r="C68">
            <v>15178642.92</v>
          </cell>
          <cell r="D68">
            <v>0</v>
          </cell>
          <cell r="E68">
            <v>0</v>
          </cell>
          <cell r="F68">
            <v>0</v>
          </cell>
          <cell r="G68">
            <v>15178642.92</v>
          </cell>
          <cell r="H68">
            <v>0</v>
          </cell>
        </row>
        <row r="69">
          <cell r="A69" t="str">
            <v>13123</v>
          </cell>
          <cell r="B69" t="str">
            <v>สิ่งปลูกสร้างอื่น</v>
          </cell>
          <cell r="C69">
            <v>58140541.280000001</v>
          </cell>
          <cell r="D69">
            <v>0</v>
          </cell>
          <cell r="E69">
            <v>0</v>
          </cell>
          <cell r="F69">
            <v>0</v>
          </cell>
          <cell r="G69">
            <v>58140541.280000001</v>
          </cell>
          <cell r="H69">
            <v>0</v>
          </cell>
        </row>
        <row r="70">
          <cell r="A70" t="str">
            <v>13124</v>
          </cell>
          <cell r="B70" t="str">
            <v>ออฟฟิศลอยน้ำ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</row>
        <row r="71">
          <cell r="A71" t="str">
            <v>13131</v>
          </cell>
          <cell r="B71" t="str">
            <v>ค่าปรับปรุงท่าเทียบเก่า</v>
          </cell>
          <cell r="C71">
            <v>194021.6</v>
          </cell>
          <cell r="D71">
            <v>0</v>
          </cell>
          <cell r="E71">
            <v>0</v>
          </cell>
          <cell r="F71">
            <v>0</v>
          </cell>
          <cell r="G71">
            <v>194021.6</v>
          </cell>
          <cell r="H71">
            <v>0</v>
          </cell>
        </row>
        <row r="72">
          <cell r="A72" t="str">
            <v>13132</v>
          </cell>
          <cell r="B72" t="str">
            <v>ค่าปรับปรุงท่าเทียบใหม่</v>
          </cell>
          <cell r="C72">
            <v>4287139.22</v>
          </cell>
          <cell r="D72">
            <v>0</v>
          </cell>
          <cell r="E72">
            <v>0</v>
          </cell>
          <cell r="F72">
            <v>0</v>
          </cell>
          <cell r="G72">
            <v>4287139.22</v>
          </cell>
          <cell r="H72">
            <v>0</v>
          </cell>
        </row>
        <row r="73">
          <cell r="A73" t="str">
            <v>13133</v>
          </cell>
          <cell r="B73" t="str">
            <v>ค่าปรับปรุงอาคารสำนักงาน</v>
          </cell>
          <cell r="C73">
            <v>6698433.96</v>
          </cell>
          <cell r="D73">
            <v>0</v>
          </cell>
          <cell r="E73">
            <v>0</v>
          </cell>
          <cell r="F73">
            <v>0</v>
          </cell>
          <cell r="G73">
            <v>6698433.96</v>
          </cell>
          <cell r="H73">
            <v>0</v>
          </cell>
        </row>
        <row r="74">
          <cell r="A74" t="str">
            <v>13134</v>
          </cell>
          <cell r="B74" t="str">
            <v>ค่าปรับปรุงอาคารโรงงาน</v>
          </cell>
          <cell r="C74">
            <v>2706815.1</v>
          </cell>
          <cell r="D74">
            <v>0</v>
          </cell>
          <cell r="E74">
            <v>0</v>
          </cell>
          <cell r="F74">
            <v>0</v>
          </cell>
          <cell r="G74">
            <v>2706815.1</v>
          </cell>
          <cell r="H74">
            <v>0</v>
          </cell>
        </row>
        <row r="75">
          <cell r="A75" t="str">
            <v>13135</v>
          </cell>
          <cell r="B75" t="str">
            <v>ค่าปรับปรุงอู่ลอย</v>
          </cell>
          <cell r="C75">
            <v>6839901.46</v>
          </cell>
          <cell r="D75">
            <v>0</v>
          </cell>
          <cell r="E75">
            <v>0</v>
          </cell>
          <cell r="F75">
            <v>0</v>
          </cell>
          <cell r="G75">
            <v>6839901.46</v>
          </cell>
          <cell r="H75">
            <v>0</v>
          </cell>
        </row>
        <row r="76">
          <cell r="A76" t="str">
            <v>13136</v>
          </cell>
          <cell r="B76" t="str">
            <v>ค่าปรับปรุงสถานที่เช่า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</row>
        <row r="77">
          <cell r="A77" t="str">
            <v>13140</v>
          </cell>
          <cell r="B77" t="str">
            <v>เครื่องจักรกล</v>
          </cell>
          <cell r="C77">
            <v>43079540.810000002</v>
          </cell>
          <cell r="D77">
            <v>0</v>
          </cell>
          <cell r="E77">
            <v>0</v>
          </cell>
          <cell r="F77">
            <v>0</v>
          </cell>
          <cell r="G77">
            <v>43079540.810000002</v>
          </cell>
          <cell r="H77">
            <v>0</v>
          </cell>
        </row>
        <row r="78">
          <cell r="A78" t="str">
            <v>13151</v>
          </cell>
          <cell r="B78" t="str">
            <v>อุปกรณ์ไฟฟ้าและเครื่องมือ</v>
          </cell>
          <cell r="C78">
            <v>32452293.620000001</v>
          </cell>
          <cell r="D78">
            <v>0</v>
          </cell>
          <cell r="E78">
            <v>328018.73</v>
          </cell>
          <cell r="F78">
            <v>0</v>
          </cell>
          <cell r="G78">
            <v>32780312.350000001</v>
          </cell>
          <cell r="H78">
            <v>0</v>
          </cell>
        </row>
        <row r="79">
          <cell r="A79" t="str">
            <v>13152</v>
          </cell>
          <cell r="B79" t="str">
            <v>อุปกรณ์ต่อเรือไฟเบอร์</v>
          </cell>
          <cell r="C79">
            <v>9554234.4299999997</v>
          </cell>
          <cell r="D79">
            <v>0</v>
          </cell>
          <cell r="E79">
            <v>0</v>
          </cell>
          <cell r="F79">
            <v>0</v>
          </cell>
          <cell r="G79">
            <v>9554234.4299999997</v>
          </cell>
          <cell r="H79">
            <v>0</v>
          </cell>
        </row>
        <row r="80">
          <cell r="A80" t="str">
            <v>13161</v>
          </cell>
          <cell r="B80" t="str">
            <v>เครื่องใช้สำนักงาน</v>
          </cell>
          <cell r="C80">
            <v>13081238.199999999</v>
          </cell>
          <cell r="D80">
            <v>0</v>
          </cell>
          <cell r="E80">
            <v>26796.26</v>
          </cell>
          <cell r="F80">
            <v>0</v>
          </cell>
          <cell r="G80">
            <v>13108034.460000001</v>
          </cell>
          <cell r="H80">
            <v>0</v>
          </cell>
        </row>
        <row r="81">
          <cell r="A81" t="str">
            <v>13162</v>
          </cell>
          <cell r="B81" t="str">
            <v>เครื่องเฟอร์นิเจอร์</v>
          </cell>
          <cell r="C81">
            <v>7186154.46</v>
          </cell>
          <cell r="D81">
            <v>0</v>
          </cell>
          <cell r="E81">
            <v>8500</v>
          </cell>
          <cell r="F81">
            <v>0</v>
          </cell>
          <cell r="G81">
            <v>7194654.46</v>
          </cell>
          <cell r="H81">
            <v>0</v>
          </cell>
        </row>
        <row r="82">
          <cell r="A82" t="str">
            <v>13163</v>
          </cell>
          <cell r="B82" t="str">
            <v>เครื่องปรับอากาศ</v>
          </cell>
          <cell r="C82">
            <v>4259533.29</v>
          </cell>
          <cell r="D82">
            <v>0</v>
          </cell>
          <cell r="E82">
            <v>0</v>
          </cell>
          <cell r="F82">
            <v>0</v>
          </cell>
          <cell r="G82">
            <v>4259533.29</v>
          </cell>
          <cell r="H82">
            <v>0</v>
          </cell>
        </row>
        <row r="83">
          <cell r="A83" t="str">
            <v>13171</v>
          </cell>
          <cell r="B83" t="str">
            <v>รถยนต์</v>
          </cell>
          <cell r="C83">
            <v>12710637.98</v>
          </cell>
          <cell r="D83">
            <v>0</v>
          </cell>
          <cell r="E83">
            <v>30000</v>
          </cell>
          <cell r="F83">
            <v>0</v>
          </cell>
          <cell r="G83">
            <v>12740637.98</v>
          </cell>
          <cell r="H83">
            <v>0</v>
          </cell>
        </row>
        <row r="84">
          <cell r="A84" t="str">
            <v>13172</v>
          </cell>
          <cell r="B84" t="str">
            <v>รถจักรยานยนต์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</row>
        <row r="85">
          <cell r="A85" t="str">
            <v>13181</v>
          </cell>
          <cell r="B85" t="str">
            <v>เรือทัก</v>
          </cell>
          <cell r="C85">
            <v>886755.98</v>
          </cell>
          <cell r="D85">
            <v>0</v>
          </cell>
          <cell r="E85">
            <v>0</v>
          </cell>
          <cell r="F85">
            <v>0</v>
          </cell>
          <cell r="G85">
            <v>886755.98</v>
          </cell>
          <cell r="H85">
            <v>0</v>
          </cell>
        </row>
        <row r="86">
          <cell r="A86" t="str">
            <v>13182</v>
          </cell>
          <cell r="B86" t="str">
            <v>เรือบดและเรือบริการ</v>
          </cell>
          <cell r="C86">
            <v>12616350.619999999</v>
          </cell>
          <cell r="D86">
            <v>0</v>
          </cell>
          <cell r="E86">
            <v>0</v>
          </cell>
          <cell r="F86">
            <v>0</v>
          </cell>
          <cell r="G86">
            <v>12616350.619999999</v>
          </cell>
          <cell r="H86">
            <v>0</v>
          </cell>
        </row>
        <row r="87">
          <cell r="A87" t="str">
            <v>13191</v>
          </cell>
          <cell r="B87" t="str">
            <v>สิ่งระหว่างปลูกสร้าง</v>
          </cell>
          <cell r="C87">
            <v>796095</v>
          </cell>
          <cell r="D87">
            <v>0</v>
          </cell>
          <cell r="E87">
            <v>750773.38</v>
          </cell>
          <cell r="F87">
            <v>0</v>
          </cell>
          <cell r="G87">
            <v>1546868.38</v>
          </cell>
          <cell r="H87">
            <v>0</v>
          </cell>
        </row>
        <row r="88">
          <cell r="A88" t="str">
            <v>13192</v>
          </cell>
          <cell r="B88" t="str">
            <v>เรือระหว่างสร้าง</v>
          </cell>
          <cell r="C88">
            <v>2989798.21</v>
          </cell>
          <cell r="D88">
            <v>0</v>
          </cell>
          <cell r="E88">
            <v>4262.3500000000004</v>
          </cell>
          <cell r="F88">
            <v>0</v>
          </cell>
          <cell r="G88">
            <v>2994060.56</v>
          </cell>
          <cell r="H88">
            <v>0</v>
          </cell>
        </row>
        <row r="89">
          <cell r="A89" t="str">
            <v>13210</v>
          </cell>
          <cell r="B89" t="str">
            <v>ค่าเสื่อมราคาสะสม - อู่ลอย</v>
          </cell>
          <cell r="C89">
            <v>0</v>
          </cell>
          <cell r="D89">
            <v>89908096.950000003</v>
          </cell>
          <cell r="E89">
            <v>0</v>
          </cell>
          <cell r="F89">
            <v>1856112.29</v>
          </cell>
          <cell r="G89">
            <v>0</v>
          </cell>
          <cell r="H89">
            <v>91764209.239999995</v>
          </cell>
        </row>
        <row r="90">
          <cell r="A90" t="str">
            <v>13211</v>
          </cell>
          <cell r="B90" t="str">
            <v>ค่าเสื่อมราคาสะสม - อู่ลอยเพิ่มเติม</v>
          </cell>
          <cell r="C90">
            <v>0</v>
          </cell>
          <cell r="D90">
            <v>8034877.6399999997</v>
          </cell>
          <cell r="E90">
            <v>0</v>
          </cell>
          <cell r="F90">
            <v>152542.09</v>
          </cell>
          <cell r="G90">
            <v>0</v>
          </cell>
          <cell r="H90">
            <v>8187419.7300000004</v>
          </cell>
        </row>
        <row r="91">
          <cell r="A91" t="str">
            <v>13221</v>
          </cell>
          <cell r="B91" t="str">
            <v>ค่าเสื่อมราคาสะสม - อาคารสำนักงาน</v>
          </cell>
          <cell r="C91">
            <v>0</v>
          </cell>
          <cell r="D91">
            <v>6224677.8899999997</v>
          </cell>
          <cell r="E91">
            <v>0</v>
          </cell>
          <cell r="F91">
            <v>385476.88</v>
          </cell>
          <cell r="G91">
            <v>0</v>
          </cell>
          <cell r="H91">
            <v>6610154.7699999996</v>
          </cell>
        </row>
        <row r="92">
          <cell r="A92" t="str">
            <v>13222</v>
          </cell>
          <cell r="B92" t="str">
            <v>ค่าเสื่อมราคาสะสม - อาคารโรงงาน</v>
          </cell>
          <cell r="C92">
            <v>0</v>
          </cell>
          <cell r="D92">
            <v>3327405.75</v>
          </cell>
          <cell r="E92">
            <v>0</v>
          </cell>
          <cell r="F92">
            <v>181727.85</v>
          </cell>
          <cell r="G92">
            <v>0</v>
          </cell>
          <cell r="H92">
            <v>3509133.6</v>
          </cell>
        </row>
        <row r="93">
          <cell r="A93" t="str">
            <v>13223</v>
          </cell>
          <cell r="B93" t="str">
            <v>ค่าเสื่อมราคาสะสม - สิ่งปลูกสร้างอื่น</v>
          </cell>
          <cell r="C93">
            <v>0</v>
          </cell>
          <cell r="D93">
            <v>14072972.59</v>
          </cell>
          <cell r="E93">
            <v>0</v>
          </cell>
          <cell r="F93">
            <v>699436.75</v>
          </cell>
          <cell r="G93">
            <v>0</v>
          </cell>
          <cell r="H93">
            <v>14772409.34</v>
          </cell>
        </row>
        <row r="94">
          <cell r="A94" t="str">
            <v>13224</v>
          </cell>
          <cell r="B94" t="str">
            <v>ค่าเสื่อมราคาสะสม - ออฟฟิศลอยน้ำ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</row>
        <row r="95">
          <cell r="A95" t="str">
            <v>13231</v>
          </cell>
          <cell r="B95" t="str">
            <v>ค่าเสื่อมราคาสะสม - ท่าเทียบเก่า</v>
          </cell>
          <cell r="C95">
            <v>0</v>
          </cell>
          <cell r="D95">
            <v>194021.6</v>
          </cell>
          <cell r="E95">
            <v>0</v>
          </cell>
          <cell r="F95">
            <v>0</v>
          </cell>
          <cell r="G95">
            <v>0</v>
          </cell>
          <cell r="H95">
            <v>194021.6</v>
          </cell>
        </row>
        <row r="96">
          <cell r="A96" t="str">
            <v>13232</v>
          </cell>
          <cell r="B96" t="str">
            <v>ค่าเสื่อมราคาสะสม - ท่าเทียบอู่ใหม่</v>
          </cell>
          <cell r="C96">
            <v>0</v>
          </cell>
          <cell r="D96">
            <v>1619288.93</v>
          </cell>
          <cell r="E96">
            <v>0</v>
          </cell>
          <cell r="F96">
            <v>40229.839999999997</v>
          </cell>
          <cell r="G96">
            <v>0</v>
          </cell>
          <cell r="H96">
            <v>1659518.77</v>
          </cell>
        </row>
        <row r="97">
          <cell r="A97" t="str">
            <v>13233</v>
          </cell>
          <cell r="B97" t="str">
            <v>ค่าเสื่อมราคาสะสม - ส่วนปรับปรุงอาคารสำนักงาน</v>
          </cell>
          <cell r="C97">
            <v>0</v>
          </cell>
          <cell r="D97">
            <v>2087452.61</v>
          </cell>
          <cell r="E97">
            <v>0</v>
          </cell>
          <cell r="F97">
            <v>84418.69</v>
          </cell>
          <cell r="G97">
            <v>0</v>
          </cell>
          <cell r="H97">
            <v>2171871.2999999998</v>
          </cell>
        </row>
        <row r="98">
          <cell r="A98" t="str">
            <v>13234</v>
          </cell>
          <cell r="B98" t="str">
            <v>ค่าเสื่อมราคาสะสม - ส่วนปรับปรุงอาคารโรงงาน</v>
          </cell>
          <cell r="C98">
            <v>0</v>
          </cell>
          <cell r="D98">
            <v>802893.25</v>
          </cell>
          <cell r="E98">
            <v>0</v>
          </cell>
          <cell r="F98">
            <v>34113.29</v>
          </cell>
          <cell r="G98">
            <v>0</v>
          </cell>
          <cell r="H98">
            <v>837006.54</v>
          </cell>
        </row>
        <row r="99">
          <cell r="A99" t="str">
            <v>13235</v>
          </cell>
          <cell r="B99" t="str">
            <v>ค่าเสื่อมราคาสะสม - ส่วนปรับปรุงอู่ลอย</v>
          </cell>
          <cell r="C99">
            <v>0</v>
          </cell>
          <cell r="D99">
            <v>1848207</v>
          </cell>
          <cell r="E99">
            <v>0</v>
          </cell>
          <cell r="F99">
            <v>86201.5</v>
          </cell>
          <cell r="G99">
            <v>0</v>
          </cell>
          <cell r="H99">
            <v>1934408.5</v>
          </cell>
        </row>
        <row r="100">
          <cell r="A100" t="str">
            <v>13240</v>
          </cell>
          <cell r="B100" t="str">
            <v>ค่าเสื่อมราคาสะสม - เครื่องจักรกล</v>
          </cell>
          <cell r="C100">
            <v>0</v>
          </cell>
          <cell r="D100">
            <v>37509372.090000004</v>
          </cell>
          <cell r="E100">
            <v>0</v>
          </cell>
          <cell r="F100">
            <v>882280.93</v>
          </cell>
          <cell r="G100">
            <v>0</v>
          </cell>
          <cell r="H100">
            <v>38391653.020000003</v>
          </cell>
        </row>
        <row r="101">
          <cell r="A101" t="str">
            <v>13251</v>
          </cell>
          <cell r="B101" t="str">
            <v>ค่าเสื่อมราคาสะสม - อุปกรณ์ไฟฟ้าและเครื่องมือ</v>
          </cell>
          <cell r="C101">
            <v>0</v>
          </cell>
          <cell r="D101">
            <v>28852937</v>
          </cell>
          <cell r="E101">
            <v>0</v>
          </cell>
          <cell r="F101">
            <v>288971.45</v>
          </cell>
          <cell r="G101">
            <v>0</v>
          </cell>
          <cell r="H101">
            <v>29141908.449999999</v>
          </cell>
        </row>
        <row r="102">
          <cell r="A102" t="str">
            <v>13252</v>
          </cell>
          <cell r="B102" t="str">
            <v>ค่าเสื่อมราคาสะสม - อุปกรณ์ต่อเรือไฟเบอร์</v>
          </cell>
          <cell r="C102">
            <v>0</v>
          </cell>
          <cell r="D102">
            <v>9076522.6999999993</v>
          </cell>
          <cell r="E102">
            <v>0</v>
          </cell>
          <cell r="F102">
            <v>0</v>
          </cell>
          <cell r="G102">
            <v>0</v>
          </cell>
          <cell r="H102">
            <v>9076522.6999999993</v>
          </cell>
        </row>
        <row r="103">
          <cell r="A103" t="str">
            <v>13261</v>
          </cell>
          <cell r="B103" t="str">
            <v>ค่าเสื่อมราคาสะสม - เครื่องใช้สำนักงาน</v>
          </cell>
          <cell r="C103">
            <v>0</v>
          </cell>
          <cell r="D103">
            <v>9859305.8499999996</v>
          </cell>
          <cell r="E103">
            <v>0</v>
          </cell>
          <cell r="F103">
            <v>342710.45</v>
          </cell>
          <cell r="G103">
            <v>0</v>
          </cell>
          <cell r="H103">
            <v>10202016.300000001</v>
          </cell>
        </row>
        <row r="104">
          <cell r="A104" t="str">
            <v>13262</v>
          </cell>
          <cell r="B104" t="str">
            <v>ค่าเสื่อมราคาสะสม - เครื่องเฟอร์นิเจอร์</v>
          </cell>
          <cell r="C104">
            <v>0</v>
          </cell>
          <cell r="D104">
            <v>6075106.1299999999</v>
          </cell>
          <cell r="E104">
            <v>0</v>
          </cell>
          <cell r="F104">
            <v>183710.49</v>
          </cell>
          <cell r="G104">
            <v>0</v>
          </cell>
          <cell r="H104">
            <v>6258816.6200000001</v>
          </cell>
        </row>
        <row r="105">
          <cell r="A105" t="str">
            <v>13263</v>
          </cell>
          <cell r="B105" t="str">
            <v>ค่าเสื่อมราคาสะสม - เครื่องปรับอากาศ</v>
          </cell>
          <cell r="C105">
            <v>0</v>
          </cell>
          <cell r="D105">
            <v>3675580.75</v>
          </cell>
          <cell r="E105">
            <v>0</v>
          </cell>
          <cell r="F105">
            <v>130630.66</v>
          </cell>
          <cell r="G105">
            <v>0</v>
          </cell>
          <cell r="H105">
            <v>3806211.41</v>
          </cell>
        </row>
        <row r="106">
          <cell r="A106" t="str">
            <v>13271</v>
          </cell>
          <cell r="B106" t="str">
            <v>ค่าเสื่อมราคาสะสม - รถยนต์</v>
          </cell>
          <cell r="C106">
            <v>0</v>
          </cell>
          <cell r="D106">
            <v>7641283.6900000004</v>
          </cell>
          <cell r="E106">
            <v>0</v>
          </cell>
          <cell r="F106">
            <v>323177.88</v>
          </cell>
          <cell r="G106">
            <v>0</v>
          </cell>
          <cell r="H106">
            <v>7964461.5700000003</v>
          </cell>
        </row>
        <row r="107">
          <cell r="A107" t="str">
            <v>13272</v>
          </cell>
          <cell r="B107" t="str">
            <v>ค่าเสื่อมราคาสะสม - รถจักรยานยนต์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</row>
        <row r="108">
          <cell r="A108" t="str">
            <v>13281</v>
          </cell>
          <cell r="B108" t="str">
            <v>ค่าเสื่อมราคาสะสม - เรือทัก</v>
          </cell>
          <cell r="C108">
            <v>0</v>
          </cell>
          <cell r="D108">
            <v>724425.12</v>
          </cell>
          <cell r="E108">
            <v>0</v>
          </cell>
          <cell r="F108">
            <v>16447.52</v>
          </cell>
          <cell r="G108">
            <v>0</v>
          </cell>
          <cell r="H108">
            <v>740872.64</v>
          </cell>
        </row>
        <row r="109">
          <cell r="A109" t="str">
            <v>13282</v>
          </cell>
          <cell r="B109" t="str">
            <v>ค่าเสื่อมราคาสะสม - เรือบดและเรือบริการ</v>
          </cell>
          <cell r="C109">
            <v>0</v>
          </cell>
          <cell r="D109">
            <v>11450719.82</v>
          </cell>
          <cell r="E109">
            <v>0</v>
          </cell>
          <cell r="F109">
            <v>56440.97</v>
          </cell>
          <cell r="G109">
            <v>0</v>
          </cell>
          <cell r="H109">
            <v>11507160.789999999</v>
          </cell>
        </row>
        <row r="110">
          <cell r="A110" t="str">
            <v>19001</v>
          </cell>
          <cell r="B110" t="str">
            <v>เงินมัดจำ</v>
          </cell>
          <cell r="C110">
            <v>5680371.9299999997</v>
          </cell>
          <cell r="D110">
            <v>0</v>
          </cell>
          <cell r="E110">
            <v>805819.99</v>
          </cell>
          <cell r="F110">
            <v>0</v>
          </cell>
          <cell r="G110">
            <v>6486191.9199999999</v>
          </cell>
          <cell r="H110">
            <v>0</v>
          </cell>
        </row>
        <row r="111">
          <cell r="A111" t="str">
            <v>19002</v>
          </cell>
          <cell r="B111" t="str">
            <v>เงินประกันโทรศัพท์</v>
          </cell>
          <cell r="C111">
            <v>67000</v>
          </cell>
          <cell r="D111">
            <v>0</v>
          </cell>
          <cell r="E111">
            <v>0</v>
          </cell>
          <cell r="F111">
            <v>0</v>
          </cell>
          <cell r="G111">
            <v>67000</v>
          </cell>
          <cell r="H111">
            <v>0</v>
          </cell>
        </row>
        <row r="112">
          <cell r="A112" t="str">
            <v>19003</v>
          </cell>
          <cell r="B112" t="str">
            <v>ภาษีหัก ณ ที่จ่าย</v>
          </cell>
          <cell r="C112">
            <v>8502958.5800000001</v>
          </cell>
          <cell r="D112">
            <v>0</v>
          </cell>
          <cell r="E112">
            <v>1002408.47</v>
          </cell>
          <cell r="F112">
            <v>0</v>
          </cell>
          <cell r="G112">
            <v>9505367.0500000007</v>
          </cell>
          <cell r="H112">
            <v>0</v>
          </cell>
        </row>
        <row r="113">
          <cell r="A113" t="str">
            <v>19004</v>
          </cell>
          <cell r="B113" t="str">
            <v>พันธบัตรองค์การโทรศัพท์</v>
          </cell>
          <cell r="C113">
            <v>15000</v>
          </cell>
          <cell r="D113">
            <v>0</v>
          </cell>
          <cell r="E113">
            <v>0</v>
          </cell>
          <cell r="F113">
            <v>0</v>
          </cell>
          <cell r="G113">
            <v>15000</v>
          </cell>
          <cell r="H113">
            <v>0</v>
          </cell>
        </row>
        <row r="114">
          <cell r="A114" t="str">
            <v>19005</v>
          </cell>
          <cell r="B114" t="str">
            <v>ค่าใช้จ่ายรอตัดจ่าย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</row>
        <row r="115">
          <cell r="A115" t="str">
            <v>19007</v>
          </cell>
          <cell r="B115" t="str">
            <v>เงินทดรองจ่ายแทนลูกค้า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</row>
        <row r="116">
          <cell r="A116" t="str">
            <v>19008</v>
          </cell>
          <cell r="B116" t="str">
            <v>ค่าบริการซ่อมเรือค้างรับ</v>
          </cell>
          <cell r="C116">
            <v>9681073.2400000002</v>
          </cell>
          <cell r="D116">
            <v>0</v>
          </cell>
          <cell r="E116">
            <v>501517.34</v>
          </cell>
          <cell r="F116">
            <v>0</v>
          </cell>
          <cell r="G116">
            <v>10182590.58</v>
          </cell>
          <cell r="H116">
            <v>0</v>
          </cell>
        </row>
        <row r="117">
          <cell r="A117" t="str">
            <v>19009</v>
          </cell>
          <cell r="B117" t="str">
            <v>รายได้ค่าต่อเรือค้างรับ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</row>
        <row r="118">
          <cell r="A118" t="str">
            <v>19010</v>
          </cell>
          <cell r="B118" t="str">
            <v>เงินมัดจำค่าสินค้า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</row>
        <row r="119">
          <cell r="A119" t="str">
            <v>19012</v>
          </cell>
          <cell r="B119" t="str">
            <v>รายได้เงินปันผลค้างรับ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</row>
        <row r="120">
          <cell r="A120" t="str">
            <v>21101</v>
          </cell>
          <cell r="B120" t="str">
            <v>เงินเบิกเกินบัญชี - ธ.ไทยพาณิชย์ สาขาพระประแดง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</row>
        <row r="121">
          <cell r="A121" t="str">
            <v>21102</v>
          </cell>
          <cell r="B121" t="str">
            <v>เจ้าหนี้ T/R</v>
          </cell>
          <cell r="C121">
            <v>0</v>
          </cell>
          <cell r="D121">
            <v>4346173.16</v>
          </cell>
          <cell r="E121">
            <v>2121390.14</v>
          </cell>
          <cell r="F121">
            <v>0</v>
          </cell>
          <cell r="G121">
            <v>0</v>
          </cell>
          <cell r="H121">
            <v>2224783.02</v>
          </cell>
        </row>
        <row r="122">
          <cell r="A122" t="str">
            <v>21103</v>
          </cell>
          <cell r="B122" t="str">
            <v>เงินเบิกเกินบัญชี - ธ.ไทยพาณิชย์ สาขาบางครุ</v>
          </cell>
          <cell r="C122">
            <v>0</v>
          </cell>
          <cell r="D122">
            <v>3262470.9</v>
          </cell>
          <cell r="E122">
            <v>285120.40999999997</v>
          </cell>
          <cell r="F122">
            <v>0</v>
          </cell>
          <cell r="G122">
            <v>0</v>
          </cell>
          <cell r="H122">
            <v>2977350.49</v>
          </cell>
        </row>
        <row r="123">
          <cell r="A123" t="str">
            <v>21201</v>
          </cell>
          <cell r="B123" t="str">
            <v>เจ้าหนี้การค้า</v>
          </cell>
          <cell r="C123">
            <v>0</v>
          </cell>
          <cell r="D123">
            <v>7295216.8799999999</v>
          </cell>
          <cell r="E123">
            <v>0</v>
          </cell>
          <cell r="F123">
            <v>1678986.96</v>
          </cell>
          <cell r="G123">
            <v>0</v>
          </cell>
          <cell r="H123">
            <v>8974203.8399999999</v>
          </cell>
        </row>
        <row r="124">
          <cell r="A124" t="str">
            <v>21202</v>
          </cell>
          <cell r="B124" t="str">
            <v>เช็คค้างจ่าย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</row>
        <row r="125">
          <cell r="A125" t="str">
            <v>21203</v>
          </cell>
          <cell r="B125" t="str">
            <v>เจ้าหนี้ - Forward Exchange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</row>
        <row r="126">
          <cell r="A126" t="str">
            <v>21204</v>
          </cell>
          <cell r="B126" t="str">
            <v>ตั๋วสัญญาใช้เงิน</v>
          </cell>
          <cell r="C126">
            <v>0</v>
          </cell>
          <cell r="D126">
            <v>251544000</v>
          </cell>
          <cell r="E126">
            <v>30000000</v>
          </cell>
          <cell r="F126">
            <v>0</v>
          </cell>
          <cell r="G126">
            <v>0</v>
          </cell>
          <cell r="H126">
            <v>221544000</v>
          </cell>
        </row>
        <row r="127">
          <cell r="A127" t="str">
            <v>21301</v>
          </cell>
          <cell r="B127" t="str">
            <v>เงินกู้ระยะยาวที่ถึงกำหนดชำระภายในหนึ่งปี</v>
          </cell>
          <cell r="C127">
            <v>0</v>
          </cell>
          <cell r="D127">
            <v>5134560</v>
          </cell>
          <cell r="E127">
            <v>0</v>
          </cell>
          <cell r="F127">
            <v>2567280</v>
          </cell>
          <cell r="G127">
            <v>0</v>
          </cell>
          <cell r="H127">
            <v>7701840</v>
          </cell>
        </row>
        <row r="128">
          <cell r="A128" t="str">
            <v>21401</v>
          </cell>
          <cell r="B128" t="str">
            <v>เงินรับล่วงหน้า - ค่าต่อเรือและซ่อมเรือ</v>
          </cell>
          <cell r="C128">
            <v>0</v>
          </cell>
          <cell r="D128">
            <v>0</v>
          </cell>
          <cell r="E128">
            <v>0</v>
          </cell>
          <cell r="F128">
            <v>1260000</v>
          </cell>
          <cell r="G128">
            <v>0</v>
          </cell>
          <cell r="H128">
            <v>1260000</v>
          </cell>
        </row>
        <row r="129">
          <cell r="A129" t="str">
            <v>21402</v>
          </cell>
          <cell r="B129" t="str">
            <v>เช็ครับลงวันที่รับล่วงหน้า</v>
          </cell>
          <cell r="C129">
            <v>0</v>
          </cell>
          <cell r="D129">
            <v>4280641.83</v>
          </cell>
          <cell r="E129">
            <v>0</v>
          </cell>
          <cell r="F129">
            <v>15459214.140000001</v>
          </cell>
          <cell r="G129">
            <v>0</v>
          </cell>
          <cell r="H129">
            <v>19739855.969999999</v>
          </cell>
        </row>
        <row r="130">
          <cell r="A130" t="str">
            <v>21901</v>
          </cell>
          <cell r="B130" t="str">
            <v>เจ้าหนี้-บริษัทอื่นในเครือ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</row>
        <row r="131">
          <cell r="A131" t="str">
            <v>21902</v>
          </cell>
          <cell r="B131" t="str">
            <v>ดอกเบี้ยเงินกู้ค้างจ่าย</v>
          </cell>
          <cell r="C131">
            <v>0</v>
          </cell>
          <cell r="D131">
            <v>207069.86</v>
          </cell>
          <cell r="E131">
            <v>0</v>
          </cell>
          <cell r="F131">
            <v>0.01</v>
          </cell>
          <cell r="G131">
            <v>0</v>
          </cell>
          <cell r="H131">
            <v>207069.87</v>
          </cell>
        </row>
        <row r="132">
          <cell r="A132" t="str">
            <v>21903</v>
          </cell>
          <cell r="B132" t="str">
            <v>ภาษีหักไว้ ณ ที่จ่าย ภงด.1</v>
          </cell>
          <cell r="C132">
            <v>0</v>
          </cell>
          <cell r="D132">
            <v>266595</v>
          </cell>
          <cell r="E132">
            <v>54949.5</v>
          </cell>
          <cell r="F132">
            <v>0</v>
          </cell>
          <cell r="G132">
            <v>0</v>
          </cell>
          <cell r="H132">
            <v>211645.5</v>
          </cell>
        </row>
        <row r="133">
          <cell r="A133" t="str">
            <v>21904</v>
          </cell>
          <cell r="B133" t="str">
            <v>โบนัสค้างจ่าย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</row>
        <row r="134">
          <cell r="A134" t="str">
            <v>21905</v>
          </cell>
          <cell r="B134" t="str">
            <v>ค่าน้ำประปาค้างจ่าย</v>
          </cell>
          <cell r="C134">
            <v>0</v>
          </cell>
          <cell r="D134">
            <v>50000</v>
          </cell>
          <cell r="E134">
            <v>0</v>
          </cell>
          <cell r="F134">
            <v>0</v>
          </cell>
          <cell r="G134">
            <v>0</v>
          </cell>
          <cell r="H134">
            <v>50000</v>
          </cell>
        </row>
        <row r="135">
          <cell r="A135" t="str">
            <v>21906</v>
          </cell>
          <cell r="B135" t="str">
            <v>ค่าไฟฟ้าค้างจ่าย</v>
          </cell>
          <cell r="C135">
            <v>0</v>
          </cell>
          <cell r="D135">
            <v>700000</v>
          </cell>
          <cell r="E135">
            <v>0</v>
          </cell>
          <cell r="F135">
            <v>0</v>
          </cell>
          <cell r="G135">
            <v>0</v>
          </cell>
          <cell r="H135">
            <v>700000</v>
          </cell>
        </row>
        <row r="136">
          <cell r="A136" t="str">
            <v>21907</v>
          </cell>
          <cell r="B136" t="str">
            <v>ค่าโทรศัพท์ค้างจ่าย</v>
          </cell>
          <cell r="C136">
            <v>0</v>
          </cell>
          <cell r="D136">
            <v>110512.86</v>
          </cell>
          <cell r="E136">
            <v>0</v>
          </cell>
          <cell r="F136">
            <v>0</v>
          </cell>
          <cell r="G136">
            <v>0</v>
          </cell>
          <cell r="H136">
            <v>110512.86</v>
          </cell>
        </row>
        <row r="137">
          <cell r="A137" t="str">
            <v>21908</v>
          </cell>
          <cell r="B137" t="str">
            <v>ค่าสอบบัญชีค้างจ่าย</v>
          </cell>
          <cell r="C137">
            <v>0</v>
          </cell>
          <cell r="D137">
            <v>180500</v>
          </cell>
          <cell r="E137">
            <v>0</v>
          </cell>
          <cell r="F137">
            <v>65750</v>
          </cell>
          <cell r="G137">
            <v>0</v>
          </cell>
          <cell r="H137">
            <v>246250</v>
          </cell>
        </row>
        <row r="138">
          <cell r="A138" t="str">
            <v>21909</v>
          </cell>
          <cell r="B138" t="str">
            <v>ค่าแรงเหมาค้างจ่าย</v>
          </cell>
          <cell r="C138">
            <v>0</v>
          </cell>
          <cell r="D138">
            <v>2610084.39</v>
          </cell>
          <cell r="E138">
            <v>0</v>
          </cell>
          <cell r="F138">
            <v>3232669.74</v>
          </cell>
          <cell r="G138">
            <v>0</v>
          </cell>
          <cell r="H138">
            <v>5842754.1299999999</v>
          </cell>
        </row>
        <row r="139">
          <cell r="A139" t="str">
            <v>21910</v>
          </cell>
          <cell r="B139" t="str">
            <v>เงินประกันสังคมหัก ณ ที่จ่ายค้างจ่าย</v>
          </cell>
          <cell r="C139">
            <v>0</v>
          </cell>
          <cell r="D139">
            <v>72499</v>
          </cell>
          <cell r="E139">
            <v>0</v>
          </cell>
          <cell r="F139">
            <v>3572</v>
          </cell>
          <cell r="G139">
            <v>0</v>
          </cell>
          <cell r="H139">
            <v>76071</v>
          </cell>
        </row>
        <row r="140">
          <cell r="A140" t="str">
            <v>21911</v>
          </cell>
          <cell r="B140" t="str">
            <v>ภาษีขาย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</row>
        <row r="141">
          <cell r="A141" t="str">
            <v>21912</v>
          </cell>
          <cell r="B141" t="str">
            <v>ค่าใช้จ่ายค้างจ่าย</v>
          </cell>
          <cell r="C141">
            <v>0</v>
          </cell>
          <cell r="D141">
            <v>2205475.7400000002</v>
          </cell>
          <cell r="E141">
            <v>0</v>
          </cell>
          <cell r="F141">
            <v>273666.27</v>
          </cell>
          <cell r="G141">
            <v>0</v>
          </cell>
          <cell r="H141">
            <v>2479142.0099999998</v>
          </cell>
        </row>
        <row r="142">
          <cell r="A142" t="str">
            <v>21913</v>
          </cell>
          <cell r="B142" t="str">
            <v>เงินปันผลค้างจ่าย</v>
          </cell>
          <cell r="C142">
            <v>0</v>
          </cell>
          <cell r="D142">
            <v>52197.5</v>
          </cell>
          <cell r="E142">
            <v>0</v>
          </cell>
          <cell r="F142">
            <v>0</v>
          </cell>
          <cell r="G142">
            <v>0</v>
          </cell>
          <cell r="H142">
            <v>52197.5</v>
          </cell>
        </row>
        <row r="143">
          <cell r="A143" t="str">
            <v>21914</v>
          </cell>
          <cell r="B143" t="str">
            <v>เจ้าหนี้กรมสรรพากร</v>
          </cell>
          <cell r="C143">
            <v>0</v>
          </cell>
          <cell r="D143">
            <v>311057.74</v>
          </cell>
          <cell r="E143">
            <v>77006.89</v>
          </cell>
          <cell r="F143">
            <v>0</v>
          </cell>
          <cell r="G143">
            <v>0</v>
          </cell>
          <cell r="H143">
            <v>234050.85</v>
          </cell>
        </row>
        <row r="144">
          <cell r="A144" t="str">
            <v>21915</v>
          </cell>
          <cell r="B144" t="str">
            <v>ภาษีเงินได้นิติบุคคลค้างจ่าย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</row>
        <row r="145">
          <cell r="A145" t="str">
            <v>21916</v>
          </cell>
          <cell r="B145" t="str">
            <v>เงินกองทุนสำรองเลี้ยงชีพ</v>
          </cell>
          <cell r="C145">
            <v>0</v>
          </cell>
          <cell r="D145">
            <v>295339.36</v>
          </cell>
          <cell r="E145">
            <v>0</v>
          </cell>
          <cell r="F145">
            <v>18015.54</v>
          </cell>
          <cell r="G145">
            <v>0</v>
          </cell>
          <cell r="H145">
            <v>313354.90000000002</v>
          </cell>
        </row>
        <row r="146">
          <cell r="A146" t="str">
            <v>21917</v>
          </cell>
          <cell r="B146" t="str">
            <v>เจ้าหนี้ - ต่อเรือ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</row>
        <row r="147">
          <cell r="A147" t="str">
            <v>21918</v>
          </cell>
          <cell r="B147" t="str">
            <v>เจ้าหนี้ T/T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</row>
        <row r="148">
          <cell r="A148" t="str">
            <v>21919</v>
          </cell>
          <cell r="B148" t="str">
            <v>เจ้าหนี้เช่าซื้อที่ถึงกำหนดชำระภายในหนึ่งปี</v>
          </cell>
          <cell r="C148">
            <v>0</v>
          </cell>
          <cell r="D148">
            <v>446923.66</v>
          </cell>
          <cell r="E148">
            <v>0</v>
          </cell>
          <cell r="F148">
            <v>8403.5</v>
          </cell>
          <cell r="G148">
            <v>0</v>
          </cell>
          <cell r="H148">
            <v>455327.16</v>
          </cell>
        </row>
        <row r="149">
          <cell r="A149" t="str">
            <v>21920</v>
          </cell>
          <cell r="B149" t="str">
            <v>ภาษีขายไม่ถึงกำหนด</v>
          </cell>
          <cell r="C149">
            <v>0</v>
          </cell>
          <cell r="D149">
            <v>1435822.61</v>
          </cell>
          <cell r="E149">
            <v>0</v>
          </cell>
          <cell r="F149">
            <v>101476.3</v>
          </cell>
          <cell r="G149">
            <v>0</v>
          </cell>
          <cell r="H149">
            <v>1537298.91</v>
          </cell>
        </row>
        <row r="150">
          <cell r="A150" t="str">
            <v>21921</v>
          </cell>
          <cell r="B150" t="str">
            <v>ส่วนลดจากการขายเงินตราต่างประเทศล่วงหน้ารอตัดบัญชี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</row>
        <row r="151">
          <cell r="A151" t="str">
            <v>21922</v>
          </cell>
          <cell r="B151" t="str">
            <v>ดอกเบี้ยค้างจ่าย - เจ้าหนี้ T/R</v>
          </cell>
          <cell r="C151">
            <v>0</v>
          </cell>
          <cell r="D151">
            <v>3820.08</v>
          </cell>
          <cell r="E151">
            <v>0</v>
          </cell>
          <cell r="F151">
            <v>433.42</v>
          </cell>
          <cell r="G151">
            <v>0</v>
          </cell>
          <cell r="H151">
            <v>4253.5</v>
          </cell>
        </row>
        <row r="152">
          <cell r="A152" t="str">
            <v>21923</v>
          </cell>
          <cell r="B152" t="str">
            <v>ดอกเบี้ยค้างจ่าย - อื่น ๆ</v>
          </cell>
          <cell r="C152">
            <v>0</v>
          </cell>
          <cell r="D152">
            <v>220164.42</v>
          </cell>
          <cell r="E152">
            <v>8234.26</v>
          </cell>
          <cell r="F152">
            <v>0</v>
          </cell>
          <cell r="G152">
            <v>0</v>
          </cell>
          <cell r="H152">
            <v>211930.16</v>
          </cell>
        </row>
        <row r="153">
          <cell r="A153" t="str">
            <v>21924</v>
          </cell>
          <cell r="B153" t="str">
            <v>ดอกเบี้ยรับรอตัดบัญชี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</row>
        <row r="154">
          <cell r="A154" t="str">
            <v>21925</v>
          </cell>
          <cell r="B154" t="str">
            <v>ภาษีหัก ณ ที่จ่าย ภงด.3</v>
          </cell>
          <cell r="C154">
            <v>0</v>
          </cell>
          <cell r="D154">
            <v>50430.22</v>
          </cell>
          <cell r="E154">
            <v>0</v>
          </cell>
          <cell r="F154">
            <v>4538.25</v>
          </cell>
          <cell r="G154">
            <v>0</v>
          </cell>
          <cell r="H154">
            <v>54968.47</v>
          </cell>
        </row>
        <row r="155">
          <cell r="A155" t="str">
            <v>21926</v>
          </cell>
          <cell r="B155" t="str">
            <v>ภาษีหัก ณ ที่จ่าย ภงด.53</v>
          </cell>
          <cell r="C155">
            <v>0</v>
          </cell>
          <cell r="D155">
            <v>49329.35</v>
          </cell>
          <cell r="E155">
            <v>0</v>
          </cell>
          <cell r="F155">
            <v>13904.55</v>
          </cell>
          <cell r="G155">
            <v>0</v>
          </cell>
          <cell r="H155">
            <v>63233.9</v>
          </cell>
        </row>
        <row r="156">
          <cell r="A156" t="str">
            <v>21927</v>
          </cell>
          <cell r="B156" t="str">
            <v>ค่าปรับค้างจ่าย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</row>
        <row r="157">
          <cell r="A157" t="str">
            <v>22001</v>
          </cell>
          <cell r="B157" t="str">
            <v>เงินกู้ยืมธนาคารระยะยาว - ธ.ไทยพาณิชย์</v>
          </cell>
          <cell r="C157">
            <v>0</v>
          </cell>
          <cell r="D157">
            <v>33374640</v>
          </cell>
          <cell r="E157">
            <v>2567280</v>
          </cell>
          <cell r="F157">
            <v>0</v>
          </cell>
          <cell r="G157">
            <v>0</v>
          </cell>
          <cell r="H157">
            <v>30807360</v>
          </cell>
        </row>
        <row r="158">
          <cell r="A158" t="str">
            <v>29004</v>
          </cell>
          <cell r="B158" t="str">
            <v>เงินค้ำประกันพนักงาน</v>
          </cell>
          <cell r="C158">
            <v>0</v>
          </cell>
          <cell r="D158">
            <v>2000</v>
          </cell>
          <cell r="E158">
            <v>0</v>
          </cell>
          <cell r="F158">
            <v>1500</v>
          </cell>
          <cell r="G158">
            <v>0</v>
          </cell>
          <cell r="H158">
            <v>3500</v>
          </cell>
        </row>
        <row r="159">
          <cell r="A159" t="str">
            <v>29005</v>
          </cell>
          <cell r="B159" t="str">
            <v>เงินประกันผลงาน</v>
          </cell>
          <cell r="C159">
            <v>0</v>
          </cell>
          <cell r="D159">
            <v>45873.9</v>
          </cell>
          <cell r="E159">
            <v>15139</v>
          </cell>
          <cell r="F159">
            <v>0</v>
          </cell>
          <cell r="G159">
            <v>0</v>
          </cell>
          <cell r="H159">
            <v>30734.9</v>
          </cell>
        </row>
        <row r="160">
          <cell r="A160" t="str">
            <v>29007</v>
          </cell>
          <cell r="B160" t="str">
            <v>หนี้สินภาษีเงินได้ของส่วนเกินทุนจากการตีราคาที่ดิน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</row>
        <row r="161">
          <cell r="A161" t="str">
            <v>29008</v>
          </cell>
          <cell r="B161" t="str">
            <v xml:space="preserve">เจ้าหนี้เช่าซื้อ </v>
          </cell>
          <cell r="C161">
            <v>0</v>
          </cell>
          <cell r="D161">
            <v>1000244.09</v>
          </cell>
          <cell r="E161">
            <v>117032.02</v>
          </cell>
          <cell r="F161">
            <v>0</v>
          </cell>
          <cell r="G161">
            <v>0</v>
          </cell>
          <cell r="H161">
            <v>883212.07</v>
          </cell>
        </row>
        <row r="162">
          <cell r="A162" t="str">
            <v>31001</v>
          </cell>
          <cell r="B162" t="str">
            <v>ทุนจดทะเบียน</v>
          </cell>
          <cell r="C162">
            <v>0</v>
          </cell>
          <cell r="D162">
            <v>170000000</v>
          </cell>
          <cell r="E162">
            <v>51000000</v>
          </cell>
          <cell r="F162">
            <v>0</v>
          </cell>
          <cell r="G162">
            <v>0</v>
          </cell>
          <cell r="H162">
            <v>119000000</v>
          </cell>
        </row>
        <row r="163">
          <cell r="A163" t="str">
            <v>31002</v>
          </cell>
          <cell r="B163" t="str">
            <v>ส่วนเกินมูลค่าหุ้นสามัญ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</row>
        <row r="164">
          <cell r="A164" t="str">
            <v>31003</v>
          </cell>
          <cell r="B164" t="str">
            <v>ส่วนเกินจากการตีราคาทรัพย์สินเพิ่มขึ้น</v>
          </cell>
          <cell r="C164">
            <v>0</v>
          </cell>
          <cell r="D164">
            <v>49486246.880000003</v>
          </cell>
          <cell r="E164">
            <v>0</v>
          </cell>
          <cell r="F164">
            <v>0</v>
          </cell>
          <cell r="G164">
            <v>0</v>
          </cell>
          <cell r="H164">
            <v>49486246.880000003</v>
          </cell>
        </row>
        <row r="165">
          <cell r="A165" t="str">
            <v>31004</v>
          </cell>
          <cell r="B165" t="str">
            <v>กำไร-ขาดทุนสุทธิ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</row>
        <row r="166">
          <cell r="A166" t="str">
            <v>31005</v>
          </cell>
          <cell r="B166" t="str">
            <v>กำไรสะสมยังไม่ได้จัดสรร</v>
          </cell>
          <cell r="C166">
            <v>53634155.640000001</v>
          </cell>
          <cell r="D166">
            <v>0</v>
          </cell>
          <cell r="E166">
            <v>0</v>
          </cell>
          <cell r="F166">
            <v>51000000</v>
          </cell>
          <cell r="G166">
            <v>2634155.64</v>
          </cell>
          <cell r="H166">
            <v>0</v>
          </cell>
        </row>
        <row r="167">
          <cell r="A167" t="str">
            <v>31006</v>
          </cell>
          <cell r="B167" t="str">
            <v>สำรองตามกฎหมาย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</row>
        <row r="168">
          <cell r="A168" t="str">
            <v>31007</v>
          </cell>
          <cell r="B168" t="str">
            <v>กำไร(ขาดทุน)สุทธิที่ยังไม่เกิดขึ้นจากหลักทรัพย์เพื</v>
          </cell>
          <cell r="C168">
            <v>578870.01</v>
          </cell>
          <cell r="D168">
            <v>0</v>
          </cell>
          <cell r="E168">
            <v>591452.69999999995</v>
          </cell>
          <cell r="F168">
            <v>0</v>
          </cell>
          <cell r="G168">
            <v>1170322.71</v>
          </cell>
          <cell r="H168">
            <v>0</v>
          </cell>
        </row>
        <row r="169">
          <cell r="A169" t="str">
            <v>41001</v>
          </cell>
          <cell r="B169" t="str">
            <v>รายได้ค่าซ่อมเรือ</v>
          </cell>
          <cell r="C169">
            <v>0</v>
          </cell>
          <cell r="D169">
            <v>108525119.29000001</v>
          </cell>
          <cell r="E169">
            <v>0</v>
          </cell>
          <cell r="F169">
            <v>52915724.07</v>
          </cell>
          <cell r="G169">
            <v>0</v>
          </cell>
          <cell r="H169">
            <v>161440843.36000001</v>
          </cell>
        </row>
        <row r="170">
          <cell r="A170" t="str">
            <v>41002</v>
          </cell>
          <cell r="B170" t="str">
            <v>รายได้ค่าจ้างต่อเรือ</v>
          </cell>
          <cell r="C170">
            <v>0</v>
          </cell>
          <cell r="D170">
            <v>0</v>
          </cell>
          <cell r="E170">
            <v>0</v>
          </cell>
          <cell r="F170">
            <v>6330406.5199999996</v>
          </cell>
          <cell r="G170">
            <v>0</v>
          </cell>
          <cell r="H170">
            <v>6330406.5199999996</v>
          </cell>
        </row>
        <row r="171">
          <cell r="A171" t="str">
            <v>41009</v>
          </cell>
          <cell r="B171" t="str">
            <v>ส่วนลดจ่าย</v>
          </cell>
          <cell r="C171">
            <v>273387.53000000003</v>
          </cell>
          <cell r="D171">
            <v>0</v>
          </cell>
          <cell r="E171">
            <v>161166.46</v>
          </cell>
          <cell r="F171">
            <v>0</v>
          </cell>
          <cell r="G171">
            <v>434553.99</v>
          </cell>
          <cell r="H171">
            <v>0</v>
          </cell>
        </row>
        <row r="172">
          <cell r="A172" t="str">
            <v>42001</v>
          </cell>
          <cell r="B172" t="str">
            <v>รายได้ค่าขายเศษเหล็ก</v>
          </cell>
          <cell r="C172">
            <v>0</v>
          </cell>
          <cell r="D172">
            <v>62634.58</v>
          </cell>
          <cell r="E172">
            <v>0</v>
          </cell>
          <cell r="F172">
            <v>155157.01</v>
          </cell>
          <cell r="G172">
            <v>0</v>
          </cell>
          <cell r="H172">
            <v>217791.59</v>
          </cell>
        </row>
        <row r="173">
          <cell r="A173" t="str">
            <v>42002</v>
          </cell>
          <cell r="B173" t="str">
            <v>ส่วนลดรับ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</row>
        <row r="174">
          <cell r="A174" t="str">
            <v>42003</v>
          </cell>
          <cell r="B174" t="str">
            <v>รายได้ดอกเบี้ยรับ</v>
          </cell>
          <cell r="C174">
            <v>0</v>
          </cell>
          <cell r="D174">
            <v>2983739.13</v>
          </cell>
          <cell r="E174">
            <v>0</v>
          </cell>
          <cell r="F174">
            <v>405362.76</v>
          </cell>
          <cell r="G174">
            <v>0</v>
          </cell>
          <cell r="H174">
            <v>3389101.89</v>
          </cell>
        </row>
        <row r="175">
          <cell r="A175" t="str">
            <v>42004</v>
          </cell>
          <cell r="B175" t="str">
            <v>รายได้เบ็ดเตล็ด</v>
          </cell>
          <cell r="C175">
            <v>0</v>
          </cell>
          <cell r="D175">
            <v>1100754.6100000001</v>
          </cell>
          <cell r="E175">
            <v>0</v>
          </cell>
          <cell r="F175">
            <v>651646.26</v>
          </cell>
          <cell r="G175">
            <v>0</v>
          </cell>
          <cell r="H175">
            <v>1752400.87</v>
          </cell>
        </row>
        <row r="176">
          <cell r="A176" t="str">
            <v>42005</v>
          </cell>
          <cell r="B176" t="str">
            <v>กำไรจากการจำหน่ายทรัพย์สิน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</row>
        <row r="177">
          <cell r="A177" t="str">
            <v>42006</v>
          </cell>
          <cell r="B177" t="str">
            <v>กำไรจากอัตราแลกเปลี่ยน</v>
          </cell>
          <cell r="C177">
            <v>0</v>
          </cell>
          <cell r="D177">
            <v>235671.95</v>
          </cell>
          <cell r="E177">
            <v>0</v>
          </cell>
          <cell r="F177">
            <v>471683.21</v>
          </cell>
          <cell r="G177">
            <v>0</v>
          </cell>
          <cell r="H177">
            <v>707355.16</v>
          </cell>
        </row>
        <row r="178">
          <cell r="A178" t="str">
            <v>42008</v>
          </cell>
          <cell r="B178" t="str">
            <v>ส่วนลดจากการซื้อ-ขายเงินตรา ตปท.ล่วงหน้าตัดบัญชี</v>
          </cell>
          <cell r="C178">
            <v>0</v>
          </cell>
          <cell r="D178">
            <v>878.14</v>
          </cell>
          <cell r="E178">
            <v>0</v>
          </cell>
          <cell r="F178">
            <v>0</v>
          </cell>
          <cell r="G178">
            <v>0</v>
          </cell>
          <cell r="H178">
            <v>878.14</v>
          </cell>
        </row>
        <row r="179">
          <cell r="A179" t="str">
            <v>42009</v>
          </cell>
          <cell r="B179" t="str">
            <v>เงินปันผล</v>
          </cell>
          <cell r="C179">
            <v>0</v>
          </cell>
          <cell r="D179">
            <v>0</v>
          </cell>
          <cell r="E179">
            <v>0</v>
          </cell>
          <cell r="F179">
            <v>64275</v>
          </cell>
          <cell r="G179">
            <v>0</v>
          </cell>
          <cell r="H179">
            <v>64275</v>
          </cell>
        </row>
        <row r="180">
          <cell r="A180" t="str">
            <v>42010</v>
          </cell>
          <cell r="B180" t="str">
            <v>กำไรที่เกิดขึ้นจากการจำหน่ายเงินลงทุน</v>
          </cell>
          <cell r="C180">
            <v>0</v>
          </cell>
          <cell r="D180">
            <v>292632.11</v>
          </cell>
          <cell r="E180">
            <v>0</v>
          </cell>
          <cell r="F180">
            <v>901545.28</v>
          </cell>
          <cell r="G180">
            <v>0</v>
          </cell>
          <cell r="H180">
            <v>1194177.3899999999</v>
          </cell>
        </row>
        <row r="181">
          <cell r="A181" t="str">
            <v>42011</v>
          </cell>
          <cell r="B181" t="str">
            <v>กำไรจากการลงทุนในบริษัทย่อย</v>
          </cell>
          <cell r="C181">
            <v>0</v>
          </cell>
          <cell r="D181">
            <v>148318.26999999999</v>
          </cell>
          <cell r="E181">
            <v>0</v>
          </cell>
          <cell r="F181">
            <v>45611.46</v>
          </cell>
          <cell r="G181">
            <v>0</v>
          </cell>
          <cell r="H181">
            <v>193929.73</v>
          </cell>
        </row>
        <row r="182">
          <cell r="A182" t="str">
            <v>51000</v>
          </cell>
          <cell r="B182" t="str">
            <v>Materials</v>
          </cell>
          <cell r="C182">
            <v>20333248.960000001</v>
          </cell>
          <cell r="D182">
            <v>0</v>
          </cell>
          <cell r="E182">
            <v>10258675.91</v>
          </cell>
          <cell r="F182">
            <v>0</v>
          </cell>
          <cell r="G182">
            <v>30591924.870000001</v>
          </cell>
          <cell r="H182">
            <v>0</v>
          </cell>
        </row>
        <row r="183">
          <cell r="A183" t="str">
            <v>51100</v>
          </cell>
          <cell r="B183" t="str">
            <v>Piping System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</row>
        <row r="184">
          <cell r="A184" t="str">
            <v>51200</v>
          </cell>
          <cell r="B184" t="str">
            <v>Air-condition &amp; Ventilation System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</row>
        <row r="185">
          <cell r="A185" t="str">
            <v>51300</v>
          </cell>
          <cell r="B185" t="str">
            <v>Hull,Superstructure &amp; Outfitting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</row>
        <row r="186">
          <cell r="A186" t="str">
            <v>51400</v>
          </cell>
          <cell r="B186" t="str">
            <v>Electrical &amp; Lighting System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</row>
        <row r="187">
          <cell r="A187" t="str">
            <v>51500</v>
          </cell>
          <cell r="B187" t="str">
            <v>Navigation &amp; Communication System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</row>
        <row r="188">
          <cell r="A188" t="str">
            <v>51600</v>
          </cell>
          <cell r="B188" t="str">
            <v>Initial Supply / Ship Equipment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</row>
        <row r="189">
          <cell r="A189" t="str">
            <v>51800</v>
          </cell>
          <cell r="B189" t="str">
            <v>Special System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</row>
        <row r="190">
          <cell r="A190" t="str">
            <v>51900</v>
          </cell>
          <cell r="B190" t="str">
            <v>Miscellaneous / General supplies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</row>
        <row r="191">
          <cell r="A191" t="str">
            <v>51990</v>
          </cell>
          <cell r="B191" t="str">
            <v>ต้นทุน-ต่อเรือ</v>
          </cell>
          <cell r="C191">
            <v>0</v>
          </cell>
          <cell r="D191">
            <v>505500</v>
          </cell>
          <cell r="E191">
            <v>0</v>
          </cell>
          <cell r="F191">
            <v>0</v>
          </cell>
          <cell r="G191">
            <v>0</v>
          </cell>
          <cell r="H191">
            <v>505500</v>
          </cell>
        </row>
        <row r="192">
          <cell r="A192" t="str">
            <v>52000</v>
          </cell>
          <cell r="B192" t="str">
            <v>ค่าแรงเหมา-Machinery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</row>
        <row r="193">
          <cell r="A193" t="str">
            <v>52100</v>
          </cell>
          <cell r="B193" t="str">
            <v>ค่าแรงเหมา-Piping System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</row>
        <row r="194">
          <cell r="A194" t="str">
            <v>52200</v>
          </cell>
          <cell r="B194" t="str">
            <v>ค่าแรงเหมา-Air Con.&amp;Vent.System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</row>
        <row r="195">
          <cell r="A195" t="str">
            <v>52300</v>
          </cell>
          <cell r="B195" t="str">
            <v>ค่าแรงเหมา-Hull,Superstruc. &amp; Outfit.</v>
          </cell>
          <cell r="C195">
            <v>0</v>
          </cell>
          <cell r="D195">
            <v>0</v>
          </cell>
          <cell r="E195">
            <v>645990</v>
          </cell>
          <cell r="F195">
            <v>0</v>
          </cell>
          <cell r="G195">
            <v>645990</v>
          </cell>
          <cell r="H195">
            <v>0</v>
          </cell>
        </row>
        <row r="196">
          <cell r="A196" t="str">
            <v>52400</v>
          </cell>
          <cell r="B196" t="str">
            <v>ค่าแรงเหมา-Electrical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</row>
        <row r="197">
          <cell r="A197" t="str">
            <v>52500</v>
          </cell>
          <cell r="B197" t="str">
            <v>ค่าแรงเหมา-Navigation &amp; Communication system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</row>
        <row r="198">
          <cell r="A198" t="str">
            <v>52600</v>
          </cell>
          <cell r="B198" t="str">
            <v>ค่าแรงเหมา-Initial Supply/Ship Equip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</row>
        <row r="199">
          <cell r="A199" t="str">
            <v>52700</v>
          </cell>
          <cell r="B199" t="str">
            <v>ค่าแรงเหมา-Accommodtion &amp; Insulation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</row>
        <row r="200">
          <cell r="A200" t="str">
            <v>52800</v>
          </cell>
          <cell r="B200" t="str">
            <v>ค่าแรงเหมา-Special system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</row>
        <row r="201">
          <cell r="A201" t="str">
            <v>52900</v>
          </cell>
          <cell r="B201" t="str">
            <v>ค่าแรงเหมา-MISC./GEN.Supply</v>
          </cell>
          <cell r="C201">
            <v>17485501.07</v>
          </cell>
          <cell r="D201">
            <v>0</v>
          </cell>
          <cell r="E201">
            <v>8308587.9199999999</v>
          </cell>
          <cell r="F201">
            <v>0</v>
          </cell>
          <cell r="G201">
            <v>25794088.989999998</v>
          </cell>
          <cell r="H201">
            <v>0</v>
          </cell>
        </row>
        <row r="202">
          <cell r="A202" t="str">
            <v>52950</v>
          </cell>
          <cell r="B202" t="str">
            <v>ค่าแรงปฏิบัติการ</v>
          </cell>
          <cell r="C202">
            <v>6252418.8600000003</v>
          </cell>
          <cell r="D202">
            <v>0</v>
          </cell>
          <cell r="E202">
            <v>3356913.78</v>
          </cell>
          <cell r="F202">
            <v>0</v>
          </cell>
          <cell r="G202">
            <v>9609332.6400000006</v>
          </cell>
          <cell r="H202">
            <v>0</v>
          </cell>
        </row>
        <row r="203">
          <cell r="A203" t="str">
            <v>52951</v>
          </cell>
          <cell r="B203" t="str">
            <v>ค่าล่วงเวลา</v>
          </cell>
          <cell r="C203">
            <v>2739383.44</v>
          </cell>
          <cell r="D203">
            <v>0</v>
          </cell>
          <cell r="E203">
            <v>2056749.3</v>
          </cell>
          <cell r="F203">
            <v>0</v>
          </cell>
          <cell r="G203">
            <v>4796132.74</v>
          </cell>
          <cell r="H203">
            <v>0</v>
          </cell>
        </row>
        <row r="204">
          <cell r="A204" t="str">
            <v>53110</v>
          </cell>
          <cell r="B204" t="str">
            <v>ค่าจ้างออกแบบ</v>
          </cell>
          <cell r="C204">
            <v>0</v>
          </cell>
          <cell r="D204">
            <v>0</v>
          </cell>
          <cell r="E204">
            <v>12371.13</v>
          </cell>
          <cell r="F204">
            <v>0</v>
          </cell>
          <cell r="G204">
            <v>12371.13</v>
          </cell>
          <cell r="H204">
            <v>0</v>
          </cell>
        </row>
        <row r="205">
          <cell r="A205" t="str">
            <v>53120</v>
          </cell>
          <cell r="B205" t="str">
            <v>ค่าฝึกอบรมโครงการ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</row>
        <row r="206">
          <cell r="A206" t="str">
            <v>53130</v>
          </cell>
          <cell r="B206" t="str">
            <v>ค่าเบี้ยประกันโครงการ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</row>
        <row r="207">
          <cell r="A207" t="str">
            <v>53140</v>
          </cell>
          <cell r="B207" t="str">
            <v>ค่าธรรมเนียมเจ้าหน้าที่ตรวจเรือ</v>
          </cell>
          <cell r="C207">
            <v>52000</v>
          </cell>
          <cell r="D207">
            <v>0</v>
          </cell>
          <cell r="E207">
            <v>24000</v>
          </cell>
          <cell r="F207">
            <v>0</v>
          </cell>
          <cell r="G207">
            <v>76000</v>
          </cell>
          <cell r="H207">
            <v>0</v>
          </cell>
        </row>
        <row r="208">
          <cell r="A208" t="str">
            <v>53151</v>
          </cell>
          <cell r="B208" t="str">
            <v>ค่าใช้จ่ายในการตรวจสอบ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</row>
        <row r="209">
          <cell r="A209" t="str">
            <v>53152</v>
          </cell>
          <cell r="B209" t="str">
            <v>ค่าใช้จ่ายในการปล่อยเรือลงน้ำ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</row>
        <row r="210">
          <cell r="A210" t="str">
            <v>53153</v>
          </cell>
          <cell r="B210" t="str">
            <v>ค่าติดตั้งอุปกรณ์เรือ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</row>
        <row r="211">
          <cell r="A211" t="str">
            <v>53154</v>
          </cell>
          <cell r="B211" t="str">
            <v>ค่าเอกสารคู่มือประกอบเรือ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</row>
        <row r="212">
          <cell r="A212" t="str">
            <v>53155</v>
          </cell>
          <cell r="B212" t="str">
            <v>ค่าเดินทางส่งมอบเรือ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</row>
        <row r="213">
          <cell r="A213" t="str">
            <v>53190</v>
          </cell>
          <cell r="B213" t="str">
            <v>ค่าใช้จ่ายโครงการ-เบ็ดเตล็ด</v>
          </cell>
          <cell r="C213">
            <v>3140243.06</v>
          </cell>
          <cell r="D213">
            <v>0</v>
          </cell>
          <cell r="E213">
            <v>1575928.34</v>
          </cell>
          <cell r="F213">
            <v>0</v>
          </cell>
          <cell r="G213">
            <v>4716171.4000000004</v>
          </cell>
          <cell r="H213">
            <v>0</v>
          </cell>
        </row>
        <row r="214">
          <cell r="A214" t="str">
            <v>53201</v>
          </cell>
          <cell r="B214" t="str">
            <v>ค่าจ้างเรือยนต์ลากจูง</v>
          </cell>
          <cell r="C214">
            <v>279800</v>
          </cell>
          <cell r="D214">
            <v>0</v>
          </cell>
          <cell r="E214">
            <v>245100</v>
          </cell>
          <cell r="F214">
            <v>0</v>
          </cell>
          <cell r="G214">
            <v>524900</v>
          </cell>
          <cell r="H214">
            <v>0</v>
          </cell>
        </row>
        <row r="215">
          <cell r="A215" t="str">
            <v>53202</v>
          </cell>
          <cell r="B215" t="str">
            <v>ค่าเช่ารถบรรทุก รถยก</v>
          </cell>
          <cell r="C215">
            <v>154000</v>
          </cell>
          <cell r="D215">
            <v>0</v>
          </cell>
          <cell r="E215">
            <v>141500</v>
          </cell>
          <cell r="F215">
            <v>0</v>
          </cell>
          <cell r="G215">
            <v>295500</v>
          </cell>
          <cell r="H215">
            <v>0</v>
          </cell>
        </row>
        <row r="216">
          <cell r="A216" t="str">
            <v>53203</v>
          </cell>
          <cell r="B216" t="str">
            <v>ค่าเช่าเครื่องลม เครื่องเชื่อม เครื่องจักร</v>
          </cell>
          <cell r="C216">
            <v>119391.58</v>
          </cell>
          <cell r="D216">
            <v>0</v>
          </cell>
          <cell r="E216">
            <v>64350</v>
          </cell>
          <cell r="F216">
            <v>0</v>
          </cell>
          <cell r="G216">
            <v>183741.58</v>
          </cell>
          <cell r="H216">
            <v>0</v>
          </cell>
        </row>
        <row r="217">
          <cell r="A217" t="str">
            <v>53210</v>
          </cell>
          <cell r="B217" t="str">
            <v>ค่าซ่อมแซมอาคาร-โรงงาน</v>
          </cell>
          <cell r="C217">
            <v>111132.79</v>
          </cell>
          <cell r="D217">
            <v>0</v>
          </cell>
          <cell r="E217">
            <v>19861.169999999998</v>
          </cell>
          <cell r="F217">
            <v>0</v>
          </cell>
          <cell r="G217">
            <v>130993.96</v>
          </cell>
          <cell r="H217">
            <v>0</v>
          </cell>
        </row>
        <row r="218">
          <cell r="A218" t="str">
            <v>53211</v>
          </cell>
          <cell r="B218" t="str">
            <v>ค่าซ่อมแซมเครื่องมือ</v>
          </cell>
          <cell r="C218">
            <v>716916.98</v>
          </cell>
          <cell r="D218">
            <v>0</v>
          </cell>
          <cell r="E218">
            <v>296947.98</v>
          </cell>
          <cell r="F218">
            <v>0</v>
          </cell>
          <cell r="G218">
            <v>1013864.96</v>
          </cell>
          <cell r="H218">
            <v>0</v>
          </cell>
        </row>
        <row r="219">
          <cell r="A219" t="str">
            <v>53212</v>
          </cell>
          <cell r="B219" t="str">
            <v>ค่าซ่อมเครื่องจักร-เครื่องมือยก</v>
          </cell>
          <cell r="C219">
            <v>544269.02</v>
          </cell>
          <cell r="D219">
            <v>0</v>
          </cell>
          <cell r="E219">
            <v>446005.7</v>
          </cell>
          <cell r="F219">
            <v>0</v>
          </cell>
          <cell r="G219">
            <v>990274.72</v>
          </cell>
          <cell r="H219">
            <v>0</v>
          </cell>
        </row>
        <row r="220">
          <cell r="A220" t="str">
            <v>53213</v>
          </cell>
          <cell r="B220" t="str">
            <v>ค่าซ่อมแซมอู่ลอย</v>
          </cell>
          <cell r="C220">
            <v>872921.1</v>
          </cell>
          <cell r="D220">
            <v>0</v>
          </cell>
          <cell r="E220">
            <v>67934.44</v>
          </cell>
          <cell r="F220">
            <v>0</v>
          </cell>
          <cell r="G220">
            <v>940855.54</v>
          </cell>
          <cell r="H220">
            <v>0</v>
          </cell>
        </row>
        <row r="221">
          <cell r="A221" t="str">
            <v>53214</v>
          </cell>
          <cell r="B221" t="str">
            <v>ค่าซ่อมแซมเรือบริการ</v>
          </cell>
          <cell r="C221">
            <v>50511.73</v>
          </cell>
          <cell r="D221">
            <v>0</v>
          </cell>
          <cell r="E221">
            <v>210557.17</v>
          </cell>
          <cell r="F221">
            <v>0</v>
          </cell>
          <cell r="G221">
            <v>261068.9</v>
          </cell>
          <cell r="H221">
            <v>0</v>
          </cell>
        </row>
        <row r="222">
          <cell r="A222" t="str">
            <v>53301</v>
          </cell>
          <cell r="B222" t="str">
            <v>ค่าใช้จ่ายในพิธีการ ภาษีศุลกากร</v>
          </cell>
          <cell r="C222">
            <v>16642.96</v>
          </cell>
          <cell r="D222">
            <v>0</v>
          </cell>
          <cell r="E222">
            <v>0</v>
          </cell>
          <cell r="F222">
            <v>0</v>
          </cell>
          <cell r="G222">
            <v>16642.96</v>
          </cell>
          <cell r="H222">
            <v>0</v>
          </cell>
        </row>
        <row r="223">
          <cell r="A223" t="str">
            <v>53302</v>
          </cell>
          <cell r="B223" t="str">
            <v>ค่าใช้จ่ายในการสั่งของและขนส่ง</v>
          </cell>
          <cell r="C223">
            <v>58769.58</v>
          </cell>
          <cell r="D223">
            <v>0</v>
          </cell>
          <cell r="E223">
            <v>9238.85</v>
          </cell>
          <cell r="F223">
            <v>0</v>
          </cell>
          <cell r="G223">
            <v>68008.429999999993</v>
          </cell>
          <cell r="H223">
            <v>0</v>
          </cell>
        </row>
        <row r="224">
          <cell r="A224" t="str">
            <v>53401</v>
          </cell>
          <cell r="B224" t="str">
            <v>ค่าอุปกรณ์ความปลอดภัย</v>
          </cell>
          <cell r="C224">
            <v>237296.86</v>
          </cell>
          <cell r="D224">
            <v>0</v>
          </cell>
          <cell r="E224">
            <v>102080.37</v>
          </cell>
          <cell r="F224">
            <v>0</v>
          </cell>
          <cell r="G224">
            <v>339377.23</v>
          </cell>
          <cell r="H224">
            <v>0</v>
          </cell>
        </row>
        <row r="225">
          <cell r="A225" t="str">
            <v>53402</v>
          </cell>
          <cell r="B225" t="str">
            <v>ค่าแบบฟอร์มพนักงาน</v>
          </cell>
          <cell r="C225">
            <v>220328.42</v>
          </cell>
          <cell r="D225">
            <v>0</v>
          </cell>
          <cell r="E225">
            <v>78925</v>
          </cell>
          <cell r="F225">
            <v>0</v>
          </cell>
          <cell r="G225">
            <v>299253.42</v>
          </cell>
          <cell r="H225">
            <v>0</v>
          </cell>
        </row>
        <row r="226">
          <cell r="A226" t="str">
            <v>53501</v>
          </cell>
          <cell r="B226" t="str">
            <v>ค่าไฟฟ้า</v>
          </cell>
          <cell r="C226">
            <v>3972775.76</v>
          </cell>
          <cell r="D226">
            <v>0</v>
          </cell>
          <cell r="E226">
            <v>1914058.53</v>
          </cell>
          <cell r="F226">
            <v>0</v>
          </cell>
          <cell r="G226">
            <v>5886834.29</v>
          </cell>
          <cell r="H226">
            <v>0</v>
          </cell>
        </row>
        <row r="227">
          <cell r="A227" t="str">
            <v>53502</v>
          </cell>
          <cell r="B227" t="str">
            <v>ค่าน้ำประปา</v>
          </cell>
          <cell r="C227">
            <v>465068.49</v>
          </cell>
          <cell r="D227">
            <v>0</v>
          </cell>
          <cell r="E227">
            <v>207770.81</v>
          </cell>
          <cell r="F227">
            <v>0</v>
          </cell>
          <cell r="G227">
            <v>672839.3</v>
          </cell>
          <cell r="H227">
            <v>0</v>
          </cell>
        </row>
        <row r="228">
          <cell r="A228" t="str">
            <v>53503</v>
          </cell>
          <cell r="B228" t="str">
            <v>ค่าเสื่อมราคาเครื่องจักร,โรงงาน</v>
          </cell>
          <cell r="C228">
            <v>3963100.69</v>
          </cell>
          <cell r="D228">
            <v>0</v>
          </cell>
          <cell r="E228">
            <v>2020913.22</v>
          </cell>
          <cell r="F228">
            <v>0</v>
          </cell>
          <cell r="G228">
            <v>5984013.9100000001</v>
          </cell>
          <cell r="H228">
            <v>0</v>
          </cell>
        </row>
        <row r="229">
          <cell r="A229" t="str">
            <v>53504</v>
          </cell>
          <cell r="B229" t="str">
            <v>ค่าเสื่อมราคาอู่ลอย</v>
          </cell>
          <cell r="C229">
            <v>4121401.24</v>
          </cell>
          <cell r="D229">
            <v>0</v>
          </cell>
          <cell r="E229">
            <v>2094855.88</v>
          </cell>
          <cell r="F229">
            <v>0</v>
          </cell>
          <cell r="G229">
            <v>6216257.1200000001</v>
          </cell>
          <cell r="H229">
            <v>0</v>
          </cell>
        </row>
        <row r="230">
          <cell r="A230" t="str">
            <v>53505</v>
          </cell>
          <cell r="B230" t="str">
            <v>ค่าพ่นสีเหล็กเข้าสต๊อค</v>
          </cell>
          <cell r="C230">
            <v>719793.7</v>
          </cell>
          <cell r="D230">
            <v>0</v>
          </cell>
          <cell r="E230">
            <v>56234</v>
          </cell>
          <cell r="F230">
            <v>0</v>
          </cell>
          <cell r="G230">
            <v>776027.7</v>
          </cell>
          <cell r="H230">
            <v>0</v>
          </cell>
        </row>
        <row r="231">
          <cell r="A231" t="str">
            <v>53506</v>
          </cell>
          <cell r="B231" t="str">
            <v>ค่าน้ำมันเชื้อเพลิง</v>
          </cell>
          <cell r="C231">
            <v>375689</v>
          </cell>
          <cell r="D231">
            <v>0</v>
          </cell>
          <cell r="E231">
            <v>276827</v>
          </cell>
          <cell r="F231">
            <v>0</v>
          </cell>
          <cell r="G231">
            <v>652516</v>
          </cell>
          <cell r="H231">
            <v>0</v>
          </cell>
        </row>
        <row r="232">
          <cell r="A232" t="str">
            <v>53601</v>
          </cell>
          <cell r="B232" t="str">
            <v>เงินเดือนพนักงานปฏิบัติการ</v>
          </cell>
          <cell r="C232">
            <v>8439300.0299999993</v>
          </cell>
          <cell r="D232">
            <v>0</v>
          </cell>
          <cell r="E232">
            <v>4062306.68</v>
          </cell>
          <cell r="F232">
            <v>0</v>
          </cell>
          <cell r="G232">
            <v>12501606.710000001</v>
          </cell>
          <cell r="H232">
            <v>0</v>
          </cell>
        </row>
        <row r="233">
          <cell r="A233" t="str">
            <v>53602</v>
          </cell>
          <cell r="B233" t="str">
            <v>ค่าล่วงเวลาพนักงานปฏิบัติการ</v>
          </cell>
          <cell r="C233">
            <v>608308.82999999996</v>
          </cell>
          <cell r="D233">
            <v>0</v>
          </cell>
          <cell r="E233">
            <v>384554.22</v>
          </cell>
          <cell r="F233">
            <v>0</v>
          </cell>
          <cell r="G233">
            <v>992863.05</v>
          </cell>
          <cell r="H233">
            <v>0</v>
          </cell>
        </row>
        <row r="234">
          <cell r="A234" t="str">
            <v>59000</v>
          </cell>
          <cell r="B234" t="str">
            <v>ต้นทุนขาย</v>
          </cell>
          <cell r="C234">
            <v>0</v>
          </cell>
          <cell r="D234">
            <v>997984.07</v>
          </cell>
          <cell r="E234">
            <v>171025.16</v>
          </cell>
          <cell r="F234">
            <v>0</v>
          </cell>
          <cell r="G234">
            <v>0</v>
          </cell>
          <cell r="H234">
            <v>826958.91</v>
          </cell>
        </row>
        <row r="235">
          <cell r="A235" t="str">
            <v>60101</v>
          </cell>
          <cell r="B235" t="str">
            <v>เงินเดือน</v>
          </cell>
          <cell r="C235">
            <v>12784550.529999999</v>
          </cell>
          <cell r="D235">
            <v>0</v>
          </cell>
          <cell r="E235">
            <v>6455978.2199999997</v>
          </cell>
          <cell r="F235">
            <v>0</v>
          </cell>
          <cell r="G235">
            <v>19240528.75</v>
          </cell>
          <cell r="H235">
            <v>0</v>
          </cell>
        </row>
        <row r="236">
          <cell r="A236" t="str">
            <v>60102</v>
          </cell>
          <cell r="B236" t="str">
            <v>ค่าล่วงเวลาพนักงานจัดการ</v>
          </cell>
          <cell r="C236">
            <v>114605.97</v>
          </cell>
          <cell r="D236">
            <v>0</v>
          </cell>
          <cell r="E236">
            <v>70289.56</v>
          </cell>
          <cell r="F236">
            <v>0</v>
          </cell>
          <cell r="G236">
            <v>184895.53</v>
          </cell>
          <cell r="H236">
            <v>0</v>
          </cell>
        </row>
        <row r="237">
          <cell r="A237" t="str">
            <v>60103</v>
          </cell>
          <cell r="B237" t="str">
            <v>เงินโบนัส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</row>
        <row r="238">
          <cell r="A238" t="str">
            <v>60104</v>
          </cell>
          <cell r="B238" t="str">
            <v>เงินตอบแทนกรรมการ</v>
          </cell>
          <cell r="C238">
            <v>1377666.67</v>
          </cell>
          <cell r="D238">
            <v>0</v>
          </cell>
          <cell r="E238">
            <v>0</v>
          </cell>
          <cell r="F238">
            <v>0</v>
          </cell>
          <cell r="G238">
            <v>1377666.67</v>
          </cell>
          <cell r="H238">
            <v>0</v>
          </cell>
        </row>
        <row r="239">
          <cell r="A239" t="str">
            <v>60201</v>
          </cell>
          <cell r="B239" t="str">
            <v>ค่ารักษาพยาบาล</v>
          </cell>
          <cell r="C239">
            <v>103353.49</v>
          </cell>
          <cell r="D239">
            <v>0</v>
          </cell>
          <cell r="E239">
            <v>44863.14</v>
          </cell>
          <cell r="F239">
            <v>0</v>
          </cell>
          <cell r="G239">
            <v>148216.63</v>
          </cell>
          <cell r="H239">
            <v>0</v>
          </cell>
        </row>
        <row r="240">
          <cell r="A240" t="str">
            <v>60202</v>
          </cell>
          <cell r="B240" t="str">
            <v>เบี้ยประกันสุขภาพ</v>
          </cell>
          <cell r="C240">
            <v>75498.94</v>
          </cell>
          <cell r="D240">
            <v>0</v>
          </cell>
          <cell r="E240">
            <v>38588.36</v>
          </cell>
          <cell r="F240">
            <v>0</v>
          </cell>
          <cell r="G240">
            <v>114087.3</v>
          </cell>
          <cell r="H240">
            <v>0</v>
          </cell>
        </row>
        <row r="241">
          <cell r="A241" t="str">
            <v>60203</v>
          </cell>
          <cell r="B241" t="str">
            <v>เงินสมทบกองทุนเงินทดแทน</v>
          </cell>
          <cell r="C241">
            <v>166618.63</v>
          </cell>
          <cell r="D241">
            <v>0</v>
          </cell>
          <cell r="E241">
            <v>90012.25</v>
          </cell>
          <cell r="F241">
            <v>0</v>
          </cell>
          <cell r="G241">
            <v>256630.88</v>
          </cell>
          <cell r="H241">
            <v>0</v>
          </cell>
        </row>
        <row r="242">
          <cell r="A242" t="str">
            <v>60204</v>
          </cell>
          <cell r="B242" t="str">
            <v>เงินสมทบกองทุนประกันสังคม</v>
          </cell>
          <cell r="C242">
            <v>499356</v>
          </cell>
          <cell r="D242">
            <v>0</v>
          </cell>
          <cell r="E242">
            <v>253635</v>
          </cell>
          <cell r="F242">
            <v>0</v>
          </cell>
          <cell r="G242">
            <v>752991</v>
          </cell>
          <cell r="H242">
            <v>0</v>
          </cell>
        </row>
        <row r="243">
          <cell r="A243" t="str">
            <v>60205</v>
          </cell>
          <cell r="B243" t="str">
            <v>เงินสมทบกองทุนสำรองเลี้ยงชีพ</v>
          </cell>
          <cell r="C243">
            <v>1005766.39</v>
          </cell>
          <cell r="D243">
            <v>0</v>
          </cell>
          <cell r="E243">
            <v>509485.12</v>
          </cell>
          <cell r="F243">
            <v>0</v>
          </cell>
          <cell r="G243">
            <v>1515251.51</v>
          </cell>
          <cell r="H243">
            <v>0</v>
          </cell>
        </row>
        <row r="244">
          <cell r="A244" t="str">
            <v>60206</v>
          </cell>
          <cell r="B244" t="str">
            <v>ค่าสวัสดิการอื่นๆ</v>
          </cell>
          <cell r="C244">
            <v>221956.82</v>
          </cell>
          <cell r="D244">
            <v>0</v>
          </cell>
          <cell r="E244">
            <v>114498.36</v>
          </cell>
          <cell r="F244">
            <v>0</v>
          </cell>
          <cell r="G244">
            <v>336455.18</v>
          </cell>
          <cell r="H244">
            <v>0</v>
          </cell>
        </row>
        <row r="245">
          <cell r="A245" t="str">
            <v>60301</v>
          </cell>
          <cell r="B245" t="str">
            <v>ค่าแบบพิมพ์ แบบฟอร์ม กระดาษ</v>
          </cell>
          <cell r="C245">
            <v>112110</v>
          </cell>
          <cell r="D245">
            <v>0</v>
          </cell>
          <cell r="E245">
            <v>73661</v>
          </cell>
          <cell r="F245">
            <v>0</v>
          </cell>
          <cell r="G245">
            <v>185771</v>
          </cell>
          <cell r="H245">
            <v>0</v>
          </cell>
        </row>
        <row r="246">
          <cell r="A246" t="str">
            <v>60302</v>
          </cell>
          <cell r="B246" t="str">
            <v>ค่าเครื่องใช้คอมพิวเตอร์</v>
          </cell>
          <cell r="C246">
            <v>50659.09</v>
          </cell>
          <cell r="D246">
            <v>0</v>
          </cell>
          <cell r="E246">
            <v>16238.28</v>
          </cell>
          <cell r="F246">
            <v>0</v>
          </cell>
          <cell r="G246">
            <v>66897.37</v>
          </cell>
          <cell r="H246">
            <v>0</v>
          </cell>
        </row>
        <row r="247">
          <cell r="A247" t="str">
            <v>60303</v>
          </cell>
          <cell r="B247" t="str">
            <v>ค่าเครื่องใช้สำนักงาน เครื่องเขียน</v>
          </cell>
          <cell r="C247">
            <v>46799.97</v>
          </cell>
          <cell r="D247">
            <v>0</v>
          </cell>
          <cell r="E247">
            <v>27457.9</v>
          </cell>
          <cell r="F247">
            <v>0</v>
          </cell>
          <cell r="G247">
            <v>74257.87</v>
          </cell>
          <cell r="H247">
            <v>0</v>
          </cell>
        </row>
        <row r="248">
          <cell r="A248" t="str">
            <v>60304</v>
          </cell>
          <cell r="B248" t="str">
            <v>ค่าหนังสือพิมพ์ แมกกาซีน</v>
          </cell>
          <cell r="C248">
            <v>41819.050000000003</v>
          </cell>
          <cell r="D248">
            <v>0</v>
          </cell>
          <cell r="E248">
            <v>22571.02</v>
          </cell>
          <cell r="F248">
            <v>0</v>
          </cell>
          <cell r="G248">
            <v>64390.07</v>
          </cell>
          <cell r="H248">
            <v>0</v>
          </cell>
        </row>
        <row r="249">
          <cell r="A249" t="str">
            <v>60305</v>
          </cell>
          <cell r="B249" t="str">
            <v>ค่าซ่อม ปรับปรุงคอมพิวเตอร์</v>
          </cell>
          <cell r="C249">
            <v>44714</v>
          </cell>
          <cell r="D249">
            <v>0</v>
          </cell>
          <cell r="E249">
            <v>39472.03</v>
          </cell>
          <cell r="F249">
            <v>0</v>
          </cell>
          <cell r="G249">
            <v>84186.03</v>
          </cell>
          <cell r="H249">
            <v>0</v>
          </cell>
        </row>
        <row r="250">
          <cell r="A250" t="str">
            <v>60306</v>
          </cell>
          <cell r="B250" t="str">
            <v>ค่าซ่อมเครื่องใช้สำนักงาน</v>
          </cell>
          <cell r="C250">
            <v>75055.45</v>
          </cell>
          <cell r="D250">
            <v>0</v>
          </cell>
          <cell r="E250">
            <v>53264.05</v>
          </cell>
          <cell r="F250">
            <v>0</v>
          </cell>
          <cell r="G250">
            <v>128319.5</v>
          </cell>
          <cell r="H250">
            <v>0</v>
          </cell>
        </row>
        <row r="251">
          <cell r="A251" t="str">
            <v>60307</v>
          </cell>
          <cell r="B251" t="str">
            <v>ค่าเช่าเครื่องใช้สำนักงาน</v>
          </cell>
          <cell r="C251">
            <v>89623.84</v>
          </cell>
          <cell r="D251">
            <v>0</v>
          </cell>
          <cell r="E251">
            <v>42000.959999999999</v>
          </cell>
          <cell r="F251">
            <v>0</v>
          </cell>
          <cell r="G251">
            <v>131624.79999999999</v>
          </cell>
          <cell r="H251">
            <v>0</v>
          </cell>
        </row>
        <row r="252">
          <cell r="A252" t="str">
            <v>60308</v>
          </cell>
          <cell r="B252" t="str">
            <v>ค่าโทรศัพท์</v>
          </cell>
          <cell r="C252">
            <v>533848.39</v>
          </cell>
          <cell r="D252">
            <v>0</v>
          </cell>
          <cell r="E252">
            <v>257718.9</v>
          </cell>
          <cell r="F252">
            <v>0</v>
          </cell>
          <cell r="G252">
            <v>791567.29</v>
          </cell>
          <cell r="H252">
            <v>0</v>
          </cell>
        </row>
        <row r="253">
          <cell r="A253" t="str">
            <v>60309</v>
          </cell>
          <cell r="B253" t="str">
            <v>ค่าไปรษณีย์ โทรเลข</v>
          </cell>
          <cell r="C253">
            <v>18597</v>
          </cell>
          <cell r="D253">
            <v>0</v>
          </cell>
          <cell r="E253">
            <v>6313</v>
          </cell>
          <cell r="F253">
            <v>0</v>
          </cell>
          <cell r="G253">
            <v>24910</v>
          </cell>
          <cell r="H253">
            <v>0</v>
          </cell>
        </row>
        <row r="254">
          <cell r="A254" t="str">
            <v>60310</v>
          </cell>
          <cell r="B254" t="str">
            <v>ค่ายามรักษาการณ์</v>
          </cell>
          <cell r="C254">
            <v>695600</v>
          </cell>
          <cell r="D254">
            <v>0</v>
          </cell>
          <cell r="E254">
            <v>318000</v>
          </cell>
          <cell r="F254">
            <v>0</v>
          </cell>
          <cell r="G254">
            <v>1013600</v>
          </cell>
          <cell r="H254">
            <v>0</v>
          </cell>
        </row>
        <row r="255">
          <cell r="A255" t="str">
            <v>60311</v>
          </cell>
          <cell r="B255" t="str">
            <v>ค่าบริการรักษาความสะอาด</v>
          </cell>
          <cell r="C255">
            <v>206368.42</v>
          </cell>
          <cell r="D255">
            <v>0</v>
          </cell>
          <cell r="E255">
            <v>88403.58</v>
          </cell>
          <cell r="F255">
            <v>0</v>
          </cell>
          <cell r="G255">
            <v>294772</v>
          </cell>
          <cell r="H255">
            <v>0</v>
          </cell>
        </row>
        <row r="256">
          <cell r="A256" t="str">
            <v>60401</v>
          </cell>
          <cell r="B256" t="str">
            <v>ค่าซ่อมรถยนต์</v>
          </cell>
          <cell r="C256">
            <v>426318.68</v>
          </cell>
          <cell r="D256">
            <v>0</v>
          </cell>
          <cell r="E256">
            <v>182407.18</v>
          </cell>
          <cell r="F256">
            <v>0</v>
          </cell>
          <cell r="G256">
            <v>608725.86</v>
          </cell>
          <cell r="H256">
            <v>0</v>
          </cell>
        </row>
        <row r="257">
          <cell r="A257" t="str">
            <v>60402</v>
          </cell>
          <cell r="B257" t="str">
            <v>ค่าเช่ารถยนต์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</row>
        <row r="258">
          <cell r="A258" t="str">
            <v>60403</v>
          </cell>
          <cell r="B258" t="str">
            <v>ค่าเช่าอาคารสถานที่</v>
          </cell>
          <cell r="C258">
            <v>750000</v>
          </cell>
          <cell r="D258">
            <v>0</v>
          </cell>
          <cell r="E258">
            <v>375000</v>
          </cell>
          <cell r="F258">
            <v>0</v>
          </cell>
          <cell r="G258">
            <v>1125000</v>
          </cell>
          <cell r="H258">
            <v>0</v>
          </cell>
        </row>
        <row r="259">
          <cell r="A259" t="str">
            <v>60404</v>
          </cell>
          <cell r="B259" t="str">
            <v>ค่าใช้จ่ายบ้านพักป้อมปราการ</v>
          </cell>
          <cell r="C259">
            <v>51764.41</v>
          </cell>
          <cell r="D259">
            <v>0</v>
          </cell>
          <cell r="E259">
            <v>20128.09</v>
          </cell>
          <cell r="F259">
            <v>0</v>
          </cell>
          <cell r="G259">
            <v>71892.5</v>
          </cell>
          <cell r="H259">
            <v>0</v>
          </cell>
        </row>
        <row r="260">
          <cell r="A260" t="str">
            <v>60405</v>
          </cell>
          <cell r="B260" t="str">
            <v>ค่าซ่อมแซมอาคารสำนักงาน</v>
          </cell>
          <cell r="C260">
            <v>19709.650000000001</v>
          </cell>
          <cell r="D260">
            <v>0</v>
          </cell>
          <cell r="E260">
            <v>56011.01</v>
          </cell>
          <cell r="F260">
            <v>0</v>
          </cell>
          <cell r="G260">
            <v>75720.66</v>
          </cell>
          <cell r="H260">
            <v>0</v>
          </cell>
        </row>
        <row r="261">
          <cell r="A261" t="str">
            <v>60406</v>
          </cell>
          <cell r="B261" t="str">
            <v>ค่าเบี้ยประกันวินาศภัย</v>
          </cell>
          <cell r="C261">
            <v>522161.4</v>
          </cell>
          <cell r="D261">
            <v>0</v>
          </cell>
          <cell r="E261">
            <v>283043.28999999998</v>
          </cell>
          <cell r="F261">
            <v>0</v>
          </cell>
          <cell r="G261">
            <v>805204.69</v>
          </cell>
          <cell r="H261">
            <v>0</v>
          </cell>
        </row>
        <row r="262">
          <cell r="A262" t="str">
            <v>60501</v>
          </cell>
          <cell r="B262" t="str">
            <v>ค่าทนายความ จดทะเบียน</v>
          </cell>
          <cell r="C262">
            <v>830412.79</v>
          </cell>
          <cell r="D262">
            <v>0</v>
          </cell>
          <cell r="E262">
            <v>370775.34</v>
          </cell>
          <cell r="F262">
            <v>0</v>
          </cell>
          <cell r="G262">
            <v>1201188.1299999999</v>
          </cell>
          <cell r="H262">
            <v>0</v>
          </cell>
        </row>
        <row r="263">
          <cell r="A263" t="str">
            <v>60502</v>
          </cell>
          <cell r="B263" t="str">
            <v>ค่าธรรมเนียมนายหน้า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</row>
        <row r="264">
          <cell r="A264" t="str">
            <v>60503</v>
          </cell>
          <cell r="B264" t="str">
            <v>ค่าธรรมเนียมธนาคาร</v>
          </cell>
          <cell r="C264">
            <v>631922.55000000005</v>
          </cell>
          <cell r="D264">
            <v>0</v>
          </cell>
          <cell r="E264">
            <v>111748.05</v>
          </cell>
          <cell r="F264">
            <v>0</v>
          </cell>
          <cell r="G264">
            <v>743670.6</v>
          </cell>
          <cell r="H264">
            <v>0</v>
          </cell>
        </row>
        <row r="265">
          <cell r="A265" t="str">
            <v>60504</v>
          </cell>
          <cell r="B265" t="str">
            <v>ค่าสมาชิกต่างๆ</v>
          </cell>
          <cell r="C265">
            <v>109180.4</v>
          </cell>
          <cell r="D265">
            <v>0</v>
          </cell>
          <cell r="E265">
            <v>36407.54</v>
          </cell>
          <cell r="F265">
            <v>0</v>
          </cell>
          <cell r="G265">
            <v>145587.94</v>
          </cell>
          <cell r="H265">
            <v>0</v>
          </cell>
        </row>
        <row r="266">
          <cell r="A266" t="str">
            <v>60505</v>
          </cell>
          <cell r="B266" t="str">
            <v>ค่าสอบบัญชี</v>
          </cell>
          <cell r="C266">
            <v>241841.97</v>
          </cell>
          <cell r="D266">
            <v>0</v>
          </cell>
          <cell r="E266">
            <v>117750</v>
          </cell>
          <cell r="F266">
            <v>0</v>
          </cell>
          <cell r="G266">
            <v>359591.97</v>
          </cell>
          <cell r="H266">
            <v>0</v>
          </cell>
        </row>
        <row r="267">
          <cell r="A267" t="str">
            <v>60506</v>
          </cell>
          <cell r="B267" t="str">
            <v>ค่าธรรมเนียมตลาดหลักทรัพย์</v>
          </cell>
          <cell r="C267">
            <v>115717.92</v>
          </cell>
          <cell r="D267">
            <v>0</v>
          </cell>
          <cell r="E267">
            <v>53830.6</v>
          </cell>
          <cell r="F267">
            <v>0</v>
          </cell>
          <cell r="G267">
            <v>169548.52</v>
          </cell>
          <cell r="H267">
            <v>0</v>
          </cell>
        </row>
        <row r="268">
          <cell r="A268" t="str">
            <v>60507</v>
          </cell>
          <cell r="B268" t="str">
            <v>ค่าธรรมเนียมและบริการอื่นๆ</v>
          </cell>
          <cell r="C268">
            <v>660861.94999999995</v>
          </cell>
          <cell r="D268">
            <v>0</v>
          </cell>
          <cell r="E268">
            <v>95152.960000000006</v>
          </cell>
          <cell r="F268">
            <v>0</v>
          </cell>
          <cell r="G268">
            <v>756014.91</v>
          </cell>
          <cell r="H268">
            <v>0</v>
          </cell>
        </row>
        <row r="269">
          <cell r="A269" t="str">
            <v>60508</v>
          </cell>
          <cell r="B269" t="str">
            <v>ส่วนเพิ่มจากการซื้อ-ขายเงินตรา ตปท.ล่วงหน้าตัดบัญช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</row>
        <row r="270">
          <cell r="A270" t="str">
            <v>60601</v>
          </cell>
          <cell r="B270" t="str">
            <v>ค่าลงทะเบียน-ฝึกอบรม</v>
          </cell>
          <cell r="C270">
            <v>241000</v>
          </cell>
          <cell r="D270">
            <v>0</v>
          </cell>
          <cell r="E270">
            <v>48420</v>
          </cell>
          <cell r="F270">
            <v>0</v>
          </cell>
          <cell r="G270">
            <v>289420</v>
          </cell>
          <cell r="H270">
            <v>0</v>
          </cell>
        </row>
        <row r="271">
          <cell r="A271" t="str">
            <v>60602</v>
          </cell>
          <cell r="B271" t="str">
            <v>ค่าวิทยากร</v>
          </cell>
          <cell r="C271">
            <v>22000</v>
          </cell>
          <cell r="D271">
            <v>0</v>
          </cell>
          <cell r="E271">
            <v>7000</v>
          </cell>
          <cell r="F271">
            <v>0</v>
          </cell>
          <cell r="G271">
            <v>29000</v>
          </cell>
          <cell r="H271">
            <v>0</v>
          </cell>
        </row>
        <row r="272">
          <cell r="A272" t="str">
            <v>60603</v>
          </cell>
          <cell r="B272" t="str">
            <v>ค่าฝึกอบรมอื่นๆ</v>
          </cell>
          <cell r="C272">
            <v>23225.18</v>
          </cell>
          <cell r="D272">
            <v>0</v>
          </cell>
          <cell r="E272">
            <v>32578.97</v>
          </cell>
          <cell r="F272">
            <v>0</v>
          </cell>
          <cell r="G272">
            <v>55804.15</v>
          </cell>
          <cell r="H272">
            <v>0</v>
          </cell>
        </row>
        <row r="273">
          <cell r="A273" t="str">
            <v>60701</v>
          </cell>
          <cell r="B273" t="str">
            <v>ค่าพาหนะเดินทาง ที่พัก-ในต่างประเทศ</v>
          </cell>
          <cell r="C273">
            <v>644972.26</v>
          </cell>
          <cell r="D273">
            <v>0</v>
          </cell>
          <cell r="E273">
            <v>383859.31</v>
          </cell>
          <cell r="F273">
            <v>0</v>
          </cell>
          <cell r="G273">
            <v>1028831.57</v>
          </cell>
          <cell r="H273">
            <v>0</v>
          </cell>
        </row>
        <row r="274">
          <cell r="A274" t="str">
            <v>60702</v>
          </cell>
          <cell r="B274" t="str">
            <v>ค่าพาหนะเดิน ที่พัก-ต่างประเทศ</v>
          </cell>
          <cell r="C274">
            <v>67333.5</v>
          </cell>
          <cell r="D274">
            <v>0</v>
          </cell>
          <cell r="E274">
            <v>51291.71</v>
          </cell>
          <cell r="F274">
            <v>0</v>
          </cell>
          <cell r="G274">
            <v>118625.21</v>
          </cell>
          <cell r="H274">
            <v>0</v>
          </cell>
        </row>
        <row r="275">
          <cell r="A275" t="str">
            <v>60703</v>
          </cell>
          <cell r="B275" t="str">
            <v>ค่าพหนะตรวจเรือ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</row>
        <row r="276">
          <cell r="A276" t="str">
            <v>60801</v>
          </cell>
          <cell r="B276" t="str">
            <v>ค่าเลี้ยงรับรองธุรกิจ</v>
          </cell>
          <cell r="C276">
            <v>358096.31</v>
          </cell>
          <cell r="D276">
            <v>0</v>
          </cell>
          <cell r="E276">
            <v>261690.87</v>
          </cell>
          <cell r="F276">
            <v>0</v>
          </cell>
          <cell r="G276">
            <v>619787.18000000005</v>
          </cell>
          <cell r="H276">
            <v>0</v>
          </cell>
        </row>
        <row r="277">
          <cell r="A277" t="str">
            <v>60802</v>
          </cell>
          <cell r="B277" t="str">
            <v>ค่าส่งเสริมการขาย</v>
          </cell>
          <cell r="C277">
            <v>11000</v>
          </cell>
          <cell r="D277">
            <v>0</v>
          </cell>
          <cell r="E277">
            <v>0</v>
          </cell>
          <cell r="F277">
            <v>0</v>
          </cell>
          <cell r="G277">
            <v>11000</v>
          </cell>
          <cell r="H277">
            <v>0</v>
          </cell>
        </row>
        <row r="278">
          <cell r="A278" t="str">
            <v>60803</v>
          </cell>
          <cell r="B278" t="str">
            <v>เงินบริจาคการกุศล</v>
          </cell>
          <cell r="C278">
            <v>2000</v>
          </cell>
          <cell r="D278">
            <v>0</v>
          </cell>
          <cell r="E278">
            <v>3200</v>
          </cell>
          <cell r="F278">
            <v>0</v>
          </cell>
          <cell r="G278">
            <v>5200</v>
          </cell>
          <cell r="H278">
            <v>0</v>
          </cell>
        </row>
        <row r="279">
          <cell r="A279" t="str">
            <v>60804</v>
          </cell>
          <cell r="B279" t="str">
            <v>ค่าโฆษณา</v>
          </cell>
          <cell r="C279">
            <v>158768.66</v>
          </cell>
          <cell r="D279">
            <v>0</v>
          </cell>
          <cell r="E279">
            <v>22899.65</v>
          </cell>
          <cell r="F279">
            <v>0</v>
          </cell>
          <cell r="G279">
            <v>181668.31</v>
          </cell>
          <cell r="H279">
            <v>0</v>
          </cell>
        </row>
        <row r="280">
          <cell r="A280" t="str">
            <v>60805</v>
          </cell>
          <cell r="B280" t="str">
            <v>ค่าเอกสาร สิ่งพิมพ์ แบบประกวดราคา</v>
          </cell>
          <cell r="C280">
            <v>271298.09000000003</v>
          </cell>
          <cell r="D280">
            <v>0</v>
          </cell>
          <cell r="E280">
            <v>7852.16</v>
          </cell>
          <cell r="F280">
            <v>0</v>
          </cell>
          <cell r="G280">
            <v>279150.25</v>
          </cell>
          <cell r="H280">
            <v>0</v>
          </cell>
        </row>
        <row r="281">
          <cell r="A281" t="str">
            <v>60900</v>
          </cell>
          <cell r="B281" t="str">
            <v>ค่าใช้จ่ายอื่นๆ</v>
          </cell>
          <cell r="C281">
            <v>121517.89</v>
          </cell>
          <cell r="D281">
            <v>0</v>
          </cell>
          <cell r="E281">
            <v>50383.37</v>
          </cell>
          <cell r="F281">
            <v>0</v>
          </cell>
          <cell r="G281">
            <v>171901.26</v>
          </cell>
          <cell r="H281">
            <v>0</v>
          </cell>
        </row>
        <row r="282">
          <cell r="A282" t="str">
            <v>60901</v>
          </cell>
          <cell r="B282" t="str">
            <v>ค่าเสื่อมราคา</v>
          </cell>
          <cell r="C282">
            <v>3321331.92</v>
          </cell>
          <cell r="D282">
            <v>0</v>
          </cell>
          <cell r="E282">
            <v>1628860.43</v>
          </cell>
          <cell r="F282">
            <v>0</v>
          </cell>
          <cell r="G282">
            <v>4950192.3499999996</v>
          </cell>
          <cell r="H282">
            <v>0</v>
          </cell>
        </row>
        <row r="283">
          <cell r="A283" t="str">
            <v>60902</v>
          </cell>
          <cell r="B283" t="str">
            <v>ค่าใช้จ่ายตัดจ่าย (บริหาร)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</row>
        <row r="284">
          <cell r="A284" t="str">
            <v>60903</v>
          </cell>
          <cell r="B284" t="str">
            <v>ดอกผลเช่าซื้อตัดบัญชี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</row>
        <row r="285">
          <cell r="A285" t="str">
            <v>60904</v>
          </cell>
          <cell r="B285" t="str">
            <v>ค่าฟิล์ม ค่าล้าง-อัดรูป</v>
          </cell>
          <cell r="C285">
            <v>9038.6299999999992</v>
          </cell>
          <cell r="D285">
            <v>0</v>
          </cell>
          <cell r="E285">
            <v>3259.93</v>
          </cell>
          <cell r="F285">
            <v>0</v>
          </cell>
          <cell r="G285">
            <v>12298.56</v>
          </cell>
          <cell r="H285">
            <v>0</v>
          </cell>
        </row>
        <row r="286">
          <cell r="A286" t="str">
            <v>60905</v>
          </cell>
          <cell r="B286" t="str">
            <v>หนี้สงสัยจะสูญ</v>
          </cell>
          <cell r="C286">
            <v>410305.06</v>
          </cell>
          <cell r="D286">
            <v>0</v>
          </cell>
          <cell r="E286">
            <v>205152.53</v>
          </cell>
          <cell r="F286">
            <v>0</v>
          </cell>
          <cell r="G286">
            <v>615457.59</v>
          </cell>
          <cell r="H286">
            <v>0</v>
          </cell>
        </row>
        <row r="287">
          <cell r="A287" t="str">
            <v>60906</v>
          </cell>
          <cell r="B287" t="str">
            <v>หนี้สูญ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</row>
        <row r="288">
          <cell r="A288" t="str">
            <v>60910</v>
          </cell>
          <cell r="B288" t="str">
            <v>ขาดทุนจากอัตราแลกเปลี่ยน</v>
          </cell>
          <cell r="C288">
            <v>1061349.56</v>
          </cell>
          <cell r="D288">
            <v>0</v>
          </cell>
          <cell r="E288">
            <v>159862.66</v>
          </cell>
          <cell r="F288">
            <v>0</v>
          </cell>
          <cell r="G288">
            <v>1221212.22</v>
          </cell>
          <cell r="H288">
            <v>0</v>
          </cell>
        </row>
        <row r="289">
          <cell r="A289" t="str">
            <v>60911</v>
          </cell>
          <cell r="B289" t="str">
            <v>ขาดทุนจากการขายทรัพย์สิน</v>
          </cell>
          <cell r="C289">
            <v>24521.23</v>
          </cell>
          <cell r="D289">
            <v>0</v>
          </cell>
          <cell r="E289">
            <v>0</v>
          </cell>
          <cell r="F289">
            <v>0</v>
          </cell>
          <cell r="G289">
            <v>24521.23</v>
          </cell>
          <cell r="H289">
            <v>0</v>
          </cell>
        </row>
        <row r="290">
          <cell r="A290" t="str">
            <v>60912</v>
          </cell>
          <cell r="B290" t="str">
            <v>ขาดทุนจากการลงทุนในบริษัทย่อย</v>
          </cell>
          <cell r="C290">
            <v>62641.65</v>
          </cell>
          <cell r="D290">
            <v>0</v>
          </cell>
          <cell r="E290">
            <v>0</v>
          </cell>
          <cell r="F290">
            <v>0</v>
          </cell>
          <cell r="G290">
            <v>62641.65</v>
          </cell>
          <cell r="H290">
            <v>0</v>
          </cell>
        </row>
        <row r="291">
          <cell r="A291" t="str">
            <v>60915</v>
          </cell>
          <cell r="B291" t="str">
            <v>ขาดทุนที่เกิดขึ้นจากการจำหน่ายเงินลงทุน</v>
          </cell>
          <cell r="C291">
            <v>0</v>
          </cell>
          <cell r="D291">
            <v>0</v>
          </cell>
          <cell r="E291">
            <v>159496.42000000001</v>
          </cell>
          <cell r="F291">
            <v>0</v>
          </cell>
          <cell r="G291">
            <v>159496.42000000001</v>
          </cell>
          <cell r="H291">
            <v>0</v>
          </cell>
        </row>
        <row r="292">
          <cell r="A292" t="str">
            <v>60916</v>
          </cell>
          <cell r="B292" t="str">
            <v>ค่าปรับจากการผิดสัญญาจ้าง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</row>
        <row r="293">
          <cell r="A293" t="str">
            <v>60920</v>
          </cell>
          <cell r="B293" t="str">
            <v>ค่าใช้จ่ายเบ็ดเตล็ด</v>
          </cell>
          <cell r="C293">
            <v>30418.04</v>
          </cell>
          <cell r="D293">
            <v>0</v>
          </cell>
          <cell r="E293">
            <v>20814.41</v>
          </cell>
          <cell r="F293">
            <v>0</v>
          </cell>
          <cell r="G293">
            <v>51232.45</v>
          </cell>
          <cell r="H293">
            <v>0</v>
          </cell>
        </row>
        <row r="294">
          <cell r="A294" t="str">
            <v>69001</v>
          </cell>
          <cell r="B294" t="str">
            <v>ดอกเบี้ยเงินกู้ระยะยาว ไทยพาณิชย์</v>
          </cell>
          <cell r="C294">
            <v>1155709.1499999999</v>
          </cell>
          <cell r="D294">
            <v>0</v>
          </cell>
          <cell r="E294">
            <v>582385.71</v>
          </cell>
          <cell r="F294">
            <v>0</v>
          </cell>
          <cell r="G294">
            <v>1738094.86</v>
          </cell>
          <cell r="H294">
            <v>0</v>
          </cell>
        </row>
        <row r="295">
          <cell r="A295" t="str">
            <v>69002</v>
          </cell>
          <cell r="B295" t="str">
            <v>ดอกเบี้ยเงินเบิกเกินบัญชี</v>
          </cell>
          <cell r="C295">
            <v>120583.58</v>
          </cell>
          <cell r="D295">
            <v>0</v>
          </cell>
          <cell r="E295">
            <v>38629.26</v>
          </cell>
          <cell r="F295">
            <v>0</v>
          </cell>
          <cell r="G295">
            <v>159212.84</v>
          </cell>
          <cell r="H295">
            <v>0</v>
          </cell>
        </row>
        <row r="296">
          <cell r="A296" t="str">
            <v>69003</v>
          </cell>
          <cell r="B296" t="str">
            <v>ดอกเบี้ยจ่ายอื่นๆ</v>
          </cell>
          <cell r="C296">
            <v>4848849.99</v>
          </cell>
          <cell r="D296">
            <v>0</v>
          </cell>
          <cell r="E296">
            <v>2342019.5</v>
          </cell>
          <cell r="F296">
            <v>0</v>
          </cell>
          <cell r="G296">
            <v>7190869.4900000002</v>
          </cell>
          <cell r="H296">
            <v>0</v>
          </cell>
        </row>
        <row r="297">
          <cell r="A297" t="str">
            <v>69004</v>
          </cell>
          <cell r="B297" t="str">
            <v>ดอกเบี้ยจ่าย-เจ้าหนี้ T/R</v>
          </cell>
          <cell r="C297">
            <v>132589.47</v>
          </cell>
          <cell r="D297">
            <v>0</v>
          </cell>
          <cell r="E297">
            <v>50639.95</v>
          </cell>
          <cell r="F297">
            <v>0</v>
          </cell>
          <cell r="G297">
            <v>183229.42</v>
          </cell>
          <cell r="H297">
            <v>0</v>
          </cell>
        </row>
        <row r="298">
          <cell r="A298" t="str">
            <v>69101</v>
          </cell>
          <cell r="B298" t="str">
            <v>ภาษีโรงเรือนและที่ดิน</v>
          </cell>
          <cell r="C298">
            <v>154697</v>
          </cell>
          <cell r="D298">
            <v>0</v>
          </cell>
          <cell r="E298">
            <v>0</v>
          </cell>
          <cell r="F298">
            <v>0</v>
          </cell>
          <cell r="G298">
            <v>154697</v>
          </cell>
          <cell r="H298">
            <v>0</v>
          </cell>
        </row>
        <row r="299">
          <cell r="A299" t="str">
            <v>69102</v>
          </cell>
          <cell r="B299" t="str">
            <v>ภาษีเงินได้นิติบุคคล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</row>
        <row r="300">
          <cell r="A300" t="str">
            <v>69201</v>
          </cell>
          <cell r="B300" t="str">
            <v>ภาษีซื้อขอคืนไม่ได้</v>
          </cell>
          <cell r="C300">
            <v>2770.03</v>
          </cell>
          <cell r="D300">
            <v>0</v>
          </cell>
          <cell r="E300">
            <v>2139.84</v>
          </cell>
          <cell r="F300">
            <v>0</v>
          </cell>
          <cell r="G300">
            <v>4909.87</v>
          </cell>
          <cell r="H300">
            <v>0</v>
          </cell>
        </row>
        <row r="301">
          <cell r="A301" t="str">
            <v>69202</v>
          </cell>
          <cell r="B301" t="str">
            <v>เงินเพิ่มและเบี้ยปรับ</v>
          </cell>
          <cell r="C301">
            <v>148669.20000000001</v>
          </cell>
          <cell r="D301">
            <v>0</v>
          </cell>
          <cell r="E301">
            <v>0</v>
          </cell>
          <cell r="F301">
            <v>0</v>
          </cell>
          <cell r="G301">
            <v>148669.20000000001</v>
          </cell>
          <cell r="H301">
            <v>0</v>
          </cell>
        </row>
      </sheetData>
      <sheetData sheetId="22" refreshError="1"/>
      <sheetData sheetId="23">
        <row r="1">
          <cell r="A1" t="str">
            <v>Trial Balance</v>
          </cell>
        </row>
      </sheetData>
      <sheetData sheetId="24">
        <row r="1">
          <cell r="A1" t="str">
            <v>Trial Balance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salary"/>
      <sheetName val="Review Accrue"/>
      <sheetName val="Prepaid Exp"/>
      <sheetName val="Adjust"/>
      <sheetName val="FixedAsset"/>
      <sheetName val="Sheet1"/>
      <sheetName val="Deposit"/>
      <sheetName val="Current"/>
      <sheetName val="BS"/>
      <sheetName val="PL"/>
      <sheetName val="A-100"/>
      <sheetName val="B-100"/>
      <sheetName val="B-100 Conclude"/>
      <sheetName val="B-102"/>
      <sheetName val="B-200"/>
      <sheetName val="B-201"/>
      <sheetName val="D-100"/>
      <sheetName val="D-200"/>
      <sheetName val="D-300"/>
      <sheetName val="D-400"/>
      <sheetName val="H-100"/>
      <sheetName val="O-100"/>
      <sheetName val="O-200"/>
      <sheetName val="I-100"/>
      <sheetName val="I-100 Conclude"/>
      <sheetName val="I-104 ap confirm control"/>
      <sheetName val="I-200"/>
      <sheetName val="I-200 Conclude"/>
      <sheetName val="J-100"/>
      <sheetName val="K-100"/>
      <sheetName val="L-100"/>
      <sheetName val="L-200"/>
      <sheetName val="L-300"/>
      <sheetName val="L-400"/>
      <sheetName val="L-500"/>
      <sheetName val="M-100"/>
      <sheetName val="M-200"/>
      <sheetName val="N-100"/>
      <sheetName val="N-100 Conclude"/>
      <sheetName val="N-101"/>
      <sheetName val="PA-100"/>
      <sheetName val="PA-100 Conclude"/>
      <sheetName val="PA-102"/>
      <sheetName val="PA-103"/>
      <sheetName val="PA-103.1"/>
      <sheetName val="PA-200"/>
      <sheetName val="PB-100"/>
      <sheetName val="PD-100"/>
      <sheetName val="RCLS"/>
      <sheetName val="Unadjusted"/>
      <sheetName val="PD-1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เงินกู้ธนชาติ"/>
      <sheetName val="เงินกู้ MGC"/>
      <sheetName val="TrialBalance Q3-2002"/>
      <sheetName val="TB-2001-Apr'01"/>
      <sheetName val="BS-Q1'04"/>
      <sheetName val="A"/>
      <sheetName val="Mkt Dev 1291 ONL 1290 - 1010"/>
      <sheetName val="AP"/>
      <sheetName val="Summary"/>
    </sheetNames>
    <sheetDataSet>
      <sheetData sheetId="0"/>
      <sheetData sheetId="1">
        <row r="4">
          <cell r="B4">
            <v>8500000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ffice Space"/>
      <sheetName val="Model Room"/>
      <sheetName val="  OS &amp; E -ordered"/>
    </sheetNames>
    <sheetDataSet>
      <sheetData sheetId="0" refreshError="1">
        <row r="2">
          <cell r="H2">
            <v>37530</v>
          </cell>
        </row>
        <row r="43">
          <cell r="O43">
            <v>330</v>
          </cell>
          <cell r="P43">
            <v>330</v>
          </cell>
          <cell r="Q43">
            <v>410</v>
          </cell>
          <cell r="R43">
            <v>410</v>
          </cell>
          <cell r="S43">
            <v>570</v>
          </cell>
          <cell r="T43">
            <v>570</v>
          </cell>
          <cell r="U43">
            <v>570</v>
          </cell>
          <cell r="V43">
            <v>650</v>
          </cell>
          <cell r="W43">
            <v>1150</v>
          </cell>
          <cell r="X43">
            <v>1150</v>
          </cell>
          <cell r="Y43">
            <v>1150</v>
          </cell>
          <cell r="Z43">
            <v>1470</v>
          </cell>
          <cell r="AA43">
            <v>1595</v>
          </cell>
        </row>
      </sheetData>
      <sheetData sheetId="1" refreshError="1"/>
      <sheetData sheetId="2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830 (WPL)"/>
      <sheetName val="E600"/>
      <sheetName val="F1"/>
      <sheetName val="F100"/>
      <sheetName val="D300"/>
      <sheetName val="F100.10"/>
      <sheetName val="F111"/>
      <sheetName val="F112"/>
      <sheetName val="1134300 GL"/>
      <sheetName val="สรุปผลกระทบ ROU"/>
      <sheetName val="SL B710"/>
      <sheetName val="B1-04 B2-08 B2-02"/>
      <sheetName val="B2-04 B3-01"/>
      <sheetName val="B3-02 B4-01"/>
      <sheetName val="B2-05"/>
      <sheetName val="B3-06 B3-07"/>
      <sheetName val="B1-07 B4-04 B1-06 B1-03"/>
      <sheetName val="B3-04"/>
      <sheetName val="B2-03"/>
      <sheetName val="F1 Q4.2020 - SL"/>
    </sheetNames>
    <definedNames>
      <definedName name="Visible"/>
    </definedNames>
    <sheetDataSet>
      <sheetData sheetId="0"/>
      <sheetData sheetId="1"/>
      <sheetData sheetId="2">
        <row r="2">
          <cell r="M2">
            <v>44239</v>
          </cell>
        </row>
      </sheetData>
      <sheetData sheetId="3">
        <row r="10">
          <cell r="G10">
            <v>0</v>
          </cell>
        </row>
      </sheetData>
      <sheetData sheetId="4">
        <row r="12">
          <cell r="G12">
            <v>1613.82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"/>
      <sheetName val="sumcaje_09'00"/>
      <sheetName val="F-1"/>
      <sheetName val="F-2"/>
      <sheetName val="F-3"/>
      <sheetName val="Sum CAJE"/>
      <sheetName val="U"/>
      <sheetName val="20"/>
      <sheetName val="20-1"/>
      <sheetName val="sub f1, f2 q3'96"/>
      <sheetName val="LINE"/>
      <sheetName val="TE"/>
      <sheetName val="40"/>
      <sheetName val="L-T LOAN"/>
      <sheetName val="90"/>
      <sheetName val="exp"/>
      <sheetName val="TrialBalance Q3-2002"/>
      <sheetName val="conso46"/>
      <sheetName val="SEA"/>
      <sheetName val="PL"/>
      <sheetName val="BS"/>
      <sheetName val="DropDowns"/>
      <sheetName val="DTCT"/>
      <sheetName val="STart"/>
      <sheetName val="Wkgs_BS Lead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AP"/>
      <sheetName val="11"/>
      <sheetName val="12"/>
      <sheetName val="15"/>
      <sheetName val="16"/>
      <sheetName val="1313"/>
      <sheetName val="13"/>
      <sheetName val="14"/>
      <sheetName val="19"/>
      <sheetName val="List"/>
      <sheetName val="Monthly_311050"/>
      <sheetName val="IBASE"/>
      <sheetName val="Newspaper"/>
      <sheetName val="TB55(final)"/>
      <sheetName val="method"/>
      <sheetName val="GL"/>
      <sheetName val="_2__xls__2__xls_COV"/>
      <sheetName val="B131 "/>
      <sheetName val="D1"/>
      <sheetName val="conso46"/>
      <sheetName val="ESTI_"/>
      <sheetName val="DI_ESTI"/>
      <sheetName val="PL"/>
      <sheetName val="BS"/>
      <sheetName val="H110"/>
      <sheetName val="H130"/>
      <sheetName val="D212"/>
      <sheetName val="exp"/>
      <sheetName val="SCB 1 - Current"/>
      <sheetName val="SCB 2 - Current"/>
      <sheetName val="เงินกู้ธนชาติ"/>
      <sheetName val="เงินกู้ MG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x09"/>
      <sheetName val="bs"/>
      <sheetName val="pl"/>
      <sheetName val="exp"/>
      <sheetName val="รายละเอียด"/>
      <sheetName val="conso46"/>
      <sheetName val="สุทธิภาษี"/>
      <sheetName val="Production Database 399"/>
      <sheetName val="OthCode"/>
      <sheetName val="Date"/>
      <sheetName val="G310เคลื่อนไหวของสินทรัพย์ถาวร"/>
      <sheetName val="G 310การเคลื่อนไหวของสท"/>
      <sheetName val="การเคลื่อนไหวของภาชนะบรรจุ"/>
      <sheetName val="G310การเคลื่อนไหว54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คชจ.พนง."/>
      <sheetName val="200-100"/>
      <sheetName val="K-1"/>
      <sheetName val="G-10"/>
      <sheetName val="G (2)"/>
      <sheetName val="F-200"/>
      <sheetName val="F-10"/>
      <sheetName val="Confirm_AR"/>
      <sheetName val="Aging"/>
      <sheetName val="C-1 (2)"/>
      <sheetName val="C-1"/>
      <sheetName val="A-10"/>
      <sheetName val="A-1"/>
      <sheetName val="List"/>
      <sheetName val="1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พระอรหันตสัมมาสัมพุทธเจ้า"/>
      <sheetName val="บูชาพระธาตุ"/>
      <sheetName val="บทสวดมนต์"/>
      <sheetName val="ปิดทองพระ"/>
      <sheetName val="ส"/>
      <sheetName val="ขอพรพระอุปคุต"/>
      <sheetName val="O"/>
      <sheetName val="ขอขมา"/>
      <sheetName val="INV_AD"/>
      <sheetName val="R (2)"/>
      <sheetName val="50028_Purchase Header"/>
      <sheetName val="50034_Purchase Line"/>
      <sheetName val="ประเด็น"/>
      <sheetName val="ตามจัดซื้อ"/>
      <sheetName val="ตามคลัง"/>
      <sheetName val="ส่งเอกสารการเงิน"/>
      <sheetName val="PRT"/>
      <sheetName val="สถิติ"/>
      <sheetName val="FA"/>
      <sheetName val="ACC"/>
      <sheetName val="I"/>
      <sheetName val="OTL"/>
      <sheetName val="INV_A"/>
      <sheetName val="INV_D"/>
      <sheetName val="Sheet20"/>
      <sheetName val="Sheet21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WHT_P"/>
      <sheetName val="WHT"/>
      <sheetName val="Sheet1"/>
      <sheetName val="พาหุง"/>
      <sheetName val="รูปลักษณะสภาวะทั้งหลายทั้งปวง"/>
      <sheetName val="user_pass_mail"/>
      <sheetName val="SHM"/>
      <sheetName val="INV"/>
      <sheetName val="P"/>
      <sheetName val="LOT"/>
      <sheetName val="CN_OT"/>
      <sheetName val="ISP"/>
      <sheetName val="C"/>
      <sheetName val="PRNI_201701"/>
      <sheetName val="PPR_PCL"/>
      <sheetName val="แก้ INV_NO"/>
      <sheetName val="Charge (Item)"/>
      <sheetName val="APPLY ENTRIES"/>
      <sheetName val="CN_IL"/>
      <sheetName val="RUN COST"/>
      <sheetName val="Sheet16"/>
      <sheetName val="PPR_PCN"/>
      <sheetName val="PPR_DBO"/>
      <sheetName val="Sheet7"/>
      <sheetName val="Jun'17 (Office)"/>
      <sheetName val="APR'17 (Office)"/>
      <sheetName val="Dec'16 (Office)"/>
      <sheetName val="PP"/>
      <sheetName val="CN"/>
      <sheetName val="ESP"/>
      <sheetName val="ISP (2)"/>
      <sheetName val="FIS"/>
      <sheetName val="MCA"/>
      <sheetName val="R201612"/>
      <sheetName val="R"/>
      <sheetName val="RT"/>
      <sheetName val="VBA"/>
      <sheetName val="LINK"/>
      <sheetName val="แก้ B P R"/>
      <sheetName val="Sheet5"/>
      <sheetName val="R201507..201604"/>
      <sheetName val="R201606"/>
      <sheetName val="R201605"/>
      <sheetName val="VBA_PO_TEST"/>
      <sheetName val="S"/>
      <sheetName val="Daily Report_H"/>
      <sheetName val="Daily Report_L"/>
      <sheetName val="Sheet2"/>
      <sheetName val="Sheet9"/>
      <sheetName val="OT"/>
      <sheetName val="Purch. Account"/>
      <sheetName val="Chart of Accounts"/>
      <sheetName val="Sales"/>
      <sheetName val="COGS"/>
      <sheetName val="Inventory Adjmt"/>
      <sheetName val="Direct Cost"/>
      <sheetName val="General Posting Setup"/>
      <sheetName val="Purchase Orders"/>
      <sheetName val="Sheet14"/>
      <sheetName val="Sheet13"/>
      <sheetName val="Sheet3"/>
      <sheetName val="Sheet6"/>
      <sheetName val="Edit - Inventory Posting Setup"/>
      <sheetName val="Edit - Inventory Posting Setup1"/>
      <sheetName val="FA Posting Groups"/>
      <sheetName val="Item Ledger Entries"/>
      <sheetName val="Blanket Purchase Orders"/>
      <sheetName val="Blanket Orders Line-List"/>
      <sheetName val="Purchase Orders "/>
      <sheetName val="Purchase Orders Line-Oversea"/>
      <sheetName val="Purchase Orders Line-Domestic"/>
      <sheetName val="Posted Purchase Receipts "/>
      <sheetName val="Posted Purchase Receipts Lines"/>
      <sheetName val="Purchase Invoices"/>
      <sheetName val="Purchase Invoices Lines"/>
      <sheetName val="Posted Purchase Invoices"/>
      <sheetName val="Posted Purchase Invoices Lines"/>
      <sheetName val="MD"/>
      <sheetName val="OFF-PREPAI"/>
      <sheetName val="JV"/>
      <sheetName val="CL"/>
      <sheetName val="Sheet4"/>
      <sheetName val="INV_OS_20170208"/>
      <sheetName val="INV_LO_20170209"/>
      <sheetName val="Sheet10"/>
      <sheetName val="Posted Purchase Receipts_LO"/>
      <sheetName val="อาทิตตปริยายสูตร"/>
      <sheetName val="CHECK_สิ้นเดือน"/>
      <sheetName val="General Ledger Entri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>
        <row r="2">
          <cell r="S2">
            <v>0</v>
          </cell>
        </row>
      </sheetData>
      <sheetData sheetId="45"/>
      <sheetData sheetId="46">
        <row r="2">
          <cell r="S2">
            <v>0</v>
          </cell>
        </row>
        <row r="3">
          <cell r="S3">
            <v>0</v>
          </cell>
        </row>
        <row r="4">
          <cell r="S4">
            <v>0</v>
          </cell>
        </row>
        <row r="5">
          <cell r="S5">
            <v>0</v>
          </cell>
        </row>
        <row r="6">
          <cell r="S6">
            <v>0</v>
          </cell>
        </row>
        <row r="7">
          <cell r="S7">
            <v>0</v>
          </cell>
        </row>
        <row r="8">
          <cell r="S8">
            <v>0</v>
          </cell>
        </row>
        <row r="9">
          <cell r="S9">
            <v>0</v>
          </cell>
        </row>
        <row r="10">
          <cell r="S10">
            <v>0</v>
          </cell>
        </row>
        <row r="11">
          <cell r="S11">
            <v>0</v>
          </cell>
        </row>
        <row r="12">
          <cell r="S12">
            <v>0</v>
          </cell>
        </row>
        <row r="13">
          <cell r="S13">
            <v>0</v>
          </cell>
        </row>
        <row r="14">
          <cell r="S14">
            <v>0</v>
          </cell>
        </row>
        <row r="15">
          <cell r="S15">
            <v>0</v>
          </cell>
        </row>
        <row r="16">
          <cell r="S16">
            <v>0</v>
          </cell>
        </row>
        <row r="17">
          <cell r="S17">
            <v>0</v>
          </cell>
        </row>
        <row r="18">
          <cell r="S18">
            <v>0</v>
          </cell>
        </row>
        <row r="19">
          <cell r="S19">
            <v>0</v>
          </cell>
        </row>
        <row r="20">
          <cell r="S20">
            <v>0</v>
          </cell>
        </row>
        <row r="21">
          <cell r="S21">
            <v>0</v>
          </cell>
        </row>
        <row r="22">
          <cell r="S22">
            <v>0</v>
          </cell>
        </row>
        <row r="23">
          <cell r="S23">
            <v>0</v>
          </cell>
        </row>
        <row r="24">
          <cell r="S24">
            <v>0</v>
          </cell>
        </row>
        <row r="25">
          <cell r="S25">
            <v>0</v>
          </cell>
        </row>
        <row r="26">
          <cell r="S26">
            <v>0</v>
          </cell>
        </row>
        <row r="27">
          <cell r="S27">
            <v>0</v>
          </cell>
        </row>
        <row r="28">
          <cell r="S28">
            <v>0</v>
          </cell>
        </row>
        <row r="29">
          <cell r="S29">
            <v>0</v>
          </cell>
        </row>
        <row r="30">
          <cell r="S30">
            <v>0</v>
          </cell>
        </row>
        <row r="31">
          <cell r="S31">
            <v>0</v>
          </cell>
        </row>
      </sheetData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>
        <row r="1">
          <cell r="H1" t="str">
            <v>USD</v>
          </cell>
        </row>
      </sheetData>
      <sheetData sheetId="65"/>
      <sheetData sheetId="66"/>
      <sheetData sheetId="67"/>
      <sheetData sheetId="68"/>
      <sheetData sheetId="69"/>
      <sheetData sheetId="70">
        <row r="1">
          <cell r="H1" t="str">
            <v>USD</v>
          </cell>
        </row>
      </sheetData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00_12080000"/>
      <sheetName val="TH--TB-Oct05"/>
      <sheetName val="1208_AUD"/>
      <sheetName val="BBL"/>
      <sheetName val="KCS"/>
      <sheetName val="COMPLETION INSTRUCTIONS"/>
      <sheetName val="PRIOR QUARTER ACCOUNTS"/>
      <sheetName val="ตั๋วเงินรับ"/>
      <sheetName val="TH00-12080000-Oct05"/>
      <sheetName val="Parameters"/>
      <sheetName val="COVER"/>
      <sheetName val="P&amp;L Rates"/>
      <sheetName val="เงินกู้ MGC"/>
      <sheetName val="#REF"/>
      <sheetName val="N-2"/>
      <sheetName val="P&amp;L"/>
      <sheetName val="COMPLETION_INSTRUCTIONS"/>
      <sheetName val="PRIOR_QUARTER_ACCOUNTS"/>
      <sheetName val="เงินกู้_MGC"/>
      <sheetName val="P&amp;L_Ra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lead"/>
      <sheetName val="Cash&amp;Bank"/>
      <sheetName val="Account Receivable"/>
      <sheetName val="Inventories"/>
      <sheetName val="Other CA"/>
      <sheetName val="Investment"/>
      <sheetName val="Intercompany"/>
      <sheetName val="Other assets"/>
      <sheetName val="Fixed assets"/>
      <sheetName val="Account payable"/>
      <sheetName val="Other CL"/>
      <sheetName val="Other liabilities"/>
      <sheetName val="Equities"/>
      <sheetName val="Profit&amp;Loss"/>
      <sheetName val="Income"/>
      <sheetName val="Other income"/>
      <sheetName val="Cost of service"/>
      <sheetName val="Selling &amp; admin"/>
      <sheetName val="Interest exp."/>
      <sheetName val="Trial Balance"/>
      <sheetName val="Trial Balance (Old)"/>
      <sheetName val="SCB 1 - Current"/>
      <sheetName val="SCB 2 - Current"/>
      <sheetName val="FA(NEW)"/>
      <sheetName val="03中"/>
      <sheetName val="TrialBalance Q3-2002"/>
      <sheetName val="ตั๋วเงินรับ"/>
      <sheetName val="AP-FAsb"/>
      <sheetName val="TH00_12080000"/>
      <sheetName val="เงินกู้ MGC"/>
      <sheetName val="1602-97"/>
      <sheetName val="เงินกู้ธนชาติ"/>
      <sheetName val="INV(未作成)"/>
      <sheetName val="Trend"/>
      <sheetName val="BOQ"/>
      <sheetName val="LeadQ1_2002"/>
      <sheetName val="Landing Factors"/>
      <sheetName val="Agency Walker ID"/>
      <sheetName val="conso46"/>
      <sheetName val="N-2"/>
      <sheetName val="GAAP Pru"/>
      <sheetName val="Bill No. 2 - Carpark"/>
      <sheetName val="C-3"/>
      <sheetName val="Summary_lead"/>
      <sheetName val="Account_Receivable"/>
      <sheetName val="Other_CA"/>
      <sheetName val="Other_assets"/>
      <sheetName val="Fixed_assets"/>
      <sheetName val="Account_payable"/>
      <sheetName val="Other_CL"/>
      <sheetName val="Other_liabilities"/>
      <sheetName val="Other_income"/>
      <sheetName val="Cost_of_service"/>
      <sheetName val="Selling_&amp;_admin"/>
      <sheetName val="Interest_exp_"/>
      <sheetName val="Trial_Balance"/>
      <sheetName val="Trial_Balance_(Old)"/>
      <sheetName val="SCB_1_-_Current"/>
      <sheetName val="SCB_2_-_Current"/>
      <sheetName val="Macro1"/>
      <sheetName val="#ofclose"/>
      <sheetName val="Data"/>
      <sheetName val="Disposal"/>
      <sheetName val="Main"/>
      <sheetName val="REC GROUP"/>
      <sheetName val="TB-2001-Apr'01"/>
      <sheetName val="COVER"/>
      <sheetName val="JUNE1"/>
      <sheetName val="Parameters"/>
      <sheetName val="proforma"/>
      <sheetName val="UKCSTG02"/>
      <sheetName val="splinkler"/>
      <sheetName val="ASSET339"/>
      <sheetName val="SwapData"/>
      <sheetName val="0201(勘定明細用)"/>
      <sheetName val="TB SAP"/>
      <sheetName val="Project Detail "/>
      <sheetName val="EXPORT"/>
      <sheetName val="10-1 Media"/>
      <sheetName val="10-cut"/>
      <sheetName val="Ex 11C"/>
      <sheetName val="Summary_lead1"/>
      <sheetName val="Account_Receivable1"/>
      <sheetName val="Other_CA1"/>
      <sheetName val="Other_assets1"/>
      <sheetName val="Fixed_assets1"/>
      <sheetName val="Account_payable1"/>
      <sheetName val="Other_CL1"/>
      <sheetName val="Other_liabilities1"/>
      <sheetName val="Other_income1"/>
      <sheetName val="Cost_of_service1"/>
      <sheetName val="Selling_&amp;_admin1"/>
      <sheetName val="Interest_exp_1"/>
      <sheetName val="Trial_Balance1"/>
      <sheetName val="Trial_Balance_(Old)1"/>
      <sheetName val="SCB_1_-_Current1"/>
      <sheetName val="SCB_2_-_Current1"/>
      <sheetName val="TrialBalance_Q3-2002"/>
      <sheetName val="เงินกู้_MGC"/>
      <sheetName val="Landing_Factors"/>
      <sheetName val="GAAP_Pru"/>
      <sheetName val="Agency_Walker_ID"/>
      <sheetName val="REC_GROUP"/>
      <sheetName val="Bill_No__2_-_Carpark"/>
      <sheetName val="Project_Detail_"/>
      <sheetName val="TB_SAP"/>
      <sheetName val="Sap_927_Vdr"/>
      <sheetName val="佐賀"/>
      <sheetName val="栃木"/>
      <sheetName val="BS"/>
      <sheetName val="TB_Group"/>
      <sheetName val="LISTS"/>
      <sheetName val="RANK"/>
      <sheetName val="DLD Query Query Query"/>
      <sheetName val="หักกลบ-ลบหนี้"/>
      <sheetName val="Assumptions"/>
      <sheetName val="2003 Growth"/>
      <sheetName val="SCHEDULES"/>
      <sheetName val="E001 Lead"/>
      <sheetName val="E100 Subledger with GL"/>
      <sheetName val="QUANTITY COMPARISON"/>
      <sheetName val="Jan"/>
      <sheetName val="Mar"/>
      <sheetName val="EE"/>
      <sheetName val="Item Code - Machine"/>
      <sheetName val="Sup-BSK1"/>
      <sheetName val="part-import"/>
      <sheetName val="รับ RM 01JAN-31JUL"/>
      <sheetName val="TB-M"/>
      <sheetName val="Setup 2009"/>
      <sheetName val="recon"/>
      <sheetName val="SaleJuly"/>
      <sheetName val="LITF"/>
      <sheetName val="Mscb97"/>
      <sheetName val="N0-Lead"/>
      <sheetName val="P &amp; l "/>
      <sheetName val="Asset group"/>
      <sheetName val="Menu"/>
      <sheetName val="Summary Market Segmentation"/>
      <sheetName val="DataSCI"/>
      <sheetName val="DataSFP"/>
      <sheetName val="assumption"/>
      <sheetName val="SPARE PART DEC 10 ( HE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121"/>
      <sheetName val="11510"/>
      <sheetName val="11921"/>
      <sheetName val="11922"/>
      <sheetName val="11923"/>
      <sheetName val="21931"/>
      <sheetName val="11932"/>
      <sheetName val="11933"/>
      <sheetName val="11934"/>
      <sheetName val="11939"/>
      <sheetName val="11941"/>
      <sheetName val="11942"/>
      <sheetName val="11949"/>
      <sheetName val="FORMC94"/>
      <sheetName val="asset"/>
      <sheetName val="BPR"/>
      <sheetName val="B3"/>
      <sheetName val="Cash Flow 31-3-49"/>
      <sheetName val="________BLDG"/>
      <sheetName val="LOOSECHKLIST"/>
      <sheetName val="個品ﾘｽﾄ"/>
      <sheetName val="Z810_TB"/>
      <sheetName val="A5"/>
      <sheetName val="Formular"/>
      <sheetName val="A3"/>
      <sheetName val="D3"/>
      <sheetName val="Detail Jul'06"/>
      <sheetName val="1131 "/>
      <sheetName val="D"/>
      <sheetName val="B300 (3)"/>
      <sheetName val="200-110"/>
      <sheetName val="Standing Data"/>
      <sheetName val="Salaries"/>
      <sheetName val="Asset &amp; Liability"/>
      <sheetName val="Net asset value"/>
      <sheetName val="DATA LC_TR__K_Bank  "/>
      <sheetName val="Black Scholes"/>
      <sheetName val="1131_"/>
      <sheetName val="Cash_Flow_31-3-49"/>
      <sheetName val="B300_(3)"/>
      <sheetName val="Detail_Jul'06"/>
      <sheetName val="Standing_Data"/>
      <sheetName val="Asset_&amp;_Liability"/>
      <sheetName val="Net_asset_value"/>
      <sheetName val="DATA_LC_TR__K_Bank__"/>
      <sheetName val="Black_Scholes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เงินกู้ธนชาติ"/>
      <sheetName val="เงินกู้ MGC"/>
      <sheetName val="Trial Balance"/>
      <sheetName val="SPC"/>
      <sheetName val="ตั๋วเงินรับ"/>
      <sheetName val="SCB 1 - Current"/>
      <sheetName val="SCB 2 - Current"/>
      <sheetName val="Main Model"/>
      <sheetName val="TrialBalance Q3-2002"/>
      <sheetName val="FSST"/>
      <sheetName val="#ofclose"/>
      <sheetName val="set_"/>
      <sheetName val="AP"/>
      <sheetName val="Month v YTD"/>
      <sheetName val="Disposal"/>
      <sheetName val="ASSET339"/>
      <sheetName val="03中"/>
      <sheetName val="Project Detail "/>
      <sheetName val="Macro1"/>
      <sheetName val="#ofclose .xl"/>
      <sheetName val="U-4l1B"/>
      <sheetName val="เครื่องตกแต่ง"/>
      <sheetName val="อาคาร"/>
      <sheetName val="exp"/>
      <sheetName val="M_Maincomp"/>
    </sheetNames>
    <sheetDataSet>
      <sheetData sheetId="0">
        <row r="2">
          <cell r="G2">
            <v>36525</v>
          </cell>
        </row>
        <row r="17">
          <cell r="E17">
            <v>2301291.9806534634</v>
          </cell>
        </row>
      </sheetData>
      <sheetData sheetId="1">
        <row r="4">
          <cell r="B4">
            <v>8500000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U10"/>
      <sheetName val="U11"/>
      <sheetName val="U12"/>
      <sheetName val="U20"/>
      <sheetName val="U21"/>
      <sheetName val="U22"/>
      <sheetName val="U23"/>
      <sheetName val="U30"/>
      <sheetName val="U31"/>
      <sheetName val="O1"/>
      <sheetName val="O10"/>
      <sheetName val="O11"/>
      <sheetName val="O12"/>
      <sheetName val="O13"/>
      <sheetName val="O14"/>
      <sheetName val="R1"/>
      <sheetName val="R2"/>
      <sheetName val="R3"/>
      <sheetName val="R4"/>
      <sheetName val="R5"/>
      <sheetName val="R6"/>
      <sheetName val="R7"/>
      <sheetName val="R8"/>
      <sheetName val="R9"/>
      <sheetName val="R10"/>
      <sheetName val="Expenses"/>
      <sheetName val="Standing Data"/>
      <sheetName val="Net asset value"/>
      <sheetName val="glst0799"/>
      <sheetName val="FF-3"/>
      <sheetName val="FF_3"/>
      <sheetName val="Asset &amp; Liability"/>
      <sheetName val="STATEMENT"/>
      <sheetName val="HP"/>
      <sheetName val="B131 "/>
      <sheetName val="อัตรามรณะ"/>
      <sheetName val="&lt;Z810&gt;TB"/>
      <sheetName val="A100"/>
      <sheetName val="&lt;Z830&gt;WBS"/>
      <sheetName val="A500"/>
      <sheetName val="E200"/>
      <sheetName val="E600"/>
      <sheetName val="งบกำไรฯ_48(1)"/>
      <sheetName val="Standing_Data"/>
      <sheetName val="Net_asset_value"/>
      <sheetName val="Asset_&amp;_Liability"/>
      <sheetName val="B131_"/>
      <sheetName val="Standing_Data1"/>
      <sheetName val="Net_asset_value1"/>
      <sheetName val="Asset_&amp;_Liability1"/>
      <sheetName val="B131_1"/>
      <sheetName val="D 200"/>
      <sheetName val="D2"/>
      <sheetName val="Header"/>
      <sheetName val="feature"/>
      <sheetName val="BPR"/>
      <sheetName val="FF_21_a_"/>
      <sheetName val="Age311299TAS"/>
      <sheetName val="TASintDec00"/>
      <sheetName val="P4DDBFTAS"/>
      <sheetName val="B3"/>
      <sheetName val="B302."/>
      <sheetName val="B300 "/>
      <sheetName val="B304."/>
      <sheetName val="B331"/>
      <sheetName val="B340"/>
      <sheetName val="B304-1"/>
      <sheetName val="AA-1"/>
      <sheetName val="#REF"/>
      <sheetName val="BS&lt;Z830&gt;"/>
      <sheetName val="IS&lt;Z831&gt;"/>
      <sheetName val="X1-Detail"/>
      <sheetName val="RSS9801"/>
      <sheetName val="AM_COST"/>
      <sheetName val="TMS2000"/>
      <sheetName val="MS Box"/>
      <sheetName val="ลูกหนี้(เก่า)"/>
      <sheetName val="Ex_Rate"/>
      <sheetName val="CIP_USD"/>
      <sheetName val="SUMMFA-USD"/>
      <sheetName val="Investment"/>
      <sheetName val="A3_USD_PL02"/>
      <sheetName val="ShareCapital"/>
      <sheetName val="Inventories"/>
      <sheetName val="Cash Flow"/>
      <sheetName val="200-110"/>
      <sheetName val="P810-TB"/>
      <sheetName val="P830-WBS"/>
      <sheetName val="B1"/>
      <sheetName val="E1"/>
      <sheetName val="D4"/>
      <sheetName val="TBA"/>
      <sheetName val="StandingData"/>
      <sheetName val="DPLA"/>
      <sheetName val="Sheet2"/>
      <sheetName val="FSA"/>
      <sheetName val="CA Sheet"/>
      <sheetName val="LOOSECHKLIST"/>
      <sheetName val="ชื่อหุ้น"/>
      <sheetName val="B&amp;S 1999"/>
      <sheetName val="QR_4.1"/>
      <sheetName val="Order_Nov_w45"/>
      <sheetName val="Trial Balance"/>
      <sheetName val="เงินกู้ธนชาติ"/>
      <sheetName val="FORMC94"/>
      <sheetName val="U-2.1"/>
      <sheetName val="BSI"/>
      <sheetName val="Age311299TESP"/>
      <sheetName val="P4DDBFTESP"/>
      <sheetName val="IntDec00TespM&amp;B"/>
      <sheetName val="Pie chart"/>
      <sheetName val="43"/>
      <sheetName val="LC _ TR Listing"/>
      <sheetName val="db"/>
      <sheetName val="REPORT"/>
      <sheetName val="SCB 1 - Current"/>
      <sheetName val="SCB 2 - Current"/>
      <sheetName val="PS-1995"/>
      <sheetName val="FS"/>
      <sheetName val="PortSTDSave"/>
      <sheetName val="pkg"/>
      <sheetName val="MFA"/>
      <sheetName val="revenue"/>
      <sheetName val="Request Voucher BF'21"/>
      <sheetName val="Standing_Data2"/>
      <sheetName val="Net_asset_value2"/>
      <sheetName val="Asset_&amp;_Liability2"/>
      <sheetName val="B131_2"/>
      <sheetName val="D_200"/>
      <sheetName val="B302_"/>
      <sheetName val="B300_"/>
      <sheetName val="B304_"/>
      <sheetName val="Cash_Flow"/>
      <sheetName val="MS_Box"/>
      <sheetName val="Pie_chart"/>
      <sheetName val="CA_Sheet"/>
      <sheetName val="B&amp;S_1999"/>
      <sheetName val="QR_4_1"/>
      <sheetName val="Trial_Balance"/>
      <sheetName val="U-2_1"/>
      <sheetName val="LC___TR_Listing"/>
      <sheetName val="SCB_1_-_Current"/>
      <sheetName val="SCB_2_-_Current"/>
      <sheetName val="Request_Voucher_BF'21"/>
      <sheetName val="newspaper"/>
      <sheetName val="Pnl-10"/>
      <sheetName val="20"/>
      <sheetName val="30"/>
      <sheetName val="70"/>
      <sheetName val="AA"/>
      <sheetName val="AP110"/>
      <sheetName val="B-10"/>
      <sheetName val="BB-1"/>
      <sheetName val="C-5"/>
      <sheetName val="C-6"/>
      <sheetName val="C-6a"/>
      <sheetName val="CC"/>
      <sheetName val="F-1l2"/>
      <sheetName val="F-21"/>
      <sheetName val="F-4"/>
      <sheetName val="F-9c"/>
      <sheetName val="FF"/>
      <sheetName val="FF-2"/>
      <sheetName val="L"/>
      <sheetName val="M MM"/>
      <sheetName val="10"/>
      <sheetName val="30a"/>
      <sheetName val="30-Note"/>
      <sheetName val="U-2"/>
      <sheetName val="ผ้าสำเร็จ"/>
      <sheetName val="Actual-Monthly"/>
      <sheetName val="Actual-ＹＴＤ"/>
      <sheetName val="Budget-Monthly"/>
      <sheetName val="Budget-YTD"/>
      <sheetName val="gl"/>
      <sheetName val="IFS"/>
      <sheetName val="UF"/>
      <sheetName val="TrialBalance Q3-2002"/>
      <sheetName val="VUNGDK"/>
      <sheetName val="Jan 01"/>
      <sheetName val="FS code"/>
      <sheetName val="Sheet3"/>
      <sheetName val="Sheet1"/>
      <sheetName val="TB"/>
      <sheetName val="Data2007"/>
      <sheetName val="Standing_Data3"/>
      <sheetName val="Asset_&amp;_Liability3"/>
      <sheetName val="Net_asset_value3"/>
      <sheetName val="B131_3"/>
      <sheetName val="D_2001"/>
      <sheetName val="B302_1"/>
      <sheetName val="B300_1"/>
      <sheetName val="B304_1"/>
      <sheetName val="LC___TR_Listing1"/>
      <sheetName val="MS_Box1"/>
      <sheetName val="CA_Sheet1"/>
      <sheetName val="B&amp;S_19991"/>
      <sheetName val="Cash_Flow1"/>
      <sheetName val="Pie_chart1"/>
      <sheetName val="QR_4_11"/>
      <sheetName val="Trial_Balance1"/>
      <sheetName val="U-2_11"/>
      <sheetName val="SCB_1_-_Current1"/>
      <sheetName val="SCB_2_-_Current1"/>
      <sheetName val="M_MM1"/>
      <sheetName val="TrialBalance_Q3-20021"/>
      <sheetName val="Jan_011"/>
      <sheetName val="FS_code1"/>
      <sheetName val="M_MM"/>
      <sheetName val="TrialBalance_Q3-2002"/>
      <sheetName val="Jan_01"/>
      <sheetName val="FS_code"/>
    </sheetNames>
    <sheetDataSet>
      <sheetData sheetId="0"/>
      <sheetData sheetId="1"/>
      <sheetData sheetId="2"/>
      <sheetData sheetId="3" refreshError="1">
        <row r="7">
          <cell r="A7" t="str">
            <v>01</v>
          </cell>
          <cell r="B7">
            <v>3.64</v>
          </cell>
          <cell r="C7">
            <v>3.92</v>
          </cell>
          <cell r="D7">
            <v>3.87</v>
          </cell>
          <cell r="E7">
            <v>3</v>
          </cell>
        </row>
        <row r="8">
          <cell r="A8" t="str">
            <v>02</v>
          </cell>
          <cell r="B8">
            <v>3.48</v>
          </cell>
          <cell r="C8">
            <v>3.19</v>
          </cell>
          <cell r="D8">
            <v>3.5</v>
          </cell>
          <cell r="E8">
            <v>3.453427870193619</v>
          </cell>
        </row>
        <row r="9">
          <cell r="A9" t="str">
            <v>03</v>
          </cell>
          <cell r="B9">
            <v>3.92</v>
          </cell>
          <cell r="C9">
            <v>3.96</v>
          </cell>
          <cell r="D9">
            <v>3.9</v>
          </cell>
          <cell r="E9">
            <v>3.9243194561265748</v>
          </cell>
        </row>
        <row r="10">
          <cell r="A10" t="str">
            <v>04</v>
          </cell>
          <cell r="B10">
            <v>3.57</v>
          </cell>
          <cell r="C10">
            <v>2.98</v>
          </cell>
          <cell r="D10">
            <v>3.64</v>
          </cell>
          <cell r="E10">
            <v>3.5690550749927197</v>
          </cell>
        </row>
        <row r="11">
          <cell r="A11" t="str">
            <v>05</v>
          </cell>
          <cell r="B11">
            <v>3.11</v>
          </cell>
          <cell r="C11">
            <v>2.5</v>
          </cell>
          <cell r="D11">
            <v>3.18</v>
          </cell>
          <cell r="E11">
            <v>3.1805737171952075</v>
          </cell>
        </row>
        <row r="12">
          <cell r="A12" t="str">
            <v>06</v>
          </cell>
          <cell r="B12">
            <v>2.97</v>
          </cell>
          <cell r="C12">
            <v>3.24</v>
          </cell>
          <cell r="D12">
            <v>2.85</v>
          </cell>
          <cell r="E12">
            <v>3.1175959684829961</v>
          </cell>
        </row>
        <row r="13">
          <cell r="A13" t="str">
            <v>07</v>
          </cell>
          <cell r="B13">
            <v>2.77</v>
          </cell>
          <cell r="C13">
            <v>2.87</v>
          </cell>
          <cell r="D13">
            <v>3.4</v>
          </cell>
          <cell r="E13">
            <v>2.8695375799711829</v>
          </cell>
        </row>
        <row r="14">
          <cell r="A14" t="str">
            <v>08</v>
          </cell>
          <cell r="B14">
            <v>2.73</v>
          </cell>
          <cell r="D14">
            <v>2.08</v>
          </cell>
          <cell r="E14">
            <v>2.8118984337799953</v>
          </cell>
        </row>
        <row r="15">
          <cell r="A15" t="str">
            <v>09</v>
          </cell>
          <cell r="B15">
            <v>4.13</v>
          </cell>
          <cell r="D15">
            <v>4.5599999999999996</v>
          </cell>
          <cell r="E15">
            <v>4.2538976305902487</v>
          </cell>
        </row>
        <row r="16">
          <cell r="A16" t="str">
            <v>10</v>
          </cell>
          <cell r="B16">
            <v>4.34</v>
          </cell>
          <cell r="D16">
            <v>4.0599999999999996</v>
          </cell>
          <cell r="E16">
            <v>4.4701975101117872</v>
          </cell>
        </row>
        <row r="17">
          <cell r="A17" t="str">
            <v>11</v>
          </cell>
          <cell r="B17">
            <v>3.85</v>
          </cell>
          <cell r="D17">
            <v>3.73</v>
          </cell>
          <cell r="E17">
            <v>3.9654977912281986</v>
          </cell>
        </row>
        <row r="18">
          <cell r="A18" t="str">
            <v>12</v>
          </cell>
          <cell r="B18">
            <v>1.8</v>
          </cell>
          <cell r="D18">
            <v>2.38</v>
          </cell>
          <cell r="E18">
            <v>1.8539989673274695</v>
          </cell>
        </row>
        <row r="27">
          <cell r="A27" t="str">
            <v>Folie</v>
          </cell>
          <cell r="B27">
            <v>5079</v>
          </cell>
        </row>
        <row r="28">
          <cell r="A28" t="str">
            <v>Möbel</v>
          </cell>
          <cell r="B28">
            <v>63</v>
          </cell>
        </row>
        <row r="29">
          <cell r="A29" t="str">
            <v>Faserplatten</v>
          </cell>
          <cell r="B29">
            <v>13770</v>
          </cell>
        </row>
        <row r="30">
          <cell r="A30" t="str">
            <v>Innenausbau</v>
          </cell>
          <cell r="B30">
            <v>1121</v>
          </cell>
        </row>
        <row r="31">
          <cell r="A31" t="str">
            <v>Kunststoff</v>
          </cell>
          <cell r="B31">
            <v>292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/>
      <sheetData sheetId="125"/>
      <sheetData sheetId="126" refreshError="1"/>
      <sheetData sheetId="127" refreshError="1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_ssa"/>
      <sheetName val="BS-USD"/>
      <sheetName val="BS-Baht"/>
      <sheetName val="Assumptions"/>
      <sheetName val="Rev-mkt"/>
      <sheetName val="Costs &amp; SG&amp;A"/>
      <sheetName val="Capex"/>
      <sheetName val="Debt"/>
      <sheetName val="Valuation"/>
      <sheetName val="Revenues"/>
      <sheetName val="Ratios"/>
      <sheetName val="ParibasModule"/>
      <sheetName val="manhours"/>
      <sheetName val="ssa_existing"/>
      <sheetName val="BSLA"/>
      <sheetName val="HISTORICO"/>
      <sheetName val="เครื่องตกแต่ง"/>
      <sheetName val="อาคาร"/>
      <sheetName val="ดอกเบี้ยรับ"/>
      <sheetName val="CJEs"/>
      <sheetName val="DSC-Legal Entity (by Mth)"/>
      <sheetName val="10-1 Media"/>
      <sheetName val="10-cut"/>
      <sheetName val="TB 31 DEC 11"/>
      <sheetName val="TB 31 DEC 12"/>
      <sheetName val="TB 2013"/>
      <sheetName val="CJE (2)"/>
      <sheetName val="TB 2014"/>
      <sheetName val="TB KPMG"/>
      <sheetName val="TB 2014 (2)"/>
      <sheetName val="CJE_copy"/>
      <sheetName val="TB KPMG (2)"/>
      <sheetName val="CJE adj 2013"/>
      <sheetName val="SUAD 2013"/>
      <sheetName val="WBS"/>
      <sheetName val="WPL"/>
      <sheetName val="O300"/>
      <sheetName val="L300"/>
      <sheetName val="M300"/>
      <sheetName val="M301"/>
      <sheetName val="M302"/>
      <sheetName val="M303"/>
      <sheetName val="M304"/>
      <sheetName val="K300"/>
      <sheetName val="G300"/>
      <sheetName val="V300"/>
      <sheetName val="X300"/>
      <sheetName val="X400"/>
      <sheetName val="T300"/>
      <sheetName val="P300"/>
      <sheetName val="L301"/>
      <sheetName val="K301"/>
      <sheetName val="ZC300"/>
      <sheetName val="ZD300"/>
      <sheetName val="ZD301"/>
      <sheetName val="Costs_&amp;_SG&amp;A"/>
      <sheetName val="5.PA P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"/>
      <sheetName val="SAD"/>
      <sheetName val="Summary lead"/>
      <sheetName val="Cash&amp;Bank"/>
      <sheetName val="Account Receivable"/>
      <sheetName val="Inventories"/>
      <sheetName val="Other CA"/>
      <sheetName val="Investment"/>
      <sheetName val="Intercompany"/>
      <sheetName val="Other assets"/>
      <sheetName val="Fixed assets"/>
      <sheetName val="Account payable"/>
      <sheetName val="Other CL"/>
      <sheetName val="Other liabilities"/>
      <sheetName val="Equities"/>
      <sheetName val="Profit&amp;Loss"/>
      <sheetName val="Income"/>
      <sheetName val="Other income"/>
      <sheetName val="Cost of service"/>
      <sheetName val="Selling &amp; admin"/>
      <sheetName val="Interest exp."/>
      <sheetName val="TrialBalance Q3-2002"/>
      <sheetName val="TrialBalance Q3_2002"/>
      <sheetName val="Header"/>
      <sheetName val="SCB 1 - Current"/>
      <sheetName val="SCB 2 - Current"/>
      <sheetName val="19"/>
      <sheetName val="vat"/>
      <sheetName val="Tai khoan"/>
      <sheetName val="BS"/>
      <sheetName val="คชจ.ดำเนินงาน6-43"/>
      <sheetName val="BALANCE SHEET"/>
      <sheetName val="PROFIT(LOSS)"/>
      <sheetName val="wls"/>
      <sheetName val="LeadQ3_2002"/>
      <sheetName val="B"/>
      <sheetName val="STart"/>
      <sheetName val="PL"/>
      <sheetName val="Sale 0502"/>
      <sheetName val="Details"/>
      <sheetName val="FSA"/>
      <sheetName val="11922"/>
      <sheetName val="#REF"/>
      <sheetName val="Newspaper"/>
      <sheetName val="เงินกู้ธนชาติ"/>
      <sheetName val="total"/>
      <sheetName val="ELEC45-01"/>
      <sheetName val="TB-2001-Apr'01"/>
      <sheetName val="BS-Q1'04"/>
      <sheetName val="TB010307..310307"/>
      <sheetName val="TB-MAR07(NET)"/>
      <sheetName val="key"/>
      <sheetName val="CIPA"/>
      <sheetName val="ana u5"/>
      <sheetName val="Hypothesis"/>
      <sheetName val="COVER"/>
      <sheetName val="03中"/>
      <sheetName val="NQSO_07 22 05"/>
      <sheetName val="Id"/>
      <sheetName val="เงินกู้ MGC"/>
      <sheetName val="Intro2"/>
      <sheetName val="conso46"/>
      <sheetName val="CRITERIA1"/>
      <sheetName val="Gross"/>
      <sheetName val="Format"/>
      <sheetName val="SCB 1 _ Current"/>
      <sheetName val="SCB 2 _ Current"/>
      <sheetName val="Rates"/>
      <sheetName val="Equity Rec."/>
      <sheetName val="Month v YTD"/>
      <sheetName val="ตั๋วเงินรับ"/>
      <sheetName val="BS ATTACH"/>
      <sheetName val="Trial Balance"/>
      <sheetName val="set_"/>
      <sheetName val="Oct_06"/>
      <sheetName val="HEADCOUNT REPORT"/>
      <sheetName val="TB"/>
      <sheetName val="2002"/>
      <sheetName val="AP-FAsb"/>
      <sheetName val="ARTT"/>
      <sheetName val="acc.depre-report-old"/>
      <sheetName val="7Long term liabilities"/>
      <sheetName val="Exchange"/>
      <sheetName val="노무비"/>
      <sheetName val="Data"/>
      <sheetName val="New Stores"/>
      <sheetName val="コスト (4)"/>
      <sheetName val="PMTE Year-end (Pre-audit)"/>
      <sheetName val="Detail"/>
      <sheetName val="DEP12"/>
      <sheetName val="@RISK Correlations"/>
      <sheetName val="Non-Statistical Sampling Master"/>
      <sheetName val="Two Step Revenue Testing Master"/>
      <sheetName val="Global Data"/>
      <sheetName val="Nominal Accounts"/>
      <sheetName val="Expense Claim"/>
      <sheetName val="Unrecorded Misstatement"/>
      <sheetName val="Lookup"/>
      <sheetName val="STOCK FG"/>
      <sheetName val="STDQ3"/>
      <sheetName val="P&amp;L by Mth"/>
      <sheetName val="Sheet1"/>
      <sheetName val="130530"/>
      <sheetName val="Metadata"/>
      <sheetName val="P&amp;L"/>
      <sheetName val="NPTA-NE"/>
      <sheetName val="10-1 Media"/>
      <sheetName val="10-cut"/>
      <sheetName val="Bill No. 2 - Carpark"/>
      <sheetName val="03_01"/>
      <sheetName val="_2__xls__2__xls_COV"/>
      <sheetName val="items"/>
      <sheetName val="Seagate _share_in_units"/>
      <sheetName val="7 THAI NGUYEN"/>
      <sheetName val="FYE 2002 Data for State Addbac"/>
      <sheetName val="A"/>
      <sheetName val="登録デー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1">
          <cell r="A1" t="str">
            <v>รหัสบัญชี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1249"/>
      <sheetName val="BS(NEW)"/>
      <sheetName val="PL(NEW)"/>
      <sheetName val="BS"/>
      <sheetName val="PL"/>
      <sheetName val="BS-หมายเหตุ"/>
      <sheetName val="dtct cong"/>
      <sheetName val="vat"/>
      <sheetName val="TGX_A8_27 MHz_"/>
      <sheetName val="ภาระผูกพัน"/>
      <sheetName val="Bedrreceptuur"/>
      <sheetName val="List"/>
      <sheetName val="1120"/>
      <sheetName val="1165-0000  ภาษีถูกหัก ณ ที่จ่าย"/>
      <sheetName val="TrialBalance Q3-2002"/>
      <sheetName val="Cash Flow 31-3-49"/>
      <sheetName val="XRREPPRN"/>
      <sheetName val="BD"/>
      <sheetName val="part-import"/>
      <sheetName val="part-loc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-1 "/>
      <sheetName val="K-1AA reconcile SAP vs GL"/>
      <sheetName val="K-2 Depreciation"/>
      <sheetName val="K-2A"/>
      <sheetName val="HO "/>
      <sheetName val="SP"/>
      <sheetName val="RY"/>
      <sheetName val="K-3"/>
      <sheetName val="K-3 Addtion"/>
      <sheetName val="K-3A"/>
      <sheetName val="K-3A (2)"/>
      <sheetName val="AUC Addition"/>
      <sheetName val="K-4 "/>
      <sheetName val="K-4A"/>
      <sheetName val="K-4AA"/>
      <sheetName val="K-4AA.1"/>
      <sheetName val="K-5 R&amp;M"/>
      <sheetName val="K-6 Repair"/>
      <sheetName val="K-7 Title"/>
      <sheetName val="K-7"/>
      <sheetName val="K-8 Sum physical sight"/>
      <sheetName val="K-9vehicles"/>
      <sheetName val="K-10 Insure"/>
      <sheetName val="K-1A"/>
      <sheetName val="TrialBalance Q3-2002"/>
      <sheetName val="BS ATTACH"/>
      <sheetName val="acc.depre-report-ol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erred tax"/>
      <sheetName val="TaxCal"/>
      <sheetName val="Loss carry forward"/>
      <sheetName val="Tickmarks"/>
    </sheetNames>
    <sheetDataSet>
      <sheetData sheetId="0"/>
      <sheetData sheetId="1"/>
      <sheetData sheetId="2"/>
      <sheetData sheetId="3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GX_A8_27 MHz_"/>
    </sheetNames>
    <sheetDataSet>
      <sheetData sheetId="0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GX-A8-27 MHz."/>
      <sheetName val="Sheet2"/>
      <sheetName val="Sheet3"/>
      <sheetName val="TGX_A8_27 MHz_"/>
    </sheetNames>
    <sheetDataSet>
      <sheetData sheetId="0"/>
      <sheetData sheetId="1"/>
      <sheetData sheetId="2"/>
      <sheetData sheetId="3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GX_A8_27 MHz_"/>
    </sheetNames>
    <sheetDataSet>
      <sheetData sheetId="0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1249"/>
      <sheetName val="BS(NEW)"/>
      <sheetName val="PL(NEW)"/>
      <sheetName val="BS"/>
      <sheetName val="PL"/>
      <sheetName val="BS-หมายเหตุ"/>
      <sheetName val="dtct cong"/>
      <sheetName val="vat"/>
      <sheetName val="TGX_A8_27 MHz_"/>
      <sheetName val="ภาระผูกพัน"/>
      <sheetName val="Bedrreceptuur"/>
      <sheetName val="List"/>
      <sheetName val="1120"/>
      <sheetName val="1165-0000  ภาษีถูกหัก ณ ที่จ่าย"/>
      <sheetName val="TrialBalance Q3-2002"/>
      <sheetName val="Cash Flow 31-3-49"/>
      <sheetName val="BD"/>
      <sheetName val="XRREPPRN"/>
      <sheetName val="part-import"/>
      <sheetName val="part-loc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P&amp;L"/>
      <sheetName val="BS"/>
      <sheetName val="P1"/>
      <sheetName val="P1.1"/>
      <sheetName val="P2（Other)"/>
      <sheetName val="P2"/>
      <sheetName val="P3"/>
      <sheetName val="P4"/>
      <sheetName val="P5"/>
      <sheetName val="P6"/>
      <sheetName val="P7"/>
      <sheetName val="B8"/>
      <sheetName val="B9"/>
      <sheetName val="B9.1"/>
      <sheetName val="B10"/>
      <sheetName val="B11"/>
      <sheetName val="B12"/>
      <sheetName val="B12.1"/>
      <sheetName val="B13"/>
      <sheetName val="B13.1"/>
      <sheetName val="B13.2"/>
      <sheetName val="B13.3"/>
      <sheetName val="B13.4"/>
      <sheetName val="B14"/>
      <sheetName val="B15"/>
      <sheetName val="B16"/>
      <sheetName val="B16.1"/>
      <sheetName val="B19"/>
      <sheetName val="B19.1"/>
      <sheetName val="B20"/>
      <sheetName val="B21"/>
      <sheetName val="B21.1"/>
      <sheetName val="TB Aug"/>
      <sheetName val="TB Jan-Aug"/>
      <sheetName val="_月实收资本"/>
      <sheetName val="P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/>
      <sheetData sheetId="33" refreshError="1"/>
      <sheetData sheetId="34" refreshError="1"/>
      <sheetData sheetId="35"/>
      <sheetData sheetId="3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ital Expenditure 1999-2001"/>
      <sheetName val="vehicle"/>
      <sheetName val="Capital by division"/>
      <sheetName val="DEPRECIATION 1998-NEW ASSETS"/>
      <sheetName val="DEPRECIATION 1999"/>
      <sheetName val="Summery Depreciation 1998-2001"/>
      <sheetName val="1208"/>
      <sheetName val="1206"/>
      <sheetName val="1205"/>
      <sheetName val="1204"/>
      <sheetName val="1203"/>
      <sheetName val="1201"/>
      <sheetName val="Lead"/>
      <sheetName val="ตั๋วเงินรับ"/>
      <sheetName val="cost allocation"/>
      <sheetName val="Stock Aging"/>
      <sheetName val="PlanB"/>
      <sheetName val="SRO"/>
      <sheetName val="03中"/>
      <sheetName val="Parameters"/>
      <sheetName val="CRITERIA1"/>
      <sheetName val="BS-Thai"/>
      <sheetName val="PF PL OP"/>
      <sheetName val="Purchases"/>
      <sheetName val="Detail"/>
      <sheetName val="AP-FAsb"/>
      <sheetName val="10Segment report"/>
      <sheetName val="7Long term liabilities"/>
      <sheetName val="1Cash for Interest"/>
      <sheetName val="3Detail of cash flow"/>
      <sheetName val="ยานพาหนะ"/>
      <sheetName val="ส่วนปรับปรุงที่ดิน"/>
      <sheetName val="อาคารสำนักงาน-PJ"/>
      <sheetName val="เครื่องตกแต่ง-PJ (BF)"/>
      <sheetName val="เงินกู้ธนชาติ"/>
      <sheetName val="เงินกู้ MGC"/>
      <sheetName val="C-3"/>
      <sheetName val="PAN"/>
      <sheetName val="0.0ControlSheet"/>
      <sheetName val="Detail-Sep"/>
      <sheetName val="detail(sum)"/>
      <sheetName val="TaxCal_2012Final"/>
      <sheetName val="97CAPREN"/>
      <sheetName val="会社セグメントマスタ加工シート"/>
      <sheetName val="ELEC45-01"/>
      <sheetName val="table"/>
      <sheetName val="Core"/>
      <sheetName val="Debt Info"/>
      <sheetName val="A"/>
      <sheetName val="Job header"/>
      <sheetName val="2005 DATA"/>
      <sheetName val="Old IAC Canada"/>
      <sheetName val="OUTLK%"/>
      <sheetName val="RANGES"/>
      <sheetName val="Template Data"/>
      <sheetName val="TrialBalance Q3-2002"/>
      <sheetName val="FACTORS"/>
      <sheetName val="MENU"/>
      <sheetName val="ocean voyage"/>
      <sheetName val="ESTIMATE"/>
      <sheetName val="Capital_Expenditure_1999-2001"/>
      <sheetName val="Capital_by_division"/>
      <sheetName val="DEPRECIATION_1998-NEW_ASSETS"/>
      <sheetName val="DEPRECIATION_1999"/>
      <sheetName val="Summery_Depreciation_1998-2001"/>
      <sheetName val="Stock_Aging"/>
      <sheetName val="cost_allocation"/>
      <sheetName val="PF_PL_OP"/>
      <sheetName val="เงินกู้_MGC"/>
      <sheetName val="10Segment_report"/>
      <sheetName val="7Long_term_liabilities"/>
      <sheetName val="1Cash_for_Interest"/>
      <sheetName val="3Detail_of_cash_flow"/>
      <sheetName val="เครื่องตกแต่ง-PJ_(BF)"/>
      <sheetName val="0_0ControlSheet"/>
      <sheetName val="Debt_Info"/>
      <sheetName val="Job_header"/>
      <sheetName val="2005_DATA"/>
      <sheetName val="Old_IAC_Canada"/>
      <sheetName val="損益分岐点"/>
      <sheetName val="PRICEVARIANCE"/>
      <sheetName val="車会集約"/>
      <sheetName val="#REF"/>
      <sheetName val="opening programme"/>
      <sheetName val="CONTABLE"/>
      <sheetName val="Metals"/>
      <sheetName val="Lookup"/>
      <sheetName val="InterCoData"/>
      <sheetName val="Cur"/>
      <sheetName val="data"/>
      <sheetName val="Purchase"/>
      <sheetName val="OLDMAP"/>
      <sheetName val="DEPT-3YP"/>
      <sheetName val="BOX SUM"/>
      <sheetName val="FIN GOOD"/>
      <sheetName val="HCAPR"/>
      <sheetName val="SALES"/>
      <sheetName val="Trial Balance"/>
      <sheetName val="COSUB"/>
      <sheetName val="LRA"/>
      <sheetName val="Capital_Expenditure_1999-20011"/>
      <sheetName val="Capital_by_division1"/>
      <sheetName val="DEPRECIATION_1998-NEW_ASSETS1"/>
      <sheetName val="DEPRECIATION_19991"/>
      <sheetName val="Summery_Depreciation_1998-20011"/>
      <sheetName val="Stock_Aging1"/>
      <sheetName val="cost_allocation1"/>
      <sheetName val="PF_PL_OP1"/>
      <sheetName val="เงินกู้_MGC1"/>
      <sheetName val="10Segment_report1"/>
      <sheetName val="7Long_term_liabilities1"/>
      <sheetName val="1Cash_for_Interest1"/>
      <sheetName val="3Detail_of_cash_flow1"/>
      <sheetName val="เครื่องตกแต่ง-PJ_(BF)1"/>
      <sheetName val="0_0ControlSheet1"/>
      <sheetName val="Debt_Info1"/>
      <sheetName val="Job_header1"/>
      <sheetName val="2005_DATA1"/>
      <sheetName val="Old_IAC_Canada1"/>
      <sheetName val="Template_Data"/>
      <sheetName val="TrialBalance_Q3-2002"/>
      <sheetName val="ocean_voyage"/>
      <sheetName val="MOTO"/>
      <sheetName val="Journal"/>
      <sheetName val="PopCache_Sheet1"/>
      <sheetName val="N719(NC)"/>
      <sheetName val="Raw Data"/>
      <sheetName val="Capital_Expenditure_1999-20012"/>
      <sheetName val="Capital_by_division2"/>
      <sheetName val="DEPRECIATION_1998-NEW_ASSETS2"/>
      <sheetName val="DEPRECIATION_19992"/>
      <sheetName val="Summery_Depreciation_1998-20012"/>
      <sheetName val="Stock_Aging2"/>
      <sheetName val="cost_allocation2"/>
      <sheetName val="PF_PL_OP2"/>
      <sheetName val="Template_Data1"/>
      <sheetName val="TrialBalance_Q3-20021"/>
      <sheetName val="Capital_Expenditure_1999-20013"/>
      <sheetName val="Capital_by_division3"/>
      <sheetName val="DEPRECIATION_1998-NEW_ASSETS3"/>
      <sheetName val="DEPRECIATION_19993"/>
      <sheetName val="Summery_Depreciation_1998-20013"/>
      <sheetName val="Stock_Aging3"/>
      <sheetName val="cost_allocation3"/>
      <sheetName val="PF_PL_OP3"/>
      <sheetName val="เงินกู้_MGC2"/>
      <sheetName val="10Segment_report2"/>
      <sheetName val="7Long_term_liabilities2"/>
      <sheetName val="1Cash_for_Interest2"/>
      <sheetName val="3Detail_of_cash_flow2"/>
      <sheetName val="เครื่องตกแต่ง-PJ_(BF)2"/>
      <sheetName val="0_0ControlSheet2"/>
      <sheetName val="Debt_Info2"/>
      <sheetName val="Job_header2"/>
      <sheetName val="2005_DATA2"/>
      <sheetName val="Old_IAC_Canada2"/>
      <sheetName val="Template_Data2"/>
      <sheetName val="TrialBalance_Q3-20022"/>
      <sheetName val="_com.sap.ip.bi.xl.hiddensheet"/>
      <sheetName val="Ex sum"/>
      <sheetName val="Ex data"/>
      <sheetName val="Income Statement MTD"/>
      <sheetName val="MTD Divisional OHD Aug 20"/>
      <sheetName val="MTD P Table "/>
      <sheetName val="Month Variance"/>
      <sheetName val="Product Performance (Vs Bud)"/>
      <sheetName val="Income Statement YTD 5 M"/>
      <sheetName val="YTD EXP dIV OHD 5 M"/>
      <sheetName val="YTD 5 M Variance"/>
      <sheetName val="YTD 5 P Table"/>
      <sheetName val="Q3 &amp;Q2"/>
      <sheetName val="Income Statement Q2"/>
      <sheetName val="Q2 Divisional OHD"/>
      <sheetName val="Q2 Variance"/>
      <sheetName val="Q2 SUMMARY"/>
      <sheetName val="Q2 YTD P Table"/>
      <sheetName val="Income Statement"/>
      <sheetName val="Income Statement Q3"/>
      <sheetName val="Q3 YTD P Table"/>
      <sheetName val="Q3 Divisional OHD"/>
      <sheetName val="Q3 Variance"/>
      <sheetName val="Q3 SUMMARY"/>
      <sheetName val="Income Statement YTD 12 M"/>
      <sheetName val="YTD EXP dIV OHD Mar'21"/>
      <sheetName val="Q3 Q4 FY"/>
      <sheetName val="YTD 12 M Variance"/>
      <sheetName val="YTD 12 P Table"/>
      <sheetName val="ANNUAL YTD"/>
      <sheetName val="Phasing @ AER"/>
      <sheetName val="Overhead Master"/>
      <sheetName val="Q wise OH"/>
      <sheetName val="OHD"/>
      <sheetName val="Sheet1"/>
      <sheetName val="MTD &amp; YTD"/>
      <sheetName val="YTD Q2 Backup"/>
      <sheetName val="Annual"/>
      <sheetName val="Master"/>
      <sheetName val="Cash Generation"/>
      <sheetName val="Working Capital"/>
      <sheetName val="Customer Overdues"/>
      <sheetName val="Global Super Category Performan"/>
      <sheetName val="Orginal Data"/>
      <sheetName val="ocean_voyage1"/>
      <sheetName val="Sheet2"/>
      <sheetName val="U201"/>
      <sheetName val="P01"/>
      <sheetName val="P02"/>
      <sheetName val="P03"/>
      <sheetName val="P04"/>
      <sheetName val="P05"/>
      <sheetName val="Retail 1291 Press on 1010"/>
      <sheetName val="Wkgs_BS Lead"/>
      <sheetName val="Summary"/>
      <sheetName val="Capital_Expenditure_1999-20014"/>
      <sheetName val="Capital_by_division4"/>
      <sheetName val="DEPRECIATION_1998-NEW_ASSETS4"/>
      <sheetName val="DEPRECIATION_19994"/>
      <sheetName val="Summery_Depreciation_1998-20014"/>
      <sheetName val="Stock_Aging4"/>
      <sheetName val="cost_allocation4"/>
      <sheetName val="PF_PL_OP4"/>
      <sheetName val="เงินกู้_MGC3"/>
      <sheetName val="10Segment_report3"/>
      <sheetName val="7Long_term_liabilities3"/>
      <sheetName val="1Cash_for_Interest3"/>
      <sheetName val="3Detail_of_cash_flow3"/>
      <sheetName val="เครื่องตกแต่ง-PJ_(BF)3"/>
      <sheetName val="0_0ControlSheet3"/>
      <sheetName val="Debt_Info3"/>
      <sheetName val="Job_header3"/>
      <sheetName val="2005_DATA3"/>
      <sheetName val="Old_IAC_Canada3"/>
      <sheetName val="Template_Data3"/>
      <sheetName val="TrialBalance_Q3-20023"/>
      <sheetName val="Raw_Data"/>
      <sheetName val="opening_programme"/>
      <sheetName val="BOX_SUM"/>
      <sheetName val="FIN_GOOD"/>
      <sheetName val="Overview"/>
      <sheetName val="ocean_voyage2"/>
      <sheetName val="sal"/>
      <sheetName val="Tax comp"/>
      <sheetName val="raw"/>
      <sheetName val="PDPC0908"/>
      <sheetName val="Retail_1291_Press_on_1010"/>
      <sheetName val="Retail_1291_Press_on_10101"/>
      <sheetName val="Delhi"/>
      <sheetName val="EXPENSES"/>
      <sheetName val="15th April RWFC"/>
      <sheetName val="ORIGINAL"/>
      <sheetName val="Form 16"/>
      <sheetName val="INDORAMA Group June 02"/>
      <sheetName val="Comp"/>
      <sheetName val="Purchase 2014"/>
      <sheetName val="Rawmaterial 2014"/>
      <sheetName val="Trial_Balance"/>
      <sheetName val="_com_sap_ip_bi_xl_hiddensheet"/>
      <sheetName val="Ex_sum"/>
      <sheetName val="Ex_data"/>
      <sheetName val="Income_Statement_MTD"/>
      <sheetName val="MTD_Divisional_OHD_Aug_20"/>
      <sheetName val="MTD_P_Table_"/>
      <sheetName val="Month_Variance"/>
      <sheetName val="Product_Performance_(Vs_Bud)"/>
      <sheetName val="Income_Statement_YTD_5_M"/>
      <sheetName val="YTD_EXP_dIV_OHD_5_M"/>
      <sheetName val="YTD_5_M_Variance"/>
      <sheetName val="YTD_5_P_Table"/>
      <sheetName val="Q3_&amp;Q2"/>
      <sheetName val="Income_Statement_Q2"/>
      <sheetName val="Q2_Divisional_OHD"/>
      <sheetName val="Q2_Variance"/>
      <sheetName val="Q2_SUMMARY"/>
      <sheetName val="Q2_YTD_P_Table"/>
      <sheetName val="Income_Statement"/>
      <sheetName val="Income_Statement_Q3"/>
      <sheetName val="Q3_YTD_P_Table"/>
      <sheetName val="Q3_Divisional_OHD"/>
      <sheetName val="Q3_Variance"/>
      <sheetName val="Q3_SUMMARY"/>
      <sheetName val="Income_Statement_YTD_12_M"/>
      <sheetName val="YTD_EXP_dIV_OHD_Mar'21"/>
      <sheetName val="Q3_Q4_FY"/>
      <sheetName val="YTD_12_M_Variance"/>
      <sheetName val="YTD_12_P_Table"/>
      <sheetName val="ANNUAL_YTD"/>
      <sheetName val="Phasing_@_AER"/>
      <sheetName val="Overhead_Master"/>
      <sheetName val="Q_wise_OH"/>
      <sheetName val="MTD_&amp;_YTD"/>
      <sheetName val="YTD_Q2_Backup"/>
      <sheetName val="Cash_Generation"/>
      <sheetName val="Working_Capital"/>
      <sheetName val="Customer_Overdues"/>
      <sheetName val="Global_Super_Category_Performan"/>
      <sheetName val="Orginal_Data"/>
      <sheetName val="Capital_Expenditure_1999-20015"/>
      <sheetName val="Capital_by_division5"/>
      <sheetName val="DEPRECIATION_1998-NEW_ASSETS5"/>
      <sheetName val="DEPRECIATION_19995"/>
      <sheetName val="Summery_Depreciation_1998-20015"/>
      <sheetName val="Stock_Aging5"/>
      <sheetName val="cost_allocation5"/>
      <sheetName val="PF_PL_OP5"/>
      <sheetName val="เงินกู้_MGC4"/>
      <sheetName val="10Segment_report4"/>
      <sheetName val="7Long_term_liabilities4"/>
      <sheetName val="1Cash_for_Interest4"/>
      <sheetName val="3Detail_of_cash_flow4"/>
      <sheetName val="เครื่องตกแต่ง-PJ_(BF)4"/>
      <sheetName val="0_0ControlSheet4"/>
      <sheetName val="Debt_Info4"/>
      <sheetName val="Job_header4"/>
      <sheetName val="2005_DATA4"/>
      <sheetName val="Old_IAC_Canada4"/>
      <sheetName val="Template_Data4"/>
      <sheetName val="TrialBalance_Q3-20024"/>
      <sheetName val="opening_programme1"/>
      <sheetName val="BOX_SUM1"/>
      <sheetName val="FIN_GOOD1"/>
      <sheetName val="Trial_Balance1"/>
      <sheetName val="Raw_Data1"/>
      <sheetName val="_com_sap_ip_bi_xl_hiddensheet1"/>
      <sheetName val="Ex_sum1"/>
      <sheetName val="Ex_data1"/>
      <sheetName val="Income_Statement_MTD1"/>
      <sheetName val="MTD_Divisional_OHD_Aug_201"/>
      <sheetName val="MTD_P_Table_1"/>
      <sheetName val="Month_Variance1"/>
      <sheetName val="Product_Performance_(Vs_Bud)1"/>
      <sheetName val="Income_Statement_YTD_5_M1"/>
      <sheetName val="YTD_EXP_dIV_OHD_5_M1"/>
      <sheetName val="YTD_5_M_Variance1"/>
      <sheetName val="YTD_5_P_Table1"/>
      <sheetName val="Q3_&amp;Q21"/>
      <sheetName val="Income_Statement_Q21"/>
      <sheetName val="Q2_Divisional_OHD1"/>
      <sheetName val="Q2_Variance1"/>
      <sheetName val="Q2_SUMMARY1"/>
      <sheetName val="Q2_YTD_P_Table1"/>
      <sheetName val="Income_Statement1"/>
      <sheetName val="Income_Statement_Q31"/>
      <sheetName val="Q3_YTD_P_Table1"/>
      <sheetName val="Q3_Divisional_OHD1"/>
      <sheetName val="Q3_Variance1"/>
      <sheetName val="Q3_SUMMARY1"/>
      <sheetName val="Income_Statement_YTD_12_M1"/>
      <sheetName val="YTD_EXP_dIV_OHD_Mar'211"/>
      <sheetName val="Q3_Q4_FY1"/>
      <sheetName val="YTD_12_M_Variance1"/>
      <sheetName val="YTD_12_P_Table1"/>
      <sheetName val="ANNUAL_YTD1"/>
      <sheetName val="Phasing_@_AER1"/>
      <sheetName val="Overhead_Master1"/>
      <sheetName val="Q_wise_OH1"/>
      <sheetName val="MTD_&amp;_YTD1"/>
      <sheetName val="YTD_Q2_Backup1"/>
      <sheetName val="Cash_Generation1"/>
      <sheetName val="Working_Capital1"/>
      <sheetName val="Customer_Overdues1"/>
      <sheetName val="Global_Super_Category_Performa1"/>
      <sheetName val="Orginal_Data1"/>
      <sheetName val="Retail_1291_Press_on_10102"/>
      <sheetName val="2000_ALL"/>
      <sheetName val="WG_00"/>
      <sheetName val="SUS_00"/>
      <sheetName val="BALANCE"/>
      <sheetName val="BUS_TREN"/>
      <sheetName val="FR"/>
      <sheetName val="Activo"/>
      <sheetName val="controles"/>
      <sheetName val="BS-BRA"/>
      <sheetName val="PL-BRA"/>
      <sheetName val="BS-ING axi"/>
      <sheetName val="PL-ING axi"/>
      <sheetName val="PL axi control"/>
      <sheetName val="BS axi control"/>
      <sheetName val="P-L '19 O.B"/>
      <sheetName val="B-S '19 O.B"/>
      <sheetName val="NUEVO PL '19 O.B"/>
      <sheetName val="BS-ARG USD"/>
      <sheetName val="PL ARG ACUM 2020 axi"/>
      <sheetName val="PL ARG Ene20 axi"/>
      <sheetName val="PL ARG Dic19 axi"/>
      <sheetName val="Armado Gastos"/>
      <sheetName val="Contab Ene20"/>
      <sheetName val="Base Gastos del mes"/>
      <sheetName val="LINK BASE DE GASTOS"/>
      <sheetName val="MAPEO"/>
      <sheetName val="SUMARIA"/>
      <sheetName val="SyS MENSUALES"/>
      <sheetName val="Contab Dic19"/>
      <sheetName val="Emprestimo "/>
      <sheetName val="Vta Prod Nac"/>
      <sheetName val="BONOS"/>
      <sheetName val="Adm Exp Budget"/>
      <sheetName val="Com Exp Budget"/>
      <sheetName val="Manuf Exp Budget"/>
      <sheetName val="PROCEDIMIENTO"/>
      <sheetName val="ocean_voyage3"/>
      <sheetName val="เงินกู้_MGC5"/>
      <sheetName val="10Segment_report5"/>
      <sheetName val="7Long_term_liabilities5"/>
      <sheetName val="1Cash_for_Interest5"/>
      <sheetName val="3Detail_of_cash_flow5"/>
      <sheetName val="เครื่องตกแต่ง-PJ_(BF)5"/>
      <sheetName val="0_0ControlSheet5"/>
      <sheetName val="Debt_Info5"/>
      <sheetName val="Job_header5"/>
      <sheetName val="2005_DATA5"/>
      <sheetName val="Old_IAC_Canada5"/>
      <sheetName val="ocean_voyage4"/>
      <sheetName val="opening_programme2"/>
      <sheetName val="BOX_SUM2"/>
      <sheetName val="FIN_GOOD2"/>
      <sheetName val="Wkgs_BS_Lead"/>
      <sheetName val="投資･工数推移"/>
      <sheetName val="CoA"/>
      <sheetName val="117"/>
      <sheetName val="116"/>
      <sheetName val="115"/>
      <sheetName val="114"/>
      <sheetName val="113"/>
      <sheetName val="112"/>
      <sheetName val="111"/>
      <sheetName val="110"/>
      <sheetName val="109"/>
      <sheetName val="108"/>
      <sheetName val="107"/>
      <sheetName val="106"/>
      <sheetName val="105"/>
      <sheetName val="104"/>
      <sheetName val="103"/>
      <sheetName val="102"/>
      <sheetName val="101"/>
      <sheetName val="100"/>
      <sheetName val="99"/>
      <sheetName val="98"/>
      <sheetName val="97"/>
      <sheetName val="96"/>
      <sheetName val="95"/>
      <sheetName val="94"/>
      <sheetName val="93"/>
      <sheetName val="93_Details"/>
      <sheetName val="92"/>
      <sheetName val="92_details"/>
      <sheetName val="91"/>
      <sheetName val="91_details"/>
      <sheetName val="90"/>
      <sheetName val="89"/>
      <sheetName val="88"/>
      <sheetName val="87"/>
      <sheetName val="86"/>
      <sheetName val="85"/>
      <sheetName val="84"/>
      <sheetName val="83"/>
      <sheetName val="82"/>
      <sheetName val="81"/>
      <sheetName val="80"/>
      <sheetName val="79"/>
      <sheetName val="78"/>
      <sheetName val="77"/>
      <sheetName val="76"/>
      <sheetName val="75"/>
      <sheetName val="74"/>
      <sheetName val="73"/>
      <sheetName val="72"/>
      <sheetName val="71"/>
      <sheetName val="70"/>
      <sheetName val="69"/>
      <sheetName val="68"/>
      <sheetName val="67"/>
      <sheetName val="66"/>
      <sheetName val="65"/>
      <sheetName val="64"/>
      <sheetName val="63"/>
      <sheetName val="62"/>
      <sheetName val="61"/>
      <sheetName val="60"/>
      <sheetName val="59"/>
      <sheetName val="58_Start Dec"/>
      <sheetName val="CIPA"/>
      <sheetName val="SRO CLOZ"/>
      <sheetName val="BS"/>
      <sheetName val="Stoc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 refreshError="1"/>
      <sheetData sheetId="241" refreshError="1"/>
      <sheetData sheetId="242" refreshError="1"/>
      <sheetData sheetId="243" refreshError="1"/>
      <sheetData sheetId="244"/>
      <sheetData sheetId="245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 refreshError="1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 refreshError="1"/>
      <sheetData sheetId="483" refreshError="1"/>
      <sheetData sheetId="484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oda Inv."/>
      <sheetName val="Fion Inv"/>
      <sheetName val="实收资本"/>
      <sheetName val="Recon CA"/>
      <sheetName val="应收账款明细表"/>
      <sheetName val="应付账款明细表"/>
      <sheetName val="其他应付款明细表"/>
      <sheetName val="Ex-Rate"/>
      <sheetName val="Fion 0503 to 1103"/>
      <sheetName val="分期付款明細"/>
      <sheetName val="收资本"/>
      <sheetName val="B20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 valid date"/>
      <sheetName val="KPI_2004"/>
      <sheetName val="Sub."/>
      <sheetName val="PL 2003-04"/>
      <sheetName val="CF 2003"/>
      <sheetName val="2003"/>
      <sheetName val="pl_oct_11"/>
      <sheetName val="sub&amp;bwd"/>
      <sheetName val="BCG_avg_may_jun"/>
      <sheetName val="summary"/>
      <sheetName val="Test_BCG_04_allo"/>
      <sheetName val="BCG-MATRIX"/>
      <sheetName val="Bwd_assumption"/>
      <sheetName val="BCG_Jan_Jul"/>
      <sheetName val="Sales_assumption"/>
      <sheetName val="Revenue_&amp;_sub"/>
      <sheetName val="Jun_board_report"/>
      <sheetName val="normalizeJUL03"/>
      <sheetName val="8.CSC_Revenue Drivers_jan-jul03"/>
      <sheetName val="cslox_arpu"/>
      <sheetName val="9.LXS_Revenue Drivers_jan_jul03"/>
      <sheetName val="14.1. LoxMovData"/>
      <sheetName val="12.1.GraphData"/>
      <sheetName val="13.1CSCMovData"/>
      <sheetName val="Used_Acc"/>
      <sheetName val="Debt"/>
      <sheetName val="Sum"/>
      <sheetName val="OpEx"/>
      <sheetName val="NEW NAME"/>
      <sheetName val="210010"/>
      <sheetName val="BSLA"/>
      <sheetName val="Budget_&amp;BCG"/>
      <sheetName val="Sheet1"/>
      <sheetName val="ยานพาหนะ"/>
    </sheetNames>
    <sheetDataSet>
      <sheetData sheetId="0" refreshError="1">
        <row r="1">
          <cell r="A1">
            <v>37287</v>
          </cell>
        </row>
        <row r="2">
          <cell r="A2">
            <v>37315</v>
          </cell>
        </row>
        <row r="3">
          <cell r="A3">
            <v>37346</v>
          </cell>
        </row>
        <row r="4">
          <cell r="A4">
            <v>37376</v>
          </cell>
        </row>
        <row r="5">
          <cell r="A5">
            <v>37407</v>
          </cell>
        </row>
        <row r="6">
          <cell r="A6">
            <v>37437</v>
          </cell>
        </row>
        <row r="7">
          <cell r="A7">
            <v>37468</v>
          </cell>
        </row>
        <row r="8">
          <cell r="A8">
            <v>37499</v>
          </cell>
        </row>
        <row r="9">
          <cell r="A9">
            <v>37529</v>
          </cell>
        </row>
        <row r="10">
          <cell r="A10">
            <v>37560</v>
          </cell>
        </row>
        <row r="11">
          <cell r="A11">
            <v>37590</v>
          </cell>
        </row>
        <row r="12">
          <cell r="A12">
            <v>37621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ตั๋วเงินรับ"/>
      <sheetName val="PA"/>
    </sheetNames>
    <sheetDataSet>
      <sheetData sheetId="0">
        <row r="1">
          <cell r="F1">
            <v>36525</v>
          </cell>
        </row>
      </sheetData>
      <sheetData sheetId="1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m"/>
      <sheetName val="Du_lieu"/>
      <sheetName val="KH-Q1,Q2,01"/>
      <sheetName val="TONGKE3p "/>
      <sheetName val="TDTKP"/>
      <sheetName val="DON GIA"/>
      <sheetName val="TONG HOP VL-NC"/>
      <sheetName val="TNHCHINH"/>
      <sheetName val="CHITIET VL-NC-TT -1p"/>
      <sheetName val="TDTKP1"/>
      <sheetName val="phuluc1"/>
      <sheetName val="TONG HOP VL-NC TT"/>
      <sheetName val="KPVC-BD "/>
      <sheetName val="#REF"/>
      <sheetName val="gvl"/>
      <sheetName val="Tiepdia"/>
      <sheetName val="CHITIET VL-NC-TT-3p"/>
      <sheetName val="VCV-BE-TONG"/>
      <sheetName val="chitiet"/>
      <sheetName val="VC"/>
      <sheetName val="CHITIET VL-NC"/>
      <sheetName val="THPDMoi  (2)"/>
      <sheetName val="t-h HA THE"/>
      <sheetName val="giathanh1"/>
      <sheetName val="TONGKE-HT"/>
      <sheetName val="LKVL-CK-HT-GD1"/>
      <sheetName val="TH VL, NC, DDHT Thanhphuoc"/>
      <sheetName val="dongia (2)"/>
      <sheetName val="DG"/>
      <sheetName val="DONGIA"/>
      <sheetName val="chitimc"/>
      <sheetName val="dtxl"/>
      <sheetName val="gtrinh"/>
      <sheetName val="lam-moi"/>
      <sheetName val="TH XL"/>
      <sheetName val="thao-go"/>
      <sheetName val="BAOGIATHANG"/>
      <sheetName val="vanchuyen TC"/>
      <sheetName val="DAODAT"/>
      <sheetName val="dongiaXD"/>
      <sheetName val="TONG HOP VL_NC"/>
      <sheetName val="CHITIET VL_NC_TT _1p"/>
      <sheetName val="TONG HOP VL_NC TT"/>
      <sheetName val="KPVC_BD "/>
      <sheetName val="_REF"/>
      <sheetName val="CHITIET VL_NC_TT_3p"/>
      <sheetName val="VCV_BE_TONG"/>
      <sheetName val="CHITIET VL_NC"/>
      <sheetName val="THPDMoi  _2_"/>
      <sheetName val="t_h HA THE"/>
      <sheetName val="TONGKE_HT"/>
      <sheetName val="LKVL_CK_HT_GD1"/>
      <sheetName val="TH VL_ NC_ DDHT Thanhphuoc"/>
      <sheetName val="dongia _2_"/>
      <sheetName val="lam_moi"/>
      <sheetName val="thao_go"/>
      <sheetName val="bang tien luong"/>
      <sheetName val="MTO REV_2_ARMOR_"/>
      <sheetName val="MPU"/>
      <sheetName val="_กระทบผลรวม  1710 "/>
      <sheetName val=" กระทบผลรวม  1710 "/>
      <sheetName val="TH VL, NC, DDHÿÿThanÿÿhuoc"/>
      <sheetName val="KH_Q1_Q2_01"/>
      <sheetName val="TONG_x000b_E3p "/>
      <sheetName val="T_x000e_HCHINH"/>
      <sheetName val="ch)tiet"/>
      <sheetName val="LKVL-CK_x000d_HT-GD1"/>
      <sheetName val="bal"/>
      <sheetName val="PNT-QUOT-#3"/>
      <sheetName val="COAT&amp;WRAP-QIOT-#3"/>
      <sheetName val="Other Note-2008"/>
      <sheetName val="LKVL-CK_x000a_HT-GD1"/>
      <sheetName val="12 th 2008"/>
      <sheetName val="Tie0dia"/>
      <sheetName val="T_x0008_PDMoi  (2)"/>
      <sheetName val="DONGI_x0001_"/>
      <sheetName val="chiti-c"/>
      <sheetName val="vanchuyen T_x0003_"/>
      <sheetName val="CHITIET VL_NC_x001f_TT _1p"/>
      <sheetName val="CHI_x0014_IET VL__x000e_C_TT_3p"/>
      <sheetName val="dongia _x001f_2_"/>
      <sheetName val="lam_m/i"/>
      <sheetName val="t(ao_go"/>
      <sheetName val="Sheet3"/>
      <sheetName val="T.Tinh"/>
      <sheetName val="truc tiep"/>
      <sheetName val="cot_xa"/>
      <sheetName val="Mong"/>
      <sheetName val="COST"/>
      <sheetName val="TONGKE3p_"/>
      <sheetName val="DON_GIA"/>
      <sheetName val="TONG_HOP_VL-NC"/>
      <sheetName val="CHITIET_VL-NC-TT_-1p"/>
      <sheetName val="TONG_HOP_VL-NC_TT"/>
      <sheetName val="KPVC-BD_"/>
      <sheetName val="CHITIET_VL-NC-TT-3p"/>
      <sheetName val="CHITIET_VL-NC"/>
      <sheetName val="THPDMoi__(2)"/>
      <sheetName val="t-h_HA_THE"/>
      <sheetName val="TH_VL,_NC,_DDHT_Thanhphuoc"/>
      <sheetName val="dongia_(2)"/>
      <sheetName val="TH_XL"/>
      <sheetName val="vanchuyen_TC"/>
      <sheetName val="TONG_HOP_VL_NC"/>
      <sheetName val="CHITIET_VL_NC_TT__1p"/>
      <sheetName val="TONG_HOP_VL_NC_TT"/>
      <sheetName val="KPVC_BD_"/>
      <sheetName val="CHITIET_VL_NC_TT_3p"/>
      <sheetName val="CHITIET_VL_NC"/>
      <sheetName val="THPDMoi___2_"/>
      <sheetName val="t_h_HA_THE"/>
      <sheetName val="TH_VL__NC__DDHT_Thanhphuoc"/>
      <sheetName val="dongia__2_"/>
      <sheetName val="TPDMoi__(2)"/>
      <sheetName val="DONGI"/>
      <sheetName val="vanchuyen_T"/>
      <sheetName val="CHITIET_VL_NCTT__1p"/>
      <sheetName val="CHIIET_VL_C_TT_3p"/>
      <sheetName val="dongia_2_"/>
      <sheetName val="TH_VL,_NC,_DDHÿÿThanÿÿhuoc"/>
      <sheetName val="TONGE3p_"/>
      <sheetName val="THCHINH"/>
      <sheetName val="bang_tien_luong"/>
      <sheetName val="lam_m_i"/>
      <sheetName val="LKVL-CK_HT-GD1"/>
      <sheetName val="2003"/>
      <sheetName val="2004"/>
      <sheetName val="2005"/>
      <sheetName val="2002-4thQuarter"/>
      <sheetName val="SILICATE"/>
      <sheetName val="KC-moi"/>
      <sheetName val="general requirements"/>
      <sheetName val="CT Thang Mo"/>
      <sheetName val="CT  PL"/>
      <sheetName val="p轨uluc1"/>
      <sheetName val="Language"/>
      <sheetName val="S.A5"/>
      <sheetName val="Trich quy"/>
      <sheetName val="136-336"/>
      <sheetName val="S.BS"/>
      <sheetName val="S.FA "/>
      <sheetName val="S.RPT-bal"/>
      <sheetName val="S.RPT-tran"/>
      <sheetName val="C.RPT-trans"/>
      <sheetName val="C.RPT-bal"/>
      <sheetName val="Lai lo dau tu"/>
      <sheetName val="DC sai soat 09"/>
      <sheetName val="S.WTB"/>
      <sheetName val="S.Note"/>
      <sheetName val="C.FA"/>
      <sheetName val="For FS presentation"/>
      <sheetName val="S.FS"/>
      <sheetName val="ĐC Bo sung"/>
      <sheetName val="C.A5"/>
      <sheetName val="MI"/>
      <sheetName val="C.FS"/>
      <sheetName val="S.RE"/>
      <sheetName val="FS by entity"/>
      <sheetName val="Sheet2"/>
      <sheetName val="C.RE"/>
      <sheetName val="S.CIT"/>
      <sheetName val="C.WTB"/>
      <sheetName val="C.CIT"/>
      <sheetName val="C.Note"/>
      <sheetName val="Tax loss"/>
      <sheetName val="C.Interco-bal"/>
      <sheetName val="C.Interco-trans"/>
      <sheetName val="C.Loan"/>
      <sheetName val="RE-HO-rec"/>
      <sheetName val="S.Loan"/>
      <sheetName val="C.Interco-Unrealised profit"/>
      <sheetName val="C.Segment"/>
      <sheetName val="Tax Loss carried forward"/>
      <sheetName val="C.EPS"/>
      <sheetName val="C.Associates"/>
      <sheetName val="C.Phu Hoang Anh"/>
      <sheetName val="C.An Tien"/>
      <sheetName val="C.Me Kong"/>
      <sheetName val="C.Translation reserve-Bangkok"/>
      <sheetName val="C.Translation reserve-Attopeu"/>
      <sheetName val="Gw.TR"/>
      <sheetName val="Gw.GM"/>
      <sheetName val="Gw.AT"/>
      <sheetName val="Gw.MT"/>
      <sheetName val="C.Commitments"/>
      <sheetName val="Sheet5"/>
      <sheetName val="TH VL, NC, DDH��Than��huoc"/>
      <sheetName val="TH_VL,_NC,_DDH��Than��huoc"/>
      <sheetName val="TONGKE3p_1"/>
      <sheetName val="DON_GIA1"/>
      <sheetName val="TONG_HOP_VL-NC1"/>
      <sheetName val="CHITIET_VL-NC-TT_-1p1"/>
      <sheetName val="TONG_HOP_VL-NC_TT1"/>
      <sheetName val="KPVC-BD_1"/>
      <sheetName val="CHITIET_VL-NC-TT-3p1"/>
      <sheetName val="CHITIET_VL-NC1"/>
      <sheetName val="THPDMoi__(2)1"/>
      <sheetName val="t-h_HA_THE1"/>
      <sheetName val="TH_VL,_NC,_DDHT_Thanhphuoc1"/>
      <sheetName val="dongia_(2)1"/>
      <sheetName val="TH_XL1"/>
      <sheetName val="vanchuyen_TC1"/>
      <sheetName val="TONG_HOP_VL_NC1"/>
      <sheetName val="CHITIET_VL_NC_TT__1p1"/>
      <sheetName val="TONG_HOP_VL_NC_TT1"/>
      <sheetName val="KPVC_BD_1"/>
      <sheetName val="CHITIET_VL_NC_TT_3p1"/>
      <sheetName val="CHITIET_VL_NC1"/>
      <sheetName val="THPDMoi___2_1"/>
      <sheetName val="t_h_HA_THE1"/>
      <sheetName val="TH_VL__NC__DDHT_Thanhphuoc1"/>
      <sheetName val="dongia__2_1"/>
      <sheetName val="TH_VL,_NC,_DDHÿÿThanÿÿhuoc1"/>
      <sheetName val="bang_tien_luong1"/>
      <sheetName val="단면 (2)"/>
      <sheetName val="CT -THVLNC"/>
      <sheetName val="H4 Movement by entity"/>
      <sheetName val="H5 - TR"/>
      <sheetName val="22-08"/>
      <sheetName val="MTO REV.2(ARMOR)"/>
      <sheetName val="Pur"/>
      <sheetName val="ma-pt"/>
      <sheetName val="BHo"/>
      <sheetName val="MTP"/>
      <sheetName val="Thanh toan"/>
      <sheetName val="T_x005f_x0008_PDMoi  (2)"/>
      <sheetName val="DONGI_x005f_x0001_"/>
      <sheetName val="vanchuyen T_x005f_x0003_"/>
      <sheetName val="CHITIET VL_NC_x005f_x001f_TT _1p"/>
      <sheetName val="CHI_x005f_x0014_IET VL__x005f_x000e_C_TT_3p"/>
      <sheetName val="dongia _x005f_x001f_2_"/>
      <sheetName val="TONG_x005f_x000b_E3p "/>
      <sheetName val="T_x005f_x000e_HCHINH"/>
      <sheetName val="LKVL-CK_x005f_x000d_HT-GD1"/>
      <sheetName val="T_x005f_x005f_x005f_x0008_PDMoi  (2)"/>
      <sheetName val="DONGI_x005f_x005f_x005f_x0001_"/>
      <sheetName val="vanchuyen T_x005f_x005f_x005f_x0003_"/>
      <sheetName val="CHITIET VL_NC_x005f_x005f_x005f_x001f_TT _1"/>
      <sheetName val="CHI_x005f_x005f_x005f_x0014_IET VL__x005f_x005f_x"/>
      <sheetName val="dongia _x005f_x005f_x005f_x001f_2_"/>
      <sheetName val="TONG_x005f_x005f_x005f_x000b_E3p "/>
      <sheetName val="T_x005f_x005f_x005f_x000e_HCHINH"/>
      <sheetName val="LKVL-CK_x005f_x005f_x005f_x000d_HT-GD1"/>
      <sheetName val="LKVL-CK_x005f_x005f_x005f_x000a_HT-GD1"/>
      <sheetName val="2153"/>
      <sheetName val="#REF!"/>
      <sheetName val="６中３版"/>
      <sheetName val="总括"/>
      <sheetName val="费用汇总75万"/>
      <sheetName val="一覧表元祖"/>
      <sheetName val="LKVL-CK_x005f_x000a_HT-GD1"/>
      <sheetName val="その他経"/>
      <sheetName val="Detail"/>
      <sheetName val="???????"/>
      <sheetName val="THTDT"/>
      <sheetName val="D.chau"/>
      <sheetName val="Gia VL (QII-2006)"/>
      <sheetName val="TONG HOP VL-NC_x0000_TT"/>
      <sheetName val="ctdg"/>
      <sheetName val="DAMNEN KHONG HC"/>
      <sheetName val="dochat"/>
      <sheetName val="DAM NEN HC"/>
      <sheetName val="Dinh"/>
      <sheetName val="Goc"/>
      <sheetName val="D"/>
      <sheetName val="T"/>
      <sheetName val="C"/>
      <sheetName val="km"/>
      <sheetName val="TM"/>
      <sheetName val="BK"/>
      <sheetName val="Sheet1"/>
      <sheetName val="pÿÿluc1"/>
      <sheetName val="KPVÿÿBD "/>
      <sheetName val="general_requirements"/>
      <sheetName val="CT_Thang_Mo"/>
      <sheetName val="CT__PL"/>
      <sheetName val="KPVÿÿBD_"/>
      <sheetName val="p?uluc1"/>
      <sheetName val="test"/>
      <sheetName val="DG-VL"/>
      <sheetName val="DG_CM"/>
      <sheetName val="VUNGDK"/>
      <sheetName val="CD CT"/>
      <sheetName val="BAOGIATHA_x000e_G"/>
      <sheetName val="LKVL-CK HT-GD1"/>
      <sheetName val="cdps"/>
      <sheetName val="ptvt_dg"/>
      <sheetName val="p_uluc1"/>
      <sheetName val="BAOGIATHA_x005f_x000e_G"/>
      <sheetName val="CHITIET VL-NC-TT1p"/>
      <sheetName val="Bang gia tong hop"/>
      <sheetName val="TNHC"/>
      <sheetName val="TONGKE3p_2"/>
      <sheetName val="DON_GIA2"/>
      <sheetName val="TONG_HOP_VL-NC2"/>
      <sheetName val="CHITIET_VL-NC-TT_-1p2"/>
      <sheetName val="TONG_HOP_VL-NC_TT2"/>
      <sheetName val="KPVC-BD_2"/>
      <sheetName val="CHITIET_VL-NC-TT-3p2"/>
      <sheetName val="CHITIET_VL-NC2"/>
      <sheetName val="THPDMoi__(2)2"/>
      <sheetName val="t-h_HA_THE2"/>
      <sheetName val="TH_VL,_NC,_DDHT_Thanhphuoc2"/>
      <sheetName val="dongia_(2)2"/>
      <sheetName val="TH_XL2"/>
      <sheetName val="vanchuyen_TC2"/>
      <sheetName val="TONG_HOP_VL_NC2"/>
      <sheetName val="CHITIET_VL_NC_TT__1p2"/>
      <sheetName val="TONG_HOP_VL_NC_TT2"/>
      <sheetName val="KPVC_BD_2"/>
      <sheetName val="CHITIET_VL_NC_TT_3p2"/>
      <sheetName val="CHITIET_VL_NC2"/>
      <sheetName val="THPDMoi___2_2"/>
      <sheetName val="t_h_HA_THE2"/>
      <sheetName val="TH_VL__NC__DDHT_Thanhphuoc2"/>
      <sheetName val="dongia__2_2"/>
      <sheetName val="TH_VL,_NC,_DDHÿÿThanÿÿhuoc2"/>
      <sheetName val="bang_tien_luong2"/>
      <sheetName val="12_th_2008"/>
      <sheetName val="Other_Note-2008"/>
      <sheetName val="truc_tiep"/>
      <sheetName val="TH_VL,_NC,_DDH��Than��huoc1"/>
      <sheetName val="T_Tinh"/>
      <sheetName val="MTO_REV_2(ARMOR)"/>
      <sheetName val="Thanh_toan"/>
      <sheetName val="CT_-THVLNC"/>
      <sheetName val="償却ｼ-ﾄ(2R直接)"/>
      <sheetName val="CANDOI"/>
      <sheetName val="Nhap VT oto"/>
      <sheetName val="Turnover10"/>
      <sheetName val="J51-J70-J76-EL"/>
      <sheetName val="達成729"/>
      <sheetName val="初期03"/>
      <sheetName val="GF_DATA"/>
      <sheetName val="OPERATING HEAD"/>
      <sheetName val="ocean voyage"/>
      <sheetName val="効率UP目論見"/>
      <sheetName val="SRP FH"/>
      <sheetName val="ｾｸﾞﾒﾝﾄ6-3-2.データ"/>
      <sheetName val="CT_Thang_Mo1"/>
      <sheetName val="CT__PL1"/>
      <sheetName val="MTO REV.0"/>
      <sheetName val="Chi phi van chuyen"/>
      <sheetName val="Tro giup"/>
      <sheetName val="Gia giao VL den HT"/>
      <sheetName val="Chenh lech vat tu"/>
      <sheetName val="Gia VL den HT"/>
      <sheetName val="_______"/>
      <sheetName val="出張者一覧（毎日確認のこと）"/>
      <sheetName val="C100-KICK"/>
      <sheetName val="T_x005f_x005f_x005f_x005f_x005f_x005f_x005f_x0008_PDMoi"/>
      <sheetName val="DONGI_x005f_x005f_x005f_x005f_x005f_x005f_x005f_x0001_"/>
      <sheetName val="vanchuyen T_x005f_x005f_x005f_x005f_x005f_x005f_x"/>
      <sheetName val="CHITIET VL_NC_x005f_x005f_x005f_x005f_x005f"/>
      <sheetName val="CHI_x005f_x005f_x005f_x005f_x005f_x005f_x005f_x0014_IET"/>
      <sheetName val="dongia _x005f_x005f_x005f_x005f_x005f_x005f_x001f"/>
      <sheetName val="TONG_x005f_x005f_x005f_x005f_x005f_x005f_x005f_x000b_E3"/>
      <sheetName val="T_x005f_x005f_x005f_x005f_x005f_x005f_x005f_x000e_HCHIN"/>
      <sheetName val="LKVL-CK_x005f_x005f_x005f_x005f_x005f_x005f_x000d"/>
      <sheetName val="LKVL-CK_x005f_x005f_x005f_x005f_x005f_x005f_x000a"/>
      <sheetName val="T_x005f_x005f_x005f_x005f_x005f_x005f_x005f_x005f_x005f"/>
      <sheetName val="DONGI_x005f_x005f_x005f_x005f_x005f_x005f_x005f_x005f_x"/>
      <sheetName val="CHI_x005f_x005f_x005f_x005f_x005f_x005f_x005f_x005f_x00"/>
      <sheetName val="dongia _x005f_x005f_x005f_x005f_x005f_x005f_x005f"/>
      <sheetName val="TONG_x005f_x005f_x005f_x005f_x005f_x005f_x005f_x005f_x0"/>
      <sheetName val="??-BLDG"/>
      <sheetName val="ISSUE一覧"/>
      <sheetName val="03-01"/>
      <sheetName val="ﾓﾃﾞﾙ別収益"/>
      <sheetName val="826"/>
      <sheetName val="PY指摘脇だし"/>
      <sheetName val="????HPI 7?CR??"/>
      <sheetName val="Form + chart BC 93KI 1QFC"/>
      <sheetName val="Bud-Manila"/>
      <sheetName val="VL,NC"/>
      <sheetName val="FX FWD KS"/>
      <sheetName val="A6,MAY"/>
      <sheetName val="LKVL-CK_x005f_x005f_x005f_x005f_x005f_x005f_x005f"/>
      <sheetName val="Chiet tinh dz22"/>
      <sheetName val="GMA_KAG"/>
      <sheetName val="tra-vat-lieu"/>
      <sheetName val="Budget"/>
      <sheetName val="Chiet tinh dz35"/>
      <sheetName val="Ｍss.４Ｒ要員"/>
      <sheetName val="BR"/>
      <sheetName val="TS Report-Production KYOSHIN"/>
      <sheetName val="BookSchema"/>
      <sheetName val="Chú ý"/>
      <sheetName val="Bảng Giá"/>
      <sheetName val="Nluc KTFA(Khong Có KPY)"/>
      <sheetName val="303+303"/>
      <sheetName val="Info"/>
      <sheetName val="NVVPT1"/>
      <sheetName val="kinh phí XD"/>
      <sheetName val="S_A5"/>
      <sheetName val="Trich_quy"/>
      <sheetName val="S_BS"/>
      <sheetName val="S_FA_"/>
      <sheetName val="S_RPT-bal"/>
      <sheetName val="S_RPT-tran"/>
      <sheetName val="C_RPT-trans"/>
      <sheetName val="C_RPT-bal"/>
      <sheetName val="Lai_lo_dau_tu"/>
      <sheetName val="DC_sai_soat_09"/>
      <sheetName val="S_WTB"/>
      <sheetName val="S_Note"/>
      <sheetName val="C_FA"/>
      <sheetName val="For_FS_presentation"/>
      <sheetName val="S_FS"/>
      <sheetName val="ĐC_Bo_sung"/>
      <sheetName val="C_A5"/>
      <sheetName val="C_FS"/>
      <sheetName val="S_RE"/>
      <sheetName val="FS_by_entity"/>
      <sheetName val="C_RE"/>
      <sheetName val="S_CIT"/>
      <sheetName val="C_WTB"/>
      <sheetName val="C_CIT"/>
      <sheetName val="C_Note"/>
      <sheetName val="Tax_loss"/>
      <sheetName val="C_Interco-bal"/>
      <sheetName val="C_Interco-trans"/>
      <sheetName val="C_Loan"/>
      <sheetName val="S_Loan"/>
      <sheetName val="C_Interco-Unrealised_profit"/>
      <sheetName val="C_Segment"/>
      <sheetName val="Tax_Loss_carried_forward"/>
      <sheetName val="C_EPS"/>
      <sheetName val="C_Associates"/>
      <sheetName val="C_Phu_Hoang_Anh"/>
      <sheetName val="C_An_Tien"/>
      <sheetName val="C_Me_Kong"/>
      <sheetName val="C_Translation_reserve-Bangkok"/>
      <sheetName val="C_Translation_reserve-Attopeu"/>
      <sheetName val="Gw_TR"/>
      <sheetName val="Gw_GM"/>
      <sheetName val="Gw_AT"/>
      <sheetName val="Gw_MT"/>
      <sheetName val="C_Commitments"/>
      <sheetName val="kinh_phí_XD"/>
      <sheetName val="XL4Poppy"/>
      <sheetName val="CHU NHIEM"/>
      <sheetName val="Bu_vat_lieu"/>
      <sheetName val="TH-XL"/>
      <sheetName val="Thuc thanh"/>
      <sheetName val="BTHDT"/>
      <sheetName val="List"/>
      <sheetName val="Droplist"/>
      <sheetName val="Key"/>
      <sheetName val="[Tam.xls]lam_m/i"/>
      <sheetName val="XL4Test5"/>
      <sheetName val="TH "/>
      <sheetName val="Don gia chi tiet"/>
      <sheetName val="Gia tri vat tu"/>
      <sheetName val="Luong NC"/>
      <sheetName val="NS BTN"/>
      <sheetName val="Tong hop vat tu"/>
      <sheetName val="Gia CM"/>
      <sheetName val="Dau Vao"/>
      <sheetName val="CVC"/>
      <sheetName val="GVL-HTXL"/>
      <sheetName val="PT VT"/>
      <sheetName val="DG BS"/>
      <sheetName val="Bu NLieu"/>
      <sheetName val="CL Vat lieu"/>
      <sheetName val="DT CT"/>
      <sheetName val="CP XD Duong"/>
      <sheetName val="Thop"/>
      <sheetName val="Bia ngan"/>
      <sheetName val="Bia du toan"/>
      <sheetName val="Config"/>
      <sheetName val="ESTI."/>
      <sheetName val="DI-ESTI"/>
      <sheetName val="Vattuxd"/>
      <sheetName val="VCV-BE-Tÿÿÿ"/>
      <sheetName val="BANG KL"/>
      <sheetName val="[Tam.xls][Tam.xls]lam_m/i"/>
      <sheetName val="Cover"/>
      <sheetName val="kinh ph? XD"/>
      <sheetName val="kinh ph_ XD"/>
      <sheetName val="Dthu"/>
      <sheetName val="4.16-30"/>
      <sheetName val="Sheet10"/>
      <sheetName val="2.Them Gio"/>
      <sheetName val="6.1-15"/>
      <sheetName val="WTB"/>
      <sheetName val="TONG HOP VL-NCT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 refreshError="1"/>
      <sheetData sheetId="327" refreshError="1"/>
      <sheetData sheetId="328" refreshError="1"/>
      <sheetData sheetId="329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-1"/>
      <sheetName val="N-2"/>
      <sheetName val="N-3"/>
      <sheetName val="POSSIBLE ACCRUED"/>
    </sheetNames>
    <sheetDataSet>
      <sheetData sheetId="0" refreshError="1"/>
      <sheetData sheetId="1"/>
      <sheetData sheetId="2" refreshError="1"/>
      <sheetData sheetId="3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 lead"/>
      <sheetName val="C-Cash&amp;Bank"/>
      <sheetName val="E-Accounts Receivable "/>
      <sheetName val="F-Inventory "/>
      <sheetName val="G-Other CA"/>
      <sheetName val="H-Investment"/>
      <sheetName val="I-Intercompany"/>
      <sheetName val="J-Other Assets"/>
      <sheetName val="K-Fixed Asset"/>
      <sheetName val="M-Accounts Payable"/>
      <sheetName val="N-Other CL"/>
      <sheetName val="Q-Other Liabilities"/>
      <sheetName val="T-Equity"/>
      <sheetName val="U-Profit&amp;Loss"/>
      <sheetName val="U-Service Income"/>
      <sheetName val="U-Other Income"/>
      <sheetName val="U-Cost of Service"/>
      <sheetName val="U-Selling&amp;Admin"/>
      <sheetName val="U-Interest Exp"/>
      <sheetName val="TB"/>
      <sheetName val="รหัสเก่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"/>
      <sheetName val="Main"/>
      <sheetName val="Related"/>
      <sheetName val="งบBS"/>
      <sheetName val="งบPL"/>
      <sheetName val="งบADM"/>
      <sheetName val="ส่วนของผู้ถือ"/>
      <sheetName val="งบดุลARAP"/>
      <sheetName val="งบดุลARAP(oth)"/>
      <sheetName val="งบดุล_CACL"/>
      <sheetName val="AgingAR"/>
      <sheetName val="AgingAP"/>
      <sheetName val="งบกำไรฯ_48 (M1)"/>
      <sheetName val="งบกำไรฯ_48 (M2)"/>
      <sheetName val="งบกำไรฯ_48(M3)"/>
      <sheetName val="งบกำไรฯ_48(1)"/>
      <sheetName val="งบกำไรฯ_48(2)"/>
      <sheetName val="งบกำไรฯ_48(3)"/>
      <sheetName val="สินค้า-สุรา48(1)"/>
      <sheetName val="สินค้า-เบียร์48(2)"/>
      <sheetName val="สินค้า-อื่นๆ48(3)"/>
      <sheetName val="ทั่วไป"/>
      <sheetName val="นโยบาย"/>
      <sheetName val="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100 Subledger with GL"/>
      <sheetName val="เจ้าหนี้การค้า"/>
      <sheetName val="เจ้าหนี้ ตปท"/>
      <sheetName val="เจ้าหนี้อื่น"/>
      <sheetName val="ซื้อทรัพย์สินตามเจ้าหนี้"/>
      <sheetName val="คชจ.ค้างจ่าย"/>
      <sheetName val="เช็คจ่าย"/>
      <sheetName val="เจ้าหนี้การค้า (2)"/>
      <sheetName val="เจ้าหนี้อื่น (2)"/>
      <sheetName val="ซื้อทรัพย์สินแยกเจ้าหนี้(2)"/>
      <sheetName val="คชจ.ค้างจ่าย (2)"/>
      <sheetName val="เช็คจ่าย (2)"/>
      <sheetName val="เกี่ยวข้อง (2)"/>
    </sheetNames>
    <sheetDataSet>
      <sheetData sheetId="0"/>
      <sheetData sheetId="1">
        <row r="3">
          <cell r="A3" t="str">
            <v>ณ วันที่ 31 มีนาคม 2556</v>
          </cell>
        </row>
      </sheetData>
      <sheetData sheetId="2" refreshError="1"/>
      <sheetData sheetId="3"/>
      <sheetData sheetId="4">
        <row r="92">
          <cell r="E92">
            <v>2280687.9000000004</v>
          </cell>
        </row>
      </sheetData>
      <sheetData sheetId="5" refreshError="1"/>
      <sheetData sheetId="6" refreshError="1"/>
      <sheetData sheetId="7">
        <row r="3">
          <cell r="A3" t="str">
            <v>ณ วันที่ 31 ธันวาคม 2555</v>
          </cell>
        </row>
      </sheetData>
      <sheetData sheetId="8"/>
      <sheetData sheetId="9">
        <row r="40">
          <cell r="E40">
            <v>2513459</v>
          </cell>
        </row>
      </sheetData>
      <sheetData sheetId="10" refreshError="1"/>
      <sheetData sheetId="11" refreshError="1"/>
      <sheetData sheetId="12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t-off sale"/>
      <sheetName val="Cut off-Promotion"/>
      <sheetName val="Sbsqt-Promotion"/>
      <sheetName val="Sheet2 (2)"/>
      <sheetName val="Cut off-Ticket"/>
      <sheetName val="Info"/>
      <sheetName val="Detail test sale"/>
      <sheetName val="Received from customer"/>
      <sheetName val="Sheet1"/>
      <sheetName val="Sheet2"/>
      <sheetName val="Sheet3"/>
      <sheetName val="คชจ.ดำเนินงาน6-43"/>
      <sheetName val="สรุปงบดุล"/>
      <sheetName val="10"/>
      <sheetName val="DTCT"/>
      <sheetName val="เงินสดรับ-จ่าย มีค. 47ล่วงหน้า"/>
      <sheetName val="19"/>
      <sheetName val="TrialBalance Q3-2002"/>
      <sheetName val="Raw Material"/>
      <sheetName val="Cutoff sale"/>
      <sheetName val="SCB 1 - Current"/>
      <sheetName val="SCB 2 - Current"/>
      <sheetName val="Newspaper"/>
      <sheetName val="D212"/>
      <sheetName val="ตั๋วเงินรับ"/>
      <sheetName val="ข้อมูล"/>
      <sheetName val="C2"/>
      <sheetName val="Q1'55"/>
      <sheetName val="TB10.8.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ข้อมูลฐาน"/>
      <sheetName val="ขาย"/>
      <sheetName val="ค่าแรงทางตรง"/>
      <sheetName val="โสหุ้ย"/>
      <sheetName val="ขายและบริหาร"/>
      <sheetName val="COMPAIR(กำไรขาดทุน)"/>
      <sheetName val="compare as รายได้จริง "/>
      <sheetName val="compare as รายได้จริง  (2)"/>
      <sheetName val="compare as รายได้ขายชิ้นส่วน"/>
      <sheetName val="compare as รายได้ขายชิ้นส่ว (2)"/>
      <sheetName val="pl(E)"/>
      <sheetName val="กำไรขาดทุน"/>
      <sheetName val="กำไรขาดทุน (Present)"/>
      <sheetName val="TB 3-2004"/>
      <sheetName val="Board_P-L"/>
      <sheetName val="Board_COST"/>
      <sheetName val="Board_ผลประกอบการ"/>
      <sheetName val="Board_RATIO"/>
      <sheetName val="b&amp;f"/>
    </sheetNames>
    <sheetDataSet>
      <sheetData sheetId="0">
        <row r="2">
          <cell r="B2" t="str">
            <v>มกราคม</v>
          </cell>
        </row>
        <row r="3">
          <cell r="B3" t="str">
            <v>กุมภาพันธ์</v>
          </cell>
        </row>
        <row r="4">
          <cell r="B4" t="str">
            <v>มีนาคม</v>
          </cell>
        </row>
        <row r="5">
          <cell r="B5" t="str">
            <v>เมษายน</v>
          </cell>
        </row>
        <row r="6">
          <cell r="B6" t="str">
            <v>พฤษภาคม</v>
          </cell>
        </row>
        <row r="7">
          <cell r="B7" t="str">
            <v>มิถุนายน</v>
          </cell>
        </row>
        <row r="8">
          <cell r="B8" t="str">
            <v>กรกฎาคม</v>
          </cell>
        </row>
        <row r="9">
          <cell r="B9" t="str">
            <v>สิงหาคม</v>
          </cell>
        </row>
        <row r="10">
          <cell r="B10" t="str">
            <v>กันยายน</v>
          </cell>
        </row>
        <row r="11">
          <cell r="B11" t="str">
            <v>ตุลาคม</v>
          </cell>
        </row>
        <row r="12">
          <cell r="B12" t="str">
            <v>พฤศจิกายน</v>
          </cell>
        </row>
        <row r="13">
          <cell r="B13" t="str">
            <v>ธันวาคม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ซื้อ-ขาย(30-8-42) "/>
      <sheetName val="B&amp;S 1999"/>
      <sheetName val="B&amp;S 1998"/>
      <sheetName val="NPAT"/>
      <sheetName val="Market To Mkt"/>
      <sheetName val="ชื่อหุ้น"/>
      <sheetName val="SHORT TO LONG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19"/>
      <sheetName val="Q1'55"/>
      <sheetName val="TB10.8.13"/>
      <sheetName val="Standing Data"/>
      <sheetName val="Asset &amp; Liability"/>
      <sheetName val="Net asset value"/>
      <sheetName val="q3-54"/>
      <sheetName val="D1"/>
      <sheetName val="ADJ - RATE"/>
      <sheetName val="SCB 1 - Current"/>
      <sheetName val="SCB 2 - Current"/>
      <sheetName val="D"/>
      <sheetName val="TrialBalance Q3-2002"/>
      <sheetName val="item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RREPPRN"/>
      <sheetName val="ม.ค.-มี.ค.46"/>
      <sheetName val="ม.ค.-เม.ย.46"/>
      <sheetName val="ม.ค.-พค.46"/>
      <sheetName val="6-2-46"/>
      <sheetName val="incometax46"/>
      <sheetName val="Sheet1"/>
      <sheetName val="Sheet2"/>
      <sheetName val="Sheet2 (2)"/>
      <sheetName val="Sheet3"/>
      <sheetName val="Sheet4"/>
      <sheetName val="Sheet5"/>
      <sheetName val="DTCT"/>
      <sheetName val="10"/>
      <sheetName val="คชจ.ดำเนินงาน6-43"/>
      <sheetName val="CRITERIA1"/>
      <sheetName val="List"/>
      <sheetName val="vat"/>
      <sheetName val="Raw Materi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08_Rev,NP by BU"/>
      <sheetName val="rs v3"/>
      <sheetName val="rs v1"/>
      <sheetName val="rs 9-10"/>
      <sheetName val="rs_music st"/>
      <sheetName val="rs_music lt"/>
      <sheetName val="km"/>
      <sheetName val="tcc"/>
      <sheetName val="yaak v2"/>
      <sheetName val="skh_radio"/>
      <sheetName val="skh_BD"/>
      <sheetName val="rsfa_ex s1"/>
      <sheetName val="rsfa_S1"/>
      <sheetName val="rsbs q4"/>
      <sheetName val="rsim v2"/>
      <sheetName val="blu"/>
      <sheetName val="dormant q4"/>
      <sheetName val="skh 9-10"/>
      <sheetName val="rsim9-10"/>
      <sheetName val="km 6-51"/>
      <sheetName val="ng (2)"/>
      <sheetName val="rsim (2)"/>
      <sheetName val="rs_FC-Aug-Sept08"/>
      <sheetName val="rs_Est July08"/>
      <sheetName val="rs_July08(old)"/>
      <sheetName val="rs_June08"/>
      <sheetName val="BD (2)"/>
      <sheetName val="BD"/>
      <sheetName val="skh (2)"/>
      <sheetName val="skh"/>
      <sheetName val="ng"/>
      <sheetName val="rsbs(2)"/>
      <sheetName val="rsbs"/>
      <sheetName val="rsbs_A"/>
      <sheetName val="rsim"/>
      <sheetName val="rsimE6-08"/>
      <sheetName val="rsfa (2)"/>
      <sheetName val="rsfa"/>
      <sheetName val="S1 (2)"/>
      <sheetName val="S1"/>
      <sheetName val="XRREPPRN"/>
      <sheetName val="คชจ.ดำเนินงาน6-43"/>
      <sheetName val="สรุปงบดุล"/>
      <sheetName val="10"/>
      <sheetName val="ใบประหน้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"/>
      <sheetName val="INV'000"/>
      <sheetName val="BS'000"/>
      <sheetName val="PL'000"/>
      <sheetName val="Equ'000"/>
      <sheetName val="BS"/>
      <sheetName val="PL"/>
      <sheetName val="Equ"/>
      <sheetName val="Inves"/>
      <sheetName val="Inven"/>
      <sheetName val="Unearned"/>
      <sheetName val="Cost"/>
      <sheetName val="SH"/>
      <sheetName val="TH"/>
      <sheetName val="condo"/>
      <sheetName val="Cost-break"/>
      <sheetName val="Int"/>
      <sheetName val="Exp 45"/>
      <sheetName val="Exp"/>
      <sheetName val="Acc Exp"/>
      <sheetName val="Acc Exp2"/>
      <sheetName val="PU1"/>
      <sheetName val="PU2"/>
      <sheetName val="Div"/>
      <sheetName val="15"/>
      <sheetName val="PL (2)"/>
      <sheetName val="Cos"/>
      <sheetName val="คชจ.ดำเนินงาน6-43"/>
      <sheetName val="Trial Balance"/>
      <sheetName val="N-4.4"/>
      <sheetName val="เงินกู้ธนชาติ"/>
      <sheetName val="TB"/>
      <sheetName val="Aging"/>
      <sheetName val="TrialBalance Q3-2002"/>
      <sheetName val="AP-FAsb"/>
      <sheetName val="ข้อมูลฐาน"/>
      <sheetName val="TRC98-Q2"/>
      <sheetName val="PA"/>
      <sheetName val="Sheet1"/>
      <sheetName val="S-5"/>
      <sheetName val="K-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">
          <cell r="C1" t="str">
            <v>บริษัท  แลนด์แอนด์เฮ้าส์  จำกัด</v>
          </cell>
        </row>
        <row r="2">
          <cell r="I2" t="str">
            <v>มค.-มิย.</v>
          </cell>
          <cell r="O2" t="str">
            <v>เมย.-มิย.</v>
          </cell>
        </row>
        <row r="3">
          <cell r="C3" t="str">
            <v>รายละเอียดค่าใช้จ่ายในการขายและบริหาร</v>
          </cell>
          <cell r="G3">
            <v>2545</v>
          </cell>
          <cell r="I3">
            <v>2544</v>
          </cell>
          <cell r="K3">
            <v>2543</v>
          </cell>
          <cell r="M3">
            <v>2545</v>
          </cell>
          <cell r="O3">
            <v>2544</v>
          </cell>
          <cell r="Q3">
            <v>2543</v>
          </cell>
        </row>
        <row r="4">
          <cell r="D4" t="str">
            <v>ยอดขาย</v>
          </cell>
          <cell r="G4">
            <v>6536</v>
          </cell>
          <cell r="H4">
            <v>1</v>
          </cell>
          <cell r="I4">
            <v>4218</v>
          </cell>
          <cell r="J4">
            <v>1</v>
          </cell>
          <cell r="K4">
            <v>2413</v>
          </cell>
          <cell r="L4">
            <v>1</v>
          </cell>
          <cell r="M4">
            <v>3467</v>
          </cell>
          <cell r="N4">
            <v>1</v>
          </cell>
          <cell r="O4">
            <v>2173</v>
          </cell>
          <cell r="P4">
            <v>1</v>
          </cell>
          <cell r="Q4">
            <v>1633</v>
          </cell>
          <cell r="R4">
            <v>1</v>
          </cell>
        </row>
        <row r="6">
          <cell r="B6">
            <v>1</v>
          </cell>
          <cell r="D6" t="str">
            <v>เงินเดือนและค่าล่วงเวลา</v>
          </cell>
          <cell r="G6">
            <v>87</v>
          </cell>
          <cell r="H6">
            <v>1.3310893512851897E-2</v>
          </cell>
          <cell r="I6">
            <v>82</v>
          </cell>
          <cell r="J6">
            <v>1.944049312470365E-2</v>
          </cell>
          <cell r="K6">
            <v>72</v>
          </cell>
          <cell r="L6">
            <v>2.9838375466224618E-2</v>
          </cell>
          <cell r="M6">
            <v>43</v>
          </cell>
          <cell r="N6">
            <v>1.2402653591000866E-2</v>
          </cell>
          <cell r="O6">
            <v>41</v>
          </cell>
          <cell r="P6">
            <v>1.8867924528301886E-2</v>
          </cell>
          <cell r="Q6">
            <v>37</v>
          </cell>
          <cell r="R6">
            <v>2.2657685241886098E-2</v>
          </cell>
        </row>
        <row r="7">
          <cell r="B7">
            <v>2</v>
          </cell>
          <cell r="D7" t="str">
            <v>โบนัส</v>
          </cell>
          <cell r="G7">
            <v>44</v>
          </cell>
          <cell r="H7">
            <v>6.7319461444308448E-3</v>
          </cell>
          <cell r="I7">
            <v>23</v>
          </cell>
          <cell r="J7">
            <v>5.4528212422949264E-3</v>
          </cell>
          <cell r="K7">
            <v>0</v>
          </cell>
          <cell r="L7">
            <v>0</v>
          </cell>
          <cell r="M7">
            <v>29</v>
          </cell>
          <cell r="N7">
            <v>8.3645803288145363E-3</v>
          </cell>
          <cell r="O7">
            <v>10</v>
          </cell>
          <cell r="P7">
            <v>4.6019328117809476E-3</v>
          </cell>
          <cell r="Q7">
            <v>0</v>
          </cell>
          <cell r="R7">
            <v>0</v>
          </cell>
        </row>
        <row r="8">
          <cell r="B8">
            <v>3</v>
          </cell>
          <cell r="D8" t="str">
            <v>ผลตอบแทนพนักงาน</v>
          </cell>
          <cell r="G8">
            <v>13</v>
          </cell>
          <cell r="H8">
            <v>1.988984088127295E-3</v>
          </cell>
          <cell r="I8">
            <v>9</v>
          </cell>
          <cell r="J8">
            <v>2.1337126600284497E-3</v>
          </cell>
          <cell r="K8">
            <v>6</v>
          </cell>
          <cell r="L8">
            <v>2.4865312888520514E-3</v>
          </cell>
          <cell r="M8">
            <v>7</v>
          </cell>
          <cell r="N8">
            <v>2.0190366310931639E-3</v>
          </cell>
          <cell r="O8">
            <v>5</v>
          </cell>
          <cell r="P8">
            <v>2.3009664058904738E-3</v>
          </cell>
          <cell r="Q8">
            <v>3</v>
          </cell>
          <cell r="R8">
            <v>1.837109614206981E-3</v>
          </cell>
        </row>
        <row r="9">
          <cell r="B9">
            <v>4</v>
          </cell>
          <cell r="D9" t="str">
            <v>ค่าโฆษณาและส่งเสริมการขาย</v>
          </cell>
          <cell r="G9">
            <v>79</v>
          </cell>
          <cell r="H9">
            <v>1.2086903304773562E-2</v>
          </cell>
          <cell r="I9">
            <v>94</v>
          </cell>
          <cell r="J9">
            <v>2.2285443338074917E-2</v>
          </cell>
          <cell r="K9">
            <v>48</v>
          </cell>
          <cell r="L9">
            <v>1.9892250310816411E-2</v>
          </cell>
          <cell r="M9">
            <v>41</v>
          </cell>
          <cell r="N9">
            <v>1.1825785982117105E-2</v>
          </cell>
          <cell r="O9">
            <v>46</v>
          </cell>
          <cell r="P9">
            <v>2.1168890934192362E-2</v>
          </cell>
          <cell r="Q9">
            <v>21</v>
          </cell>
          <cell r="R9">
            <v>1.2859767299448868E-2</v>
          </cell>
        </row>
        <row r="10">
          <cell r="B10">
            <v>5</v>
          </cell>
          <cell r="D10" t="str">
            <v>ค่าเสื่อมราคา</v>
          </cell>
          <cell r="G10">
            <v>49</v>
          </cell>
          <cell r="H10">
            <v>7.4969400244798041E-3</v>
          </cell>
          <cell r="I10">
            <v>48</v>
          </cell>
          <cell r="J10">
            <v>1.1379800853485065E-2</v>
          </cell>
          <cell r="K10">
            <v>45</v>
          </cell>
          <cell r="L10">
            <v>1.8648984666390384E-2</v>
          </cell>
          <cell r="M10">
            <v>29</v>
          </cell>
          <cell r="N10">
            <v>8.3645803288145363E-3</v>
          </cell>
          <cell r="O10">
            <v>21</v>
          </cell>
          <cell r="P10">
            <v>9.6640589047399909E-3</v>
          </cell>
          <cell r="Q10">
            <v>24</v>
          </cell>
          <cell r="R10">
            <v>1.4696876913655848E-2</v>
          </cell>
        </row>
        <row r="11">
          <cell r="B11">
            <v>6</v>
          </cell>
          <cell r="D11" t="str">
            <v>ค่าเช่า (สำนักงาน,ที่ดิน,เครื่องจักร)</v>
          </cell>
          <cell r="G11">
            <v>13</v>
          </cell>
          <cell r="H11">
            <v>1.988984088127295E-3</v>
          </cell>
          <cell r="I11">
            <v>11</v>
          </cell>
          <cell r="J11">
            <v>2.6078710289236607E-3</v>
          </cell>
          <cell r="K11">
            <v>9</v>
          </cell>
          <cell r="L11">
            <v>3.7297969332780773E-3</v>
          </cell>
          <cell r="M11">
            <v>7</v>
          </cell>
          <cell r="N11">
            <v>2.0190366310931639E-3</v>
          </cell>
          <cell r="O11">
            <v>6</v>
          </cell>
          <cell r="P11">
            <v>2.7611596870685687E-3</v>
          </cell>
          <cell r="Q11">
            <v>5</v>
          </cell>
          <cell r="R11">
            <v>3.0618493570116348E-3</v>
          </cell>
        </row>
        <row r="12">
          <cell r="B12">
            <v>7</v>
          </cell>
          <cell r="D12" t="str">
            <v>ค่าซ่อมบ้านหลังการขายและสาธารณูปโภค</v>
          </cell>
          <cell r="G12">
            <v>45</v>
          </cell>
          <cell r="H12">
            <v>6.8849449204406365E-3</v>
          </cell>
          <cell r="I12">
            <v>12</v>
          </cell>
          <cell r="J12">
            <v>2.8449502133712661E-3</v>
          </cell>
          <cell r="K12">
            <v>8</v>
          </cell>
          <cell r="L12">
            <v>3.315375051802735E-3</v>
          </cell>
          <cell r="M12">
            <v>38</v>
          </cell>
          <cell r="N12">
            <v>1.0960484568791463E-2</v>
          </cell>
          <cell r="O12">
            <v>5</v>
          </cell>
          <cell r="P12">
            <v>2.3009664058904738E-3</v>
          </cell>
          <cell r="Q12">
            <v>4</v>
          </cell>
          <cell r="R12">
            <v>2.449479485609308E-3</v>
          </cell>
        </row>
        <row r="13">
          <cell r="B13">
            <v>8</v>
          </cell>
          <cell r="D13" t="str">
            <v>ค่าซ่อมแซมอื่น</v>
          </cell>
          <cell r="G13">
            <v>10</v>
          </cell>
          <cell r="H13">
            <v>1.5299877600979193E-3</v>
          </cell>
          <cell r="I13">
            <v>7</v>
          </cell>
          <cell r="J13">
            <v>1.6595542911332385E-3</v>
          </cell>
          <cell r="K13">
            <v>7</v>
          </cell>
          <cell r="L13">
            <v>2.9009531703273932E-3</v>
          </cell>
          <cell r="M13">
            <v>5</v>
          </cell>
          <cell r="N13">
            <v>1.442169022209403E-3</v>
          </cell>
          <cell r="O13">
            <v>3</v>
          </cell>
          <cell r="P13">
            <v>1.3805798435342844E-3</v>
          </cell>
          <cell r="Q13">
            <v>3</v>
          </cell>
          <cell r="R13">
            <v>1.837109614206981E-3</v>
          </cell>
        </row>
        <row r="14">
          <cell r="B14">
            <v>9</v>
          </cell>
          <cell r="D14" t="str">
            <v>ค่าใช้จ่ายสาธารณูปโภค - ลูกบ้าน *</v>
          </cell>
          <cell r="G14">
            <v>33</v>
          </cell>
          <cell r="H14">
            <v>5.0489596083231336E-3</v>
          </cell>
          <cell r="I14">
            <v>32</v>
          </cell>
          <cell r="J14">
            <v>7.5865339023233761E-3</v>
          </cell>
          <cell r="K14">
            <v>29</v>
          </cell>
          <cell r="L14">
            <v>1.2018234562784915E-2</v>
          </cell>
          <cell r="M14">
            <v>17</v>
          </cell>
          <cell r="N14">
            <v>4.9033746755119704E-3</v>
          </cell>
          <cell r="O14">
            <v>17</v>
          </cell>
          <cell r="P14">
            <v>7.8232857800276112E-3</v>
          </cell>
          <cell r="Q14">
            <v>16</v>
          </cell>
          <cell r="R14">
            <v>9.7979179424372322E-3</v>
          </cell>
        </row>
        <row r="15">
          <cell r="B15">
            <v>10</v>
          </cell>
          <cell r="D15" t="str">
            <v>ค่าใช้จ่ายสาธารณูปโภค - บริษัท</v>
          </cell>
          <cell r="G15">
            <v>24</v>
          </cell>
          <cell r="H15">
            <v>3.6719706242350062E-3</v>
          </cell>
          <cell r="I15">
            <v>23</v>
          </cell>
          <cell r="J15">
            <v>5.4528212422949264E-3</v>
          </cell>
          <cell r="K15">
            <v>15</v>
          </cell>
          <cell r="L15">
            <v>6.2163282221301287E-3</v>
          </cell>
          <cell r="M15">
            <v>12</v>
          </cell>
          <cell r="N15">
            <v>3.4612056533025672E-3</v>
          </cell>
          <cell r="O15">
            <v>11</v>
          </cell>
          <cell r="P15">
            <v>5.0621260929590425E-3</v>
          </cell>
          <cell r="Q15">
            <v>8</v>
          </cell>
          <cell r="R15">
            <v>4.8989589712186161E-3</v>
          </cell>
        </row>
        <row r="16">
          <cell r="B16">
            <v>11</v>
          </cell>
          <cell r="D16" t="str">
            <v>ค่าใช้จ่ายสำนักงาน</v>
          </cell>
          <cell r="G16">
            <v>14</v>
          </cell>
          <cell r="H16">
            <v>2.1419828641370867E-3</v>
          </cell>
          <cell r="I16">
            <v>13</v>
          </cell>
          <cell r="J16">
            <v>3.0820293978188716E-3</v>
          </cell>
          <cell r="K16">
            <v>11</v>
          </cell>
          <cell r="L16">
            <v>4.5586406962287605E-3</v>
          </cell>
          <cell r="M16">
            <v>7</v>
          </cell>
          <cell r="N16">
            <v>2.0190366310931639E-3</v>
          </cell>
          <cell r="O16">
            <v>7</v>
          </cell>
          <cell r="P16">
            <v>3.2213529682466636E-3</v>
          </cell>
          <cell r="Q16">
            <v>6</v>
          </cell>
          <cell r="R16">
            <v>3.6742192284139621E-3</v>
          </cell>
        </row>
        <row r="17">
          <cell r="B17">
            <v>12</v>
          </cell>
          <cell r="D17" t="str">
            <v>ค่าที่ปรึกษาและวิชาชีพอิสระ</v>
          </cell>
          <cell r="G17">
            <v>13</v>
          </cell>
          <cell r="H17">
            <v>1.988984088127295E-3</v>
          </cell>
          <cell r="I17">
            <v>11</v>
          </cell>
          <cell r="J17">
            <v>2.6078710289236607E-3</v>
          </cell>
          <cell r="K17">
            <v>11</v>
          </cell>
          <cell r="L17">
            <v>4.5586406962287605E-3</v>
          </cell>
          <cell r="M17">
            <v>8</v>
          </cell>
          <cell r="N17">
            <v>2.3074704355350445E-3</v>
          </cell>
          <cell r="O17">
            <v>6</v>
          </cell>
          <cell r="P17">
            <v>2.7611596870685687E-3</v>
          </cell>
          <cell r="Q17">
            <v>9</v>
          </cell>
          <cell r="R17">
            <v>5.5113288426209429E-3</v>
          </cell>
        </row>
        <row r="18">
          <cell r="B18">
            <v>13</v>
          </cell>
          <cell r="D18" t="str">
            <v>ค่าธรรมเนียมอื่น</v>
          </cell>
          <cell r="G18">
            <v>15</v>
          </cell>
          <cell r="H18">
            <v>2.2949816401468788E-3</v>
          </cell>
          <cell r="I18">
            <v>6</v>
          </cell>
          <cell r="J18">
            <v>1.4224751066856331E-3</v>
          </cell>
          <cell r="K18">
            <v>10</v>
          </cell>
          <cell r="L18">
            <v>4.1442188147534191E-3</v>
          </cell>
          <cell r="M18">
            <v>6</v>
          </cell>
          <cell r="N18">
            <v>1.7306028266512836E-3</v>
          </cell>
          <cell r="O18">
            <v>2</v>
          </cell>
          <cell r="P18">
            <v>9.2038656235618964E-4</v>
          </cell>
          <cell r="Q18">
            <v>5</v>
          </cell>
          <cell r="R18">
            <v>3.0618493570116348E-3</v>
          </cell>
        </row>
        <row r="19">
          <cell r="B19">
            <v>14</v>
          </cell>
          <cell r="D19" t="str">
            <v>ค่าธรรมเนียมธนาคาร</v>
          </cell>
          <cell r="G19">
            <v>7</v>
          </cell>
          <cell r="H19">
            <v>1.0709914320685434E-3</v>
          </cell>
          <cell r="I19">
            <v>6</v>
          </cell>
          <cell r="J19">
            <v>1.4224751066856331E-3</v>
          </cell>
          <cell r="K19">
            <v>4</v>
          </cell>
          <cell r="L19">
            <v>1.6576875259013675E-3</v>
          </cell>
          <cell r="M19">
            <v>4</v>
          </cell>
          <cell r="N19">
            <v>1.1537352177675222E-3</v>
          </cell>
          <cell r="O19">
            <v>4</v>
          </cell>
          <cell r="P19">
            <v>1.8407731247123793E-3</v>
          </cell>
          <cell r="Q19">
            <v>2</v>
          </cell>
          <cell r="R19">
            <v>1.224739742804654E-3</v>
          </cell>
        </row>
        <row r="20">
          <cell r="B20">
            <v>15</v>
          </cell>
          <cell r="D20" t="str">
            <v>ค่าเบี้ยปรับและเงินเพิ่มทางภาษี</v>
          </cell>
          <cell r="G20">
            <v>24</v>
          </cell>
          <cell r="H20">
            <v>3.6719706242350062E-3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</row>
        <row r="21">
          <cell r="B21">
            <v>16</v>
          </cell>
          <cell r="D21" t="str">
            <v>ภาษีอื่น</v>
          </cell>
          <cell r="G21">
            <v>1</v>
          </cell>
          <cell r="H21">
            <v>1.5299877600979191E-4</v>
          </cell>
          <cell r="I21">
            <v>1</v>
          </cell>
          <cell r="J21">
            <v>2.370791844476055E-4</v>
          </cell>
          <cell r="K21">
            <v>1</v>
          </cell>
          <cell r="L21">
            <v>4.1442188147534188E-4</v>
          </cell>
          <cell r="M21">
            <v>1</v>
          </cell>
          <cell r="N21">
            <v>2.8843380444188056E-4</v>
          </cell>
          <cell r="O21">
            <v>1</v>
          </cell>
          <cell r="P21">
            <v>4.6019328117809482E-4</v>
          </cell>
          <cell r="Q21">
            <v>0</v>
          </cell>
          <cell r="R21">
            <v>0</v>
          </cell>
        </row>
        <row r="22">
          <cell r="B22">
            <v>17</v>
          </cell>
          <cell r="D22" t="str">
            <v>ผลเสียหายจากการก่อสร้าง</v>
          </cell>
          <cell r="G22">
            <v>3</v>
          </cell>
          <cell r="H22">
            <v>4.5899632802937578E-4</v>
          </cell>
          <cell r="I22">
            <v>9</v>
          </cell>
          <cell r="J22">
            <v>2.1337126600284497E-3</v>
          </cell>
          <cell r="K22">
            <v>55</v>
          </cell>
          <cell r="L22">
            <v>2.2793203481143803E-2</v>
          </cell>
          <cell r="M22">
            <v>1</v>
          </cell>
          <cell r="N22">
            <v>2.8843380444188056E-4</v>
          </cell>
          <cell r="O22">
            <v>5</v>
          </cell>
          <cell r="P22">
            <v>2.3009664058904738E-3</v>
          </cell>
          <cell r="Q22">
            <v>53</v>
          </cell>
          <cell r="R22">
            <v>3.2455603184323334E-2</v>
          </cell>
        </row>
        <row r="23">
          <cell r="B23">
            <v>18</v>
          </cell>
          <cell r="D23" t="str">
            <v>ค่าใช้จ่ายอื่น</v>
          </cell>
          <cell r="G23">
            <v>9</v>
          </cell>
          <cell r="H23">
            <v>1.3769889840881274E-3</v>
          </cell>
          <cell r="I23">
            <v>8</v>
          </cell>
          <cell r="J23">
            <v>1.896633475580844E-3</v>
          </cell>
          <cell r="K23">
            <v>6</v>
          </cell>
          <cell r="L23">
            <v>2.4865312888520514E-3</v>
          </cell>
          <cell r="M23">
            <v>5</v>
          </cell>
          <cell r="N23">
            <v>1.442169022209403E-3</v>
          </cell>
          <cell r="O23">
            <v>4</v>
          </cell>
          <cell r="P23">
            <v>1.8407731247123793E-3</v>
          </cell>
          <cell r="Q23">
            <v>3</v>
          </cell>
          <cell r="R23">
            <v>1.837109614206981E-3</v>
          </cell>
        </row>
        <row r="24">
          <cell r="B24">
            <v>19</v>
          </cell>
          <cell r="D24" t="str">
            <v>ค่ารับรองพิเศษ</v>
          </cell>
          <cell r="G24">
            <v>7</v>
          </cell>
          <cell r="H24">
            <v>1.0709914320685434E-3</v>
          </cell>
          <cell r="I24">
            <v>4</v>
          </cell>
          <cell r="J24">
            <v>9.4831673779042201E-4</v>
          </cell>
          <cell r="K24">
            <v>3</v>
          </cell>
          <cell r="L24">
            <v>1.2432656444260257E-3</v>
          </cell>
          <cell r="M24">
            <v>4</v>
          </cell>
          <cell r="N24">
            <v>1.1537352177675222E-3</v>
          </cell>
          <cell r="O24">
            <v>2</v>
          </cell>
          <cell r="P24">
            <v>9.2038656235618964E-4</v>
          </cell>
          <cell r="Q24">
            <v>2</v>
          </cell>
          <cell r="R24">
            <v>1.224739742804654E-3</v>
          </cell>
        </row>
        <row r="25">
          <cell r="D25" t="str">
            <v>รวม</v>
          </cell>
          <cell r="G25">
            <v>490</v>
          </cell>
          <cell r="H25">
            <v>7.4969400244798048E-2</v>
          </cell>
          <cell r="I25">
            <v>399</v>
          </cell>
          <cell r="J25">
            <v>9.45945945945946E-2</v>
          </cell>
          <cell r="K25">
            <v>340</v>
          </cell>
          <cell r="L25">
            <v>0.14090343970161626</v>
          </cell>
          <cell r="M25">
            <v>264</v>
          </cell>
          <cell r="N25">
            <v>7.6146524372656482E-2</v>
          </cell>
          <cell r="O25">
            <v>196</v>
          </cell>
          <cell r="P25">
            <v>9.0197883110906582E-2</v>
          </cell>
          <cell r="Q25">
            <v>201</v>
          </cell>
          <cell r="R25">
            <v>0.12308634415186773</v>
          </cell>
        </row>
        <row r="27">
          <cell r="D27" t="str">
            <v>* รายได้ค่าสาธารณูปโภค</v>
          </cell>
          <cell r="G27">
            <v>35</v>
          </cell>
          <cell r="I27">
            <v>25</v>
          </cell>
          <cell r="K27">
            <v>23</v>
          </cell>
          <cell r="M27">
            <v>23</v>
          </cell>
          <cell r="O27">
            <v>14</v>
          </cell>
          <cell r="Q27">
            <v>12</v>
          </cell>
        </row>
      </sheetData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-2 Land for expansion"/>
      <sheetName val="เงินกู้ธนชาติ"/>
      <sheetName val="เงินกู้ MGC"/>
      <sheetName val="เงินสดรับ-จ่าย มีค. 47ล่วงหน้า"/>
      <sheetName val="โปรแกรมคอมฯ"/>
      <sheetName val="คชจ.ดำเนินงาน6-43"/>
      <sheetName val="STart"/>
      <sheetName val="C230_2005_Act10_Section H"/>
      <sheetName val="INFO"/>
      <sheetName val="C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-1"/>
      <sheetName val="F-1A"/>
      <sheetName val="F-2"/>
      <sheetName val="F-2 land"/>
      <sheetName val="F-2 CIP"/>
      <sheetName val="F-2 Int"/>
      <sheetName val="F-2 Public"/>
      <sheetName val="F-3"/>
      <sheetName val="F-3.1"/>
      <sheetName val="K-1"/>
      <sheetName val="K-2"/>
      <sheetName val="K-3"/>
      <sheetName val="K-4"/>
      <sheetName val="K-4A"/>
      <sheetName val="K-4 classify"/>
      <sheetName val="K-4.1A"/>
      <sheetName val="K-4.1"/>
      <sheetName val="K-4.1A land"/>
      <sheetName val="K-4.1A CIP"/>
      <sheetName val="K-4.1A Public"/>
      <sheetName val="K-4.1A Int"/>
      <sheetName val="K-4.2"/>
      <sheetName val="K-5"/>
      <sheetName val="Land addition"/>
      <sheetName val="J-1"/>
      <sheetName val="S-6"/>
      <sheetName val="S-6 Q2'04"/>
      <sheetName val="K-5 "/>
      <sheetName val="K-4.3Land addition"/>
      <sheetName val=" J Q1"/>
      <sheetName val="S-5"/>
      <sheetName val="Exp"/>
      <sheetName val="คชจ.ดำเนินงาน6-43"/>
      <sheetName val="TB"/>
      <sheetName val="인원계획-미화"/>
      <sheetName val="Trial Balance"/>
      <sheetName val="TB12-42"/>
      <sheetName val="เงินกู้ธนชาติ"/>
      <sheetName val="เงินกู้ MGC"/>
      <sheetName val="Q2'04F,K,J,S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"/>
      <sheetName val="Main"/>
      <sheetName val="Related"/>
      <sheetName val="งบBS"/>
      <sheetName val="งบPL"/>
      <sheetName val="งบADM"/>
      <sheetName val="ส่วนของผู้ถือ"/>
      <sheetName val="งบดุลARAP"/>
      <sheetName val="งบดุลARAP(oth)"/>
      <sheetName val="งบดุล_CACL"/>
      <sheetName val="AgingAR"/>
      <sheetName val="AgingAP"/>
      <sheetName val="งบกำไรฯ_48 (M1)"/>
      <sheetName val="งบกำไรฯ_48 (M2)"/>
      <sheetName val="งบกำไรฯ_48(M3)"/>
      <sheetName val="งบกำไรฯ_48(1)"/>
      <sheetName val="งบกำไรฯ_48(2)"/>
      <sheetName val="งบกำไรฯ_48(3)"/>
      <sheetName val="สินค้า-สุรา48(1)"/>
      <sheetName val="สินค้า-เบียร์48(2)"/>
      <sheetName val="สินค้า-อื่นๆ48(3)"/>
      <sheetName val="ทั่วไป"/>
      <sheetName val="นโยบาย"/>
      <sheetName val="ข้อมูลฐาน"/>
      <sheetName val="10"/>
      <sheetName val="STart"/>
      <sheetName val="งบกำไรฯ_48_(M1)"/>
      <sheetName val="งบกำไรฯ_48_(M2)"/>
    </sheetNames>
    <sheetDataSet>
      <sheetData sheetId="0">
        <row r="7">
          <cell r="AB7" t="str">
            <v>401001  -  ขายเงินลงทุน</v>
          </cell>
        </row>
      </sheetData>
      <sheetData sheetId="1">
        <row r="7">
          <cell r="AB7" t="str">
            <v>401001  -  ขายเงินลงทุน</v>
          </cell>
        </row>
      </sheetData>
      <sheetData sheetId="2">
        <row r="7">
          <cell r="AB7" t="str">
            <v>401001  -  ขายเงินลงทุน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7">
          <cell r="AB7" t="str">
            <v>401001  -  ขายเงินลงทุน</v>
          </cell>
        </row>
      </sheetData>
      <sheetData sheetId="12">
        <row r="7">
          <cell r="AB7" t="str">
            <v>401001  -  ขายเงินลงทุน</v>
          </cell>
        </row>
      </sheetData>
      <sheetData sheetId="13">
        <row r="7">
          <cell r="AB7" t="str">
            <v>401001  -  ขายเงินลงทุน</v>
          </cell>
        </row>
      </sheetData>
      <sheetData sheetId="14">
        <row r="7">
          <cell r="AB7" t="str">
            <v>401001  -  ขายเงินลงทุน</v>
          </cell>
        </row>
      </sheetData>
      <sheetData sheetId="15">
        <row r="7">
          <cell r="AB7" t="str">
            <v>401001  -  ขายเงินลงทุน</v>
          </cell>
        </row>
        <row r="8">
          <cell r="AB8" t="str">
            <v>402001  -  ดอกเบี้ยรับ</v>
          </cell>
        </row>
        <row r="9">
          <cell r="AB9" t="str">
            <v>403001  -  ขายสินค้า</v>
          </cell>
        </row>
        <row r="10">
          <cell r="AB10" t="str">
            <v>403002  -  ขายวัตถุดิบ ขวด ภาชนะบรรจุ วัสดุ อะไหล่และอุปกรณ์</v>
          </cell>
        </row>
        <row r="11">
          <cell r="AB11" t="str">
            <v>404001  -  รายได้อื่น ๆ</v>
          </cell>
        </row>
        <row r="12">
          <cell r="AB12" t="str">
            <v>404002  -  ค่าขนส่ง</v>
          </cell>
        </row>
        <row r="13">
          <cell r="AB13" t="str">
            <v xml:space="preserve">404003  -  ค่าเช่า </v>
          </cell>
        </row>
        <row r="14">
          <cell r="AB14" t="str">
            <v>404004  -  ค่าไฟฟ้า  น้ำประปา</v>
          </cell>
        </row>
        <row r="15">
          <cell r="AB15" t="str">
            <v>404005  -  กำไรจากการขายเงินลงทุน</v>
          </cell>
        </row>
        <row r="16">
          <cell r="AB16" t="str">
            <v>405001  -  ขายผลผลิตพลอยได้และเศษวัสดุ</v>
          </cell>
        </row>
        <row r="17">
          <cell r="AB17" t="str">
            <v>406001  -  ค่าธรรมเนียมบริการ</v>
          </cell>
        </row>
        <row r="18">
          <cell r="AB18" t="str">
            <v>406002  -  ค่าส่งเสริมการขาย</v>
          </cell>
        </row>
        <row r="19">
          <cell r="AB19" t="str">
            <v>407001  -  ขายทรัพย์สิน</v>
          </cell>
        </row>
        <row r="20">
          <cell r="AB20" t="str">
            <v>502001  -  ซื้อวัตถุดิบ ขวด ภาชนะบรรจุ วัสดุ อะไหล่และอุปกรณ์</v>
          </cell>
        </row>
        <row r="21">
          <cell r="AB21" t="str">
            <v>503001  -  ค่าเช่า ค่าบริการ</v>
          </cell>
        </row>
        <row r="22">
          <cell r="AB22" t="str">
            <v>503002  -  ค่าเบี้ยประกันภัย</v>
          </cell>
        </row>
        <row r="23">
          <cell r="AB23" t="str">
            <v>503003  -  ค่าบริการที่ปรึกษาและค่าพัฒนาระบบ</v>
          </cell>
        </row>
        <row r="24">
          <cell r="AB24" t="str">
            <v>503004  -  ค่าจ้างแรงงานเหมา ค่าว่าจ้างผลิต</v>
          </cell>
        </row>
        <row r="25">
          <cell r="AB25" t="str">
            <v>503005  -  ค่าจ้างบริหารงาน</v>
          </cell>
        </row>
        <row r="26">
          <cell r="AB26" t="str">
            <v>504001  -  ดอกเบี้ยจ่าย</v>
          </cell>
        </row>
        <row r="27">
          <cell r="AB27" t="str">
            <v>505001  -  ค่าสิทธิบัตร</v>
          </cell>
        </row>
        <row r="28">
          <cell r="AB28" t="str">
            <v>506001  -  ค่าโสหุ้ยอื่น ๆ</v>
          </cell>
        </row>
        <row r="29">
          <cell r="AB29" t="str">
            <v>507001  -  ค่าสาธาณูปโภค</v>
          </cell>
        </row>
        <row r="30">
          <cell r="AB30" t="str">
            <v>508001  -  ค่าโฆษณาประชาสัมพันธ์</v>
          </cell>
        </row>
        <row r="31">
          <cell r="AB31" t="str">
            <v>509001  -  ค่าใช้จ่ายขายและบริหารอื่น ๆ</v>
          </cell>
        </row>
        <row r="32">
          <cell r="AB32" t="str">
            <v>511001  -  ซื้อทรัพย์สิน</v>
          </cell>
        </row>
        <row r="33">
          <cell r="AB33" t="str">
            <v xml:space="preserve">  -  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340.1"/>
      <sheetName val="XRREPPRN"/>
    </sheetNames>
    <sheetDataSet>
      <sheetData sheetId="0"/>
      <sheetData sheetId="1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ม.ค-ส.ค"/>
      <sheetName val="ม.ค-ส.ค (1)"/>
      <sheetName val="ชื่อแผนก"/>
      <sheetName val="Pivot"/>
      <sheetName val="สรุปค่าใช้จ่าย"/>
      <sheetName val="เงินเดือนและสวัสดิการ"/>
      <sheetName val="เงินเดือน"/>
      <sheetName val="บริหารจัดการ"/>
      <sheetName val="MKT-นปท."/>
      <sheetName val="MKT-ตปท."/>
      <sheetName val="เร่งรัดหนี้สิน"/>
      <sheetName val="ค่าใช้จ่ายอื่น"/>
      <sheetName val="การเงิน"/>
      <sheetName val="บุคคล"/>
      <sheetName val="จัดการโรงงาน"/>
      <sheetName val="ค่าใช้จ่ายถ่านหิน"/>
      <sheetName val="ส่วนกลาง-เตา"/>
      <sheetName val="เตา1"/>
      <sheetName val="เตา2"/>
      <sheetName val="เตา3"/>
      <sheetName val="เตา4"/>
      <sheetName val="เตา5"/>
      <sheetName val="เตา6"/>
      <sheetName val="ผลิตหน้าพระลาน"/>
      <sheetName val="ผลิตไฮเดรต"/>
      <sheetName val="ผลิตบดถ่านหิน"/>
      <sheetName val="Calcium"/>
      <sheetName val="โรงบด"/>
      <sheetName val="คลังสินค้า"/>
      <sheetName val="ซ่อมบำรุง"/>
      <sheetName val="Lab"/>
      <sheetName val="บัญชี"/>
      <sheetName val="จัดซื้อ"/>
      <sheetName val="บริการจัดส่ง"/>
      <sheetName val="คลังสินค้าหน้าพระลาน"/>
      <sheetName val="ซ่อมบำรุงหน้าพระลาน"/>
      <sheetName val="Lab หน้าพระลาน"/>
      <sheetName val="บัญชีหน้าพระลาน"/>
      <sheetName val="จัดการโรงงานหน้าพระลาน"/>
    </sheetNames>
    <sheetDataSet>
      <sheetData sheetId="0"/>
      <sheetData sheetId="1"/>
      <sheetData sheetId="2">
        <row r="4">
          <cell r="D4" t="str">
            <v>อัตราเงินเฟ้อ</v>
          </cell>
        </row>
        <row r="5">
          <cell r="D5" t="str">
            <v>ยอดขาย</v>
          </cell>
        </row>
        <row r="6">
          <cell r="D6" t="str">
            <v>จำนวนพนักงาน</v>
          </cell>
        </row>
        <row r="7">
          <cell r="D7" t="str">
            <v>คงที่</v>
          </cell>
        </row>
        <row r="8">
          <cell r="D8" t="str">
            <v>อื่นๆ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profit and loss"/>
      <sheetName val="Balance sheet"/>
      <sheetName val="P1"/>
      <sheetName val="P1.1"/>
      <sheetName val="P2"/>
      <sheetName val="P3"/>
      <sheetName val="P4"/>
      <sheetName val="P5"/>
      <sheetName val="P6"/>
      <sheetName val="B8"/>
      <sheetName val="P7"/>
      <sheetName val="B9"/>
      <sheetName val="B9.1"/>
      <sheetName val="B10"/>
      <sheetName val="B11"/>
      <sheetName val="存货"/>
      <sheetName val="在制品库龄"/>
      <sheetName val="存货库龄明细"/>
      <sheetName val="工具HK库龄"/>
      <sheetName val="存货汇总库龄"/>
      <sheetName val="低值易耗品"/>
      <sheetName val="待摊费用"/>
      <sheetName val="待摊费用明细"/>
      <sheetName val="固定资产"/>
      <sheetName val="固定资产 (2)"/>
      <sheetName val="房屋建筑物&amp;折旧"/>
      <sheetName val="机器设备"/>
      <sheetName val="办公设备&amp;折旧"/>
      <sheetName val="办公家具"/>
      <sheetName val="运输设备"/>
      <sheetName val="其他设备"/>
      <sheetName val="B14.6折旧摊提"/>
      <sheetName val="工程物资"/>
      <sheetName val="岳湖工程汇总"/>
      <sheetName val="房屋设备汇总"/>
      <sheetName val="设备工程汇总"/>
      <sheetName val="TU2设备汇总"/>
      <sheetName val="自制设备明细表"/>
      <sheetName val="无形资产摊销"/>
      <sheetName val="长期待摊费用"/>
      <sheetName val="长期待摊费用明细"/>
      <sheetName val=" 短期借款"/>
      <sheetName val="应付账款"/>
      <sheetName val="应付账款账龄"/>
      <sheetName val="应付账款明细"/>
      <sheetName val="预收账款"/>
      <sheetName val="应付工资"/>
      <sheetName val="应交税金"/>
      <sheetName val="应交税金明细"/>
      <sheetName val="其他应交款"/>
      <sheetName val="实收资本"/>
      <sheetName val="实收资本明细"/>
      <sheetName val="9月(第八期)验资明细表"/>
      <sheetName val="实收资本未验资"/>
      <sheetName val="0511TB"/>
      <sheetName val="01-11TB"/>
      <sheetName val="_月实收资本"/>
      <sheetName val="เงินกู้ MG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G表"/>
      <sheetName val="XRREPPRN"/>
      <sheetName val="FORMC94"/>
      <sheetName val="คชจ.ดำเนินงาน6-43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P-dec95"/>
      <sheetName val="Sheet1"/>
      <sheetName val="Tp 1997"/>
      <sheetName val="memo"/>
      <sheetName val="Tp-คค 95-96domestic"/>
      <sheetName val="Tp-คค 95-96inter"/>
      <sheetName val="Tp-คค 95-96wt"/>
      <sheetName val="reconcile"/>
      <sheetName val="summary"/>
      <sheetName val="gl"/>
      <sheetName val="Cal-Mod"/>
      <sheetName val="Database"/>
      <sheetName val="Tp'96 (2)"/>
      <sheetName val="samart"/>
      <sheetName val="EST97"/>
      <sheetName val="Tp_1997"/>
      <sheetName val="Tp-คค_95-96domestic"/>
      <sheetName val="Tp-คค_95-96inter"/>
      <sheetName val="Tp-คค_95-96wt"/>
      <sheetName val="Tp'96_(2)"/>
      <sheetName val="TP-Contract (2)"/>
      <sheetName val="EST97.XLS"/>
      <sheetName val="\ANUWATS\21-10\SHARE.AC\LT1998\"/>
      <sheetName val="BS"/>
      <sheetName val="BALANCE_SHEET_1"/>
      <sheetName val="Data"/>
      <sheetName val="Expenses &amp; Adj"/>
      <sheetName val="REPORT"/>
      <sheetName val="submit"/>
      <sheetName val="Cpsale"/>
      <sheetName val="Other adj"/>
      <sheetName val="PPR241"/>
      <sheetName val="SU"/>
      <sheetName val="acc"/>
      <sheetName val="A"/>
      <sheetName val="น้อง"/>
      <sheetName val="[EST97.XLS]\ANUWATS\21-10\SHARE"/>
      <sheetName val="[EST97.XLS][EST97.XLS][EST97.XL"/>
      <sheetName val="Installment Planning"/>
    </sheetNames>
    <definedNames>
      <definedName name="[Cal-Mod].Month_REV"/>
      <definedName name="[Cal-Mod].Quarter_rev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計画"/>
      <sheetName val="計画PFT"/>
      <sheetName val="Sheet5"/>
      <sheetName val="03中"/>
      <sheetName val="減価償却"/>
      <sheetName val="Sheet4"/>
      <sheetName val="投資比較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เงินกู้ธนชาติ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Explain"/>
      <sheetName val="P&amp;L"/>
      <sheetName val="BS"/>
      <sheetName val="P1"/>
      <sheetName val="P1.1"/>
      <sheetName val="P2"/>
      <sheetName val="P3"/>
      <sheetName val="P4"/>
      <sheetName val="P5"/>
      <sheetName val="P6"/>
      <sheetName val="P7"/>
      <sheetName val="B8"/>
      <sheetName val="B9"/>
      <sheetName val="B9.1"/>
      <sheetName val="B10"/>
      <sheetName val="B11"/>
      <sheetName val="B12"/>
      <sheetName val="B12.1"/>
      <sheetName val="B12.2"/>
      <sheetName val="B12.3"/>
      <sheetName val="B12.4"/>
      <sheetName val="B12.5"/>
      <sheetName val="B12.6"/>
      <sheetName val="B12.7"/>
      <sheetName val="B12.8"/>
      <sheetName val="B12.9"/>
      <sheetName val="B13"/>
      <sheetName val="B13.1"/>
      <sheetName val="B13.2"/>
      <sheetName val="B13.3"/>
      <sheetName val="B13.4"/>
      <sheetName val="B13.5"/>
      <sheetName val="B14"/>
      <sheetName val="B15"/>
      <sheetName val="B16"/>
      <sheetName val="B16.1"/>
      <sheetName val="B19"/>
      <sheetName val="B19.1"/>
      <sheetName val="B20"/>
      <sheetName val="B21"/>
      <sheetName val="B21.1"/>
      <sheetName val="B22"/>
      <sheetName val="B23"/>
      <sheetName val="B24"/>
      <sheetName val="B25"/>
      <sheetName val="TB Jan 05"/>
      <sheetName val="TB JAN-FEB 05"/>
      <sheetName val="_月实收资本"/>
      <sheetName val="_月收资本"/>
      <sheetName val="03中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/>
      <sheetData sheetId="50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Explain"/>
      <sheetName val="P&amp;L"/>
      <sheetName val="BS"/>
      <sheetName val="P1"/>
      <sheetName val="P1.1"/>
      <sheetName val="P2"/>
      <sheetName val="P3"/>
      <sheetName val="P4"/>
      <sheetName val="P5"/>
      <sheetName val="P6"/>
      <sheetName val="P7"/>
      <sheetName val="B8"/>
      <sheetName val="B9"/>
      <sheetName val="B9.1"/>
      <sheetName val="B10"/>
      <sheetName val="B11"/>
      <sheetName val="B12"/>
      <sheetName val="B12.1"/>
      <sheetName val="B12.2"/>
      <sheetName val="B12.3"/>
      <sheetName val="B12.4"/>
      <sheetName val="B12.5"/>
      <sheetName val="B12.6"/>
      <sheetName val="B12.7"/>
      <sheetName val="B12.8"/>
      <sheetName val="B12.9"/>
      <sheetName val="B13"/>
      <sheetName val="B13.1"/>
      <sheetName val="B13.2"/>
      <sheetName val="B13.3"/>
      <sheetName val="B13.4"/>
      <sheetName val="B13.5"/>
      <sheetName val="B14"/>
      <sheetName val="14.1"/>
      <sheetName val="B15"/>
      <sheetName val="B16"/>
      <sheetName val="B16.1"/>
      <sheetName val="B19"/>
      <sheetName val="B19.1"/>
      <sheetName val="B20"/>
      <sheetName val="B21"/>
      <sheetName val="B21.1"/>
      <sheetName val="B22"/>
      <sheetName val="B23"/>
      <sheetName val="B24"/>
      <sheetName val="B25"/>
      <sheetName val="TB Apr 05"/>
      <sheetName val="TB Jan-Apr 05"/>
      <sheetName val="_月实收资本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汇总"/>
      <sheetName val="半成品"/>
      <sheetName val="原材料"/>
      <sheetName val="产成品"/>
      <sheetName val="辅料"/>
      <sheetName val="包材"/>
      <sheetName val="量具"/>
      <sheetName val="工具"/>
      <sheetName val="工具H"/>
      <sheetName val="B21.1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>
        <row r="7">
          <cell r="A7" t="str">
            <v>GJ-01-001-0042</v>
          </cell>
          <cell r="B7" t="str">
            <v>B12 Main Spinde Carbide Guide Bush(G/B)</v>
          </cell>
          <cell r="C7" t="str">
            <v>DIA 8.3mm</v>
          </cell>
          <cell r="D7" t="str">
            <v>PCS</v>
          </cell>
          <cell r="F7">
            <v>0</v>
          </cell>
          <cell r="H7">
            <v>0</v>
          </cell>
          <cell r="J7">
            <v>0</v>
          </cell>
          <cell r="L7">
            <v>0</v>
          </cell>
          <cell r="N7">
            <v>0</v>
          </cell>
          <cell r="P7">
            <v>0</v>
          </cell>
          <cell r="R7">
            <v>0</v>
          </cell>
          <cell r="T7">
            <v>0</v>
          </cell>
          <cell r="V7">
            <v>0</v>
          </cell>
          <cell r="X7">
            <v>0</v>
          </cell>
          <cell r="Z7">
            <v>0</v>
          </cell>
          <cell r="AB7">
            <v>0</v>
          </cell>
          <cell r="AC7">
            <v>4</v>
          </cell>
          <cell r="AD7">
            <v>1875</v>
          </cell>
          <cell r="AF7">
            <v>0</v>
          </cell>
          <cell r="AG7">
            <v>4</v>
          </cell>
          <cell r="AH7">
            <v>1875</v>
          </cell>
        </row>
        <row r="8">
          <cell r="A8" t="str">
            <v>GJ-01-001-0054</v>
          </cell>
          <cell r="B8" t="str">
            <v>B12 CITTIZEN Main Spinde Carbide Guide Bush(BD18)</v>
          </cell>
          <cell r="C8" t="str">
            <v>DIA 10.0mm</v>
          </cell>
          <cell r="D8" t="str">
            <v>PCS</v>
          </cell>
          <cell r="F8">
            <v>0</v>
          </cell>
          <cell r="H8">
            <v>0</v>
          </cell>
          <cell r="J8">
            <v>0</v>
          </cell>
          <cell r="K8">
            <v>1</v>
          </cell>
          <cell r="L8">
            <v>376.93</v>
          </cell>
          <cell r="N8">
            <v>0</v>
          </cell>
          <cell r="P8">
            <v>0</v>
          </cell>
          <cell r="R8">
            <v>0</v>
          </cell>
          <cell r="T8">
            <v>0</v>
          </cell>
          <cell r="V8">
            <v>0</v>
          </cell>
          <cell r="X8">
            <v>0</v>
          </cell>
          <cell r="Z8">
            <v>0</v>
          </cell>
          <cell r="AB8">
            <v>0</v>
          </cell>
          <cell r="AD8">
            <v>0</v>
          </cell>
          <cell r="AF8">
            <v>0</v>
          </cell>
          <cell r="AG8">
            <v>1</v>
          </cell>
          <cell r="AH8">
            <v>376.93</v>
          </cell>
        </row>
        <row r="9">
          <cell r="A9" t="str">
            <v>GJ-01-002-0042</v>
          </cell>
          <cell r="B9" t="str">
            <v>NSP-1653 B22 TSUGAMI Main Spindle Carbide Guide Bush(G/B)</v>
          </cell>
          <cell r="C9" t="str">
            <v>DIA 8.2mm</v>
          </cell>
          <cell r="D9" t="str">
            <v>PCS</v>
          </cell>
          <cell r="F9">
            <v>0</v>
          </cell>
          <cell r="H9">
            <v>0</v>
          </cell>
          <cell r="J9">
            <v>0</v>
          </cell>
          <cell r="L9">
            <v>0</v>
          </cell>
          <cell r="N9">
            <v>0</v>
          </cell>
          <cell r="P9">
            <v>0</v>
          </cell>
          <cell r="R9">
            <v>0</v>
          </cell>
          <cell r="T9">
            <v>0</v>
          </cell>
          <cell r="V9">
            <v>0</v>
          </cell>
          <cell r="X9">
            <v>0</v>
          </cell>
          <cell r="Z9">
            <v>0</v>
          </cell>
          <cell r="AB9">
            <v>0</v>
          </cell>
          <cell r="AC9">
            <v>2</v>
          </cell>
          <cell r="AD9">
            <v>1115.3900000000001</v>
          </cell>
          <cell r="AF9">
            <v>0</v>
          </cell>
          <cell r="AG9">
            <v>2</v>
          </cell>
          <cell r="AH9">
            <v>1115.3900000000001</v>
          </cell>
        </row>
        <row r="10">
          <cell r="A10" t="str">
            <v>GJ-01-002-0065</v>
          </cell>
          <cell r="B10" t="str">
            <v>NSP-1653 C20 TSUGAMI Main Spindle Carbide Collect Chuck(C/C)</v>
          </cell>
          <cell r="C10" t="str">
            <v>SQU 12.0mm</v>
          </cell>
          <cell r="D10" t="str">
            <v>PCS</v>
          </cell>
          <cell r="F10">
            <v>0</v>
          </cell>
          <cell r="H10">
            <v>0</v>
          </cell>
          <cell r="J10">
            <v>0</v>
          </cell>
          <cell r="L10">
            <v>0</v>
          </cell>
          <cell r="N10">
            <v>0</v>
          </cell>
          <cell r="P10">
            <v>0</v>
          </cell>
          <cell r="R10">
            <v>0</v>
          </cell>
          <cell r="T10">
            <v>0</v>
          </cell>
          <cell r="V10">
            <v>0</v>
          </cell>
          <cell r="X10">
            <v>0</v>
          </cell>
          <cell r="Z10">
            <v>0</v>
          </cell>
          <cell r="AA10">
            <v>1</v>
          </cell>
          <cell r="AB10">
            <v>725</v>
          </cell>
          <cell r="AD10">
            <v>0</v>
          </cell>
          <cell r="AF10">
            <v>0</v>
          </cell>
          <cell r="AG10">
            <v>1</v>
          </cell>
          <cell r="AH10">
            <v>725</v>
          </cell>
        </row>
        <row r="11">
          <cell r="A11" t="str">
            <v>GJ-01-002-0089</v>
          </cell>
          <cell r="B11" t="str">
            <v>NSP-1653 C20 TSUGAMI Main Spinde Carbide Collect Chuck(C/C)</v>
          </cell>
          <cell r="C11" t="str">
            <v>DIA 8.3mm</v>
          </cell>
          <cell r="D11" t="str">
            <v>PCS</v>
          </cell>
          <cell r="E11">
            <v>1</v>
          </cell>
          <cell r="F11">
            <v>395.72</v>
          </cell>
          <cell r="H11">
            <v>0</v>
          </cell>
          <cell r="J11">
            <v>0</v>
          </cell>
          <cell r="L11">
            <v>0</v>
          </cell>
          <cell r="N11">
            <v>0</v>
          </cell>
          <cell r="P11">
            <v>0</v>
          </cell>
          <cell r="R11">
            <v>0</v>
          </cell>
          <cell r="T11">
            <v>0</v>
          </cell>
          <cell r="V11">
            <v>0</v>
          </cell>
          <cell r="X11">
            <v>0</v>
          </cell>
          <cell r="Z11">
            <v>0</v>
          </cell>
          <cell r="AB11">
            <v>0</v>
          </cell>
          <cell r="AD11">
            <v>0</v>
          </cell>
          <cell r="AF11">
            <v>0</v>
          </cell>
          <cell r="AG11">
            <v>1</v>
          </cell>
          <cell r="AH11">
            <v>395.72</v>
          </cell>
        </row>
        <row r="12">
          <cell r="A12" t="str">
            <v>GJ-01-002-0090</v>
          </cell>
          <cell r="B12" t="str">
            <v>NSP-1653 B22 TSUGAMI Main Spinde Carbide Guide Bush(G/B)</v>
          </cell>
          <cell r="C12" t="str">
            <v>DIA 8.3mm</v>
          </cell>
          <cell r="D12" t="str">
            <v>PCS</v>
          </cell>
          <cell r="E12">
            <v>3</v>
          </cell>
          <cell r="F12">
            <v>1187.1800010000002</v>
          </cell>
          <cell r="H12">
            <v>0</v>
          </cell>
          <cell r="J12">
            <v>0</v>
          </cell>
          <cell r="L12">
            <v>0</v>
          </cell>
          <cell r="N12">
            <v>0</v>
          </cell>
          <cell r="P12">
            <v>0</v>
          </cell>
          <cell r="R12">
            <v>0</v>
          </cell>
          <cell r="T12">
            <v>0</v>
          </cell>
          <cell r="V12">
            <v>0</v>
          </cell>
          <cell r="X12">
            <v>0</v>
          </cell>
          <cell r="Z12">
            <v>0</v>
          </cell>
          <cell r="AB12">
            <v>0</v>
          </cell>
          <cell r="AD12">
            <v>0</v>
          </cell>
          <cell r="AF12">
            <v>0</v>
          </cell>
          <cell r="AG12">
            <v>3</v>
          </cell>
          <cell r="AH12">
            <v>1187.1800010000002</v>
          </cell>
        </row>
        <row r="13">
          <cell r="A13" t="str">
            <v>GJ-01-002-0099</v>
          </cell>
          <cell r="B13" t="str">
            <v>NSP-1653 C20 TSUGAMI Main Spinde Carbide Collect Chuck(C/C)</v>
          </cell>
          <cell r="C13" t="str">
            <v>DIA 15.1mm</v>
          </cell>
          <cell r="D13" t="str">
            <v>PCS</v>
          </cell>
          <cell r="E13">
            <v>2</v>
          </cell>
          <cell r="F13">
            <v>791.45</v>
          </cell>
          <cell r="H13">
            <v>0</v>
          </cell>
          <cell r="J13">
            <v>0</v>
          </cell>
          <cell r="L13">
            <v>0</v>
          </cell>
          <cell r="N13">
            <v>0</v>
          </cell>
          <cell r="P13">
            <v>0</v>
          </cell>
          <cell r="R13">
            <v>0</v>
          </cell>
          <cell r="T13">
            <v>0</v>
          </cell>
          <cell r="V13">
            <v>0</v>
          </cell>
          <cell r="X13">
            <v>0</v>
          </cell>
          <cell r="Z13">
            <v>0</v>
          </cell>
          <cell r="AB13">
            <v>0</v>
          </cell>
          <cell r="AD13">
            <v>0</v>
          </cell>
          <cell r="AF13">
            <v>0</v>
          </cell>
          <cell r="AG13">
            <v>2</v>
          </cell>
          <cell r="AH13">
            <v>791.45</v>
          </cell>
        </row>
        <row r="14">
          <cell r="A14" t="str">
            <v>GJ-01-003-0009</v>
          </cell>
          <cell r="B14" t="str">
            <v>L20 Main Spindle  Carbide Collet Chuck (L-16-20CD)</v>
          </cell>
          <cell r="C14" t="str">
            <v>DIA 3.8mm</v>
          </cell>
          <cell r="D14" t="str">
            <v>PCS</v>
          </cell>
          <cell r="F14">
            <v>0</v>
          </cell>
          <cell r="H14">
            <v>0</v>
          </cell>
          <cell r="J14">
            <v>0</v>
          </cell>
          <cell r="L14">
            <v>0</v>
          </cell>
          <cell r="N14">
            <v>0</v>
          </cell>
          <cell r="P14">
            <v>0</v>
          </cell>
          <cell r="R14">
            <v>0</v>
          </cell>
          <cell r="T14">
            <v>0</v>
          </cell>
          <cell r="V14">
            <v>0</v>
          </cell>
          <cell r="X14">
            <v>0</v>
          </cell>
          <cell r="Z14">
            <v>0</v>
          </cell>
          <cell r="AA14">
            <v>1</v>
          </cell>
          <cell r="AB14">
            <v>487.5</v>
          </cell>
          <cell r="AD14">
            <v>0</v>
          </cell>
          <cell r="AF14">
            <v>0</v>
          </cell>
          <cell r="AG14">
            <v>1</v>
          </cell>
          <cell r="AH14">
            <v>487.5</v>
          </cell>
        </row>
        <row r="15">
          <cell r="A15" t="str">
            <v>GJ-01-003-0010</v>
          </cell>
          <cell r="B15" t="str">
            <v>L20 Main Spindle Carbide Guide Bush (L-16-30B BD)</v>
          </cell>
          <cell r="C15" t="str">
            <v>DIA 3.8mm</v>
          </cell>
          <cell r="D15" t="str">
            <v>PCS</v>
          </cell>
          <cell r="F15">
            <v>0</v>
          </cell>
          <cell r="H15">
            <v>0</v>
          </cell>
          <cell r="J15">
            <v>0</v>
          </cell>
          <cell r="L15">
            <v>0</v>
          </cell>
          <cell r="N15">
            <v>0</v>
          </cell>
          <cell r="P15">
            <v>0</v>
          </cell>
          <cell r="R15">
            <v>0</v>
          </cell>
          <cell r="T15">
            <v>0</v>
          </cell>
          <cell r="V15">
            <v>0</v>
          </cell>
          <cell r="X15">
            <v>0</v>
          </cell>
          <cell r="Z15">
            <v>0</v>
          </cell>
          <cell r="AA15">
            <v>1</v>
          </cell>
          <cell r="AB15">
            <v>488.5</v>
          </cell>
          <cell r="AD15">
            <v>0</v>
          </cell>
          <cell r="AF15">
            <v>0</v>
          </cell>
          <cell r="AG15">
            <v>1</v>
          </cell>
          <cell r="AH15">
            <v>488.5</v>
          </cell>
        </row>
        <row r="16">
          <cell r="A16" t="str">
            <v>GJ-01-003-0038</v>
          </cell>
          <cell r="B16" t="str">
            <v>L20 Main Spindle Carbide Guide Bush (L-16-30B BD)</v>
          </cell>
          <cell r="C16" t="str">
            <v>DIA 8.0mm</v>
          </cell>
          <cell r="D16" t="str">
            <v>PCS</v>
          </cell>
          <cell r="F16">
            <v>0</v>
          </cell>
          <cell r="H16">
            <v>0</v>
          </cell>
          <cell r="J16">
            <v>0</v>
          </cell>
          <cell r="L16">
            <v>0</v>
          </cell>
          <cell r="N16">
            <v>0</v>
          </cell>
          <cell r="P16">
            <v>0</v>
          </cell>
          <cell r="R16">
            <v>0</v>
          </cell>
          <cell r="T16">
            <v>0</v>
          </cell>
          <cell r="V16">
            <v>0</v>
          </cell>
          <cell r="X16">
            <v>0</v>
          </cell>
          <cell r="Z16">
            <v>0</v>
          </cell>
          <cell r="AB16">
            <v>0</v>
          </cell>
          <cell r="AC16">
            <v>1</v>
          </cell>
          <cell r="AD16">
            <v>490.38</v>
          </cell>
          <cell r="AF16">
            <v>0</v>
          </cell>
          <cell r="AG16">
            <v>1</v>
          </cell>
          <cell r="AH16">
            <v>490.38</v>
          </cell>
        </row>
        <row r="17">
          <cell r="A17" t="str">
            <v>GJ-01-003-0093</v>
          </cell>
          <cell r="B17" t="str">
            <v>L20 Main Spindle  Carbide Collet Chuck (L-16-20CD)</v>
          </cell>
          <cell r="C17" t="str">
            <v>DIA 15.6mm</v>
          </cell>
          <cell r="D17" t="str">
            <v>PCS</v>
          </cell>
          <cell r="F17">
            <v>0</v>
          </cell>
          <cell r="H17">
            <v>0</v>
          </cell>
          <cell r="J17">
            <v>0</v>
          </cell>
          <cell r="L17">
            <v>0</v>
          </cell>
          <cell r="N17">
            <v>0</v>
          </cell>
          <cell r="P17">
            <v>0</v>
          </cell>
          <cell r="R17">
            <v>0</v>
          </cell>
          <cell r="T17">
            <v>0</v>
          </cell>
          <cell r="V17">
            <v>0</v>
          </cell>
          <cell r="X17">
            <v>0</v>
          </cell>
          <cell r="Z17">
            <v>0</v>
          </cell>
          <cell r="AB17">
            <v>0</v>
          </cell>
          <cell r="AC17">
            <v>2</v>
          </cell>
          <cell r="AD17">
            <v>1166</v>
          </cell>
          <cell r="AF17">
            <v>0</v>
          </cell>
          <cell r="AG17">
            <v>2</v>
          </cell>
          <cell r="AH17">
            <v>1166</v>
          </cell>
        </row>
        <row r="18">
          <cell r="A18" t="str">
            <v>GJ-01-003-0112</v>
          </cell>
          <cell r="B18" t="str">
            <v>L20 Main Spindle Carbide Guide Bush (L-16-30B BD)</v>
          </cell>
          <cell r="C18" t="str">
            <v>DIA 18.5mm</v>
          </cell>
          <cell r="D18" t="str">
            <v>PCS</v>
          </cell>
          <cell r="F18">
            <v>0</v>
          </cell>
          <cell r="H18">
            <v>0</v>
          </cell>
          <cell r="J18">
            <v>0</v>
          </cell>
          <cell r="L18">
            <v>0</v>
          </cell>
          <cell r="N18">
            <v>0</v>
          </cell>
          <cell r="P18">
            <v>0</v>
          </cell>
          <cell r="R18">
            <v>0</v>
          </cell>
          <cell r="T18">
            <v>0</v>
          </cell>
          <cell r="V18">
            <v>0</v>
          </cell>
          <cell r="X18">
            <v>0</v>
          </cell>
          <cell r="Z18">
            <v>0</v>
          </cell>
          <cell r="AB18">
            <v>0</v>
          </cell>
          <cell r="AC18">
            <v>1</v>
          </cell>
          <cell r="AD18">
            <v>557.69000000000005</v>
          </cell>
          <cell r="AF18">
            <v>0</v>
          </cell>
          <cell r="AG18">
            <v>1</v>
          </cell>
          <cell r="AH18">
            <v>557.69000000000005</v>
          </cell>
        </row>
        <row r="19">
          <cell r="A19" t="str">
            <v>GJ-01-003-0117</v>
          </cell>
          <cell r="B19" t="str">
            <v>L20 Main Spindle  Carbide Collet Chuck (L-16-20CD)</v>
          </cell>
          <cell r="C19" t="str">
            <v>DIA 11.05mm</v>
          </cell>
          <cell r="D19" t="str">
            <v>PCS</v>
          </cell>
          <cell r="F19">
            <v>0</v>
          </cell>
          <cell r="H19">
            <v>0</v>
          </cell>
          <cell r="J19">
            <v>0</v>
          </cell>
          <cell r="L19">
            <v>0</v>
          </cell>
          <cell r="N19">
            <v>0</v>
          </cell>
          <cell r="P19">
            <v>0</v>
          </cell>
          <cell r="R19">
            <v>0</v>
          </cell>
          <cell r="T19">
            <v>0</v>
          </cell>
          <cell r="V19">
            <v>0</v>
          </cell>
          <cell r="X19">
            <v>0</v>
          </cell>
          <cell r="Z19">
            <v>0</v>
          </cell>
          <cell r="AA19">
            <v>1</v>
          </cell>
          <cell r="AB19">
            <v>557.69000000000005</v>
          </cell>
          <cell r="AC19">
            <v>1</v>
          </cell>
          <cell r="AD19">
            <v>557.69000000000005</v>
          </cell>
          <cell r="AF19">
            <v>0</v>
          </cell>
          <cell r="AG19">
            <v>2</v>
          </cell>
          <cell r="AH19">
            <v>1115.3800000000001</v>
          </cell>
        </row>
        <row r="20">
          <cell r="A20" t="str">
            <v>GJ-01-004-0041</v>
          </cell>
          <cell r="B20" t="str">
            <v>L25 Main Spinde  Carbide Collect Chuck (C/C)</v>
          </cell>
          <cell r="C20" t="str">
            <v>DIA 15.6mm</v>
          </cell>
          <cell r="D20" t="str">
            <v>PCS</v>
          </cell>
          <cell r="F20">
            <v>0</v>
          </cell>
          <cell r="H20">
            <v>0</v>
          </cell>
          <cell r="J20">
            <v>0</v>
          </cell>
          <cell r="L20">
            <v>0</v>
          </cell>
          <cell r="N20">
            <v>0</v>
          </cell>
          <cell r="P20">
            <v>0</v>
          </cell>
          <cell r="R20">
            <v>0</v>
          </cell>
          <cell r="T20">
            <v>0</v>
          </cell>
          <cell r="V20">
            <v>0</v>
          </cell>
          <cell r="X20">
            <v>0</v>
          </cell>
          <cell r="Z20">
            <v>0</v>
          </cell>
          <cell r="AB20">
            <v>0</v>
          </cell>
          <cell r="AC20">
            <v>2</v>
          </cell>
          <cell r="AD20">
            <v>0</v>
          </cell>
          <cell r="AF20">
            <v>0</v>
          </cell>
          <cell r="AG20">
            <v>2</v>
          </cell>
          <cell r="AH20">
            <v>0</v>
          </cell>
        </row>
        <row r="21">
          <cell r="A21" t="str">
            <v>GJ-01-006-0002</v>
          </cell>
          <cell r="B21" t="str">
            <v>BNC-34 Main Spinde Collect Chuck (TD-36 C42 0171E)</v>
          </cell>
          <cell r="C21" t="str">
            <v>DIA 8.0mm</v>
          </cell>
          <cell r="D21" t="str">
            <v>PCS</v>
          </cell>
          <cell r="F21">
            <v>0</v>
          </cell>
          <cell r="H21">
            <v>0</v>
          </cell>
          <cell r="J21">
            <v>0</v>
          </cell>
          <cell r="L21">
            <v>0</v>
          </cell>
          <cell r="N21">
            <v>0</v>
          </cell>
          <cell r="P21">
            <v>0</v>
          </cell>
          <cell r="R21">
            <v>0</v>
          </cell>
          <cell r="T21">
            <v>0</v>
          </cell>
          <cell r="V21">
            <v>0</v>
          </cell>
          <cell r="X21">
            <v>0</v>
          </cell>
          <cell r="Z21">
            <v>0</v>
          </cell>
          <cell r="AB21">
            <v>0</v>
          </cell>
          <cell r="AD21">
            <v>0</v>
          </cell>
          <cell r="AE21">
            <v>1</v>
          </cell>
          <cell r="AF21">
            <v>390</v>
          </cell>
          <cell r="AG21">
            <v>1</v>
          </cell>
          <cell r="AH21">
            <v>390</v>
          </cell>
        </row>
        <row r="22">
          <cell r="A22" t="str">
            <v>GJ-01-006-0034</v>
          </cell>
          <cell r="B22" t="str">
            <v>BNC-34 Main Spinde Collect Chuck (TD-36 C42 0171E)</v>
          </cell>
          <cell r="C22" t="str">
            <v>DIA 26.0mm</v>
          </cell>
          <cell r="D22" t="str">
            <v>PCS</v>
          </cell>
          <cell r="F22">
            <v>0</v>
          </cell>
          <cell r="G22">
            <v>1</v>
          </cell>
          <cell r="H22">
            <v>300</v>
          </cell>
          <cell r="J22">
            <v>0</v>
          </cell>
          <cell r="L22">
            <v>0</v>
          </cell>
          <cell r="N22">
            <v>0</v>
          </cell>
          <cell r="P22">
            <v>0</v>
          </cell>
          <cell r="R22">
            <v>0</v>
          </cell>
          <cell r="T22">
            <v>0</v>
          </cell>
          <cell r="V22">
            <v>0</v>
          </cell>
          <cell r="X22">
            <v>0</v>
          </cell>
          <cell r="Z22">
            <v>0</v>
          </cell>
          <cell r="AB22">
            <v>0</v>
          </cell>
          <cell r="AD22">
            <v>0</v>
          </cell>
          <cell r="AF22">
            <v>0</v>
          </cell>
          <cell r="AG22">
            <v>1</v>
          </cell>
          <cell r="AH22">
            <v>300</v>
          </cell>
        </row>
        <row r="23">
          <cell r="A23" t="str">
            <v>GJ-01-006-0073</v>
          </cell>
          <cell r="B23" t="str">
            <v>BNC-34 Main Spinde Collect Chuck (TD-36 C42 0171E)</v>
          </cell>
          <cell r="C23" t="str">
            <v>DIA 18.5mm</v>
          </cell>
          <cell r="D23" t="str">
            <v>PCS</v>
          </cell>
          <cell r="F23">
            <v>0</v>
          </cell>
          <cell r="H23">
            <v>0</v>
          </cell>
          <cell r="J23">
            <v>0</v>
          </cell>
          <cell r="L23">
            <v>0</v>
          </cell>
          <cell r="N23">
            <v>0</v>
          </cell>
          <cell r="P23">
            <v>0</v>
          </cell>
          <cell r="R23">
            <v>0</v>
          </cell>
          <cell r="T23">
            <v>0</v>
          </cell>
          <cell r="V23">
            <v>0</v>
          </cell>
          <cell r="X23">
            <v>0</v>
          </cell>
          <cell r="Z23">
            <v>0</v>
          </cell>
          <cell r="AB23">
            <v>0</v>
          </cell>
          <cell r="AC23">
            <v>1</v>
          </cell>
          <cell r="AD23">
            <v>413.47</v>
          </cell>
          <cell r="AF23">
            <v>0</v>
          </cell>
          <cell r="AG23">
            <v>1</v>
          </cell>
          <cell r="AH23">
            <v>413.47</v>
          </cell>
        </row>
        <row r="24">
          <cell r="A24" t="str">
            <v>GJ-01-009-0011</v>
          </cell>
          <cell r="B24" t="str">
            <v>BNC-20 Main Spinde Carbide Collect Chuck (TD-36 C28 0148E)</v>
          </cell>
          <cell r="C24" t="str">
            <v>DIA 11.5mm</v>
          </cell>
          <cell r="D24" t="str">
            <v>PCS</v>
          </cell>
          <cell r="F24">
            <v>0</v>
          </cell>
          <cell r="H24">
            <v>0</v>
          </cell>
          <cell r="J24">
            <v>0</v>
          </cell>
          <cell r="L24">
            <v>0</v>
          </cell>
          <cell r="N24">
            <v>0</v>
          </cell>
          <cell r="P24">
            <v>0</v>
          </cell>
          <cell r="R24">
            <v>0</v>
          </cell>
          <cell r="T24">
            <v>0</v>
          </cell>
          <cell r="V24">
            <v>0</v>
          </cell>
          <cell r="X24">
            <v>0</v>
          </cell>
          <cell r="Z24">
            <v>0</v>
          </cell>
          <cell r="AB24">
            <v>0</v>
          </cell>
          <cell r="AC24">
            <v>3</v>
          </cell>
          <cell r="AD24">
            <v>1673.079999</v>
          </cell>
          <cell r="AF24">
            <v>0</v>
          </cell>
          <cell r="AG24">
            <v>3</v>
          </cell>
          <cell r="AH24">
            <v>1673.079999</v>
          </cell>
        </row>
        <row r="25">
          <cell r="A25" t="str">
            <v>GJ-01-013-0003</v>
          </cell>
          <cell r="B25" t="str">
            <v>BNC42 Main Spinde Collect Chuck (TD-36 C48 0173E)</v>
          </cell>
          <cell r="C25" t="str">
            <v>DIA 35.0 MM</v>
          </cell>
          <cell r="D25" t="str">
            <v>PCS</v>
          </cell>
          <cell r="F25">
            <v>0</v>
          </cell>
          <cell r="H25">
            <v>0</v>
          </cell>
          <cell r="I25">
            <v>1</v>
          </cell>
          <cell r="J25">
            <v>437.61</v>
          </cell>
          <cell r="L25">
            <v>0</v>
          </cell>
          <cell r="N25">
            <v>0</v>
          </cell>
          <cell r="P25">
            <v>0</v>
          </cell>
          <cell r="R25">
            <v>0</v>
          </cell>
          <cell r="T25">
            <v>0</v>
          </cell>
          <cell r="V25">
            <v>0</v>
          </cell>
          <cell r="X25">
            <v>0</v>
          </cell>
          <cell r="Z25">
            <v>0</v>
          </cell>
          <cell r="AB25">
            <v>0</v>
          </cell>
          <cell r="AD25">
            <v>0</v>
          </cell>
          <cell r="AF25">
            <v>0</v>
          </cell>
          <cell r="AG25">
            <v>1</v>
          </cell>
          <cell r="AH25">
            <v>437.61</v>
          </cell>
        </row>
        <row r="26">
          <cell r="A26" t="str">
            <v>GJ-01-013-0004</v>
          </cell>
          <cell r="B26" t="str">
            <v>BNC42 Main Spinde Collect Chuck (TD-36 C48 0173E)</v>
          </cell>
          <cell r="C26" t="str">
            <v>DIA 31.75 MM</v>
          </cell>
          <cell r="D26" t="str">
            <v>PCS</v>
          </cell>
          <cell r="F26">
            <v>0</v>
          </cell>
          <cell r="H26">
            <v>0</v>
          </cell>
          <cell r="I26">
            <v>1</v>
          </cell>
          <cell r="J26">
            <v>437.61</v>
          </cell>
          <cell r="L26">
            <v>0</v>
          </cell>
          <cell r="N26">
            <v>0</v>
          </cell>
          <cell r="P26">
            <v>0</v>
          </cell>
          <cell r="R26">
            <v>0</v>
          </cell>
          <cell r="T26">
            <v>0</v>
          </cell>
          <cell r="V26">
            <v>0</v>
          </cell>
          <cell r="X26">
            <v>0</v>
          </cell>
          <cell r="Z26">
            <v>0</v>
          </cell>
          <cell r="AB26">
            <v>0</v>
          </cell>
          <cell r="AD26">
            <v>0</v>
          </cell>
          <cell r="AF26">
            <v>0</v>
          </cell>
          <cell r="AG26">
            <v>1</v>
          </cell>
          <cell r="AH26">
            <v>437.61</v>
          </cell>
        </row>
        <row r="27">
          <cell r="A27" t="str">
            <v>GJ-01-013-0012</v>
          </cell>
          <cell r="B27" t="str">
            <v>BNC42 Main Spinde Collect Chuck (TD-36 C48 0173E)</v>
          </cell>
          <cell r="C27" t="str">
            <v>HEX 5/8 MM</v>
          </cell>
          <cell r="D27" t="str">
            <v>PCS</v>
          </cell>
          <cell r="F27">
            <v>0</v>
          </cell>
          <cell r="H27">
            <v>0</v>
          </cell>
          <cell r="I27">
            <v>1</v>
          </cell>
          <cell r="J27">
            <v>524.78</v>
          </cell>
          <cell r="L27">
            <v>0</v>
          </cell>
          <cell r="N27">
            <v>0</v>
          </cell>
          <cell r="P27">
            <v>0</v>
          </cell>
          <cell r="R27">
            <v>0</v>
          </cell>
          <cell r="T27">
            <v>0</v>
          </cell>
          <cell r="V27">
            <v>0</v>
          </cell>
          <cell r="X27">
            <v>0</v>
          </cell>
          <cell r="Z27">
            <v>0</v>
          </cell>
          <cell r="AB27">
            <v>0</v>
          </cell>
          <cell r="AD27">
            <v>0</v>
          </cell>
          <cell r="AF27">
            <v>0</v>
          </cell>
          <cell r="AG27">
            <v>1</v>
          </cell>
          <cell r="AH27">
            <v>524.78</v>
          </cell>
        </row>
        <row r="28">
          <cell r="A28" t="str">
            <v>GJ-02-006-0003</v>
          </cell>
          <cell r="B28" t="str">
            <v>TAP(丝攻)</v>
          </cell>
          <cell r="C28" t="str">
            <v>YAMAWA 2-56UNC P1 N-PO CUT TAP HSSE</v>
          </cell>
          <cell r="D28" t="str">
            <v>支</v>
          </cell>
          <cell r="E28">
            <v>49</v>
          </cell>
          <cell r="F28">
            <v>3486.5394830000005</v>
          </cell>
          <cell r="G28">
            <v>20</v>
          </cell>
          <cell r="H28">
            <v>1423.07734</v>
          </cell>
          <cell r="J28">
            <v>0</v>
          </cell>
          <cell r="K28">
            <v>6</v>
          </cell>
          <cell r="L28">
            <v>426.92320200000006</v>
          </cell>
          <cell r="N28">
            <v>0</v>
          </cell>
          <cell r="P28">
            <v>0</v>
          </cell>
          <cell r="R28">
            <v>0</v>
          </cell>
          <cell r="T28">
            <v>0</v>
          </cell>
          <cell r="V28">
            <v>0</v>
          </cell>
          <cell r="X28">
            <v>0</v>
          </cell>
          <cell r="Z28">
            <v>0</v>
          </cell>
          <cell r="AB28">
            <v>0</v>
          </cell>
          <cell r="AD28">
            <v>0</v>
          </cell>
          <cell r="AF28">
            <v>0</v>
          </cell>
          <cell r="AG28">
            <v>75</v>
          </cell>
          <cell r="AH28">
            <v>5336.5400250000002</v>
          </cell>
        </row>
        <row r="29">
          <cell r="A29" t="str">
            <v>GJ-03-001-0005</v>
          </cell>
          <cell r="B29" t="str">
            <v>PCB DRILL (PCB钻)</v>
          </cell>
          <cell r="C29" t="str">
            <v>DIA 0.5MM</v>
          </cell>
          <cell r="D29" t="str">
            <v>PCS</v>
          </cell>
          <cell r="F29">
            <v>0</v>
          </cell>
          <cell r="H29">
            <v>0</v>
          </cell>
          <cell r="J29">
            <v>0</v>
          </cell>
          <cell r="L29">
            <v>0</v>
          </cell>
          <cell r="N29">
            <v>0</v>
          </cell>
          <cell r="P29">
            <v>0</v>
          </cell>
          <cell r="R29">
            <v>0</v>
          </cell>
          <cell r="T29">
            <v>0</v>
          </cell>
          <cell r="V29">
            <v>0</v>
          </cell>
          <cell r="X29">
            <v>0</v>
          </cell>
          <cell r="Z29">
            <v>0</v>
          </cell>
          <cell r="AB29">
            <v>0</v>
          </cell>
          <cell r="AC29">
            <v>23</v>
          </cell>
          <cell r="AD29">
            <v>218.5</v>
          </cell>
          <cell r="AF29">
            <v>0</v>
          </cell>
          <cell r="AG29">
            <v>23</v>
          </cell>
          <cell r="AH29">
            <v>218.5</v>
          </cell>
        </row>
        <row r="30">
          <cell r="A30" t="str">
            <v>GJ-03-001-0006</v>
          </cell>
          <cell r="B30" t="str">
            <v>PCB DRILL (PCB钻)</v>
          </cell>
          <cell r="C30" t="str">
            <v>DIA 0.5x25x6.5</v>
          </cell>
          <cell r="D30" t="str">
            <v>PCS</v>
          </cell>
          <cell r="F30">
            <v>0</v>
          </cell>
          <cell r="H30">
            <v>0</v>
          </cell>
          <cell r="J30">
            <v>0</v>
          </cell>
          <cell r="L30">
            <v>0</v>
          </cell>
          <cell r="N30">
            <v>0</v>
          </cell>
          <cell r="P30">
            <v>0</v>
          </cell>
          <cell r="R30">
            <v>0</v>
          </cell>
          <cell r="T30">
            <v>0</v>
          </cell>
          <cell r="V30">
            <v>0</v>
          </cell>
          <cell r="X30">
            <v>0</v>
          </cell>
          <cell r="Z30">
            <v>0</v>
          </cell>
          <cell r="AB30">
            <v>0</v>
          </cell>
          <cell r="AD30">
            <v>0</v>
          </cell>
          <cell r="AE30">
            <v>10</v>
          </cell>
          <cell r="AF30">
            <v>0</v>
          </cell>
          <cell r="AG30">
            <v>10</v>
          </cell>
          <cell r="AH30">
            <v>0</v>
          </cell>
        </row>
        <row r="31">
          <cell r="A31" t="str">
            <v>GJ-03-001-0007</v>
          </cell>
          <cell r="B31" t="str">
            <v>PCB DRILL (PCB钻)</v>
          </cell>
          <cell r="C31" t="str">
            <v>DIA 0.60MM</v>
          </cell>
          <cell r="D31" t="str">
            <v>PCS</v>
          </cell>
          <cell r="F31">
            <v>0</v>
          </cell>
          <cell r="H31">
            <v>0</v>
          </cell>
          <cell r="J31">
            <v>0</v>
          </cell>
          <cell r="L31">
            <v>0</v>
          </cell>
          <cell r="N31">
            <v>0</v>
          </cell>
          <cell r="P31">
            <v>0</v>
          </cell>
          <cell r="R31">
            <v>0</v>
          </cell>
          <cell r="S31">
            <v>2</v>
          </cell>
          <cell r="T31">
            <v>19</v>
          </cell>
          <cell r="V31">
            <v>0</v>
          </cell>
          <cell r="X31">
            <v>0</v>
          </cell>
          <cell r="Z31">
            <v>0</v>
          </cell>
          <cell r="AB31">
            <v>0</v>
          </cell>
          <cell r="AD31">
            <v>0</v>
          </cell>
          <cell r="AF31">
            <v>0</v>
          </cell>
          <cell r="AG31">
            <v>2</v>
          </cell>
          <cell r="AH31">
            <v>19</v>
          </cell>
        </row>
        <row r="32">
          <cell r="A32" t="str">
            <v>GJ-03-001-0009</v>
          </cell>
          <cell r="B32" t="str">
            <v>PCB DRILL (PCB钻)</v>
          </cell>
          <cell r="C32" t="str">
            <v>DIA 0.65MM</v>
          </cell>
          <cell r="D32" t="str">
            <v>PCS</v>
          </cell>
          <cell r="F32">
            <v>0</v>
          </cell>
          <cell r="H32">
            <v>0</v>
          </cell>
          <cell r="J32">
            <v>0</v>
          </cell>
          <cell r="L32">
            <v>0</v>
          </cell>
          <cell r="N32">
            <v>0</v>
          </cell>
          <cell r="P32">
            <v>0</v>
          </cell>
          <cell r="R32">
            <v>0</v>
          </cell>
          <cell r="T32">
            <v>0</v>
          </cell>
          <cell r="V32">
            <v>0</v>
          </cell>
          <cell r="X32">
            <v>0</v>
          </cell>
          <cell r="Z32">
            <v>0</v>
          </cell>
          <cell r="AB32">
            <v>0</v>
          </cell>
          <cell r="AC32">
            <v>26</v>
          </cell>
          <cell r="AD32">
            <v>247</v>
          </cell>
          <cell r="AF32">
            <v>0</v>
          </cell>
          <cell r="AG32">
            <v>26</v>
          </cell>
          <cell r="AH32">
            <v>247</v>
          </cell>
        </row>
        <row r="33">
          <cell r="A33" t="str">
            <v>GJ-03-001-0012</v>
          </cell>
          <cell r="B33" t="str">
            <v>PCB DRILL (PCB钻)</v>
          </cell>
          <cell r="C33" t="str">
            <v>DIA 0.75MM</v>
          </cell>
          <cell r="D33" t="str">
            <v>PCS</v>
          </cell>
          <cell r="F33">
            <v>0</v>
          </cell>
          <cell r="H33">
            <v>0</v>
          </cell>
          <cell r="J33">
            <v>0</v>
          </cell>
          <cell r="L33">
            <v>0</v>
          </cell>
          <cell r="N33">
            <v>0</v>
          </cell>
          <cell r="P33">
            <v>0</v>
          </cell>
          <cell r="R33">
            <v>0</v>
          </cell>
          <cell r="T33">
            <v>0</v>
          </cell>
          <cell r="V33">
            <v>0</v>
          </cell>
          <cell r="W33">
            <v>7</v>
          </cell>
          <cell r="X33">
            <v>66.5</v>
          </cell>
          <cell r="Z33">
            <v>0</v>
          </cell>
          <cell r="AB33">
            <v>0</v>
          </cell>
          <cell r="AD33">
            <v>0</v>
          </cell>
          <cell r="AF33">
            <v>0</v>
          </cell>
          <cell r="AG33">
            <v>7</v>
          </cell>
          <cell r="AH33">
            <v>66.5</v>
          </cell>
        </row>
        <row r="34">
          <cell r="A34" t="str">
            <v>GJ-03-001-0021</v>
          </cell>
          <cell r="B34" t="str">
            <v>PCB DRILL (PCB钻)</v>
          </cell>
          <cell r="C34" t="str">
            <v>DIA 1.15MM</v>
          </cell>
          <cell r="D34" t="str">
            <v>PCS</v>
          </cell>
          <cell r="F34">
            <v>0</v>
          </cell>
          <cell r="H34">
            <v>0</v>
          </cell>
          <cell r="J34">
            <v>0</v>
          </cell>
          <cell r="L34">
            <v>0</v>
          </cell>
          <cell r="N34">
            <v>0</v>
          </cell>
          <cell r="P34">
            <v>0</v>
          </cell>
          <cell r="R34">
            <v>0</v>
          </cell>
          <cell r="T34">
            <v>0</v>
          </cell>
          <cell r="V34">
            <v>0</v>
          </cell>
          <cell r="W34">
            <v>29</v>
          </cell>
          <cell r="X34">
            <v>275.5</v>
          </cell>
          <cell r="Z34">
            <v>0</v>
          </cell>
          <cell r="AB34">
            <v>0</v>
          </cell>
          <cell r="AD34">
            <v>0</v>
          </cell>
          <cell r="AF34">
            <v>0</v>
          </cell>
          <cell r="AG34">
            <v>29</v>
          </cell>
          <cell r="AH34">
            <v>275.5</v>
          </cell>
        </row>
        <row r="35">
          <cell r="A35" t="str">
            <v>GJ-03-001-0024</v>
          </cell>
          <cell r="B35" t="str">
            <v>PCB DRILL (PCB钻)</v>
          </cell>
          <cell r="C35" t="str">
            <v>DIA 1.40MM</v>
          </cell>
          <cell r="D35" t="str">
            <v>PCS</v>
          </cell>
          <cell r="F35">
            <v>0</v>
          </cell>
          <cell r="H35">
            <v>0</v>
          </cell>
          <cell r="J35">
            <v>0</v>
          </cell>
          <cell r="L35">
            <v>0</v>
          </cell>
          <cell r="N35">
            <v>0</v>
          </cell>
          <cell r="P35">
            <v>0</v>
          </cell>
          <cell r="R35">
            <v>0</v>
          </cell>
          <cell r="T35">
            <v>0</v>
          </cell>
          <cell r="V35">
            <v>0</v>
          </cell>
          <cell r="X35">
            <v>0</v>
          </cell>
          <cell r="Z35">
            <v>0</v>
          </cell>
          <cell r="AB35">
            <v>0</v>
          </cell>
          <cell r="AD35">
            <v>0</v>
          </cell>
          <cell r="AE35">
            <v>51</v>
          </cell>
          <cell r="AF35">
            <v>0</v>
          </cell>
          <cell r="AG35">
            <v>51</v>
          </cell>
          <cell r="AH35">
            <v>0</v>
          </cell>
        </row>
        <row r="36">
          <cell r="A36" t="str">
            <v>GJ-03-001-0025</v>
          </cell>
          <cell r="B36" t="str">
            <v>PCB DRILL (PCB钻)</v>
          </cell>
          <cell r="C36" t="str">
            <v>DIA 1.42MM</v>
          </cell>
          <cell r="D36" t="str">
            <v>PCS</v>
          </cell>
          <cell r="F36">
            <v>0</v>
          </cell>
          <cell r="H36">
            <v>0</v>
          </cell>
          <cell r="J36">
            <v>0</v>
          </cell>
          <cell r="L36">
            <v>0</v>
          </cell>
          <cell r="N36">
            <v>0</v>
          </cell>
          <cell r="P36">
            <v>0</v>
          </cell>
          <cell r="R36">
            <v>0</v>
          </cell>
          <cell r="T36">
            <v>0</v>
          </cell>
          <cell r="V36">
            <v>0</v>
          </cell>
          <cell r="X36">
            <v>0</v>
          </cell>
          <cell r="Z36">
            <v>0</v>
          </cell>
          <cell r="AB36">
            <v>0</v>
          </cell>
          <cell r="AD36">
            <v>0</v>
          </cell>
          <cell r="AE36">
            <v>17</v>
          </cell>
          <cell r="AF36">
            <v>0</v>
          </cell>
          <cell r="AG36">
            <v>17</v>
          </cell>
          <cell r="AH36">
            <v>0</v>
          </cell>
        </row>
        <row r="37">
          <cell r="A37" t="str">
            <v>GJ-03-001-0026</v>
          </cell>
          <cell r="B37" t="str">
            <v>PCB DRILL (PCB钻)</v>
          </cell>
          <cell r="C37" t="str">
            <v>DIA 1.45MM</v>
          </cell>
          <cell r="D37" t="str">
            <v>PCS</v>
          </cell>
          <cell r="F37">
            <v>0</v>
          </cell>
          <cell r="H37">
            <v>0</v>
          </cell>
          <cell r="J37">
            <v>0</v>
          </cell>
          <cell r="L37">
            <v>0</v>
          </cell>
          <cell r="N37">
            <v>0</v>
          </cell>
          <cell r="P37">
            <v>0</v>
          </cell>
          <cell r="R37">
            <v>0</v>
          </cell>
          <cell r="T37">
            <v>0</v>
          </cell>
          <cell r="V37">
            <v>0</v>
          </cell>
          <cell r="X37">
            <v>0</v>
          </cell>
          <cell r="Z37">
            <v>0</v>
          </cell>
          <cell r="AB37">
            <v>0</v>
          </cell>
          <cell r="AD37">
            <v>0</v>
          </cell>
          <cell r="AE37">
            <v>2</v>
          </cell>
          <cell r="AF37">
            <v>0</v>
          </cell>
          <cell r="AG37">
            <v>2</v>
          </cell>
          <cell r="AH37">
            <v>0</v>
          </cell>
        </row>
        <row r="38">
          <cell r="A38" t="str">
            <v>GJ-03-001-0027</v>
          </cell>
          <cell r="B38" t="str">
            <v>PCB DRILL (PCB钻)</v>
          </cell>
          <cell r="C38" t="str">
            <v>DIA 1.50MM</v>
          </cell>
          <cell r="D38" t="str">
            <v>PCS</v>
          </cell>
          <cell r="F38">
            <v>0</v>
          </cell>
          <cell r="H38">
            <v>0</v>
          </cell>
          <cell r="J38">
            <v>0</v>
          </cell>
          <cell r="L38">
            <v>0</v>
          </cell>
          <cell r="N38">
            <v>0</v>
          </cell>
          <cell r="P38">
            <v>0</v>
          </cell>
          <cell r="R38">
            <v>0</v>
          </cell>
          <cell r="T38">
            <v>0</v>
          </cell>
          <cell r="V38">
            <v>0</v>
          </cell>
          <cell r="X38">
            <v>0</v>
          </cell>
          <cell r="Z38">
            <v>0</v>
          </cell>
          <cell r="AB38">
            <v>0</v>
          </cell>
          <cell r="AD38">
            <v>0</v>
          </cell>
          <cell r="AE38">
            <v>86</v>
          </cell>
          <cell r="AF38">
            <v>0</v>
          </cell>
          <cell r="AG38">
            <v>86</v>
          </cell>
          <cell r="AH38">
            <v>0</v>
          </cell>
        </row>
        <row r="39">
          <cell r="A39" t="str">
            <v>GJ-03-001-0031</v>
          </cell>
          <cell r="B39" t="str">
            <v>PCB DRILL (PCB钻)</v>
          </cell>
          <cell r="C39" t="str">
            <v>DIA 1.80MM</v>
          </cell>
          <cell r="D39" t="str">
            <v>PCS</v>
          </cell>
          <cell r="F39">
            <v>0</v>
          </cell>
          <cell r="H39">
            <v>0</v>
          </cell>
          <cell r="J39">
            <v>0</v>
          </cell>
          <cell r="L39">
            <v>0</v>
          </cell>
          <cell r="N39">
            <v>0</v>
          </cell>
          <cell r="P39">
            <v>0</v>
          </cell>
          <cell r="R39">
            <v>0</v>
          </cell>
          <cell r="T39">
            <v>0</v>
          </cell>
          <cell r="V39">
            <v>0</v>
          </cell>
          <cell r="X39">
            <v>0</v>
          </cell>
          <cell r="Z39">
            <v>0</v>
          </cell>
          <cell r="AB39">
            <v>0</v>
          </cell>
          <cell r="AD39">
            <v>0</v>
          </cell>
          <cell r="AE39">
            <v>3</v>
          </cell>
          <cell r="AF39">
            <v>0</v>
          </cell>
          <cell r="AG39">
            <v>3</v>
          </cell>
          <cell r="AH39">
            <v>0</v>
          </cell>
        </row>
        <row r="40">
          <cell r="A40" t="str">
            <v>GJ-03-001-0032</v>
          </cell>
          <cell r="B40" t="str">
            <v>PCB DRILL (PCB钻)</v>
          </cell>
          <cell r="C40" t="str">
            <v>DIA 1.82MM</v>
          </cell>
          <cell r="D40" t="str">
            <v>PCS</v>
          </cell>
          <cell r="F40">
            <v>0</v>
          </cell>
          <cell r="H40">
            <v>0</v>
          </cell>
          <cell r="J40">
            <v>0</v>
          </cell>
          <cell r="L40">
            <v>0</v>
          </cell>
          <cell r="N40">
            <v>0</v>
          </cell>
          <cell r="P40">
            <v>0</v>
          </cell>
          <cell r="R40">
            <v>0</v>
          </cell>
          <cell r="T40">
            <v>0</v>
          </cell>
          <cell r="V40">
            <v>0</v>
          </cell>
          <cell r="X40">
            <v>0</v>
          </cell>
          <cell r="Z40">
            <v>0</v>
          </cell>
          <cell r="AB40">
            <v>0</v>
          </cell>
          <cell r="AC40">
            <v>20</v>
          </cell>
          <cell r="AD40">
            <v>213.83477999999999</v>
          </cell>
          <cell r="AE40">
            <v>3</v>
          </cell>
          <cell r="AF40">
            <v>32.075217000000002</v>
          </cell>
          <cell r="AG40">
            <v>23</v>
          </cell>
          <cell r="AH40">
            <v>245.909997</v>
          </cell>
        </row>
        <row r="41">
          <cell r="A41" t="str">
            <v>GJ-03-001-0033</v>
          </cell>
          <cell r="B41" t="str">
            <v>PCB DRILL (PCB钻)</v>
          </cell>
          <cell r="C41" t="str">
            <v>DIA 1.90MM</v>
          </cell>
          <cell r="D41" t="str">
            <v>PCS</v>
          </cell>
          <cell r="F41">
            <v>0</v>
          </cell>
          <cell r="H41">
            <v>0</v>
          </cell>
          <cell r="J41">
            <v>0</v>
          </cell>
          <cell r="L41">
            <v>0</v>
          </cell>
          <cell r="N41">
            <v>0</v>
          </cell>
          <cell r="P41">
            <v>0</v>
          </cell>
          <cell r="R41">
            <v>0</v>
          </cell>
          <cell r="T41">
            <v>0</v>
          </cell>
          <cell r="V41">
            <v>0</v>
          </cell>
          <cell r="X41">
            <v>0</v>
          </cell>
          <cell r="Z41">
            <v>0</v>
          </cell>
          <cell r="AB41">
            <v>0</v>
          </cell>
          <cell r="AD41">
            <v>0</v>
          </cell>
          <cell r="AE41">
            <v>26</v>
          </cell>
          <cell r="AF41">
            <v>0</v>
          </cell>
          <cell r="AG41">
            <v>26</v>
          </cell>
          <cell r="AH41">
            <v>0</v>
          </cell>
        </row>
        <row r="42">
          <cell r="A42" t="str">
            <v>GJ-03-001-0034</v>
          </cell>
          <cell r="B42" t="str">
            <v>PCB DRILL (PCB钻)</v>
          </cell>
          <cell r="C42" t="str">
            <v>DIA 2.00MM</v>
          </cell>
          <cell r="D42" t="str">
            <v>PCS</v>
          </cell>
          <cell r="F42">
            <v>0</v>
          </cell>
          <cell r="H42">
            <v>0</v>
          </cell>
          <cell r="J42">
            <v>0</v>
          </cell>
          <cell r="L42">
            <v>0</v>
          </cell>
          <cell r="N42">
            <v>0</v>
          </cell>
          <cell r="P42">
            <v>0</v>
          </cell>
          <cell r="R42">
            <v>0</v>
          </cell>
          <cell r="T42">
            <v>0</v>
          </cell>
          <cell r="V42">
            <v>0</v>
          </cell>
          <cell r="X42">
            <v>0</v>
          </cell>
          <cell r="Z42">
            <v>0</v>
          </cell>
          <cell r="AB42">
            <v>0</v>
          </cell>
          <cell r="AD42">
            <v>0</v>
          </cell>
          <cell r="AE42">
            <v>26</v>
          </cell>
          <cell r="AF42">
            <v>0</v>
          </cell>
          <cell r="AG42">
            <v>26</v>
          </cell>
          <cell r="AH42">
            <v>0</v>
          </cell>
        </row>
        <row r="43">
          <cell r="A43" t="str">
            <v>GJ-03-001-0035</v>
          </cell>
          <cell r="B43" t="str">
            <v>PCB DRILL (PCB钻)</v>
          </cell>
          <cell r="C43" t="str">
            <v>DIA 2.05MM</v>
          </cell>
          <cell r="D43" t="str">
            <v>PCS</v>
          </cell>
          <cell r="F43">
            <v>0</v>
          </cell>
          <cell r="H43">
            <v>0</v>
          </cell>
          <cell r="J43">
            <v>0</v>
          </cell>
          <cell r="L43">
            <v>0</v>
          </cell>
          <cell r="N43">
            <v>0</v>
          </cell>
          <cell r="P43">
            <v>0</v>
          </cell>
          <cell r="R43">
            <v>0</v>
          </cell>
          <cell r="T43">
            <v>0</v>
          </cell>
          <cell r="V43">
            <v>0</v>
          </cell>
          <cell r="X43">
            <v>0</v>
          </cell>
          <cell r="Z43">
            <v>0</v>
          </cell>
          <cell r="AB43">
            <v>0</v>
          </cell>
          <cell r="AD43">
            <v>0</v>
          </cell>
          <cell r="AE43">
            <v>40</v>
          </cell>
          <cell r="AF43">
            <v>0</v>
          </cell>
          <cell r="AG43">
            <v>40</v>
          </cell>
          <cell r="AH43">
            <v>0</v>
          </cell>
        </row>
        <row r="44">
          <cell r="A44" t="str">
            <v>GJ-03-001-0036</v>
          </cell>
          <cell r="B44" t="str">
            <v>PCB DRILL (PCB钻)</v>
          </cell>
          <cell r="C44" t="str">
            <v>DIA 2.25MM</v>
          </cell>
          <cell r="D44" t="str">
            <v>PCS</v>
          </cell>
          <cell r="F44">
            <v>0</v>
          </cell>
          <cell r="H44">
            <v>0</v>
          </cell>
          <cell r="J44">
            <v>0</v>
          </cell>
          <cell r="L44">
            <v>0</v>
          </cell>
          <cell r="N44">
            <v>0</v>
          </cell>
          <cell r="P44">
            <v>0</v>
          </cell>
          <cell r="R44">
            <v>0</v>
          </cell>
          <cell r="T44">
            <v>0</v>
          </cell>
          <cell r="V44">
            <v>0</v>
          </cell>
          <cell r="X44">
            <v>0</v>
          </cell>
          <cell r="Z44">
            <v>0</v>
          </cell>
          <cell r="AB44">
            <v>0</v>
          </cell>
          <cell r="AD44">
            <v>0</v>
          </cell>
          <cell r="AE44">
            <v>31</v>
          </cell>
          <cell r="AF44">
            <v>0</v>
          </cell>
          <cell r="AG44">
            <v>31</v>
          </cell>
          <cell r="AH44">
            <v>0</v>
          </cell>
        </row>
        <row r="45">
          <cell r="A45" t="str">
            <v>GJ-03-001-0037</v>
          </cell>
          <cell r="B45" t="str">
            <v>PCB DRILL (PCB钻)</v>
          </cell>
          <cell r="C45" t="str">
            <v>DIA 2.35MM</v>
          </cell>
          <cell r="D45" t="str">
            <v>PCS</v>
          </cell>
          <cell r="F45">
            <v>0</v>
          </cell>
          <cell r="H45">
            <v>0</v>
          </cell>
          <cell r="J45">
            <v>0</v>
          </cell>
          <cell r="L45">
            <v>0</v>
          </cell>
          <cell r="N45">
            <v>0</v>
          </cell>
          <cell r="P45">
            <v>0</v>
          </cell>
          <cell r="R45">
            <v>0</v>
          </cell>
          <cell r="T45">
            <v>0</v>
          </cell>
          <cell r="V45">
            <v>0</v>
          </cell>
          <cell r="X45">
            <v>0</v>
          </cell>
          <cell r="Z45">
            <v>0</v>
          </cell>
          <cell r="AB45">
            <v>0</v>
          </cell>
          <cell r="AD45">
            <v>0</v>
          </cell>
          <cell r="AE45">
            <v>228</v>
          </cell>
          <cell r="AF45">
            <v>0</v>
          </cell>
          <cell r="AG45">
            <v>228</v>
          </cell>
          <cell r="AH45">
            <v>0</v>
          </cell>
        </row>
        <row r="46">
          <cell r="A46" t="str">
            <v>GJ-03-001-0038</v>
          </cell>
          <cell r="B46" t="str">
            <v>PCB DRILL (PCB钻)</v>
          </cell>
          <cell r="C46" t="str">
            <v>DIA 2.40MM</v>
          </cell>
          <cell r="D46" t="str">
            <v>PCS</v>
          </cell>
          <cell r="F46">
            <v>0</v>
          </cell>
          <cell r="H46">
            <v>0</v>
          </cell>
          <cell r="J46">
            <v>0</v>
          </cell>
          <cell r="L46">
            <v>0</v>
          </cell>
          <cell r="N46">
            <v>0</v>
          </cell>
          <cell r="P46">
            <v>0</v>
          </cell>
          <cell r="R46">
            <v>0</v>
          </cell>
          <cell r="T46">
            <v>0</v>
          </cell>
          <cell r="V46">
            <v>0</v>
          </cell>
          <cell r="X46">
            <v>0</v>
          </cell>
          <cell r="Z46">
            <v>0</v>
          </cell>
          <cell r="AB46">
            <v>0</v>
          </cell>
          <cell r="AD46">
            <v>0</v>
          </cell>
          <cell r="AE46">
            <v>5</v>
          </cell>
          <cell r="AF46">
            <v>0</v>
          </cell>
          <cell r="AG46">
            <v>5</v>
          </cell>
          <cell r="AH46">
            <v>0</v>
          </cell>
        </row>
        <row r="47">
          <cell r="A47" t="str">
            <v>GJ-03-001-0039</v>
          </cell>
          <cell r="B47" t="str">
            <v>PCB DRILL (PCB钻)</v>
          </cell>
          <cell r="C47" t="str">
            <v>DIA 2.4x38x5MM</v>
          </cell>
          <cell r="D47" t="str">
            <v>PCS</v>
          </cell>
          <cell r="F47">
            <v>0</v>
          </cell>
          <cell r="H47">
            <v>0</v>
          </cell>
          <cell r="J47">
            <v>0</v>
          </cell>
          <cell r="L47">
            <v>0</v>
          </cell>
          <cell r="N47">
            <v>0</v>
          </cell>
          <cell r="P47">
            <v>0</v>
          </cell>
          <cell r="R47">
            <v>0</v>
          </cell>
          <cell r="T47">
            <v>0</v>
          </cell>
          <cell r="V47">
            <v>0</v>
          </cell>
          <cell r="X47">
            <v>0</v>
          </cell>
          <cell r="Z47">
            <v>0</v>
          </cell>
          <cell r="AB47">
            <v>0</v>
          </cell>
          <cell r="AD47">
            <v>0</v>
          </cell>
          <cell r="AE47">
            <v>20</v>
          </cell>
          <cell r="AF47">
            <v>0</v>
          </cell>
          <cell r="AG47">
            <v>20</v>
          </cell>
          <cell r="AH47">
            <v>0</v>
          </cell>
        </row>
        <row r="48">
          <cell r="A48" t="str">
            <v>GJ-03-001-0040</v>
          </cell>
          <cell r="B48" t="str">
            <v>PCB DRILL (PCB钻)</v>
          </cell>
          <cell r="C48" t="str">
            <v>DIA 2.50MM</v>
          </cell>
          <cell r="D48" t="str">
            <v>PCS</v>
          </cell>
          <cell r="F48">
            <v>0</v>
          </cell>
          <cell r="H48">
            <v>0</v>
          </cell>
          <cell r="J48">
            <v>0</v>
          </cell>
          <cell r="L48">
            <v>0</v>
          </cell>
          <cell r="N48">
            <v>0</v>
          </cell>
          <cell r="P48">
            <v>0</v>
          </cell>
          <cell r="R48">
            <v>0</v>
          </cell>
          <cell r="T48">
            <v>0</v>
          </cell>
          <cell r="V48">
            <v>0</v>
          </cell>
          <cell r="X48">
            <v>0</v>
          </cell>
          <cell r="Z48">
            <v>0</v>
          </cell>
          <cell r="AB48">
            <v>0</v>
          </cell>
          <cell r="AD48">
            <v>0</v>
          </cell>
          <cell r="AE48">
            <v>132</v>
          </cell>
          <cell r="AF48">
            <v>0</v>
          </cell>
          <cell r="AG48">
            <v>132</v>
          </cell>
          <cell r="AH48">
            <v>0</v>
          </cell>
        </row>
        <row r="49">
          <cell r="A49" t="str">
            <v>GJ-03-001-0041</v>
          </cell>
          <cell r="B49" t="str">
            <v>PCB DRILL (PCB钻)</v>
          </cell>
          <cell r="C49" t="str">
            <v>DIA 2.55MM</v>
          </cell>
          <cell r="D49" t="str">
            <v>PCS</v>
          </cell>
          <cell r="F49">
            <v>0</v>
          </cell>
          <cell r="H49">
            <v>0</v>
          </cell>
          <cell r="J49">
            <v>0</v>
          </cell>
          <cell r="L49">
            <v>0</v>
          </cell>
          <cell r="N49">
            <v>0</v>
          </cell>
          <cell r="P49">
            <v>0</v>
          </cell>
          <cell r="R49">
            <v>0</v>
          </cell>
          <cell r="T49">
            <v>0</v>
          </cell>
          <cell r="V49">
            <v>0</v>
          </cell>
          <cell r="X49">
            <v>0</v>
          </cell>
          <cell r="Z49">
            <v>0</v>
          </cell>
          <cell r="AB49">
            <v>0</v>
          </cell>
          <cell r="AD49">
            <v>0</v>
          </cell>
          <cell r="AE49">
            <v>64</v>
          </cell>
          <cell r="AF49">
            <v>0</v>
          </cell>
          <cell r="AG49">
            <v>64</v>
          </cell>
          <cell r="AH49">
            <v>0</v>
          </cell>
        </row>
        <row r="50">
          <cell r="A50" t="str">
            <v>GJ-03-001-0042</v>
          </cell>
          <cell r="B50" t="str">
            <v>PCB DRILL (PCB钻)</v>
          </cell>
          <cell r="C50" t="str">
            <v>DIA 2.578MM</v>
          </cell>
          <cell r="D50" t="str">
            <v>PCS</v>
          </cell>
          <cell r="F50">
            <v>0</v>
          </cell>
          <cell r="H50">
            <v>0</v>
          </cell>
          <cell r="J50">
            <v>0</v>
          </cell>
          <cell r="L50">
            <v>0</v>
          </cell>
          <cell r="N50">
            <v>0</v>
          </cell>
          <cell r="P50">
            <v>0</v>
          </cell>
          <cell r="R50">
            <v>0</v>
          </cell>
          <cell r="T50">
            <v>0</v>
          </cell>
          <cell r="V50">
            <v>0</v>
          </cell>
          <cell r="X50">
            <v>0</v>
          </cell>
          <cell r="Z50">
            <v>0</v>
          </cell>
          <cell r="AB50">
            <v>0</v>
          </cell>
          <cell r="AD50">
            <v>0</v>
          </cell>
          <cell r="AE50">
            <v>85</v>
          </cell>
          <cell r="AF50">
            <v>0</v>
          </cell>
          <cell r="AG50">
            <v>85</v>
          </cell>
          <cell r="AH50">
            <v>0</v>
          </cell>
        </row>
        <row r="51">
          <cell r="A51" t="str">
            <v>GJ-03-001-0043</v>
          </cell>
          <cell r="B51" t="str">
            <v>PCB DRILL (PCB钻)</v>
          </cell>
          <cell r="C51" t="str">
            <v>DIA 2.60MM</v>
          </cell>
          <cell r="D51" t="str">
            <v>PCS</v>
          </cell>
          <cell r="F51">
            <v>0</v>
          </cell>
          <cell r="H51">
            <v>0</v>
          </cell>
          <cell r="J51">
            <v>0</v>
          </cell>
          <cell r="L51">
            <v>0</v>
          </cell>
          <cell r="N51">
            <v>0</v>
          </cell>
          <cell r="P51">
            <v>0</v>
          </cell>
          <cell r="R51">
            <v>0</v>
          </cell>
          <cell r="T51">
            <v>0</v>
          </cell>
          <cell r="V51">
            <v>0</v>
          </cell>
          <cell r="X51">
            <v>0</v>
          </cell>
          <cell r="Z51">
            <v>0</v>
          </cell>
          <cell r="AB51">
            <v>0</v>
          </cell>
          <cell r="AD51">
            <v>0</v>
          </cell>
          <cell r="AE51">
            <v>376</v>
          </cell>
          <cell r="AF51">
            <v>0</v>
          </cell>
          <cell r="AG51">
            <v>376</v>
          </cell>
          <cell r="AH51">
            <v>0</v>
          </cell>
        </row>
        <row r="52">
          <cell r="A52" t="str">
            <v>GJ-03-001-0044</v>
          </cell>
          <cell r="B52" t="str">
            <v>PCB DRILL (PCB钻)</v>
          </cell>
          <cell r="C52" t="str">
            <v>DIA 2.70MM</v>
          </cell>
          <cell r="D52" t="str">
            <v>PCS</v>
          </cell>
          <cell r="F52">
            <v>0</v>
          </cell>
          <cell r="H52">
            <v>0</v>
          </cell>
          <cell r="J52">
            <v>0</v>
          </cell>
          <cell r="L52">
            <v>0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0</v>
          </cell>
          <cell r="X52">
            <v>0</v>
          </cell>
          <cell r="Z52">
            <v>0</v>
          </cell>
          <cell r="AB52">
            <v>0</v>
          </cell>
          <cell r="AD52">
            <v>0</v>
          </cell>
          <cell r="AE52">
            <v>266</v>
          </cell>
          <cell r="AF52">
            <v>0</v>
          </cell>
          <cell r="AG52">
            <v>266</v>
          </cell>
          <cell r="AH52">
            <v>0</v>
          </cell>
        </row>
        <row r="53">
          <cell r="A53" t="str">
            <v>GJ-03-001-0045</v>
          </cell>
          <cell r="B53" t="str">
            <v>PCB DRILL (PCB钻)</v>
          </cell>
          <cell r="C53" t="str">
            <v>DIA 2.75MM</v>
          </cell>
          <cell r="D53" t="str">
            <v>PCS</v>
          </cell>
          <cell r="F53">
            <v>0</v>
          </cell>
          <cell r="H53">
            <v>0</v>
          </cell>
          <cell r="J53">
            <v>0</v>
          </cell>
          <cell r="L53">
            <v>0</v>
          </cell>
          <cell r="N53">
            <v>0</v>
          </cell>
          <cell r="P53">
            <v>0</v>
          </cell>
          <cell r="R53">
            <v>0</v>
          </cell>
          <cell r="T53">
            <v>0</v>
          </cell>
          <cell r="V53">
            <v>0</v>
          </cell>
          <cell r="X53">
            <v>0</v>
          </cell>
          <cell r="Z53">
            <v>0</v>
          </cell>
          <cell r="AB53">
            <v>0</v>
          </cell>
          <cell r="AD53">
            <v>0</v>
          </cell>
          <cell r="AE53">
            <v>388</v>
          </cell>
          <cell r="AF53">
            <v>0</v>
          </cell>
          <cell r="AG53">
            <v>388</v>
          </cell>
          <cell r="AH53">
            <v>0</v>
          </cell>
        </row>
        <row r="54">
          <cell r="A54" t="str">
            <v>GJ-03-001-0046</v>
          </cell>
          <cell r="B54" t="str">
            <v>PCB DRILL (PCB钻)</v>
          </cell>
          <cell r="C54" t="str">
            <v>DIA 2.80MM</v>
          </cell>
          <cell r="D54" t="str">
            <v>PCS</v>
          </cell>
          <cell r="F54">
            <v>0</v>
          </cell>
          <cell r="H54">
            <v>0</v>
          </cell>
          <cell r="J54">
            <v>0</v>
          </cell>
          <cell r="L54">
            <v>0</v>
          </cell>
          <cell r="N54">
            <v>0</v>
          </cell>
          <cell r="P54">
            <v>0</v>
          </cell>
          <cell r="R54">
            <v>0</v>
          </cell>
          <cell r="T54">
            <v>0</v>
          </cell>
          <cell r="V54">
            <v>0</v>
          </cell>
          <cell r="X54">
            <v>0</v>
          </cell>
          <cell r="Z54">
            <v>0</v>
          </cell>
          <cell r="AB54">
            <v>0</v>
          </cell>
          <cell r="AD54">
            <v>0</v>
          </cell>
          <cell r="AE54">
            <v>102</v>
          </cell>
          <cell r="AF54">
            <v>0</v>
          </cell>
          <cell r="AG54">
            <v>102</v>
          </cell>
          <cell r="AH54">
            <v>0</v>
          </cell>
        </row>
        <row r="55">
          <cell r="A55" t="str">
            <v>GJ-03-001-0047</v>
          </cell>
          <cell r="B55" t="str">
            <v>PCB DRILL (PCB钻)</v>
          </cell>
          <cell r="C55" t="str">
            <v>DIA 2.90MM</v>
          </cell>
          <cell r="D55" t="str">
            <v>PCS</v>
          </cell>
          <cell r="F55">
            <v>0</v>
          </cell>
          <cell r="H55">
            <v>0</v>
          </cell>
          <cell r="J55">
            <v>0</v>
          </cell>
          <cell r="L55">
            <v>0</v>
          </cell>
          <cell r="N55">
            <v>0</v>
          </cell>
          <cell r="P55">
            <v>0</v>
          </cell>
          <cell r="R55">
            <v>0</v>
          </cell>
          <cell r="T55">
            <v>0</v>
          </cell>
          <cell r="V55">
            <v>0</v>
          </cell>
          <cell r="X55">
            <v>0</v>
          </cell>
          <cell r="Z55">
            <v>0</v>
          </cell>
          <cell r="AB55">
            <v>0</v>
          </cell>
          <cell r="AD55">
            <v>0</v>
          </cell>
          <cell r="AE55">
            <v>96</v>
          </cell>
          <cell r="AF55">
            <v>0</v>
          </cell>
          <cell r="AG55">
            <v>96</v>
          </cell>
          <cell r="AH55">
            <v>0</v>
          </cell>
        </row>
        <row r="56">
          <cell r="A56" t="str">
            <v>GJ-03-001-0048</v>
          </cell>
          <cell r="B56" t="str">
            <v>PCB DRILL (PCB钻)</v>
          </cell>
          <cell r="C56" t="str">
            <v>DIA 4.50MM</v>
          </cell>
          <cell r="D56" t="str">
            <v>PCS</v>
          </cell>
          <cell r="F56">
            <v>0</v>
          </cell>
          <cell r="H56">
            <v>0</v>
          </cell>
          <cell r="J56">
            <v>0</v>
          </cell>
          <cell r="L56">
            <v>0</v>
          </cell>
          <cell r="N56">
            <v>0</v>
          </cell>
          <cell r="P56">
            <v>0</v>
          </cell>
          <cell r="R56">
            <v>0</v>
          </cell>
          <cell r="T56">
            <v>0</v>
          </cell>
          <cell r="V56">
            <v>0</v>
          </cell>
          <cell r="X56">
            <v>0</v>
          </cell>
          <cell r="Z56">
            <v>0</v>
          </cell>
          <cell r="AB56">
            <v>0</v>
          </cell>
          <cell r="AD56">
            <v>0</v>
          </cell>
          <cell r="AE56">
            <v>4</v>
          </cell>
          <cell r="AF56">
            <v>0</v>
          </cell>
          <cell r="AG56">
            <v>4</v>
          </cell>
          <cell r="AH56">
            <v>0</v>
          </cell>
        </row>
        <row r="57">
          <cell r="A57" t="str">
            <v>GJ-03-001-0049</v>
          </cell>
          <cell r="B57" t="str">
            <v>PCB DRILL (PCB钻)</v>
          </cell>
          <cell r="C57" t="str">
            <v>DIA 4.55MM</v>
          </cell>
          <cell r="D57" t="str">
            <v>PCS</v>
          </cell>
          <cell r="F57">
            <v>0</v>
          </cell>
          <cell r="H57">
            <v>0</v>
          </cell>
          <cell r="J57">
            <v>0</v>
          </cell>
          <cell r="L57">
            <v>0</v>
          </cell>
          <cell r="N57">
            <v>0</v>
          </cell>
          <cell r="P57">
            <v>0</v>
          </cell>
          <cell r="R57">
            <v>0</v>
          </cell>
          <cell r="T57">
            <v>0</v>
          </cell>
          <cell r="V57">
            <v>0</v>
          </cell>
          <cell r="X57">
            <v>0</v>
          </cell>
          <cell r="Z57">
            <v>0</v>
          </cell>
          <cell r="AB57">
            <v>0</v>
          </cell>
          <cell r="AD57">
            <v>0</v>
          </cell>
          <cell r="AE57">
            <v>38</v>
          </cell>
          <cell r="AF57">
            <v>0</v>
          </cell>
          <cell r="AG57">
            <v>38</v>
          </cell>
          <cell r="AH57">
            <v>0</v>
          </cell>
        </row>
        <row r="58">
          <cell r="A58" t="str">
            <v>GJ-03-001-0052</v>
          </cell>
          <cell r="B58" t="str">
            <v>PCB DRILL (PCB钻)</v>
          </cell>
          <cell r="C58" t="str">
            <v>DIA 0.73MM</v>
          </cell>
          <cell r="D58" t="str">
            <v>PCS</v>
          </cell>
          <cell r="F58">
            <v>0</v>
          </cell>
          <cell r="H58">
            <v>0</v>
          </cell>
          <cell r="J58">
            <v>0</v>
          </cell>
          <cell r="L58">
            <v>0</v>
          </cell>
          <cell r="N58">
            <v>0</v>
          </cell>
          <cell r="P58">
            <v>0</v>
          </cell>
          <cell r="R58">
            <v>0</v>
          </cell>
          <cell r="T58">
            <v>0</v>
          </cell>
          <cell r="U58">
            <v>2</v>
          </cell>
          <cell r="V58">
            <v>96.22</v>
          </cell>
          <cell r="X58">
            <v>0</v>
          </cell>
          <cell r="Z58">
            <v>0</v>
          </cell>
          <cell r="AB58">
            <v>0</v>
          </cell>
          <cell r="AD58">
            <v>0</v>
          </cell>
          <cell r="AF58">
            <v>0</v>
          </cell>
          <cell r="AG58">
            <v>2</v>
          </cell>
          <cell r="AH58">
            <v>96.22</v>
          </cell>
        </row>
        <row r="59">
          <cell r="A59" t="str">
            <v>GJ-03-001-0053</v>
          </cell>
          <cell r="B59" t="str">
            <v>PCB DRILL (PCB钻)</v>
          </cell>
          <cell r="C59" t="str">
            <v>DIA 1.25MM</v>
          </cell>
          <cell r="D59" t="str">
            <v>PCS</v>
          </cell>
          <cell r="F59">
            <v>0</v>
          </cell>
          <cell r="H59">
            <v>0</v>
          </cell>
          <cell r="J59">
            <v>0</v>
          </cell>
          <cell r="L59">
            <v>0</v>
          </cell>
          <cell r="N59">
            <v>0</v>
          </cell>
          <cell r="P59">
            <v>0</v>
          </cell>
          <cell r="R59">
            <v>0</v>
          </cell>
          <cell r="T59">
            <v>0</v>
          </cell>
          <cell r="V59">
            <v>0</v>
          </cell>
          <cell r="W59">
            <v>3</v>
          </cell>
          <cell r="X59">
            <v>28.5</v>
          </cell>
          <cell r="Z59">
            <v>0</v>
          </cell>
          <cell r="AB59">
            <v>0</v>
          </cell>
          <cell r="AD59">
            <v>0</v>
          </cell>
          <cell r="AF59">
            <v>0</v>
          </cell>
          <cell r="AG59">
            <v>3</v>
          </cell>
          <cell r="AH59">
            <v>28.5</v>
          </cell>
        </row>
        <row r="60">
          <cell r="A60" t="str">
            <v>GJ-03-003-0001</v>
          </cell>
          <cell r="B60" t="str">
            <v>CARBIDE TWIST DRILL(超硬麻花钻)</v>
          </cell>
          <cell r="C60" t="str">
            <v>DIA 1.0MM</v>
          </cell>
          <cell r="D60" t="str">
            <v>PCS</v>
          </cell>
          <cell r="F60">
            <v>0</v>
          </cell>
          <cell r="H60">
            <v>0</v>
          </cell>
          <cell r="J60">
            <v>0</v>
          </cell>
          <cell r="L60">
            <v>0</v>
          </cell>
          <cell r="N60">
            <v>0</v>
          </cell>
          <cell r="P60">
            <v>0</v>
          </cell>
          <cell r="R60">
            <v>0</v>
          </cell>
          <cell r="T60">
            <v>0</v>
          </cell>
          <cell r="V60">
            <v>0</v>
          </cell>
          <cell r="X60">
            <v>0</v>
          </cell>
          <cell r="Z60">
            <v>0</v>
          </cell>
          <cell r="AB60">
            <v>0</v>
          </cell>
          <cell r="AD60">
            <v>0</v>
          </cell>
          <cell r="AE60">
            <v>3</v>
          </cell>
          <cell r="AF60">
            <v>0</v>
          </cell>
          <cell r="AG60">
            <v>3</v>
          </cell>
          <cell r="AH60">
            <v>0</v>
          </cell>
        </row>
        <row r="61">
          <cell r="A61" t="str">
            <v>GJ-03-003-0002</v>
          </cell>
          <cell r="B61" t="str">
            <v>CARBIDE TWIST DRILL(超硬麻花钻)</v>
          </cell>
          <cell r="C61" t="str">
            <v>DIA 1.45MM</v>
          </cell>
          <cell r="D61" t="str">
            <v>PCS</v>
          </cell>
          <cell r="F61">
            <v>0</v>
          </cell>
          <cell r="H61">
            <v>0</v>
          </cell>
          <cell r="J61">
            <v>0</v>
          </cell>
          <cell r="L61">
            <v>0</v>
          </cell>
          <cell r="N61">
            <v>0</v>
          </cell>
          <cell r="P61">
            <v>0</v>
          </cell>
          <cell r="R61">
            <v>0</v>
          </cell>
          <cell r="T61">
            <v>0</v>
          </cell>
          <cell r="V61">
            <v>0</v>
          </cell>
          <cell r="X61">
            <v>0</v>
          </cell>
          <cell r="Z61">
            <v>0</v>
          </cell>
          <cell r="AB61">
            <v>0</v>
          </cell>
          <cell r="AD61">
            <v>0</v>
          </cell>
          <cell r="AE61">
            <v>2</v>
          </cell>
          <cell r="AF61">
            <v>296</v>
          </cell>
          <cell r="AG61">
            <v>2</v>
          </cell>
          <cell r="AH61">
            <v>296</v>
          </cell>
        </row>
        <row r="62">
          <cell r="A62" t="str">
            <v>GJ-03-003-0007</v>
          </cell>
          <cell r="B62" t="str">
            <v>CARBIDE TWIST DRILL(超硬麻花钻)</v>
          </cell>
          <cell r="C62" t="str">
            <v>DIA 2.0MM</v>
          </cell>
          <cell r="D62" t="str">
            <v>PCS</v>
          </cell>
          <cell r="F62">
            <v>0</v>
          </cell>
          <cell r="H62">
            <v>0</v>
          </cell>
          <cell r="J62">
            <v>0</v>
          </cell>
          <cell r="L62">
            <v>0</v>
          </cell>
          <cell r="N62">
            <v>0</v>
          </cell>
          <cell r="P62">
            <v>0</v>
          </cell>
          <cell r="R62">
            <v>0</v>
          </cell>
          <cell r="T62">
            <v>0</v>
          </cell>
          <cell r="V62">
            <v>0</v>
          </cell>
          <cell r="X62">
            <v>0</v>
          </cell>
          <cell r="Z62">
            <v>0</v>
          </cell>
          <cell r="AB62">
            <v>0</v>
          </cell>
          <cell r="AD62">
            <v>0</v>
          </cell>
          <cell r="AE62">
            <v>27</v>
          </cell>
          <cell r="AF62">
            <v>0</v>
          </cell>
          <cell r="AG62">
            <v>27</v>
          </cell>
          <cell r="AH62">
            <v>0</v>
          </cell>
        </row>
        <row r="63">
          <cell r="A63" t="str">
            <v>GJ-03-003-0008</v>
          </cell>
          <cell r="B63" t="str">
            <v>CARBIDE TWIST DRILL(超硬麻花钻)</v>
          </cell>
          <cell r="C63" t="str">
            <v>DIA 4.57MM</v>
          </cell>
          <cell r="D63" t="str">
            <v>PCS</v>
          </cell>
          <cell r="F63">
            <v>0</v>
          </cell>
          <cell r="H63">
            <v>0</v>
          </cell>
          <cell r="J63">
            <v>0</v>
          </cell>
          <cell r="L63">
            <v>0</v>
          </cell>
          <cell r="N63">
            <v>0</v>
          </cell>
          <cell r="P63">
            <v>0</v>
          </cell>
          <cell r="R63">
            <v>0</v>
          </cell>
          <cell r="S63">
            <v>15</v>
          </cell>
          <cell r="T63">
            <v>808.41</v>
          </cell>
          <cell r="V63">
            <v>0</v>
          </cell>
          <cell r="X63">
            <v>0</v>
          </cell>
          <cell r="Z63">
            <v>0</v>
          </cell>
          <cell r="AB63">
            <v>0</v>
          </cell>
          <cell r="AD63">
            <v>0</v>
          </cell>
          <cell r="AF63">
            <v>0</v>
          </cell>
          <cell r="AG63">
            <v>15</v>
          </cell>
          <cell r="AH63">
            <v>808.41</v>
          </cell>
        </row>
        <row r="64">
          <cell r="A64" t="str">
            <v>GJ-03-003-0011</v>
          </cell>
          <cell r="B64" t="str">
            <v>CARBIDE TWIST DRILL(超硬麻花钻)</v>
          </cell>
          <cell r="C64" t="str">
            <v>DIA 7.85MM</v>
          </cell>
          <cell r="D64" t="str">
            <v>PCS</v>
          </cell>
          <cell r="F64">
            <v>0</v>
          </cell>
          <cell r="H64">
            <v>0</v>
          </cell>
          <cell r="J64">
            <v>0</v>
          </cell>
          <cell r="L64">
            <v>0</v>
          </cell>
          <cell r="N64">
            <v>0</v>
          </cell>
          <cell r="P64">
            <v>0</v>
          </cell>
          <cell r="R64">
            <v>0</v>
          </cell>
          <cell r="S64">
            <v>5</v>
          </cell>
          <cell r="T64">
            <v>379.09</v>
          </cell>
          <cell r="V64">
            <v>0</v>
          </cell>
          <cell r="X64">
            <v>0</v>
          </cell>
          <cell r="Z64">
            <v>0</v>
          </cell>
          <cell r="AB64">
            <v>0</v>
          </cell>
          <cell r="AD64">
            <v>0</v>
          </cell>
          <cell r="AF64">
            <v>0</v>
          </cell>
          <cell r="AG64">
            <v>5</v>
          </cell>
          <cell r="AH64">
            <v>379.09</v>
          </cell>
        </row>
        <row r="65">
          <cell r="A65" t="str">
            <v>GJ-03-003-0014</v>
          </cell>
          <cell r="B65" t="str">
            <v>CARBIDE TWIST DRILL(超硬麻花钻)</v>
          </cell>
          <cell r="C65" t="str">
            <v>DIA 12.5MM</v>
          </cell>
          <cell r="D65" t="str">
            <v>PCS</v>
          </cell>
          <cell r="F65">
            <v>0</v>
          </cell>
          <cell r="H65">
            <v>0</v>
          </cell>
          <cell r="J65">
            <v>0</v>
          </cell>
          <cell r="L65">
            <v>0</v>
          </cell>
          <cell r="N65">
            <v>0</v>
          </cell>
          <cell r="P65">
            <v>0</v>
          </cell>
          <cell r="R65">
            <v>0</v>
          </cell>
          <cell r="S65">
            <v>10</v>
          </cell>
          <cell r="T65">
            <v>1359.61538</v>
          </cell>
          <cell r="V65">
            <v>0</v>
          </cell>
          <cell r="X65">
            <v>0</v>
          </cell>
          <cell r="Z65">
            <v>0</v>
          </cell>
          <cell r="AB65">
            <v>0</v>
          </cell>
          <cell r="AC65">
            <v>3</v>
          </cell>
          <cell r="AD65">
            <v>407.88461399999994</v>
          </cell>
          <cell r="AF65">
            <v>0</v>
          </cell>
          <cell r="AG65">
            <v>13</v>
          </cell>
          <cell r="AH65">
            <v>1767.4999939999998</v>
          </cell>
        </row>
        <row r="66">
          <cell r="A66" t="str">
            <v>GJ-03-003-0015</v>
          </cell>
          <cell r="B66" t="str">
            <v>CARBIDE TWIST DRILL(超硬麻花钻)</v>
          </cell>
          <cell r="C66" t="str">
            <v>DIA 13.0MM</v>
          </cell>
          <cell r="D66" t="str">
            <v>PCS</v>
          </cell>
          <cell r="F66">
            <v>0</v>
          </cell>
          <cell r="H66">
            <v>0</v>
          </cell>
          <cell r="J66">
            <v>0</v>
          </cell>
          <cell r="L66">
            <v>0</v>
          </cell>
          <cell r="N66">
            <v>0</v>
          </cell>
          <cell r="P66">
            <v>0</v>
          </cell>
          <cell r="R66">
            <v>0</v>
          </cell>
          <cell r="T66">
            <v>0</v>
          </cell>
          <cell r="V66">
            <v>0</v>
          </cell>
          <cell r="X66">
            <v>0</v>
          </cell>
          <cell r="Z66">
            <v>0</v>
          </cell>
          <cell r="AB66">
            <v>0</v>
          </cell>
          <cell r="AD66">
            <v>0</v>
          </cell>
          <cell r="AE66">
            <v>13</v>
          </cell>
          <cell r="AF66">
            <v>0</v>
          </cell>
          <cell r="AG66">
            <v>13</v>
          </cell>
          <cell r="AH66">
            <v>0</v>
          </cell>
        </row>
        <row r="67">
          <cell r="A67" t="str">
            <v>GJ-03-003-0016</v>
          </cell>
          <cell r="B67" t="str">
            <v>CARBIDE TWIST DRILL(超硬麻花钻)</v>
          </cell>
          <cell r="C67" t="str">
            <v>DIA 14.0MM</v>
          </cell>
          <cell r="D67" t="str">
            <v>PCS</v>
          </cell>
          <cell r="F67">
            <v>0</v>
          </cell>
          <cell r="H67">
            <v>0</v>
          </cell>
          <cell r="J67">
            <v>0</v>
          </cell>
          <cell r="L67">
            <v>0</v>
          </cell>
          <cell r="N67">
            <v>0</v>
          </cell>
          <cell r="P67">
            <v>0</v>
          </cell>
          <cell r="R67">
            <v>0</v>
          </cell>
          <cell r="S67">
            <v>3</v>
          </cell>
          <cell r="T67">
            <v>427.5</v>
          </cell>
          <cell r="V67">
            <v>0</v>
          </cell>
          <cell r="X67">
            <v>0</v>
          </cell>
          <cell r="Z67">
            <v>0</v>
          </cell>
          <cell r="AB67">
            <v>0</v>
          </cell>
          <cell r="AD67">
            <v>0</v>
          </cell>
          <cell r="AF67">
            <v>0</v>
          </cell>
          <cell r="AG67">
            <v>3</v>
          </cell>
          <cell r="AH67">
            <v>427.5</v>
          </cell>
        </row>
        <row r="68">
          <cell r="A68" t="str">
            <v>GJ-03-003-0025</v>
          </cell>
          <cell r="B68" t="str">
            <v>CARBIDE TWIST DRILL(超硬麻花钻)</v>
          </cell>
          <cell r="C68" t="str">
            <v>DIA 3.5*20*70MM</v>
          </cell>
          <cell r="D68" t="str">
            <v>PCS</v>
          </cell>
          <cell r="F68">
            <v>0</v>
          </cell>
          <cell r="H68">
            <v>0</v>
          </cell>
          <cell r="J68">
            <v>0</v>
          </cell>
          <cell r="L68">
            <v>0</v>
          </cell>
          <cell r="N68">
            <v>0</v>
          </cell>
          <cell r="P68">
            <v>0</v>
          </cell>
          <cell r="R68">
            <v>0</v>
          </cell>
          <cell r="S68">
            <v>3</v>
          </cell>
          <cell r="T68">
            <v>104.13</v>
          </cell>
          <cell r="V68">
            <v>0</v>
          </cell>
          <cell r="X68">
            <v>0</v>
          </cell>
          <cell r="Z68">
            <v>0</v>
          </cell>
          <cell r="AB68">
            <v>0</v>
          </cell>
          <cell r="AD68">
            <v>0</v>
          </cell>
          <cell r="AF68">
            <v>0</v>
          </cell>
          <cell r="AG68">
            <v>3</v>
          </cell>
          <cell r="AH68">
            <v>104.13</v>
          </cell>
        </row>
        <row r="69">
          <cell r="A69" t="str">
            <v>GJ-03-003-0028</v>
          </cell>
          <cell r="B69" t="str">
            <v>CARBIDE TWIST DRILL(超硬麻花钻)</v>
          </cell>
          <cell r="C69" t="str">
            <v>DIA 11.5MM</v>
          </cell>
          <cell r="D69" t="str">
            <v>PCS</v>
          </cell>
          <cell r="F69">
            <v>0</v>
          </cell>
          <cell r="H69">
            <v>0</v>
          </cell>
          <cell r="J69">
            <v>0</v>
          </cell>
          <cell r="L69">
            <v>0</v>
          </cell>
          <cell r="N69">
            <v>0</v>
          </cell>
          <cell r="P69">
            <v>0</v>
          </cell>
          <cell r="R69">
            <v>0</v>
          </cell>
          <cell r="S69">
            <v>5</v>
          </cell>
          <cell r="T69">
            <v>639.42999999999995</v>
          </cell>
          <cell r="V69">
            <v>0</v>
          </cell>
          <cell r="X69">
            <v>0</v>
          </cell>
          <cell r="Z69">
            <v>0</v>
          </cell>
          <cell r="AB69">
            <v>0</v>
          </cell>
          <cell r="AD69">
            <v>0</v>
          </cell>
          <cell r="AF69">
            <v>0</v>
          </cell>
          <cell r="AG69">
            <v>5</v>
          </cell>
          <cell r="AH69">
            <v>639.42999999999995</v>
          </cell>
        </row>
        <row r="70">
          <cell r="A70" t="str">
            <v>GJ-03-003-0036</v>
          </cell>
          <cell r="B70" t="str">
            <v>CARBIDE TWIST DRILL(超硬麻花钻)</v>
          </cell>
          <cell r="C70" t="str">
            <v>DIA 2.25X30X70MM</v>
          </cell>
          <cell r="D70" t="str">
            <v>PCS</v>
          </cell>
          <cell r="F70">
            <v>0</v>
          </cell>
          <cell r="H70">
            <v>0</v>
          </cell>
          <cell r="J70">
            <v>0</v>
          </cell>
          <cell r="L70">
            <v>0</v>
          </cell>
          <cell r="N70">
            <v>0</v>
          </cell>
          <cell r="P70">
            <v>0</v>
          </cell>
          <cell r="R70">
            <v>0</v>
          </cell>
          <cell r="S70">
            <v>15</v>
          </cell>
          <cell r="T70">
            <v>438.46000500000002</v>
          </cell>
          <cell r="V70">
            <v>0</v>
          </cell>
          <cell r="X70">
            <v>0</v>
          </cell>
          <cell r="Z70">
            <v>0</v>
          </cell>
          <cell r="AB70">
            <v>0</v>
          </cell>
          <cell r="AD70">
            <v>0</v>
          </cell>
          <cell r="AF70">
            <v>0</v>
          </cell>
          <cell r="AG70">
            <v>15</v>
          </cell>
          <cell r="AH70">
            <v>438.46000500000002</v>
          </cell>
        </row>
        <row r="71">
          <cell r="A71" t="str">
            <v>GJ-03-003-0037</v>
          </cell>
          <cell r="B71" t="str">
            <v>CARBIDE TWIST DRILL(超硬麻花钻)</v>
          </cell>
          <cell r="C71" t="str">
            <v>DIA 3.0*30*70MM</v>
          </cell>
          <cell r="D71" t="str">
            <v>PCS</v>
          </cell>
          <cell r="F71">
            <v>0</v>
          </cell>
          <cell r="H71">
            <v>0</v>
          </cell>
          <cell r="J71">
            <v>0</v>
          </cell>
          <cell r="L71">
            <v>0</v>
          </cell>
          <cell r="N71">
            <v>0</v>
          </cell>
          <cell r="P71">
            <v>0</v>
          </cell>
          <cell r="R71">
            <v>0</v>
          </cell>
          <cell r="S71">
            <v>2</v>
          </cell>
          <cell r="T71">
            <v>52.99</v>
          </cell>
          <cell r="V71">
            <v>0</v>
          </cell>
          <cell r="X71">
            <v>0</v>
          </cell>
          <cell r="Z71">
            <v>0</v>
          </cell>
          <cell r="AB71">
            <v>0</v>
          </cell>
          <cell r="AD71">
            <v>0</v>
          </cell>
          <cell r="AF71">
            <v>0</v>
          </cell>
          <cell r="AG71">
            <v>2</v>
          </cell>
          <cell r="AH71">
            <v>52.99</v>
          </cell>
        </row>
        <row r="72">
          <cell r="A72" t="str">
            <v>GJ-03-005-0002</v>
          </cell>
          <cell r="B72" t="str">
            <v>TWIST DRILL(麻花钻)</v>
          </cell>
          <cell r="C72" t="str">
            <v>DIA 2.30MM</v>
          </cell>
          <cell r="D72" t="str">
            <v>PCS</v>
          </cell>
          <cell r="F72">
            <v>0</v>
          </cell>
          <cell r="H72">
            <v>0</v>
          </cell>
          <cell r="J72">
            <v>0</v>
          </cell>
          <cell r="L72">
            <v>0</v>
          </cell>
          <cell r="N72">
            <v>0</v>
          </cell>
          <cell r="P72">
            <v>0</v>
          </cell>
          <cell r="R72">
            <v>0</v>
          </cell>
          <cell r="T72">
            <v>0</v>
          </cell>
          <cell r="V72">
            <v>0</v>
          </cell>
          <cell r="X72">
            <v>0</v>
          </cell>
          <cell r="Z72">
            <v>0</v>
          </cell>
          <cell r="AB72">
            <v>0</v>
          </cell>
          <cell r="AD72">
            <v>0</v>
          </cell>
          <cell r="AE72">
            <v>25</v>
          </cell>
          <cell r="AF72">
            <v>0</v>
          </cell>
          <cell r="AG72">
            <v>25</v>
          </cell>
          <cell r="AH72">
            <v>0</v>
          </cell>
        </row>
        <row r="73">
          <cell r="A73" t="str">
            <v>GJ-03-005-0003</v>
          </cell>
          <cell r="B73" t="str">
            <v>TWIST DRILL(麻花钻)</v>
          </cell>
          <cell r="C73" t="str">
            <v>DIA 4.10MM</v>
          </cell>
          <cell r="D73" t="str">
            <v>PCS</v>
          </cell>
          <cell r="F73">
            <v>0</v>
          </cell>
          <cell r="H73">
            <v>0</v>
          </cell>
          <cell r="J73">
            <v>0</v>
          </cell>
          <cell r="L73">
            <v>0</v>
          </cell>
          <cell r="N73">
            <v>0</v>
          </cell>
          <cell r="P73">
            <v>0</v>
          </cell>
          <cell r="R73">
            <v>0</v>
          </cell>
          <cell r="T73">
            <v>0</v>
          </cell>
          <cell r="V73">
            <v>0</v>
          </cell>
          <cell r="X73">
            <v>0</v>
          </cell>
          <cell r="Z73">
            <v>0</v>
          </cell>
          <cell r="AB73">
            <v>0</v>
          </cell>
          <cell r="AD73">
            <v>0</v>
          </cell>
          <cell r="AE73">
            <v>1</v>
          </cell>
          <cell r="AF73">
            <v>0</v>
          </cell>
          <cell r="AG73">
            <v>1</v>
          </cell>
          <cell r="AH73">
            <v>0</v>
          </cell>
        </row>
        <row r="74">
          <cell r="A74" t="str">
            <v>GJ-03-005-0005</v>
          </cell>
          <cell r="B74" t="str">
            <v>TWIST DRILL(麻花钻)</v>
          </cell>
          <cell r="C74" t="str">
            <v>DIA 4.50MM</v>
          </cell>
          <cell r="D74" t="str">
            <v>PCS</v>
          </cell>
          <cell r="F74">
            <v>0</v>
          </cell>
          <cell r="H74">
            <v>0</v>
          </cell>
          <cell r="J74">
            <v>0</v>
          </cell>
          <cell r="L74">
            <v>0</v>
          </cell>
          <cell r="N74">
            <v>0</v>
          </cell>
          <cell r="P74">
            <v>0</v>
          </cell>
          <cell r="R74">
            <v>0</v>
          </cell>
          <cell r="T74">
            <v>0</v>
          </cell>
          <cell r="V74">
            <v>0</v>
          </cell>
          <cell r="X74">
            <v>0</v>
          </cell>
          <cell r="Z74">
            <v>0</v>
          </cell>
          <cell r="AB74">
            <v>0</v>
          </cell>
          <cell r="AD74">
            <v>0</v>
          </cell>
          <cell r="AE74">
            <v>4</v>
          </cell>
          <cell r="AF74">
            <v>0</v>
          </cell>
          <cell r="AG74">
            <v>4</v>
          </cell>
          <cell r="AH74">
            <v>0</v>
          </cell>
        </row>
        <row r="75">
          <cell r="A75" t="str">
            <v>GJ-03-005-0007</v>
          </cell>
          <cell r="B75" t="str">
            <v>TWIST DRILL(麻花钻)</v>
          </cell>
          <cell r="C75" t="str">
            <v>DIA 6.0MM</v>
          </cell>
          <cell r="D75" t="str">
            <v>PCS</v>
          </cell>
          <cell r="F75">
            <v>0</v>
          </cell>
          <cell r="H75">
            <v>0</v>
          </cell>
          <cell r="J75">
            <v>0</v>
          </cell>
          <cell r="L75">
            <v>0</v>
          </cell>
          <cell r="N75">
            <v>0</v>
          </cell>
          <cell r="P75">
            <v>0</v>
          </cell>
          <cell r="R75">
            <v>0</v>
          </cell>
          <cell r="T75">
            <v>0</v>
          </cell>
          <cell r="V75">
            <v>0</v>
          </cell>
          <cell r="X75">
            <v>0</v>
          </cell>
          <cell r="Z75">
            <v>0</v>
          </cell>
          <cell r="AB75">
            <v>0</v>
          </cell>
          <cell r="AD75">
            <v>0</v>
          </cell>
          <cell r="AE75">
            <v>2</v>
          </cell>
          <cell r="AF75">
            <v>40</v>
          </cell>
          <cell r="AG75">
            <v>2</v>
          </cell>
          <cell r="AH75">
            <v>40</v>
          </cell>
        </row>
        <row r="76">
          <cell r="A76" t="str">
            <v>GJ-03-005-0009</v>
          </cell>
          <cell r="B76" t="str">
            <v>TWIST DRILL(麻花钻)</v>
          </cell>
          <cell r="C76" t="str">
            <v>DIA 6.3*50*80MM</v>
          </cell>
          <cell r="D76" t="str">
            <v>PCS</v>
          </cell>
          <cell r="F76">
            <v>0</v>
          </cell>
          <cell r="H76">
            <v>0</v>
          </cell>
          <cell r="J76">
            <v>0</v>
          </cell>
          <cell r="K76">
            <v>15</v>
          </cell>
          <cell r="L76">
            <v>450</v>
          </cell>
          <cell r="N76">
            <v>0</v>
          </cell>
          <cell r="P76">
            <v>0</v>
          </cell>
          <cell r="R76">
            <v>0</v>
          </cell>
          <cell r="T76">
            <v>0</v>
          </cell>
          <cell r="V76">
            <v>0</v>
          </cell>
          <cell r="X76">
            <v>0</v>
          </cell>
          <cell r="Z76">
            <v>0</v>
          </cell>
          <cell r="AB76">
            <v>0</v>
          </cell>
          <cell r="AD76">
            <v>0</v>
          </cell>
          <cell r="AF76">
            <v>0</v>
          </cell>
          <cell r="AG76">
            <v>15</v>
          </cell>
          <cell r="AH76">
            <v>450</v>
          </cell>
        </row>
        <row r="77">
          <cell r="A77" t="str">
            <v>GJ-03-006-0008</v>
          </cell>
          <cell r="B77" t="str">
            <v>HIGH SPEED STEEL DRILL(白钢钻)</v>
          </cell>
          <cell r="C77" t="str">
            <v>DIA 17/32MM</v>
          </cell>
          <cell r="D77" t="str">
            <v>PCS</v>
          </cell>
          <cell r="F77">
            <v>0</v>
          </cell>
          <cell r="H77">
            <v>0</v>
          </cell>
          <cell r="J77">
            <v>0</v>
          </cell>
          <cell r="L77">
            <v>0</v>
          </cell>
          <cell r="N77">
            <v>0</v>
          </cell>
          <cell r="P77">
            <v>0</v>
          </cell>
          <cell r="R77">
            <v>0</v>
          </cell>
          <cell r="T77">
            <v>0</v>
          </cell>
          <cell r="V77">
            <v>0</v>
          </cell>
          <cell r="X77">
            <v>0</v>
          </cell>
          <cell r="Z77">
            <v>0</v>
          </cell>
          <cell r="AB77">
            <v>0</v>
          </cell>
          <cell r="AD77">
            <v>0</v>
          </cell>
          <cell r="AE77">
            <v>10</v>
          </cell>
          <cell r="AF77">
            <v>0</v>
          </cell>
          <cell r="AG77">
            <v>10</v>
          </cell>
          <cell r="AH77">
            <v>0</v>
          </cell>
        </row>
        <row r="78">
          <cell r="A78" t="str">
            <v>GJ-03-006-0012</v>
          </cell>
          <cell r="B78" t="str">
            <v>HIGH SPEED STEEL DRILL(白钢钻)</v>
          </cell>
          <cell r="C78" t="str">
            <v>DIA 13.5MM</v>
          </cell>
          <cell r="D78" t="str">
            <v>PCS</v>
          </cell>
          <cell r="F78">
            <v>0</v>
          </cell>
          <cell r="H78">
            <v>0</v>
          </cell>
          <cell r="J78">
            <v>0</v>
          </cell>
          <cell r="L78">
            <v>0</v>
          </cell>
          <cell r="N78">
            <v>0</v>
          </cell>
          <cell r="P78">
            <v>0</v>
          </cell>
          <cell r="R78">
            <v>0</v>
          </cell>
          <cell r="T78">
            <v>0</v>
          </cell>
          <cell r="V78">
            <v>0</v>
          </cell>
          <cell r="X78">
            <v>0</v>
          </cell>
          <cell r="Z78">
            <v>0</v>
          </cell>
          <cell r="AB78">
            <v>0</v>
          </cell>
          <cell r="AD78">
            <v>0</v>
          </cell>
          <cell r="AE78">
            <v>2</v>
          </cell>
          <cell r="AF78">
            <v>0</v>
          </cell>
          <cell r="AG78">
            <v>2</v>
          </cell>
          <cell r="AH78">
            <v>0</v>
          </cell>
        </row>
        <row r="79">
          <cell r="A79" t="str">
            <v>GJ-03-006-0013</v>
          </cell>
          <cell r="B79" t="str">
            <v>HIGH SPEED STEEL DRILL(白钢钻)</v>
          </cell>
          <cell r="C79" t="str">
            <v>DIA 4.4MM</v>
          </cell>
          <cell r="D79" t="str">
            <v>PCS</v>
          </cell>
          <cell r="F79">
            <v>0</v>
          </cell>
          <cell r="H79">
            <v>0</v>
          </cell>
          <cell r="J79">
            <v>0</v>
          </cell>
          <cell r="L79">
            <v>0</v>
          </cell>
          <cell r="N79">
            <v>0</v>
          </cell>
          <cell r="P79">
            <v>0</v>
          </cell>
          <cell r="R79">
            <v>0</v>
          </cell>
          <cell r="T79">
            <v>0</v>
          </cell>
          <cell r="V79">
            <v>0</v>
          </cell>
          <cell r="X79">
            <v>0</v>
          </cell>
          <cell r="Z79">
            <v>0</v>
          </cell>
          <cell r="AB79">
            <v>0</v>
          </cell>
          <cell r="AD79">
            <v>0</v>
          </cell>
          <cell r="AE79">
            <v>2</v>
          </cell>
          <cell r="AF79">
            <v>0</v>
          </cell>
          <cell r="AG79">
            <v>2</v>
          </cell>
          <cell r="AH79">
            <v>0</v>
          </cell>
        </row>
        <row r="80">
          <cell r="A80" t="str">
            <v>GJ-03-006-0014</v>
          </cell>
          <cell r="B80" t="str">
            <v>HIGH SPEED STEEL DRILL(白钢钻)</v>
          </cell>
          <cell r="C80" t="str">
            <v>DIA 11.8MM</v>
          </cell>
          <cell r="D80" t="str">
            <v>PCS</v>
          </cell>
          <cell r="F80">
            <v>0</v>
          </cell>
          <cell r="H80">
            <v>0</v>
          </cell>
          <cell r="J80">
            <v>0</v>
          </cell>
          <cell r="L80">
            <v>0</v>
          </cell>
          <cell r="N80">
            <v>0</v>
          </cell>
          <cell r="P80">
            <v>0</v>
          </cell>
          <cell r="R80">
            <v>0</v>
          </cell>
          <cell r="T80">
            <v>0</v>
          </cell>
          <cell r="V80">
            <v>0</v>
          </cell>
          <cell r="X80">
            <v>0</v>
          </cell>
          <cell r="Z80">
            <v>0</v>
          </cell>
          <cell r="AB80">
            <v>0</v>
          </cell>
          <cell r="AD80">
            <v>0</v>
          </cell>
          <cell r="AE80">
            <v>1</v>
          </cell>
          <cell r="AF80">
            <v>6.25</v>
          </cell>
          <cell r="AG80">
            <v>1</v>
          </cell>
          <cell r="AH80">
            <v>6.25</v>
          </cell>
        </row>
        <row r="81">
          <cell r="A81" t="str">
            <v>GJ-03-006-0033</v>
          </cell>
          <cell r="B81" t="str">
            <v>HIGH SPEED STEEL DRILL(白钢钻)</v>
          </cell>
          <cell r="C81" t="str">
            <v>DIA 8.0MM</v>
          </cell>
          <cell r="D81" t="str">
            <v>PCS</v>
          </cell>
          <cell r="F81">
            <v>0</v>
          </cell>
          <cell r="H81">
            <v>0</v>
          </cell>
          <cell r="J81">
            <v>0</v>
          </cell>
          <cell r="L81">
            <v>0</v>
          </cell>
          <cell r="N81">
            <v>0</v>
          </cell>
          <cell r="P81">
            <v>0</v>
          </cell>
          <cell r="R81">
            <v>0</v>
          </cell>
          <cell r="T81">
            <v>0</v>
          </cell>
          <cell r="V81">
            <v>0</v>
          </cell>
          <cell r="X81">
            <v>0</v>
          </cell>
          <cell r="Z81">
            <v>0</v>
          </cell>
          <cell r="AB81">
            <v>0</v>
          </cell>
          <cell r="AC81">
            <v>1</v>
          </cell>
          <cell r="AD81">
            <v>2.4</v>
          </cell>
          <cell r="AF81">
            <v>0</v>
          </cell>
          <cell r="AG81">
            <v>1</v>
          </cell>
          <cell r="AH81">
            <v>2.4</v>
          </cell>
        </row>
        <row r="82">
          <cell r="A82" t="str">
            <v>GJ-03-006-0072</v>
          </cell>
          <cell r="B82" t="str">
            <v>HIGH SPEED STEEL DRILL(白钢钻)</v>
          </cell>
          <cell r="C82" t="str">
            <v>DIA 22.0MM</v>
          </cell>
          <cell r="D82" t="str">
            <v>PCS</v>
          </cell>
          <cell r="F82">
            <v>0</v>
          </cell>
          <cell r="H82">
            <v>0</v>
          </cell>
          <cell r="J82">
            <v>0</v>
          </cell>
          <cell r="L82">
            <v>0</v>
          </cell>
          <cell r="N82">
            <v>0</v>
          </cell>
          <cell r="P82">
            <v>0</v>
          </cell>
          <cell r="R82">
            <v>0</v>
          </cell>
          <cell r="T82">
            <v>0</v>
          </cell>
          <cell r="V82">
            <v>0</v>
          </cell>
          <cell r="X82">
            <v>0</v>
          </cell>
          <cell r="Z82">
            <v>0</v>
          </cell>
          <cell r="AB82">
            <v>0</v>
          </cell>
          <cell r="AC82">
            <v>2</v>
          </cell>
          <cell r="AD82">
            <v>52</v>
          </cell>
          <cell r="AF82">
            <v>0</v>
          </cell>
          <cell r="AG82">
            <v>2</v>
          </cell>
          <cell r="AH82">
            <v>52</v>
          </cell>
        </row>
        <row r="83">
          <cell r="A83" t="str">
            <v>GJ-03-007-0001</v>
          </cell>
          <cell r="B83" t="str">
            <v>CENTER DRILL(中心钻)</v>
          </cell>
          <cell r="C83" t="str">
            <v>DIA3.0 (小）</v>
          </cell>
          <cell r="D83" t="str">
            <v>PCS</v>
          </cell>
          <cell r="F83">
            <v>0</v>
          </cell>
          <cell r="H83">
            <v>0</v>
          </cell>
          <cell r="J83">
            <v>0</v>
          </cell>
          <cell r="L83">
            <v>0</v>
          </cell>
          <cell r="N83">
            <v>0</v>
          </cell>
          <cell r="P83">
            <v>0</v>
          </cell>
          <cell r="R83">
            <v>0</v>
          </cell>
          <cell r="T83">
            <v>0</v>
          </cell>
          <cell r="V83">
            <v>0</v>
          </cell>
          <cell r="X83">
            <v>0</v>
          </cell>
          <cell r="Z83">
            <v>0</v>
          </cell>
          <cell r="AB83">
            <v>0</v>
          </cell>
          <cell r="AD83">
            <v>0</v>
          </cell>
          <cell r="AE83">
            <v>8</v>
          </cell>
          <cell r="AF83">
            <v>0</v>
          </cell>
          <cell r="AG83">
            <v>8</v>
          </cell>
          <cell r="AH83">
            <v>0</v>
          </cell>
        </row>
        <row r="84">
          <cell r="A84" t="str">
            <v>GJ-03-007-0002</v>
          </cell>
          <cell r="B84" t="str">
            <v>CENTER DRILL(中心钻)</v>
          </cell>
          <cell r="C84" t="str">
            <v>DIA 3.0 （大）</v>
          </cell>
          <cell r="D84" t="str">
            <v>PCS</v>
          </cell>
          <cell r="F84">
            <v>0</v>
          </cell>
          <cell r="H84">
            <v>0</v>
          </cell>
          <cell r="J84">
            <v>0</v>
          </cell>
          <cell r="L84">
            <v>0</v>
          </cell>
          <cell r="N84">
            <v>0</v>
          </cell>
          <cell r="P84">
            <v>0</v>
          </cell>
          <cell r="R84">
            <v>0</v>
          </cell>
          <cell r="T84">
            <v>0</v>
          </cell>
          <cell r="V84">
            <v>0</v>
          </cell>
          <cell r="X84">
            <v>0</v>
          </cell>
          <cell r="Z84">
            <v>0</v>
          </cell>
          <cell r="AB84">
            <v>0</v>
          </cell>
          <cell r="AD84">
            <v>0</v>
          </cell>
          <cell r="AE84">
            <v>4</v>
          </cell>
          <cell r="AF84">
            <v>0</v>
          </cell>
          <cell r="AG84">
            <v>4</v>
          </cell>
          <cell r="AH84">
            <v>0</v>
          </cell>
        </row>
        <row r="85">
          <cell r="A85" t="str">
            <v>GJ-03-007-0003</v>
          </cell>
          <cell r="B85" t="str">
            <v>CENTER DRILL(中心钻)</v>
          </cell>
          <cell r="C85" t="str">
            <v>M4</v>
          </cell>
          <cell r="D85" t="str">
            <v>PCS</v>
          </cell>
          <cell r="F85">
            <v>0</v>
          </cell>
          <cell r="H85">
            <v>0</v>
          </cell>
          <cell r="J85">
            <v>0</v>
          </cell>
          <cell r="L85">
            <v>0</v>
          </cell>
          <cell r="N85">
            <v>0</v>
          </cell>
          <cell r="P85">
            <v>0</v>
          </cell>
          <cell r="R85">
            <v>0</v>
          </cell>
          <cell r="T85">
            <v>0</v>
          </cell>
          <cell r="V85">
            <v>0</v>
          </cell>
          <cell r="X85">
            <v>0</v>
          </cell>
          <cell r="Z85">
            <v>0</v>
          </cell>
          <cell r="AB85">
            <v>0</v>
          </cell>
          <cell r="AD85">
            <v>0</v>
          </cell>
          <cell r="AE85">
            <v>9</v>
          </cell>
          <cell r="AF85">
            <v>0</v>
          </cell>
          <cell r="AG85">
            <v>9</v>
          </cell>
          <cell r="AH85">
            <v>0</v>
          </cell>
        </row>
        <row r="86">
          <cell r="A86" t="str">
            <v>GJ-03-007-0004</v>
          </cell>
          <cell r="B86" t="str">
            <v>CENTER DRILL(中心钻)</v>
          </cell>
          <cell r="C86" t="str">
            <v>DIA 1.56MM</v>
          </cell>
          <cell r="D86" t="str">
            <v>PCS</v>
          </cell>
          <cell r="F86">
            <v>0</v>
          </cell>
          <cell r="H86">
            <v>0</v>
          </cell>
          <cell r="J86">
            <v>0</v>
          </cell>
          <cell r="L86">
            <v>0</v>
          </cell>
          <cell r="N86">
            <v>0</v>
          </cell>
          <cell r="P86">
            <v>0</v>
          </cell>
          <cell r="R86">
            <v>0</v>
          </cell>
          <cell r="T86">
            <v>0</v>
          </cell>
          <cell r="V86">
            <v>0</v>
          </cell>
          <cell r="X86">
            <v>0</v>
          </cell>
          <cell r="Z86">
            <v>0</v>
          </cell>
          <cell r="AB86">
            <v>0</v>
          </cell>
          <cell r="AD86">
            <v>0</v>
          </cell>
          <cell r="AE86">
            <v>8</v>
          </cell>
          <cell r="AF86">
            <v>0</v>
          </cell>
          <cell r="AG86">
            <v>8</v>
          </cell>
          <cell r="AH86">
            <v>0</v>
          </cell>
        </row>
        <row r="87">
          <cell r="A87" t="str">
            <v>GJ-03-007-0005</v>
          </cell>
          <cell r="B87" t="str">
            <v>CENTER DRILL(中心钻)</v>
          </cell>
          <cell r="C87" t="str">
            <v>DIA 1.7MM</v>
          </cell>
          <cell r="D87" t="str">
            <v>PCS</v>
          </cell>
          <cell r="F87">
            <v>0</v>
          </cell>
          <cell r="H87">
            <v>0</v>
          </cell>
          <cell r="J87">
            <v>0</v>
          </cell>
          <cell r="L87">
            <v>0</v>
          </cell>
          <cell r="N87">
            <v>0</v>
          </cell>
          <cell r="P87">
            <v>0</v>
          </cell>
          <cell r="R87">
            <v>0</v>
          </cell>
          <cell r="T87">
            <v>0</v>
          </cell>
          <cell r="V87">
            <v>0</v>
          </cell>
          <cell r="X87">
            <v>0</v>
          </cell>
          <cell r="Z87">
            <v>0</v>
          </cell>
          <cell r="AB87">
            <v>0</v>
          </cell>
          <cell r="AD87">
            <v>0</v>
          </cell>
          <cell r="AE87">
            <v>14</v>
          </cell>
          <cell r="AF87">
            <v>0</v>
          </cell>
          <cell r="AG87">
            <v>14</v>
          </cell>
          <cell r="AH87">
            <v>0</v>
          </cell>
        </row>
        <row r="88">
          <cell r="A88" t="str">
            <v>GJ-03-009-0002</v>
          </cell>
          <cell r="B88" t="str">
            <v>FORM DRILL(复合钻)</v>
          </cell>
          <cell r="C88" t="str">
            <v>DIA 3.175x1.676MM</v>
          </cell>
          <cell r="D88" t="str">
            <v>PCS</v>
          </cell>
          <cell r="F88">
            <v>0</v>
          </cell>
          <cell r="H88">
            <v>0</v>
          </cell>
          <cell r="J88">
            <v>0</v>
          </cell>
          <cell r="L88">
            <v>0</v>
          </cell>
          <cell r="N88">
            <v>0</v>
          </cell>
          <cell r="P88">
            <v>0</v>
          </cell>
          <cell r="R88">
            <v>0</v>
          </cell>
          <cell r="T88">
            <v>0</v>
          </cell>
          <cell r="V88">
            <v>0</v>
          </cell>
          <cell r="X88">
            <v>0</v>
          </cell>
          <cell r="Z88">
            <v>0</v>
          </cell>
          <cell r="AB88">
            <v>0</v>
          </cell>
          <cell r="AD88">
            <v>0</v>
          </cell>
          <cell r="AE88">
            <v>13</v>
          </cell>
          <cell r="AF88">
            <v>0</v>
          </cell>
          <cell r="AG88">
            <v>13</v>
          </cell>
          <cell r="AH88">
            <v>0</v>
          </cell>
        </row>
        <row r="89">
          <cell r="A89" t="str">
            <v>GJ-03-010-0002</v>
          </cell>
          <cell r="B89" t="str">
            <v>STRAIGHT SHANK TWIST DRILL(直柄钻)</v>
          </cell>
          <cell r="C89" t="str">
            <v>DIA 1.1</v>
          </cell>
          <cell r="D89" t="str">
            <v>PCS</v>
          </cell>
          <cell r="F89">
            <v>0</v>
          </cell>
          <cell r="H89">
            <v>0</v>
          </cell>
          <cell r="J89">
            <v>0</v>
          </cell>
          <cell r="L89">
            <v>0</v>
          </cell>
          <cell r="N89">
            <v>0</v>
          </cell>
          <cell r="P89">
            <v>0</v>
          </cell>
          <cell r="R89">
            <v>0</v>
          </cell>
          <cell r="T89">
            <v>0</v>
          </cell>
          <cell r="V89">
            <v>0</v>
          </cell>
          <cell r="X89">
            <v>0</v>
          </cell>
          <cell r="Z89">
            <v>0</v>
          </cell>
          <cell r="AB89">
            <v>0</v>
          </cell>
          <cell r="AD89">
            <v>0</v>
          </cell>
          <cell r="AE89">
            <v>25</v>
          </cell>
          <cell r="AF89">
            <v>0</v>
          </cell>
          <cell r="AG89">
            <v>25</v>
          </cell>
          <cell r="AH89">
            <v>0</v>
          </cell>
        </row>
        <row r="90">
          <cell r="A90" t="str">
            <v>GJ-04-001-0021</v>
          </cell>
          <cell r="B90" t="str">
            <v>Carbide rods RG2000-100超硬圆车刀</v>
          </cell>
          <cell r="C90" t="str">
            <v>DIA20.0x100MM</v>
          </cell>
          <cell r="D90" t="str">
            <v>PCS</v>
          </cell>
          <cell r="F90">
            <v>0</v>
          </cell>
          <cell r="H90">
            <v>0</v>
          </cell>
          <cell r="J90">
            <v>0</v>
          </cell>
          <cell r="K90">
            <v>16</v>
          </cell>
          <cell r="L90">
            <v>3661.54</v>
          </cell>
          <cell r="N90">
            <v>0</v>
          </cell>
          <cell r="P90">
            <v>0</v>
          </cell>
          <cell r="R90">
            <v>0</v>
          </cell>
          <cell r="T90">
            <v>0</v>
          </cell>
          <cell r="V90">
            <v>0</v>
          </cell>
          <cell r="X90">
            <v>0</v>
          </cell>
          <cell r="Z90">
            <v>0</v>
          </cell>
          <cell r="AB90">
            <v>0</v>
          </cell>
          <cell r="AD90">
            <v>0</v>
          </cell>
          <cell r="AF90">
            <v>0</v>
          </cell>
          <cell r="AG90">
            <v>16</v>
          </cell>
          <cell r="AH90">
            <v>3661.54</v>
          </cell>
        </row>
        <row r="91">
          <cell r="A91" t="str">
            <v>GJ-04-001-0061</v>
          </cell>
          <cell r="B91" t="str">
            <v>CARBIDE RODS TURNING TOOL(超硬圆车刀)</v>
          </cell>
          <cell r="C91" t="str">
            <v>DIA 14.0X160MM</v>
          </cell>
          <cell r="D91" t="str">
            <v>支</v>
          </cell>
          <cell r="F91">
            <v>0</v>
          </cell>
          <cell r="H91">
            <v>0</v>
          </cell>
          <cell r="J91">
            <v>0</v>
          </cell>
          <cell r="L91">
            <v>0</v>
          </cell>
          <cell r="N91">
            <v>0</v>
          </cell>
          <cell r="P91">
            <v>0</v>
          </cell>
          <cell r="R91">
            <v>0</v>
          </cell>
          <cell r="T91">
            <v>0</v>
          </cell>
          <cell r="U91">
            <v>17</v>
          </cell>
          <cell r="V91">
            <v>784.60999300000003</v>
          </cell>
          <cell r="X91">
            <v>0</v>
          </cell>
          <cell r="Z91">
            <v>0</v>
          </cell>
          <cell r="AB91">
            <v>0</v>
          </cell>
          <cell r="AD91">
            <v>0</v>
          </cell>
          <cell r="AF91">
            <v>0</v>
          </cell>
          <cell r="AG91">
            <v>17</v>
          </cell>
          <cell r="AH91">
            <v>784.60999300000003</v>
          </cell>
        </row>
        <row r="92">
          <cell r="A92" t="str">
            <v>GJ-04-001-0067</v>
          </cell>
          <cell r="B92" t="str">
            <v>CARBIDE RODS TURNING TOOL(超硬圆车刀)</v>
          </cell>
          <cell r="C92" t="str">
            <v>DIA 6.0X160MM</v>
          </cell>
          <cell r="D92" t="str">
            <v>支</v>
          </cell>
          <cell r="F92">
            <v>0</v>
          </cell>
          <cell r="H92">
            <v>0</v>
          </cell>
          <cell r="I92">
            <v>53</v>
          </cell>
          <cell r="J92">
            <v>1070.1930130000001</v>
          </cell>
          <cell r="K92">
            <v>3</v>
          </cell>
          <cell r="L92">
            <v>60.576962999999999</v>
          </cell>
          <cell r="N92">
            <v>0</v>
          </cell>
          <cell r="P92">
            <v>0</v>
          </cell>
          <cell r="R92">
            <v>0</v>
          </cell>
          <cell r="T92">
            <v>0</v>
          </cell>
          <cell r="V92">
            <v>0</v>
          </cell>
          <cell r="X92">
            <v>0</v>
          </cell>
          <cell r="Z92">
            <v>0</v>
          </cell>
          <cell r="AB92">
            <v>0</v>
          </cell>
          <cell r="AD92">
            <v>0</v>
          </cell>
          <cell r="AF92">
            <v>0</v>
          </cell>
          <cell r="AG92">
            <v>56</v>
          </cell>
          <cell r="AH92">
            <v>1130.769976</v>
          </cell>
        </row>
        <row r="93">
          <cell r="A93" t="str">
            <v>GJ-04-001-0070</v>
          </cell>
          <cell r="B93" t="str">
            <v>CARBIDE RODS TURNING TOOL(超硬圆车刀)</v>
          </cell>
          <cell r="C93" t="str">
            <v>DIA 15.0X160MM</v>
          </cell>
          <cell r="D93" t="str">
            <v>支</v>
          </cell>
          <cell r="F93">
            <v>0</v>
          </cell>
          <cell r="H93">
            <v>0</v>
          </cell>
          <cell r="J93">
            <v>0</v>
          </cell>
          <cell r="L93">
            <v>0</v>
          </cell>
          <cell r="N93">
            <v>0</v>
          </cell>
          <cell r="P93">
            <v>0</v>
          </cell>
          <cell r="Q93">
            <v>21</v>
          </cell>
          <cell r="R93">
            <v>1110.585</v>
          </cell>
          <cell r="T93">
            <v>0</v>
          </cell>
          <cell r="U93">
            <v>1</v>
          </cell>
          <cell r="V93">
            <v>52.884999999999998</v>
          </cell>
          <cell r="X93">
            <v>0</v>
          </cell>
          <cell r="Z93">
            <v>0</v>
          </cell>
          <cell r="AB93">
            <v>0</v>
          </cell>
          <cell r="AD93">
            <v>0</v>
          </cell>
          <cell r="AF93">
            <v>0</v>
          </cell>
          <cell r="AG93">
            <v>22</v>
          </cell>
          <cell r="AH93">
            <v>1163.47</v>
          </cell>
        </row>
        <row r="94">
          <cell r="A94" t="str">
            <v>GJ-04-001-0072</v>
          </cell>
          <cell r="B94" t="str">
            <v>CARBIDE RODS TURNING TOOL(超硬圆车刀)</v>
          </cell>
          <cell r="C94" t="str">
            <v>DIA 14.0X120MM</v>
          </cell>
          <cell r="D94" t="str">
            <v>支</v>
          </cell>
          <cell r="F94">
            <v>0</v>
          </cell>
          <cell r="H94">
            <v>0</v>
          </cell>
          <cell r="J94">
            <v>0</v>
          </cell>
          <cell r="L94">
            <v>0</v>
          </cell>
          <cell r="M94">
            <v>15</v>
          </cell>
          <cell r="N94">
            <v>1860.5599950000001</v>
          </cell>
          <cell r="P94">
            <v>0</v>
          </cell>
          <cell r="R94">
            <v>0</v>
          </cell>
          <cell r="T94">
            <v>0</v>
          </cell>
          <cell r="V94">
            <v>0</v>
          </cell>
          <cell r="X94">
            <v>0</v>
          </cell>
          <cell r="Z94">
            <v>0</v>
          </cell>
          <cell r="AB94">
            <v>0</v>
          </cell>
          <cell r="AD94">
            <v>0</v>
          </cell>
          <cell r="AF94">
            <v>0</v>
          </cell>
          <cell r="AG94">
            <v>15</v>
          </cell>
          <cell r="AH94">
            <v>1860.5599950000001</v>
          </cell>
        </row>
        <row r="95">
          <cell r="A95" t="str">
            <v>GJ-04-001-0073</v>
          </cell>
          <cell r="B95" t="str">
            <v>CARBIDE RODS TURNING TOOL(超硬圆车刀)</v>
          </cell>
          <cell r="C95" t="str">
            <v>DIA 16.0X120MM</v>
          </cell>
          <cell r="D95" t="str">
            <v>支</v>
          </cell>
          <cell r="F95">
            <v>0</v>
          </cell>
          <cell r="G95">
            <v>1</v>
          </cell>
          <cell r="H95">
            <v>184.61</v>
          </cell>
          <cell r="J95">
            <v>0</v>
          </cell>
          <cell r="L95">
            <v>0</v>
          </cell>
          <cell r="N95">
            <v>0</v>
          </cell>
          <cell r="P95">
            <v>0</v>
          </cell>
          <cell r="R95">
            <v>0</v>
          </cell>
          <cell r="T95">
            <v>0</v>
          </cell>
          <cell r="V95">
            <v>0</v>
          </cell>
          <cell r="X95">
            <v>0</v>
          </cell>
          <cell r="Z95">
            <v>0</v>
          </cell>
          <cell r="AB95">
            <v>0</v>
          </cell>
          <cell r="AD95">
            <v>0</v>
          </cell>
          <cell r="AF95">
            <v>0</v>
          </cell>
          <cell r="AG95">
            <v>1</v>
          </cell>
          <cell r="AH95">
            <v>184.61</v>
          </cell>
        </row>
        <row r="96">
          <cell r="A96" t="str">
            <v>GJ-04-001-0074</v>
          </cell>
          <cell r="B96" t="str">
            <v>CARBIDE RODS TURNING TOOL(超硬圆车刀)</v>
          </cell>
          <cell r="C96" t="str">
            <v>DIA 18.0X120MM</v>
          </cell>
          <cell r="D96" t="str">
            <v>支</v>
          </cell>
          <cell r="F96">
            <v>0</v>
          </cell>
          <cell r="G96">
            <v>1</v>
          </cell>
          <cell r="H96">
            <v>236.52</v>
          </cell>
          <cell r="J96">
            <v>0</v>
          </cell>
          <cell r="L96">
            <v>0</v>
          </cell>
          <cell r="N96">
            <v>0</v>
          </cell>
          <cell r="P96">
            <v>0</v>
          </cell>
          <cell r="R96">
            <v>0</v>
          </cell>
          <cell r="T96">
            <v>0</v>
          </cell>
          <cell r="V96">
            <v>0</v>
          </cell>
          <cell r="X96">
            <v>0</v>
          </cell>
          <cell r="Z96">
            <v>0</v>
          </cell>
          <cell r="AB96">
            <v>0</v>
          </cell>
          <cell r="AD96">
            <v>0</v>
          </cell>
          <cell r="AF96">
            <v>0</v>
          </cell>
          <cell r="AG96">
            <v>1</v>
          </cell>
          <cell r="AH96">
            <v>236.52</v>
          </cell>
        </row>
        <row r="97">
          <cell r="A97" t="str">
            <v>GJ-04-001-0075</v>
          </cell>
          <cell r="B97" t="str">
            <v>CARBIDE RODS TURNING TOOL(超硬圆车刀)</v>
          </cell>
          <cell r="C97" t="str">
            <v>DIA 20.0X120MM</v>
          </cell>
          <cell r="D97" t="str">
            <v>支</v>
          </cell>
          <cell r="F97">
            <v>0</v>
          </cell>
          <cell r="G97">
            <v>10</v>
          </cell>
          <cell r="H97">
            <v>2932.69</v>
          </cell>
          <cell r="J97">
            <v>0</v>
          </cell>
          <cell r="L97">
            <v>0</v>
          </cell>
          <cell r="N97">
            <v>0</v>
          </cell>
          <cell r="P97">
            <v>0</v>
          </cell>
          <cell r="R97">
            <v>0</v>
          </cell>
          <cell r="T97">
            <v>0</v>
          </cell>
          <cell r="V97">
            <v>0</v>
          </cell>
          <cell r="X97">
            <v>0</v>
          </cell>
          <cell r="Z97">
            <v>0</v>
          </cell>
          <cell r="AB97">
            <v>0</v>
          </cell>
          <cell r="AD97">
            <v>0</v>
          </cell>
          <cell r="AF97">
            <v>0</v>
          </cell>
          <cell r="AG97">
            <v>10</v>
          </cell>
          <cell r="AH97">
            <v>2932.69</v>
          </cell>
        </row>
        <row r="98">
          <cell r="A98" t="str">
            <v>GJ-04-002-0006</v>
          </cell>
          <cell r="B98" t="str">
            <v>HIGH SPEED STEEL RODS TURNING TOOL(白钢圆车刀)</v>
          </cell>
          <cell r="C98" t="str">
            <v>DIA2.6x100MM</v>
          </cell>
          <cell r="D98" t="str">
            <v>PCS</v>
          </cell>
          <cell r="F98">
            <v>0</v>
          </cell>
          <cell r="H98">
            <v>0</v>
          </cell>
          <cell r="J98">
            <v>0</v>
          </cell>
          <cell r="L98">
            <v>0</v>
          </cell>
          <cell r="N98">
            <v>0</v>
          </cell>
          <cell r="P98">
            <v>0</v>
          </cell>
          <cell r="R98">
            <v>0</v>
          </cell>
          <cell r="T98">
            <v>0</v>
          </cell>
          <cell r="V98">
            <v>0</v>
          </cell>
          <cell r="X98">
            <v>0</v>
          </cell>
          <cell r="Z98">
            <v>0</v>
          </cell>
          <cell r="AB98">
            <v>0</v>
          </cell>
          <cell r="AD98">
            <v>0</v>
          </cell>
          <cell r="AE98">
            <v>20</v>
          </cell>
          <cell r="AF98">
            <v>32</v>
          </cell>
          <cell r="AG98">
            <v>20</v>
          </cell>
          <cell r="AH98">
            <v>32</v>
          </cell>
        </row>
        <row r="99">
          <cell r="A99" t="str">
            <v>GJ-04-002-0008</v>
          </cell>
          <cell r="B99" t="str">
            <v>HIGH SPEED STEEL RODS TURNING TOOL(白钢圆车刀)</v>
          </cell>
          <cell r="C99" t="str">
            <v>DIA2.8x100MM</v>
          </cell>
          <cell r="D99" t="str">
            <v>PCS</v>
          </cell>
          <cell r="F99">
            <v>0</v>
          </cell>
          <cell r="H99">
            <v>0</v>
          </cell>
          <cell r="J99">
            <v>0</v>
          </cell>
          <cell r="L99">
            <v>0</v>
          </cell>
          <cell r="N99">
            <v>0</v>
          </cell>
          <cell r="P99">
            <v>0</v>
          </cell>
          <cell r="R99">
            <v>0</v>
          </cell>
          <cell r="T99">
            <v>0</v>
          </cell>
          <cell r="V99">
            <v>0</v>
          </cell>
          <cell r="X99">
            <v>0</v>
          </cell>
          <cell r="Z99">
            <v>0</v>
          </cell>
          <cell r="AB99">
            <v>0</v>
          </cell>
          <cell r="AD99">
            <v>0</v>
          </cell>
          <cell r="AE99">
            <v>23</v>
          </cell>
          <cell r="AF99">
            <v>14.540002000000001</v>
          </cell>
          <cell r="AG99">
            <v>23</v>
          </cell>
          <cell r="AH99">
            <v>14.540002000000001</v>
          </cell>
        </row>
        <row r="100">
          <cell r="A100" t="str">
            <v>GJ-04-002-0015</v>
          </cell>
          <cell r="B100" t="str">
            <v>HIGH SPEED STEEL RODS TURNING TOOL(白钢圆车刀)</v>
          </cell>
          <cell r="C100" t="str">
            <v>DIA 4.1x100MM</v>
          </cell>
          <cell r="D100" t="str">
            <v>PCS</v>
          </cell>
          <cell r="F100">
            <v>0</v>
          </cell>
          <cell r="H100">
            <v>0</v>
          </cell>
          <cell r="J100">
            <v>0</v>
          </cell>
          <cell r="L100">
            <v>0</v>
          </cell>
          <cell r="N100">
            <v>0</v>
          </cell>
          <cell r="P100">
            <v>0</v>
          </cell>
          <cell r="R100">
            <v>0</v>
          </cell>
          <cell r="T100">
            <v>0</v>
          </cell>
          <cell r="V100">
            <v>0</v>
          </cell>
          <cell r="X100">
            <v>0</v>
          </cell>
          <cell r="Z100">
            <v>0</v>
          </cell>
          <cell r="AB100">
            <v>0</v>
          </cell>
          <cell r="AD100">
            <v>0</v>
          </cell>
          <cell r="AE100">
            <v>10</v>
          </cell>
          <cell r="AF100">
            <v>9.61</v>
          </cell>
          <cell r="AG100">
            <v>10</v>
          </cell>
          <cell r="AH100">
            <v>9.61</v>
          </cell>
        </row>
        <row r="101">
          <cell r="A101" t="str">
            <v>GJ-04-002-0028</v>
          </cell>
          <cell r="B101" t="str">
            <v>HIGH SPEED STEEL RODS TURNING TOOL(白钢圆车刀)</v>
          </cell>
          <cell r="C101" t="str">
            <v>DIA7.0x100MM</v>
          </cell>
          <cell r="D101" t="str">
            <v>PCS</v>
          </cell>
          <cell r="F101">
            <v>0</v>
          </cell>
          <cell r="H101">
            <v>0</v>
          </cell>
          <cell r="J101">
            <v>0</v>
          </cell>
          <cell r="L101">
            <v>0</v>
          </cell>
          <cell r="N101">
            <v>0</v>
          </cell>
          <cell r="P101">
            <v>0</v>
          </cell>
          <cell r="R101">
            <v>0</v>
          </cell>
          <cell r="T101">
            <v>0</v>
          </cell>
          <cell r="V101">
            <v>0</v>
          </cell>
          <cell r="X101">
            <v>0</v>
          </cell>
          <cell r="Z101">
            <v>0</v>
          </cell>
          <cell r="AB101">
            <v>0</v>
          </cell>
          <cell r="AD101">
            <v>0</v>
          </cell>
          <cell r="AE101">
            <v>15</v>
          </cell>
          <cell r="AF101">
            <v>25.960004999999999</v>
          </cell>
          <cell r="AG101">
            <v>15</v>
          </cell>
          <cell r="AH101">
            <v>25.960004999999999</v>
          </cell>
        </row>
        <row r="102">
          <cell r="A102" t="str">
            <v>GJ-04-002-0034</v>
          </cell>
          <cell r="B102" t="str">
            <v>HIGH SPEED STEEL RODS TURNING TOOL(白钢圆车刀)</v>
          </cell>
          <cell r="C102" t="str">
            <v>DIA9.0x100MM</v>
          </cell>
          <cell r="D102" t="str">
            <v>PCS</v>
          </cell>
          <cell r="F102">
            <v>0</v>
          </cell>
          <cell r="H102">
            <v>0</v>
          </cell>
          <cell r="J102">
            <v>0</v>
          </cell>
          <cell r="L102">
            <v>0</v>
          </cell>
          <cell r="N102">
            <v>0</v>
          </cell>
          <cell r="P102">
            <v>0</v>
          </cell>
          <cell r="R102">
            <v>0</v>
          </cell>
          <cell r="T102">
            <v>0</v>
          </cell>
          <cell r="V102">
            <v>0</v>
          </cell>
          <cell r="X102">
            <v>0</v>
          </cell>
          <cell r="Z102">
            <v>0</v>
          </cell>
          <cell r="AB102">
            <v>0</v>
          </cell>
          <cell r="AD102">
            <v>0</v>
          </cell>
          <cell r="AE102">
            <v>16</v>
          </cell>
          <cell r="AF102">
            <v>46.15</v>
          </cell>
          <cell r="AG102">
            <v>16</v>
          </cell>
          <cell r="AH102">
            <v>46.15</v>
          </cell>
        </row>
        <row r="103">
          <cell r="A103" t="str">
            <v>GJ-04-002-0035</v>
          </cell>
          <cell r="B103" t="str">
            <v>HIGH SPEED STEEL RODS TURNING TOOL(白钢圆车刀)</v>
          </cell>
          <cell r="C103" t="str">
            <v>DIA9.2x100MM</v>
          </cell>
          <cell r="D103" t="str">
            <v>PCS</v>
          </cell>
          <cell r="F103">
            <v>0</v>
          </cell>
          <cell r="H103">
            <v>0</v>
          </cell>
          <cell r="J103">
            <v>0</v>
          </cell>
          <cell r="L103">
            <v>0</v>
          </cell>
          <cell r="N103">
            <v>0</v>
          </cell>
          <cell r="P103">
            <v>0</v>
          </cell>
          <cell r="R103">
            <v>0</v>
          </cell>
          <cell r="T103">
            <v>0</v>
          </cell>
          <cell r="V103">
            <v>0</v>
          </cell>
          <cell r="X103">
            <v>0</v>
          </cell>
          <cell r="Z103">
            <v>0</v>
          </cell>
          <cell r="AB103">
            <v>0</v>
          </cell>
          <cell r="AD103">
            <v>0</v>
          </cell>
          <cell r="AE103">
            <v>5</v>
          </cell>
          <cell r="AF103">
            <v>19</v>
          </cell>
          <cell r="AG103">
            <v>5</v>
          </cell>
          <cell r="AH103">
            <v>19</v>
          </cell>
        </row>
        <row r="104">
          <cell r="A104" t="str">
            <v>GJ-04-002-0044</v>
          </cell>
          <cell r="B104" t="str">
            <v>HIGH SPEED STEEL RODS TURNING TOOL(白钢圆车刀)</v>
          </cell>
          <cell r="C104" t="str">
            <v>DIA3/8x100MM</v>
          </cell>
          <cell r="D104" t="str">
            <v>PCS</v>
          </cell>
          <cell r="F104">
            <v>0</v>
          </cell>
          <cell r="H104">
            <v>0</v>
          </cell>
          <cell r="J104">
            <v>0</v>
          </cell>
          <cell r="L104">
            <v>0</v>
          </cell>
          <cell r="N104">
            <v>0</v>
          </cell>
          <cell r="P104">
            <v>0</v>
          </cell>
          <cell r="R104">
            <v>0</v>
          </cell>
          <cell r="T104">
            <v>0</v>
          </cell>
          <cell r="V104">
            <v>0</v>
          </cell>
          <cell r="X104">
            <v>0</v>
          </cell>
          <cell r="Z104">
            <v>0</v>
          </cell>
          <cell r="AB104">
            <v>0</v>
          </cell>
          <cell r="AD104">
            <v>0</v>
          </cell>
          <cell r="AE104">
            <v>6</v>
          </cell>
          <cell r="AF104">
            <v>0</v>
          </cell>
          <cell r="AG104">
            <v>6</v>
          </cell>
          <cell r="AH104">
            <v>0</v>
          </cell>
        </row>
        <row r="105">
          <cell r="A105" t="str">
            <v>GJ-04-002-0045</v>
          </cell>
          <cell r="B105" t="str">
            <v>HIGH SPEED STEEL RODS TURNING TOOL(白钢圆车刀)</v>
          </cell>
          <cell r="C105" t="str">
            <v>DIA3/16x100MM</v>
          </cell>
          <cell r="D105" t="str">
            <v>PCS</v>
          </cell>
          <cell r="F105">
            <v>0</v>
          </cell>
          <cell r="H105">
            <v>0</v>
          </cell>
          <cell r="J105">
            <v>0</v>
          </cell>
          <cell r="L105">
            <v>0</v>
          </cell>
          <cell r="N105">
            <v>0</v>
          </cell>
          <cell r="P105">
            <v>0</v>
          </cell>
          <cell r="R105">
            <v>0</v>
          </cell>
          <cell r="T105">
            <v>0</v>
          </cell>
          <cell r="V105">
            <v>0</v>
          </cell>
          <cell r="X105">
            <v>0</v>
          </cell>
          <cell r="Z105">
            <v>0</v>
          </cell>
          <cell r="AB105">
            <v>0</v>
          </cell>
          <cell r="AD105">
            <v>0</v>
          </cell>
          <cell r="AE105">
            <v>34</v>
          </cell>
          <cell r="AF105">
            <v>0</v>
          </cell>
          <cell r="AG105">
            <v>34</v>
          </cell>
          <cell r="AH105">
            <v>0</v>
          </cell>
        </row>
        <row r="106">
          <cell r="A106" t="str">
            <v>GJ-04-002-0046</v>
          </cell>
          <cell r="B106" t="str">
            <v>HIGH SPEED STEEL RODS TURNING TOOL(白钢圆车刀)</v>
          </cell>
          <cell r="C106" t="str">
            <v>DIA1/2x100MM</v>
          </cell>
          <cell r="D106" t="str">
            <v>PCS</v>
          </cell>
          <cell r="F106">
            <v>0</v>
          </cell>
          <cell r="H106">
            <v>0</v>
          </cell>
          <cell r="J106">
            <v>0</v>
          </cell>
          <cell r="L106">
            <v>0</v>
          </cell>
          <cell r="N106">
            <v>0</v>
          </cell>
          <cell r="P106">
            <v>0</v>
          </cell>
          <cell r="R106">
            <v>0</v>
          </cell>
          <cell r="T106">
            <v>0</v>
          </cell>
          <cell r="V106">
            <v>0</v>
          </cell>
          <cell r="X106">
            <v>0</v>
          </cell>
          <cell r="Z106">
            <v>0</v>
          </cell>
          <cell r="AB106">
            <v>0</v>
          </cell>
          <cell r="AD106">
            <v>0</v>
          </cell>
          <cell r="AE106">
            <v>18</v>
          </cell>
          <cell r="AF106">
            <v>86.540003999999996</v>
          </cell>
          <cell r="AG106">
            <v>18</v>
          </cell>
          <cell r="AH106">
            <v>86.540003999999996</v>
          </cell>
        </row>
        <row r="107">
          <cell r="A107" t="str">
            <v>GJ-04-002-0047</v>
          </cell>
          <cell r="B107" t="str">
            <v>HIGH SPEED STEEL RODS TURNING TOOL(白钢圆车刀)</v>
          </cell>
          <cell r="C107" t="str">
            <v>DIA1/8x4MM</v>
          </cell>
          <cell r="D107" t="str">
            <v>PCS</v>
          </cell>
          <cell r="F107">
            <v>0</v>
          </cell>
          <cell r="H107">
            <v>0</v>
          </cell>
          <cell r="J107">
            <v>0</v>
          </cell>
          <cell r="L107">
            <v>0</v>
          </cell>
          <cell r="N107">
            <v>0</v>
          </cell>
          <cell r="P107">
            <v>0</v>
          </cell>
          <cell r="R107">
            <v>0</v>
          </cell>
          <cell r="T107">
            <v>0</v>
          </cell>
          <cell r="V107">
            <v>0</v>
          </cell>
          <cell r="X107">
            <v>0</v>
          </cell>
          <cell r="Z107">
            <v>0</v>
          </cell>
          <cell r="AB107">
            <v>0</v>
          </cell>
          <cell r="AD107">
            <v>0</v>
          </cell>
          <cell r="AE107">
            <v>50</v>
          </cell>
          <cell r="AF107">
            <v>0</v>
          </cell>
          <cell r="AG107">
            <v>50</v>
          </cell>
          <cell r="AH107">
            <v>0</v>
          </cell>
        </row>
        <row r="108">
          <cell r="A108" t="str">
            <v>GJ-04-002-0051</v>
          </cell>
          <cell r="B108" t="str">
            <v>HIGH SPEED STEEL RODS TURNING TOOL(白钢圆车刀)</v>
          </cell>
          <cell r="C108" t="str">
            <v>DIA16.0x100MM</v>
          </cell>
          <cell r="D108" t="str">
            <v>PCS</v>
          </cell>
          <cell r="F108">
            <v>0</v>
          </cell>
          <cell r="H108">
            <v>0</v>
          </cell>
          <cell r="J108">
            <v>0</v>
          </cell>
          <cell r="L108">
            <v>0</v>
          </cell>
          <cell r="N108">
            <v>0</v>
          </cell>
          <cell r="P108">
            <v>0</v>
          </cell>
          <cell r="R108">
            <v>0</v>
          </cell>
          <cell r="T108">
            <v>0</v>
          </cell>
          <cell r="V108">
            <v>0</v>
          </cell>
          <cell r="X108">
            <v>0</v>
          </cell>
          <cell r="Z108">
            <v>0</v>
          </cell>
          <cell r="AB108">
            <v>0</v>
          </cell>
          <cell r="AD108">
            <v>0</v>
          </cell>
          <cell r="AE108">
            <v>1</v>
          </cell>
          <cell r="AF108">
            <v>11.54</v>
          </cell>
          <cell r="AG108">
            <v>1</v>
          </cell>
          <cell r="AH108">
            <v>11.54</v>
          </cell>
        </row>
        <row r="109">
          <cell r="A109" t="str">
            <v>GJ-04-003-0001</v>
          </cell>
          <cell r="B109" t="str">
            <v>TURNING TOOL(单边车刀)</v>
          </cell>
          <cell r="C109" t="str">
            <v>9.0MM x 3.0MM</v>
          </cell>
          <cell r="D109" t="str">
            <v>PCS</v>
          </cell>
          <cell r="F109">
            <v>0</v>
          </cell>
          <cell r="H109">
            <v>0</v>
          </cell>
          <cell r="J109">
            <v>0</v>
          </cell>
          <cell r="L109">
            <v>0</v>
          </cell>
          <cell r="N109">
            <v>0</v>
          </cell>
          <cell r="P109">
            <v>0</v>
          </cell>
          <cell r="R109">
            <v>0</v>
          </cell>
          <cell r="T109">
            <v>0</v>
          </cell>
          <cell r="V109">
            <v>0</v>
          </cell>
          <cell r="X109">
            <v>0</v>
          </cell>
          <cell r="Z109">
            <v>0</v>
          </cell>
          <cell r="AB109">
            <v>0</v>
          </cell>
          <cell r="AD109">
            <v>0</v>
          </cell>
          <cell r="AE109">
            <v>2</v>
          </cell>
          <cell r="AF109">
            <v>0</v>
          </cell>
          <cell r="AG109">
            <v>2</v>
          </cell>
          <cell r="AH109">
            <v>0</v>
          </cell>
        </row>
        <row r="110">
          <cell r="A110" t="str">
            <v>GJ-04-003-0008</v>
          </cell>
          <cell r="B110" t="str">
            <v>TURNING TOOL(单边车刀) HL UF10 1</v>
          </cell>
          <cell r="C110" t="str">
            <v>10.0MMx3.0MM</v>
          </cell>
          <cell r="D110" t="str">
            <v>PCS</v>
          </cell>
          <cell r="F110">
            <v>0</v>
          </cell>
          <cell r="H110">
            <v>0</v>
          </cell>
          <cell r="J110">
            <v>0</v>
          </cell>
          <cell r="L110">
            <v>0</v>
          </cell>
          <cell r="N110">
            <v>0</v>
          </cell>
          <cell r="P110">
            <v>0</v>
          </cell>
          <cell r="R110">
            <v>0</v>
          </cell>
          <cell r="T110">
            <v>0</v>
          </cell>
          <cell r="V110">
            <v>0</v>
          </cell>
          <cell r="X110">
            <v>0</v>
          </cell>
          <cell r="Z110">
            <v>0</v>
          </cell>
          <cell r="AB110">
            <v>0</v>
          </cell>
          <cell r="AD110">
            <v>0</v>
          </cell>
          <cell r="AE110">
            <v>13</v>
          </cell>
          <cell r="AF110">
            <v>0</v>
          </cell>
          <cell r="AG110">
            <v>13</v>
          </cell>
          <cell r="AH110">
            <v>0</v>
          </cell>
        </row>
        <row r="111">
          <cell r="A111" t="str">
            <v>GJ-04-003-0014</v>
          </cell>
          <cell r="B111" t="str">
            <v>TURNING TOOL(单边车刀)HL UF10 1</v>
          </cell>
          <cell r="C111" t="str">
            <v>12.0MMx3.0MM</v>
          </cell>
          <cell r="D111" t="str">
            <v>PCS</v>
          </cell>
          <cell r="F111">
            <v>0</v>
          </cell>
          <cell r="H111">
            <v>0</v>
          </cell>
          <cell r="J111">
            <v>0</v>
          </cell>
          <cell r="L111">
            <v>0</v>
          </cell>
          <cell r="N111">
            <v>0</v>
          </cell>
          <cell r="P111">
            <v>0</v>
          </cell>
          <cell r="R111">
            <v>0</v>
          </cell>
          <cell r="T111">
            <v>0</v>
          </cell>
          <cell r="V111">
            <v>0</v>
          </cell>
          <cell r="X111">
            <v>0</v>
          </cell>
          <cell r="Z111">
            <v>0</v>
          </cell>
          <cell r="AB111">
            <v>0</v>
          </cell>
          <cell r="AD111">
            <v>0</v>
          </cell>
          <cell r="AE111">
            <v>1</v>
          </cell>
          <cell r="AF111">
            <v>0</v>
          </cell>
          <cell r="AG111">
            <v>1</v>
          </cell>
          <cell r="AH111">
            <v>0</v>
          </cell>
        </row>
        <row r="112">
          <cell r="A112" t="str">
            <v>GJ-04-003-0015</v>
          </cell>
          <cell r="B112" t="str">
            <v>TURNING TOOL(单边车刀) HL-ST10</v>
          </cell>
          <cell r="C112" t="str">
            <v>12.0MMx3.0MM</v>
          </cell>
          <cell r="D112" t="str">
            <v>PCS</v>
          </cell>
          <cell r="F112">
            <v>0</v>
          </cell>
          <cell r="H112">
            <v>0</v>
          </cell>
          <cell r="J112">
            <v>0</v>
          </cell>
          <cell r="L112">
            <v>0</v>
          </cell>
          <cell r="N112">
            <v>0</v>
          </cell>
          <cell r="P112">
            <v>0</v>
          </cell>
          <cell r="R112">
            <v>0</v>
          </cell>
          <cell r="T112">
            <v>0</v>
          </cell>
          <cell r="V112">
            <v>0</v>
          </cell>
          <cell r="X112">
            <v>0</v>
          </cell>
          <cell r="Z112">
            <v>0</v>
          </cell>
          <cell r="AB112">
            <v>0</v>
          </cell>
          <cell r="AD112">
            <v>0</v>
          </cell>
          <cell r="AE112">
            <v>2</v>
          </cell>
          <cell r="AF112">
            <v>0</v>
          </cell>
          <cell r="AG112">
            <v>2</v>
          </cell>
          <cell r="AH112">
            <v>0</v>
          </cell>
        </row>
        <row r="113">
          <cell r="A113" t="str">
            <v>GJ-04-004-0001</v>
          </cell>
          <cell r="B113" t="str">
            <v>TURNING TOOL(单边车刀)</v>
          </cell>
          <cell r="C113" t="str">
            <v>FN10MM</v>
          </cell>
          <cell r="D113" t="str">
            <v>PCS</v>
          </cell>
          <cell r="F113">
            <v>0</v>
          </cell>
          <cell r="H113">
            <v>0</v>
          </cell>
          <cell r="J113">
            <v>0</v>
          </cell>
          <cell r="L113">
            <v>0</v>
          </cell>
          <cell r="N113">
            <v>0</v>
          </cell>
          <cell r="P113">
            <v>0</v>
          </cell>
          <cell r="R113">
            <v>0</v>
          </cell>
          <cell r="T113">
            <v>0</v>
          </cell>
          <cell r="V113">
            <v>0</v>
          </cell>
          <cell r="X113">
            <v>0</v>
          </cell>
          <cell r="Z113">
            <v>0</v>
          </cell>
          <cell r="AB113">
            <v>0</v>
          </cell>
          <cell r="AD113">
            <v>0</v>
          </cell>
          <cell r="AE113">
            <v>5</v>
          </cell>
          <cell r="AF113">
            <v>0</v>
          </cell>
          <cell r="AG113">
            <v>5</v>
          </cell>
          <cell r="AH113">
            <v>0</v>
          </cell>
        </row>
        <row r="114">
          <cell r="A114" t="str">
            <v>GJ-04-004-0002</v>
          </cell>
          <cell r="B114" t="str">
            <v>BRAZED CARBIDE TIP TURNING TOOL(焊接边车刀)</v>
          </cell>
          <cell r="C114" t="str">
            <v>10.0MMx2.0MM</v>
          </cell>
          <cell r="D114" t="str">
            <v>PCS</v>
          </cell>
          <cell r="F114">
            <v>0</v>
          </cell>
          <cell r="H114">
            <v>0</v>
          </cell>
          <cell r="J114">
            <v>0</v>
          </cell>
          <cell r="L114">
            <v>0</v>
          </cell>
          <cell r="N114">
            <v>0</v>
          </cell>
          <cell r="P114">
            <v>0</v>
          </cell>
          <cell r="R114">
            <v>0</v>
          </cell>
          <cell r="T114">
            <v>0</v>
          </cell>
          <cell r="V114">
            <v>0</v>
          </cell>
          <cell r="X114">
            <v>0</v>
          </cell>
          <cell r="Z114">
            <v>0</v>
          </cell>
          <cell r="AB114">
            <v>0</v>
          </cell>
          <cell r="AD114">
            <v>0</v>
          </cell>
          <cell r="AE114">
            <v>1</v>
          </cell>
          <cell r="AF114">
            <v>0</v>
          </cell>
          <cell r="AG114">
            <v>1</v>
          </cell>
          <cell r="AH114">
            <v>0</v>
          </cell>
        </row>
        <row r="115">
          <cell r="A115" t="str">
            <v>GJ-04-004-0003</v>
          </cell>
          <cell r="B115" t="str">
            <v>BRAZED CARBIDE TIP TURNING TOOL(焊接边车刀)</v>
          </cell>
          <cell r="C115" t="str">
            <v>12.0MMx2.0MM</v>
          </cell>
          <cell r="D115" t="str">
            <v>PCS</v>
          </cell>
          <cell r="F115">
            <v>0</v>
          </cell>
          <cell r="H115">
            <v>0</v>
          </cell>
          <cell r="J115">
            <v>0</v>
          </cell>
          <cell r="L115">
            <v>0</v>
          </cell>
          <cell r="N115">
            <v>0</v>
          </cell>
          <cell r="P115">
            <v>0</v>
          </cell>
          <cell r="R115">
            <v>0</v>
          </cell>
          <cell r="T115">
            <v>0</v>
          </cell>
          <cell r="V115">
            <v>0</v>
          </cell>
          <cell r="X115">
            <v>0</v>
          </cell>
          <cell r="Z115">
            <v>0</v>
          </cell>
          <cell r="AB115">
            <v>0</v>
          </cell>
          <cell r="AD115">
            <v>0</v>
          </cell>
          <cell r="AE115">
            <v>1</v>
          </cell>
          <cell r="AF115">
            <v>0</v>
          </cell>
          <cell r="AG115">
            <v>1</v>
          </cell>
          <cell r="AH115">
            <v>0</v>
          </cell>
        </row>
        <row r="116">
          <cell r="A116" t="str">
            <v>GJ-04-004-0004</v>
          </cell>
          <cell r="B116" t="str">
            <v>HIGH SPEED STEEL TURNING TOOL(白钢方车刀)</v>
          </cell>
          <cell r="C116" t="str">
            <v>3/8x3/8x200MM</v>
          </cell>
          <cell r="D116" t="str">
            <v>PCS</v>
          </cell>
          <cell r="F116">
            <v>0</v>
          </cell>
          <cell r="H116">
            <v>0</v>
          </cell>
          <cell r="J116">
            <v>0</v>
          </cell>
          <cell r="L116">
            <v>0</v>
          </cell>
          <cell r="N116">
            <v>0</v>
          </cell>
          <cell r="P116">
            <v>0</v>
          </cell>
          <cell r="R116">
            <v>0</v>
          </cell>
          <cell r="T116">
            <v>0</v>
          </cell>
          <cell r="V116">
            <v>0</v>
          </cell>
          <cell r="X116">
            <v>0</v>
          </cell>
          <cell r="Z116">
            <v>0</v>
          </cell>
          <cell r="AB116">
            <v>0</v>
          </cell>
          <cell r="AD116">
            <v>0</v>
          </cell>
          <cell r="AE116">
            <v>18</v>
          </cell>
          <cell r="AF116">
            <v>146.149992</v>
          </cell>
          <cell r="AG116">
            <v>18</v>
          </cell>
          <cell r="AH116">
            <v>146.149992</v>
          </cell>
        </row>
        <row r="117">
          <cell r="A117" t="str">
            <v>GJ-04-004-0005</v>
          </cell>
          <cell r="B117" t="str">
            <v>BRAZED CARBIDE TIP CUTOFF TURNING TOOL(焊接切断刀)</v>
          </cell>
          <cell r="C117" t="str">
            <v>C6  车刀</v>
          </cell>
          <cell r="D117" t="str">
            <v>PCS</v>
          </cell>
          <cell r="F117">
            <v>0</v>
          </cell>
          <cell r="H117">
            <v>0</v>
          </cell>
          <cell r="J117">
            <v>0</v>
          </cell>
          <cell r="L117">
            <v>0</v>
          </cell>
          <cell r="N117">
            <v>0</v>
          </cell>
          <cell r="P117">
            <v>0</v>
          </cell>
          <cell r="R117">
            <v>0</v>
          </cell>
          <cell r="T117">
            <v>0</v>
          </cell>
          <cell r="V117">
            <v>0</v>
          </cell>
          <cell r="X117">
            <v>0</v>
          </cell>
          <cell r="Z117">
            <v>0</v>
          </cell>
          <cell r="AB117">
            <v>0</v>
          </cell>
          <cell r="AD117">
            <v>0</v>
          </cell>
          <cell r="AE117">
            <v>9</v>
          </cell>
          <cell r="AF117">
            <v>0</v>
          </cell>
          <cell r="AG117">
            <v>9</v>
          </cell>
          <cell r="AH117">
            <v>0</v>
          </cell>
        </row>
        <row r="118">
          <cell r="A118" t="str">
            <v>GJ-04-004-0006</v>
          </cell>
          <cell r="B118" t="str">
            <v>BRAZED CARBIDE TIP CUTOFF TURNING TOOL(焊接切断刀)</v>
          </cell>
          <cell r="C118" t="str">
            <v>C8  车刀</v>
          </cell>
          <cell r="D118" t="str">
            <v>PCS</v>
          </cell>
          <cell r="F118">
            <v>0</v>
          </cell>
          <cell r="H118">
            <v>0</v>
          </cell>
          <cell r="I118">
            <v>20</v>
          </cell>
          <cell r="J118">
            <v>96.15</v>
          </cell>
          <cell r="L118">
            <v>0</v>
          </cell>
          <cell r="N118">
            <v>0</v>
          </cell>
          <cell r="P118">
            <v>0</v>
          </cell>
          <cell r="R118">
            <v>0</v>
          </cell>
          <cell r="T118">
            <v>0</v>
          </cell>
          <cell r="V118">
            <v>0</v>
          </cell>
          <cell r="X118">
            <v>0</v>
          </cell>
          <cell r="Z118">
            <v>0</v>
          </cell>
          <cell r="AB118">
            <v>0</v>
          </cell>
          <cell r="AD118">
            <v>0</v>
          </cell>
          <cell r="AF118">
            <v>0</v>
          </cell>
          <cell r="AG118">
            <v>20</v>
          </cell>
          <cell r="AH118">
            <v>96.15</v>
          </cell>
        </row>
        <row r="119">
          <cell r="A119" t="str">
            <v>GJ-04-004-0007</v>
          </cell>
          <cell r="B119" t="str">
            <v>CARBIDE TIP FOR BRAZED(超硬焊接刀粒)</v>
          </cell>
          <cell r="C119" t="str">
            <v>2.8974MM  22X2X3X5R</v>
          </cell>
          <cell r="D119" t="str">
            <v>PCS</v>
          </cell>
          <cell r="F119">
            <v>0</v>
          </cell>
          <cell r="H119">
            <v>0</v>
          </cell>
          <cell r="J119">
            <v>0</v>
          </cell>
          <cell r="L119">
            <v>0</v>
          </cell>
          <cell r="N119">
            <v>0</v>
          </cell>
          <cell r="P119">
            <v>0</v>
          </cell>
          <cell r="R119">
            <v>0</v>
          </cell>
          <cell r="T119">
            <v>0</v>
          </cell>
          <cell r="V119">
            <v>0</v>
          </cell>
          <cell r="X119">
            <v>0</v>
          </cell>
          <cell r="Z119">
            <v>0</v>
          </cell>
          <cell r="AB119">
            <v>0</v>
          </cell>
          <cell r="AD119">
            <v>0</v>
          </cell>
          <cell r="AE119">
            <v>500</v>
          </cell>
          <cell r="AF119">
            <v>0</v>
          </cell>
          <cell r="AG119">
            <v>500</v>
          </cell>
          <cell r="AH119">
            <v>0</v>
          </cell>
        </row>
        <row r="120">
          <cell r="A120" t="str">
            <v>GJ-04-004-0008</v>
          </cell>
          <cell r="B120" t="str">
            <v>BRAZED CARBIDE TIP CUTOFF TURNING TOOL(焊接切断刀)</v>
          </cell>
          <cell r="C120" t="str">
            <v>2.8975MM  22X2X3X5R</v>
          </cell>
          <cell r="D120" t="str">
            <v>PCS</v>
          </cell>
          <cell r="F120">
            <v>0</v>
          </cell>
          <cell r="H120">
            <v>0</v>
          </cell>
          <cell r="J120">
            <v>0</v>
          </cell>
          <cell r="L120">
            <v>0</v>
          </cell>
          <cell r="N120">
            <v>0</v>
          </cell>
          <cell r="P120">
            <v>0</v>
          </cell>
          <cell r="R120">
            <v>0</v>
          </cell>
          <cell r="T120">
            <v>0</v>
          </cell>
          <cell r="V120">
            <v>0</v>
          </cell>
          <cell r="X120">
            <v>0</v>
          </cell>
          <cell r="Z120">
            <v>0</v>
          </cell>
          <cell r="AB120">
            <v>0</v>
          </cell>
          <cell r="AD120">
            <v>0</v>
          </cell>
          <cell r="AE120">
            <v>750</v>
          </cell>
          <cell r="AF120">
            <v>0</v>
          </cell>
          <cell r="AG120">
            <v>750</v>
          </cell>
          <cell r="AH120">
            <v>0</v>
          </cell>
        </row>
        <row r="121">
          <cell r="A121" t="str">
            <v>GJ-04-004-0009</v>
          </cell>
          <cell r="B121" t="str">
            <v>BRAZED CARBIDE TIP CUTOFF TURNING TOOL(焊接切断刀)</v>
          </cell>
          <cell r="C121" t="str">
            <v>2.8976MM  22X2X3X5R</v>
          </cell>
          <cell r="D121" t="str">
            <v>PCS</v>
          </cell>
          <cell r="F121">
            <v>0</v>
          </cell>
          <cell r="H121">
            <v>0</v>
          </cell>
          <cell r="J121">
            <v>0</v>
          </cell>
          <cell r="L121">
            <v>0</v>
          </cell>
          <cell r="N121">
            <v>0</v>
          </cell>
          <cell r="P121">
            <v>0</v>
          </cell>
          <cell r="R121">
            <v>0</v>
          </cell>
          <cell r="T121">
            <v>0</v>
          </cell>
          <cell r="V121">
            <v>0</v>
          </cell>
          <cell r="X121">
            <v>0</v>
          </cell>
          <cell r="Z121">
            <v>0</v>
          </cell>
          <cell r="AB121">
            <v>0</v>
          </cell>
          <cell r="AC121">
            <v>750</v>
          </cell>
          <cell r="AD121">
            <v>0</v>
          </cell>
          <cell r="AF121">
            <v>0</v>
          </cell>
          <cell r="AG121">
            <v>750</v>
          </cell>
          <cell r="AH121">
            <v>0</v>
          </cell>
        </row>
        <row r="122">
          <cell r="A122" t="str">
            <v>GJ-04-006-0007</v>
          </cell>
          <cell r="B122" t="str">
            <v>CARBIDE MILLING CUTTER(超硬铣刀)</v>
          </cell>
          <cell r="C122" t="str">
            <v>DIA1.0MM  4002  2刃</v>
          </cell>
          <cell r="D122" t="str">
            <v>PCS</v>
          </cell>
          <cell r="F122">
            <v>0</v>
          </cell>
          <cell r="H122">
            <v>0</v>
          </cell>
          <cell r="J122">
            <v>0</v>
          </cell>
          <cell r="K122">
            <v>3</v>
          </cell>
          <cell r="L122">
            <v>156</v>
          </cell>
          <cell r="N122">
            <v>0</v>
          </cell>
          <cell r="P122">
            <v>0</v>
          </cell>
          <cell r="R122">
            <v>0</v>
          </cell>
          <cell r="T122">
            <v>0</v>
          </cell>
          <cell r="U122">
            <v>1</v>
          </cell>
          <cell r="V122">
            <v>52</v>
          </cell>
          <cell r="X122">
            <v>0</v>
          </cell>
          <cell r="Z122">
            <v>0</v>
          </cell>
          <cell r="AB122">
            <v>0</v>
          </cell>
          <cell r="AD122">
            <v>0</v>
          </cell>
          <cell r="AF122">
            <v>0</v>
          </cell>
          <cell r="AG122">
            <v>4</v>
          </cell>
          <cell r="AH122">
            <v>208</v>
          </cell>
        </row>
        <row r="123">
          <cell r="A123" t="str">
            <v>GJ-04-006-0010</v>
          </cell>
          <cell r="B123" t="str">
            <v>CARBIDE MILLING CUTTER(超硬铣刀)</v>
          </cell>
          <cell r="C123" t="str">
            <v>DIA2.5MM   4002  2刃</v>
          </cell>
          <cell r="D123" t="str">
            <v>PCS</v>
          </cell>
          <cell r="F123">
            <v>0</v>
          </cell>
          <cell r="H123">
            <v>0</v>
          </cell>
          <cell r="J123">
            <v>0</v>
          </cell>
          <cell r="L123">
            <v>0</v>
          </cell>
          <cell r="N123">
            <v>0</v>
          </cell>
          <cell r="P123">
            <v>0</v>
          </cell>
          <cell r="R123">
            <v>0</v>
          </cell>
          <cell r="T123">
            <v>0</v>
          </cell>
          <cell r="U123">
            <v>10</v>
          </cell>
          <cell r="V123">
            <v>520</v>
          </cell>
          <cell r="X123">
            <v>0</v>
          </cell>
          <cell r="Z123">
            <v>0</v>
          </cell>
          <cell r="AB123">
            <v>0</v>
          </cell>
          <cell r="AD123">
            <v>0</v>
          </cell>
          <cell r="AF123">
            <v>0</v>
          </cell>
          <cell r="AG123">
            <v>10</v>
          </cell>
          <cell r="AH123">
            <v>520</v>
          </cell>
        </row>
        <row r="124">
          <cell r="A124" t="str">
            <v>GJ-04-006-0012</v>
          </cell>
          <cell r="B124" t="str">
            <v>CARBIDE MILLING CUTTER(超硬铣刀)</v>
          </cell>
          <cell r="C124" t="str">
            <v>DIA3.0MM  4002 2刃</v>
          </cell>
          <cell r="D124" t="str">
            <v>PCS</v>
          </cell>
          <cell r="F124">
            <v>0</v>
          </cell>
          <cell r="H124">
            <v>0</v>
          </cell>
          <cell r="J124">
            <v>0</v>
          </cell>
          <cell r="L124">
            <v>0</v>
          </cell>
          <cell r="N124">
            <v>0</v>
          </cell>
          <cell r="P124">
            <v>0</v>
          </cell>
          <cell r="R124">
            <v>0</v>
          </cell>
          <cell r="T124">
            <v>0</v>
          </cell>
          <cell r="V124">
            <v>0</v>
          </cell>
          <cell r="X124">
            <v>0</v>
          </cell>
          <cell r="Z124">
            <v>0</v>
          </cell>
          <cell r="AA124">
            <v>4</v>
          </cell>
          <cell r="AB124">
            <v>192</v>
          </cell>
          <cell r="AD124">
            <v>0</v>
          </cell>
          <cell r="AF124">
            <v>0</v>
          </cell>
          <cell r="AG124">
            <v>4</v>
          </cell>
          <cell r="AH124">
            <v>192</v>
          </cell>
        </row>
        <row r="125">
          <cell r="A125" t="str">
            <v>GJ-04-006-0013</v>
          </cell>
          <cell r="B125" t="str">
            <v>CARBIDE MILLING CUTTER(超硬铣刀)</v>
          </cell>
          <cell r="C125" t="str">
            <v>DIA4.0MM  4002 2刃</v>
          </cell>
          <cell r="D125" t="str">
            <v>PCS</v>
          </cell>
          <cell r="F125">
            <v>0</v>
          </cell>
          <cell r="H125">
            <v>0</v>
          </cell>
          <cell r="J125">
            <v>0</v>
          </cell>
          <cell r="L125">
            <v>0</v>
          </cell>
          <cell r="N125">
            <v>0</v>
          </cell>
          <cell r="P125">
            <v>0</v>
          </cell>
          <cell r="R125">
            <v>0</v>
          </cell>
          <cell r="T125">
            <v>0</v>
          </cell>
          <cell r="V125">
            <v>0</v>
          </cell>
          <cell r="X125">
            <v>0</v>
          </cell>
          <cell r="Z125">
            <v>0</v>
          </cell>
          <cell r="AB125">
            <v>0</v>
          </cell>
          <cell r="AC125">
            <v>2</v>
          </cell>
          <cell r="AD125">
            <v>0</v>
          </cell>
          <cell r="AF125">
            <v>0</v>
          </cell>
          <cell r="AG125">
            <v>2</v>
          </cell>
          <cell r="AH125">
            <v>0</v>
          </cell>
        </row>
        <row r="126">
          <cell r="A126" t="str">
            <v>GJ-04-006-0015</v>
          </cell>
          <cell r="B126" t="str">
            <v>CARBIDE MILLING CUTTER(超硬铣刀)</v>
          </cell>
          <cell r="C126" t="str">
            <v>DIA6.0MM 4004 4刃</v>
          </cell>
          <cell r="D126" t="str">
            <v>PCS</v>
          </cell>
          <cell r="E126">
            <v>1</v>
          </cell>
          <cell r="F126">
            <v>2945.1950000000002</v>
          </cell>
          <cell r="H126">
            <v>0</v>
          </cell>
          <cell r="J126">
            <v>0</v>
          </cell>
          <cell r="L126">
            <v>0</v>
          </cell>
          <cell r="N126">
            <v>0</v>
          </cell>
          <cell r="P126">
            <v>0</v>
          </cell>
          <cell r="R126">
            <v>0</v>
          </cell>
          <cell r="T126">
            <v>0</v>
          </cell>
          <cell r="V126">
            <v>0</v>
          </cell>
          <cell r="X126">
            <v>0</v>
          </cell>
          <cell r="Z126">
            <v>0</v>
          </cell>
          <cell r="AA126">
            <v>1</v>
          </cell>
          <cell r="AB126">
            <v>-14.074999999999999</v>
          </cell>
          <cell r="AD126">
            <v>0</v>
          </cell>
          <cell r="AF126">
            <v>0</v>
          </cell>
          <cell r="AG126">
            <v>2</v>
          </cell>
          <cell r="AH126">
            <v>2931.12</v>
          </cell>
        </row>
        <row r="127">
          <cell r="A127" t="str">
            <v>GJ-04-006-0016</v>
          </cell>
          <cell r="B127" t="str">
            <v>CARBIDE MILLING CUTTER(超硬铣刀)</v>
          </cell>
          <cell r="C127" t="str">
            <v>DIA6.0MM   4004  2刃</v>
          </cell>
          <cell r="D127" t="str">
            <v>PCS</v>
          </cell>
          <cell r="E127">
            <v>14</v>
          </cell>
          <cell r="F127">
            <v>1975.26</v>
          </cell>
          <cell r="H127">
            <v>0</v>
          </cell>
          <cell r="J127">
            <v>0</v>
          </cell>
          <cell r="L127">
            <v>0</v>
          </cell>
          <cell r="N127">
            <v>0</v>
          </cell>
          <cell r="P127">
            <v>0</v>
          </cell>
          <cell r="R127">
            <v>0</v>
          </cell>
          <cell r="T127">
            <v>0</v>
          </cell>
          <cell r="V127">
            <v>0</v>
          </cell>
          <cell r="X127">
            <v>0</v>
          </cell>
          <cell r="Z127">
            <v>0</v>
          </cell>
          <cell r="AB127">
            <v>0</v>
          </cell>
          <cell r="AD127">
            <v>0</v>
          </cell>
          <cell r="AF127">
            <v>0</v>
          </cell>
          <cell r="AG127">
            <v>14</v>
          </cell>
          <cell r="AH127">
            <v>1975.26</v>
          </cell>
        </row>
        <row r="128">
          <cell r="A128" t="str">
            <v>GJ-04-006-0031</v>
          </cell>
          <cell r="B128" t="str">
            <v>CARBIDE MILLING CUTTER(超硬铣刀)</v>
          </cell>
          <cell r="C128" t="str">
            <v>DIA4.0*12*50*R2.0</v>
          </cell>
          <cell r="D128" t="str">
            <v>支</v>
          </cell>
          <cell r="F128">
            <v>0</v>
          </cell>
          <cell r="H128">
            <v>0</v>
          </cell>
          <cell r="J128">
            <v>0</v>
          </cell>
          <cell r="L128">
            <v>0</v>
          </cell>
          <cell r="N128">
            <v>0</v>
          </cell>
          <cell r="P128">
            <v>0</v>
          </cell>
          <cell r="R128">
            <v>0</v>
          </cell>
          <cell r="T128">
            <v>0</v>
          </cell>
          <cell r="U128">
            <v>10</v>
          </cell>
          <cell r="V128">
            <v>750</v>
          </cell>
          <cell r="X128">
            <v>0</v>
          </cell>
          <cell r="Z128">
            <v>0</v>
          </cell>
          <cell r="AB128">
            <v>0</v>
          </cell>
          <cell r="AD128">
            <v>0</v>
          </cell>
          <cell r="AF128">
            <v>0</v>
          </cell>
          <cell r="AG128">
            <v>10</v>
          </cell>
          <cell r="AH128">
            <v>750</v>
          </cell>
        </row>
        <row r="129">
          <cell r="A129" t="str">
            <v>GJ-05-018-0001</v>
          </cell>
          <cell r="B129" t="str">
            <v>锣刀片</v>
          </cell>
          <cell r="C129" t="str">
            <v>DIA 63X2.0X16X72Z</v>
          </cell>
          <cell r="D129" t="str">
            <v>片</v>
          </cell>
          <cell r="F129">
            <v>0</v>
          </cell>
          <cell r="G129">
            <v>14</v>
          </cell>
          <cell r="H129">
            <v>2490.39</v>
          </cell>
          <cell r="J129">
            <v>0</v>
          </cell>
          <cell r="L129">
            <v>0</v>
          </cell>
          <cell r="N129">
            <v>0</v>
          </cell>
          <cell r="P129">
            <v>0</v>
          </cell>
          <cell r="R129">
            <v>0</v>
          </cell>
          <cell r="T129">
            <v>0</v>
          </cell>
          <cell r="V129">
            <v>0</v>
          </cell>
          <cell r="X129">
            <v>0</v>
          </cell>
          <cell r="Z129">
            <v>0</v>
          </cell>
          <cell r="AB129">
            <v>0</v>
          </cell>
          <cell r="AD129">
            <v>0</v>
          </cell>
          <cell r="AF129">
            <v>0</v>
          </cell>
          <cell r="AG129">
            <v>14</v>
          </cell>
          <cell r="AH129">
            <v>2490.39</v>
          </cell>
        </row>
        <row r="130">
          <cell r="A130" t="str">
            <v>GJ-05-019-0001</v>
          </cell>
          <cell r="B130" t="str">
            <v>锣刀片</v>
          </cell>
          <cell r="C130" t="str">
            <v>DIA 63X2.0X16X80</v>
          </cell>
          <cell r="D130" t="str">
            <v>片</v>
          </cell>
          <cell r="F130">
            <v>0</v>
          </cell>
          <cell r="H130">
            <v>0</v>
          </cell>
          <cell r="J130">
            <v>0</v>
          </cell>
          <cell r="L130">
            <v>0</v>
          </cell>
          <cell r="N130">
            <v>0</v>
          </cell>
          <cell r="P130">
            <v>0</v>
          </cell>
          <cell r="R130">
            <v>0</v>
          </cell>
          <cell r="T130">
            <v>0</v>
          </cell>
          <cell r="V130">
            <v>0</v>
          </cell>
          <cell r="X130">
            <v>0</v>
          </cell>
          <cell r="Z130">
            <v>0</v>
          </cell>
          <cell r="AA130">
            <v>1</v>
          </cell>
          <cell r="AB130">
            <v>62.666666999999997</v>
          </cell>
          <cell r="AD130">
            <v>0</v>
          </cell>
          <cell r="AE130">
            <v>2</v>
          </cell>
          <cell r="AF130">
            <v>125.33333399999999</v>
          </cell>
          <cell r="AG130">
            <v>3</v>
          </cell>
          <cell r="AH130">
            <v>188.000001</v>
          </cell>
        </row>
        <row r="131">
          <cell r="A131" t="str">
            <v>GJ-05-023-0001</v>
          </cell>
          <cell r="B131" t="str">
            <v>锣刀片</v>
          </cell>
          <cell r="C131" t="str">
            <v>DIA 63X3.0X10X90T</v>
          </cell>
          <cell r="D131" t="str">
            <v>片</v>
          </cell>
          <cell r="F131">
            <v>0</v>
          </cell>
          <cell r="H131">
            <v>0</v>
          </cell>
          <cell r="J131">
            <v>0</v>
          </cell>
          <cell r="L131">
            <v>0</v>
          </cell>
          <cell r="N131">
            <v>0</v>
          </cell>
          <cell r="P131">
            <v>0</v>
          </cell>
          <cell r="R131">
            <v>0</v>
          </cell>
          <cell r="T131">
            <v>0</v>
          </cell>
          <cell r="V131">
            <v>0</v>
          </cell>
          <cell r="X131">
            <v>0</v>
          </cell>
          <cell r="Z131">
            <v>0</v>
          </cell>
          <cell r="AB131">
            <v>0</v>
          </cell>
          <cell r="AD131">
            <v>0</v>
          </cell>
          <cell r="AE131">
            <v>13</v>
          </cell>
          <cell r="AF131">
            <v>0</v>
          </cell>
          <cell r="AG131">
            <v>13</v>
          </cell>
          <cell r="AH131">
            <v>0</v>
          </cell>
        </row>
        <row r="132">
          <cell r="A132" t="str">
            <v>GJ-05-026-0001</v>
          </cell>
          <cell r="B132" t="str">
            <v>锣刀片</v>
          </cell>
          <cell r="C132" t="str">
            <v>DIA 63*1.0*16*72Z</v>
          </cell>
          <cell r="D132" t="str">
            <v>片</v>
          </cell>
          <cell r="F132">
            <v>0</v>
          </cell>
          <cell r="H132">
            <v>0</v>
          </cell>
          <cell r="J132">
            <v>0</v>
          </cell>
          <cell r="L132">
            <v>0</v>
          </cell>
          <cell r="N132">
            <v>0</v>
          </cell>
          <cell r="P132">
            <v>0</v>
          </cell>
          <cell r="R132">
            <v>0</v>
          </cell>
          <cell r="T132">
            <v>0</v>
          </cell>
          <cell r="V132">
            <v>0</v>
          </cell>
          <cell r="X132">
            <v>0</v>
          </cell>
          <cell r="Z132">
            <v>0</v>
          </cell>
          <cell r="AA132">
            <v>2</v>
          </cell>
          <cell r="AB132">
            <v>320</v>
          </cell>
          <cell r="AD132">
            <v>0</v>
          </cell>
          <cell r="AF132">
            <v>0</v>
          </cell>
          <cell r="AG132">
            <v>2</v>
          </cell>
          <cell r="AH132">
            <v>320</v>
          </cell>
        </row>
        <row r="133">
          <cell r="A133" t="str">
            <v>GJ-05-027-0001</v>
          </cell>
          <cell r="B133" t="str">
            <v>锣刀片</v>
          </cell>
          <cell r="C133" t="str">
            <v>DIA 70*3.0*16*72Z</v>
          </cell>
          <cell r="D133" t="str">
            <v>片</v>
          </cell>
          <cell r="F133">
            <v>0</v>
          </cell>
          <cell r="G133">
            <v>5</v>
          </cell>
          <cell r="H133">
            <v>1039.66875</v>
          </cell>
          <cell r="J133">
            <v>0</v>
          </cell>
          <cell r="L133">
            <v>0</v>
          </cell>
          <cell r="N133">
            <v>0</v>
          </cell>
          <cell r="O133">
            <v>3</v>
          </cell>
          <cell r="P133">
            <v>623.80124999999998</v>
          </cell>
          <cell r="R133">
            <v>0</v>
          </cell>
          <cell r="T133">
            <v>0</v>
          </cell>
          <cell r="V133">
            <v>0</v>
          </cell>
          <cell r="X133">
            <v>0</v>
          </cell>
          <cell r="Z133">
            <v>0</v>
          </cell>
          <cell r="AB133">
            <v>0</v>
          </cell>
          <cell r="AD133">
            <v>0</v>
          </cell>
          <cell r="AF133">
            <v>0</v>
          </cell>
          <cell r="AG133">
            <v>8</v>
          </cell>
          <cell r="AH133">
            <v>1663.47</v>
          </cell>
        </row>
        <row r="134">
          <cell r="A134" t="str">
            <v>GJ-05-029-0001</v>
          </cell>
          <cell r="B134" t="str">
            <v>锣刀片</v>
          </cell>
          <cell r="C134" t="str">
            <v>DIA 70*2.1*12.7*56T</v>
          </cell>
          <cell r="D134" t="str">
            <v>片</v>
          </cell>
          <cell r="F134">
            <v>0</v>
          </cell>
          <cell r="H134">
            <v>0</v>
          </cell>
          <cell r="J134">
            <v>0</v>
          </cell>
          <cell r="L134">
            <v>0</v>
          </cell>
          <cell r="N134">
            <v>0</v>
          </cell>
          <cell r="P134">
            <v>0</v>
          </cell>
          <cell r="R134">
            <v>0</v>
          </cell>
          <cell r="T134">
            <v>0</v>
          </cell>
          <cell r="V134">
            <v>0</v>
          </cell>
          <cell r="X134">
            <v>0</v>
          </cell>
          <cell r="Z134">
            <v>0</v>
          </cell>
          <cell r="AB134">
            <v>0</v>
          </cell>
          <cell r="AC134">
            <v>4</v>
          </cell>
          <cell r="AD134">
            <v>280</v>
          </cell>
          <cell r="AF134">
            <v>0</v>
          </cell>
          <cell r="AG134">
            <v>4</v>
          </cell>
          <cell r="AH134">
            <v>280</v>
          </cell>
        </row>
        <row r="135">
          <cell r="A135" t="str">
            <v>GJ-05-033-0001</v>
          </cell>
          <cell r="B135" t="str">
            <v>锣刀片</v>
          </cell>
          <cell r="C135" t="str">
            <v>DIA 20*1.0*8*24T</v>
          </cell>
          <cell r="D135" t="str">
            <v>片</v>
          </cell>
          <cell r="F135">
            <v>0</v>
          </cell>
          <cell r="H135">
            <v>0</v>
          </cell>
          <cell r="J135">
            <v>0</v>
          </cell>
          <cell r="L135">
            <v>0</v>
          </cell>
          <cell r="M135">
            <v>19</v>
          </cell>
          <cell r="N135">
            <v>876.91999599999997</v>
          </cell>
          <cell r="P135">
            <v>0</v>
          </cell>
          <cell r="R135">
            <v>0</v>
          </cell>
          <cell r="T135">
            <v>0</v>
          </cell>
          <cell r="V135">
            <v>0</v>
          </cell>
          <cell r="X135">
            <v>0</v>
          </cell>
          <cell r="Z135">
            <v>0</v>
          </cell>
          <cell r="AB135">
            <v>0</v>
          </cell>
          <cell r="AD135">
            <v>0</v>
          </cell>
          <cell r="AF135">
            <v>0</v>
          </cell>
          <cell r="AG135">
            <v>19</v>
          </cell>
          <cell r="AH135">
            <v>876.91999599999997</v>
          </cell>
        </row>
        <row r="136">
          <cell r="A136" t="str">
            <v>GJ-05-035-0001</v>
          </cell>
          <cell r="B136" t="str">
            <v>锣刀片</v>
          </cell>
          <cell r="C136" t="str">
            <v>DIA 125*6.0*22*80T</v>
          </cell>
          <cell r="D136" t="str">
            <v>片</v>
          </cell>
          <cell r="F136">
            <v>0</v>
          </cell>
          <cell r="H136">
            <v>0</v>
          </cell>
          <cell r="J136">
            <v>0</v>
          </cell>
          <cell r="L136">
            <v>0</v>
          </cell>
          <cell r="N136">
            <v>0</v>
          </cell>
          <cell r="P136">
            <v>0</v>
          </cell>
          <cell r="R136">
            <v>0</v>
          </cell>
          <cell r="T136">
            <v>0</v>
          </cell>
          <cell r="V136">
            <v>0</v>
          </cell>
          <cell r="X136">
            <v>0</v>
          </cell>
          <cell r="Z136">
            <v>0</v>
          </cell>
          <cell r="AA136">
            <v>2</v>
          </cell>
          <cell r="AB136">
            <v>1692.31</v>
          </cell>
          <cell r="AD136">
            <v>0</v>
          </cell>
          <cell r="AF136">
            <v>0</v>
          </cell>
          <cell r="AG136">
            <v>2</v>
          </cell>
          <cell r="AH136">
            <v>1692.31</v>
          </cell>
        </row>
        <row r="137">
          <cell r="A137" t="str">
            <v>GJ-05-036-0001</v>
          </cell>
          <cell r="B137" t="str">
            <v>锣刀片</v>
          </cell>
          <cell r="C137" t="str">
            <v>DIA 63*1.0*16*56T</v>
          </cell>
          <cell r="D137" t="str">
            <v>片</v>
          </cell>
          <cell r="F137">
            <v>0</v>
          </cell>
          <cell r="H137">
            <v>0</v>
          </cell>
          <cell r="J137">
            <v>0</v>
          </cell>
          <cell r="L137">
            <v>0</v>
          </cell>
          <cell r="N137">
            <v>0</v>
          </cell>
          <cell r="P137">
            <v>0</v>
          </cell>
          <cell r="R137">
            <v>0</v>
          </cell>
          <cell r="T137">
            <v>0</v>
          </cell>
          <cell r="V137">
            <v>0</v>
          </cell>
          <cell r="X137">
            <v>0</v>
          </cell>
          <cell r="Z137">
            <v>0</v>
          </cell>
          <cell r="AA137">
            <v>1</v>
          </cell>
          <cell r="AB137">
            <v>160</v>
          </cell>
          <cell r="AD137">
            <v>0</v>
          </cell>
          <cell r="AF137">
            <v>0</v>
          </cell>
          <cell r="AG137">
            <v>1</v>
          </cell>
          <cell r="AH137">
            <v>160</v>
          </cell>
        </row>
        <row r="138">
          <cell r="A138" t="str">
            <v>GJ-05-040-0001</v>
          </cell>
          <cell r="B138" t="str">
            <v>锣刀片</v>
          </cell>
          <cell r="C138" t="str">
            <v>DIA 20*0.5*8*60Z</v>
          </cell>
          <cell r="D138" t="str">
            <v>片</v>
          </cell>
          <cell r="E138">
            <v>10</v>
          </cell>
          <cell r="F138">
            <v>615.39374999999995</v>
          </cell>
          <cell r="G138">
            <v>30</v>
          </cell>
          <cell r="H138">
            <v>1846.1812500000001</v>
          </cell>
          <cell r="I138">
            <v>8</v>
          </cell>
          <cell r="J138">
            <v>492.315</v>
          </cell>
          <cell r="L138">
            <v>0</v>
          </cell>
          <cell r="N138">
            <v>0</v>
          </cell>
          <cell r="P138">
            <v>0</v>
          </cell>
          <cell r="R138">
            <v>0</v>
          </cell>
          <cell r="T138">
            <v>0</v>
          </cell>
          <cell r="V138">
            <v>0</v>
          </cell>
          <cell r="X138">
            <v>0</v>
          </cell>
          <cell r="Z138">
            <v>0</v>
          </cell>
          <cell r="AB138">
            <v>0</v>
          </cell>
          <cell r="AD138">
            <v>0</v>
          </cell>
          <cell r="AF138">
            <v>0</v>
          </cell>
          <cell r="AG138">
            <v>48</v>
          </cell>
          <cell r="AH138">
            <v>2953.89</v>
          </cell>
        </row>
        <row r="139">
          <cell r="A139" t="str">
            <v>GJ-05-044-0001</v>
          </cell>
          <cell r="B139" t="str">
            <v>锣刀片</v>
          </cell>
          <cell r="C139" t="str">
            <v>DIA 25*0.8*10*48Z</v>
          </cell>
          <cell r="D139" t="str">
            <v>片</v>
          </cell>
          <cell r="F139">
            <v>0</v>
          </cell>
          <cell r="H139">
            <v>0</v>
          </cell>
          <cell r="J139">
            <v>0</v>
          </cell>
          <cell r="K139">
            <v>20</v>
          </cell>
          <cell r="L139">
            <v>803.84348</v>
          </cell>
          <cell r="N139">
            <v>0</v>
          </cell>
          <cell r="O139">
            <v>3</v>
          </cell>
          <cell r="P139">
            <v>120.57652200000001</v>
          </cell>
          <cell r="R139">
            <v>0</v>
          </cell>
          <cell r="T139">
            <v>0</v>
          </cell>
          <cell r="V139">
            <v>0</v>
          </cell>
          <cell r="X139">
            <v>0</v>
          </cell>
          <cell r="Z139">
            <v>0</v>
          </cell>
          <cell r="AB139">
            <v>0</v>
          </cell>
          <cell r="AD139">
            <v>0</v>
          </cell>
          <cell r="AF139">
            <v>0</v>
          </cell>
          <cell r="AG139">
            <v>23</v>
          </cell>
          <cell r="AH139">
            <v>924.42000200000007</v>
          </cell>
        </row>
        <row r="140">
          <cell r="A140" t="str">
            <v>GJ-05-046-0001</v>
          </cell>
          <cell r="B140" t="str">
            <v>锣刀片</v>
          </cell>
          <cell r="C140" t="str">
            <v>DIA 25*2.0*10*48Z</v>
          </cell>
          <cell r="D140" t="str">
            <v>片</v>
          </cell>
          <cell r="F140">
            <v>0</v>
          </cell>
          <cell r="H140">
            <v>0</v>
          </cell>
          <cell r="J140">
            <v>0</v>
          </cell>
          <cell r="K140">
            <v>38</v>
          </cell>
          <cell r="L140">
            <v>1499.3400080000001</v>
          </cell>
          <cell r="N140">
            <v>0</v>
          </cell>
          <cell r="P140">
            <v>0</v>
          </cell>
          <cell r="R140">
            <v>0</v>
          </cell>
          <cell r="T140">
            <v>0</v>
          </cell>
          <cell r="V140">
            <v>0</v>
          </cell>
          <cell r="X140">
            <v>0</v>
          </cell>
          <cell r="Z140">
            <v>0</v>
          </cell>
          <cell r="AB140">
            <v>0</v>
          </cell>
          <cell r="AD140">
            <v>0</v>
          </cell>
          <cell r="AF140">
            <v>0</v>
          </cell>
          <cell r="AG140">
            <v>38</v>
          </cell>
          <cell r="AH140">
            <v>1499.3400080000001</v>
          </cell>
        </row>
        <row r="141">
          <cell r="A141" t="str">
            <v>GJ-05-047-0001</v>
          </cell>
          <cell r="B141" t="str">
            <v>锣刀片</v>
          </cell>
          <cell r="C141" t="str">
            <v>DIA 59.5*2.06*12.7*72T</v>
          </cell>
          <cell r="D141" t="str">
            <v>片</v>
          </cell>
          <cell r="F141">
            <v>0</v>
          </cell>
          <cell r="H141">
            <v>0</v>
          </cell>
          <cell r="J141">
            <v>0</v>
          </cell>
          <cell r="K141">
            <v>5</v>
          </cell>
          <cell r="L141">
            <v>0</v>
          </cell>
          <cell r="N141">
            <v>0</v>
          </cell>
          <cell r="P141">
            <v>0</v>
          </cell>
          <cell r="R141">
            <v>0</v>
          </cell>
          <cell r="T141">
            <v>0</v>
          </cell>
          <cell r="V141">
            <v>0</v>
          </cell>
          <cell r="X141">
            <v>0</v>
          </cell>
          <cell r="Z141">
            <v>0</v>
          </cell>
          <cell r="AB141">
            <v>0</v>
          </cell>
          <cell r="AD141">
            <v>0</v>
          </cell>
          <cell r="AF141">
            <v>0</v>
          </cell>
          <cell r="AG141">
            <v>5</v>
          </cell>
          <cell r="AH141">
            <v>0</v>
          </cell>
        </row>
        <row r="142">
          <cell r="A142" t="str">
            <v>GJ-05-047-0002</v>
          </cell>
          <cell r="B142" t="str">
            <v>锣刀片</v>
          </cell>
          <cell r="C142" t="str">
            <v>DIA 59.5*2.06*12.7*80T</v>
          </cell>
          <cell r="D142" t="str">
            <v>片</v>
          </cell>
          <cell r="F142">
            <v>0</v>
          </cell>
          <cell r="H142">
            <v>0</v>
          </cell>
          <cell r="J142">
            <v>0</v>
          </cell>
          <cell r="K142">
            <v>2</v>
          </cell>
          <cell r="L142">
            <v>0</v>
          </cell>
          <cell r="N142">
            <v>0</v>
          </cell>
          <cell r="P142">
            <v>0</v>
          </cell>
          <cell r="R142">
            <v>0</v>
          </cell>
          <cell r="T142">
            <v>0</v>
          </cell>
          <cell r="V142">
            <v>0</v>
          </cell>
          <cell r="X142">
            <v>0</v>
          </cell>
          <cell r="Z142">
            <v>0</v>
          </cell>
          <cell r="AB142">
            <v>0</v>
          </cell>
          <cell r="AD142">
            <v>0</v>
          </cell>
          <cell r="AF142">
            <v>0</v>
          </cell>
          <cell r="AG142">
            <v>2</v>
          </cell>
          <cell r="AH142">
            <v>0</v>
          </cell>
        </row>
        <row r="143">
          <cell r="A143" t="str">
            <v>GJ-05-048-0001</v>
          </cell>
          <cell r="B143" t="str">
            <v>锣刀片</v>
          </cell>
          <cell r="C143" t="str">
            <v>DIA 69.5*2.1*12.7*80T</v>
          </cell>
          <cell r="D143" t="str">
            <v>片</v>
          </cell>
          <cell r="F143">
            <v>0</v>
          </cell>
          <cell r="H143">
            <v>0</v>
          </cell>
          <cell r="J143">
            <v>0</v>
          </cell>
          <cell r="K143">
            <v>3</v>
          </cell>
          <cell r="L143">
            <v>0</v>
          </cell>
          <cell r="N143">
            <v>0</v>
          </cell>
          <cell r="P143">
            <v>0</v>
          </cell>
          <cell r="R143">
            <v>0</v>
          </cell>
          <cell r="T143">
            <v>0</v>
          </cell>
          <cell r="V143">
            <v>0</v>
          </cell>
          <cell r="X143">
            <v>0</v>
          </cell>
          <cell r="Z143">
            <v>0</v>
          </cell>
          <cell r="AB143">
            <v>0</v>
          </cell>
          <cell r="AD143">
            <v>0</v>
          </cell>
          <cell r="AF143">
            <v>0</v>
          </cell>
          <cell r="AG143">
            <v>3</v>
          </cell>
          <cell r="AH143">
            <v>0</v>
          </cell>
        </row>
        <row r="144">
          <cell r="A144" t="str">
            <v>GJ-05-049-0001</v>
          </cell>
          <cell r="B144" t="str">
            <v>锣刀片</v>
          </cell>
          <cell r="C144" t="str">
            <v>DIA 69.5*1.27*2.1*72T</v>
          </cell>
          <cell r="D144" t="str">
            <v>片</v>
          </cell>
          <cell r="F144">
            <v>0</v>
          </cell>
          <cell r="H144">
            <v>0</v>
          </cell>
          <cell r="J144">
            <v>0</v>
          </cell>
          <cell r="K144">
            <v>1</v>
          </cell>
          <cell r="L144">
            <v>0</v>
          </cell>
          <cell r="N144">
            <v>0</v>
          </cell>
          <cell r="P144">
            <v>0</v>
          </cell>
          <cell r="R144">
            <v>0</v>
          </cell>
          <cell r="T144">
            <v>0</v>
          </cell>
          <cell r="V144">
            <v>0</v>
          </cell>
          <cell r="X144">
            <v>0</v>
          </cell>
          <cell r="Z144">
            <v>0</v>
          </cell>
          <cell r="AB144">
            <v>0</v>
          </cell>
          <cell r="AD144">
            <v>0</v>
          </cell>
          <cell r="AF144">
            <v>0</v>
          </cell>
          <cell r="AG144">
            <v>1</v>
          </cell>
          <cell r="AH144">
            <v>0</v>
          </cell>
        </row>
        <row r="145">
          <cell r="A145" t="str">
            <v>GJ-10-013-0001</v>
          </cell>
          <cell r="B145" t="str">
            <v>ROUND DIES (铰牙板)</v>
          </cell>
          <cell r="C145" t="str">
            <v>1"-14 UNF SKS2</v>
          </cell>
          <cell r="D145" t="str">
            <v>PCS</v>
          </cell>
          <cell r="F145">
            <v>0</v>
          </cell>
          <cell r="H145">
            <v>0</v>
          </cell>
          <cell r="J145">
            <v>0</v>
          </cell>
          <cell r="L145">
            <v>0</v>
          </cell>
          <cell r="N145">
            <v>0</v>
          </cell>
          <cell r="P145">
            <v>0</v>
          </cell>
          <cell r="R145">
            <v>0</v>
          </cell>
          <cell r="T145">
            <v>0</v>
          </cell>
          <cell r="U145">
            <v>2</v>
          </cell>
          <cell r="V145">
            <v>540</v>
          </cell>
          <cell r="X145">
            <v>0</v>
          </cell>
          <cell r="Z145">
            <v>0</v>
          </cell>
          <cell r="AB145">
            <v>0</v>
          </cell>
          <cell r="AD145">
            <v>0</v>
          </cell>
          <cell r="AF145">
            <v>0</v>
          </cell>
          <cell r="AG145">
            <v>2</v>
          </cell>
          <cell r="AH145">
            <v>540</v>
          </cell>
        </row>
        <row r="146">
          <cell r="A146" t="str">
            <v>GJ-13-001-0007</v>
          </cell>
          <cell r="B146" t="str">
            <v>滚牙板 ROLL Die</v>
          </cell>
          <cell r="C146" t="str">
            <v>M14*0.75</v>
          </cell>
          <cell r="D146" t="str">
            <v>SET</v>
          </cell>
          <cell r="F146">
            <v>0</v>
          </cell>
          <cell r="H146">
            <v>0</v>
          </cell>
          <cell r="J146">
            <v>0</v>
          </cell>
          <cell r="K146">
            <v>1</v>
          </cell>
          <cell r="L146">
            <v>2403.85</v>
          </cell>
          <cell r="N146">
            <v>0</v>
          </cell>
          <cell r="P146">
            <v>0</v>
          </cell>
          <cell r="R146">
            <v>0</v>
          </cell>
          <cell r="T146">
            <v>0</v>
          </cell>
          <cell r="V146">
            <v>0</v>
          </cell>
          <cell r="X146">
            <v>0</v>
          </cell>
          <cell r="Z146">
            <v>0</v>
          </cell>
          <cell r="AB146">
            <v>0</v>
          </cell>
          <cell r="AD146">
            <v>0</v>
          </cell>
          <cell r="AF146">
            <v>0</v>
          </cell>
          <cell r="AG146">
            <v>1</v>
          </cell>
          <cell r="AH146">
            <v>2403.85</v>
          </cell>
        </row>
        <row r="147">
          <cell r="A147" t="str">
            <v>GJ-15-001-0013</v>
          </cell>
          <cell r="B147" t="str">
            <v>轴承</v>
          </cell>
          <cell r="C147" t="str">
            <v>6003</v>
          </cell>
          <cell r="D147" t="str">
            <v>PCS</v>
          </cell>
          <cell r="F147">
            <v>0</v>
          </cell>
          <cell r="H147">
            <v>0</v>
          </cell>
          <cell r="J147">
            <v>0</v>
          </cell>
          <cell r="L147">
            <v>0</v>
          </cell>
          <cell r="N147">
            <v>0</v>
          </cell>
          <cell r="P147">
            <v>0</v>
          </cell>
          <cell r="Q147">
            <v>10</v>
          </cell>
          <cell r="R147">
            <v>84.528570000000002</v>
          </cell>
          <cell r="T147">
            <v>0</v>
          </cell>
          <cell r="V147">
            <v>0</v>
          </cell>
          <cell r="X147">
            <v>0</v>
          </cell>
          <cell r="Z147">
            <v>0</v>
          </cell>
          <cell r="AB147">
            <v>0</v>
          </cell>
          <cell r="AD147">
            <v>0</v>
          </cell>
          <cell r="AE147">
            <v>11</v>
          </cell>
          <cell r="AF147">
            <v>92.981426999999996</v>
          </cell>
          <cell r="AG147">
            <v>21</v>
          </cell>
          <cell r="AH147">
            <v>177.509997</v>
          </cell>
        </row>
        <row r="148">
          <cell r="A148" t="str">
            <v>GJ-15-001-0025</v>
          </cell>
          <cell r="B148" t="str">
            <v>轴承</v>
          </cell>
          <cell r="C148" t="str">
            <v>RNA-NA4906S</v>
          </cell>
          <cell r="D148" t="str">
            <v>PCS</v>
          </cell>
          <cell r="F148">
            <v>0</v>
          </cell>
          <cell r="H148">
            <v>0</v>
          </cell>
          <cell r="J148">
            <v>0</v>
          </cell>
          <cell r="L148">
            <v>0</v>
          </cell>
          <cell r="N148">
            <v>0</v>
          </cell>
          <cell r="P148">
            <v>0</v>
          </cell>
          <cell r="R148">
            <v>0</v>
          </cell>
          <cell r="T148">
            <v>0</v>
          </cell>
          <cell r="V148">
            <v>0</v>
          </cell>
          <cell r="X148">
            <v>0</v>
          </cell>
          <cell r="Z148">
            <v>0</v>
          </cell>
          <cell r="AB148">
            <v>0</v>
          </cell>
          <cell r="AC148">
            <v>8</v>
          </cell>
          <cell r="AD148">
            <v>100</v>
          </cell>
          <cell r="AF148">
            <v>0</v>
          </cell>
          <cell r="AG148">
            <v>8</v>
          </cell>
          <cell r="AH148">
            <v>100</v>
          </cell>
        </row>
        <row r="149">
          <cell r="A149" t="str">
            <v>GJ-15-001-0030</v>
          </cell>
          <cell r="B149" t="str">
            <v>轴承</v>
          </cell>
          <cell r="C149" t="str">
            <v>6004ZZ</v>
          </cell>
          <cell r="D149" t="str">
            <v>PCS</v>
          </cell>
          <cell r="F149">
            <v>0</v>
          </cell>
          <cell r="H149">
            <v>0</v>
          </cell>
          <cell r="J149">
            <v>0</v>
          </cell>
          <cell r="L149">
            <v>0</v>
          </cell>
          <cell r="N149">
            <v>0</v>
          </cell>
          <cell r="P149">
            <v>0</v>
          </cell>
          <cell r="R149">
            <v>0</v>
          </cell>
          <cell r="T149">
            <v>0</v>
          </cell>
          <cell r="U149">
            <v>1</v>
          </cell>
          <cell r="V149">
            <v>12.02</v>
          </cell>
          <cell r="X149">
            <v>0</v>
          </cell>
          <cell r="Z149">
            <v>0</v>
          </cell>
          <cell r="AB149">
            <v>0</v>
          </cell>
          <cell r="AD149">
            <v>0</v>
          </cell>
          <cell r="AF149">
            <v>0</v>
          </cell>
          <cell r="AG149">
            <v>1</v>
          </cell>
          <cell r="AH149">
            <v>12.02</v>
          </cell>
        </row>
        <row r="150">
          <cell r="A150" t="str">
            <v>GJ-15-001-0047</v>
          </cell>
          <cell r="B150" t="str">
            <v>轴承</v>
          </cell>
          <cell r="C150" t="str">
            <v>7906 P4 RHP</v>
          </cell>
          <cell r="D150" t="str">
            <v>PCS</v>
          </cell>
          <cell r="F150">
            <v>0</v>
          </cell>
          <cell r="H150">
            <v>0</v>
          </cell>
          <cell r="J150">
            <v>0</v>
          </cell>
          <cell r="L150">
            <v>0</v>
          </cell>
          <cell r="N150">
            <v>0</v>
          </cell>
          <cell r="P150">
            <v>0</v>
          </cell>
          <cell r="R150">
            <v>0</v>
          </cell>
          <cell r="T150">
            <v>0</v>
          </cell>
          <cell r="V150">
            <v>0</v>
          </cell>
          <cell r="X150">
            <v>0</v>
          </cell>
          <cell r="Z150">
            <v>0</v>
          </cell>
          <cell r="AB150">
            <v>0</v>
          </cell>
          <cell r="AC150">
            <v>2</v>
          </cell>
          <cell r="AD150">
            <v>746.16</v>
          </cell>
          <cell r="AF150">
            <v>0</v>
          </cell>
          <cell r="AG150">
            <v>2</v>
          </cell>
          <cell r="AH150">
            <v>746.16</v>
          </cell>
        </row>
        <row r="151">
          <cell r="A151" t="str">
            <v>GJ-15-001-0063</v>
          </cell>
          <cell r="B151" t="str">
            <v>轴承</v>
          </cell>
          <cell r="C151" t="str">
            <v>B71910 CT P4 S UL</v>
          </cell>
          <cell r="D151" t="str">
            <v>PCS</v>
          </cell>
          <cell r="F151">
            <v>0</v>
          </cell>
          <cell r="H151">
            <v>0</v>
          </cell>
          <cell r="J151">
            <v>0</v>
          </cell>
          <cell r="L151">
            <v>0</v>
          </cell>
          <cell r="N151">
            <v>0</v>
          </cell>
          <cell r="P151">
            <v>0</v>
          </cell>
          <cell r="R151">
            <v>0</v>
          </cell>
          <cell r="T151">
            <v>0</v>
          </cell>
          <cell r="V151">
            <v>0</v>
          </cell>
          <cell r="X151">
            <v>0</v>
          </cell>
          <cell r="Z151">
            <v>0</v>
          </cell>
          <cell r="AB151">
            <v>0</v>
          </cell>
          <cell r="AC151">
            <v>8</v>
          </cell>
          <cell r="AD151">
            <v>4322.5600000000004</v>
          </cell>
          <cell r="AF151">
            <v>0</v>
          </cell>
          <cell r="AG151">
            <v>8</v>
          </cell>
          <cell r="AH151">
            <v>4322.5600000000004</v>
          </cell>
        </row>
        <row r="152">
          <cell r="A152" t="str">
            <v>GJ-15-001-0066</v>
          </cell>
          <cell r="B152" t="str">
            <v>轴承</v>
          </cell>
          <cell r="C152" t="str">
            <v>7007 C T P4S UL Bering</v>
          </cell>
          <cell r="D152" t="str">
            <v>PCS</v>
          </cell>
          <cell r="F152">
            <v>0</v>
          </cell>
          <cell r="H152">
            <v>0</v>
          </cell>
          <cell r="J152">
            <v>0</v>
          </cell>
          <cell r="L152">
            <v>0</v>
          </cell>
          <cell r="N152">
            <v>0</v>
          </cell>
          <cell r="P152">
            <v>0</v>
          </cell>
          <cell r="R152">
            <v>0</v>
          </cell>
          <cell r="T152">
            <v>0</v>
          </cell>
          <cell r="V152">
            <v>0</v>
          </cell>
          <cell r="X152">
            <v>0</v>
          </cell>
          <cell r="Z152">
            <v>0</v>
          </cell>
          <cell r="AB152">
            <v>0</v>
          </cell>
          <cell r="AC152">
            <v>18</v>
          </cell>
          <cell r="AD152">
            <v>0</v>
          </cell>
          <cell r="AF152">
            <v>0</v>
          </cell>
          <cell r="AG152">
            <v>18</v>
          </cell>
          <cell r="AH152">
            <v>0</v>
          </cell>
        </row>
        <row r="153">
          <cell r="A153" t="str">
            <v>GJ-15-001-0090</v>
          </cell>
          <cell r="B153" t="str">
            <v>轴承</v>
          </cell>
          <cell r="C153" t="str">
            <v>R168ZZ</v>
          </cell>
          <cell r="D153" t="str">
            <v>PCS</v>
          </cell>
          <cell r="F153">
            <v>0</v>
          </cell>
          <cell r="H153">
            <v>0</v>
          </cell>
          <cell r="J153">
            <v>0</v>
          </cell>
          <cell r="K153">
            <v>10</v>
          </cell>
          <cell r="L153">
            <v>110.58</v>
          </cell>
          <cell r="N153">
            <v>0</v>
          </cell>
          <cell r="P153">
            <v>0</v>
          </cell>
          <cell r="R153">
            <v>0</v>
          </cell>
          <cell r="T153">
            <v>0</v>
          </cell>
          <cell r="V153">
            <v>0</v>
          </cell>
          <cell r="X153">
            <v>0</v>
          </cell>
          <cell r="Z153">
            <v>0</v>
          </cell>
          <cell r="AB153">
            <v>0</v>
          </cell>
          <cell r="AD153">
            <v>0</v>
          </cell>
          <cell r="AF153">
            <v>0</v>
          </cell>
          <cell r="AG153">
            <v>10</v>
          </cell>
          <cell r="AH153">
            <v>110.58</v>
          </cell>
        </row>
        <row r="154">
          <cell r="A154" t="str">
            <v>GJ-15-002-0001</v>
          </cell>
          <cell r="B154" t="str">
            <v>直珠碑令</v>
          </cell>
          <cell r="C154" t="str">
            <v>HK0709</v>
          </cell>
          <cell r="D154" t="str">
            <v>PCS</v>
          </cell>
          <cell r="F154">
            <v>0</v>
          </cell>
          <cell r="H154">
            <v>0</v>
          </cell>
          <cell r="J154">
            <v>0</v>
          </cell>
          <cell r="L154">
            <v>0</v>
          </cell>
          <cell r="N154">
            <v>0</v>
          </cell>
          <cell r="P154">
            <v>0</v>
          </cell>
          <cell r="R154">
            <v>0</v>
          </cell>
          <cell r="T154">
            <v>0</v>
          </cell>
          <cell r="V154">
            <v>0</v>
          </cell>
          <cell r="X154">
            <v>0</v>
          </cell>
          <cell r="Z154">
            <v>0</v>
          </cell>
          <cell r="AA154">
            <v>40</v>
          </cell>
          <cell r="AB154">
            <v>322.66000000000003</v>
          </cell>
          <cell r="AD154">
            <v>0</v>
          </cell>
          <cell r="AF154">
            <v>0</v>
          </cell>
          <cell r="AG154">
            <v>40</v>
          </cell>
          <cell r="AH154">
            <v>322.66000000000003</v>
          </cell>
        </row>
        <row r="155">
          <cell r="A155" t="str">
            <v>GJ-15-003-0001</v>
          </cell>
          <cell r="B155" t="str">
            <v>平面啤令</v>
          </cell>
          <cell r="C155" t="str">
            <v>F7-15</v>
          </cell>
          <cell r="D155" t="str">
            <v>SET</v>
          </cell>
          <cell r="F155">
            <v>0</v>
          </cell>
          <cell r="H155">
            <v>0</v>
          </cell>
          <cell r="J155">
            <v>0</v>
          </cell>
          <cell r="L155">
            <v>0</v>
          </cell>
          <cell r="N155">
            <v>0</v>
          </cell>
          <cell r="P155">
            <v>0</v>
          </cell>
          <cell r="R155">
            <v>0</v>
          </cell>
          <cell r="T155">
            <v>0</v>
          </cell>
          <cell r="V155">
            <v>0</v>
          </cell>
          <cell r="X155">
            <v>0</v>
          </cell>
          <cell r="Z155">
            <v>0</v>
          </cell>
          <cell r="AA155">
            <v>15</v>
          </cell>
          <cell r="AB155">
            <v>229.92</v>
          </cell>
          <cell r="AC155">
            <v>5</v>
          </cell>
          <cell r="AD155">
            <v>76.64</v>
          </cell>
          <cell r="AF155">
            <v>0</v>
          </cell>
          <cell r="AG155">
            <v>20</v>
          </cell>
          <cell r="AH155">
            <v>306.56</v>
          </cell>
        </row>
        <row r="156">
          <cell r="A156" t="str">
            <v>GJ-16-001-0003</v>
          </cell>
          <cell r="B156" t="str">
            <v>WATER MILL SAND PAPER(水磨砂纸)</v>
          </cell>
          <cell r="C156" t="str">
            <v>P1200#</v>
          </cell>
          <cell r="D156" t="str">
            <v>张</v>
          </cell>
          <cell r="F156">
            <v>0</v>
          </cell>
          <cell r="H156">
            <v>0</v>
          </cell>
          <cell r="J156">
            <v>0</v>
          </cell>
          <cell r="L156">
            <v>0</v>
          </cell>
          <cell r="N156">
            <v>0</v>
          </cell>
          <cell r="P156">
            <v>0</v>
          </cell>
          <cell r="R156">
            <v>0</v>
          </cell>
          <cell r="T156">
            <v>0</v>
          </cell>
          <cell r="V156">
            <v>0</v>
          </cell>
          <cell r="X156">
            <v>0</v>
          </cell>
          <cell r="Z156">
            <v>0</v>
          </cell>
          <cell r="AB156">
            <v>0</v>
          </cell>
          <cell r="AC156">
            <v>184</v>
          </cell>
          <cell r="AD156">
            <v>176.92004800000001</v>
          </cell>
          <cell r="AF156">
            <v>0</v>
          </cell>
          <cell r="AG156">
            <v>184</v>
          </cell>
          <cell r="AH156">
            <v>176.92004800000001</v>
          </cell>
        </row>
        <row r="157">
          <cell r="A157" t="str">
            <v>GJ-16-001-0004</v>
          </cell>
          <cell r="B157" t="str">
            <v>WATER MILL SAND PAPER(水磨砂纸)</v>
          </cell>
          <cell r="C157" t="str">
            <v>P800#</v>
          </cell>
          <cell r="D157" t="str">
            <v>张</v>
          </cell>
          <cell r="F157">
            <v>0</v>
          </cell>
          <cell r="H157">
            <v>0</v>
          </cell>
          <cell r="J157">
            <v>0</v>
          </cell>
          <cell r="L157">
            <v>0</v>
          </cell>
          <cell r="N157">
            <v>0</v>
          </cell>
          <cell r="P157">
            <v>0</v>
          </cell>
          <cell r="R157">
            <v>0</v>
          </cell>
          <cell r="T157">
            <v>0</v>
          </cell>
          <cell r="V157">
            <v>0</v>
          </cell>
          <cell r="X157">
            <v>0</v>
          </cell>
          <cell r="Z157">
            <v>0</v>
          </cell>
          <cell r="AB157">
            <v>0</v>
          </cell>
          <cell r="AC157">
            <v>166</v>
          </cell>
          <cell r="AD157">
            <v>159.619956</v>
          </cell>
          <cell r="AF157">
            <v>0</v>
          </cell>
          <cell r="AG157">
            <v>166</v>
          </cell>
          <cell r="AH157">
            <v>159.619956</v>
          </cell>
        </row>
        <row r="158">
          <cell r="A158" t="str">
            <v>GJ-16-001-0005</v>
          </cell>
          <cell r="B158" t="str">
            <v>WATER MILL SAND PAPER(水磨砂纸)</v>
          </cell>
          <cell r="C158" t="str">
            <v>P400#</v>
          </cell>
          <cell r="D158" t="str">
            <v>PCS</v>
          </cell>
          <cell r="F158">
            <v>0</v>
          </cell>
          <cell r="H158">
            <v>0</v>
          </cell>
          <cell r="J158">
            <v>0</v>
          </cell>
          <cell r="L158">
            <v>0</v>
          </cell>
          <cell r="N158">
            <v>0</v>
          </cell>
          <cell r="P158">
            <v>0</v>
          </cell>
          <cell r="R158">
            <v>0</v>
          </cell>
          <cell r="T158">
            <v>0</v>
          </cell>
          <cell r="V158">
            <v>0</v>
          </cell>
          <cell r="X158">
            <v>0</v>
          </cell>
          <cell r="Z158">
            <v>0</v>
          </cell>
          <cell r="AB158">
            <v>0</v>
          </cell>
          <cell r="AD158">
            <v>0</v>
          </cell>
          <cell r="AE158">
            <v>199</v>
          </cell>
          <cell r="AF158">
            <v>71.64</v>
          </cell>
          <cell r="AG158">
            <v>199</v>
          </cell>
          <cell r="AH158">
            <v>71.64</v>
          </cell>
        </row>
        <row r="159">
          <cell r="A159" t="str">
            <v>GJ-16-002-0001</v>
          </cell>
          <cell r="B159" t="str">
            <v>METALLOGRAPHY SAND PAPER(金相砂纸)</v>
          </cell>
          <cell r="C159" t="str">
            <v>P1400</v>
          </cell>
          <cell r="D159" t="str">
            <v>张</v>
          </cell>
          <cell r="F159">
            <v>0</v>
          </cell>
          <cell r="H159">
            <v>0</v>
          </cell>
          <cell r="J159">
            <v>0</v>
          </cell>
          <cell r="L159">
            <v>0</v>
          </cell>
          <cell r="N159">
            <v>0</v>
          </cell>
          <cell r="P159">
            <v>0</v>
          </cell>
          <cell r="R159">
            <v>0</v>
          </cell>
          <cell r="T159">
            <v>0</v>
          </cell>
          <cell r="V159">
            <v>0</v>
          </cell>
          <cell r="X159">
            <v>0</v>
          </cell>
          <cell r="Z159">
            <v>0</v>
          </cell>
          <cell r="AB159">
            <v>0</v>
          </cell>
          <cell r="AD159">
            <v>0</v>
          </cell>
          <cell r="AE159">
            <v>17</v>
          </cell>
          <cell r="AF159">
            <v>14.530002</v>
          </cell>
          <cell r="AG159">
            <v>17</v>
          </cell>
          <cell r="AH159">
            <v>14.530002</v>
          </cell>
        </row>
        <row r="160">
          <cell r="A160" t="str">
            <v>GJ-16-002-0002</v>
          </cell>
          <cell r="B160" t="str">
            <v>METALLOGRAPHY SAND PAPER(金相砂纸)</v>
          </cell>
          <cell r="C160" t="str">
            <v>P800</v>
          </cell>
          <cell r="D160" t="str">
            <v>张</v>
          </cell>
          <cell r="F160">
            <v>0</v>
          </cell>
          <cell r="H160">
            <v>0</v>
          </cell>
          <cell r="J160">
            <v>0</v>
          </cell>
          <cell r="L160">
            <v>0</v>
          </cell>
          <cell r="M160">
            <v>29</v>
          </cell>
          <cell r="N160">
            <v>24.790012000000001</v>
          </cell>
          <cell r="P160">
            <v>0</v>
          </cell>
          <cell r="R160">
            <v>0</v>
          </cell>
          <cell r="T160">
            <v>0</v>
          </cell>
          <cell r="V160">
            <v>0</v>
          </cell>
          <cell r="X160">
            <v>0</v>
          </cell>
          <cell r="Z160">
            <v>0</v>
          </cell>
          <cell r="AB160">
            <v>0</v>
          </cell>
          <cell r="AD160">
            <v>0</v>
          </cell>
          <cell r="AF160">
            <v>0</v>
          </cell>
          <cell r="AG160">
            <v>29</v>
          </cell>
          <cell r="AH160">
            <v>24.790012000000001</v>
          </cell>
        </row>
        <row r="161">
          <cell r="A161" t="str">
            <v>GJ-20-002-0012</v>
          </cell>
          <cell r="B161" t="str">
            <v>WEDGE BEL TS (皮带)</v>
          </cell>
          <cell r="C161" t="str">
            <v>A-33</v>
          </cell>
          <cell r="D161" t="str">
            <v>条</v>
          </cell>
          <cell r="F161">
            <v>0</v>
          </cell>
          <cell r="H161">
            <v>0</v>
          </cell>
          <cell r="J161">
            <v>0</v>
          </cell>
          <cell r="L161">
            <v>0</v>
          </cell>
          <cell r="N161">
            <v>0</v>
          </cell>
          <cell r="P161">
            <v>0</v>
          </cell>
          <cell r="R161">
            <v>0</v>
          </cell>
          <cell r="T161">
            <v>0</v>
          </cell>
          <cell r="V161">
            <v>0</v>
          </cell>
          <cell r="X161">
            <v>0</v>
          </cell>
          <cell r="Z161">
            <v>0</v>
          </cell>
          <cell r="AB161">
            <v>0</v>
          </cell>
          <cell r="AD161">
            <v>0</v>
          </cell>
          <cell r="AE161">
            <v>4</v>
          </cell>
          <cell r="AF161">
            <v>0</v>
          </cell>
          <cell r="AG161">
            <v>4</v>
          </cell>
          <cell r="AH161">
            <v>0</v>
          </cell>
        </row>
        <row r="162">
          <cell r="A162" t="str">
            <v>GJ-20-002-0013</v>
          </cell>
          <cell r="B162" t="str">
            <v>WEDGE BEL TS (皮带)</v>
          </cell>
          <cell r="C162" t="str">
            <v>A-37</v>
          </cell>
          <cell r="D162" t="str">
            <v>条</v>
          </cell>
          <cell r="F162">
            <v>0</v>
          </cell>
          <cell r="H162">
            <v>0</v>
          </cell>
          <cell r="J162">
            <v>0</v>
          </cell>
          <cell r="L162">
            <v>0</v>
          </cell>
          <cell r="N162">
            <v>0</v>
          </cell>
          <cell r="P162">
            <v>0</v>
          </cell>
          <cell r="R162">
            <v>0</v>
          </cell>
          <cell r="T162">
            <v>0</v>
          </cell>
          <cell r="V162">
            <v>0</v>
          </cell>
          <cell r="X162">
            <v>0</v>
          </cell>
          <cell r="Z162">
            <v>0</v>
          </cell>
          <cell r="AB162">
            <v>0</v>
          </cell>
          <cell r="AD162">
            <v>0</v>
          </cell>
          <cell r="AE162">
            <v>5</v>
          </cell>
          <cell r="AF162">
            <v>0</v>
          </cell>
          <cell r="AG162">
            <v>5</v>
          </cell>
          <cell r="AH162">
            <v>0</v>
          </cell>
        </row>
        <row r="163">
          <cell r="A163" t="str">
            <v>GJ-20-002-0015</v>
          </cell>
          <cell r="B163" t="str">
            <v>WEDGE BEL TS (皮带)</v>
          </cell>
          <cell r="C163" t="str">
            <v>A-54</v>
          </cell>
          <cell r="D163" t="str">
            <v>条</v>
          </cell>
          <cell r="F163">
            <v>0</v>
          </cell>
          <cell r="H163">
            <v>0</v>
          </cell>
          <cell r="J163">
            <v>0</v>
          </cell>
          <cell r="L163">
            <v>0</v>
          </cell>
          <cell r="N163">
            <v>0</v>
          </cell>
          <cell r="P163">
            <v>0</v>
          </cell>
          <cell r="R163">
            <v>0</v>
          </cell>
          <cell r="T163">
            <v>0</v>
          </cell>
          <cell r="V163">
            <v>0</v>
          </cell>
          <cell r="X163">
            <v>0</v>
          </cell>
          <cell r="Z163">
            <v>0</v>
          </cell>
          <cell r="AB163">
            <v>0</v>
          </cell>
          <cell r="AD163">
            <v>0</v>
          </cell>
          <cell r="AE163">
            <v>4</v>
          </cell>
          <cell r="AF163">
            <v>0</v>
          </cell>
          <cell r="AG163">
            <v>4</v>
          </cell>
          <cell r="AH163">
            <v>0</v>
          </cell>
        </row>
        <row r="164">
          <cell r="A164" t="str">
            <v>GJ-20-002-0016</v>
          </cell>
          <cell r="B164" t="str">
            <v>WEDGE BEL TS (皮带)</v>
          </cell>
          <cell r="C164" t="str">
            <v>A-55</v>
          </cell>
          <cell r="D164" t="str">
            <v>条</v>
          </cell>
          <cell r="F164">
            <v>0</v>
          </cell>
          <cell r="H164">
            <v>0</v>
          </cell>
          <cell r="J164">
            <v>0</v>
          </cell>
          <cell r="L164">
            <v>0</v>
          </cell>
          <cell r="N164">
            <v>0</v>
          </cell>
          <cell r="P164">
            <v>0</v>
          </cell>
          <cell r="R164">
            <v>0</v>
          </cell>
          <cell r="T164">
            <v>0</v>
          </cell>
          <cell r="V164">
            <v>0</v>
          </cell>
          <cell r="X164">
            <v>0</v>
          </cell>
          <cell r="Z164">
            <v>0</v>
          </cell>
          <cell r="AB164">
            <v>0</v>
          </cell>
          <cell r="AD164">
            <v>0</v>
          </cell>
          <cell r="AE164">
            <v>2</v>
          </cell>
          <cell r="AF164">
            <v>0</v>
          </cell>
          <cell r="AG164">
            <v>2</v>
          </cell>
          <cell r="AH164">
            <v>0</v>
          </cell>
        </row>
        <row r="165">
          <cell r="A165" t="str">
            <v>GJ-20-002-0017</v>
          </cell>
          <cell r="B165" t="str">
            <v>WEDGE BEL TS (皮带)</v>
          </cell>
          <cell r="C165" t="str">
            <v>A-600</v>
          </cell>
          <cell r="D165" t="str">
            <v>条</v>
          </cell>
          <cell r="F165">
            <v>0</v>
          </cell>
          <cell r="H165">
            <v>0</v>
          </cell>
          <cell r="J165">
            <v>0</v>
          </cell>
          <cell r="L165">
            <v>0</v>
          </cell>
          <cell r="N165">
            <v>0</v>
          </cell>
          <cell r="P165">
            <v>0</v>
          </cell>
          <cell r="R165">
            <v>0</v>
          </cell>
          <cell r="T165">
            <v>0</v>
          </cell>
          <cell r="V165">
            <v>0</v>
          </cell>
          <cell r="X165">
            <v>0</v>
          </cell>
          <cell r="Z165">
            <v>0</v>
          </cell>
          <cell r="AB165">
            <v>0</v>
          </cell>
          <cell r="AD165">
            <v>0</v>
          </cell>
          <cell r="AE165">
            <v>1</v>
          </cell>
          <cell r="AF165">
            <v>5.77</v>
          </cell>
          <cell r="AG165">
            <v>1</v>
          </cell>
          <cell r="AH165">
            <v>5.77</v>
          </cell>
        </row>
        <row r="166">
          <cell r="A166" t="str">
            <v>GJ-20-002-0019</v>
          </cell>
          <cell r="B166" t="str">
            <v>WEDGE BEL TS (皮带)</v>
          </cell>
          <cell r="C166" t="str">
            <v>A-79</v>
          </cell>
          <cell r="D166" t="str">
            <v>条</v>
          </cell>
          <cell r="F166">
            <v>0</v>
          </cell>
          <cell r="H166">
            <v>0</v>
          </cell>
          <cell r="J166">
            <v>0</v>
          </cell>
          <cell r="L166">
            <v>0</v>
          </cell>
          <cell r="N166">
            <v>0</v>
          </cell>
          <cell r="P166">
            <v>0</v>
          </cell>
          <cell r="R166">
            <v>0</v>
          </cell>
          <cell r="T166">
            <v>0</v>
          </cell>
          <cell r="V166">
            <v>0</v>
          </cell>
          <cell r="X166">
            <v>0</v>
          </cell>
          <cell r="Z166">
            <v>0</v>
          </cell>
          <cell r="AB166">
            <v>0</v>
          </cell>
          <cell r="AD166">
            <v>0</v>
          </cell>
          <cell r="AE166">
            <v>4</v>
          </cell>
          <cell r="AF166">
            <v>0</v>
          </cell>
          <cell r="AG166">
            <v>4</v>
          </cell>
          <cell r="AH166">
            <v>0</v>
          </cell>
        </row>
        <row r="167">
          <cell r="A167" t="str">
            <v>GJ-20-002-0022</v>
          </cell>
          <cell r="B167" t="str">
            <v>WEDGE BEL TS (皮带)</v>
          </cell>
          <cell r="C167" t="str">
            <v>B-1600</v>
          </cell>
          <cell r="D167" t="str">
            <v>条</v>
          </cell>
          <cell r="F167">
            <v>0</v>
          </cell>
          <cell r="H167">
            <v>0</v>
          </cell>
          <cell r="J167">
            <v>0</v>
          </cell>
          <cell r="L167">
            <v>0</v>
          </cell>
          <cell r="N167">
            <v>0</v>
          </cell>
          <cell r="P167">
            <v>0</v>
          </cell>
          <cell r="R167">
            <v>0</v>
          </cell>
          <cell r="T167">
            <v>0</v>
          </cell>
          <cell r="V167">
            <v>0</v>
          </cell>
          <cell r="X167">
            <v>0</v>
          </cell>
          <cell r="Z167">
            <v>0</v>
          </cell>
          <cell r="AB167">
            <v>0</v>
          </cell>
          <cell r="AC167">
            <v>3</v>
          </cell>
          <cell r="AD167">
            <v>0</v>
          </cell>
          <cell r="AF167">
            <v>0</v>
          </cell>
          <cell r="AG167">
            <v>3</v>
          </cell>
          <cell r="AH167">
            <v>0</v>
          </cell>
        </row>
        <row r="168">
          <cell r="A168" t="str">
            <v>GJ-20-002-0026</v>
          </cell>
          <cell r="B168" t="str">
            <v>WEDGE BEL TS (皮带)</v>
          </cell>
          <cell r="C168" t="str">
            <v>B-36</v>
          </cell>
          <cell r="D168" t="str">
            <v>条</v>
          </cell>
          <cell r="F168">
            <v>0</v>
          </cell>
          <cell r="H168">
            <v>0</v>
          </cell>
          <cell r="J168">
            <v>0</v>
          </cell>
          <cell r="L168">
            <v>0</v>
          </cell>
          <cell r="N168">
            <v>0</v>
          </cell>
          <cell r="P168">
            <v>0</v>
          </cell>
          <cell r="R168">
            <v>0</v>
          </cell>
          <cell r="T168">
            <v>0</v>
          </cell>
          <cell r="V168">
            <v>0</v>
          </cell>
          <cell r="X168">
            <v>0</v>
          </cell>
          <cell r="Z168">
            <v>0</v>
          </cell>
          <cell r="AB168">
            <v>0</v>
          </cell>
          <cell r="AD168">
            <v>0</v>
          </cell>
          <cell r="AE168">
            <v>1</v>
          </cell>
          <cell r="AF168">
            <v>0</v>
          </cell>
          <cell r="AG168">
            <v>1</v>
          </cell>
          <cell r="AH168">
            <v>0</v>
          </cell>
        </row>
        <row r="169">
          <cell r="A169" t="str">
            <v>GJ-20-002-0027</v>
          </cell>
          <cell r="B169" t="str">
            <v>WEDGE BEL TS (皮带)</v>
          </cell>
          <cell r="C169" t="str">
            <v>B-50</v>
          </cell>
          <cell r="D169" t="str">
            <v>条</v>
          </cell>
          <cell r="F169">
            <v>0</v>
          </cell>
          <cell r="H169">
            <v>0</v>
          </cell>
          <cell r="J169">
            <v>0</v>
          </cell>
          <cell r="L169">
            <v>0</v>
          </cell>
          <cell r="N169">
            <v>0</v>
          </cell>
          <cell r="P169">
            <v>0</v>
          </cell>
          <cell r="R169">
            <v>0</v>
          </cell>
          <cell r="T169">
            <v>0</v>
          </cell>
          <cell r="V169">
            <v>0</v>
          </cell>
          <cell r="X169">
            <v>0</v>
          </cell>
          <cell r="Z169">
            <v>0</v>
          </cell>
          <cell r="AB169">
            <v>0</v>
          </cell>
          <cell r="AD169">
            <v>0</v>
          </cell>
          <cell r="AE169">
            <v>1</v>
          </cell>
          <cell r="AF169">
            <v>0</v>
          </cell>
          <cell r="AG169">
            <v>1</v>
          </cell>
          <cell r="AH169">
            <v>0</v>
          </cell>
        </row>
        <row r="170">
          <cell r="A170" t="str">
            <v>GJ-20-002-0028</v>
          </cell>
          <cell r="B170" t="str">
            <v>WEDGE BEL TS (皮带)</v>
          </cell>
          <cell r="C170" t="str">
            <v>B-52</v>
          </cell>
          <cell r="D170" t="str">
            <v>条</v>
          </cell>
          <cell r="F170">
            <v>0</v>
          </cell>
          <cell r="H170">
            <v>0</v>
          </cell>
          <cell r="J170">
            <v>0</v>
          </cell>
          <cell r="L170">
            <v>0</v>
          </cell>
          <cell r="N170">
            <v>0</v>
          </cell>
          <cell r="P170">
            <v>0</v>
          </cell>
          <cell r="R170">
            <v>0</v>
          </cell>
          <cell r="T170">
            <v>0</v>
          </cell>
          <cell r="V170">
            <v>0</v>
          </cell>
          <cell r="X170">
            <v>0</v>
          </cell>
          <cell r="Z170">
            <v>0</v>
          </cell>
          <cell r="AB170">
            <v>0</v>
          </cell>
          <cell r="AD170">
            <v>0</v>
          </cell>
          <cell r="AE170">
            <v>2</v>
          </cell>
          <cell r="AF170">
            <v>21.15</v>
          </cell>
          <cell r="AG170">
            <v>2</v>
          </cell>
          <cell r="AH170">
            <v>21.15</v>
          </cell>
        </row>
        <row r="171">
          <cell r="A171" t="str">
            <v>GJ-20-002-0029</v>
          </cell>
          <cell r="B171" t="str">
            <v>WEDGE BEL TS (皮带)</v>
          </cell>
          <cell r="C171" t="str">
            <v>B-800</v>
          </cell>
          <cell r="D171" t="str">
            <v>条</v>
          </cell>
          <cell r="F171">
            <v>0</v>
          </cell>
          <cell r="H171">
            <v>0</v>
          </cell>
          <cell r="J171">
            <v>0</v>
          </cell>
          <cell r="L171">
            <v>0</v>
          </cell>
          <cell r="N171">
            <v>0</v>
          </cell>
          <cell r="P171">
            <v>0</v>
          </cell>
          <cell r="R171">
            <v>0</v>
          </cell>
          <cell r="T171">
            <v>0</v>
          </cell>
          <cell r="V171">
            <v>0</v>
          </cell>
          <cell r="X171">
            <v>0</v>
          </cell>
          <cell r="Z171">
            <v>0</v>
          </cell>
          <cell r="AB171">
            <v>0</v>
          </cell>
          <cell r="AD171">
            <v>0</v>
          </cell>
          <cell r="AE171">
            <v>1</v>
          </cell>
          <cell r="AF171">
            <v>0</v>
          </cell>
          <cell r="AG171">
            <v>1</v>
          </cell>
          <cell r="AH171">
            <v>0</v>
          </cell>
        </row>
        <row r="172">
          <cell r="A172" t="str">
            <v>GJ-20-002-0030</v>
          </cell>
          <cell r="B172" t="str">
            <v>WEDGE BEL TS (皮带)</v>
          </cell>
          <cell r="C172" t="str">
            <v>M-17</v>
          </cell>
          <cell r="D172" t="str">
            <v>条</v>
          </cell>
          <cell r="F172">
            <v>0</v>
          </cell>
          <cell r="H172">
            <v>0</v>
          </cell>
          <cell r="J172">
            <v>0</v>
          </cell>
          <cell r="L172">
            <v>0</v>
          </cell>
          <cell r="N172">
            <v>0</v>
          </cell>
          <cell r="P172">
            <v>0</v>
          </cell>
          <cell r="R172">
            <v>0</v>
          </cell>
          <cell r="T172">
            <v>0</v>
          </cell>
          <cell r="V172">
            <v>0</v>
          </cell>
          <cell r="X172">
            <v>0</v>
          </cell>
          <cell r="Z172">
            <v>0</v>
          </cell>
          <cell r="AB172">
            <v>0</v>
          </cell>
          <cell r="AD172">
            <v>0</v>
          </cell>
          <cell r="AE172">
            <v>1</v>
          </cell>
          <cell r="AF172">
            <v>0</v>
          </cell>
          <cell r="AG172">
            <v>1</v>
          </cell>
          <cell r="AH172">
            <v>0</v>
          </cell>
        </row>
        <row r="173">
          <cell r="A173" t="str">
            <v>GJ-20-002-0031</v>
          </cell>
          <cell r="B173" t="str">
            <v>WEDGE BEL TS (皮带)</v>
          </cell>
          <cell r="C173" t="str">
            <v>M-22</v>
          </cell>
          <cell r="D173" t="str">
            <v>条</v>
          </cell>
          <cell r="F173">
            <v>0</v>
          </cell>
          <cell r="H173">
            <v>0</v>
          </cell>
          <cell r="J173">
            <v>0</v>
          </cell>
          <cell r="L173">
            <v>0</v>
          </cell>
          <cell r="N173">
            <v>0</v>
          </cell>
          <cell r="P173">
            <v>0</v>
          </cell>
          <cell r="R173">
            <v>0</v>
          </cell>
          <cell r="T173">
            <v>0</v>
          </cell>
          <cell r="V173">
            <v>0</v>
          </cell>
          <cell r="X173">
            <v>0</v>
          </cell>
          <cell r="Z173">
            <v>0</v>
          </cell>
          <cell r="AB173">
            <v>0</v>
          </cell>
          <cell r="AD173">
            <v>0</v>
          </cell>
          <cell r="AE173">
            <v>1</v>
          </cell>
          <cell r="AF173">
            <v>0</v>
          </cell>
          <cell r="AG173">
            <v>1</v>
          </cell>
          <cell r="AH173">
            <v>0</v>
          </cell>
        </row>
        <row r="174">
          <cell r="A174" t="str">
            <v>GJ-20-002-0032</v>
          </cell>
          <cell r="B174" t="str">
            <v>WEDGE BEL TS (皮带)</v>
          </cell>
          <cell r="C174" t="str">
            <v>M-23</v>
          </cell>
          <cell r="D174" t="str">
            <v>条</v>
          </cell>
          <cell r="F174">
            <v>0</v>
          </cell>
          <cell r="H174">
            <v>0</v>
          </cell>
          <cell r="J174">
            <v>0</v>
          </cell>
          <cell r="L174">
            <v>0</v>
          </cell>
          <cell r="N174">
            <v>0</v>
          </cell>
          <cell r="P174">
            <v>0</v>
          </cell>
          <cell r="R174">
            <v>0</v>
          </cell>
          <cell r="T174">
            <v>0</v>
          </cell>
          <cell r="V174">
            <v>0</v>
          </cell>
          <cell r="X174">
            <v>0</v>
          </cell>
          <cell r="Z174">
            <v>0</v>
          </cell>
          <cell r="AB174">
            <v>0</v>
          </cell>
          <cell r="AD174">
            <v>0</v>
          </cell>
          <cell r="AE174">
            <v>1</v>
          </cell>
          <cell r="AF174">
            <v>0</v>
          </cell>
          <cell r="AG174">
            <v>1</v>
          </cell>
          <cell r="AH174">
            <v>0</v>
          </cell>
        </row>
        <row r="175">
          <cell r="A175" t="str">
            <v>GJ-20-002-0034</v>
          </cell>
          <cell r="B175" t="str">
            <v>WEDGE BEL TS (皮带)</v>
          </cell>
          <cell r="C175" t="str">
            <v>0-1100</v>
          </cell>
          <cell r="D175" t="str">
            <v>条</v>
          </cell>
          <cell r="F175">
            <v>0</v>
          </cell>
          <cell r="H175">
            <v>0</v>
          </cell>
          <cell r="J175">
            <v>0</v>
          </cell>
          <cell r="L175">
            <v>0</v>
          </cell>
          <cell r="N175">
            <v>0</v>
          </cell>
          <cell r="P175">
            <v>0</v>
          </cell>
          <cell r="R175">
            <v>0</v>
          </cell>
          <cell r="T175">
            <v>0</v>
          </cell>
          <cell r="V175">
            <v>0</v>
          </cell>
          <cell r="X175">
            <v>0</v>
          </cell>
          <cell r="Z175">
            <v>0</v>
          </cell>
          <cell r="AB175">
            <v>0</v>
          </cell>
          <cell r="AD175">
            <v>0</v>
          </cell>
          <cell r="AE175">
            <v>5</v>
          </cell>
          <cell r="AF175">
            <v>0</v>
          </cell>
          <cell r="AG175">
            <v>5</v>
          </cell>
          <cell r="AH175">
            <v>0</v>
          </cell>
        </row>
        <row r="176">
          <cell r="A176" t="str">
            <v>GJ-20-002-0036</v>
          </cell>
          <cell r="B176" t="str">
            <v>WEDGE BEL TS (皮带)</v>
          </cell>
          <cell r="C176" t="str">
            <v>0-500</v>
          </cell>
          <cell r="D176" t="str">
            <v>条</v>
          </cell>
          <cell r="F176">
            <v>0</v>
          </cell>
          <cell r="H176">
            <v>0</v>
          </cell>
          <cell r="J176">
            <v>0</v>
          </cell>
          <cell r="L176">
            <v>0</v>
          </cell>
          <cell r="N176">
            <v>0</v>
          </cell>
          <cell r="P176">
            <v>0</v>
          </cell>
          <cell r="R176">
            <v>0</v>
          </cell>
          <cell r="T176">
            <v>0</v>
          </cell>
          <cell r="V176">
            <v>0</v>
          </cell>
          <cell r="X176">
            <v>0</v>
          </cell>
          <cell r="Z176">
            <v>0</v>
          </cell>
          <cell r="AB176">
            <v>0</v>
          </cell>
          <cell r="AC176">
            <v>2</v>
          </cell>
          <cell r="AD176">
            <v>0</v>
          </cell>
          <cell r="AF176">
            <v>0</v>
          </cell>
          <cell r="AG176">
            <v>2</v>
          </cell>
          <cell r="AH176">
            <v>0</v>
          </cell>
        </row>
        <row r="177">
          <cell r="A177" t="str">
            <v>GJ-20-002-0037</v>
          </cell>
          <cell r="B177" t="str">
            <v>WEDGE BEL TS (皮带)</v>
          </cell>
          <cell r="C177" t="str">
            <v>0-530</v>
          </cell>
          <cell r="D177" t="str">
            <v>条</v>
          </cell>
          <cell r="F177">
            <v>0</v>
          </cell>
          <cell r="H177">
            <v>0</v>
          </cell>
          <cell r="J177">
            <v>0</v>
          </cell>
          <cell r="L177">
            <v>0</v>
          </cell>
          <cell r="N177">
            <v>0</v>
          </cell>
          <cell r="P177">
            <v>0</v>
          </cell>
          <cell r="R177">
            <v>0</v>
          </cell>
          <cell r="T177">
            <v>0</v>
          </cell>
          <cell r="V177">
            <v>0</v>
          </cell>
          <cell r="X177">
            <v>0</v>
          </cell>
          <cell r="Z177">
            <v>0</v>
          </cell>
          <cell r="AB177">
            <v>0</v>
          </cell>
          <cell r="AD177">
            <v>0</v>
          </cell>
          <cell r="AE177">
            <v>1</v>
          </cell>
          <cell r="AF177">
            <v>0</v>
          </cell>
          <cell r="AG177">
            <v>1</v>
          </cell>
          <cell r="AH177">
            <v>0</v>
          </cell>
        </row>
        <row r="178">
          <cell r="A178" t="str">
            <v>GJ-20-005-0007</v>
          </cell>
          <cell r="B178" t="str">
            <v>HIGH TORQUE DRIVE BELTS (输送带)</v>
          </cell>
          <cell r="C178" t="str">
            <v>S4.5 M396</v>
          </cell>
          <cell r="D178" t="str">
            <v>条</v>
          </cell>
          <cell r="F178">
            <v>0</v>
          </cell>
          <cell r="H178">
            <v>0</v>
          </cell>
          <cell r="J178">
            <v>0</v>
          </cell>
          <cell r="L178">
            <v>0</v>
          </cell>
          <cell r="N178">
            <v>0</v>
          </cell>
          <cell r="P178">
            <v>0</v>
          </cell>
          <cell r="R178">
            <v>0</v>
          </cell>
          <cell r="T178">
            <v>0</v>
          </cell>
          <cell r="V178">
            <v>0</v>
          </cell>
          <cell r="X178">
            <v>0</v>
          </cell>
          <cell r="Z178">
            <v>0</v>
          </cell>
          <cell r="AB178">
            <v>0</v>
          </cell>
          <cell r="AD178">
            <v>0</v>
          </cell>
          <cell r="AE178">
            <v>1</v>
          </cell>
          <cell r="AF178">
            <v>0</v>
          </cell>
          <cell r="AG178">
            <v>1</v>
          </cell>
          <cell r="AH178">
            <v>0</v>
          </cell>
        </row>
        <row r="179">
          <cell r="A179" t="str">
            <v>GJ-20-005-0009</v>
          </cell>
          <cell r="B179" t="str">
            <v>WEDGE BELTS (皮带)</v>
          </cell>
          <cell r="C179" t="str">
            <v>420L19mm</v>
          </cell>
          <cell r="D179" t="str">
            <v>PCS</v>
          </cell>
          <cell r="F179">
            <v>0</v>
          </cell>
          <cell r="H179">
            <v>0</v>
          </cell>
          <cell r="I179">
            <v>5</v>
          </cell>
          <cell r="J179">
            <v>204.33</v>
          </cell>
          <cell r="L179">
            <v>0</v>
          </cell>
          <cell r="N179">
            <v>0</v>
          </cell>
          <cell r="P179">
            <v>0</v>
          </cell>
          <cell r="R179">
            <v>0</v>
          </cell>
          <cell r="T179">
            <v>0</v>
          </cell>
          <cell r="V179">
            <v>0</v>
          </cell>
          <cell r="X179">
            <v>0</v>
          </cell>
          <cell r="Z179">
            <v>0</v>
          </cell>
          <cell r="AB179">
            <v>0</v>
          </cell>
          <cell r="AD179">
            <v>0</v>
          </cell>
          <cell r="AF179">
            <v>0</v>
          </cell>
          <cell r="AG179">
            <v>5</v>
          </cell>
          <cell r="AH179">
            <v>204.33</v>
          </cell>
        </row>
        <row r="180">
          <cell r="A180" t="str">
            <v>GJ-20-005-0014</v>
          </cell>
          <cell r="B180" t="str">
            <v>V BELTS (三角皮带)</v>
          </cell>
          <cell r="C180" t="str">
            <v>432</v>
          </cell>
          <cell r="D180" t="str">
            <v>条</v>
          </cell>
          <cell r="E180">
            <v>5</v>
          </cell>
          <cell r="F180">
            <v>855.77</v>
          </cell>
          <cell r="H180">
            <v>0</v>
          </cell>
          <cell r="J180">
            <v>0</v>
          </cell>
          <cell r="L180">
            <v>0</v>
          </cell>
          <cell r="N180">
            <v>0</v>
          </cell>
          <cell r="P180">
            <v>0</v>
          </cell>
          <cell r="R180">
            <v>0</v>
          </cell>
          <cell r="T180">
            <v>0</v>
          </cell>
          <cell r="V180">
            <v>0</v>
          </cell>
          <cell r="X180">
            <v>0</v>
          </cell>
          <cell r="Z180">
            <v>0</v>
          </cell>
          <cell r="AB180">
            <v>0</v>
          </cell>
          <cell r="AD180">
            <v>0</v>
          </cell>
          <cell r="AF180">
            <v>0</v>
          </cell>
          <cell r="AG180">
            <v>5</v>
          </cell>
          <cell r="AH180">
            <v>855.77</v>
          </cell>
        </row>
        <row r="181">
          <cell r="A181" t="str">
            <v>GJ-21-001-0002</v>
          </cell>
          <cell r="B181" t="str">
            <v>CONTROL WHEEL(导轮)</v>
          </cell>
          <cell r="C181" t="str">
            <v>205*100*90 TIA A150 PR</v>
          </cell>
          <cell r="D181" t="str">
            <v>PCS</v>
          </cell>
          <cell r="F181">
            <v>0</v>
          </cell>
          <cell r="H181">
            <v>0</v>
          </cell>
          <cell r="J181">
            <v>0</v>
          </cell>
          <cell r="L181">
            <v>0</v>
          </cell>
          <cell r="N181">
            <v>0</v>
          </cell>
          <cell r="P181">
            <v>0</v>
          </cell>
          <cell r="R181">
            <v>0</v>
          </cell>
          <cell r="T181">
            <v>0</v>
          </cell>
          <cell r="V181">
            <v>0</v>
          </cell>
          <cell r="X181">
            <v>0</v>
          </cell>
          <cell r="Z181">
            <v>0</v>
          </cell>
          <cell r="AB181">
            <v>0</v>
          </cell>
          <cell r="AD181">
            <v>0</v>
          </cell>
          <cell r="AE181">
            <v>3</v>
          </cell>
          <cell r="AF181">
            <v>0</v>
          </cell>
          <cell r="AG181">
            <v>3</v>
          </cell>
          <cell r="AH181">
            <v>0</v>
          </cell>
        </row>
        <row r="182">
          <cell r="A182" t="str">
            <v>GJ-21-001-0003</v>
          </cell>
          <cell r="B182" t="str">
            <v>CONTROL WHEEL(导轮)</v>
          </cell>
          <cell r="C182" t="str">
            <v>205*50*90 TIA  A150 PR</v>
          </cell>
          <cell r="D182" t="str">
            <v>PCS</v>
          </cell>
          <cell r="F182">
            <v>0</v>
          </cell>
          <cell r="H182">
            <v>0</v>
          </cell>
          <cell r="J182">
            <v>0</v>
          </cell>
          <cell r="L182">
            <v>0</v>
          </cell>
          <cell r="N182">
            <v>0</v>
          </cell>
          <cell r="P182">
            <v>0</v>
          </cell>
          <cell r="R182">
            <v>0</v>
          </cell>
          <cell r="T182">
            <v>0</v>
          </cell>
          <cell r="V182">
            <v>0</v>
          </cell>
          <cell r="X182">
            <v>0</v>
          </cell>
          <cell r="Z182">
            <v>0</v>
          </cell>
          <cell r="AB182">
            <v>0</v>
          </cell>
          <cell r="AC182">
            <v>2</v>
          </cell>
          <cell r="AD182">
            <v>547.42999999999995</v>
          </cell>
          <cell r="AF182">
            <v>0</v>
          </cell>
          <cell r="AG182">
            <v>2</v>
          </cell>
          <cell r="AH182">
            <v>547.42999999999995</v>
          </cell>
        </row>
        <row r="183">
          <cell r="A183" t="str">
            <v>GJ-21-001-0006</v>
          </cell>
          <cell r="B183" t="str">
            <v>CONTROL WHEEL(导轮)</v>
          </cell>
          <cell r="C183" t="str">
            <v>205*25*90 A180R 1A</v>
          </cell>
          <cell r="D183" t="str">
            <v>PCS</v>
          </cell>
          <cell r="E183">
            <v>2</v>
          </cell>
          <cell r="F183">
            <v>198.286</v>
          </cell>
          <cell r="G183">
            <v>8</v>
          </cell>
          <cell r="H183">
            <v>793.14400000000001</v>
          </cell>
          <cell r="J183">
            <v>0</v>
          </cell>
          <cell r="L183">
            <v>0</v>
          </cell>
          <cell r="N183">
            <v>0</v>
          </cell>
          <cell r="P183">
            <v>0</v>
          </cell>
          <cell r="R183">
            <v>0</v>
          </cell>
          <cell r="T183">
            <v>0</v>
          </cell>
          <cell r="V183">
            <v>0</v>
          </cell>
          <cell r="X183">
            <v>0</v>
          </cell>
          <cell r="Z183">
            <v>0</v>
          </cell>
          <cell r="AB183">
            <v>0</v>
          </cell>
          <cell r="AD183">
            <v>0</v>
          </cell>
          <cell r="AF183">
            <v>0</v>
          </cell>
          <cell r="AG183">
            <v>10</v>
          </cell>
          <cell r="AH183">
            <v>991.43</v>
          </cell>
        </row>
        <row r="184">
          <cell r="A184" t="str">
            <v>GJ-21-001-0007</v>
          </cell>
          <cell r="B184" t="str">
            <v>CONTROL WHEEL(导轮)</v>
          </cell>
          <cell r="C184" t="str">
            <v>205*150*90 A180R 7A</v>
          </cell>
          <cell r="D184" t="str">
            <v>PCS</v>
          </cell>
          <cell r="F184">
            <v>0</v>
          </cell>
          <cell r="H184">
            <v>0</v>
          </cell>
          <cell r="I184">
            <v>1</v>
          </cell>
          <cell r="J184">
            <v>480.34</v>
          </cell>
          <cell r="L184">
            <v>0</v>
          </cell>
          <cell r="N184">
            <v>0</v>
          </cell>
          <cell r="P184">
            <v>0</v>
          </cell>
          <cell r="R184">
            <v>0</v>
          </cell>
          <cell r="T184">
            <v>0</v>
          </cell>
          <cell r="V184">
            <v>0</v>
          </cell>
          <cell r="X184">
            <v>0</v>
          </cell>
          <cell r="Z184">
            <v>0</v>
          </cell>
          <cell r="AB184">
            <v>0</v>
          </cell>
          <cell r="AD184">
            <v>0</v>
          </cell>
          <cell r="AF184">
            <v>0</v>
          </cell>
          <cell r="AG184">
            <v>1</v>
          </cell>
          <cell r="AH184">
            <v>480.34</v>
          </cell>
        </row>
        <row r="185">
          <cell r="A185" t="str">
            <v>GJ-21-001-0008</v>
          </cell>
          <cell r="B185" t="str">
            <v>CONTROL WHEEL(导轮)</v>
          </cell>
          <cell r="C185" t="str">
            <v>205*50*90 A180R 1A</v>
          </cell>
          <cell r="D185" t="str">
            <v>PCS</v>
          </cell>
          <cell r="F185">
            <v>0</v>
          </cell>
          <cell r="H185">
            <v>0</v>
          </cell>
          <cell r="I185">
            <v>4</v>
          </cell>
          <cell r="J185">
            <v>596.71692399999995</v>
          </cell>
          <cell r="L185">
            <v>0</v>
          </cell>
          <cell r="N185">
            <v>0</v>
          </cell>
          <cell r="P185">
            <v>0</v>
          </cell>
          <cell r="Q185">
            <v>5</v>
          </cell>
          <cell r="R185">
            <v>745.89615499999991</v>
          </cell>
          <cell r="S185">
            <v>4</v>
          </cell>
          <cell r="T185">
            <v>596.71692399999995</v>
          </cell>
          <cell r="V185">
            <v>0</v>
          </cell>
          <cell r="X185">
            <v>0</v>
          </cell>
          <cell r="Z185">
            <v>0</v>
          </cell>
          <cell r="AB185">
            <v>0</v>
          </cell>
          <cell r="AD185">
            <v>0</v>
          </cell>
          <cell r="AF185">
            <v>0</v>
          </cell>
          <cell r="AG185">
            <v>13</v>
          </cell>
          <cell r="AH185">
            <v>1939.3300029999998</v>
          </cell>
        </row>
        <row r="186">
          <cell r="A186" t="str">
            <v>GJ-21-002-0001</v>
          </cell>
          <cell r="B186" t="str">
            <v>CONTROL WHEEL(导轮)</v>
          </cell>
          <cell r="C186" t="str">
            <v>205*150*90 A150 PR T7A</v>
          </cell>
          <cell r="D186" t="str">
            <v>PCS</v>
          </cell>
          <cell r="F186">
            <v>0</v>
          </cell>
          <cell r="H186">
            <v>0</v>
          </cell>
          <cell r="J186">
            <v>0</v>
          </cell>
          <cell r="L186">
            <v>0</v>
          </cell>
          <cell r="N186">
            <v>0</v>
          </cell>
          <cell r="P186">
            <v>0</v>
          </cell>
          <cell r="R186">
            <v>0</v>
          </cell>
          <cell r="T186">
            <v>0</v>
          </cell>
          <cell r="V186">
            <v>0</v>
          </cell>
          <cell r="X186">
            <v>0</v>
          </cell>
          <cell r="Z186">
            <v>0</v>
          </cell>
          <cell r="AB186">
            <v>0</v>
          </cell>
          <cell r="AC186">
            <v>3</v>
          </cell>
          <cell r="AD186">
            <v>940.17</v>
          </cell>
          <cell r="AF186">
            <v>0</v>
          </cell>
          <cell r="AG186">
            <v>3</v>
          </cell>
          <cell r="AH186">
            <v>940.17</v>
          </cell>
        </row>
        <row r="187">
          <cell r="A187" t="str">
            <v>GJ-21-002-0005</v>
          </cell>
          <cell r="B187" t="str">
            <v>CONTROL WHEEL(导轮)</v>
          </cell>
          <cell r="C187" t="str">
            <v>150*15*40</v>
          </cell>
          <cell r="D187" t="str">
            <v>PCS</v>
          </cell>
          <cell r="F187">
            <v>0</v>
          </cell>
          <cell r="H187">
            <v>0</v>
          </cell>
          <cell r="J187">
            <v>0</v>
          </cell>
          <cell r="L187">
            <v>0</v>
          </cell>
          <cell r="N187">
            <v>0</v>
          </cell>
          <cell r="P187">
            <v>0</v>
          </cell>
          <cell r="R187">
            <v>0</v>
          </cell>
          <cell r="T187">
            <v>0</v>
          </cell>
          <cell r="V187">
            <v>0</v>
          </cell>
          <cell r="X187">
            <v>0</v>
          </cell>
          <cell r="Z187">
            <v>0</v>
          </cell>
          <cell r="AB187">
            <v>0</v>
          </cell>
          <cell r="AC187">
            <v>2</v>
          </cell>
          <cell r="AD187">
            <v>0</v>
          </cell>
          <cell r="AF187">
            <v>0</v>
          </cell>
          <cell r="AG187">
            <v>2</v>
          </cell>
          <cell r="AH187">
            <v>0</v>
          </cell>
        </row>
        <row r="188">
          <cell r="A188" t="str">
            <v>GJ-21-002-0008</v>
          </cell>
          <cell r="B188" t="str">
            <v>CONTROL WHEEL(导轮)</v>
          </cell>
          <cell r="C188" t="str">
            <v>255*50*111.2 A180R 1A</v>
          </cell>
          <cell r="D188" t="str">
            <v>PCS</v>
          </cell>
          <cell r="E188">
            <v>2</v>
          </cell>
          <cell r="F188">
            <v>464.95</v>
          </cell>
          <cell r="H188">
            <v>0</v>
          </cell>
          <cell r="J188">
            <v>0</v>
          </cell>
          <cell r="L188">
            <v>0</v>
          </cell>
          <cell r="N188">
            <v>0</v>
          </cell>
          <cell r="P188">
            <v>0</v>
          </cell>
          <cell r="R188">
            <v>0</v>
          </cell>
          <cell r="T188">
            <v>0</v>
          </cell>
          <cell r="V188">
            <v>0</v>
          </cell>
          <cell r="X188">
            <v>0</v>
          </cell>
          <cell r="Z188">
            <v>0</v>
          </cell>
          <cell r="AB188">
            <v>0</v>
          </cell>
          <cell r="AD188">
            <v>0</v>
          </cell>
          <cell r="AF188">
            <v>0</v>
          </cell>
          <cell r="AG188">
            <v>2</v>
          </cell>
          <cell r="AH188">
            <v>464.95</v>
          </cell>
        </row>
        <row r="189">
          <cell r="A189" t="str">
            <v>GJ-21-002-0009</v>
          </cell>
          <cell r="B189" t="str">
            <v>CONTROL WHEEL(导轮)</v>
          </cell>
          <cell r="C189" t="str">
            <v>255*205*111.2 A180R 1A</v>
          </cell>
          <cell r="D189" t="str">
            <v>PCS</v>
          </cell>
          <cell r="F189">
            <v>0</v>
          </cell>
          <cell r="H189">
            <v>0</v>
          </cell>
          <cell r="I189">
            <v>1</v>
          </cell>
          <cell r="J189">
            <v>1072.1199999999999</v>
          </cell>
          <cell r="L189">
            <v>0</v>
          </cell>
          <cell r="N189">
            <v>0</v>
          </cell>
          <cell r="P189">
            <v>0</v>
          </cell>
          <cell r="R189">
            <v>0</v>
          </cell>
          <cell r="T189">
            <v>0</v>
          </cell>
          <cell r="V189">
            <v>0</v>
          </cell>
          <cell r="X189">
            <v>0</v>
          </cell>
          <cell r="Z189">
            <v>0</v>
          </cell>
          <cell r="AB189">
            <v>0</v>
          </cell>
          <cell r="AD189">
            <v>0</v>
          </cell>
          <cell r="AF189">
            <v>0</v>
          </cell>
          <cell r="AG189">
            <v>1</v>
          </cell>
          <cell r="AH189">
            <v>1072.1199999999999</v>
          </cell>
        </row>
        <row r="190">
          <cell r="A190" t="str">
            <v>GJ-21-003-0002</v>
          </cell>
          <cell r="B190" t="str">
            <v>GRINDING WHEEL(砂轮)</v>
          </cell>
          <cell r="C190" t="str">
            <v>305*150*120 39CMVK T7A 80MVK</v>
          </cell>
          <cell r="D190" t="str">
            <v>PCS</v>
          </cell>
          <cell r="F190">
            <v>0</v>
          </cell>
          <cell r="H190">
            <v>0</v>
          </cell>
          <cell r="J190">
            <v>0</v>
          </cell>
          <cell r="L190">
            <v>0</v>
          </cell>
          <cell r="N190">
            <v>0</v>
          </cell>
          <cell r="P190">
            <v>0</v>
          </cell>
          <cell r="R190">
            <v>0</v>
          </cell>
          <cell r="T190">
            <v>0</v>
          </cell>
          <cell r="V190">
            <v>0</v>
          </cell>
          <cell r="X190">
            <v>0</v>
          </cell>
          <cell r="Z190">
            <v>0</v>
          </cell>
          <cell r="AB190">
            <v>0</v>
          </cell>
          <cell r="AC190">
            <v>2</v>
          </cell>
          <cell r="AD190">
            <v>1880.34</v>
          </cell>
          <cell r="AF190">
            <v>0</v>
          </cell>
          <cell r="AG190">
            <v>2</v>
          </cell>
          <cell r="AH190">
            <v>1880.34</v>
          </cell>
        </row>
        <row r="191">
          <cell r="A191" t="str">
            <v>GJ-21-003-0004</v>
          </cell>
          <cell r="B191" t="str">
            <v>GRINDING WHEEL(砂轮)</v>
          </cell>
          <cell r="C191" t="str">
            <v>150*16*50 53A120</v>
          </cell>
          <cell r="D191" t="str">
            <v>PCS</v>
          </cell>
          <cell r="F191">
            <v>0</v>
          </cell>
          <cell r="H191">
            <v>0</v>
          </cell>
          <cell r="J191">
            <v>0</v>
          </cell>
          <cell r="L191">
            <v>0</v>
          </cell>
          <cell r="N191">
            <v>0</v>
          </cell>
          <cell r="P191">
            <v>0</v>
          </cell>
          <cell r="R191">
            <v>0</v>
          </cell>
          <cell r="T191">
            <v>0</v>
          </cell>
          <cell r="V191">
            <v>0</v>
          </cell>
          <cell r="X191">
            <v>0</v>
          </cell>
          <cell r="Z191">
            <v>0</v>
          </cell>
          <cell r="AB191">
            <v>0</v>
          </cell>
          <cell r="AD191">
            <v>0</v>
          </cell>
          <cell r="AE191">
            <v>7</v>
          </cell>
          <cell r="AF191">
            <v>0</v>
          </cell>
          <cell r="AG191">
            <v>7</v>
          </cell>
          <cell r="AH191">
            <v>0</v>
          </cell>
        </row>
        <row r="192">
          <cell r="A192" t="str">
            <v>GJ-21-003-0034</v>
          </cell>
          <cell r="B192" t="str">
            <v>CARBORUNDUM GRINDING WHEEL(白玉砂轮)</v>
          </cell>
          <cell r="C192" t="str">
            <v>150*15*50 AA120 MV41W</v>
          </cell>
          <cell r="D192" t="str">
            <v>PCS</v>
          </cell>
          <cell r="F192">
            <v>0</v>
          </cell>
          <cell r="H192">
            <v>0</v>
          </cell>
          <cell r="J192">
            <v>0</v>
          </cell>
          <cell r="L192">
            <v>0</v>
          </cell>
          <cell r="N192">
            <v>0</v>
          </cell>
          <cell r="P192">
            <v>0</v>
          </cell>
          <cell r="R192">
            <v>0</v>
          </cell>
          <cell r="T192">
            <v>0</v>
          </cell>
          <cell r="V192">
            <v>0</v>
          </cell>
          <cell r="X192">
            <v>0</v>
          </cell>
          <cell r="Z192">
            <v>0</v>
          </cell>
          <cell r="AB192">
            <v>0</v>
          </cell>
          <cell r="AD192">
            <v>0</v>
          </cell>
          <cell r="AE192">
            <v>19</v>
          </cell>
          <cell r="AF192">
            <v>0</v>
          </cell>
          <cell r="AG192">
            <v>19</v>
          </cell>
          <cell r="AH192">
            <v>0</v>
          </cell>
        </row>
        <row r="193">
          <cell r="A193" t="str">
            <v>GJ-21-003-0037</v>
          </cell>
          <cell r="B193" t="str">
            <v>GRINDING WHEEL(砂轮)</v>
          </cell>
          <cell r="C193" t="str">
            <v>255*255*111.2 T7A A150RRX</v>
          </cell>
          <cell r="D193" t="str">
            <v>PCS</v>
          </cell>
          <cell r="F193">
            <v>0</v>
          </cell>
          <cell r="H193">
            <v>0</v>
          </cell>
          <cell r="J193">
            <v>0</v>
          </cell>
          <cell r="L193">
            <v>0</v>
          </cell>
          <cell r="N193">
            <v>0</v>
          </cell>
          <cell r="P193">
            <v>0</v>
          </cell>
          <cell r="R193">
            <v>0</v>
          </cell>
          <cell r="T193">
            <v>0</v>
          </cell>
          <cell r="V193">
            <v>0</v>
          </cell>
          <cell r="X193">
            <v>0</v>
          </cell>
          <cell r="Z193">
            <v>0</v>
          </cell>
          <cell r="AB193">
            <v>0</v>
          </cell>
          <cell r="AC193">
            <v>1</v>
          </cell>
          <cell r="AD193">
            <v>3584.61</v>
          </cell>
          <cell r="AF193">
            <v>0</v>
          </cell>
          <cell r="AG193">
            <v>1</v>
          </cell>
          <cell r="AH193">
            <v>3584.61</v>
          </cell>
        </row>
        <row r="194">
          <cell r="A194" t="str">
            <v>GJ-21-003-0042</v>
          </cell>
          <cell r="B194" t="str">
            <v>GRINDING WHEEL(砂轮)</v>
          </cell>
          <cell r="C194" t="str">
            <v>8"1/2*1-1/4 GC39C 80# ML</v>
          </cell>
          <cell r="D194" t="str">
            <v>PCS</v>
          </cell>
          <cell r="F194">
            <v>0</v>
          </cell>
          <cell r="H194">
            <v>0</v>
          </cell>
          <cell r="J194">
            <v>0</v>
          </cell>
          <cell r="L194">
            <v>0</v>
          </cell>
          <cell r="N194">
            <v>0</v>
          </cell>
          <cell r="P194">
            <v>0</v>
          </cell>
          <cell r="R194">
            <v>0</v>
          </cell>
          <cell r="T194">
            <v>0</v>
          </cell>
          <cell r="V194">
            <v>0</v>
          </cell>
          <cell r="X194">
            <v>0</v>
          </cell>
          <cell r="Z194">
            <v>0</v>
          </cell>
          <cell r="AB194">
            <v>0</v>
          </cell>
          <cell r="AC194">
            <v>6</v>
          </cell>
          <cell r="AD194">
            <v>298.08</v>
          </cell>
          <cell r="AF194">
            <v>0</v>
          </cell>
          <cell r="AG194">
            <v>6</v>
          </cell>
          <cell r="AH194">
            <v>298.08</v>
          </cell>
        </row>
        <row r="195">
          <cell r="A195" t="str">
            <v>GJ-21-003-0044</v>
          </cell>
          <cell r="B195" t="str">
            <v>GRINDING WHEEL(砂轮)</v>
          </cell>
          <cell r="C195" t="str">
            <v>8"1/2*1-1/4 SA32A 120# ML</v>
          </cell>
          <cell r="D195" t="str">
            <v>PCS</v>
          </cell>
          <cell r="F195">
            <v>0</v>
          </cell>
          <cell r="H195">
            <v>0</v>
          </cell>
          <cell r="J195">
            <v>0</v>
          </cell>
          <cell r="L195">
            <v>0</v>
          </cell>
          <cell r="N195">
            <v>0</v>
          </cell>
          <cell r="P195">
            <v>0</v>
          </cell>
          <cell r="R195">
            <v>0</v>
          </cell>
          <cell r="T195">
            <v>0</v>
          </cell>
          <cell r="V195">
            <v>0</v>
          </cell>
          <cell r="X195">
            <v>0</v>
          </cell>
          <cell r="Z195">
            <v>0</v>
          </cell>
          <cell r="AB195">
            <v>0</v>
          </cell>
          <cell r="AC195">
            <v>2</v>
          </cell>
          <cell r="AD195">
            <v>75</v>
          </cell>
          <cell r="AF195">
            <v>0</v>
          </cell>
          <cell r="AG195">
            <v>2</v>
          </cell>
          <cell r="AH195">
            <v>75</v>
          </cell>
        </row>
        <row r="196">
          <cell r="A196" t="str">
            <v>GJ-21-003-0045</v>
          </cell>
          <cell r="B196" t="str">
            <v>GRINDING WHEEL(砂轮)</v>
          </cell>
          <cell r="C196" t="str">
            <v>8"1/2*1-1/4 PA25A 120#</v>
          </cell>
          <cell r="D196" t="str">
            <v>PCS</v>
          </cell>
          <cell r="F196">
            <v>0</v>
          </cell>
          <cell r="H196">
            <v>0</v>
          </cell>
          <cell r="J196">
            <v>0</v>
          </cell>
          <cell r="L196">
            <v>0</v>
          </cell>
          <cell r="N196">
            <v>0</v>
          </cell>
          <cell r="P196">
            <v>0</v>
          </cell>
          <cell r="R196">
            <v>0</v>
          </cell>
          <cell r="T196">
            <v>0</v>
          </cell>
          <cell r="V196">
            <v>0</v>
          </cell>
          <cell r="X196">
            <v>0</v>
          </cell>
          <cell r="Z196">
            <v>0</v>
          </cell>
          <cell r="AB196">
            <v>0</v>
          </cell>
          <cell r="AC196">
            <v>2</v>
          </cell>
          <cell r="AD196">
            <v>76.92</v>
          </cell>
          <cell r="AF196">
            <v>0</v>
          </cell>
          <cell r="AG196">
            <v>2</v>
          </cell>
          <cell r="AH196">
            <v>76.92</v>
          </cell>
        </row>
        <row r="197">
          <cell r="A197" t="str">
            <v>GJ-21-003-0051</v>
          </cell>
          <cell r="B197" t="str">
            <v>GRINDING WHEEL(砂轮)</v>
          </cell>
          <cell r="C197" t="str">
            <v>305*150*120 T7A 32A 80LMVBE</v>
          </cell>
          <cell r="D197" t="str">
            <v>PCS</v>
          </cell>
          <cell r="F197">
            <v>0</v>
          </cell>
          <cell r="H197">
            <v>0</v>
          </cell>
          <cell r="J197">
            <v>0</v>
          </cell>
          <cell r="L197">
            <v>0</v>
          </cell>
          <cell r="N197">
            <v>0</v>
          </cell>
          <cell r="P197">
            <v>0</v>
          </cell>
          <cell r="R197">
            <v>0</v>
          </cell>
          <cell r="T197">
            <v>0</v>
          </cell>
          <cell r="V197">
            <v>0</v>
          </cell>
          <cell r="X197">
            <v>0</v>
          </cell>
          <cell r="Z197">
            <v>0</v>
          </cell>
          <cell r="AB197">
            <v>0</v>
          </cell>
          <cell r="AC197">
            <v>1</v>
          </cell>
          <cell r="AD197">
            <v>1111.1099999999999</v>
          </cell>
          <cell r="AF197">
            <v>0</v>
          </cell>
          <cell r="AG197">
            <v>1</v>
          </cell>
          <cell r="AH197">
            <v>1111.1099999999999</v>
          </cell>
        </row>
        <row r="198">
          <cell r="A198" t="str">
            <v>GJ-21-003-0059</v>
          </cell>
          <cell r="B198" t="str">
            <v>GRINDING WHEEL(砂轮)</v>
          </cell>
          <cell r="C198" t="str">
            <v>305*150*120 T7A GC180 MVK</v>
          </cell>
          <cell r="D198" t="str">
            <v>PCS</v>
          </cell>
          <cell r="F198">
            <v>0</v>
          </cell>
          <cell r="H198">
            <v>0</v>
          </cell>
          <cell r="J198">
            <v>0</v>
          </cell>
          <cell r="K198">
            <v>4</v>
          </cell>
          <cell r="L198">
            <v>5333.33</v>
          </cell>
          <cell r="N198">
            <v>0</v>
          </cell>
          <cell r="P198">
            <v>0</v>
          </cell>
          <cell r="R198">
            <v>0</v>
          </cell>
          <cell r="T198">
            <v>0</v>
          </cell>
          <cell r="V198">
            <v>0</v>
          </cell>
          <cell r="X198">
            <v>0</v>
          </cell>
          <cell r="Z198">
            <v>0</v>
          </cell>
          <cell r="AB198">
            <v>0</v>
          </cell>
          <cell r="AD198">
            <v>0</v>
          </cell>
          <cell r="AF198">
            <v>0</v>
          </cell>
          <cell r="AG198">
            <v>4</v>
          </cell>
          <cell r="AH198">
            <v>5333.33</v>
          </cell>
        </row>
        <row r="199">
          <cell r="A199" t="str">
            <v>GJ-21-003-0060</v>
          </cell>
          <cell r="B199" t="str">
            <v>GRINDING WHEEL</v>
          </cell>
          <cell r="C199" t="str">
            <v>305*25*120 TIA GC120MVK</v>
          </cell>
          <cell r="D199" t="str">
            <v>PCS</v>
          </cell>
          <cell r="E199">
            <v>8</v>
          </cell>
          <cell r="F199">
            <v>1179.7236399999999</v>
          </cell>
          <cell r="H199">
            <v>0</v>
          </cell>
          <cell r="I199">
            <v>3</v>
          </cell>
          <cell r="J199">
            <v>442.39636499999995</v>
          </cell>
          <cell r="L199">
            <v>0</v>
          </cell>
          <cell r="N199">
            <v>0</v>
          </cell>
          <cell r="P199">
            <v>0</v>
          </cell>
          <cell r="R199">
            <v>0</v>
          </cell>
          <cell r="T199">
            <v>0</v>
          </cell>
          <cell r="V199">
            <v>0</v>
          </cell>
          <cell r="X199">
            <v>0</v>
          </cell>
          <cell r="Z199">
            <v>0</v>
          </cell>
          <cell r="AB199">
            <v>0</v>
          </cell>
          <cell r="AD199">
            <v>0</v>
          </cell>
          <cell r="AF199">
            <v>0</v>
          </cell>
          <cell r="AG199">
            <v>11</v>
          </cell>
          <cell r="AH199">
            <v>1622.120005</v>
          </cell>
        </row>
        <row r="200">
          <cell r="A200" t="str">
            <v>GJ-21-003-0062</v>
          </cell>
          <cell r="B200" t="str">
            <v>GRINDING WHEEL</v>
          </cell>
          <cell r="C200" t="str">
            <v>305*150*120 TIA GC60MVK</v>
          </cell>
          <cell r="D200" t="str">
            <v>PCS</v>
          </cell>
          <cell r="F200">
            <v>0</v>
          </cell>
          <cell r="H200">
            <v>0</v>
          </cell>
          <cell r="I200">
            <v>1</v>
          </cell>
          <cell r="J200">
            <v>538.46</v>
          </cell>
          <cell r="L200">
            <v>0</v>
          </cell>
          <cell r="N200">
            <v>0</v>
          </cell>
          <cell r="P200">
            <v>0</v>
          </cell>
          <cell r="R200">
            <v>0</v>
          </cell>
          <cell r="T200">
            <v>0</v>
          </cell>
          <cell r="V200">
            <v>0</v>
          </cell>
          <cell r="X200">
            <v>0</v>
          </cell>
          <cell r="Z200">
            <v>0</v>
          </cell>
          <cell r="AB200">
            <v>0</v>
          </cell>
          <cell r="AD200">
            <v>0</v>
          </cell>
          <cell r="AF200">
            <v>0</v>
          </cell>
          <cell r="AG200">
            <v>1</v>
          </cell>
          <cell r="AH200">
            <v>538.46</v>
          </cell>
        </row>
        <row r="201">
          <cell r="A201" t="str">
            <v>GJ-21-003-0063</v>
          </cell>
          <cell r="B201" t="str">
            <v>GRINDING WHEEL</v>
          </cell>
          <cell r="C201" t="str">
            <v>305*150*120 32A 80#</v>
          </cell>
          <cell r="D201" t="str">
            <v>PCS</v>
          </cell>
          <cell r="E201">
            <v>1</v>
          </cell>
          <cell r="F201">
            <v>865.39</v>
          </cell>
          <cell r="H201">
            <v>0</v>
          </cell>
          <cell r="J201">
            <v>0</v>
          </cell>
          <cell r="L201">
            <v>0</v>
          </cell>
          <cell r="N201">
            <v>0</v>
          </cell>
          <cell r="P201">
            <v>0</v>
          </cell>
          <cell r="R201">
            <v>0</v>
          </cell>
          <cell r="T201">
            <v>0</v>
          </cell>
          <cell r="V201">
            <v>0</v>
          </cell>
          <cell r="X201">
            <v>0</v>
          </cell>
          <cell r="Z201">
            <v>0</v>
          </cell>
          <cell r="AB201">
            <v>0</v>
          </cell>
          <cell r="AD201">
            <v>0</v>
          </cell>
          <cell r="AF201">
            <v>0</v>
          </cell>
          <cell r="AG201">
            <v>1</v>
          </cell>
          <cell r="AH201">
            <v>865.39</v>
          </cell>
        </row>
        <row r="202">
          <cell r="A202" t="str">
            <v>GJ-21-003-0064</v>
          </cell>
          <cell r="B202" t="str">
            <v>GRINDING WHEEL</v>
          </cell>
          <cell r="C202" t="str">
            <v>305*50*120 32A 120#</v>
          </cell>
          <cell r="D202" t="str">
            <v>PCS</v>
          </cell>
          <cell r="E202">
            <v>3</v>
          </cell>
          <cell r="F202">
            <v>677.88999899999999</v>
          </cell>
          <cell r="H202">
            <v>0</v>
          </cell>
          <cell r="J202">
            <v>0</v>
          </cell>
          <cell r="L202">
            <v>0</v>
          </cell>
          <cell r="N202">
            <v>0</v>
          </cell>
          <cell r="P202">
            <v>0</v>
          </cell>
          <cell r="R202">
            <v>0</v>
          </cell>
          <cell r="T202">
            <v>0</v>
          </cell>
          <cell r="V202">
            <v>0</v>
          </cell>
          <cell r="X202">
            <v>0</v>
          </cell>
          <cell r="Z202">
            <v>0</v>
          </cell>
          <cell r="AB202">
            <v>0</v>
          </cell>
          <cell r="AD202">
            <v>0</v>
          </cell>
          <cell r="AF202">
            <v>0</v>
          </cell>
          <cell r="AG202">
            <v>3</v>
          </cell>
          <cell r="AH202">
            <v>677.88999899999999</v>
          </cell>
        </row>
        <row r="203">
          <cell r="A203" t="str">
            <v>GJ-21-003-0065</v>
          </cell>
          <cell r="B203" t="str">
            <v>GRINDING WHEEL</v>
          </cell>
          <cell r="C203" t="str">
            <v>305*25*120 32A 120#</v>
          </cell>
          <cell r="D203" t="str">
            <v>PCS</v>
          </cell>
          <cell r="E203">
            <v>5</v>
          </cell>
          <cell r="F203">
            <v>576.91999999999996</v>
          </cell>
          <cell r="H203">
            <v>0</v>
          </cell>
          <cell r="J203">
            <v>0</v>
          </cell>
          <cell r="L203">
            <v>0</v>
          </cell>
          <cell r="N203">
            <v>0</v>
          </cell>
          <cell r="P203">
            <v>0</v>
          </cell>
          <cell r="R203">
            <v>0</v>
          </cell>
          <cell r="T203">
            <v>0</v>
          </cell>
          <cell r="V203">
            <v>0</v>
          </cell>
          <cell r="X203">
            <v>0</v>
          </cell>
          <cell r="Z203">
            <v>0</v>
          </cell>
          <cell r="AB203">
            <v>0</v>
          </cell>
          <cell r="AD203">
            <v>0</v>
          </cell>
          <cell r="AF203">
            <v>0</v>
          </cell>
          <cell r="AG203">
            <v>5</v>
          </cell>
          <cell r="AH203">
            <v>576.91999999999996</v>
          </cell>
        </row>
        <row r="204">
          <cell r="A204" t="str">
            <v>GJ-21-003-0068</v>
          </cell>
          <cell r="B204" t="str">
            <v>GRINDING WHEEL</v>
          </cell>
          <cell r="C204" t="str">
            <v>455*205*228.6 GC60# MVK</v>
          </cell>
          <cell r="D204" t="str">
            <v>PCS</v>
          </cell>
          <cell r="F204">
            <v>0</v>
          </cell>
          <cell r="H204">
            <v>0</v>
          </cell>
          <cell r="I204">
            <v>1</v>
          </cell>
          <cell r="J204">
            <v>1865.38</v>
          </cell>
          <cell r="L204">
            <v>0</v>
          </cell>
          <cell r="N204">
            <v>0</v>
          </cell>
          <cell r="P204">
            <v>0</v>
          </cell>
          <cell r="R204">
            <v>0</v>
          </cell>
          <cell r="T204">
            <v>0</v>
          </cell>
          <cell r="V204">
            <v>0</v>
          </cell>
          <cell r="X204">
            <v>0</v>
          </cell>
          <cell r="Z204">
            <v>0</v>
          </cell>
          <cell r="AB204">
            <v>0</v>
          </cell>
          <cell r="AD204">
            <v>0</v>
          </cell>
          <cell r="AF204">
            <v>0</v>
          </cell>
          <cell r="AG204">
            <v>1</v>
          </cell>
          <cell r="AH204">
            <v>1865.38</v>
          </cell>
        </row>
        <row r="205">
          <cell r="A205" t="str">
            <v>GJ-21-003-0069</v>
          </cell>
          <cell r="B205" t="str">
            <v>GRINDING WHEEL</v>
          </cell>
          <cell r="C205" t="str">
            <v>455*50*228.6 GC120# MVK</v>
          </cell>
          <cell r="D205" t="str">
            <v>PCS</v>
          </cell>
          <cell r="E205">
            <v>6</v>
          </cell>
          <cell r="F205">
            <v>2855.7700019999997</v>
          </cell>
          <cell r="H205">
            <v>0</v>
          </cell>
          <cell r="J205">
            <v>0</v>
          </cell>
          <cell r="L205">
            <v>0</v>
          </cell>
          <cell r="N205">
            <v>0</v>
          </cell>
          <cell r="P205">
            <v>0</v>
          </cell>
          <cell r="R205">
            <v>0</v>
          </cell>
          <cell r="T205">
            <v>0</v>
          </cell>
          <cell r="V205">
            <v>0</v>
          </cell>
          <cell r="X205">
            <v>0</v>
          </cell>
          <cell r="Z205">
            <v>0</v>
          </cell>
          <cell r="AB205">
            <v>0</v>
          </cell>
          <cell r="AD205">
            <v>0</v>
          </cell>
          <cell r="AF205">
            <v>0</v>
          </cell>
          <cell r="AG205">
            <v>6</v>
          </cell>
          <cell r="AH205">
            <v>2855.7700019999997</v>
          </cell>
        </row>
        <row r="206">
          <cell r="A206" t="str">
            <v>GJ-21-004-0014</v>
          </cell>
          <cell r="B206" t="str">
            <v>DIAMOND GRINDING WHEEL (金刚砂轮)</v>
          </cell>
          <cell r="C206" t="str">
            <v>12A2/45 75*25*20 3*5 RVD 270/325 B2 75</v>
          </cell>
          <cell r="D206" t="str">
            <v>PCS</v>
          </cell>
          <cell r="F206">
            <v>0</v>
          </cell>
          <cell r="H206">
            <v>0</v>
          </cell>
          <cell r="I206">
            <v>8</v>
          </cell>
          <cell r="J206">
            <v>645.36</v>
          </cell>
          <cell r="L206">
            <v>0</v>
          </cell>
          <cell r="N206">
            <v>0</v>
          </cell>
          <cell r="P206">
            <v>0</v>
          </cell>
          <cell r="R206">
            <v>0</v>
          </cell>
          <cell r="T206">
            <v>0</v>
          </cell>
          <cell r="V206">
            <v>0</v>
          </cell>
          <cell r="X206">
            <v>0</v>
          </cell>
          <cell r="Z206">
            <v>0</v>
          </cell>
          <cell r="AB206">
            <v>0</v>
          </cell>
          <cell r="AD206">
            <v>0</v>
          </cell>
          <cell r="AE206">
            <v>1</v>
          </cell>
          <cell r="AF206">
            <v>80.67</v>
          </cell>
          <cell r="AG206">
            <v>9</v>
          </cell>
          <cell r="AH206">
            <v>726.03</v>
          </cell>
        </row>
        <row r="207">
          <cell r="A207" t="str">
            <v>GJ-21-004-0015</v>
          </cell>
          <cell r="B207" t="str">
            <v>DIAMOND GRINDING WHEEL (金刚砂轮)</v>
          </cell>
          <cell r="C207" t="str">
            <v>12A2/45 75*25*20 3*5 RVD W20 B1 50</v>
          </cell>
          <cell r="D207" t="str">
            <v>PCS</v>
          </cell>
          <cell r="F207">
            <v>0</v>
          </cell>
          <cell r="H207">
            <v>0</v>
          </cell>
          <cell r="J207">
            <v>0</v>
          </cell>
          <cell r="L207">
            <v>0</v>
          </cell>
          <cell r="N207">
            <v>0</v>
          </cell>
          <cell r="P207">
            <v>0</v>
          </cell>
          <cell r="R207">
            <v>0</v>
          </cell>
          <cell r="T207">
            <v>0</v>
          </cell>
          <cell r="V207">
            <v>0</v>
          </cell>
          <cell r="X207">
            <v>0</v>
          </cell>
          <cell r="Z207">
            <v>0</v>
          </cell>
          <cell r="AA207">
            <v>2</v>
          </cell>
          <cell r="AB207">
            <v>129.91200000000001</v>
          </cell>
          <cell r="AC207">
            <v>1</v>
          </cell>
          <cell r="AD207">
            <v>64.956000000000003</v>
          </cell>
          <cell r="AE207">
            <v>2</v>
          </cell>
          <cell r="AF207">
            <v>129.91200000000001</v>
          </cell>
          <cell r="AG207">
            <v>5</v>
          </cell>
          <cell r="AH207">
            <v>324.77999999999997</v>
          </cell>
        </row>
        <row r="208">
          <cell r="A208" t="str">
            <v>GJ-21-004-0016</v>
          </cell>
          <cell r="B208" t="str">
            <v>DIAMOND GRINDING WHEEL (金刚砂轮)</v>
          </cell>
          <cell r="C208" t="str">
            <v>12A2/45 75x25x20 3x5 RVD W40 B1 50</v>
          </cell>
          <cell r="D208" t="str">
            <v>PCS</v>
          </cell>
          <cell r="F208">
            <v>0</v>
          </cell>
          <cell r="H208">
            <v>0</v>
          </cell>
          <cell r="J208">
            <v>0</v>
          </cell>
          <cell r="L208">
            <v>0</v>
          </cell>
          <cell r="N208">
            <v>0</v>
          </cell>
          <cell r="P208">
            <v>0</v>
          </cell>
          <cell r="Q208">
            <v>5</v>
          </cell>
          <cell r="R208">
            <v>405.97143000000005</v>
          </cell>
          <cell r="T208">
            <v>0</v>
          </cell>
          <cell r="V208">
            <v>0</v>
          </cell>
          <cell r="X208">
            <v>0</v>
          </cell>
          <cell r="Z208">
            <v>0</v>
          </cell>
          <cell r="AB208">
            <v>0</v>
          </cell>
          <cell r="AC208">
            <v>2</v>
          </cell>
          <cell r="AD208">
            <v>162.38857200000001</v>
          </cell>
          <cell r="AF208">
            <v>0</v>
          </cell>
          <cell r="AG208">
            <v>7</v>
          </cell>
          <cell r="AH208">
            <v>568.36000200000001</v>
          </cell>
        </row>
        <row r="209">
          <cell r="A209" t="str">
            <v>GJ-21-004-0017</v>
          </cell>
          <cell r="B209" t="str">
            <v>DIAMOND GRINDING WHEEL (金刚砂轮)</v>
          </cell>
          <cell r="C209" t="str">
            <v>1A1 75x5x10x3 RVD 270/325 B1 75</v>
          </cell>
          <cell r="D209" t="str">
            <v>PCS</v>
          </cell>
          <cell r="F209">
            <v>0</v>
          </cell>
          <cell r="H209">
            <v>0</v>
          </cell>
          <cell r="J209">
            <v>0</v>
          </cell>
          <cell r="L209">
            <v>0</v>
          </cell>
          <cell r="N209">
            <v>0</v>
          </cell>
          <cell r="P209">
            <v>0</v>
          </cell>
          <cell r="R209">
            <v>0</v>
          </cell>
          <cell r="T209">
            <v>0</v>
          </cell>
          <cell r="V209">
            <v>0</v>
          </cell>
          <cell r="X209">
            <v>0</v>
          </cell>
          <cell r="Z209">
            <v>0</v>
          </cell>
          <cell r="AB209">
            <v>0</v>
          </cell>
          <cell r="AD209">
            <v>0</v>
          </cell>
          <cell r="AE209">
            <v>1</v>
          </cell>
          <cell r="AF209">
            <v>0</v>
          </cell>
          <cell r="AG209">
            <v>1</v>
          </cell>
          <cell r="AH209">
            <v>0</v>
          </cell>
        </row>
        <row r="210">
          <cell r="A210" t="str">
            <v>GJ-21-004-0018</v>
          </cell>
          <cell r="B210" t="str">
            <v>DIAMOND GRINDING WHEEL (金刚砂轮)</v>
          </cell>
          <cell r="C210" t="str">
            <v>1A1 75x5x10x3 RVD W40 B1 50</v>
          </cell>
          <cell r="D210" t="str">
            <v>PCS</v>
          </cell>
          <cell r="F210">
            <v>0</v>
          </cell>
          <cell r="H210">
            <v>0</v>
          </cell>
          <cell r="J210">
            <v>0</v>
          </cell>
          <cell r="L210">
            <v>0</v>
          </cell>
          <cell r="N210">
            <v>0</v>
          </cell>
          <cell r="P210">
            <v>0</v>
          </cell>
          <cell r="R210">
            <v>0</v>
          </cell>
          <cell r="T210">
            <v>0</v>
          </cell>
          <cell r="V210">
            <v>0</v>
          </cell>
          <cell r="X210">
            <v>0</v>
          </cell>
          <cell r="Z210">
            <v>0</v>
          </cell>
          <cell r="AB210">
            <v>0</v>
          </cell>
          <cell r="AD210">
            <v>0</v>
          </cell>
          <cell r="AE210">
            <v>3</v>
          </cell>
          <cell r="AF210">
            <v>0</v>
          </cell>
          <cell r="AG210">
            <v>3</v>
          </cell>
          <cell r="AH210">
            <v>0</v>
          </cell>
        </row>
        <row r="211">
          <cell r="A211" t="str">
            <v>GJ-21-004-0021</v>
          </cell>
          <cell r="B211" t="str">
            <v>DIAMOND GRINDING WHEEL (金刚砂轮)</v>
          </cell>
          <cell r="C211" t="str">
            <v>14E1/30 150x8x36 RVD20 B1 50</v>
          </cell>
          <cell r="D211" t="str">
            <v>PCS</v>
          </cell>
          <cell r="F211">
            <v>0</v>
          </cell>
          <cell r="H211">
            <v>0</v>
          </cell>
          <cell r="J211">
            <v>0</v>
          </cell>
          <cell r="L211">
            <v>0</v>
          </cell>
          <cell r="N211">
            <v>0</v>
          </cell>
          <cell r="P211">
            <v>0</v>
          </cell>
          <cell r="R211">
            <v>0</v>
          </cell>
          <cell r="T211">
            <v>0</v>
          </cell>
          <cell r="V211">
            <v>0</v>
          </cell>
          <cell r="X211">
            <v>0</v>
          </cell>
          <cell r="Z211">
            <v>0</v>
          </cell>
          <cell r="AB211">
            <v>0</v>
          </cell>
          <cell r="AD211">
            <v>0</v>
          </cell>
          <cell r="AE211">
            <v>2</v>
          </cell>
          <cell r="AF211">
            <v>0</v>
          </cell>
          <cell r="AG211">
            <v>2</v>
          </cell>
          <cell r="AH211">
            <v>0</v>
          </cell>
        </row>
        <row r="212">
          <cell r="A212" t="str">
            <v>GJ-21-004-0022</v>
          </cell>
          <cell r="B212" t="str">
            <v>DIAMOND GRINDING WHEEL (金刚砂轮)</v>
          </cell>
          <cell r="C212" t="str">
            <v>12V9/30 75x20x20 13x67 RVD 400/600 B1 50</v>
          </cell>
          <cell r="D212" t="str">
            <v>PCS</v>
          </cell>
          <cell r="F212">
            <v>0</v>
          </cell>
          <cell r="H212">
            <v>0</v>
          </cell>
          <cell r="J212">
            <v>0</v>
          </cell>
          <cell r="L212">
            <v>0</v>
          </cell>
          <cell r="N212">
            <v>0</v>
          </cell>
          <cell r="P212">
            <v>0</v>
          </cell>
          <cell r="R212">
            <v>0</v>
          </cell>
          <cell r="T212">
            <v>0</v>
          </cell>
          <cell r="V212">
            <v>0</v>
          </cell>
          <cell r="X212">
            <v>0</v>
          </cell>
          <cell r="Z212">
            <v>0</v>
          </cell>
          <cell r="AB212">
            <v>0</v>
          </cell>
          <cell r="AD212">
            <v>0</v>
          </cell>
          <cell r="AE212">
            <v>4</v>
          </cell>
          <cell r="AF212">
            <v>0</v>
          </cell>
          <cell r="AG212">
            <v>4</v>
          </cell>
          <cell r="AH212">
            <v>0</v>
          </cell>
        </row>
        <row r="213">
          <cell r="A213" t="str">
            <v>GJ-21-004-0023</v>
          </cell>
          <cell r="B213" t="str">
            <v>DIAMOND GRINDING WHEEL (金刚砂轮)</v>
          </cell>
          <cell r="C213" t="str">
            <v>12V9/45 75x25x20 1.5x6 RVD 200/230 B2 75</v>
          </cell>
          <cell r="D213" t="str">
            <v>PCS</v>
          </cell>
          <cell r="F213">
            <v>0</v>
          </cell>
          <cell r="H213">
            <v>0</v>
          </cell>
          <cell r="J213">
            <v>0</v>
          </cell>
          <cell r="L213">
            <v>0</v>
          </cell>
          <cell r="N213">
            <v>0</v>
          </cell>
          <cell r="P213">
            <v>0</v>
          </cell>
          <cell r="Q213">
            <v>8</v>
          </cell>
          <cell r="R213">
            <v>437.60727200000002</v>
          </cell>
          <cell r="T213">
            <v>0</v>
          </cell>
          <cell r="V213">
            <v>0</v>
          </cell>
          <cell r="X213">
            <v>0</v>
          </cell>
          <cell r="Z213">
            <v>0</v>
          </cell>
          <cell r="AA213">
            <v>3</v>
          </cell>
          <cell r="AB213">
            <v>164.10272700000002</v>
          </cell>
          <cell r="AD213">
            <v>0</v>
          </cell>
          <cell r="AF213">
            <v>0</v>
          </cell>
          <cell r="AG213">
            <v>11</v>
          </cell>
          <cell r="AH213">
            <v>601.70999900000004</v>
          </cell>
        </row>
        <row r="214">
          <cell r="A214" t="str">
            <v>GJ-21-004-0024</v>
          </cell>
          <cell r="B214" t="str">
            <v>DIAMOND GRINDING WHEEL (金刚砂轮)</v>
          </cell>
          <cell r="C214" t="str">
            <v>12V9/45 75x25x20 1.5x6 RVD W40 B1 50</v>
          </cell>
          <cell r="D214" t="str">
            <v>PCS</v>
          </cell>
          <cell r="F214">
            <v>0</v>
          </cell>
          <cell r="H214">
            <v>0</v>
          </cell>
          <cell r="J214">
            <v>0</v>
          </cell>
          <cell r="L214">
            <v>0</v>
          </cell>
          <cell r="N214">
            <v>0</v>
          </cell>
          <cell r="P214">
            <v>0</v>
          </cell>
          <cell r="R214">
            <v>0</v>
          </cell>
          <cell r="T214">
            <v>0</v>
          </cell>
          <cell r="V214">
            <v>0</v>
          </cell>
          <cell r="X214">
            <v>0</v>
          </cell>
          <cell r="Z214">
            <v>0</v>
          </cell>
          <cell r="AB214">
            <v>0</v>
          </cell>
          <cell r="AC214">
            <v>1</v>
          </cell>
          <cell r="AD214">
            <v>0</v>
          </cell>
          <cell r="AF214">
            <v>0</v>
          </cell>
          <cell r="AG214">
            <v>1</v>
          </cell>
          <cell r="AH214">
            <v>0</v>
          </cell>
        </row>
        <row r="215">
          <cell r="A215" t="str">
            <v>GJ-21-004-0036</v>
          </cell>
          <cell r="B215" t="str">
            <v>DIAMOND GRINDING WHEEL (金刚砂轮)</v>
          </cell>
          <cell r="C215" t="str">
            <v>9A3 175*20*20 4*5 RVD 200/230 B2 75</v>
          </cell>
          <cell r="D215" t="str">
            <v>PCS</v>
          </cell>
          <cell r="F215">
            <v>0</v>
          </cell>
          <cell r="H215">
            <v>0</v>
          </cell>
          <cell r="I215">
            <v>4</v>
          </cell>
          <cell r="J215">
            <v>1299.1485720000001</v>
          </cell>
          <cell r="L215">
            <v>0</v>
          </cell>
          <cell r="N215">
            <v>0</v>
          </cell>
          <cell r="P215">
            <v>0</v>
          </cell>
          <cell r="R215">
            <v>0</v>
          </cell>
          <cell r="T215">
            <v>0</v>
          </cell>
          <cell r="V215">
            <v>0</v>
          </cell>
          <cell r="X215">
            <v>0</v>
          </cell>
          <cell r="Z215">
            <v>0</v>
          </cell>
          <cell r="AB215">
            <v>0</v>
          </cell>
          <cell r="AC215">
            <v>3</v>
          </cell>
          <cell r="AD215">
            <v>974.36142900000004</v>
          </cell>
          <cell r="AF215">
            <v>0</v>
          </cell>
          <cell r="AG215">
            <v>7</v>
          </cell>
          <cell r="AH215">
            <v>2273.5100010000001</v>
          </cell>
        </row>
        <row r="216">
          <cell r="A216" t="str">
            <v>GJ-21-004-0037</v>
          </cell>
          <cell r="B216" t="str">
            <v>DIAMOND GRINDING WHEEL (金刚砂轮)</v>
          </cell>
          <cell r="C216" t="str">
            <v>9A3 175*20*20 4*5 RVD W40 B1 50</v>
          </cell>
          <cell r="D216" t="str">
            <v>PCS</v>
          </cell>
          <cell r="F216">
            <v>0</v>
          </cell>
          <cell r="H216">
            <v>0</v>
          </cell>
          <cell r="I216">
            <v>6</v>
          </cell>
          <cell r="J216">
            <v>2241.0225</v>
          </cell>
          <cell r="L216">
            <v>0</v>
          </cell>
          <cell r="N216">
            <v>0</v>
          </cell>
          <cell r="P216">
            <v>0</v>
          </cell>
          <cell r="R216">
            <v>0</v>
          </cell>
          <cell r="T216">
            <v>0</v>
          </cell>
          <cell r="V216">
            <v>0</v>
          </cell>
          <cell r="X216">
            <v>0</v>
          </cell>
          <cell r="Z216">
            <v>0</v>
          </cell>
          <cell r="AA216">
            <v>2</v>
          </cell>
          <cell r="AB216">
            <v>747.00750000000005</v>
          </cell>
          <cell r="AD216">
            <v>0</v>
          </cell>
          <cell r="AF216">
            <v>0</v>
          </cell>
          <cell r="AG216">
            <v>8</v>
          </cell>
          <cell r="AH216">
            <v>2988.03</v>
          </cell>
        </row>
        <row r="217">
          <cell r="A217" t="str">
            <v>GJ-22-002-0018</v>
          </cell>
          <cell r="B217" t="str">
            <v>HEX SOCKET CAP SCREW (杯头螺丝)</v>
          </cell>
          <cell r="C217" t="str">
            <v>M4x90</v>
          </cell>
          <cell r="D217" t="str">
            <v>PCS</v>
          </cell>
          <cell r="F217">
            <v>0</v>
          </cell>
          <cell r="H217">
            <v>0</v>
          </cell>
          <cell r="J217">
            <v>0</v>
          </cell>
          <cell r="L217">
            <v>0</v>
          </cell>
          <cell r="N217">
            <v>0</v>
          </cell>
          <cell r="P217">
            <v>0</v>
          </cell>
          <cell r="R217">
            <v>0</v>
          </cell>
          <cell r="T217">
            <v>0</v>
          </cell>
          <cell r="V217">
            <v>0</v>
          </cell>
          <cell r="X217">
            <v>0</v>
          </cell>
          <cell r="Z217">
            <v>0</v>
          </cell>
          <cell r="AB217">
            <v>0</v>
          </cell>
          <cell r="AD217">
            <v>0</v>
          </cell>
          <cell r="AE217">
            <v>15</v>
          </cell>
          <cell r="AF217">
            <v>0</v>
          </cell>
          <cell r="AG217">
            <v>15</v>
          </cell>
          <cell r="AH217">
            <v>0</v>
          </cell>
        </row>
        <row r="218">
          <cell r="A218" t="str">
            <v>GJ-22-002-0019</v>
          </cell>
          <cell r="B218" t="str">
            <v>HEX SOCKET CAP SCREW (杯头螺丝)</v>
          </cell>
          <cell r="C218" t="str">
            <v>M5x6</v>
          </cell>
          <cell r="D218" t="str">
            <v>PCS</v>
          </cell>
          <cell r="F218">
            <v>0</v>
          </cell>
          <cell r="H218">
            <v>0</v>
          </cell>
          <cell r="J218">
            <v>0</v>
          </cell>
          <cell r="L218">
            <v>0</v>
          </cell>
          <cell r="N218">
            <v>0</v>
          </cell>
          <cell r="P218">
            <v>0</v>
          </cell>
          <cell r="R218">
            <v>0</v>
          </cell>
          <cell r="T218">
            <v>0</v>
          </cell>
          <cell r="V218">
            <v>0</v>
          </cell>
          <cell r="X218">
            <v>0</v>
          </cell>
          <cell r="Z218">
            <v>0</v>
          </cell>
          <cell r="AB218">
            <v>0</v>
          </cell>
          <cell r="AD218">
            <v>0</v>
          </cell>
          <cell r="AE218">
            <v>900</v>
          </cell>
          <cell r="AF218">
            <v>0</v>
          </cell>
          <cell r="AG218">
            <v>900</v>
          </cell>
          <cell r="AH218">
            <v>0</v>
          </cell>
        </row>
        <row r="219">
          <cell r="A219" t="str">
            <v>GJ-22-002-0024</v>
          </cell>
          <cell r="B219" t="str">
            <v>HEX SOCKET CAP SCREW (杯头螺丝)</v>
          </cell>
          <cell r="C219" t="str">
            <v>M5x35</v>
          </cell>
          <cell r="D219" t="str">
            <v>PCS</v>
          </cell>
          <cell r="F219">
            <v>0</v>
          </cell>
          <cell r="H219">
            <v>0</v>
          </cell>
          <cell r="J219">
            <v>0</v>
          </cell>
          <cell r="L219">
            <v>0</v>
          </cell>
          <cell r="N219">
            <v>0</v>
          </cell>
          <cell r="P219">
            <v>0</v>
          </cell>
          <cell r="R219">
            <v>0</v>
          </cell>
          <cell r="T219">
            <v>0</v>
          </cell>
          <cell r="V219">
            <v>0</v>
          </cell>
          <cell r="X219">
            <v>0</v>
          </cell>
          <cell r="Z219">
            <v>0</v>
          </cell>
          <cell r="AB219">
            <v>0</v>
          </cell>
          <cell r="AD219">
            <v>0</v>
          </cell>
          <cell r="AE219">
            <v>200</v>
          </cell>
          <cell r="AF219">
            <v>34.619999999999997</v>
          </cell>
          <cell r="AG219">
            <v>200</v>
          </cell>
          <cell r="AH219">
            <v>34.619999999999997</v>
          </cell>
        </row>
        <row r="220">
          <cell r="A220" t="str">
            <v>GJ-22-002-0025</v>
          </cell>
          <cell r="B220" t="str">
            <v>HEX SOCKET CAP SCREW (杯头螺丝)</v>
          </cell>
          <cell r="C220" t="str">
            <v>M5x40</v>
          </cell>
          <cell r="D220" t="str">
            <v>PCS</v>
          </cell>
          <cell r="F220">
            <v>0</v>
          </cell>
          <cell r="H220">
            <v>0</v>
          </cell>
          <cell r="J220">
            <v>0</v>
          </cell>
          <cell r="L220">
            <v>0</v>
          </cell>
          <cell r="N220">
            <v>0</v>
          </cell>
          <cell r="P220">
            <v>0</v>
          </cell>
          <cell r="R220">
            <v>0</v>
          </cell>
          <cell r="T220">
            <v>0</v>
          </cell>
          <cell r="V220">
            <v>0</v>
          </cell>
          <cell r="X220">
            <v>0</v>
          </cell>
          <cell r="Z220">
            <v>0</v>
          </cell>
          <cell r="AB220">
            <v>0</v>
          </cell>
          <cell r="AD220">
            <v>0</v>
          </cell>
          <cell r="AE220">
            <v>430</v>
          </cell>
          <cell r="AF220">
            <v>109.13012999999999</v>
          </cell>
          <cell r="AG220">
            <v>430</v>
          </cell>
          <cell r="AH220">
            <v>109.13012999999999</v>
          </cell>
        </row>
        <row r="221">
          <cell r="A221" t="str">
            <v>GJ-22-002-0026</v>
          </cell>
          <cell r="B221" t="str">
            <v>HEX SOCKET CAP SCREW (杯头螺丝)</v>
          </cell>
          <cell r="C221" t="str">
            <v>M5x45</v>
          </cell>
          <cell r="D221" t="str">
            <v>PCS</v>
          </cell>
          <cell r="F221">
            <v>0</v>
          </cell>
          <cell r="H221">
            <v>0</v>
          </cell>
          <cell r="J221">
            <v>0</v>
          </cell>
          <cell r="L221">
            <v>0</v>
          </cell>
          <cell r="N221">
            <v>0</v>
          </cell>
          <cell r="P221">
            <v>0</v>
          </cell>
          <cell r="R221">
            <v>0</v>
          </cell>
          <cell r="T221">
            <v>0</v>
          </cell>
          <cell r="V221">
            <v>0</v>
          </cell>
          <cell r="X221">
            <v>0</v>
          </cell>
          <cell r="Z221">
            <v>0</v>
          </cell>
          <cell r="AB221">
            <v>0</v>
          </cell>
          <cell r="AD221">
            <v>0</v>
          </cell>
          <cell r="AE221">
            <v>952</v>
          </cell>
          <cell r="AF221">
            <v>0</v>
          </cell>
          <cell r="AG221">
            <v>952</v>
          </cell>
          <cell r="AH221">
            <v>0</v>
          </cell>
        </row>
        <row r="222">
          <cell r="A222" t="str">
            <v>GJ-22-002-0028</v>
          </cell>
          <cell r="B222" t="str">
            <v>HEX SOCKET CAP SCREW (杯头螺丝)</v>
          </cell>
          <cell r="C222" t="str">
            <v>M6x8</v>
          </cell>
          <cell r="D222" t="str">
            <v>PCS</v>
          </cell>
          <cell r="F222">
            <v>0</v>
          </cell>
          <cell r="H222">
            <v>0</v>
          </cell>
          <cell r="J222">
            <v>0</v>
          </cell>
          <cell r="L222">
            <v>0</v>
          </cell>
          <cell r="N222">
            <v>0</v>
          </cell>
          <cell r="P222">
            <v>0</v>
          </cell>
          <cell r="R222">
            <v>0</v>
          </cell>
          <cell r="T222">
            <v>0</v>
          </cell>
          <cell r="V222">
            <v>0</v>
          </cell>
          <cell r="X222">
            <v>0</v>
          </cell>
          <cell r="Z222">
            <v>0</v>
          </cell>
          <cell r="AB222">
            <v>0</v>
          </cell>
          <cell r="AD222">
            <v>0</v>
          </cell>
          <cell r="AE222">
            <v>852</v>
          </cell>
          <cell r="AF222">
            <v>28.849599999999999</v>
          </cell>
          <cell r="AG222">
            <v>852</v>
          </cell>
          <cell r="AH222">
            <v>28.849599999999999</v>
          </cell>
        </row>
        <row r="223">
          <cell r="A223" t="str">
            <v>GJ-22-002-0029</v>
          </cell>
          <cell r="B223" t="str">
            <v>HEX SOCKET CAP SCREW (杯头螺丝)</v>
          </cell>
          <cell r="C223" t="str">
            <v>M6x10</v>
          </cell>
          <cell r="D223" t="str">
            <v>PCS</v>
          </cell>
          <cell r="F223">
            <v>0</v>
          </cell>
          <cell r="H223">
            <v>0</v>
          </cell>
          <cell r="J223">
            <v>0</v>
          </cell>
          <cell r="L223">
            <v>0</v>
          </cell>
          <cell r="N223">
            <v>0</v>
          </cell>
          <cell r="P223">
            <v>0</v>
          </cell>
          <cell r="R223">
            <v>0</v>
          </cell>
          <cell r="T223">
            <v>0</v>
          </cell>
          <cell r="V223">
            <v>0</v>
          </cell>
          <cell r="X223">
            <v>0</v>
          </cell>
          <cell r="Z223">
            <v>0</v>
          </cell>
          <cell r="AB223">
            <v>0</v>
          </cell>
          <cell r="AD223">
            <v>0</v>
          </cell>
          <cell r="AE223">
            <v>690</v>
          </cell>
          <cell r="AF223">
            <v>217.35</v>
          </cell>
          <cell r="AG223">
            <v>690</v>
          </cell>
          <cell r="AH223">
            <v>217.35</v>
          </cell>
        </row>
        <row r="224">
          <cell r="A224" t="str">
            <v>GJ-22-002-0035</v>
          </cell>
          <cell r="B224" t="str">
            <v>HEX SOCKET CAP SCREW (杯头螺丝)</v>
          </cell>
          <cell r="C224" t="str">
            <v>M6x30</v>
          </cell>
          <cell r="D224" t="str">
            <v>PCS</v>
          </cell>
          <cell r="F224">
            <v>0</v>
          </cell>
          <cell r="H224">
            <v>0</v>
          </cell>
          <cell r="J224">
            <v>0</v>
          </cell>
          <cell r="L224">
            <v>0</v>
          </cell>
          <cell r="N224">
            <v>0</v>
          </cell>
          <cell r="P224">
            <v>0</v>
          </cell>
          <cell r="R224">
            <v>0</v>
          </cell>
          <cell r="T224">
            <v>0</v>
          </cell>
          <cell r="V224">
            <v>0</v>
          </cell>
          <cell r="X224">
            <v>0</v>
          </cell>
          <cell r="Z224">
            <v>0</v>
          </cell>
          <cell r="AB224">
            <v>0</v>
          </cell>
          <cell r="AD224">
            <v>0</v>
          </cell>
          <cell r="AE224">
            <v>218</v>
          </cell>
          <cell r="AF224">
            <v>0</v>
          </cell>
          <cell r="AG224">
            <v>218</v>
          </cell>
          <cell r="AH224">
            <v>0</v>
          </cell>
        </row>
        <row r="225">
          <cell r="A225" t="str">
            <v>GJ-22-002-0039</v>
          </cell>
          <cell r="B225" t="str">
            <v>HEX SOCKET CAP SCREW (杯头螺丝)</v>
          </cell>
          <cell r="C225" t="str">
            <v>M6x50</v>
          </cell>
          <cell r="D225" t="str">
            <v>PCS</v>
          </cell>
          <cell r="F225">
            <v>0</v>
          </cell>
          <cell r="G225">
            <v>50</v>
          </cell>
          <cell r="H225">
            <v>8.5008499999999998</v>
          </cell>
          <cell r="J225">
            <v>0</v>
          </cell>
          <cell r="L225">
            <v>0</v>
          </cell>
          <cell r="N225">
            <v>0</v>
          </cell>
          <cell r="P225">
            <v>0</v>
          </cell>
          <cell r="R225">
            <v>0</v>
          </cell>
          <cell r="T225">
            <v>0</v>
          </cell>
          <cell r="V225">
            <v>0</v>
          </cell>
          <cell r="X225">
            <v>0</v>
          </cell>
          <cell r="Z225">
            <v>0</v>
          </cell>
          <cell r="AB225">
            <v>0</v>
          </cell>
          <cell r="AD225">
            <v>0</v>
          </cell>
          <cell r="AE225">
            <v>550</v>
          </cell>
          <cell r="AF225">
            <v>93.509349999999998</v>
          </cell>
          <cell r="AG225">
            <v>600</v>
          </cell>
          <cell r="AH225">
            <v>102.0102</v>
          </cell>
        </row>
        <row r="226">
          <cell r="A226" t="str">
            <v>GJ-22-002-0041</v>
          </cell>
          <cell r="B226" t="str">
            <v>HEX SOCKET CAP SCREW (杯头螺丝)</v>
          </cell>
          <cell r="C226" t="str">
            <v>M6x65</v>
          </cell>
          <cell r="D226" t="str">
            <v>PCS</v>
          </cell>
          <cell r="F226">
            <v>0</v>
          </cell>
          <cell r="H226">
            <v>0</v>
          </cell>
          <cell r="J226">
            <v>0</v>
          </cell>
          <cell r="L226">
            <v>0</v>
          </cell>
          <cell r="N226">
            <v>0</v>
          </cell>
          <cell r="P226">
            <v>0</v>
          </cell>
          <cell r="R226">
            <v>0</v>
          </cell>
          <cell r="T226">
            <v>0</v>
          </cell>
          <cell r="V226">
            <v>0</v>
          </cell>
          <cell r="X226">
            <v>0</v>
          </cell>
          <cell r="Z226">
            <v>0</v>
          </cell>
          <cell r="AB226">
            <v>0</v>
          </cell>
          <cell r="AD226">
            <v>0</v>
          </cell>
          <cell r="AE226">
            <v>77</v>
          </cell>
          <cell r="AF226">
            <v>0</v>
          </cell>
          <cell r="AG226">
            <v>77</v>
          </cell>
          <cell r="AH226">
            <v>0</v>
          </cell>
        </row>
        <row r="227">
          <cell r="A227" t="str">
            <v>GJ-22-002-0043</v>
          </cell>
          <cell r="B227" t="str">
            <v>HEX SOCKET CAP SCREW (杯头螺丝)</v>
          </cell>
          <cell r="C227" t="str">
            <v>M6x80</v>
          </cell>
          <cell r="D227" t="str">
            <v>PCS</v>
          </cell>
          <cell r="F227">
            <v>0</v>
          </cell>
          <cell r="H227">
            <v>0</v>
          </cell>
          <cell r="J227">
            <v>0</v>
          </cell>
          <cell r="L227">
            <v>0</v>
          </cell>
          <cell r="N227">
            <v>0</v>
          </cell>
          <cell r="P227">
            <v>0</v>
          </cell>
          <cell r="R227">
            <v>0</v>
          </cell>
          <cell r="T227">
            <v>0</v>
          </cell>
          <cell r="V227">
            <v>0</v>
          </cell>
          <cell r="X227">
            <v>0</v>
          </cell>
          <cell r="Z227">
            <v>0</v>
          </cell>
          <cell r="AB227">
            <v>0</v>
          </cell>
          <cell r="AD227">
            <v>0</v>
          </cell>
          <cell r="AE227">
            <v>40</v>
          </cell>
          <cell r="AF227">
            <v>0</v>
          </cell>
          <cell r="AG227">
            <v>40</v>
          </cell>
          <cell r="AH227">
            <v>0</v>
          </cell>
        </row>
        <row r="228">
          <cell r="A228" t="str">
            <v>GJ-22-002-0044</v>
          </cell>
          <cell r="B228" t="str">
            <v>HEX SOCKET CAP SCREW (杯头螺丝)</v>
          </cell>
          <cell r="C228" t="str">
            <v>M8x10</v>
          </cell>
          <cell r="D228" t="str">
            <v>PCS</v>
          </cell>
          <cell r="F228">
            <v>0</v>
          </cell>
          <cell r="H228">
            <v>0</v>
          </cell>
          <cell r="J228">
            <v>0</v>
          </cell>
          <cell r="L228">
            <v>0</v>
          </cell>
          <cell r="N228">
            <v>0</v>
          </cell>
          <cell r="P228">
            <v>0</v>
          </cell>
          <cell r="R228">
            <v>0</v>
          </cell>
          <cell r="T228">
            <v>0</v>
          </cell>
          <cell r="V228">
            <v>0</v>
          </cell>
          <cell r="X228">
            <v>0</v>
          </cell>
          <cell r="Z228">
            <v>0</v>
          </cell>
          <cell r="AB228">
            <v>0</v>
          </cell>
          <cell r="AD228">
            <v>0</v>
          </cell>
          <cell r="AE228">
            <v>158</v>
          </cell>
          <cell r="AF228">
            <v>30.379923999999999</v>
          </cell>
          <cell r="AG228">
            <v>158</v>
          </cell>
          <cell r="AH228">
            <v>30.379923999999999</v>
          </cell>
        </row>
        <row r="229">
          <cell r="A229" t="str">
            <v>GJ-22-002-0045</v>
          </cell>
          <cell r="B229" t="str">
            <v>HEX SOCKET CAP SCREW (杯头螺丝)</v>
          </cell>
          <cell r="C229" t="str">
            <v>M8x16</v>
          </cell>
          <cell r="D229" t="str">
            <v>PCS</v>
          </cell>
          <cell r="F229">
            <v>0</v>
          </cell>
          <cell r="H229">
            <v>0</v>
          </cell>
          <cell r="J229">
            <v>0</v>
          </cell>
          <cell r="L229">
            <v>0</v>
          </cell>
          <cell r="N229">
            <v>0</v>
          </cell>
          <cell r="P229">
            <v>0</v>
          </cell>
          <cell r="R229">
            <v>0</v>
          </cell>
          <cell r="T229">
            <v>0</v>
          </cell>
          <cell r="V229">
            <v>0</v>
          </cell>
          <cell r="X229">
            <v>0</v>
          </cell>
          <cell r="Z229">
            <v>0</v>
          </cell>
          <cell r="AB229">
            <v>0</v>
          </cell>
          <cell r="AD229">
            <v>0</v>
          </cell>
          <cell r="AE229">
            <v>305</v>
          </cell>
          <cell r="AF229">
            <v>73.319864999999993</v>
          </cell>
          <cell r="AG229">
            <v>305</v>
          </cell>
          <cell r="AH229">
            <v>73.319864999999993</v>
          </cell>
        </row>
        <row r="230">
          <cell r="A230" t="str">
            <v>GJ-22-002-0051</v>
          </cell>
          <cell r="B230" t="str">
            <v>HEX SOCKET CAP SCREW (杯头螺丝)</v>
          </cell>
          <cell r="C230" t="str">
            <v>M8x45</v>
          </cell>
          <cell r="D230" t="str">
            <v>PCS</v>
          </cell>
          <cell r="F230">
            <v>0</v>
          </cell>
          <cell r="H230">
            <v>0</v>
          </cell>
          <cell r="J230">
            <v>0</v>
          </cell>
          <cell r="K230">
            <v>200</v>
          </cell>
          <cell r="L230">
            <v>230.77</v>
          </cell>
          <cell r="N230">
            <v>0</v>
          </cell>
          <cell r="P230">
            <v>0</v>
          </cell>
          <cell r="R230">
            <v>0</v>
          </cell>
          <cell r="T230">
            <v>0</v>
          </cell>
          <cell r="V230">
            <v>0</v>
          </cell>
          <cell r="X230">
            <v>0</v>
          </cell>
          <cell r="Z230">
            <v>0</v>
          </cell>
          <cell r="AB230">
            <v>0</v>
          </cell>
          <cell r="AD230">
            <v>0</v>
          </cell>
          <cell r="AF230">
            <v>0</v>
          </cell>
          <cell r="AG230">
            <v>200</v>
          </cell>
          <cell r="AH230">
            <v>230.77</v>
          </cell>
        </row>
        <row r="231">
          <cell r="A231" t="str">
            <v>GJ-05-001-0001</v>
          </cell>
          <cell r="B231" t="str">
            <v>锣刀片</v>
          </cell>
          <cell r="C231" t="str">
            <v>DIA 25x1.24x6x40T</v>
          </cell>
          <cell r="D231" t="str">
            <v>片</v>
          </cell>
          <cell r="F231">
            <v>0</v>
          </cell>
          <cell r="H231">
            <v>0</v>
          </cell>
          <cell r="J231">
            <v>0</v>
          </cell>
          <cell r="L231">
            <v>0</v>
          </cell>
          <cell r="N231">
            <v>0</v>
          </cell>
          <cell r="P231">
            <v>0</v>
          </cell>
          <cell r="R231">
            <v>0</v>
          </cell>
          <cell r="T231">
            <v>0</v>
          </cell>
          <cell r="V231">
            <v>0</v>
          </cell>
          <cell r="X231">
            <v>0</v>
          </cell>
          <cell r="Z231">
            <v>0</v>
          </cell>
          <cell r="AB231">
            <v>0</v>
          </cell>
          <cell r="AD231">
            <v>0</v>
          </cell>
          <cell r="AE231">
            <v>2</v>
          </cell>
          <cell r="AF231">
            <v>0</v>
          </cell>
          <cell r="AG231">
            <v>2</v>
          </cell>
          <cell r="AH231">
            <v>0</v>
          </cell>
        </row>
        <row r="232">
          <cell r="A232" t="str">
            <v>GJ-05-002-0001</v>
          </cell>
          <cell r="B232" t="str">
            <v>锣刀片</v>
          </cell>
          <cell r="C232" t="str">
            <v>DIA30X0.3X8X80</v>
          </cell>
          <cell r="D232" t="str">
            <v>片</v>
          </cell>
          <cell r="F232">
            <v>0</v>
          </cell>
          <cell r="H232">
            <v>0</v>
          </cell>
          <cell r="J232">
            <v>0</v>
          </cell>
          <cell r="L232">
            <v>0</v>
          </cell>
          <cell r="N232">
            <v>0</v>
          </cell>
          <cell r="P232">
            <v>0</v>
          </cell>
          <cell r="R232">
            <v>0</v>
          </cell>
          <cell r="T232">
            <v>0</v>
          </cell>
          <cell r="V232">
            <v>0</v>
          </cell>
          <cell r="X232">
            <v>0</v>
          </cell>
          <cell r="Z232">
            <v>0</v>
          </cell>
          <cell r="AB232">
            <v>0</v>
          </cell>
          <cell r="AD232">
            <v>0</v>
          </cell>
          <cell r="AE232">
            <v>2</v>
          </cell>
          <cell r="AF232">
            <v>0</v>
          </cell>
          <cell r="AG232">
            <v>2</v>
          </cell>
          <cell r="AH232">
            <v>0</v>
          </cell>
        </row>
        <row r="233">
          <cell r="A233" t="str">
            <v>GJ-05-003-0001</v>
          </cell>
          <cell r="B233" t="str">
            <v>锣刀片</v>
          </cell>
          <cell r="C233" t="str">
            <v>DIA 60X0.3X16 X96</v>
          </cell>
          <cell r="D233" t="str">
            <v>片</v>
          </cell>
          <cell r="F233">
            <v>0</v>
          </cell>
          <cell r="H233">
            <v>0</v>
          </cell>
          <cell r="J233">
            <v>0</v>
          </cell>
          <cell r="L233">
            <v>0</v>
          </cell>
          <cell r="N233">
            <v>0</v>
          </cell>
          <cell r="P233">
            <v>0</v>
          </cell>
          <cell r="R233">
            <v>0</v>
          </cell>
          <cell r="T233">
            <v>0</v>
          </cell>
          <cell r="V233">
            <v>0</v>
          </cell>
          <cell r="X233">
            <v>0</v>
          </cell>
          <cell r="Z233">
            <v>0</v>
          </cell>
          <cell r="AB233">
            <v>0</v>
          </cell>
          <cell r="AD233">
            <v>0</v>
          </cell>
          <cell r="AE233">
            <v>2</v>
          </cell>
          <cell r="AF233">
            <v>0</v>
          </cell>
          <cell r="AG233">
            <v>2</v>
          </cell>
          <cell r="AH233">
            <v>0</v>
          </cell>
        </row>
        <row r="234">
          <cell r="A234" t="str">
            <v>GJ-05-006-0001</v>
          </cell>
          <cell r="B234" t="str">
            <v>锣刀片</v>
          </cell>
          <cell r="C234" t="str">
            <v>DIA 60X0.59X16X90</v>
          </cell>
          <cell r="D234" t="str">
            <v>片</v>
          </cell>
          <cell r="F234">
            <v>0</v>
          </cell>
          <cell r="H234">
            <v>0</v>
          </cell>
          <cell r="J234">
            <v>0</v>
          </cell>
          <cell r="L234">
            <v>0</v>
          </cell>
          <cell r="N234">
            <v>0</v>
          </cell>
          <cell r="P234">
            <v>0</v>
          </cell>
          <cell r="R234">
            <v>0</v>
          </cell>
          <cell r="T234">
            <v>0</v>
          </cell>
          <cell r="V234">
            <v>0</v>
          </cell>
          <cell r="X234">
            <v>0</v>
          </cell>
          <cell r="Z234">
            <v>0</v>
          </cell>
          <cell r="AB234">
            <v>0</v>
          </cell>
          <cell r="AD234">
            <v>0</v>
          </cell>
          <cell r="AE234">
            <v>3</v>
          </cell>
          <cell r="AF234">
            <v>0</v>
          </cell>
          <cell r="AG234">
            <v>3</v>
          </cell>
          <cell r="AH234">
            <v>0</v>
          </cell>
        </row>
        <row r="235">
          <cell r="A235" t="str">
            <v>GJ-05-007-0001</v>
          </cell>
          <cell r="B235" t="str">
            <v>锣刀片</v>
          </cell>
          <cell r="C235" t="str">
            <v>DIA 60X1.0X16X90</v>
          </cell>
          <cell r="D235" t="str">
            <v>片</v>
          </cell>
          <cell r="F235">
            <v>0</v>
          </cell>
          <cell r="H235">
            <v>0</v>
          </cell>
          <cell r="J235">
            <v>0</v>
          </cell>
          <cell r="L235">
            <v>0</v>
          </cell>
          <cell r="N235">
            <v>0</v>
          </cell>
          <cell r="P235">
            <v>0</v>
          </cell>
          <cell r="R235">
            <v>0</v>
          </cell>
          <cell r="T235">
            <v>0</v>
          </cell>
          <cell r="V235">
            <v>0</v>
          </cell>
          <cell r="X235">
            <v>0</v>
          </cell>
          <cell r="Z235">
            <v>0</v>
          </cell>
          <cell r="AB235">
            <v>0</v>
          </cell>
          <cell r="AD235">
            <v>0</v>
          </cell>
          <cell r="AE235">
            <v>38</v>
          </cell>
          <cell r="AF235">
            <v>0</v>
          </cell>
          <cell r="AG235">
            <v>38</v>
          </cell>
          <cell r="AH235">
            <v>0</v>
          </cell>
        </row>
        <row r="236">
          <cell r="A236" t="str">
            <v>GJ-05-008-0001</v>
          </cell>
          <cell r="B236" t="str">
            <v>锣刀片</v>
          </cell>
          <cell r="C236" t="str">
            <v>DIA 63X0.75X16X96</v>
          </cell>
          <cell r="D236" t="str">
            <v>片</v>
          </cell>
          <cell r="F236">
            <v>0</v>
          </cell>
          <cell r="H236">
            <v>0</v>
          </cell>
          <cell r="J236">
            <v>0</v>
          </cell>
          <cell r="L236">
            <v>0</v>
          </cell>
          <cell r="N236">
            <v>0</v>
          </cell>
          <cell r="P236">
            <v>0</v>
          </cell>
          <cell r="R236">
            <v>0</v>
          </cell>
          <cell r="T236">
            <v>0</v>
          </cell>
          <cell r="V236">
            <v>0</v>
          </cell>
          <cell r="X236">
            <v>0</v>
          </cell>
          <cell r="Z236">
            <v>0</v>
          </cell>
          <cell r="AB236">
            <v>0</v>
          </cell>
          <cell r="AD236">
            <v>0</v>
          </cell>
          <cell r="AE236">
            <v>9</v>
          </cell>
          <cell r="AF236">
            <v>0</v>
          </cell>
          <cell r="AG236">
            <v>9</v>
          </cell>
          <cell r="AH236">
            <v>0</v>
          </cell>
        </row>
        <row r="237">
          <cell r="A237" t="str">
            <v>GJ-05-009-0002</v>
          </cell>
          <cell r="B237" t="str">
            <v>锣刀片</v>
          </cell>
          <cell r="C237" t="str">
            <v>DIA 63X0.77X16X72Z</v>
          </cell>
          <cell r="D237" t="str">
            <v>片</v>
          </cell>
          <cell r="E237">
            <v>2</v>
          </cell>
          <cell r="F237">
            <v>176.92</v>
          </cell>
          <cell r="H237">
            <v>0</v>
          </cell>
          <cell r="J237">
            <v>0</v>
          </cell>
          <cell r="K237">
            <v>1</v>
          </cell>
          <cell r="L237">
            <v>88.46</v>
          </cell>
          <cell r="N237">
            <v>0</v>
          </cell>
          <cell r="P237">
            <v>0</v>
          </cell>
          <cell r="R237">
            <v>0</v>
          </cell>
          <cell r="T237">
            <v>0</v>
          </cell>
          <cell r="V237">
            <v>0</v>
          </cell>
          <cell r="X237">
            <v>0</v>
          </cell>
          <cell r="Z237">
            <v>0</v>
          </cell>
          <cell r="AB237">
            <v>0</v>
          </cell>
          <cell r="AD237">
            <v>0</v>
          </cell>
          <cell r="AF237">
            <v>0</v>
          </cell>
          <cell r="AG237">
            <v>3</v>
          </cell>
          <cell r="AH237">
            <v>265.38</v>
          </cell>
        </row>
        <row r="238">
          <cell r="A238" t="str">
            <v>GJ-05-010-0001</v>
          </cell>
          <cell r="B238" t="str">
            <v>锣刀片</v>
          </cell>
          <cell r="C238" t="str">
            <v>DIA 60X0.8X16X64</v>
          </cell>
          <cell r="D238" t="str">
            <v>片</v>
          </cell>
          <cell r="F238">
            <v>0</v>
          </cell>
          <cell r="H238">
            <v>0</v>
          </cell>
          <cell r="J238">
            <v>0</v>
          </cell>
          <cell r="L238">
            <v>0</v>
          </cell>
          <cell r="N238">
            <v>0</v>
          </cell>
          <cell r="P238">
            <v>0</v>
          </cell>
          <cell r="R238">
            <v>0</v>
          </cell>
          <cell r="T238">
            <v>0</v>
          </cell>
          <cell r="V238">
            <v>0</v>
          </cell>
          <cell r="X238">
            <v>0</v>
          </cell>
          <cell r="Z238">
            <v>0</v>
          </cell>
          <cell r="AB238">
            <v>0</v>
          </cell>
          <cell r="AD238">
            <v>0</v>
          </cell>
          <cell r="AE238">
            <v>10</v>
          </cell>
          <cell r="AF238">
            <v>0</v>
          </cell>
          <cell r="AG238">
            <v>10</v>
          </cell>
          <cell r="AH238">
            <v>0</v>
          </cell>
        </row>
        <row r="239">
          <cell r="A239" t="str">
            <v>GJ-05-011-0001</v>
          </cell>
          <cell r="B239" t="str">
            <v>锣刀片</v>
          </cell>
          <cell r="C239" t="str">
            <v>DIA 60X0.8X16X90</v>
          </cell>
          <cell r="D239" t="str">
            <v>片</v>
          </cell>
          <cell r="F239">
            <v>0</v>
          </cell>
          <cell r="H239">
            <v>0</v>
          </cell>
          <cell r="J239">
            <v>0</v>
          </cell>
          <cell r="L239">
            <v>0</v>
          </cell>
          <cell r="N239">
            <v>0</v>
          </cell>
          <cell r="P239">
            <v>0</v>
          </cell>
          <cell r="R239">
            <v>0</v>
          </cell>
          <cell r="T239">
            <v>0</v>
          </cell>
          <cell r="V239">
            <v>0</v>
          </cell>
          <cell r="X239">
            <v>0</v>
          </cell>
          <cell r="Z239">
            <v>0</v>
          </cell>
          <cell r="AB239">
            <v>0</v>
          </cell>
          <cell r="AD239">
            <v>0</v>
          </cell>
          <cell r="AE239">
            <v>35</v>
          </cell>
          <cell r="AF239">
            <v>0</v>
          </cell>
          <cell r="AG239">
            <v>35</v>
          </cell>
          <cell r="AH239">
            <v>0</v>
          </cell>
        </row>
        <row r="240">
          <cell r="A240" t="str">
            <v>GJ-05-012-0001</v>
          </cell>
          <cell r="B240" t="str">
            <v>锣刀片</v>
          </cell>
          <cell r="C240" t="str">
            <v>DIA 63X0.55X16X72</v>
          </cell>
          <cell r="D240" t="str">
            <v>片</v>
          </cell>
          <cell r="F240">
            <v>0</v>
          </cell>
          <cell r="H240">
            <v>0</v>
          </cell>
          <cell r="J240">
            <v>0</v>
          </cell>
          <cell r="L240">
            <v>0</v>
          </cell>
          <cell r="N240">
            <v>0</v>
          </cell>
          <cell r="P240">
            <v>0</v>
          </cell>
          <cell r="R240">
            <v>0</v>
          </cell>
          <cell r="T240">
            <v>0</v>
          </cell>
          <cell r="V240">
            <v>0</v>
          </cell>
          <cell r="X240">
            <v>0</v>
          </cell>
          <cell r="Z240">
            <v>0</v>
          </cell>
          <cell r="AB240">
            <v>0</v>
          </cell>
          <cell r="AD240">
            <v>0</v>
          </cell>
          <cell r="AE240">
            <v>10</v>
          </cell>
          <cell r="AF240">
            <v>1350</v>
          </cell>
          <cell r="AG240">
            <v>10</v>
          </cell>
          <cell r="AH240">
            <v>1350</v>
          </cell>
        </row>
        <row r="241">
          <cell r="A241" t="str">
            <v>GJ-05-013-0001</v>
          </cell>
          <cell r="B241" t="str">
            <v>锣刀片</v>
          </cell>
          <cell r="C241" t="str">
            <v>DIA 63X1.0X16X100</v>
          </cell>
          <cell r="D241" t="str">
            <v>片</v>
          </cell>
          <cell r="F241">
            <v>0</v>
          </cell>
          <cell r="H241">
            <v>0</v>
          </cell>
          <cell r="J241">
            <v>0</v>
          </cell>
          <cell r="L241">
            <v>0</v>
          </cell>
          <cell r="N241">
            <v>0</v>
          </cell>
          <cell r="P241">
            <v>0</v>
          </cell>
          <cell r="R241">
            <v>0</v>
          </cell>
          <cell r="T241">
            <v>0</v>
          </cell>
          <cell r="V241">
            <v>0</v>
          </cell>
          <cell r="X241">
            <v>0</v>
          </cell>
          <cell r="Z241">
            <v>0</v>
          </cell>
          <cell r="AB241">
            <v>0</v>
          </cell>
          <cell r="AD241">
            <v>0</v>
          </cell>
          <cell r="AE241">
            <v>1</v>
          </cell>
          <cell r="AF241">
            <v>0</v>
          </cell>
          <cell r="AG241">
            <v>1</v>
          </cell>
          <cell r="AH241">
            <v>0</v>
          </cell>
        </row>
        <row r="242">
          <cell r="A242" t="str">
            <v>GJ-05-013-0002</v>
          </cell>
          <cell r="B242" t="str">
            <v>锣刀片</v>
          </cell>
          <cell r="C242" t="str">
            <v>DIA 63X1.0X16X90Z</v>
          </cell>
          <cell r="D242" t="str">
            <v>片</v>
          </cell>
          <cell r="F242">
            <v>0</v>
          </cell>
          <cell r="H242">
            <v>0</v>
          </cell>
          <cell r="J242">
            <v>0</v>
          </cell>
          <cell r="K242">
            <v>1</v>
          </cell>
          <cell r="L242">
            <v>0</v>
          </cell>
          <cell r="N242">
            <v>0</v>
          </cell>
          <cell r="P242">
            <v>0</v>
          </cell>
          <cell r="R242">
            <v>0</v>
          </cell>
          <cell r="T242">
            <v>0</v>
          </cell>
          <cell r="V242">
            <v>0</v>
          </cell>
          <cell r="X242">
            <v>0</v>
          </cell>
          <cell r="Z242">
            <v>0</v>
          </cell>
          <cell r="AB242">
            <v>0</v>
          </cell>
          <cell r="AD242">
            <v>0</v>
          </cell>
          <cell r="AF242">
            <v>0</v>
          </cell>
          <cell r="AG242">
            <v>1</v>
          </cell>
          <cell r="AH242">
            <v>0</v>
          </cell>
        </row>
        <row r="243">
          <cell r="A243" t="str">
            <v>GJ-05-014-0001</v>
          </cell>
          <cell r="B243" t="str">
            <v>锣刀片</v>
          </cell>
          <cell r="C243" t="str">
            <v>DIA 63X1.07X16X96</v>
          </cell>
          <cell r="D243" t="str">
            <v>片</v>
          </cell>
          <cell r="F243">
            <v>0</v>
          </cell>
          <cell r="H243">
            <v>0</v>
          </cell>
          <cell r="J243">
            <v>0</v>
          </cell>
          <cell r="L243">
            <v>0</v>
          </cell>
          <cell r="N243">
            <v>0</v>
          </cell>
          <cell r="P243">
            <v>0</v>
          </cell>
          <cell r="R243">
            <v>0</v>
          </cell>
          <cell r="T243">
            <v>0</v>
          </cell>
          <cell r="V243">
            <v>0</v>
          </cell>
          <cell r="X243">
            <v>0</v>
          </cell>
          <cell r="Z243">
            <v>0</v>
          </cell>
          <cell r="AB243">
            <v>0</v>
          </cell>
          <cell r="AD243">
            <v>0</v>
          </cell>
          <cell r="AE243">
            <v>32</v>
          </cell>
          <cell r="AF243">
            <v>0</v>
          </cell>
          <cell r="AG243">
            <v>32</v>
          </cell>
          <cell r="AH243">
            <v>0</v>
          </cell>
        </row>
        <row r="244">
          <cell r="A244" t="str">
            <v>GJ-05-015-0001</v>
          </cell>
          <cell r="B244" t="str">
            <v>锣刀片</v>
          </cell>
          <cell r="C244" t="str">
            <v>DIA 63X1.2X16X64</v>
          </cell>
          <cell r="D244" t="str">
            <v>片</v>
          </cell>
          <cell r="F244">
            <v>0</v>
          </cell>
          <cell r="H244">
            <v>0</v>
          </cell>
          <cell r="J244">
            <v>0</v>
          </cell>
          <cell r="L244">
            <v>0</v>
          </cell>
          <cell r="N244">
            <v>0</v>
          </cell>
          <cell r="P244">
            <v>0</v>
          </cell>
          <cell r="R244">
            <v>0</v>
          </cell>
          <cell r="T244">
            <v>0</v>
          </cell>
          <cell r="V244">
            <v>0</v>
          </cell>
          <cell r="X244">
            <v>0</v>
          </cell>
          <cell r="Z244">
            <v>0</v>
          </cell>
          <cell r="AB244">
            <v>0</v>
          </cell>
          <cell r="AD244">
            <v>0</v>
          </cell>
          <cell r="AE244">
            <v>71</v>
          </cell>
          <cell r="AF244">
            <v>0</v>
          </cell>
          <cell r="AG244">
            <v>71</v>
          </cell>
          <cell r="AH244">
            <v>0</v>
          </cell>
        </row>
        <row r="245">
          <cell r="A245" t="str">
            <v>GJ-05-016-0001</v>
          </cell>
          <cell r="B245" t="str">
            <v>锣刀片</v>
          </cell>
          <cell r="C245" t="str">
            <v>DIA 63X1.2X16X96</v>
          </cell>
          <cell r="D245" t="str">
            <v>片</v>
          </cell>
          <cell r="F245">
            <v>0</v>
          </cell>
          <cell r="H245">
            <v>0</v>
          </cell>
          <cell r="J245">
            <v>0</v>
          </cell>
          <cell r="L245">
            <v>0</v>
          </cell>
          <cell r="N245">
            <v>0</v>
          </cell>
          <cell r="P245">
            <v>0</v>
          </cell>
          <cell r="R245">
            <v>0</v>
          </cell>
          <cell r="T245">
            <v>0</v>
          </cell>
          <cell r="V245">
            <v>0</v>
          </cell>
          <cell r="X245">
            <v>0</v>
          </cell>
          <cell r="Z245">
            <v>0</v>
          </cell>
          <cell r="AB245">
            <v>0</v>
          </cell>
          <cell r="AD245">
            <v>0</v>
          </cell>
          <cell r="AE245">
            <v>28</v>
          </cell>
          <cell r="AF245">
            <v>0</v>
          </cell>
          <cell r="AG245">
            <v>28</v>
          </cell>
          <cell r="AH245">
            <v>0</v>
          </cell>
        </row>
        <row r="246">
          <cell r="A246" t="str">
            <v>GJ-05-017-0001</v>
          </cell>
          <cell r="B246" t="str">
            <v>锣刀片</v>
          </cell>
          <cell r="C246" t="str">
            <v>DIA 63X1.05X16X96</v>
          </cell>
          <cell r="D246" t="str">
            <v>片</v>
          </cell>
          <cell r="F246">
            <v>0</v>
          </cell>
          <cell r="H246">
            <v>0</v>
          </cell>
          <cell r="J246">
            <v>0</v>
          </cell>
          <cell r="L246">
            <v>0</v>
          </cell>
          <cell r="N246">
            <v>0</v>
          </cell>
          <cell r="P246">
            <v>0</v>
          </cell>
          <cell r="R246">
            <v>0</v>
          </cell>
          <cell r="T246">
            <v>0</v>
          </cell>
          <cell r="V246">
            <v>0</v>
          </cell>
          <cell r="X246">
            <v>0</v>
          </cell>
          <cell r="Z246">
            <v>0</v>
          </cell>
          <cell r="AB246">
            <v>0</v>
          </cell>
          <cell r="AD246">
            <v>0</v>
          </cell>
          <cell r="AE246">
            <v>14</v>
          </cell>
          <cell r="AF246">
            <v>0</v>
          </cell>
          <cell r="AG246">
            <v>14</v>
          </cell>
          <cell r="AH246">
            <v>0</v>
          </cell>
        </row>
        <row r="247">
          <cell r="A247" t="str">
            <v>GJ-05-050-0001</v>
          </cell>
          <cell r="B247" t="str">
            <v>锣刀片</v>
          </cell>
          <cell r="C247" t="str">
            <v>DIA 20.0*2.0*8.0*24T</v>
          </cell>
          <cell r="D247" t="str">
            <v>片</v>
          </cell>
          <cell r="F247">
            <v>0</v>
          </cell>
          <cell r="G247">
            <v>20</v>
          </cell>
          <cell r="H247">
            <v>1000</v>
          </cell>
          <cell r="J247">
            <v>0</v>
          </cell>
          <cell r="L247">
            <v>0</v>
          </cell>
          <cell r="N247">
            <v>0</v>
          </cell>
          <cell r="P247">
            <v>0</v>
          </cell>
          <cell r="R247">
            <v>0</v>
          </cell>
          <cell r="T247">
            <v>0</v>
          </cell>
          <cell r="V247">
            <v>0</v>
          </cell>
          <cell r="X247">
            <v>0</v>
          </cell>
          <cell r="Z247">
            <v>0</v>
          </cell>
          <cell r="AB247">
            <v>0</v>
          </cell>
          <cell r="AD247">
            <v>0</v>
          </cell>
          <cell r="AF247">
            <v>0</v>
          </cell>
          <cell r="AG247">
            <v>20</v>
          </cell>
          <cell r="AH247">
            <v>1000</v>
          </cell>
        </row>
        <row r="248">
          <cell r="A248" t="str">
            <v>GJ-05-051-0001</v>
          </cell>
          <cell r="B248" t="str">
            <v>锣刀片</v>
          </cell>
          <cell r="C248" t="str">
            <v>DIA 28.0*2.0*8.0*32T</v>
          </cell>
          <cell r="D248" t="str">
            <v>片</v>
          </cell>
          <cell r="F248">
            <v>0</v>
          </cell>
          <cell r="G248">
            <v>20</v>
          </cell>
          <cell r="H248">
            <v>1192.32</v>
          </cell>
          <cell r="J248">
            <v>0</v>
          </cell>
          <cell r="L248">
            <v>0</v>
          </cell>
          <cell r="N248">
            <v>0</v>
          </cell>
          <cell r="P248">
            <v>0</v>
          </cell>
          <cell r="R248">
            <v>0</v>
          </cell>
          <cell r="T248">
            <v>0</v>
          </cell>
          <cell r="V248">
            <v>0</v>
          </cell>
          <cell r="X248">
            <v>0</v>
          </cell>
          <cell r="Z248">
            <v>0</v>
          </cell>
          <cell r="AB248">
            <v>0</v>
          </cell>
          <cell r="AD248">
            <v>0</v>
          </cell>
          <cell r="AF248">
            <v>0</v>
          </cell>
          <cell r="AG248">
            <v>20</v>
          </cell>
          <cell r="AH248">
            <v>1192.32</v>
          </cell>
        </row>
        <row r="249">
          <cell r="A249" t="str">
            <v>GJ-06-050-0001</v>
          </cell>
          <cell r="B249" t="str">
            <v>INSERT(刀粒)</v>
          </cell>
          <cell r="C249" t="str">
            <v>MGMN300-M PC 230</v>
          </cell>
          <cell r="D249" t="str">
            <v>PCS</v>
          </cell>
          <cell r="F249">
            <v>0</v>
          </cell>
          <cell r="H249">
            <v>0</v>
          </cell>
          <cell r="J249">
            <v>0</v>
          </cell>
          <cell r="L249">
            <v>0</v>
          </cell>
          <cell r="N249">
            <v>0</v>
          </cell>
          <cell r="P249">
            <v>0</v>
          </cell>
          <cell r="R249">
            <v>0</v>
          </cell>
          <cell r="T249">
            <v>0</v>
          </cell>
          <cell r="V249">
            <v>0</v>
          </cell>
          <cell r="X249">
            <v>0</v>
          </cell>
          <cell r="Z249">
            <v>0</v>
          </cell>
          <cell r="AB249">
            <v>0</v>
          </cell>
          <cell r="AD249">
            <v>0</v>
          </cell>
          <cell r="AE249">
            <v>18</v>
          </cell>
          <cell r="AF249">
            <v>0</v>
          </cell>
          <cell r="AG249">
            <v>18</v>
          </cell>
          <cell r="AH249">
            <v>0</v>
          </cell>
        </row>
        <row r="250">
          <cell r="A250" t="str">
            <v>GJ-06-059-0003</v>
          </cell>
          <cell r="B250" t="str">
            <v>INSERT(刀粒)KYOCERA京瓷</v>
          </cell>
          <cell r="C250" t="str">
            <v>TG43R 300 TN60 刀片</v>
          </cell>
          <cell r="D250" t="str">
            <v>PCS</v>
          </cell>
          <cell r="F250">
            <v>0</v>
          </cell>
          <cell r="H250">
            <v>0</v>
          </cell>
          <cell r="J250">
            <v>0</v>
          </cell>
          <cell r="K250">
            <v>50</v>
          </cell>
          <cell r="L250">
            <v>2808.97415</v>
          </cell>
          <cell r="N250">
            <v>0</v>
          </cell>
          <cell r="P250">
            <v>0</v>
          </cell>
          <cell r="Q250">
            <v>8</v>
          </cell>
          <cell r="R250">
            <v>449.43586399999998</v>
          </cell>
          <cell r="T250">
            <v>0</v>
          </cell>
          <cell r="V250">
            <v>0</v>
          </cell>
          <cell r="X250">
            <v>0</v>
          </cell>
          <cell r="Z250">
            <v>0</v>
          </cell>
          <cell r="AB250">
            <v>0</v>
          </cell>
          <cell r="AD250">
            <v>0</v>
          </cell>
          <cell r="AF250">
            <v>0</v>
          </cell>
          <cell r="AG250">
            <v>58</v>
          </cell>
          <cell r="AH250">
            <v>3258.410014</v>
          </cell>
        </row>
        <row r="251">
          <cell r="A251" t="str">
            <v>GJ-06-064-0001</v>
          </cell>
          <cell r="B251" t="str">
            <v>INSERT(刀粒)KYOCERA京瓷</v>
          </cell>
          <cell r="C251" t="str">
            <v>TPGH 090202L TN60</v>
          </cell>
          <cell r="D251" t="str">
            <v>PCS</v>
          </cell>
          <cell r="F251">
            <v>0</v>
          </cell>
          <cell r="H251">
            <v>0</v>
          </cell>
          <cell r="J251">
            <v>0</v>
          </cell>
          <cell r="K251">
            <v>69</v>
          </cell>
          <cell r="L251">
            <v>2001</v>
          </cell>
          <cell r="N251">
            <v>0</v>
          </cell>
          <cell r="P251">
            <v>0</v>
          </cell>
          <cell r="R251">
            <v>0</v>
          </cell>
          <cell r="T251">
            <v>0</v>
          </cell>
          <cell r="V251">
            <v>0</v>
          </cell>
          <cell r="X251">
            <v>0</v>
          </cell>
          <cell r="Z251">
            <v>0</v>
          </cell>
          <cell r="AB251">
            <v>0</v>
          </cell>
          <cell r="AD251">
            <v>0</v>
          </cell>
          <cell r="AF251">
            <v>0</v>
          </cell>
          <cell r="AG251">
            <v>69</v>
          </cell>
          <cell r="AH251">
            <v>2001</v>
          </cell>
        </row>
        <row r="252">
          <cell r="A252" t="str">
            <v>GJ-06-077-0001</v>
          </cell>
          <cell r="B252" t="str">
            <v>INSERT(刀粒)京瓷</v>
          </cell>
          <cell r="C252" t="str">
            <v>TGF32R 050 TC60 刀片</v>
          </cell>
          <cell r="D252" t="str">
            <v>PCS</v>
          </cell>
          <cell r="F252">
            <v>0</v>
          </cell>
          <cell r="H252">
            <v>0</v>
          </cell>
          <cell r="J252">
            <v>0</v>
          </cell>
          <cell r="L252">
            <v>0</v>
          </cell>
          <cell r="N252">
            <v>0</v>
          </cell>
          <cell r="P252">
            <v>0</v>
          </cell>
          <cell r="R252">
            <v>0</v>
          </cell>
          <cell r="T252">
            <v>0</v>
          </cell>
          <cell r="V252">
            <v>0</v>
          </cell>
          <cell r="W252">
            <v>5</v>
          </cell>
          <cell r="X252">
            <v>260.68</v>
          </cell>
          <cell r="Z252">
            <v>0</v>
          </cell>
          <cell r="AB252">
            <v>0</v>
          </cell>
          <cell r="AD252">
            <v>0</v>
          </cell>
          <cell r="AF252">
            <v>0</v>
          </cell>
          <cell r="AG252">
            <v>5</v>
          </cell>
          <cell r="AH252">
            <v>260.68</v>
          </cell>
        </row>
        <row r="253">
          <cell r="A253" t="str">
            <v>GJ-06-083-0001</v>
          </cell>
          <cell r="B253" t="str">
            <v>INSERT(刀粒)</v>
          </cell>
          <cell r="C253" t="str">
            <v>VARGUS 3ER 1.25 IS0 VKX</v>
          </cell>
          <cell r="D253" t="str">
            <v>PCS</v>
          </cell>
          <cell r="F253">
            <v>0</v>
          </cell>
          <cell r="H253">
            <v>0</v>
          </cell>
          <cell r="J253">
            <v>0</v>
          </cell>
          <cell r="L253">
            <v>0</v>
          </cell>
          <cell r="N253">
            <v>0</v>
          </cell>
          <cell r="P253">
            <v>0</v>
          </cell>
          <cell r="R253">
            <v>0</v>
          </cell>
          <cell r="S253">
            <v>30</v>
          </cell>
          <cell r="T253">
            <v>1256.4099900000001</v>
          </cell>
          <cell r="V253">
            <v>0</v>
          </cell>
          <cell r="X253">
            <v>0</v>
          </cell>
          <cell r="Z253">
            <v>0</v>
          </cell>
          <cell r="AB253">
            <v>0</v>
          </cell>
          <cell r="AD253">
            <v>0</v>
          </cell>
          <cell r="AF253">
            <v>0</v>
          </cell>
          <cell r="AG253">
            <v>30</v>
          </cell>
          <cell r="AH253">
            <v>1256.4099900000001</v>
          </cell>
        </row>
        <row r="254">
          <cell r="A254" t="str">
            <v>GJ-06-083-0003</v>
          </cell>
          <cell r="B254" t="str">
            <v>INSERT(刀粒)</v>
          </cell>
          <cell r="C254" t="str">
            <v>VARGUS 3ER 1.5 ISO VKX</v>
          </cell>
          <cell r="D254" t="str">
            <v>PCS</v>
          </cell>
          <cell r="F254">
            <v>0</v>
          </cell>
          <cell r="H254">
            <v>0</v>
          </cell>
          <cell r="J254">
            <v>0</v>
          </cell>
          <cell r="K254">
            <v>7</v>
          </cell>
          <cell r="L254">
            <v>293.16000000000003</v>
          </cell>
          <cell r="N254">
            <v>0</v>
          </cell>
          <cell r="P254">
            <v>0</v>
          </cell>
          <cell r="R254">
            <v>0</v>
          </cell>
          <cell r="T254">
            <v>0</v>
          </cell>
          <cell r="V254">
            <v>0</v>
          </cell>
          <cell r="X254">
            <v>0</v>
          </cell>
          <cell r="Z254">
            <v>0</v>
          </cell>
          <cell r="AB254">
            <v>0</v>
          </cell>
          <cell r="AD254">
            <v>0</v>
          </cell>
          <cell r="AF254">
            <v>0</v>
          </cell>
          <cell r="AG254">
            <v>7</v>
          </cell>
          <cell r="AH254">
            <v>293.16000000000003</v>
          </cell>
        </row>
        <row r="255">
          <cell r="A255" t="str">
            <v>GJ-07-016-0001</v>
          </cell>
          <cell r="B255" t="str">
            <v>HOLDER(刀把)</v>
          </cell>
          <cell r="C255" t="str">
            <v>MGEHR 2020-3</v>
          </cell>
          <cell r="D255" t="str">
            <v>把</v>
          </cell>
          <cell r="F255">
            <v>0</v>
          </cell>
          <cell r="H255">
            <v>0</v>
          </cell>
          <cell r="J255">
            <v>0</v>
          </cell>
          <cell r="L255">
            <v>0</v>
          </cell>
          <cell r="N255">
            <v>0</v>
          </cell>
          <cell r="P255">
            <v>0</v>
          </cell>
          <cell r="R255">
            <v>0</v>
          </cell>
          <cell r="T255">
            <v>0</v>
          </cell>
          <cell r="V255">
            <v>0</v>
          </cell>
          <cell r="X255">
            <v>0</v>
          </cell>
          <cell r="Z255">
            <v>0</v>
          </cell>
          <cell r="AB255">
            <v>0</v>
          </cell>
          <cell r="AD255">
            <v>0</v>
          </cell>
          <cell r="AE255">
            <v>12</v>
          </cell>
          <cell r="AF255">
            <v>0</v>
          </cell>
          <cell r="AG255">
            <v>12</v>
          </cell>
          <cell r="AH255">
            <v>0</v>
          </cell>
        </row>
        <row r="256">
          <cell r="A256" t="str">
            <v>GJ-08-013-0001</v>
          </cell>
          <cell r="B256" t="str">
            <v>THREAD DIE SET(滚牙轮)</v>
          </cell>
          <cell r="C256" t="str">
            <v>131*34*20 3T M12X1.0（1套2片）</v>
          </cell>
          <cell r="D256" t="str">
            <v>SET</v>
          </cell>
          <cell r="F256">
            <v>0</v>
          </cell>
          <cell r="H256">
            <v>0</v>
          </cell>
          <cell r="I256">
            <v>2</v>
          </cell>
          <cell r="J256">
            <v>3653.85</v>
          </cell>
          <cell r="L256">
            <v>0</v>
          </cell>
          <cell r="N256">
            <v>0</v>
          </cell>
          <cell r="P256">
            <v>0</v>
          </cell>
          <cell r="R256">
            <v>0</v>
          </cell>
          <cell r="T256">
            <v>0</v>
          </cell>
          <cell r="V256">
            <v>0</v>
          </cell>
          <cell r="X256">
            <v>0</v>
          </cell>
          <cell r="Z256">
            <v>0</v>
          </cell>
          <cell r="AB256">
            <v>0</v>
          </cell>
          <cell r="AD256">
            <v>0</v>
          </cell>
          <cell r="AF256">
            <v>0</v>
          </cell>
          <cell r="AG256">
            <v>2</v>
          </cell>
          <cell r="AH256">
            <v>3653.85</v>
          </cell>
        </row>
        <row r="257">
          <cell r="A257" t="str">
            <v>GJ-08-015-0002</v>
          </cell>
          <cell r="B257" t="str">
            <v>THREAD DIE SET(滚牙轮)</v>
          </cell>
          <cell r="C257" t="str">
            <v>DIA 131*54*20 M10*1.5（1套2片）</v>
          </cell>
          <cell r="D257" t="str">
            <v>SET</v>
          </cell>
          <cell r="F257">
            <v>0</v>
          </cell>
          <cell r="H257">
            <v>0</v>
          </cell>
          <cell r="I257">
            <v>1</v>
          </cell>
          <cell r="J257">
            <v>1826.92</v>
          </cell>
          <cell r="L257">
            <v>0</v>
          </cell>
          <cell r="N257">
            <v>0</v>
          </cell>
          <cell r="P257">
            <v>0</v>
          </cell>
          <cell r="R257">
            <v>0</v>
          </cell>
          <cell r="T257">
            <v>0</v>
          </cell>
          <cell r="V257">
            <v>0</v>
          </cell>
          <cell r="X257">
            <v>0</v>
          </cell>
          <cell r="Z257">
            <v>0</v>
          </cell>
          <cell r="AB257">
            <v>0</v>
          </cell>
          <cell r="AD257">
            <v>0</v>
          </cell>
          <cell r="AF257">
            <v>0</v>
          </cell>
          <cell r="AG257">
            <v>1</v>
          </cell>
          <cell r="AH257">
            <v>1826.92</v>
          </cell>
        </row>
        <row r="258">
          <cell r="A258" t="str">
            <v>GJ-08-019-0002</v>
          </cell>
          <cell r="B258" t="str">
            <v>THREAD DIE SET(滚牙轮)</v>
          </cell>
          <cell r="C258" t="str">
            <v>3T DIA 131*54*20 P0.8(1套2片)</v>
          </cell>
          <cell r="D258" t="str">
            <v>SET</v>
          </cell>
          <cell r="F258">
            <v>0</v>
          </cell>
          <cell r="G258">
            <v>2</v>
          </cell>
          <cell r="H258">
            <v>3653.85</v>
          </cell>
          <cell r="J258">
            <v>0</v>
          </cell>
          <cell r="L258">
            <v>0</v>
          </cell>
          <cell r="N258">
            <v>0</v>
          </cell>
          <cell r="P258">
            <v>0</v>
          </cell>
          <cell r="R258">
            <v>0</v>
          </cell>
          <cell r="T258">
            <v>0</v>
          </cell>
          <cell r="V258">
            <v>0</v>
          </cell>
          <cell r="X258">
            <v>0</v>
          </cell>
          <cell r="Z258">
            <v>0</v>
          </cell>
          <cell r="AB258">
            <v>0</v>
          </cell>
          <cell r="AD258">
            <v>0</v>
          </cell>
          <cell r="AF258">
            <v>0</v>
          </cell>
          <cell r="AG258">
            <v>2</v>
          </cell>
          <cell r="AH258">
            <v>3653.85</v>
          </cell>
        </row>
        <row r="259">
          <cell r="A259" t="str">
            <v>GJ-08-021-0002</v>
          </cell>
          <cell r="B259" t="str">
            <v>THREAD DIE SET(滚牙轮)</v>
          </cell>
          <cell r="C259" t="str">
            <v>3T DIA 100*50*15 U6-32 (1套2片)</v>
          </cell>
          <cell r="D259" t="str">
            <v>SET</v>
          </cell>
          <cell r="F259">
            <v>0</v>
          </cell>
          <cell r="H259">
            <v>0</v>
          </cell>
          <cell r="I259">
            <v>4</v>
          </cell>
          <cell r="J259">
            <v>4615.3900000000003</v>
          </cell>
          <cell r="L259">
            <v>0</v>
          </cell>
          <cell r="N259">
            <v>0</v>
          </cell>
          <cell r="P259">
            <v>0</v>
          </cell>
          <cell r="R259">
            <v>0</v>
          </cell>
          <cell r="T259">
            <v>0</v>
          </cell>
          <cell r="V259">
            <v>0</v>
          </cell>
          <cell r="X259">
            <v>0</v>
          </cell>
          <cell r="Z259">
            <v>0</v>
          </cell>
          <cell r="AB259">
            <v>0</v>
          </cell>
          <cell r="AD259">
            <v>0</v>
          </cell>
          <cell r="AF259">
            <v>0</v>
          </cell>
          <cell r="AG259">
            <v>4</v>
          </cell>
          <cell r="AH259">
            <v>4615.3900000000003</v>
          </cell>
        </row>
        <row r="260">
          <cell r="A260" t="str">
            <v>GJ-08-025-0001</v>
          </cell>
          <cell r="B260" t="str">
            <v>THREAD DIE SET(滚牙轮)</v>
          </cell>
          <cell r="C260" t="str">
            <v>3T DIA 131X40LX54 M12X1.75P (1套2片)</v>
          </cell>
          <cell r="D260" t="str">
            <v>SET</v>
          </cell>
          <cell r="F260">
            <v>0</v>
          </cell>
          <cell r="H260">
            <v>0</v>
          </cell>
          <cell r="I260">
            <v>1</v>
          </cell>
          <cell r="J260">
            <v>2115.38</v>
          </cell>
          <cell r="L260">
            <v>0</v>
          </cell>
          <cell r="N260">
            <v>0</v>
          </cell>
          <cell r="P260">
            <v>0</v>
          </cell>
          <cell r="R260">
            <v>0</v>
          </cell>
          <cell r="T260">
            <v>0</v>
          </cell>
          <cell r="V260">
            <v>0</v>
          </cell>
          <cell r="X260">
            <v>0</v>
          </cell>
          <cell r="Z260">
            <v>0</v>
          </cell>
          <cell r="AB260">
            <v>0</v>
          </cell>
          <cell r="AD260">
            <v>0</v>
          </cell>
          <cell r="AF260">
            <v>0</v>
          </cell>
          <cell r="AG260">
            <v>1</v>
          </cell>
          <cell r="AH260">
            <v>2115.38</v>
          </cell>
        </row>
        <row r="261">
          <cell r="A261" t="str">
            <v>GJ-16-002-0003</v>
          </cell>
          <cell r="B261" t="str">
            <v>METALLOGRAPHY SAND PAPER(金相砂纸)</v>
          </cell>
          <cell r="C261" t="str">
            <v>P1200</v>
          </cell>
          <cell r="D261" t="str">
            <v>张</v>
          </cell>
          <cell r="F261">
            <v>0</v>
          </cell>
          <cell r="H261">
            <v>0</v>
          </cell>
          <cell r="J261">
            <v>0</v>
          </cell>
          <cell r="L261">
            <v>0</v>
          </cell>
          <cell r="N261">
            <v>0</v>
          </cell>
          <cell r="P261">
            <v>0</v>
          </cell>
          <cell r="R261">
            <v>0</v>
          </cell>
          <cell r="T261">
            <v>0</v>
          </cell>
          <cell r="V261">
            <v>0</v>
          </cell>
          <cell r="X261">
            <v>0</v>
          </cell>
          <cell r="Z261">
            <v>0</v>
          </cell>
          <cell r="AB261">
            <v>0</v>
          </cell>
          <cell r="AC261">
            <v>29</v>
          </cell>
          <cell r="AD261">
            <v>24.790012000000001</v>
          </cell>
          <cell r="AF261">
            <v>0</v>
          </cell>
          <cell r="AG261">
            <v>29</v>
          </cell>
          <cell r="AH261">
            <v>24.790012000000001</v>
          </cell>
        </row>
        <row r="262">
          <cell r="A262" t="str">
            <v>GJ-16-002-0004</v>
          </cell>
          <cell r="B262" t="str">
            <v>METALLOGRAPHY SAND PAPER(金相砂纸)</v>
          </cell>
          <cell r="C262" t="str">
            <v>P400</v>
          </cell>
          <cell r="D262" t="str">
            <v>张</v>
          </cell>
          <cell r="F262">
            <v>0</v>
          </cell>
          <cell r="H262">
            <v>0</v>
          </cell>
          <cell r="J262">
            <v>0</v>
          </cell>
          <cell r="L262">
            <v>0</v>
          </cell>
          <cell r="N262">
            <v>0</v>
          </cell>
          <cell r="P262">
            <v>0</v>
          </cell>
          <cell r="R262">
            <v>0</v>
          </cell>
          <cell r="T262">
            <v>0</v>
          </cell>
          <cell r="V262">
            <v>0</v>
          </cell>
          <cell r="X262">
            <v>0</v>
          </cell>
          <cell r="Z262">
            <v>0</v>
          </cell>
          <cell r="AB262">
            <v>0</v>
          </cell>
          <cell r="AC262">
            <v>40</v>
          </cell>
          <cell r="AD262">
            <v>38.094439999999999</v>
          </cell>
          <cell r="AE262">
            <v>265</v>
          </cell>
          <cell r="AF262">
            <v>252.375665</v>
          </cell>
          <cell r="AG262">
            <v>305</v>
          </cell>
          <cell r="AH262">
            <v>290.47010499999999</v>
          </cell>
        </row>
        <row r="263">
          <cell r="A263" t="str">
            <v>GJ-16-004-0001</v>
          </cell>
          <cell r="B263" t="str">
            <v>EMERY CLOTH(砂布)</v>
          </cell>
          <cell r="C263" t="str">
            <v>0 #</v>
          </cell>
          <cell r="D263" t="str">
            <v>张</v>
          </cell>
          <cell r="F263">
            <v>0</v>
          </cell>
          <cell r="H263">
            <v>0</v>
          </cell>
          <cell r="J263">
            <v>0</v>
          </cell>
          <cell r="L263">
            <v>0</v>
          </cell>
          <cell r="N263">
            <v>0</v>
          </cell>
          <cell r="P263">
            <v>0</v>
          </cell>
          <cell r="Q263">
            <v>1</v>
          </cell>
          <cell r="R263">
            <v>1.1000000000000001</v>
          </cell>
          <cell r="T263">
            <v>0</v>
          </cell>
          <cell r="V263">
            <v>0</v>
          </cell>
          <cell r="X263">
            <v>0</v>
          </cell>
          <cell r="Z263">
            <v>0</v>
          </cell>
          <cell r="AB263">
            <v>0</v>
          </cell>
          <cell r="AD263">
            <v>0</v>
          </cell>
          <cell r="AF263">
            <v>0</v>
          </cell>
          <cell r="AG263">
            <v>1</v>
          </cell>
          <cell r="AH263">
            <v>1.1000000000000001</v>
          </cell>
        </row>
        <row r="264">
          <cell r="A264" t="str">
            <v>GJ-18-003-0001</v>
          </cell>
          <cell r="B264" t="str">
            <v>胶辘</v>
          </cell>
          <cell r="C264" t="str">
            <v>DIA 90x16x15 粒度 120  毛径 0.55</v>
          </cell>
          <cell r="D264" t="str">
            <v>PCS</v>
          </cell>
          <cell r="F264">
            <v>0</v>
          </cell>
          <cell r="G264">
            <v>984</v>
          </cell>
          <cell r="H264">
            <v>35116.659608000002</v>
          </cell>
          <cell r="J264">
            <v>0</v>
          </cell>
          <cell r="L264">
            <v>0</v>
          </cell>
          <cell r="N264">
            <v>0</v>
          </cell>
          <cell r="P264">
            <v>0</v>
          </cell>
          <cell r="R264">
            <v>0</v>
          </cell>
          <cell r="T264">
            <v>0</v>
          </cell>
          <cell r="V264">
            <v>0</v>
          </cell>
          <cell r="X264">
            <v>0</v>
          </cell>
          <cell r="Z264">
            <v>0</v>
          </cell>
          <cell r="AB264">
            <v>0</v>
          </cell>
          <cell r="AD264">
            <v>0</v>
          </cell>
          <cell r="AF264">
            <v>0</v>
          </cell>
          <cell r="AG264">
            <v>984</v>
          </cell>
          <cell r="AH264">
            <v>35116.659608000002</v>
          </cell>
        </row>
        <row r="265">
          <cell r="A265" t="str">
            <v>GJ-19-003-0003</v>
          </cell>
          <cell r="B265" t="str">
            <v>NYLON MINIATURE BRUSH(尼龙毛扫)</v>
          </cell>
          <cell r="C265" t="str">
            <v>0.125</v>
          </cell>
          <cell r="D265" t="str">
            <v>PCS</v>
          </cell>
          <cell r="F265">
            <v>0</v>
          </cell>
          <cell r="H265">
            <v>0</v>
          </cell>
          <cell r="J265">
            <v>0</v>
          </cell>
          <cell r="L265">
            <v>0</v>
          </cell>
          <cell r="N265">
            <v>0</v>
          </cell>
          <cell r="P265">
            <v>0</v>
          </cell>
          <cell r="R265">
            <v>0</v>
          </cell>
          <cell r="T265">
            <v>0</v>
          </cell>
          <cell r="V265">
            <v>0</v>
          </cell>
          <cell r="X265">
            <v>0</v>
          </cell>
          <cell r="Z265">
            <v>0</v>
          </cell>
          <cell r="AB265">
            <v>0</v>
          </cell>
          <cell r="AD265">
            <v>0</v>
          </cell>
          <cell r="AE265">
            <v>171</v>
          </cell>
          <cell r="AF265">
            <v>0</v>
          </cell>
          <cell r="AG265">
            <v>171</v>
          </cell>
          <cell r="AH265">
            <v>0</v>
          </cell>
        </row>
        <row r="266">
          <cell r="A266" t="str">
            <v>GJ-19-006-0025</v>
          </cell>
          <cell r="B266" t="str">
            <v>尼龙管子刷  0.08尼龙</v>
          </cell>
          <cell r="C266" t="str">
            <v>DIA 10*45*125(mm)</v>
          </cell>
          <cell r="D266" t="str">
            <v>支</v>
          </cell>
          <cell r="E266">
            <v>10</v>
          </cell>
          <cell r="F266">
            <v>128.21</v>
          </cell>
          <cell r="H266">
            <v>0</v>
          </cell>
          <cell r="J266">
            <v>0</v>
          </cell>
          <cell r="L266">
            <v>0</v>
          </cell>
          <cell r="N266">
            <v>0</v>
          </cell>
          <cell r="P266">
            <v>0</v>
          </cell>
          <cell r="R266">
            <v>0</v>
          </cell>
          <cell r="T266">
            <v>0</v>
          </cell>
          <cell r="V266">
            <v>0</v>
          </cell>
          <cell r="X266">
            <v>0</v>
          </cell>
          <cell r="Z266">
            <v>0</v>
          </cell>
          <cell r="AB266">
            <v>0</v>
          </cell>
          <cell r="AD266">
            <v>0</v>
          </cell>
          <cell r="AF266">
            <v>0</v>
          </cell>
          <cell r="AG266">
            <v>10</v>
          </cell>
          <cell r="AH266">
            <v>128.21</v>
          </cell>
        </row>
        <row r="267">
          <cell r="A267" t="str">
            <v>GJ-20-001-0001</v>
          </cell>
          <cell r="B267" t="str">
            <v>WEDGE BEL TS (皮带)</v>
          </cell>
          <cell r="C267" t="str">
            <v>磨刀机皮带</v>
          </cell>
          <cell r="D267" t="str">
            <v>条</v>
          </cell>
          <cell r="F267">
            <v>0</v>
          </cell>
          <cell r="H267">
            <v>0</v>
          </cell>
          <cell r="J267">
            <v>0</v>
          </cell>
          <cell r="L267">
            <v>0</v>
          </cell>
          <cell r="N267">
            <v>0</v>
          </cell>
          <cell r="P267">
            <v>0</v>
          </cell>
          <cell r="R267">
            <v>0</v>
          </cell>
          <cell r="T267">
            <v>0</v>
          </cell>
          <cell r="V267">
            <v>0</v>
          </cell>
          <cell r="X267">
            <v>0</v>
          </cell>
          <cell r="Z267">
            <v>0</v>
          </cell>
          <cell r="AB267">
            <v>0</v>
          </cell>
          <cell r="AD267">
            <v>0</v>
          </cell>
          <cell r="AE267">
            <v>40</v>
          </cell>
          <cell r="AF267">
            <v>0</v>
          </cell>
          <cell r="AG267">
            <v>40</v>
          </cell>
          <cell r="AH267">
            <v>0</v>
          </cell>
        </row>
        <row r="268">
          <cell r="A268" t="str">
            <v>GJ-20-002-0001</v>
          </cell>
          <cell r="B268" t="str">
            <v>WEDGE BEL TS (皮带)</v>
          </cell>
          <cell r="C268" t="str">
            <v>6N 6657 DF 2：P：6：4</v>
          </cell>
          <cell r="D268" t="str">
            <v>条</v>
          </cell>
          <cell r="F268">
            <v>0</v>
          </cell>
          <cell r="H268">
            <v>0</v>
          </cell>
          <cell r="J268">
            <v>0</v>
          </cell>
          <cell r="L268">
            <v>0</v>
          </cell>
          <cell r="N268">
            <v>0</v>
          </cell>
          <cell r="P268">
            <v>0</v>
          </cell>
          <cell r="R268">
            <v>0</v>
          </cell>
          <cell r="T268">
            <v>0</v>
          </cell>
          <cell r="V268">
            <v>0</v>
          </cell>
          <cell r="X268">
            <v>0</v>
          </cell>
          <cell r="Z268">
            <v>0</v>
          </cell>
          <cell r="AB268">
            <v>0</v>
          </cell>
          <cell r="AD268">
            <v>0</v>
          </cell>
          <cell r="AE268">
            <v>5</v>
          </cell>
          <cell r="AF268">
            <v>0</v>
          </cell>
          <cell r="AG268">
            <v>5</v>
          </cell>
          <cell r="AH268">
            <v>0</v>
          </cell>
        </row>
        <row r="269">
          <cell r="A269" t="str">
            <v>GJ-20-002-0002</v>
          </cell>
          <cell r="B269" t="str">
            <v>WEDGE BEL TS (皮带)</v>
          </cell>
          <cell r="C269" t="str">
            <v>6N 6657 DF 3：N：11：6</v>
          </cell>
          <cell r="D269" t="str">
            <v>条</v>
          </cell>
          <cell r="F269">
            <v>0</v>
          </cell>
          <cell r="H269">
            <v>0</v>
          </cell>
          <cell r="J269">
            <v>0</v>
          </cell>
          <cell r="L269">
            <v>0</v>
          </cell>
          <cell r="N269">
            <v>0</v>
          </cell>
          <cell r="P269">
            <v>0</v>
          </cell>
          <cell r="R269">
            <v>0</v>
          </cell>
          <cell r="T269">
            <v>0</v>
          </cell>
          <cell r="V269">
            <v>0</v>
          </cell>
          <cell r="X269">
            <v>0</v>
          </cell>
          <cell r="Z269">
            <v>0</v>
          </cell>
          <cell r="AB269">
            <v>0</v>
          </cell>
          <cell r="AD269">
            <v>0</v>
          </cell>
          <cell r="AE269">
            <v>6</v>
          </cell>
          <cell r="AF269">
            <v>0</v>
          </cell>
          <cell r="AG269">
            <v>6</v>
          </cell>
          <cell r="AH269">
            <v>0</v>
          </cell>
        </row>
        <row r="270">
          <cell r="A270" t="str">
            <v>GJ-20-002-0003</v>
          </cell>
          <cell r="B270" t="str">
            <v>WEDGE BEL TS (皮带)</v>
          </cell>
          <cell r="C270" t="str">
            <v>6N 6657 DF 4：P：6：3</v>
          </cell>
          <cell r="D270" t="str">
            <v>条</v>
          </cell>
          <cell r="F270">
            <v>0</v>
          </cell>
          <cell r="H270">
            <v>0</v>
          </cell>
          <cell r="J270">
            <v>0</v>
          </cell>
          <cell r="L270">
            <v>0</v>
          </cell>
          <cell r="N270">
            <v>0</v>
          </cell>
          <cell r="P270">
            <v>0</v>
          </cell>
          <cell r="R270">
            <v>0</v>
          </cell>
          <cell r="T270">
            <v>0</v>
          </cell>
          <cell r="V270">
            <v>0</v>
          </cell>
          <cell r="X270">
            <v>0</v>
          </cell>
          <cell r="Z270">
            <v>0</v>
          </cell>
          <cell r="AB270">
            <v>0</v>
          </cell>
          <cell r="AD270">
            <v>0</v>
          </cell>
          <cell r="AE270">
            <v>2</v>
          </cell>
          <cell r="AF270">
            <v>0</v>
          </cell>
          <cell r="AG270">
            <v>2</v>
          </cell>
          <cell r="AH270">
            <v>0</v>
          </cell>
        </row>
        <row r="271">
          <cell r="A271" t="str">
            <v>GJ-20-002-0004</v>
          </cell>
          <cell r="B271" t="str">
            <v>WEDGE BEL TS (皮带)</v>
          </cell>
          <cell r="C271" t="str">
            <v>A-1350</v>
          </cell>
          <cell r="D271" t="str">
            <v>条</v>
          </cell>
          <cell r="F271">
            <v>0</v>
          </cell>
          <cell r="H271">
            <v>0</v>
          </cell>
          <cell r="J271">
            <v>0</v>
          </cell>
          <cell r="L271">
            <v>0</v>
          </cell>
          <cell r="N271">
            <v>0</v>
          </cell>
          <cell r="P271">
            <v>0</v>
          </cell>
          <cell r="R271">
            <v>0</v>
          </cell>
          <cell r="T271">
            <v>0</v>
          </cell>
          <cell r="V271">
            <v>0</v>
          </cell>
          <cell r="X271">
            <v>0</v>
          </cell>
          <cell r="Z271">
            <v>0</v>
          </cell>
          <cell r="AB271">
            <v>0</v>
          </cell>
          <cell r="AD271">
            <v>0</v>
          </cell>
          <cell r="AE271">
            <v>1</v>
          </cell>
          <cell r="AF271">
            <v>0</v>
          </cell>
          <cell r="AG271">
            <v>1</v>
          </cell>
          <cell r="AH271">
            <v>0</v>
          </cell>
        </row>
        <row r="272">
          <cell r="A272" t="str">
            <v>GJ-20-002-0006</v>
          </cell>
          <cell r="B272" t="str">
            <v>WEDGE BEL TS (皮带)</v>
          </cell>
          <cell r="C272" t="str">
            <v>A-1450</v>
          </cell>
          <cell r="D272" t="str">
            <v>条</v>
          </cell>
          <cell r="F272">
            <v>0</v>
          </cell>
          <cell r="H272">
            <v>0</v>
          </cell>
          <cell r="J272">
            <v>0</v>
          </cell>
          <cell r="L272">
            <v>0</v>
          </cell>
          <cell r="N272">
            <v>0</v>
          </cell>
          <cell r="P272">
            <v>0</v>
          </cell>
          <cell r="R272">
            <v>0</v>
          </cell>
          <cell r="T272">
            <v>0</v>
          </cell>
          <cell r="V272">
            <v>0</v>
          </cell>
          <cell r="X272">
            <v>0</v>
          </cell>
          <cell r="Z272">
            <v>0</v>
          </cell>
          <cell r="AB272">
            <v>0</v>
          </cell>
          <cell r="AD272">
            <v>0</v>
          </cell>
          <cell r="AE272">
            <v>1</v>
          </cell>
          <cell r="AF272">
            <v>0</v>
          </cell>
          <cell r="AG272">
            <v>1</v>
          </cell>
          <cell r="AH272">
            <v>0</v>
          </cell>
        </row>
        <row r="273">
          <cell r="A273" t="str">
            <v>GJ-20-002-0007</v>
          </cell>
          <cell r="B273" t="str">
            <v>WEDGE BEL TS (皮带)</v>
          </cell>
          <cell r="C273" t="str">
            <v>A-1800</v>
          </cell>
          <cell r="D273" t="str">
            <v>条</v>
          </cell>
          <cell r="F273">
            <v>0</v>
          </cell>
          <cell r="H273">
            <v>0</v>
          </cell>
          <cell r="J273">
            <v>0</v>
          </cell>
          <cell r="L273">
            <v>0</v>
          </cell>
          <cell r="N273">
            <v>0</v>
          </cell>
          <cell r="P273">
            <v>0</v>
          </cell>
          <cell r="R273">
            <v>0</v>
          </cell>
          <cell r="T273">
            <v>0</v>
          </cell>
          <cell r="V273">
            <v>0</v>
          </cell>
          <cell r="X273">
            <v>0</v>
          </cell>
          <cell r="Z273">
            <v>0</v>
          </cell>
          <cell r="AB273">
            <v>0</v>
          </cell>
          <cell r="AD273">
            <v>0</v>
          </cell>
          <cell r="AE273">
            <v>1</v>
          </cell>
          <cell r="AF273">
            <v>0</v>
          </cell>
          <cell r="AG273">
            <v>1</v>
          </cell>
          <cell r="AH273">
            <v>0</v>
          </cell>
        </row>
        <row r="274">
          <cell r="A274" t="str">
            <v>GJ-20-002-0008</v>
          </cell>
          <cell r="B274" t="str">
            <v>WEDGE BEL TS (皮带)</v>
          </cell>
          <cell r="C274" t="str">
            <v>A-18</v>
          </cell>
          <cell r="D274" t="str">
            <v>条</v>
          </cell>
          <cell r="F274">
            <v>0</v>
          </cell>
          <cell r="H274">
            <v>0</v>
          </cell>
          <cell r="J274">
            <v>0</v>
          </cell>
          <cell r="L274">
            <v>0</v>
          </cell>
          <cell r="N274">
            <v>0</v>
          </cell>
          <cell r="P274">
            <v>0</v>
          </cell>
          <cell r="R274">
            <v>0</v>
          </cell>
          <cell r="T274">
            <v>0</v>
          </cell>
          <cell r="V274">
            <v>0</v>
          </cell>
          <cell r="X274">
            <v>0</v>
          </cell>
          <cell r="Z274">
            <v>0</v>
          </cell>
          <cell r="AB274">
            <v>0</v>
          </cell>
          <cell r="AD274">
            <v>0</v>
          </cell>
          <cell r="AE274">
            <v>5</v>
          </cell>
          <cell r="AF274">
            <v>0</v>
          </cell>
          <cell r="AG274">
            <v>5</v>
          </cell>
          <cell r="AH274">
            <v>0</v>
          </cell>
        </row>
        <row r="275">
          <cell r="A275" t="str">
            <v>GJ-20-002-0011</v>
          </cell>
          <cell r="B275" t="str">
            <v>WEDGE BEL TS (皮带)</v>
          </cell>
          <cell r="C275" t="str">
            <v>A-30</v>
          </cell>
          <cell r="D275" t="str">
            <v>条</v>
          </cell>
          <cell r="F275">
            <v>0</v>
          </cell>
          <cell r="H275">
            <v>0</v>
          </cell>
          <cell r="J275">
            <v>0</v>
          </cell>
          <cell r="L275">
            <v>0</v>
          </cell>
          <cell r="N275">
            <v>0</v>
          </cell>
          <cell r="P275">
            <v>0</v>
          </cell>
          <cell r="R275">
            <v>0</v>
          </cell>
          <cell r="T275">
            <v>0</v>
          </cell>
          <cell r="V275">
            <v>0</v>
          </cell>
          <cell r="X275">
            <v>0</v>
          </cell>
          <cell r="Z275">
            <v>0</v>
          </cell>
          <cell r="AB275">
            <v>0</v>
          </cell>
          <cell r="AC275">
            <v>4</v>
          </cell>
          <cell r="AD275">
            <v>46.15</v>
          </cell>
          <cell r="AF275">
            <v>0</v>
          </cell>
          <cell r="AG275">
            <v>4</v>
          </cell>
          <cell r="AH275">
            <v>46.15</v>
          </cell>
        </row>
        <row r="276">
          <cell r="A276" t="str">
            <v>GJ-20-002-0038</v>
          </cell>
          <cell r="B276" t="str">
            <v>WEDGE BEL TS (皮带)</v>
          </cell>
          <cell r="C276" t="str">
            <v>0-550</v>
          </cell>
          <cell r="D276" t="str">
            <v>条</v>
          </cell>
          <cell r="F276">
            <v>0</v>
          </cell>
          <cell r="H276">
            <v>0</v>
          </cell>
          <cell r="J276">
            <v>0</v>
          </cell>
          <cell r="L276">
            <v>0</v>
          </cell>
          <cell r="N276">
            <v>0</v>
          </cell>
          <cell r="P276">
            <v>0</v>
          </cell>
          <cell r="R276">
            <v>0</v>
          </cell>
          <cell r="T276">
            <v>0</v>
          </cell>
          <cell r="V276">
            <v>0</v>
          </cell>
          <cell r="X276">
            <v>0</v>
          </cell>
          <cell r="Z276">
            <v>0</v>
          </cell>
          <cell r="AB276">
            <v>0</v>
          </cell>
          <cell r="AD276">
            <v>0</v>
          </cell>
          <cell r="AE276">
            <v>1</v>
          </cell>
          <cell r="AF276">
            <v>0</v>
          </cell>
          <cell r="AG276">
            <v>1</v>
          </cell>
          <cell r="AH276">
            <v>0</v>
          </cell>
        </row>
        <row r="277">
          <cell r="A277" t="str">
            <v>GJ-20-002-0039</v>
          </cell>
          <cell r="B277" t="str">
            <v>WEDGE BEL TS (皮带)</v>
          </cell>
          <cell r="C277" t="str">
            <v>0-600</v>
          </cell>
          <cell r="D277" t="str">
            <v>条</v>
          </cell>
          <cell r="F277">
            <v>0</v>
          </cell>
          <cell r="H277">
            <v>0</v>
          </cell>
          <cell r="J277">
            <v>0</v>
          </cell>
          <cell r="L277">
            <v>0</v>
          </cell>
          <cell r="N277">
            <v>0</v>
          </cell>
          <cell r="P277">
            <v>0</v>
          </cell>
          <cell r="R277">
            <v>0</v>
          </cell>
          <cell r="T277">
            <v>0</v>
          </cell>
          <cell r="V277">
            <v>0</v>
          </cell>
          <cell r="X277">
            <v>0</v>
          </cell>
          <cell r="Z277">
            <v>0</v>
          </cell>
          <cell r="AB277">
            <v>0</v>
          </cell>
          <cell r="AD277">
            <v>0</v>
          </cell>
          <cell r="AE277">
            <v>1</v>
          </cell>
          <cell r="AF277">
            <v>0</v>
          </cell>
          <cell r="AG277">
            <v>1</v>
          </cell>
          <cell r="AH277">
            <v>0</v>
          </cell>
        </row>
        <row r="278">
          <cell r="A278" t="str">
            <v>GJ-20-002-0040</v>
          </cell>
          <cell r="B278" t="str">
            <v>WEDGE BEL TS (皮带)</v>
          </cell>
          <cell r="C278" t="str">
            <v>0-700</v>
          </cell>
          <cell r="D278" t="str">
            <v>条</v>
          </cell>
          <cell r="F278">
            <v>0</v>
          </cell>
          <cell r="H278">
            <v>0</v>
          </cell>
          <cell r="J278">
            <v>0</v>
          </cell>
          <cell r="L278">
            <v>0</v>
          </cell>
          <cell r="N278">
            <v>0</v>
          </cell>
          <cell r="P278">
            <v>0</v>
          </cell>
          <cell r="R278">
            <v>0</v>
          </cell>
          <cell r="T278">
            <v>0</v>
          </cell>
          <cell r="V278">
            <v>0</v>
          </cell>
          <cell r="X278">
            <v>0</v>
          </cell>
          <cell r="Z278">
            <v>0</v>
          </cell>
          <cell r="AB278">
            <v>0</v>
          </cell>
          <cell r="AD278">
            <v>0</v>
          </cell>
          <cell r="AE278">
            <v>2</v>
          </cell>
          <cell r="AF278">
            <v>0</v>
          </cell>
          <cell r="AG278">
            <v>2</v>
          </cell>
          <cell r="AH278">
            <v>0</v>
          </cell>
        </row>
        <row r="279">
          <cell r="A279" t="str">
            <v>GJ-20-002-0042</v>
          </cell>
          <cell r="B279" t="str">
            <v>V BELTS (三角带)</v>
          </cell>
          <cell r="C279" t="str">
            <v>B24</v>
          </cell>
          <cell r="D279" t="str">
            <v>条</v>
          </cell>
          <cell r="F279">
            <v>0</v>
          </cell>
          <cell r="H279">
            <v>0</v>
          </cell>
          <cell r="J279">
            <v>0</v>
          </cell>
          <cell r="L279">
            <v>0</v>
          </cell>
          <cell r="N279">
            <v>0</v>
          </cell>
          <cell r="P279">
            <v>0</v>
          </cell>
          <cell r="R279">
            <v>0</v>
          </cell>
          <cell r="T279">
            <v>0</v>
          </cell>
          <cell r="V279">
            <v>0</v>
          </cell>
          <cell r="X279">
            <v>0</v>
          </cell>
          <cell r="Z279">
            <v>0</v>
          </cell>
          <cell r="AB279">
            <v>0</v>
          </cell>
          <cell r="AD279">
            <v>0</v>
          </cell>
          <cell r="AE279">
            <v>10</v>
          </cell>
          <cell r="AF279">
            <v>0</v>
          </cell>
          <cell r="AG279">
            <v>10</v>
          </cell>
          <cell r="AH279">
            <v>0</v>
          </cell>
        </row>
        <row r="280">
          <cell r="A280" t="str">
            <v>GJ-20-002-0076</v>
          </cell>
          <cell r="B280" t="str">
            <v>WEDGE BEL TS (皮带)</v>
          </cell>
          <cell r="C280" t="str">
            <v>SPB-1900</v>
          </cell>
          <cell r="D280" t="str">
            <v>条</v>
          </cell>
          <cell r="F280">
            <v>0</v>
          </cell>
          <cell r="H280">
            <v>0</v>
          </cell>
          <cell r="J280">
            <v>0</v>
          </cell>
          <cell r="L280">
            <v>0</v>
          </cell>
          <cell r="N280">
            <v>0</v>
          </cell>
          <cell r="P280">
            <v>0</v>
          </cell>
          <cell r="R280">
            <v>0</v>
          </cell>
          <cell r="T280">
            <v>0</v>
          </cell>
          <cell r="U280">
            <v>8</v>
          </cell>
          <cell r="V280">
            <v>960</v>
          </cell>
          <cell r="X280">
            <v>0</v>
          </cell>
          <cell r="Z280">
            <v>0</v>
          </cell>
          <cell r="AB280">
            <v>0</v>
          </cell>
          <cell r="AD280">
            <v>0</v>
          </cell>
          <cell r="AF280">
            <v>0</v>
          </cell>
          <cell r="AG280">
            <v>8</v>
          </cell>
          <cell r="AH280">
            <v>960</v>
          </cell>
        </row>
        <row r="281">
          <cell r="A281" t="str">
            <v>GJ-20-002-0077</v>
          </cell>
          <cell r="B281" t="str">
            <v>WEDGE BEL TS (皮带)</v>
          </cell>
          <cell r="C281" t="str">
            <v>M45</v>
          </cell>
          <cell r="D281" t="str">
            <v>条</v>
          </cell>
          <cell r="F281">
            <v>0</v>
          </cell>
          <cell r="G281">
            <v>4</v>
          </cell>
          <cell r="H281">
            <v>23.08</v>
          </cell>
          <cell r="J281">
            <v>0</v>
          </cell>
          <cell r="L281">
            <v>0</v>
          </cell>
          <cell r="N281">
            <v>0</v>
          </cell>
          <cell r="P281">
            <v>0</v>
          </cell>
          <cell r="R281">
            <v>0</v>
          </cell>
          <cell r="T281">
            <v>0</v>
          </cell>
          <cell r="V281">
            <v>0</v>
          </cell>
          <cell r="X281">
            <v>0</v>
          </cell>
          <cell r="Z281">
            <v>0</v>
          </cell>
          <cell r="AB281">
            <v>0</v>
          </cell>
          <cell r="AD281">
            <v>0</v>
          </cell>
          <cell r="AF281">
            <v>0</v>
          </cell>
          <cell r="AG281">
            <v>4</v>
          </cell>
          <cell r="AH281">
            <v>23.08</v>
          </cell>
        </row>
        <row r="282">
          <cell r="A282" t="str">
            <v>GJ-20-004-0001</v>
          </cell>
          <cell r="B282" t="str">
            <v>HIGH TORQUE DRIVE BELTS (输送带)</v>
          </cell>
          <cell r="C282" t="str">
            <v>L1420-W80</v>
          </cell>
          <cell r="D282" t="str">
            <v>条</v>
          </cell>
          <cell r="F282">
            <v>0</v>
          </cell>
          <cell r="H282">
            <v>0</v>
          </cell>
          <cell r="J282">
            <v>0</v>
          </cell>
          <cell r="L282">
            <v>0</v>
          </cell>
          <cell r="N282">
            <v>0</v>
          </cell>
          <cell r="P282">
            <v>0</v>
          </cell>
          <cell r="R282">
            <v>0</v>
          </cell>
          <cell r="T282">
            <v>0</v>
          </cell>
          <cell r="V282">
            <v>0</v>
          </cell>
          <cell r="X282">
            <v>0</v>
          </cell>
          <cell r="Z282">
            <v>0</v>
          </cell>
          <cell r="AB282">
            <v>0</v>
          </cell>
          <cell r="AC282">
            <v>9</v>
          </cell>
          <cell r="AD282">
            <v>0</v>
          </cell>
          <cell r="AF282">
            <v>0</v>
          </cell>
          <cell r="AG282">
            <v>9</v>
          </cell>
          <cell r="AH282">
            <v>0</v>
          </cell>
        </row>
        <row r="283">
          <cell r="A283" t="str">
            <v>GJ-20-004-0003</v>
          </cell>
          <cell r="B283" t="str">
            <v>HIGH TORQUE DRIVE BELTS (输送带)</v>
          </cell>
          <cell r="C283" t="str">
            <v>1.4*54*1400</v>
          </cell>
          <cell r="D283" t="str">
            <v>条</v>
          </cell>
          <cell r="F283">
            <v>0</v>
          </cell>
          <cell r="H283">
            <v>0</v>
          </cell>
          <cell r="J283">
            <v>0</v>
          </cell>
          <cell r="L283">
            <v>0</v>
          </cell>
          <cell r="N283">
            <v>0</v>
          </cell>
          <cell r="P283">
            <v>0</v>
          </cell>
          <cell r="R283">
            <v>0</v>
          </cell>
          <cell r="T283">
            <v>0</v>
          </cell>
          <cell r="V283">
            <v>0</v>
          </cell>
          <cell r="X283">
            <v>0</v>
          </cell>
          <cell r="Z283">
            <v>0</v>
          </cell>
          <cell r="AB283">
            <v>0</v>
          </cell>
          <cell r="AC283">
            <v>5</v>
          </cell>
          <cell r="AD283">
            <v>0</v>
          </cell>
          <cell r="AF283">
            <v>0</v>
          </cell>
          <cell r="AG283">
            <v>5</v>
          </cell>
          <cell r="AH283">
            <v>0</v>
          </cell>
        </row>
        <row r="284">
          <cell r="A284" t="str">
            <v>GJ-20-004-0004</v>
          </cell>
          <cell r="B284" t="str">
            <v>HIGH TORQUE DRIVE BELTS (输送带)</v>
          </cell>
          <cell r="C284" t="str">
            <v>30x1200</v>
          </cell>
          <cell r="D284" t="str">
            <v>条</v>
          </cell>
          <cell r="F284">
            <v>0</v>
          </cell>
          <cell r="H284">
            <v>0</v>
          </cell>
          <cell r="J284">
            <v>0</v>
          </cell>
          <cell r="L284">
            <v>0</v>
          </cell>
          <cell r="N284">
            <v>0</v>
          </cell>
          <cell r="P284">
            <v>0</v>
          </cell>
          <cell r="R284">
            <v>0</v>
          </cell>
          <cell r="T284">
            <v>0</v>
          </cell>
          <cell r="V284">
            <v>0</v>
          </cell>
          <cell r="X284">
            <v>0</v>
          </cell>
          <cell r="Z284">
            <v>0</v>
          </cell>
          <cell r="AB284">
            <v>0</v>
          </cell>
          <cell r="AD284">
            <v>0</v>
          </cell>
          <cell r="AE284">
            <v>1</v>
          </cell>
          <cell r="AF284">
            <v>0</v>
          </cell>
          <cell r="AG284">
            <v>1</v>
          </cell>
          <cell r="AH284">
            <v>0</v>
          </cell>
        </row>
        <row r="285">
          <cell r="A285" t="str">
            <v>GJ-20-004-0016</v>
          </cell>
          <cell r="B285" t="str">
            <v>HIGH TORQUE DRIVE BELTS (输送带)</v>
          </cell>
          <cell r="C285" t="str">
            <v>1.4*80*93</v>
          </cell>
          <cell r="D285" t="str">
            <v>条</v>
          </cell>
          <cell r="E285">
            <v>10</v>
          </cell>
          <cell r="F285">
            <v>884.62</v>
          </cell>
          <cell r="H285">
            <v>0</v>
          </cell>
          <cell r="J285">
            <v>0</v>
          </cell>
          <cell r="L285">
            <v>0</v>
          </cell>
          <cell r="N285">
            <v>0</v>
          </cell>
          <cell r="P285">
            <v>0</v>
          </cell>
          <cell r="R285">
            <v>0</v>
          </cell>
          <cell r="T285">
            <v>0</v>
          </cell>
          <cell r="V285">
            <v>0</v>
          </cell>
          <cell r="X285">
            <v>0</v>
          </cell>
          <cell r="Z285">
            <v>0</v>
          </cell>
          <cell r="AB285">
            <v>0</v>
          </cell>
          <cell r="AD285">
            <v>0</v>
          </cell>
          <cell r="AF285">
            <v>0</v>
          </cell>
          <cell r="AG285">
            <v>10</v>
          </cell>
          <cell r="AH285">
            <v>884.62</v>
          </cell>
        </row>
        <row r="286">
          <cell r="A286" t="str">
            <v>GJ-20-005-0002</v>
          </cell>
          <cell r="B286" t="str">
            <v>HIGH TORQUE DRIVE BELTS (输送带)</v>
          </cell>
          <cell r="C286" t="str">
            <v>150*1037</v>
          </cell>
          <cell r="D286" t="str">
            <v>条</v>
          </cell>
          <cell r="F286">
            <v>0</v>
          </cell>
          <cell r="H286">
            <v>0</v>
          </cell>
          <cell r="J286">
            <v>0</v>
          </cell>
          <cell r="L286">
            <v>0</v>
          </cell>
          <cell r="N286">
            <v>0</v>
          </cell>
          <cell r="P286">
            <v>0</v>
          </cell>
          <cell r="R286">
            <v>0</v>
          </cell>
          <cell r="T286">
            <v>0</v>
          </cell>
          <cell r="V286">
            <v>0</v>
          </cell>
          <cell r="X286">
            <v>0</v>
          </cell>
          <cell r="Z286">
            <v>0</v>
          </cell>
          <cell r="AB286">
            <v>0</v>
          </cell>
          <cell r="AD286">
            <v>0</v>
          </cell>
          <cell r="AE286">
            <v>1</v>
          </cell>
          <cell r="AF286">
            <v>0</v>
          </cell>
          <cell r="AG286">
            <v>1</v>
          </cell>
          <cell r="AH286">
            <v>0</v>
          </cell>
        </row>
        <row r="287">
          <cell r="A287" t="str">
            <v>GJ-20-005-0003</v>
          </cell>
          <cell r="B287" t="str">
            <v>HIGH TORQUE DRIVE BELTS (输送带)</v>
          </cell>
          <cell r="C287" t="str">
            <v>2R 255L</v>
          </cell>
          <cell r="D287" t="str">
            <v>条</v>
          </cell>
          <cell r="F287">
            <v>0</v>
          </cell>
          <cell r="H287">
            <v>0</v>
          </cell>
          <cell r="J287">
            <v>0</v>
          </cell>
          <cell r="L287">
            <v>0</v>
          </cell>
          <cell r="N287">
            <v>0</v>
          </cell>
          <cell r="P287">
            <v>0</v>
          </cell>
          <cell r="R287">
            <v>0</v>
          </cell>
          <cell r="T287">
            <v>0</v>
          </cell>
          <cell r="V287">
            <v>0</v>
          </cell>
          <cell r="X287">
            <v>0</v>
          </cell>
          <cell r="Z287">
            <v>0</v>
          </cell>
          <cell r="AB287">
            <v>0</v>
          </cell>
          <cell r="AD287">
            <v>0</v>
          </cell>
          <cell r="AE287">
            <v>24</v>
          </cell>
          <cell r="AF287">
            <v>0</v>
          </cell>
          <cell r="AG287">
            <v>24</v>
          </cell>
          <cell r="AH287">
            <v>0</v>
          </cell>
        </row>
        <row r="288">
          <cell r="A288" t="str">
            <v>GJ-20-005-0004</v>
          </cell>
          <cell r="B288" t="str">
            <v>WEDGE BELTS (皮带)</v>
          </cell>
          <cell r="C288" t="str">
            <v>3V630</v>
          </cell>
          <cell r="D288" t="str">
            <v>条</v>
          </cell>
          <cell r="F288">
            <v>0</v>
          </cell>
          <cell r="H288">
            <v>0</v>
          </cell>
          <cell r="I288">
            <v>4</v>
          </cell>
          <cell r="J288">
            <v>240.02833200000001</v>
          </cell>
          <cell r="L288">
            <v>0</v>
          </cell>
          <cell r="N288">
            <v>0</v>
          </cell>
          <cell r="P288">
            <v>0</v>
          </cell>
          <cell r="R288">
            <v>0</v>
          </cell>
          <cell r="T288">
            <v>0</v>
          </cell>
          <cell r="V288">
            <v>0</v>
          </cell>
          <cell r="X288">
            <v>0</v>
          </cell>
          <cell r="Z288">
            <v>0</v>
          </cell>
          <cell r="AB288">
            <v>0</v>
          </cell>
          <cell r="AD288">
            <v>0</v>
          </cell>
          <cell r="AE288">
            <v>20</v>
          </cell>
          <cell r="AF288">
            <v>1200.14166</v>
          </cell>
          <cell r="AG288">
            <v>24</v>
          </cell>
          <cell r="AH288">
            <v>1440.1699920000001</v>
          </cell>
        </row>
        <row r="289">
          <cell r="A289" t="str">
            <v>GJ-20-005-0005</v>
          </cell>
          <cell r="B289" t="str">
            <v>HIGH TORQUE DRIVE BELTS (输送带)</v>
          </cell>
          <cell r="C289" t="str">
            <v>40173*1’/8”</v>
          </cell>
          <cell r="D289" t="str">
            <v>条</v>
          </cell>
          <cell r="F289">
            <v>0</v>
          </cell>
          <cell r="H289">
            <v>0</v>
          </cell>
          <cell r="J289">
            <v>0</v>
          </cell>
          <cell r="L289">
            <v>0</v>
          </cell>
          <cell r="N289">
            <v>0</v>
          </cell>
          <cell r="P289">
            <v>0</v>
          </cell>
          <cell r="R289">
            <v>0</v>
          </cell>
          <cell r="T289">
            <v>0</v>
          </cell>
          <cell r="V289">
            <v>0</v>
          </cell>
          <cell r="X289">
            <v>0</v>
          </cell>
          <cell r="Z289">
            <v>0</v>
          </cell>
          <cell r="AB289">
            <v>0</v>
          </cell>
          <cell r="AD289">
            <v>0</v>
          </cell>
          <cell r="AE289">
            <v>1</v>
          </cell>
          <cell r="AF289">
            <v>0</v>
          </cell>
          <cell r="AG289">
            <v>1</v>
          </cell>
          <cell r="AH289">
            <v>0</v>
          </cell>
        </row>
        <row r="290">
          <cell r="A290" t="str">
            <v>GJ-20-005-0006</v>
          </cell>
          <cell r="B290" t="str">
            <v>HIGH TORQUE DRIVE BELTS (输送带)</v>
          </cell>
          <cell r="C290" t="str">
            <v>HTD 800-8M</v>
          </cell>
          <cell r="D290" t="str">
            <v>条</v>
          </cell>
          <cell r="F290">
            <v>0</v>
          </cell>
          <cell r="H290">
            <v>0</v>
          </cell>
          <cell r="J290">
            <v>0</v>
          </cell>
          <cell r="L290">
            <v>0</v>
          </cell>
          <cell r="N290">
            <v>0</v>
          </cell>
          <cell r="P290">
            <v>0</v>
          </cell>
          <cell r="R290">
            <v>0</v>
          </cell>
          <cell r="T290">
            <v>0</v>
          </cell>
          <cell r="V290">
            <v>0</v>
          </cell>
          <cell r="X290">
            <v>0</v>
          </cell>
          <cell r="Z290">
            <v>0</v>
          </cell>
          <cell r="AB290">
            <v>0</v>
          </cell>
          <cell r="AD290">
            <v>0</v>
          </cell>
          <cell r="AE290">
            <v>1</v>
          </cell>
          <cell r="AF290">
            <v>0</v>
          </cell>
          <cell r="AG290">
            <v>1</v>
          </cell>
          <cell r="AH290">
            <v>0</v>
          </cell>
        </row>
        <row r="291">
          <cell r="A291" t="str">
            <v>GJ-21-003-0006</v>
          </cell>
          <cell r="B291" t="str">
            <v>GRINDING WHEEL(砂轮)</v>
          </cell>
          <cell r="C291" t="str">
            <v>255*255*111.2 T7A 240PR</v>
          </cell>
          <cell r="D291" t="str">
            <v>PCS</v>
          </cell>
          <cell r="F291">
            <v>0</v>
          </cell>
          <cell r="H291">
            <v>0</v>
          </cell>
          <cell r="J291">
            <v>0</v>
          </cell>
          <cell r="L291">
            <v>0</v>
          </cell>
          <cell r="N291">
            <v>0</v>
          </cell>
          <cell r="P291">
            <v>0</v>
          </cell>
          <cell r="R291">
            <v>0</v>
          </cell>
          <cell r="T291">
            <v>0</v>
          </cell>
          <cell r="V291">
            <v>0</v>
          </cell>
          <cell r="X291">
            <v>0</v>
          </cell>
          <cell r="Z291">
            <v>0</v>
          </cell>
          <cell r="AB291">
            <v>0</v>
          </cell>
          <cell r="AD291">
            <v>0</v>
          </cell>
          <cell r="AE291">
            <v>1</v>
          </cell>
          <cell r="AF291">
            <v>0</v>
          </cell>
          <cell r="AG291">
            <v>1</v>
          </cell>
          <cell r="AH291">
            <v>0</v>
          </cell>
        </row>
        <row r="292">
          <cell r="A292" t="str">
            <v>GJ-21-003-0007</v>
          </cell>
          <cell r="B292" t="str">
            <v>GRINDING WHEEL(砂轮)</v>
          </cell>
          <cell r="C292" t="str">
            <v>200*31.75*25</v>
          </cell>
          <cell r="D292" t="str">
            <v>PCS</v>
          </cell>
          <cell r="F292">
            <v>0</v>
          </cell>
          <cell r="H292">
            <v>0</v>
          </cell>
          <cell r="J292">
            <v>0</v>
          </cell>
          <cell r="L292">
            <v>0</v>
          </cell>
          <cell r="N292">
            <v>0</v>
          </cell>
          <cell r="P292">
            <v>0</v>
          </cell>
          <cell r="R292">
            <v>0</v>
          </cell>
          <cell r="T292">
            <v>0</v>
          </cell>
          <cell r="V292">
            <v>0</v>
          </cell>
          <cell r="X292">
            <v>0</v>
          </cell>
          <cell r="Z292">
            <v>0</v>
          </cell>
          <cell r="AB292">
            <v>0</v>
          </cell>
          <cell r="AD292">
            <v>0</v>
          </cell>
          <cell r="AE292">
            <v>8</v>
          </cell>
          <cell r="AF292">
            <v>0</v>
          </cell>
          <cell r="AG292">
            <v>8</v>
          </cell>
          <cell r="AH292">
            <v>0</v>
          </cell>
        </row>
        <row r="293">
          <cell r="A293" t="str">
            <v>GJ-21-003-0009</v>
          </cell>
          <cell r="B293" t="str">
            <v>GRINDING WHEEL(砂轮)</v>
          </cell>
          <cell r="C293" t="str">
            <v>M100*20*25.4 120R</v>
          </cell>
          <cell r="D293" t="str">
            <v>PCS</v>
          </cell>
          <cell r="F293">
            <v>0</v>
          </cell>
          <cell r="H293">
            <v>0</v>
          </cell>
          <cell r="J293">
            <v>0</v>
          </cell>
          <cell r="L293">
            <v>0</v>
          </cell>
          <cell r="N293">
            <v>0</v>
          </cell>
          <cell r="P293">
            <v>0</v>
          </cell>
          <cell r="R293">
            <v>0</v>
          </cell>
          <cell r="T293">
            <v>0</v>
          </cell>
          <cell r="V293">
            <v>0</v>
          </cell>
          <cell r="X293">
            <v>0</v>
          </cell>
          <cell r="Z293">
            <v>0</v>
          </cell>
          <cell r="AB293">
            <v>0</v>
          </cell>
          <cell r="AD293">
            <v>0</v>
          </cell>
          <cell r="AE293">
            <v>9</v>
          </cell>
          <cell r="AF293">
            <v>0</v>
          </cell>
          <cell r="AG293">
            <v>9</v>
          </cell>
          <cell r="AH293">
            <v>0</v>
          </cell>
        </row>
        <row r="294">
          <cell r="A294" t="str">
            <v>GJ-21-003-0010</v>
          </cell>
          <cell r="B294" t="str">
            <v>GRINDING WHEEL(砂轮)</v>
          </cell>
          <cell r="C294" t="str">
            <v>M100*20*25.4 180L</v>
          </cell>
          <cell r="D294" t="str">
            <v>PCS</v>
          </cell>
          <cell r="F294">
            <v>0</v>
          </cell>
          <cell r="H294">
            <v>0</v>
          </cell>
          <cell r="J294">
            <v>0</v>
          </cell>
          <cell r="L294">
            <v>0</v>
          </cell>
          <cell r="N294">
            <v>0</v>
          </cell>
          <cell r="P294">
            <v>0</v>
          </cell>
          <cell r="R294">
            <v>0</v>
          </cell>
          <cell r="T294">
            <v>0</v>
          </cell>
          <cell r="V294">
            <v>0</v>
          </cell>
          <cell r="X294">
            <v>0</v>
          </cell>
          <cell r="Z294">
            <v>0</v>
          </cell>
          <cell r="AB294">
            <v>0</v>
          </cell>
          <cell r="AD294">
            <v>0</v>
          </cell>
          <cell r="AE294">
            <v>10</v>
          </cell>
          <cell r="AF294">
            <v>0</v>
          </cell>
          <cell r="AG294">
            <v>10</v>
          </cell>
          <cell r="AH294">
            <v>0</v>
          </cell>
        </row>
        <row r="295">
          <cell r="A295" t="str">
            <v>GJ-21-003-0011</v>
          </cell>
          <cell r="B295" t="str">
            <v>GRINDING WHEEL(砂轮)</v>
          </cell>
          <cell r="C295" t="str">
            <v>305*150*120 GC60L</v>
          </cell>
          <cell r="D295" t="str">
            <v>PCS</v>
          </cell>
          <cell r="F295">
            <v>0</v>
          </cell>
          <cell r="H295">
            <v>0</v>
          </cell>
          <cell r="J295">
            <v>0</v>
          </cell>
          <cell r="L295">
            <v>0</v>
          </cell>
          <cell r="N295">
            <v>0</v>
          </cell>
          <cell r="P295">
            <v>0</v>
          </cell>
          <cell r="R295">
            <v>0</v>
          </cell>
          <cell r="T295">
            <v>0</v>
          </cell>
          <cell r="V295">
            <v>0</v>
          </cell>
          <cell r="X295">
            <v>0</v>
          </cell>
          <cell r="Z295">
            <v>0</v>
          </cell>
          <cell r="AB295">
            <v>0</v>
          </cell>
          <cell r="AD295">
            <v>0</v>
          </cell>
          <cell r="AE295">
            <v>1</v>
          </cell>
          <cell r="AF295">
            <v>0</v>
          </cell>
          <cell r="AG295">
            <v>1</v>
          </cell>
          <cell r="AH295">
            <v>0</v>
          </cell>
        </row>
        <row r="296">
          <cell r="A296" t="str">
            <v>GJ-21-003-0014</v>
          </cell>
          <cell r="B296" t="str">
            <v>GRINDING WHEEL(砂轮)</v>
          </cell>
          <cell r="C296" t="str">
            <v>350*50*127 GC80K V 40M/S</v>
          </cell>
          <cell r="D296" t="str">
            <v>PCS</v>
          </cell>
          <cell r="F296">
            <v>0</v>
          </cell>
          <cell r="H296">
            <v>0</v>
          </cell>
          <cell r="J296">
            <v>0</v>
          </cell>
          <cell r="L296">
            <v>0</v>
          </cell>
          <cell r="N296">
            <v>0</v>
          </cell>
          <cell r="P296">
            <v>0</v>
          </cell>
          <cell r="R296">
            <v>0</v>
          </cell>
          <cell r="T296">
            <v>0</v>
          </cell>
          <cell r="V296">
            <v>0</v>
          </cell>
          <cell r="X296">
            <v>0</v>
          </cell>
          <cell r="Z296">
            <v>0</v>
          </cell>
          <cell r="AB296">
            <v>0</v>
          </cell>
          <cell r="AC296">
            <v>6</v>
          </cell>
          <cell r="AD296">
            <v>0</v>
          </cell>
          <cell r="AF296">
            <v>0</v>
          </cell>
          <cell r="AG296">
            <v>6</v>
          </cell>
          <cell r="AH296">
            <v>0</v>
          </cell>
        </row>
        <row r="297">
          <cell r="A297" t="str">
            <v>GJ-21-003-0016</v>
          </cell>
          <cell r="B297" t="str">
            <v>GRINDING WHEEL(砂轮)</v>
          </cell>
          <cell r="C297" t="str">
            <v>305*50*120 TIA GC120MVK</v>
          </cell>
          <cell r="D297" t="str">
            <v>PCS</v>
          </cell>
          <cell r="F297">
            <v>0</v>
          </cell>
          <cell r="H297">
            <v>0</v>
          </cell>
          <cell r="I297">
            <v>8</v>
          </cell>
          <cell r="J297">
            <v>2061.96</v>
          </cell>
          <cell r="L297">
            <v>0</v>
          </cell>
          <cell r="M297">
            <v>12</v>
          </cell>
          <cell r="N297">
            <v>3092.94</v>
          </cell>
          <cell r="P297">
            <v>0</v>
          </cell>
          <cell r="R297">
            <v>0</v>
          </cell>
          <cell r="T297">
            <v>0</v>
          </cell>
          <cell r="V297">
            <v>0</v>
          </cell>
          <cell r="X297">
            <v>0</v>
          </cell>
          <cell r="Z297">
            <v>0</v>
          </cell>
          <cell r="AB297">
            <v>0</v>
          </cell>
          <cell r="AD297">
            <v>0</v>
          </cell>
          <cell r="AF297">
            <v>0</v>
          </cell>
          <cell r="AG297">
            <v>20</v>
          </cell>
          <cell r="AH297">
            <v>5154.8999999999996</v>
          </cell>
        </row>
        <row r="298">
          <cell r="A298" t="str">
            <v>GJ-21-003-0018</v>
          </cell>
          <cell r="B298" t="str">
            <v>GRINDING WHEEL(砂轮)</v>
          </cell>
          <cell r="C298" t="str">
            <v>150*16*50 TIA GC120MVK</v>
          </cell>
          <cell r="D298" t="str">
            <v>PCS</v>
          </cell>
          <cell r="E298">
            <v>25</v>
          </cell>
          <cell r="F298">
            <v>1123.07</v>
          </cell>
          <cell r="H298">
            <v>0</v>
          </cell>
          <cell r="J298">
            <v>0</v>
          </cell>
          <cell r="L298">
            <v>0</v>
          </cell>
          <cell r="N298">
            <v>0</v>
          </cell>
          <cell r="P298">
            <v>0</v>
          </cell>
          <cell r="R298">
            <v>0</v>
          </cell>
          <cell r="T298">
            <v>0</v>
          </cell>
          <cell r="V298">
            <v>0</v>
          </cell>
          <cell r="X298">
            <v>0</v>
          </cell>
          <cell r="Z298">
            <v>0</v>
          </cell>
          <cell r="AB298">
            <v>0</v>
          </cell>
          <cell r="AD298">
            <v>0</v>
          </cell>
          <cell r="AF298">
            <v>0</v>
          </cell>
          <cell r="AG298">
            <v>25</v>
          </cell>
          <cell r="AH298">
            <v>1123.07</v>
          </cell>
        </row>
        <row r="299">
          <cell r="A299" t="str">
            <v>GJ-21-003-0019</v>
          </cell>
          <cell r="B299" t="str">
            <v>GRINDING WHEEL(砂轮)</v>
          </cell>
          <cell r="C299" t="str">
            <v>150*10*50 TIA GC120MVK</v>
          </cell>
          <cell r="D299" t="str">
            <v>PCS</v>
          </cell>
          <cell r="F299">
            <v>0</v>
          </cell>
          <cell r="H299">
            <v>0</v>
          </cell>
          <cell r="J299">
            <v>0</v>
          </cell>
          <cell r="L299">
            <v>0</v>
          </cell>
          <cell r="N299">
            <v>0</v>
          </cell>
          <cell r="P299">
            <v>0</v>
          </cell>
          <cell r="R299">
            <v>0</v>
          </cell>
          <cell r="T299">
            <v>0</v>
          </cell>
          <cell r="V299">
            <v>0</v>
          </cell>
          <cell r="X299">
            <v>0</v>
          </cell>
          <cell r="Z299">
            <v>0</v>
          </cell>
          <cell r="AB299">
            <v>0</v>
          </cell>
          <cell r="AD299">
            <v>0</v>
          </cell>
          <cell r="AE299">
            <v>19</v>
          </cell>
          <cell r="AF299">
            <v>0</v>
          </cell>
          <cell r="AG299">
            <v>19</v>
          </cell>
          <cell r="AH299">
            <v>0</v>
          </cell>
        </row>
        <row r="300">
          <cell r="A300" t="str">
            <v>GJ-21-003-0024</v>
          </cell>
          <cell r="B300" t="str">
            <v>GRINDING WHEEL(砂轮)</v>
          </cell>
          <cell r="C300" t="str">
            <v>455*255*228.6 T7A C80MVK</v>
          </cell>
          <cell r="D300" t="str">
            <v>PCS</v>
          </cell>
          <cell r="F300">
            <v>0</v>
          </cell>
          <cell r="H300">
            <v>0</v>
          </cell>
          <cell r="J300">
            <v>0</v>
          </cell>
          <cell r="L300">
            <v>0</v>
          </cell>
          <cell r="N300">
            <v>0</v>
          </cell>
          <cell r="P300">
            <v>0</v>
          </cell>
          <cell r="R300">
            <v>0</v>
          </cell>
          <cell r="T300">
            <v>0</v>
          </cell>
          <cell r="V300">
            <v>0</v>
          </cell>
          <cell r="X300">
            <v>0</v>
          </cell>
          <cell r="Z300">
            <v>0</v>
          </cell>
          <cell r="AB300">
            <v>0</v>
          </cell>
          <cell r="AC300">
            <v>2</v>
          </cell>
          <cell r="AD300">
            <v>2162.81</v>
          </cell>
          <cell r="AF300">
            <v>0</v>
          </cell>
          <cell r="AG300">
            <v>2</v>
          </cell>
          <cell r="AH300">
            <v>2162.81</v>
          </cell>
        </row>
        <row r="301">
          <cell r="A301" t="str">
            <v>GJ-21-003-0025</v>
          </cell>
          <cell r="B301" t="str">
            <v>GRINDING WHEEL (砂轮)</v>
          </cell>
          <cell r="C301" t="str">
            <v>455*228.6*255 GC60L</v>
          </cell>
          <cell r="D301" t="str">
            <v>PCS</v>
          </cell>
          <cell r="F301">
            <v>0</v>
          </cell>
          <cell r="H301">
            <v>0</v>
          </cell>
          <cell r="J301">
            <v>0</v>
          </cell>
          <cell r="L301">
            <v>0</v>
          </cell>
          <cell r="N301">
            <v>0</v>
          </cell>
          <cell r="P301">
            <v>0</v>
          </cell>
          <cell r="R301">
            <v>0</v>
          </cell>
          <cell r="T301">
            <v>0</v>
          </cell>
          <cell r="V301">
            <v>0</v>
          </cell>
          <cell r="X301">
            <v>0</v>
          </cell>
          <cell r="Z301">
            <v>0</v>
          </cell>
          <cell r="AB301">
            <v>0</v>
          </cell>
          <cell r="AD301">
            <v>0</v>
          </cell>
          <cell r="AE301">
            <v>1</v>
          </cell>
          <cell r="AF301">
            <v>0</v>
          </cell>
          <cell r="AG301">
            <v>1</v>
          </cell>
          <cell r="AH301">
            <v>0</v>
          </cell>
        </row>
        <row r="302">
          <cell r="A302" t="str">
            <v>GJ-21-003-0026</v>
          </cell>
          <cell r="B302" t="str">
            <v>GRINDING WHEEL (砂轮)</v>
          </cell>
          <cell r="C302" t="str">
            <v>350*50*127 WA80 K6 V-40M/S</v>
          </cell>
          <cell r="D302" t="str">
            <v>PCS</v>
          </cell>
          <cell r="F302">
            <v>0</v>
          </cell>
          <cell r="H302">
            <v>0</v>
          </cell>
          <cell r="J302">
            <v>0</v>
          </cell>
          <cell r="L302">
            <v>0</v>
          </cell>
          <cell r="N302">
            <v>0</v>
          </cell>
          <cell r="O302">
            <v>3</v>
          </cell>
          <cell r="P302">
            <v>474.36</v>
          </cell>
          <cell r="R302">
            <v>0</v>
          </cell>
          <cell r="T302">
            <v>0</v>
          </cell>
          <cell r="V302">
            <v>0</v>
          </cell>
          <cell r="X302">
            <v>0</v>
          </cell>
          <cell r="Z302">
            <v>0</v>
          </cell>
          <cell r="AB302">
            <v>0</v>
          </cell>
          <cell r="AD302">
            <v>0</v>
          </cell>
          <cell r="AF302">
            <v>0</v>
          </cell>
          <cell r="AG302">
            <v>3</v>
          </cell>
          <cell r="AH302">
            <v>474.36</v>
          </cell>
        </row>
        <row r="303">
          <cell r="A303" t="str">
            <v>GJ-21-003-0027</v>
          </cell>
          <cell r="B303" t="str">
            <v>GRINDING WHEEL (砂轮)</v>
          </cell>
          <cell r="C303" t="str">
            <v>GC 150#75*32*20 K150#</v>
          </cell>
          <cell r="D303" t="str">
            <v>PCS</v>
          </cell>
          <cell r="F303">
            <v>0</v>
          </cell>
          <cell r="H303">
            <v>0</v>
          </cell>
          <cell r="J303">
            <v>0</v>
          </cell>
          <cell r="L303">
            <v>0</v>
          </cell>
          <cell r="N303">
            <v>0</v>
          </cell>
          <cell r="P303">
            <v>0</v>
          </cell>
          <cell r="R303">
            <v>0</v>
          </cell>
          <cell r="T303">
            <v>0</v>
          </cell>
          <cell r="V303">
            <v>0</v>
          </cell>
          <cell r="X303">
            <v>0</v>
          </cell>
          <cell r="Z303">
            <v>0</v>
          </cell>
          <cell r="AB303">
            <v>0</v>
          </cell>
          <cell r="AD303">
            <v>0</v>
          </cell>
          <cell r="AE303">
            <v>3</v>
          </cell>
          <cell r="AF303">
            <v>0</v>
          </cell>
          <cell r="AG303">
            <v>3</v>
          </cell>
          <cell r="AH303">
            <v>0</v>
          </cell>
        </row>
        <row r="304">
          <cell r="A304" t="str">
            <v>GJ-21-003-0033</v>
          </cell>
          <cell r="B304" t="str">
            <v>CARBORUNDUM GRINDING WHEEL(白玉砂轮)</v>
          </cell>
          <cell r="C304" t="str">
            <v>150*15*50 32A 80#</v>
          </cell>
          <cell r="D304" t="str">
            <v>PCS</v>
          </cell>
          <cell r="F304">
            <v>0</v>
          </cell>
          <cell r="H304">
            <v>0</v>
          </cell>
          <cell r="J304">
            <v>0</v>
          </cell>
          <cell r="L304">
            <v>0</v>
          </cell>
          <cell r="N304">
            <v>0</v>
          </cell>
          <cell r="P304">
            <v>0</v>
          </cell>
          <cell r="R304">
            <v>0</v>
          </cell>
          <cell r="T304">
            <v>0</v>
          </cell>
          <cell r="V304">
            <v>0</v>
          </cell>
          <cell r="X304">
            <v>0</v>
          </cell>
          <cell r="Z304">
            <v>0</v>
          </cell>
          <cell r="AB304">
            <v>0</v>
          </cell>
          <cell r="AD304">
            <v>0</v>
          </cell>
          <cell r="AE304">
            <v>1</v>
          </cell>
          <cell r="AF304">
            <v>0</v>
          </cell>
          <cell r="AG304">
            <v>1</v>
          </cell>
          <cell r="AH304">
            <v>0</v>
          </cell>
        </row>
        <row r="305">
          <cell r="A305" t="str">
            <v>GJ-21-003-0070</v>
          </cell>
          <cell r="B305" t="str">
            <v>GRINDING WHEEL</v>
          </cell>
          <cell r="C305" t="str">
            <v>455*50*228.6 32A 120#</v>
          </cell>
          <cell r="D305" t="str">
            <v>PCS</v>
          </cell>
          <cell r="E305">
            <v>6</v>
          </cell>
          <cell r="F305">
            <v>3923.0800020000001</v>
          </cell>
          <cell r="H305">
            <v>0</v>
          </cell>
          <cell r="J305">
            <v>0</v>
          </cell>
          <cell r="L305">
            <v>0</v>
          </cell>
          <cell r="N305">
            <v>0</v>
          </cell>
          <cell r="P305">
            <v>0</v>
          </cell>
          <cell r="R305">
            <v>0</v>
          </cell>
          <cell r="T305">
            <v>0</v>
          </cell>
          <cell r="V305">
            <v>0</v>
          </cell>
          <cell r="X305">
            <v>0</v>
          </cell>
          <cell r="Z305">
            <v>0</v>
          </cell>
          <cell r="AB305">
            <v>0</v>
          </cell>
          <cell r="AD305">
            <v>0</v>
          </cell>
          <cell r="AF305">
            <v>0</v>
          </cell>
          <cell r="AG305">
            <v>6</v>
          </cell>
          <cell r="AH305">
            <v>3923.0800020000001</v>
          </cell>
        </row>
        <row r="306">
          <cell r="A306" t="str">
            <v>GJ-21-003-0076</v>
          </cell>
          <cell r="B306" t="str">
            <v>GRINDING WHEEL(诺顿砂轮)</v>
          </cell>
          <cell r="C306" t="str">
            <v>180*15*25.4  GC120 5V</v>
          </cell>
          <cell r="D306" t="str">
            <v>PCS</v>
          </cell>
          <cell r="E306">
            <v>6</v>
          </cell>
          <cell r="F306">
            <v>409.23</v>
          </cell>
          <cell r="H306">
            <v>0</v>
          </cell>
          <cell r="J306">
            <v>0</v>
          </cell>
          <cell r="L306">
            <v>0</v>
          </cell>
          <cell r="N306">
            <v>0</v>
          </cell>
          <cell r="P306">
            <v>0</v>
          </cell>
          <cell r="R306">
            <v>0</v>
          </cell>
          <cell r="T306">
            <v>0</v>
          </cell>
          <cell r="V306">
            <v>0</v>
          </cell>
          <cell r="X306">
            <v>0</v>
          </cell>
          <cell r="Z306">
            <v>0</v>
          </cell>
          <cell r="AB306">
            <v>0</v>
          </cell>
          <cell r="AD306">
            <v>0</v>
          </cell>
          <cell r="AF306">
            <v>0</v>
          </cell>
          <cell r="AG306">
            <v>6</v>
          </cell>
          <cell r="AH306">
            <v>409.23</v>
          </cell>
        </row>
        <row r="307">
          <cell r="A307" t="str">
            <v>GJ-21-004-0001</v>
          </cell>
          <cell r="B307" t="str">
            <v>GRINDING WHEEL (金刚砂轮)</v>
          </cell>
          <cell r="C307" t="str">
            <v>150*75</v>
          </cell>
          <cell r="D307" t="str">
            <v>PCS</v>
          </cell>
          <cell r="F307">
            <v>0</v>
          </cell>
          <cell r="H307">
            <v>0</v>
          </cell>
          <cell r="J307">
            <v>0</v>
          </cell>
          <cell r="L307">
            <v>0</v>
          </cell>
          <cell r="N307">
            <v>0</v>
          </cell>
          <cell r="P307">
            <v>0</v>
          </cell>
          <cell r="R307">
            <v>0</v>
          </cell>
          <cell r="T307">
            <v>0</v>
          </cell>
          <cell r="V307">
            <v>0</v>
          </cell>
          <cell r="X307">
            <v>0</v>
          </cell>
          <cell r="Z307">
            <v>0</v>
          </cell>
          <cell r="AB307">
            <v>0</v>
          </cell>
          <cell r="AD307">
            <v>0</v>
          </cell>
          <cell r="AE307">
            <v>2</v>
          </cell>
          <cell r="AF307">
            <v>0</v>
          </cell>
          <cell r="AG307">
            <v>2</v>
          </cell>
          <cell r="AH307">
            <v>0</v>
          </cell>
        </row>
        <row r="308">
          <cell r="A308" t="str">
            <v>GJ-21-004-0002</v>
          </cell>
          <cell r="B308" t="str">
            <v>GRINDING WHEEL (金刚砂轮)</v>
          </cell>
          <cell r="C308" t="str">
            <v>4B1 200/230 RVD B1 75 75*8*10*1.5</v>
          </cell>
          <cell r="D308" t="str">
            <v>PCS</v>
          </cell>
          <cell r="F308">
            <v>0</v>
          </cell>
          <cell r="H308">
            <v>0</v>
          </cell>
          <cell r="J308">
            <v>0</v>
          </cell>
          <cell r="L308">
            <v>0</v>
          </cell>
          <cell r="N308">
            <v>0</v>
          </cell>
          <cell r="P308">
            <v>0</v>
          </cell>
          <cell r="Q308">
            <v>8</v>
          </cell>
          <cell r="R308">
            <v>581.20000000000005</v>
          </cell>
          <cell r="T308">
            <v>0</v>
          </cell>
          <cell r="V308">
            <v>0</v>
          </cell>
          <cell r="X308">
            <v>0</v>
          </cell>
          <cell r="Z308">
            <v>0</v>
          </cell>
          <cell r="AB308">
            <v>0</v>
          </cell>
          <cell r="AD308">
            <v>0</v>
          </cell>
          <cell r="AF308">
            <v>0</v>
          </cell>
          <cell r="AG308">
            <v>8</v>
          </cell>
          <cell r="AH308">
            <v>581.20000000000005</v>
          </cell>
        </row>
        <row r="309">
          <cell r="A309" t="str">
            <v>GJ-21-004-0004</v>
          </cell>
          <cell r="B309" t="str">
            <v>DIAMOND GRINDING WHEEL (金刚砂轮)</v>
          </cell>
          <cell r="C309" t="str">
            <v>12A2/45 75*25*20 5*5 RVD 140/170 B2 75</v>
          </cell>
          <cell r="D309" t="str">
            <v>PCS</v>
          </cell>
          <cell r="F309">
            <v>0</v>
          </cell>
          <cell r="H309">
            <v>0</v>
          </cell>
          <cell r="I309">
            <v>4</v>
          </cell>
          <cell r="J309">
            <v>358.97</v>
          </cell>
          <cell r="L309">
            <v>0</v>
          </cell>
          <cell r="N309">
            <v>0</v>
          </cell>
          <cell r="P309">
            <v>0</v>
          </cell>
          <cell r="Q309">
            <v>4</v>
          </cell>
          <cell r="R309">
            <v>358.97</v>
          </cell>
          <cell r="T309">
            <v>0</v>
          </cell>
          <cell r="V309">
            <v>0</v>
          </cell>
          <cell r="X309">
            <v>0</v>
          </cell>
          <cell r="Z309">
            <v>0</v>
          </cell>
          <cell r="AB309">
            <v>0</v>
          </cell>
          <cell r="AD309">
            <v>0</v>
          </cell>
          <cell r="AF309">
            <v>0</v>
          </cell>
          <cell r="AG309">
            <v>8</v>
          </cell>
          <cell r="AH309">
            <v>717.94</v>
          </cell>
        </row>
        <row r="310">
          <cell r="A310" t="str">
            <v>GJ-21-004-0005</v>
          </cell>
          <cell r="B310" t="str">
            <v>DIAMOND GRINDING WHEEL (金刚砂轮)</v>
          </cell>
          <cell r="C310" t="str">
            <v>12V2/30 150*5*3*19.05 D220 C50 PSQ</v>
          </cell>
          <cell r="D310" t="str">
            <v>PCS</v>
          </cell>
          <cell r="F310">
            <v>0</v>
          </cell>
          <cell r="H310">
            <v>0</v>
          </cell>
          <cell r="J310">
            <v>0</v>
          </cell>
          <cell r="L310">
            <v>0</v>
          </cell>
          <cell r="N310">
            <v>0</v>
          </cell>
          <cell r="P310">
            <v>0</v>
          </cell>
          <cell r="R310">
            <v>0</v>
          </cell>
          <cell r="T310">
            <v>0</v>
          </cell>
          <cell r="V310">
            <v>0</v>
          </cell>
          <cell r="X310">
            <v>0</v>
          </cell>
          <cell r="Z310">
            <v>0</v>
          </cell>
          <cell r="AB310">
            <v>0</v>
          </cell>
          <cell r="AD310">
            <v>0</v>
          </cell>
          <cell r="AE310">
            <v>1</v>
          </cell>
          <cell r="AF310">
            <v>0</v>
          </cell>
          <cell r="AG310">
            <v>1</v>
          </cell>
          <cell r="AH310">
            <v>0</v>
          </cell>
        </row>
        <row r="311">
          <cell r="A311" t="str">
            <v>GJ-21-004-0006</v>
          </cell>
          <cell r="B311" t="str">
            <v>DIAMOND GRINDING WHEEL (金刚砂轮)</v>
          </cell>
          <cell r="C311" t="str">
            <v>12A2/20 125*17*32 5*5 RVD W40 B150</v>
          </cell>
          <cell r="D311" t="str">
            <v>PCS</v>
          </cell>
          <cell r="F311">
            <v>0</v>
          </cell>
          <cell r="H311">
            <v>0</v>
          </cell>
          <cell r="J311">
            <v>0</v>
          </cell>
          <cell r="L311">
            <v>0</v>
          </cell>
          <cell r="N311">
            <v>0</v>
          </cell>
          <cell r="P311">
            <v>0</v>
          </cell>
          <cell r="R311">
            <v>0</v>
          </cell>
          <cell r="T311">
            <v>0</v>
          </cell>
          <cell r="V311">
            <v>0</v>
          </cell>
          <cell r="X311">
            <v>0</v>
          </cell>
          <cell r="Z311">
            <v>0</v>
          </cell>
          <cell r="AB311">
            <v>0</v>
          </cell>
          <cell r="AD311">
            <v>0</v>
          </cell>
          <cell r="AE311">
            <v>3</v>
          </cell>
          <cell r="AF311">
            <v>0</v>
          </cell>
          <cell r="AG311">
            <v>3</v>
          </cell>
          <cell r="AH311">
            <v>0</v>
          </cell>
        </row>
        <row r="312">
          <cell r="A312" t="str">
            <v>GJ-21-004-0007</v>
          </cell>
          <cell r="B312" t="str">
            <v>DIAMOND GRINDING WHEEL (金刚砂轮)</v>
          </cell>
          <cell r="C312" t="str">
            <v>12A2/20 125*25*32 5*5 RVD 200/230 B1 50</v>
          </cell>
          <cell r="D312" t="str">
            <v>PCS</v>
          </cell>
          <cell r="F312">
            <v>0</v>
          </cell>
          <cell r="H312">
            <v>0</v>
          </cell>
          <cell r="J312">
            <v>0</v>
          </cell>
          <cell r="L312">
            <v>0</v>
          </cell>
          <cell r="N312">
            <v>0</v>
          </cell>
          <cell r="P312">
            <v>0</v>
          </cell>
          <cell r="R312">
            <v>0</v>
          </cell>
          <cell r="T312">
            <v>0</v>
          </cell>
          <cell r="V312">
            <v>0</v>
          </cell>
          <cell r="X312">
            <v>0</v>
          </cell>
          <cell r="Z312">
            <v>0</v>
          </cell>
          <cell r="AB312">
            <v>0</v>
          </cell>
          <cell r="AC312">
            <v>4</v>
          </cell>
          <cell r="AD312">
            <v>0</v>
          </cell>
          <cell r="AF312">
            <v>0</v>
          </cell>
          <cell r="AG312">
            <v>4</v>
          </cell>
          <cell r="AH312">
            <v>0</v>
          </cell>
        </row>
        <row r="313">
          <cell r="A313" t="str">
            <v>GJ-21-004-0008</v>
          </cell>
          <cell r="B313" t="str">
            <v>DIAMOND GRINDING WHEEL (金刚砂轮)</v>
          </cell>
          <cell r="C313" t="str">
            <v>12A2/45 100*32*20 5*5 RVD 200/230 B2 75</v>
          </cell>
          <cell r="D313" t="str">
            <v>PCS</v>
          </cell>
          <cell r="F313">
            <v>0</v>
          </cell>
          <cell r="H313">
            <v>0</v>
          </cell>
          <cell r="I313">
            <v>3</v>
          </cell>
          <cell r="J313">
            <v>317.94</v>
          </cell>
          <cell r="L313">
            <v>0</v>
          </cell>
          <cell r="N313">
            <v>0</v>
          </cell>
          <cell r="P313">
            <v>0</v>
          </cell>
          <cell r="R313">
            <v>0</v>
          </cell>
          <cell r="T313">
            <v>0</v>
          </cell>
          <cell r="V313">
            <v>0</v>
          </cell>
          <cell r="X313">
            <v>0</v>
          </cell>
          <cell r="Z313">
            <v>0</v>
          </cell>
          <cell r="AB313">
            <v>0</v>
          </cell>
          <cell r="AD313">
            <v>0</v>
          </cell>
          <cell r="AF313">
            <v>0</v>
          </cell>
          <cell r="AG313">
            <v>3</v>
          </cell>
          <cell r="AH313">
            <v>317.94</v>
          </cell>
        </row>
        <row r="314">
          <cell r="A314" t="str">
            <v>GJ-21-004-0010</v>
          </cell>
          <cell r="B314" t="str">
            <v>DIAMOND GRINDING WHEEL (金刚砂轮)</v>
          </cell>
          <cell r="C314" t="str">
            <v>9A3 175*20*36 6*5 RVD 140/170 B2 75</v>
          </cell>
          <cell r="D314" t="str">
            <v>PCS</v>
          </cell>
          <cell r="F314">
            <v>0</v>
          </cell>
          <cell r="H314">
            <v>0</v>
          </cell>
          <cell r="I314">
            <v>10</v>
          </cell>
          <cell r="J314">
            <v>4341.88</v>
          </cell>
          <cell r="L314">
            <v>0</v>
          </cell>
          <cell r="N314">
            <v>0</v>
          </cell>
          <cell r="P314">
            <v>0</v>
          </cell>
          <cell r="R314">
            <v>0</v>
          </cell>
          <cell r="T314">
            <v>0</v>
          </cell>
          <cell r="V314">
            <v>0</v>
          </cell>
          <cell r="X314">
            <v>0</v>
          </cell>
          <cell r="Z314">
            <v>0</v>
          </cell>
          <cell r="AB314">
            <v>0</v>
          </cell>
          <cell r="AD314">
            <v>0</v>
          </cell>
          <cell r="AF314">
            <v>0</v>
          </cell>
          <cell r="AG314">
            <v>10</v>
          </cell>
          <cell r="AH314">
            <v>4341.88</v>
          </cell>
        </row>
        <row r="315">
          <cell r="A315" t="str">
            <v>GJ-21-004-0012</v>
          </cell>
          <cell r="B315" t="str">
            <v>DIAMOND GRINDING WHEEL (金刚砂轮)</v>
          </cell>
          <cell r="C315" t="str">
            <v>12A2/45 75*25*20 3*5 RVD W28 B1 50</v>
          </cell>
          <cell r="D315" t="str">
            <v>PCS</v>
          </cell>
          <cell r="F315">
            <v>0</v>
          </cell>
          <cell r="H315">
            <v>0</v>
          </cell>
          <cell r="J315">
            <v>0</v>
          </cell>
          <cell r="L315">
            <v>0</v>
          </cell>
          <cell r="N315">
            <v>0</v>
          </cell>
          <cell r="P315">
            <v>0</v>
          </cell>
          <cell r="Q315">
            <v>5</v>
          </cell>
          <cell r="R315">
            <v>405.99</v>
          </cell>
          <cell r="T315">
            <v>0</v>
          </cell>
          <cell r="V315">
            <v>0</v>
          </cell>
          <cell r="X315">
            <v>0</v>
          </cell>
          <cell r="Z315">
            <v>0</v>
          </cell>
          <cell r="AB315">
            <v>0</v>
          </cell>
          <cell r="AD315">
            <v>0</v>
          </cell>
          <cell r="AF315">
            <v>0</v>
          </cell>
          <cell r="AG315">
            <v>5</v>
          </cell>
          <cell r="AH315">
            <v>405.99</v>
          </cell>
        </row>
        <row r="316">
          <cell r="A316" t="str">
            <v>GJ-21-004-0013</v>
          </cell>
          <cell r="B316" t="str">
            <v>DIAMOND GRINDING WHEEL (金刚砂轮)</v>
          </cell>
          <cell r="C316" t="str">
            <v>12A2/45 75*25*20 3*5 RVD 200/230 B2 75</v>
          </cell>
          <cell r="D316" t="str">
            <v>PCS</v>
          </cell>
          <cell r="F316">
            <v>0</v>
          </cell>
          <cell r="H316">
            <v>0</v>
          </cell>
          <cell r="I316">
            <v>3</v>
          </cell>
          <cell r="J316">
            <v>220.52625</v>
          </cell>
          <cell r="L316">
            <v>0</v>
          </cell>
          <cell r="N316">
            <v>0</v>
          </cell>
          <cell r="P316">
            <v>0</v>
          </cell>
          <cell r="Q316">
            <v>5</v>
          </cell>
          <cell r="R316">
            <v>367.54374999999999</v>
          </cell>
          <cell r="T316">
            <v>0</v>
          </cell>
          <cell r="V316">
            <v>0</v>
          </cell>
          <cell r="X316">
            <v>0</v>
          </cell>
          <cell r="Z316">
            <v>0</v>
          </cell>
          <cell r="AB316">
            <v>0</v>
          </cell>
          <cell r="AD316">
            <v>0</v>
          </cell>
          <cell r="AF316">
            <v>0</v>
          </cell>
          <cell r="AG316">
            <v>8</v>
          </cell>
          <cell r="AH316">
            <v>588.07000000000005</v>
          </cell>
        </row>
        <row r="317">
          <cell r="A317" t="str">
            <v>GJ-21-004-0038</v>
          </cell>
          <cell r="B317" t="str">
            <v>DIAMOND GRINDING WHEEL (金刚砂轮)</v>
          </cell>
          <cell r="C317" t="str">
            <v>12V9/45 75*25*20 1.5*6 RVD 270/325 B2 75</v>
          </cell>
          <cell r="D317" t="str">
            <v>PCS</v>
          </cell>
          <cell r="F317">
            <v>0</v>
          </cell>
          <cell r="H317">
            <v>0</v>
          </cell>
          <cell r="J317">
            <v>0</v>
          </cell>
          <cell r="L317">
            <v>0</v>
          </cell>
          <cell r="N317">
            <v>0</v>
          </cell>
          <cell r="P317">
            <v>0</v>
          </cell>
          <cell r="R317">
            <v>0</v>
          </cell>
          <cell r="T317">
            <v>0</v>
          </cell>
          <cell r="V317">
            <v>0</v>
          </cell>
          <cell r="X317">
            <v>0</v>
          </cell>
          <cell r="Z317">
            <v>0</v>
          </cell>
          <cell r="AA317">
            <v>2</v>
          </cell>
          <cell r="AB317">
            <v>109.4</v>
          </cell>
          <cell r="AC317">
            <v>2</v>
          </cell>
          <cell r="AD317">
            <v>109.4</v>
          </cell>
          <cell r="AF317">
            <v>0</v>
          </cell>
          <cell r="AG317">
            <v>4</v>
          </cell>
          <cell r="AH317">
            <v>218.8</v>
          </cell>
        </row>
        <row r="318">
          <cell r="A318" t="str">
            <v>GJ-21-004-0043</v>
          </cell>
          <cell r="B318" t="str">
            <v>DIAMOND GRINDING WHEEL (金刚砂轮)</v>
          </cell>
          <cell r="C318" t="str">
            <v>1A1 75*5*10*3 RVD 200/230 B2 75</v>
          </cell>
          <cell r="D318" t="str">
            <v>PCS</v>
          </cell>
          <cell r="F318">
            <v>0</v>
          </cell>
          <cell r="H318">
            <v>0</v>
          </cell>
          <cell r="J318">
            <v>0</v>
          </cell>
          <cell r="L318">
            <v>0</v>
          </cell>
          <cell r="N318">
            <v>0</v>
          </cell>
          <cell r="P318">
            <v>0</v>
          </cell>
          <cell r="Q318">
            <v>3</v>
          </cell>
          <cell r="R318">
            <v>171.78999900000002</v>
          </cell>
          <cell r="T318">
            <v>0</v>
          </cell>
          <cell r="V318">
            <v>0</v>
          </cell>
          <cell r="X318">
            <v>0</v>
          </cell>
          <cell r="Z318">
            <v>0</v>
          </cell>
          <cell r="AB318">
            <v>0</v>
          </cell>
          <cell r="AD318">
            <v>0</v>
          </cell>
          <cell r="AF318">
            <v>0</v>
          </cell>
          <cell r="AG318">
            <v>3</v>
          </cell>
          <cell r="AH318">
            <v>171.78999900000002</v>
          </cell>
        </row>
        <row r="319">
          <cell r="A319" t="str">
            <v>GJ-21-005-0001</v>
          </cell>
          <cell r="B319" t="str">
            <v>PLANE GRINDING WHEEL(平形砂轮)</v>
          </cell>
          <cell r="C319" t="str">
            <v>200x13x32 Wa 46#L</v>
          </cell>
          <cell r="D319" t="str">
            <v>PCS</v>
          </cell>
          <cell r="F319">
            <v>0</v>
          </cell>
          <cell r="H319">
            <v>0</v>
          </cell>
          <cell r="J319">
            <v>0</v>
          </cell>
          <cell r="L319">
            <v>0</v>
          </cell>
          <cell r="N319">
            <v>0</v>
          </cell>
          <cell r="P319">
            <v>0</v>
          </cell>
          <cell r="R319">
            <v>0</v>
          </cell>
          <cell r="T319">
            <v>0</v>
          </cell>
          <cell r="V319">
            <v>0</v>
          </cell>
          <cell r="X319">
            <v>0</v>
          </cell>
          <cell r="Z319">
            <v>0</v>
          </cell>
          <cell r="AB319">
            <v>0</v>
          </cell>
          <cell r="AD319">
            <v>0</v>
          </cell>
          <cell r="AE319">
            <v>2</v>
          </cell>
          <cell r="AF319">
            <v>0</v>
          </cell>
          <cell r="AG319">
            <v>2</v>
          </cell>
          <cell r="AH319">
            <v>0</v>
          </cell>
        </row>
        <row r="320">
          <cell r="A320" t="str">
            <v>GJ-21-005-0002</v>
          </cell>
          <cell r="B320" t="str">
            <v>PLANE GRINDING WHEEL(平形砂轮)</v>
          </cell>
          <cell r="C320" t="str">
            <v>200x13x32 Wa 80#L</v>
          </cell>
          <cell r="D320" t="str">
            <v>PCS</v>
          </cell>
          <cell r="F320">
            <v>0</v>
          </cell>
          <cell r="H320">
            <v>0</v>
          </cell>
          <cell r="J320">
            <v>0</v>
          </cell>
          <cell r="L320">
            <v>0</v>
          </cell>
          <cell r="N320">
            <v>0</v>
          </cell>
          <cell r="P320">
            <v>0</v>
          </cell>
          <cell r="R320">
            <v>0</v>
          </cell>
          <cell r="T320">
            <v>0</v>
          </cell>
          <cell r="V320">
            <v>0</v>
          </cell>
          <cell r="X320">
            <v>0</v>
          </cell>
          <cell r="Z320">
            <v>0</v>
          </cell>
          <cell r="AB320">
            <v>0</v>
          </cell>
          <cell r="AD320">
            <v>0</v>
          </cell>
          <cell r="AE320">
            <v>2</v>
          </cell>
          <cell r="AF320">
            <v>0</v>
          </cell>
          <cell r="AG320">
            <v>2</v>
          </cell>
          <cell r="AH320">
            <v>0</v>
          </cell>
        </row>
        <row r="321">
          <cell r="A321" t="str">
            <v>GJ-21-005-0003</v>
          </cell>
          <cell r="B321" t="str">
            <v>PLANE GRINDING WHEEL(平形砂轮)</v>
          </cell>
          <cell r="C321" t="str">
            <v>P 100x10x20 150K</v>
          </cell>
          <cell r="D321" t="str">
            <v>PCS</v>
          </cell>
          <cell r="F321">
            <v>0</v>
          </cell>
          <cell r="H321">
            <v>0</v>
          </cell>
          <cell r="J321">
            <v>0</v>
          </cell>
          <cell r="L321">
            <v>0</v>
          </cell>
          <cell r="N321">
            <v>0</v>
          </cell>
          <cell r="P321">
            <v>0</v>
          </cell>
          <cell r="R321">
            <v>0</v>
          </cell>
          <cell r="T321">
            <v>0</v>
          </cell>
          <cell r="V321">
            <v>0</v>
          </cell>
          <cell r="X321">
            <v>0</v>
          </cell>
          <cell r="Z321">
            <v>0</v>
          </cell>
          <cell r="AB321">
            <v>0</v>
          </cell>
          <cell r="AD321">
            <v>0</v>
          </cell>
          <cell r="AE321">
            <v>1</v>
          </cell>
          <cell r="AF321">
            <v>0</v>
          </cell>
          <cell r="AG321">
            <v>1</v>
          </cell>
          <cell r="AH321">
            <v>0</v>
          </cell>
        </row>
        <row r="322">
          <cell r="A322" t="str">
            <v>GJ-21-006-0001</v>
          </cell>
          <cell r="B322" t="str">
            <v>CUTOFF WHEEL (切割片)</v>
          </cell>
          <cell r="C322" t="str">
            <v>DIA 100*16*3.0</v>
          </cell>
          <cell r="D322" t="str">
            <v>PCS</v>
          </cell>
          <cell r="F322">
            <v>0</v>
          </cell>
          <cell r="H322">
            <v>0</v>
          </cell>
          <cell r="J322">
            <v>0</v>
          </cell>
          <cell r="L322">
            <v>0</v>
          </cell>
          <cell r="N322">
            <v>0</v>
          </cell>
          <cell r="P322">
            <v>0</v>
          </cell>
          <cell r="R322">
            <v>0</v>
          </cell>
          <cell r="T322">
            <v>0</v>
          </cell>
          <cell r="V322">
            <v>0</v>
          </cell>
          <cell r="X322">
            <v>0</v>
          </cell>
          <cell r="Z322">
            <v>0</v>
          </cell>
          <cell r="AB322">
            <v>0</v>
          </cell>
          <cell r="AD322">
            <v>0</v>
          </cell>
          <cell r="AE322">
            <v>9</v>
          </cell>
          <cell r="AF322">
            <v>21.629996999999999</v>
          </cell>
          <cell r="AG322">
            <v>9</v>
          </cell>
          <cell r="AH322">
            <v>21.629996999999999</v>
          </cell>
        </row>
        <row r="323">
          <cell r="A323" t="str">
            <v>GJ-21-009-0001</v>
          </cell>
          <cell r="B323" t="str">
            <v>CUP GRINDING WHEEL(杯形砂轮)</v>
          </cell>
          <cell r="C323" t="str">
            <v>6-125*63*32*7.5 WA100K</v>
          </cell>
          <cell r="D323" t="str">
            <v>片</v>
          </cell>
          <cell r="F323">
            <v>0</v>
          </cell>
          <cell r="H323">
            <v>0</v>
          </cell>
          <cell r="J323">
            <v>0</v>
          </cell>
          <cell r="L323">
            <v>0</v>
          </cell>
          <cell r="N323">
            <v>0</v>
          </cell>
          <cell r="P323">
            <v>0</v>
          </cell>
          <cell r="R323">
            <v>0</v>
          </cell>
          <cell r="T323">
            <v>0</v>
          </cell>
          <cell r="U323">
            <v>4</v>
          </cell>
          <cell r="V323">
            <v>123.08</v>
          </cell>
          <cell r="X323">
            <v>0</v>
          </cell>
          <cell r="Z323">
            <v>0</v>
          </cell>
          <cell r="AB323">
            <v>0</v>
          </cell>
          <cell r="AD323">
            <v>0</v>
          </cell>
          <cell r="AF323">
            <v>0</v>
          </cell>
          <cell r="AG323">
            <v>4</v>
          </cell>
          <cell r="AH323">
            <v>123.08</v>
          </cell>
        </row>
        <row r="324">
          <cell r="A324" t="str">
            <v>GJ-22-002-0002</v>
          </cell>
          <cell r="B324" t="str">
            <v>HEX SOCKET CAP SCREW (杯头螺丝)</v>
          </cell>
          <cell r="C324" t="str">
            <v>M3x16</v>
          </cell>
          <cell r="D324" t="str">
            <v>PCS</v>
          </cell>
          <cell r="E324">
            <v>500</v>
          </cell>
          <cell r="F324">
            <v>48.08</v>
          </cell>
          <cell r="H324">
            <v>0</v>
          </cell>
          <cell r="J324">
            <v>0</v>
          </cell>
          <cell r="L324">
            <v>0</v>
          </cell>
          <cell r="N324">
            <v>0</v>
          </cell>
          <cell r="P324">
            <v>0</v>
          </cell>
          <cell r="R324">
            <v>0</v>
          </cell>
          <cell r="T324">
            <v>0</v>
          </cell>
          <cell r="V324">
            <v>0</v>
          </cell>
          <cell r="X324">
            <v>0</v>
          </cell>
          <cell r="Z324">
            <v>0</v>
          </cell>
          <cell r="AB324">
            <v>0</v>
          </cell>
          <cell r="AD324">
            <v>0</v>
          </cell>
          <cell r="AF324">
            <v>0</v>
          </cell>
          <cell r="AG324">
            <v>500</v>
          </cell>
          <cell r="AH324">
            <v>48.08</v>
          </cell>
        </row>
        <row r="325">
          <cell r="A325" t="str">
            <v>GJ-22-002-0004</v>
          </cell>
          <cell r="B325" t="str">
            <v>HEX SOCKET CAP SCREW (杯头螺丝)</v>
          </cell>
          <cell r="C325" t="str">
            <v>M3x25</v>
          </cell>
          <cell r="D325" t="str">
            <v>PCS</v>
          </cell>
          <cell r="F325">
            <v>0</v>
          </cell>
          <cell r="H325">
            <v>0</v>
          </cell>
          <cell r="J325">
            <v>0</v>
          </cell>
          <cell r="L325">
            <v>0</v>
          </cell>
          <cell r="N325">
            <v>0</v>
          </cell>
          <cell r="P325">
            <v>0</v>
          </cell>
          <cell r="R325">
            <v>0</v>
          </cell>
          <cell r="T325">
            <v>0</v>
          </cell>
          <cell r="V325">
            <v>0</v>
          </cell>
          <cell r="X325">
            <v>0</v>
          </cell>
          <cell r="Z325">
            <v>0</v>
          </cell>
          <cell r="AB325">
            <v>0</v>
          </cell>
          <cell r="AD325">
            <v>0</v>
          </cell>
          <cell r="AE325">
            <v>790</v>
          </cell>
          <cell r="AF325">
            <v>228.88986</v>
          </cell>
          <cell r="AG325">
            <v>790</v>
          </cell>
          <cell r="AH325">
            <v>228.88986</v>
          </cell>
        </row>
        <row r="326">
          <cell r="A326" t="str">
            <v>GJ-22-002-0006</v>
          </cell>
          <cell r="B326" t="str">
            <v>HEX SOCKET CAP SCREW (杯头螺丝)</v>
          </cell>
          <cell r="C326" t="str">
            <v>M3x35</v>
          </cell>
          <cell r="D326" t="str">
            <v>PCS</v>
          </cell>
          <cell r="F326">
            <v>0</v>
          </cell>
          <cell r="H326">
            <v>0</v>
          </cell>
          <cell r="J326">
            <v>0</v>
          </cell>
          <cell r="L326">
            <v>0</v>
          </cell>
          <cell r="N326">
            <v>0</v>
          </cell>
          <cell r="P326">
            <v>0</v>
          </cell>
          <cell r="R326">
            <v>0</v>
          </cell>
          <cell r="T326">
            <v>0</v>
          </cell>
          <cell r="V326">
            <v>0</v>
          </cell>
          <cell r="X326">
            <v>0</v>
          </cell>
          <cell r="Z326">
            <v>0</v>
          </cell>
          <cell r="AB326">
            <v>0</v>
          </cell>
          <cell r="AD326">
            <v>0</v>
          </cell>
          <cell r="AE326">
            <v>68</v>
          </cell>
          <cell r="AF326">
            <v>9.8100199999999997</v>
          </cell>
          <cell r="AG326">
            <v>68</v>
          </cell>
          <cell r="AH326">
            <v>9.8100199999999997</v>
          </cell>
        </row>
        <row r="327">
          <cell r="A327" t="str">
            <v>GJ-22-002-0009</v>
          </cell>
          <cell r="B327" t="str">
            <v>HEX SOCKET CAP SCREW (杯头螺丝)</v>
          </cell>
          <cell r="C327" t="str">
            <v>M4x6</v>
          </cell>
          <cell r="D327" t="str">
            <v>PCS</v>
          </cell>
          <cell r="F327">
            <v>0</v>
          </cell>
          <cell r="H327">
            <v>0</v>
          </cell>
          <cell r="J327">
            <v>0</v>
          </cell>
          <cell r="L327">
            <v>0</v>
          </cell>
          <cell r="N327">
            <v>0</v>
          </cell>
          <cell r="P327">
            <v>0</v>
          </cell>
          <cell r="R327">
            <v>0</v>
          </cell>
          <cell r="T327">
            <v>0</v>
          </cell>
          <cell r="V327">
            <v>0</v>
          </cell>
          <cell r="X327">
            <v>0</v>
          </cell>
          <cell r="Z327">
            <v>0</v>
          </cell>
          <cell r="AB327">
            <v>0</v>
          </cell>
          <cell r="AD327">
            <v>0</v>
          </cell>
          <cell r="AE327">
            <v>155</v>
          </cell>
          <cell r="AF327">
            <v>23.710039999999999</v>
          </cell>
          <cell r="AG327">
            <v>155</v>
          </cell>
          <cell r="AH327">
            <v>23.710039999999999</v>
          </cell>
        </row>
        <row r="328">
          <cell r="A328" t="str">
            <v>GJ-22-002-0013</v>
          </cell>
          <cell r="B328" t="str">
            <v>HEX SOCKET CAP SCREW (杯头螺丝)</v>
          </cell>
          <cell r="C328" t="str">
            <v>M4x25</v>
          </cell>
          <cell r="D328" t="str">
            <v>PCS</v>
          </cell>
          <cell r="F328">
            <v>0</v>
          </cell>
          <cell r="H328">
            <v>0</v>
          </cell>
          <cell r="J328">
            <v>0</v>
          </cell>
          <cell r="L328">
            <v>0</v>
          </cell>
          <cell r="N328">
            <v>0</v>
          </cell>
          <cell r="P328">
            <v>0</v>
          </cell>
          <cell r="R328">
            <v>0</v>
          </cell>
          <cell r="T328">
            <v>0</v>
          </cell>
          <cell r="V328">
            <v>0</v>
          </cell>
          <cell r="X328">
            <v>0</v>
          </cell>
          <cell r="Z328">
            <v>0</v>
          </cell>
          <cell r="AB328">
            <v>0</v>
          </cell>
          <cell r="AD328">
            <v>0</v>
          </cell>
          <cell r="AE328">
            <v>320</v>
          </cell>
          <cell r="AF328">
            <v>33.840000000000003</v>
          </cell>
          <cell r="AG328">
            <v>320</v>
          </cell>
          <cell r="AH328">
            <v>33.840000000000003</v>
          </cell>
        </row>
        <row r="329">
          <cell r="A329" t="str">
            <v>GJ-22-002-0015</v>
          </cell>
          <cell r="B329" t="str">
            <v>HEX SOCKET CAP SCREW (杯头螺丝)</v>
          </cell>
          <cell r="C329" t="str">
            <v>M4x35</v>
          </cell>
          <cell r="D329" t="str">
            <v>PCS</v>
          </cell>
          <cell r="F329">
            <v>0</v>
          </cell>
          <cell r="H329">
            <v>0</v>
          </cell>
          <cell r="J329">
            <v>0</v>
          </cell>
          <cell r="L329">
            <v>0</v>
          </cell>
          <cell r="N329">
            <v>0</v>
          </cell>
          <cell r="P329">
            <v>0</v>
          </cell>
          <cell r="R329">
            <v>0</v>
          </cell>
          <cell r="T329">
            <v>0</v>
          </cell>
          <cell r="V329">
            <v>0</v>
          </cell>
          <cell r="X329">
            <v>0</v>
          </cell>
          <cell r="Z329">
            <v>0</v>
          </cell>
          <cell r="AB329">
            <v>0</v>
          </cell>
          <cell r="AD329">
            <v>0</v>
          </cell>
          <cell r="AE329">
            <v>1142</v>
          </cell>
          <cell r="AF329">
            <v>0</v>
          </cell>
          <cell r="AG329">
            <v>1142</v>
          </cell>
          <cell r="AH329">
            <v>0</v>
          </cell>
        </row>
        <row r="330">
          <cell r="A330" t="str">
            <v>GJ-22-002-0016</v>
          </cell>
          <cell r="B330" t="str">
            <v>HEX SOCKET CAP SCREW (杯头螺丝)</v>
          </cell>
          <cell r="C330" t="str">
            <v>M4x40</v>
          </cell>
          <cell r="D330" t="str">
            <v>PCS</v>
          </cell>
          <cell r="F330">
            <v>0</v>
          </cell>
          <cell r="H330">
            <v>0</v>
          </cell>
          <cell r="J330">
            <v>0</v>
          </cell>
          <cell r="L330">
            <v>0</v>
          </cell>
          <cell r="N330">
            <v>0</v>
          </cell>
          <cell r="P330">
            <v>0</v>
          </cell>
          <cell r="R330">
            <v>0</v>
          </cell>
          <cell r="T330">
            <v>0</v>
          </cell>
          <cell r="V330">
            <v>0</v>
          </cell>
          <cell r="X330">
            <v>0</v>
          </cell>
          <cell r="Z330">
            <v>0</v>
          </cell>
          <cell r="AB330">
            <v>0</v>
          </cell>
          <cell r="AD330">
            <v>0</v>
          </cell>
          <cell r="AE330">
            <v>64</v>
          </cell>
          <cell r="AF330">
            <v>13.540032</v>
          </cell>
          <cell r="AG330">
            <v>64</v>
          </cell>
          <cell r="AH330">
            <v>13.540032</v>
          </cell>
        </row>
        <row r="331">
          <cell r="A331" t="str">
            <v>GJ-22-002-0052</v>
          </cell>
          <cell r="B331" t="str">
            <v>HEX SOCKET CAP SCREW (杯头螺丝)</v>
          </cell>
          <cell r="C331" t="str">
            <v>M8x50</v>
          </cell>
          <cell r="D331" t="str">
            <v>PCS</v>
          </cell>
          <cell r="F331">
            <v>0</v>
          </cell>
          <cell r="H331">
            <v>0</v>
          </cell>
          <cell r="J331">
            <v>0</v>
          </cell>
          <cell r="L331">
            <v>0</v>
          </cell>
          <cell r="N331">
            <v>0</v>
          </cell>
          <cell r="P331">
            <v>0</v>
          </cell>
          <cell r="R331">
            <v>0</v>
          </cell>
          <cell r="T331">
            <v>0</v>
          </cell>
          <cell r="V331">
            <v>0</v>
          </cell>
          <cell r="X331">
            <v>0</v>
          </cell>
          <cell r="Z331">
            <v>0</v>
          </cell>
          <cell r="AB331">
            <v>0</v>
          </cell>
          <cell r="AD331">
            <v>0</v>
          </cell>
          <cell r="AE331">
            <v>246</v>
          </cell>
          <cell r="AF331">
            <v>123</v>
          </cell>
          <cell r="AG331">
            <v>246</v>
          </cell>
          <cell r="AH331">
            <v>123</v>
          </cell>
        </row>
        <row r="332">
          <cell r="A332" t="str">
            <v>GJ-22-002-0053</v>
          </cell>
          <cell r="B332" t="str">
            <v>HEX SOCKET CAP SCREW (杯头螺丝)</v>
          </cell>
          <cell r="C332" t="str">
            <v>M8*60</v>
          </cell>
          <cell r="D332" t="str">
            <v>PCS</v>
          </cell>
          <cell r="F332">
            <v>0</v>
          </cell>
          <cell r="H332">
            <v>0</v>
          </cell>
          <cell r="J332">
            <v>0</v>
          </cell>
          <cell r="L332">
            <v>0</v>
          </cell>
          <cell r="N332">
            <v>0</v>
          </cell>
          <cell r="P332">
            <v>0</v>
          </cell>
          <cell r="R332">
            <v>0</v>
          </cell>
          <cell r="T332">
            <v>0</v>
          </cell>
          <cell r="V332">
            <v>0</v>
          </cell>
          <cell r="X332">
            <v>0</v>
          </cell>
          <cell r="Z332">
            <v>0</v>
          </cell>
          <cell r="AB332">
            <v>0</v>
          </cell>
          <cell r="AD332">
            <v>0</v>
          </cell>
          <cell r="AE332">
            <v>500</v>
          </cell>
          <cell r="AF332">
            <v>585</v>
          </cell>
          <cell r="AG332">
            <v>500</v>
          </cell>
          <cell r="AH332">
            <v>585</v>
          </cell>
        </row>
        <row r="333">
          <cell r="A333" t="str">
            <v>GJ-22-002-0054</v>
          </cell>
          <cell r="B333" t="str">
            <v>HEX SOCKET CAP SCREW (杯头螺丝)</v>
          </cell>
          <cell r="C333" t="str">
            <v>M8x65</v>
          </cell>
          <cell r="D333" t="str">
            <v>PCS</v>
          </cell>
          <cell r="F333">
            <v>0</v>
          </cell>
          <cell r="H333">
            <v>0</v>
          </cell>
          <cell r="J333">
            <v>0</v>
          </cell>
          <cell r="L333">
            <v>0</v>
          </cell>
          <cell r="N333">
            <v>0</v>
          </cell>
          <cell r="P333">
            <v>0</v>
          </cell>
          <cell r="R333">
            <v>0</v>
          </cell>
          <cell r="T333">
            <v>0</v>
          </cell>
          <cell r="V333">
            <v>0</v>
          </cell>
          <cell r="X333">
            <v>0</v>
          </cell>
          <cell r="Z333">
            <v>0</v>
          </cell>
          <cell r="AB333">
            <v>0</v>
          </cell>
          <cell r="AD333">
            <v>0</v>
          </cell>
          <cell r="AE333">
            <v>279</v>
          </cell>
          <cell r="AF333">
            <v>155.610018</v>
          </cell>
          <cell r="AG333">
            <v>279</v>
          </cell>
          <cell r="AH333">
            <v>155.610018</v>
          </cell>
        </row>
        <row r="334">
          <cell r="A334" t="str">
            <v>GJ-22-002-0055</v>
          </cell>
          <cell r="B334" t="str">
            <v>HEX SOCKET CAP SCREW (杯头螺丝)</v>
          </cell>
          <cell r="C334" t="str">
            <v>M8x80</v>
          </cell>
          <cell r="D334" t="str">
            <v>PCS</v>
          </cell>
          <cell r="F334">
            <v>0</v>
          </cell>
          <cell r="H334">
            <v>0</v>
          </cell>
          <cell r="J334">
            <v>0</v>
          </cell>
          <cell r="L334">
            <v>0</v>
          </cell>
          <cell r="N334">
            <v>0</v>
          </cell>
          <cell r="P334">
            <v>0</v>
          </cell>
          <cell r="R334">
            <v>0</v>
          </cell>
          <cell r="T334">
            <v>0</v>
          </cell>
          <cell r="V334">
            <v>0</v>
          </cell>
          <cell r="X334">
            <v>0</v>
          </cell>
          <cell r="Z334">
            <v>0</v>
          </cell>
          <cell r="AB334">
            <v>0</v>
          </cell>
          <cell r="AD334">
            <v>0</v>
          </cell>
          <cell r="AE334">
            <v>78</v>
          </cell>
          <cell r="AF334">
            <v>0</v>
          </cell>
          <cell r="AG334">
            <v>78</v>
          </cell>
          <cell r="AH334">
            <v>0</v>
          </cell>
        </row>
        <row r="335">
          <cell r="A335" t="str">
            <v>GJ-22-002-0057</v>
          </cell>
          <cell r="B335" t="str">
            <v>HEX SOCKET CAP SCREW (杯头螺丝)</v>
          </cell>
          <cell r="C335" t="str">
            <v>M8x100</v>
          </cell>
          <cell r="D335" t="str">
            <v>PCS</v>
          </cell>
          <cell r="F335">
            <v>0</v>
          </cell>
          <cell r="H335">
            <v>0</v>
          </cell>
          <cell r="J335">
            <v>0</v>
          </cell>
          <cell r="L335">
            <v>0</v>
          </cell>
          <cell r="N335">
            <v>0</v>
          </cell>
          <cell r="P335">
            <v>0</v>
          </cell>
          <cell r="R335">
            <v>0</v>
          </cell>
          <cell r="T335">
            <v>0</v>
          </cell>
          <cell r="V335">
            <v>0</v>
          </cell>
          <cell r="X335">
            <v>0</v>
          </cell>
          <cell r="Z335">
            <v>0</v>
          </cell>
          <cell r="AB335">
            <v>0</v>
          </cell>
          <cell r="AD335">
            <v>0</v>
          </cell>
          <cell r="AE335">
            <v>200</v>
          </cell>
          <cell r="AF335">
            <v>0</v>
          </cell>
          <cell r="AG335">
            <v>200</v>
          </cell>
          <cell r="AH335">
            <v>0</v>
          </cell>
        </row>
        <row r="336">
          <cell r="A336" t="str">
            <v>GJ-22-002-0058</v>
          </cell>
          <cell r="B336" t="str">
            <v>HEX SOCKET CAP SCREW (杯头螺丝)</v>
          </cell>
          <cell r="C336" t="str">
            <v>M10x100</v>
          </cell>
          <cell r="D336" t="str">
            <v>PCS</v>
          </cell>
          <cell r="F336">
            <v>0</v>
          </cell>
          <cell r="H336">
            <v>0</v>
          </cell>
          <cell r="J336">
            <v>0</v>
          </cell>
          <cell r="L336">
            <v>0</v>
          </cell>
          <cell r="N336">
            <v>0</v>
          </cell>
          <cell r="P336">
            <v>0</v>
          </cell>
          <cell r="R336">
            <v>0</v>
          </cell>
          <cell r="T336">
            <v>0</v>
          </cell>
          <cell r="V336">
            <v>0</v>
          </cell>
          <cell r="X336">
            <v>0</v>
          </cell>
          <cell r="Z336">
            <v>0</v>
          </cell>
          <cell r="AB336">
            <v>0</v>
          </cell>
          <cell r="AD336">
            <v>0</v>
          </cell>
          <cell r="AE336">
            <v>120</v>
          </cell>
          <cell r="AF336">
            <v>0</v>
          </cell>
          <cell r="AG336">
            <v>120</v>
          </cell>
          <cell r="AH336">
            <v>0</v>
          </cell>
        </row>
        <row r="337">
          <cell r="A337" t="str">
            <v>GJ-22-002-0059</v>
          </cell>
          <cell r="B337" t="str">
            <v>HEX SOCKET CAP SCREW (杯头螺丝)</v>
          </cell>
          <cell r="C337" t="str">
            <v>M10x16</v>
          </cell>
          <cell r="D337" t="str">
            <v>PCS</v>
          </cell>
          <cell r="F337">
            <v>0</v>
          </cell>
          <cell r="H337">
            <v>0</v>
          </cell>
          <cell r="J337">
            <v>0</v>
          </cell>
          <cell r="L337">
            <v>0</v>
          </cell>
          <cell r="N337">
            <v>0</v>
          </cell>
          <cell r="P337">
            <v>0</v>
          </cell>
          <cell r="R337">
            <v>0</v>
          </cell>
          <cell r="T337">
            <v>0</v>
          </cell>
          <cell r="V337">
            <v>0</v>
          </cell>
          <cell r="X337">
            <v>0</v>
          </cell>
          <cell r="Z337">
            <v>0</v>
          </cell>
          <cell r="AB337">
            <v>0</v>
          </cell>
          <cell r="AD337">
            <v>0</v>
          </cell>
          <cell r="AE337">
            <v>212</v>
          </cell>
          <cell r="AF337">
            <v>0</v>
          </cell>
          <cell r="AG337">
            <v>212</v>
          </cell>
          <cell r="AH337">
            <v>0</v>
          </cell>
        </row>
        <row r="338">
          <cell r="A338" t="str">
            <v>GJ-22-002-0060</v>
          </cell>
          <cell r="B338" t="str">
            <v>HEX SOCKET CAP SCREW (杯头螺丝)</v>
          </cell>
          <cell r="C338" t="str">
            <v>M10x20</v>
          </cell>
          <cell r="D338" t="str">
            <v>PCS</v>
          </cell>
          <cell r="F338">
            <v>0</v>
          </cell>
          <cell r="H338">
            <v>0</v>
          </cell>
          <cell r="J338">
            <v>0</v>
          </cell>
          <cell r="L338">
            <v>0</v>
          </cell>
          <cell r="N338">
            <v>0</v>
          </cell>
          <cell r="P338">
            <v>0</v>
          </cell>
          <cell r="R338">
            <v>0</v>
          </cell>
          <cell r="T338">
            <v>0</v>
          </cell>
          <cell r="V338">
            <v>0</v>
          </cell>
          <cell r="X338">
            <v>0</v>
          </cell>
          <cell r="Z338">
            <v>0</v>
          </cell>
          <cell r="AB338">
            <v>0</v>
          </cell>
          <cell r="AD338">
            <v>0</v>
          </cell>
          <cell r="AE338">
            <v>195</v>
          </cell>
          <cell r="AF338">
            <v>74.99992499999999</v>
          </cell>
          <cell r="AG338">
            <v>195</v>
          </cell>
          <cell r="AH338">
            <v>74.99992499999999</v>
          </cell>
        </row>
        <row r="339">
          <cell r="A339" t="str">
            <v>GJ-22-002-0061</v>
          </cell>
          <cell r="B339" t="str">
            <v>HEX SOCKET CAP SCREW (杯头螺丝)</v>
          </cell>
          <cell r="C339" t="str">
            <v>M10x25</v>
          </cell>
          <cell r="D339" t="str">
            <v>PCS</v>
          </cell>
          <cell r="F339">
            <v>0</v>
          </cell>
          <cell r="H339">
            <v>0</v>
          </cell>
          <cell r="J339">
            <v>0</v>
          </cell>
          <cell r="L339">
            <v>0</v>
          </cell>
          <cell r="N339">
            <v>0</v>
          </cell>
          <cell r="P339">
            <v>0</v>
          </cell>
          <cell r="R339">
            <v>0</v>
          </cell>
          <cell r="T339">
            <v>0</v>
          </cell>
          <cell r="V339">
            <v>0</v>
          </cell>
          <cell r="X339">
            <v>0</v>
          </cell>
          <cell r="Z339">
            <v>0</v>
          </cell>
          <cell r="AB339">
            <v>0</v>
          </cell>
          <cell r="AD339">
            <v>0</v>
          </cell>
          <cell r="AE339">
            <v>200</v>
          </cell>
          <cell r="AF339">
            <v>86.54</v>
          </cell>
          <cell r="AG339">
            <v>200</v>
          </cell>
          <cell r="AH339">
            <v>86.54</v>
          </cell>
        </row>
        <row r="340">
          <cell r="A340" t="str">
            <v>GJ-22-002-0062</v>
          </cell>
          <cell r="B340" t="str">
            <v>HEX SOCKET CAP SCREW (杯头螺丝)</v>
          </cell>
          <cell r="C340" t="str">
            <v>M10x30</v>
          </cell>
          <cell r="D340" t="str">
            <v>PCS</v>
          </cell>
          <cell r="F340">
            <v>0</v>
          </cell>
          <cell r="H340">
            <v>0</v>
          </cell>
          <cell r="J340">
            <v>0</v>
          </cell>
          <cell r="L340">
            <v>0</v>
          </cell>
          <cell r="N340">
            <v>0</v>
          </cell>
          <cell r="P340">
            <v>0</v>
          </cell>
          <cell r="R340">
            <v>0</v>
          </cell>
          <cell r="T340">
            <v>0</v>
          </cell>
          <cell r="V340">
            <v>0</v>
          </cell>
          <cell r="X340">
            <v>0</v>
          </cell>
          <cell r="Z340">
            <v>0</v>
          </cell>
          <cell r="AB340">
            <v>0</v>
          </cell>
          <cell r="AD340">
            <v>0</v>
          </cell>
          <cell r="AE340">
            <v>130</v>
          </cell>
          <cell r="AF340">
            <v>56.249960000000002</v>
          </cell>
          <cell r="AG340">
            <v>130</v>
          </cell>
          <cell r="AH340">
            <v>56.249960000000002</v>
          </cell>
        </row>
        <row r="341">
          <cell r="A341" t="str">
            <v>GJ-22-002-0063</v>
          </cell>
          <cell r="B341" t="str">
            <v>HEX SOCKET CAP SCREW (杯头螺丝)</v>
          </cell>
          <cell r="C341" t="str">
            <v>M10x35</v>
          </cell>
          <cell r="D341" t="str">
            <v>PCS</v>
          </cell>
          <cell r="F341">
            <v>0</v>
          </cell>
          <cell r="H341">
            <v>0</v>
          </cell>
          <cell r="J341">
            <v>0</v>
          </cell>
          <cell r="L341">
            <v>0</v>
          </cell>
          <cell r="N341">
            <v>0</v>
          </cell>
          <cell r="P341">
            <v>0</v>
          </cell>
          <cell r="R341">
            <v>0</v>
          </cell>
          <cell r="T341">
            <v>0</v>
          </cell>
          <cell r="V341">
            <v>0</v>
          </cell>
          <cell r="X341">
            <v>0</v>
          </cell>
          <cell r="Z341">
            <v>0</v>
          </cell>
          <cell r="AB341">
            <v>0</v>
          </cell>
          <cell r="AD341">
            <v>0</v>
          </cell>
          <cell r="AE341">
            <v>382</v>
          </cell>
          <cell r="AF341">
            <v>96.15016399999999</v>
          </cell>
          <cell r="AG341">
            <v>382</v>
          </cell>
          <cell r="AH341">
            <v>96.15016399999999</v>
          </cell>
        </row>
        <row r="342">
          <cell r="A342" t="str">
            <v>GJ-22-002-0064</v>
          </cell>
          <cell r="B342" t="str">
            <v>HEX SOCKET CAP SCREW (杯头螺丝)</v>
          </cell>
          <cell r="C342" t="str">
            <v>M10x40</v>
          </cell>
          <cell r="D342" t="str">
            <v>PCS</v>
          </cell>
          <cell r="F342">
            <v>0</v>
          </cell>
          <cell r="H342">
            <v>0</v>
          </cell>
          <cell r="J342">
            <v>0</v>
          </cell>
          <cell r="L342">
            <v>0</v>
          </cell>
          <cell r="N342">
            <v>0</v>
          </cell>
          <cell r="P342">
            <v>0</v>
          </cell>
          <cell r="R342">
            <v>0</v>
          </cell>
          <cell r="T342">
            <v>0</v>
          </cell>
          <cell r="V342">
            <v>0</v>
          </cell>
          <cell r="X342">
            <v>0</v>
          </cell>
          <cell r="Z342">
            <v>0</v>
          </cell>
          <cell r="AB342">
            <v>0</v>
          </cell>
          <cell r="AD342">
            <v>0</v>
          </cell>
          <cell r="AE342">
            <v>90</v>
          </cell>
          <cell r="AF342">
            <v>50.19003</v>
          </cell>
          <cell r="AG342">
            <v>90</v>
          </cell>
          <cell r="AH342">
            <v>50.19003</v>
          </cell>
        </row>
        <row r="343">
          <cell r="A343" t="str">
            <v>GJ-22-002-0065</v>
          </cell>
          <cell r="B343" t="str">
            <v>HEX SOCKET CAP SCREW (杯头螺丝)</v>
          </cell>
          <cell r="C343" t="str">
            <v>M10x45</v>
          </cell>
          <cell r="D343" t="str">
            <v>PCS</v>
          </cell>
          <cell r="F343">
            <v>0</v>
          </cell>
          <cell r="H343">
            <v>0</v>
          </cell>
          <cell r="J343">
            <v>0</v>
          </cell>
          <cell r="L343">
            <v>0</v>
          </cell>
          <cell r="N343">
            <v>0</v>
          </cell>
          <cell r="P343">
            <v>0</v>
          </cell>
          <cell r="R343">
            <v>0</v>
          </cell>
          <cell r="T343">
            <v>0</v>
          </cell>
          <cell r="V343">
            <v>0</v>
          </cell>
          <cell r="X343">
            <v>0</v>
          </cell>
          <cell r="Z343">
            <v>0</v>
          </cell>
          <cell r="AB343">
            <v>0</v>
          </cell>
          <cell r="AD343">
            <v>0</v>
          </cell>
          <cell r="AE343">
            <v>360</v>
          </cell>
          <cell r="AF343">
            <v>0</v>
          </cell>
          <cell r="AG343">
            <v>360</v>
          </cell>
          <cell r="AH343">
            <v>0</v>
          </cell>
        </row>
        <row r="344">
          <cell r="A344" t="str">
            <v>GJ-22-002-0066</v>
          </cell>
          <cell r="B344" t="str">
            <v>HEX SOCKET CAP SCREW (杯头螺丝)</v>
          </cell>
          <cell r="C344" t="str">
            <v>M10x50</v>
          </cell>
          <cell r="D344" t="str">
            <v>PCS</v>
          </cell>
          <cell r="F344">
            <v>0</v>
          </cell>
          <cell r="H344">
            <v>0</v>
          </cell>
          <cell r="J344">
            <v>0</v>
          </cell>
          <cell r="L344">
            <v>0</v>
          </cell>
          <cell r="N344">
            <v>0</v>
          </cell>
          <cell r="P344">
            <v>0</v>
          </cell>
          <cell r="R344">
            <v>0</v>
          </cell>
          <cell r="T344">
            <v>0</v>
          </cell>
          <cell r="V344">
            <v>0</v>
          </cell>
          <cell r="X344">
            <v>0</v>
          </cell>
          <cell r="Z344">
            <v>0</v>
          </cell>
          <cell r="AB344">
            <v>0</v>
          </cell>
          <cell r="AD344">
            <v>0</v>
          </cell>
          <cell r="AE344">
            <v>173</v>
          </cell>
          <cell r="AF344">
            <v>0</v>
          </cell>
          <cell r="AG344">
            <v>173</v>
          </cell>
          <cell r="AH344">
            <v>0</v>
          </cell>
        </row>
        <row r="345">
          <cell r="A345" t="str">
            <v>GJ-22-002-0070</v>
          </cell>
          <cell r="B345" t="str">
            <v>HEX SOCKET CAP SCREW (杯头螺丝)</v>
          </cell>
          <cell r="C345" t="str">
            <v>M16x80</v>
          </cell>
          <cell r="D345" t="str">
            <v>PCS</v>
          </cell>
          <cell r="F345">
            <v>0</v>
          </cell>
          <cell r="H345">
            <v>0</v>
          </cell>
          <cell r="J345">
            <v>0</v>
          </cell>
          <cell r="L345">
            <v>0</v>
          </cell>
          <cell r="N345">
            <v>0</v>
          </cell>
          <cell r="P345">
            <v>0</v>
          </cell>
          <cell r="R345">
            <v>0</v>
          </cell>
          <cell r="T345">
            <v>0</v>
          </cell>
          <cell r="V345">
            <v>0</v>
          </cell>
          <cell r="X345">
            <v>0</v>
          </cell>
          <cell r="Z345">
            <v>0</v>
          </cell>
          <cell r="AB345">
            <v>0</v>
          </cell>
          <cell r="AD345">
            <v>0</v>
          </cell>
          <cell r="AE345">
            <v>6</v>
          </cell>
          <cell r="AF345">
            <v>0</v>
          </cell>
          <cell r="AG345">
            <v>6</v>
          </cell>
          <cell r="AH345">
            <v>0</v>
          </cell>
        </row>
        <row r="346">
          <cell r="A346" t="str">
            <v>GJ-22-002-0073</v>
          </cell>
          <cell r="B346" t="str">
            <v>HEX SOCKET CAP SCREW (杯头螺丝)</v>
          </cell>
          <cell r="C346" t="str">
            <v>M4x8</v>
          </cell>
          <cell r="D346" t="str">
            <v>PCS</v>
          </cell>
          <cell r="F346">
            <v>0</v>
          </cell>
          <cell r="H346">
            <v>0</v>
          </cell>
          <cell r="I346">
            <v>300</v>
          </cell>
          <cell r="J346">
            <v>28.850100000000001</v>
          </cell>
          <cell r="L346">
            <v>0</v>
          </cell>
          <cell r="N346">
            <v>0</v>
          </cell>
          <cell r="P346">
            <v>0</v>
          </cell>
          <cell r="R346">
            <v>0</v>
          </cell>
          <cell r="T346">
            <v>0</v>
          </cell>
          <cell r="V346">
            <v>0</v>
          </cell>
          <cell r="X346">
            <v>0</v>
          </cell>
          <cell r="Z346">
            <v>0</v>
          </cell>
          <cell r="AB346">
            <v>0</v>
          </cell>
          <cell r="AD346">
            <v>0</v>
          </cell>
          <cell r="AF346">
            <v>0</v>
          </cell>
          <cell r="AG346">
            <v>300</v>
          </cell>
          <cell r="AH346">
            <v>28.850100000000001</v>
          </cell>
        </row>
        <row r="347">
          <cell r="A347" t="str">
            <v>GJ-22-002-0084</v>
          </cell>
          <cell r="B347" t="str">
            <v>HEX SOCKET CAP SCREW (杯头螺丝)</v>
          </cell>
          <cell r="C347" t="str">
            <v>M3X12</v>
          </cell>
          <cell r="D347" t="str">
            <v>PCS</v>
          </cell>
          <cell r="E347">
            <v>500</v>
          </cell>
          <cell r="F347">
            <v>48.08</v>
          </cell>
          <cell r="H347">
            <v>0</v>
          </cell>
          <cell r="J347">
            <v>0</v>
          </cell>
          <cell r="L347">
            <v>0</v>
          </cell>
          <cell r="N347">
            <v>0</v>
          </cell>
          <cell r="P347">
            <v>0</v>
          </cell>
          <cell r="R347">
            <v>0</v>
          </cell>
          <cell r="T347">
            <v>0</v>
          </cell>
          <cell r="V347">
            <v>0</v>
          </cell>
          <cell r="X347">
            <v>0</v>
          </cell>
          <cell r="Z347">
            <v>0</v>
          </cell>
          <cell r="AB347">
            <v>0</v>
          </cell>
          <cell r="AD347">
            <v>0</v>
          </cell>
          <cell r="AF347">
            <v>0</v>
          </cell>
          <cell r="AG347">
            <v>500</v>
          </cell>
          <cell r="AH347">
            <v>48.08</v>
          </cell>
        </row>
        <row r="348">
          <cell r="A348" t="str">
            <v>GJ-22-002-0088</v>
          </cell>
          <cell r="B348" t="str">
            <v>HEX SOCKET CAP SCREW (杯头螺丝)</v>
          </cell>
          <cell r="C348" t="str">
            <v>M4X60</v>
          </cell>
          <cell r="D348" t="str">
            <v>PCS</v>
          </cell>
          <cell r="E348">
            <v>200</v>
          </cell>
          <cell r="F348">
            <v>111.54</v>
          </cell>
          <cell r="H348">
            <v>0</v>
          </cell>
          <cell r="J348">
            <v>0</v>
          </cell>
          <cell r="L348">
            <v>0</v>
          </cell>
          <cell r="N348">
            <v>0</v>
          </cell>
          <cell r="P348">
            <v>0</v>
          </cell>
          <cell r="R348">
            <v>0</v>
          </cell>
          <cell r="T348">
            <v>0</v>
          </cell>
          <cell r="V348">
            <v>0</v>
          </cell>
          <cell r="X348">
            <v>0</v>
          </cell>
          <cell r="Z348">
            <v>0</v>
          </cell>
          <cell r="AB348">
            <v>0</v>
          </cell>
          <cell r="AD348">
            <v>0</v>
          </cell>
          <cell r="AF348">
            <v>0</v>
          </cell>
          <cell r="AG348">
            <v>200</v>
          </cell>
          <cell r="AH348">
            <v>111.54</v>
          </cell>
        </row>
        <row r="349">
          <cell r="A349" t="str">
            <v>GJ-22-003-0001</v>
          </cell>
          <cell r="B349" t="str">
            <v>HEX SOCKET SET SCREW(基米)</v>
          </cell>
          <cell r="C349" t="str">
            <v>M16x20</v>
          </cell>
          <cell r="D349" t="str">
            <v>PCS</v>
          </cell>
          <cell r="F349">
            <v>0</v>
          </cell>
          <cell r="H349">
            <v>0</v>
          </cell>
          <cell r="J349">
            <v>0</v>
          </cell>
          <cell r="L349">
            <v>0</v>
          </cell>
          <cell r="N349">
            <v>0</v>
          </cell>
          <cell r="P349">
            <v>0</v>
          </cell>
          <cell r="R349">
            <v>0</v>
          </cell>
          <cell r="T349">
            <v>0</v>
          </cell>
          <cell r="V349">
            <v>0</v>
          </cell>
          <cell r="X349">
            <v>0</v>
          </cell>
          <cell r="Z349">
            <v>0</v>
          </cell>
          <cell r="AB349">
            <v>0</v>
          </cell>
          <cell r="AD349">
            <v>0</v>
          </cell>
          <cell r="AE349">
            <v>19</v>
          </cell>
          <cell r="AF349">
            <v>0</v>
          </cell>
          <cell r="AG349">
            <v>19</v>
          </cell>
          <cell r="AH349">
            <v>0</v>
          </cell>
        </row>
        <row r="350">
          <cell r="A350" t="str">
            <v>GJ-22-003-0013</v>
          </cell>
          <cell r="B350" t="str">
            <v>HEX SOCKET SET SCREW(基米)</v>
          </cell>
          <cell r="C350" t="str">
            <v>M6x12</v>
          </cell>
          <cell r="D350" t="str">
            <v>PCS</v>
          </cell>
          <cell r="F350">
            <v>0</v>
          </cell>
          <cell r="H350">
            <v>0</v>
          </cell>
          <cell r="J350">
            <v>0</v>
          </cell>
          <cell r="L350">
            <v>0</v>
          </cell>
          <cell r="N350">
            <v>0</v>
          </cell>
          <cell r="P350">
            <v>0</v>
          </cell>
          <cell r="R350">
            <v>0</v>
          </cell>
          <cell r="T350">
            <v>0</v>
          </cell>
          <cell r="V350">
            <v>0</v>
          </cell>
          <cell r="X350">
            <v>0</v>
          </cell>
          <cell r="Z350">
            <v>0</v>
          </cell>
          <cell r="AB350">
            <v>0</v>
          </cell>
          <cell r="AD350">
            <v>0</v>
          </cell>
          <cell r="AE350">
            <v>20</v>
          </cell>
          <cell r="AF350">
            <v>2.89</v>
          </cell>
          <cell r="AG350">
            <v>20</v>
          </cell>
          <cell r="AH350">
            <v>2.89</v>
          </cell>
        </row>
        <row r="351">
          <cell r="A351" t="str">
            <v>GJ-22-003-0014</v>
          </cell>
          <cell r="B351" t="str">
            <v>HEX SOCKET SET SCREW(基米)</v>
          </cell>
          <cell r="C351" t="str">
            <v>M6x16</v>
          </cell>
          <cell r="D351" t="str">
            <v>PCS</v>
          </cell>
          <cell r="F351">
            <v>0</v>
          </cell>
          <cell r="H351">
            <v>0</v>
          </cell>
          <cell r="J351">
            <v>0</v>
          </cell>
          <cell r="L351">
            <v>0</v>
          </cell>
          <cell r="N351">
            <v>0</v>
          </cell>
          <cell r="P351">
            <v>0</v>
          </cell>
          <cell r="R351">
            <v>0</v>
          </cell>
          <cell r="T351">
            <v>0</v>
          </cell>
          <cell r="V351">
            <v>0</v>
          </cell>
          <cell r="X351">
            <v>0</v>
          </cell>
          <cell r="Z351">
            <v>0</v>
          </cell>
          <cell r="AB351">
            <v>0</v>
          </cell>
          <cell r="AD351">
            <v>0</v>
          </cell>
          <cell r="AE351">
            <v>40</v>
          </cell>
          <cell r="AF351">
            <v>14.4</v>
          </cell>
          <cell r="AG351">
            <v>40</v>
          </cell>
          <cell r="AH351">
            <v>14.4</v>
          </cell>
        </row>
        <row r="352">
          <cell r="A352" t="str">
            <v>GJ-22-003-0019</v>
          </cell>
          <cell r="B352" t="str">
            <v>HEX SOCKET SET SCREW(基米)</v>
          </cell>
          <cell r="C352" t="str">
            <v>M8x10</v>
          </cell>
          <cell r="D352" t="str">
            <v>PCS</v>
          </cell>
          <cell r="F352">
            <v>0</v>
          </cell>
          <cell r="H352">
            <v>0</v>
          </cell>
          <cell r="J352">
            <v>0</v>
          </cell>
          <cell r="K352">
            <v>100</v>
          </cell>
          <cell r="L352">
            <v>15.38</v>
          </cell>
          <cell r="N352">
            <v>0</v>
          </cell>
          <cell r="P352">
            <v>0</v>
          </cell>
          <cell r="R352">
            <v>0</v>
          </cell>
          <cell r="T352">
            <v>0</v>
          </cell>
          <cell r="V352">
            <v>0</v>
          </cell>
          <cell r="X352">
            <v>0</v>
          </cell>
          <cell r="Z352">
            <v>0</v>
          </cell>
          <cell r="AB352">
            <v>0</v>
          </cell>
          <cell r="AD352">
            <v>0</v>
          </cell>
          <cell r="AF352">
            <v>0</v>
          </cell>
          <cell r="AG352">
            <v>100</v>
          </cell>
          <cell r="AH352">
            <v>15.38</v>
          </cell>
        </row>
        <row r="353">
          <cell r="A353" t="str">
            <v>GJ-22-003-0022</v>
          </cell>
          <cell r="B353" t="str">
            <v>HEX SOCKET SET SCREW(基米)</v>
          </cell>
          <cell r="C353" t="str">
            <v>M8x20</v>
          </cell>
          <cell r="D353" t="str">
            <v>PCS</v>
          </cell>
          <cell r="F353">
            <v>0</v>
          </cell>
          <cell r="H353">
            <v>0</v>
          </cell>
          <cell r="J353">
            <v>0</v>
          </cell>
          <cell r="L353">
            <v>0</v>
          </cell>
          <cell r="N353">
            <v>0</v>
          </cell>
          <cell r="P353">
            <v>0</v>
          </cell>
          <cell r="R353">
            <v>0</v>
          </cell>
          <cell r="T353">
            <v>0</v>
          </cell>
          <cell r="V353">
            <v>0</v>
          </cell>
          <cell r="X353">
            <v>0</v>
          </cell>
          <cell r="Z353">
            <v>0</v>
          </cell>
          <cell r="AB353">
            <v>0</v>
          </cell>
          <cell r="AD353">
            <v>0</v>
          </cell>
          <cell r="AE353">
            <v>200</v>
          </cell>
          <cell r="AF353">
            <v>99</v>
          </cell>
          <cell r="AG353">
            <v>200</v>
          </cell>
          <cell r="AH353">
            <v>99</v>
          </cell>
        </row>
        <row r="354">
          <cell r="A354" t="str">
            <v>GJ-22-003-0025</v>
          </cell>
          <cell r="B354" t="str">
            <v>HEX SOCKET SET SCREW(基米)</v>
          </cell>
          <cell r="C354" t="str">
            <v>M8x8</v>
          </cell>
          <cell r="D354" t="str">
            <v>PCS</v>
          </cell>
          <cell r="F354">
            <v>0</v>
          </cell>
          <cell r="H354">
            <v>0</v>
          </cell>
          <cell r="J354">
            <v>0</v>
          </cell>
          <cell r="L354">
            <v>0</v>
          </cell>
          <cell r="N354">
            <v>0</v>
          </cell>
          <cell r="P354">
            <v>0</v>
          </cell>
          <cell r="R354">
            <v>0</v>
          </cell>
          <cell r="T354">
            <v>0</v>
          </cell>
          <cell r="V354">
            <v>0</v>
          </cell>
          <cell r="X354">
            <v>0</v>
          </cell>
          <cell r="Z354">
            <v>0</v>
          </cell>
          <cell r="AB354">
            <v>0</v>
          </cell>
          <cell r="AD354">
            <v>0</v>
          </cell>
          <cell r="AE354">
            <v>200</v>
          </cell>
          <cell r="AF354">
            <v>13.46</v>
          </cell>
          <cell r="AG354">
            <v>200</v>
          </cell>
          <cell r="AH354">
            <v>13.46</v>
          </cell>
        </row>
        <row r="355">
          <cell r="A355" t="str">
            <v>GJ-22-004-0002</v>
          </cell>
          <cell r="B355" t="str">
            <v>SLOTTED FLAT HEAD CSK SOCKET SCREW(一字平头螺丝)</v>
          </cell>
          <cell r="C355" t="str">
            <v>M4x12</v>
          </cell>
          <cell r="D355" t="str">
            <v>PCS</v>
          </cell>
          <cell r="F355">
            <v>0</v>
          </cell>
          <cell r="H355">
            <v>0</v>
          </cell>
          <cell r="J355">
            <v>0</v>
          </cell>
          <cell r="L355">
            <v>0</v>
          </cell>
          <cell r="N355">
            <v>0</v>
          </cell>
          <cell r="P355">
            <v>0</v>
          </cell>
          <cell r="R355">
            <v>0</v>
          </cell>
          <cell r="T355">
            <v>0</v>
          </cell>
          <cell r="V355">
            <v>0</v>
          </cell>
          <cell r="X355">
            <v>0</v>
          </cell>
          <cell r="Z355">
            <v>0</v>
          </cell>
          <cell r="AB355">
            <v>0</v>
          </cell>
          <cell r="AD355">
            <v>0</v>
          </cell>
          <cell r="AE355">
            <v>80</v>
          </cell>
          <cell r="AF355">
            <v>0</v>
          </cell>
          <cell r="AG355">
            <v>80</v>
          </cell>
          <cell r="AH355">
            <v>0</v>
          </cell>
        </row>
        <row r="356">
          <cell r="A356" t="str">
            <v>GJ-22-004-0003</v>
          </cell>
          <cell r="B356" t="str">
            <v>SLOTTED FLAT HEAD CSK SOCKET SCREW(一字平头螺丝)</v>
          </cell>
          <cell r="C356" t="str">
            <v>M4x8</v>
          </cell>
          <cell r="D356" t="str">
            <v>PCS</v>
          </cell>
          <cell r="F356">
            <v>0</v>
          </cell>
          <cell r="H356">
            <v>0</v>
          </cell>
          <cell r="J356">
            <v>0</v>
          </cell>
          <cell r="L356">
            <v>0</v>
          </cell>
          <cell r="N356">
            <v>0</v>
          </cell>
          <cell r="P356">
            <v>0</v>
          </cell>
          <cell r="R356">
            <v>0</v>
          </cell>
          <cell r="T356">
            <v>0</v>
          </cell>
          <cell r="V356">
            <v>0</v>
          </cell>
          <cell r="X356">
            <v>0</v>
          </cell>
          <cell r="Z356">
            <v>0</v>
          </cell>
          <cell r="AB356">
            <v>0</v>
          </cell>
          <cell r="AD356">
            <v>0</v>
          </cell>
          <cell r="AE356">
            <v>330</v>
          </cell>
          <cell r="AF356">
            <v>0</v>
          </cell>
          <cell r="AG356">
            <v>330</v>
          </cell>
          <cell r="AH356">
            <v>0</v>
          </cell>
        </row>
        <row r="357">
          <cell r="A357" t="str">
            <v>GJ-22-005-0001</v>
          </cell>
          <cell r="B357" t="str">
            <v>PHILLIPS BUTTON HEAD SOCKET SCREW(十字圆头螺丝)</v>
          </cell>
          <cell r="C357" t="str">
            <v>M2.5x16</v>
          </cell>
          <cell r="D357" t="str">
            <v>PCS</v>
          </cell>
          <cell r="F357">
            <v>0</v>
          </cell>
          <cell r="H357">
            <v>0</v>
          </cell>
          <cell r="J357">
            <v>0</v>
          </cell>
          <cell r="L357">
            <v>0</v>
          </cell>
          <cell r="N357">
            <v>0</v>
          </cell>
          <cell r="P357">
            <v>0</v>
          </cell>
          <cell r="R357">
            <v>0</v>
          </cell>
          <cell r="T357">
            <v>0</v>
          </cell>
          <cell r="V357">
            <v>0</v>
          </cell>
          <cell r="X357">
            <v>0</v>
          </cell>
          <cell r="Z357">
            <v>0</v>
          </cell>
          <cell r="AB357">
            <v>0</v>
          </cell>
          <cell r="AD357">
            <v>0</v>
          </cell>
          <cell r="AE357">
            <v>43</v>
          </cell>
          <cell r="AF357">
            <v>0</v>
          </cell>
          <cell r="AG357">
            <v>43</v>
          </cell>
          <cell r="AH357">
            <v>0</v>
          </cell>
        </row>
        <row r="358">
          <cell r="A358" t="str">
            <v>GJ-22-005-0002</v>
          </cell>
          <cell r="B358" t="str">
            <v>PHILLIPS BUTTON HEAD SOCKET SCREW(十字圆头螺丝)</v>
          </cell>
          <cell r="C358" t="str">
            <v>M2.5x8</v>
          </cell>
          <cell r="D358" t="str">
            <v>PCS</v>
          </cell>
          <cell r="F358">
            <v>0</v>
          </cell>
          <cell r="H358">
            <v>0</v>
          </cell>
          <cell r="J358">
            <v>0</v>
          </cell>
          <cell r="L358">
            <v>0</v>
          </cell>
          <cell r="N358">
            <v>0</v>
          </cell>
          <cell r="P358">
            <v>0</v>
          </cell>
          <cell r="R358">
            <v>0</v>
          </cell>
          <cell r="T358">
            <v>0</v>
          </cell>
          <cell r="V358">
            <v>0</v>
          </cell>
          <cell r="X358">
            <v>0</v>
          </cell>
          <cell r="Z358">
            <v>0</v>
          </cell>
          <cell r="AB358">
            <v>0</v>
          </cell>
          <cell r="AD358">
            <v>0</v>
          </cell>
          <cell r="AE358">
            <v>151</v>
          </cell>
          <cell r="AF358">
            <v>0</v>
          </cell>
          <cell r="AG358">
            <v>151</v>
          </cell>
          <cell r="AH358">
            <v>0</v>
          </cell>
        </row>
        <row r="359">
          <cell r="A359" t="str">
            <v>GJ-23-001-0003</v>
          </cell>
          <cell r="B359" t="str">
            <v>HEX JAM NUT(螺母)</v>
          </cell>
          <cell r="C359" t="str">
            <v>M4</v>
          </cell>
          <cell r="D359" t="str">
            <v>PCS</v>
          </cell>
          <cell r="F359">
            <v>0</v>
          </cell>
          <cell r="H359">
            <v>0</v>
          </cell>
          <cell r="I359">
            <v>100</v>
          </cell>
          <cell r="J359">
            <v>6.73</v>
          </cell>
          <cell r="L359">
            <v>0</v>
          </cell>
          <cell r="N359">
            <v>0</v>
          </cell>
          <cell r="P359">
            <v>0</v>
          </cell>
          <cell r="R359">
            <v>0</v>
          </cell>
          <cell r="T359">
            <v>0</v>
          </cell>
          <cell r="V359">
            <v>0</v>
          </cell>
          <cell r="X359">
            <v>0</v>
          </cell>
          <cell r="Z359">
            <v>0</v>
          </cell>
          <cell r="AB359">
            <v>0</v>
          </cell>
          <cell r="AD359">
            <v>0</v>
          </cell>
          <cell r="AF359">
            <v>0</v>
          </cell>
          <cell r="AG359">
            <v>100</v>
          </cell>
          <cell r="AH359">
            <v>6.73</v>
          </cell>
        </row>
        <row r="360">
          <cell r="A360" t="str">
            <v>GJ-24-001-0001</v>
          </cell>
          <cell r="B360" t="str">
            <v>GRINDING INCLINDED WORKPLATE (磨床刀板)</v>
          </cell>
          <cell r="C360" t="str">
            <v>3*8*58.5*51</v>
          </cell>
          <cell r="D360" t="str">
            <v>把</v>
          </cell>
          <cell r="F360">
            <v>0</v>
          </cell>
          <cell r="H360">
            <v>0</v>
          </cell>
          <cell r="J360">
            <v>0</v>
          </cell>
          <cell r="L360">
            <v>0</v>
          </cell>
          <cell r="N360">
            <v>0</v>
          </cell>
          <cell r="P360">
            <v>0</v>
          </cell>
          <cell r="R360">
            <v>0</v>
          </cell>
          <cell r="T360">
            <v>0</v>
          </cell>
          <cell r="V360">
            <v>0</v>
          </cell>
          <cell r="X360">
            <v>0</v>
          </cell>
          <cell r="Z360">
            <v>0</v>
          </cell>
          <cell r="AB360">
            <v>0</v>
          </cell>
          <cell r="AD360">
            <v>0</v>
          </cell>
          <cell r="AE360">
            <v>7</v>
          </cell>
          <cell r="AF360">
            <v>0</v>
          </cell>
          <cell r="AG360">
            <v>7</v>
          </cell>
          <cell r="AH360">
            <v>0</v>
          </cell>
        </row>
        <row r="361">
          <cell r="A361" t="str">
            <v>GJ-24-001-0002</v>
          </cell>
          <cell r="B361" t="str">
            <v>GRINDING INCLINDED WORKPLATE (磨床刀板)</v>
          </cell>
          <cell r="C361" t="str">
            <v>1.5*8*58.2*51</v>
          </cell>
          <cell r="D361" t="str">
            <v>PCS</v>
          </cell>
          <cell r="F361">
            <v>0</v>
          </cell>
          <cell r="H361">
            <v>0</v>
          </cell>
          <cell r="J361">
            <v>0</v>
          </cell>
          <cell r="L361">
            <v>0</v>
          </cell>
          <cell r="N361">
            <v>0</v>
          </cell>
          <cell r="P361">
            <v>0</v>
          </cell>
          <cell r="R361">
            <v>0</v>
          </cell>
          <cell r="T361">
            <v>0</v>
          </cell>
          <cell r="V361">
            <v>0</v>
          </cell>
          <cell r="X361">
            <v>0</v>
          </cell>
          <cell r="Z361">
            <v>0</v>
          </cell>
          <cell r="AB361">
            <v>0</v>
          </cell>
          <cell r="AD361">
            <v>0</v>
          </cell>
          <cell r="AE361">
            <v>2</v>
          </cell>
          <cell r="AF361">
            <v>0</v>
          </cell>
          <cell r="AG361">
            <v>2</v>
          </cell>
          <cell r="AH361">
            <v>0</v>
          </cell>
        </row>
        <row r="362">
          <cell r="A362" t="str">
            <v>GJ-24-001-0004</v>
          </cell>
          <cell r="B362" t="str">
            <v>GRINDING INCLINDED WORKPLATE (磨床刀板)</v>
          </cell>
          <cell r="C362" t="str">
            <v>7.8*7.8*60.5*600</v>
          </cell>
          <cell r="D362" t="str">
            <v>把</v>
          </cell>
          <cell r="F362">
            <v>0</v>
          </cell>
          <cell r="H362">
            <v>0</v>
          </cell>
          <cell r="J362">
            <v>0</v>
          </cell>
          <cell r="L362">
            <v>0</v>
          </cell>
          <cell r="N362">
            <v>0</v>
          </cell>
          <cell r="P362">
            <v>0</v>
          </cell>
          <cell r="R362">
            <v>0</v>
          </cell>
          <cell r="T362">
            <v>0</v>
          </cell>
          <cell r="V362">
            <v>0</v>
          </cell>
          <cell r="X362">
            <v>0</v>
          </cell>
          <cell r="Z362">
            <v>0</v>
          </cell>
          <cell r="AB362">
            <v>0</v>
          </cell>
          <cell r="AD362">
            <v>0</v>
          </cell>
          <cell r="AE362">
            <v>1</v>
          </cell>
          <cell r="AF362">
            <v>0</v>
          </cell>
          <cell r="AG362">
            <v>1</v>
          </cell>
          <cell r="AH362">
            <v>0</v>
          </cell>
        </row>
        <row r="363">
          <cell r="A363" t="str">
            <v>GJ-24-001-0005</v>
          </cell>
          <cell r="B363" t="str">
            <v>GRINDING INCLINDED WORKPLATE (磨床刀板)</v>
          </cell>
          <cell r="C363" t="str">
            <v>1.5*7.9*58*52</v>
          </cell>
          <cell r="D363" t="str">
            <v>把</v>
          </cell>
          <cell r="F363">
            <v>0</v>
          </cell>
          <cell r="H363">
            <v>0</v>
          </cell>
          <cell r="J363">
            <v>0</v>
          </cell>
          <cell r="L363">
            <v>0</v>
          </cell>
          <cell r="N363">
            <v>0</v>
          </cell>
          <cell r="P363">
            <v>0</v>
          </cell>
          <cell r="R363">
            <v>0</v>
          </cell>
          <cell r="T363">
            <v>0</v>
          </cell>
          <cell r="V363">
            <v>0</v>
          </cell>
          <cell r="X363">
            <v>0</v>
          </cell>
          <cell r="Z363">
            <v>0</v>
          </cell>
          <cell r="AB363">
            <v>0</v>
          </cell>
          <cell r="AD363">
            <v>0</v>
          </cell>
          <cell r="AE363">
            <v>2</v>
          </cell>
          <cell r="AF363">
            <v>0</v>
          </cell>
          <cell r="AG363">
            <v>2</v>
          </cell>
          <cell r="AH363">
            <v>0</v>
          </cell>
        </row>
        <row r="364">
          <cell r="A364" t="str">
            <v>GJ-24-001-0006</v>
          </cell>
          <cell r="B364" t="str">
            <v>GRINDING INCLINDED WORKPLATE (磨床刀板)</v>
          </cell>
          <cell r="C364" t="str">
            <v>3.5*7.9*58*32</v>
          </cell>
          <cell r="D364" t="str">
            <v>把</v>
          </cell>
          <cell r="F364">
            <v>0</v>
          </cell>
          <cell r="H364">
            <v>0</v>
          </cell>
          <cell r="J364">
            <v>0</v>
          </cell>
          <cell r="L364">
            <v>0</v>
          </cell>
          <cell r="N364">
            <v>0</v>
          </cell>
          <cell r="P364">
            <v>0</v>
          </cell>
          <cell r="R364">
            <v>0</v>
          </cell>
          <cell r="T364">
            <v>0</v>
          </cell>
          <cell r="V364">
            <v>0</v>
          </cell>
          <cell r="X364">
            <v>0</v>
          </cell>
          <cell r="Z364">
            <v>0</v>
          </cell>
          <cell r="AB364">
            <v>0</v>
          </cell>
          <cell r="AD364">
            <v>0</v>
          </cell>
          <cell r="AE364">
            <v>3</v>
          </cell>
          <cell r="AF364">
            <v>0</v>
          </cell>
          <cell r="AG364">
            <v>3</v>
          </cell>
          <cell r="AH364">
            <v>0</v>
          </cell>
        </row>
        <row r="365">
          <cell r="A365" t="str">
            <v>GJ-24-001-0007</v>
          </cell>
          <cell r="B365" t="str">
            <v>GRINDING INCLINDED WORKPLATE (磨床刀板)</v>
          </cell>
          <cell r="C365" t="str">
            <v>5*7.9*58*52 L形</v>
          </cell>
          <cell r="D365" t="str">
            <v>把</v>
          </cell>
          <cell r="F365">
            <v>0</v>
          </cell>
          <cell r="H365">
            <v>0</v>
          </cell>
          <cell r="J365">
            <v>0</v>
          </cell>
          <cell r="L365">
            <v>0</v>
          </cell>
          <cell r="N365">
            <v>0</v>
          </cell>
          <cell r="P365">
            <v>0</v>
          </cell>
          <cell r="Q365">
            <v>26</v>
          </cell>
          <cell r="R365">
            <v>1585.1899960000001</v>
          </cell>
          <cell r="T365">
            <v>0</v>
          </cell>
          <cell r="V365">
            <v>0</v>
          </cell>
          <cell r="X365">
            <v>0</v>
          </cell>
          <cell r="Z365">
            <v>0</v>
          </cell>
          <cell r="AB365">
            <v>0</v>
          </cell>
          <cell r="AD365">
            <v>0</v>
          </cell>
          <cell r="AF365">
            <v>0</v>
          </cell>
          <cell r="AG365">
            <v>26</v>
          </cell>
          <cell r="AH365">
            <v>1585.1899960000001</v>
          </cell>
        </row>
        <row r="366">
          <cell r="A366" t="str">
            <v>GJ-24-001-0008</v>
          </cell>
          <cell r="B366" t="str">
            <v>GRINDING INCLINDED WORKPLATE (磨床刀板)</v>
          </cell>
          <cell r="C366" t="str">
            <v>2.5*7.9*58*52 L形</v>
          </cell>
          <cell r="D366" t="str">
            <v>把</v>
          </cell>
          <cell r="F366">
            <v>0</v>
          </cell>
          <cell r="H366">
            <v>0</v>
          </cell>
          <cell r="J366">
            <v>0</v>
          </cell>
          <cell r="L366">
            <v>0</v>
          </cell>
          <cell r="N366">
            <v>0</v>
          </cell>
          <cell r="P366">
            <v>0</v>
          </cell>
          <cell r="Q366">
            <v>20</v>
          </cell>
          <cell r="R366">
            <v>968.65834000000007</v>
          </cell>
          <cell r="T366">
            <v>0</v>
          </cell>
          <cell r="V366">
            <v>0</v>
          </cell>
          <cell r="X366">
            <v>0</v>
          </cell>
          <cell r="Z366">
            <v>0</v>
          </cell>
          <cell r="AB366">
            <v>0</v>
          </cell>
          <cell r="AD366">
            <v>0</v>
          </cell>
          <cell r="AE366">
            <v>4</v>
          </cell>
          <cell r="AF366">
            <v>193.73166800000001</v>
          </cell>
          <cell r="AG366">
            <v>24</v>
          </cell>
          <cell r="AH366">
            <v>1162.3900080000001</v>
          </cell>
        </row>
        <row r="367">
          <cell r="A367" t="str">
            <v>GJ-24-001-0009</v>
          </cell>
          <cell r="B367" t="str">
            <v>GRINDING INCLINDED WORKPLATE (磨床刀板)</v>
          </cell>
          <cell r="C367" t="str">
            <v>1.5*7.9*64*300</v>
          </cell>
          <cell r="D367" t="str">
            <v>把</v>
          </cell>
          <cell r="F367">
            <v>0</v>
          </cell>
          <cell r="H367">
            <v>0</v>
          </cell>
          <cell r="J367">
            <v>0</v>
          </cell>
          <cell r="L367">
            <v>0</v>
          </cell>
          <cell r="N367">
            <v>0</v>
          </cell>
          <cell r="P367">
            <v>0</v>
          </cell>
          <cell r="R367">
            <v>0</v>
          </cell>
          <cell r="T367">
            <v>0</v>
          </cell>
          <cell r="V367">
            <v>0</v>
          </cell>
          <cell r="X367">
            <v>0</v>
          </cell>
          <cell r="Z367">
            <v>0</v>
          </cell>
          <cell r="AB367">
            <v>0</v>
          </cell>
          <cell r="AD367">
            <v>0</v>
          </cell>
          <cell r="AE367">
            <v>2</v>
          </cell>
          <cell r="AF367">
            <v>0</v>
          </cell>
          <cell r="AG367">
            <v>2</v>
          </cell>
          <cell r="AH367">
            <v>0</v>
          </cell>
        </row>
        <row r="368">
          <cell r="A368" t="str">
            <v>GJ-24-001-0015</v>
          </cell>
          <cell r="B368" t="str">
            <v>GRINDING INCLINDED WORKPLATE (磨床刀板)</v>
          </cell>
          <cell r="C368" t="str">
            <v>6.0*12.8*78*455</v>
          </cell>
          <cell r="D368" t="str">
            <v>把</v>
          </cell>
          <cell r="F368">
            <v>0</v>
          </cell>
          <cell r="H368">
            <v>0</v>
          </cell>
          <cell r="J368">
            <v>0</v>
          </cell>
          <cell r="L368">
            <v>0</v>
          </cell>
          <cell r="N368">
            <v>0</v>
          </cell>
          <cell r="P368">
            <v>0</v>
          </cell>
          <cell r="Q368">
            <v>3</v>
          </cell>
          <cell r="R368">
            <v>940.38999899999999</v>
          </cell>
          <cell r="T368">
            <v>0</v>
          </cell>
          <cell r="V368">
            <v>0</v>
          </cell>
          <cell r="X368">
            <v>0</v>
          </cell>
          <cell r="Z368">
            <v>0</v>
          </cell>
          <cell r="AB368">
            <v>0</v>
          </cell>
          <cell r="AD368">
            <v>0</v>
          </cell>
          <cell r="AF368">
            <v>0</v>
          </cell>
          <cell r="AG368">
            <v>3</v>
          </cell>
          <cell r="AH368">
            <v>940.38999899999999</v>
          </cell>
        </row>
        <row r="369">
          <cell r="A369" t="str">
            <v>GJ-24-001-0016</v>
          </cell>
          <cell r="B369" t="str">
            <v>GRINDING INCLINDED WORKPLATE (磨床刀板)</v>
          </cell>
          <cell r="C369" t="str">
            <v>8.0*12.8*78*455</v>
          </cell>
          <cell r="D369" t="str">
            <v>把</v>
          </cell>
          <cell r="F369">
            <v>0</v>
          </cell>
          <cell r="H369">
            <v>0</v>
          </cell>
          <cell r="J369">
            <v>0</v>
          </cell>
          <cell r="L369">
            <v>0</v>
          </cell>
          <cell r="N369">
            <v>0</v>
          </cell>
          <cell r="P369">
            <v>0</v>
          </cell>
          <cell r="R369">
            <v>0</v>
          </cell>
          <cell r="T369">
            <v>0</v>
          </cell>
          <cell r="V369">
            <v>0</v>
          </cell>
          <cell r="X369">
            <v>0</v>
          </cell>
          <cell r="Z369">
            <v>0</v>
          </cell>
          <cell r="AB369">
            <v>0</v>
          </cell>
          <cell r="AD369">
            <v>0</v>
          </cell>
          <cell r="AE369">
            <v>2</v>
          </cell>
          <cell r="AF369">
            <v>0</v>
          </cell>
          <cell r="AG369">
            <v>2</v>
          </cell>
          <cell r="AH369">
            <v>0</v>
          </cell>
        </row>
        <row r="370">
          <cell r="A370" t="str">
            <v>GJ-24-001-0017</v>
          </cell>
          <cell r="B370" t="str">
            <v>GRINDING INCLINDED WORKPLATE (磨床刀板)</v>
          </cell>
          <cell r="C370" t="str">
            <v>12.0*12.8*76*455</v>
          </cell>
          <cell r="D370" t="str">
            <v>把</v>
          </cell>
          <cell r="F370">
            <v>0</v>
          </cell>
          <cell r="G370">
            <v>2</v>
          </cell>
          <cell r="H370">
            <v>1076.92</v>
          </cell>
          <cell r="J370">
            <v>0</v>
          </cell>
          <cell r="L370">
            <v>0</v>
          </cell>
          <cell r="N370">
            <v>0</v>
          </cell>
          <cell r="P370">
            <v>0</v>
          </cell>
          <cell r="R370">
            <v>0</v>
          </cell>
          <cell r="T370">
            <v>0</v>
          </cell>
          <cell r="V370">
            <v>0</v>
          </cell>
          <cell r="X370">
            <v>0</v>
          </cell>
          <cell r="Z370">
            <v>0</v>
          </cell>
          <cell r="AB370">
            <v>0</v>
          </cell>
          <cell r="AD370">
            <v>0</v>
          </cell>
          <cell r="AF370">
            <v>0</v>
          </cell>
          <cell r="AG370">
            <v>2</v>
          </cell>
          <cell r="AH370">
            <v>1076.92</v>
          </cell>
        </row>
        <row r="371">
          <cell r="A371" t="str">
            <v>GJ-24-001-0019</v>
          </cell>
          <cell r="B371" t="str">
            <v>GRINDING INCLINDED WORKPLATE (磨床刀板)</v>
          </cell>
          <cell r="C371" t="str">
            <v>50*58*7.8*2.0</v>
          </cell>
          <cell r="D371" t="str">
            <v>把</v>
          </cell>
          <cell r="F371">
            <v>0</v>
          </cell>
          <cell r="H371">
            <v>0</v>
          </cell>
          <cell r="J371">
            <v>0</v>
          </cell>
          <cell r="L371">
            <v>0</v>
          </cell>
          <cell r="N371">
            <v>0</v>
          </cell>
          <cell r="P371">
            <v>0</v>
          </cell>
          <cell r="R371">
            <v>0</v>
          </cell>
          <cell r="T371">
            <v>0</v>
          </cell>
          <cell r="V371">
            <v>0</v>
          </cell>
          <cell r="X371">
            <v>0</v>
          </cell>
          <cell r="Z371">
            <v>0</v>
          </cell>
          <cell r="AB371">
            <v>0</v>
          </cell>
          <cell r="AD371">
            <v>0</v>
          </cell>
          <cell r="AE371">
            <v>2</v>
          </cell>
          <cell r="AF371">
            <v>0</v>
          </cell>
          <cell r="AG371">
            <v>2</v>
          </cell>
          <cell r="AH371">
            <v>0</v>
          </cell>
        </row>
        <row r="372">
          <cell r="A372" t="str">
            <v>GJ-24-001-0042</v>
          </cell>
          <cell r="B372" t="str">
            <v>GRINDING INCLINDED WORKPLATE (磨床刀板)</v>
          </cell>
          <cell r="C372" t="str">
            <v>300*63*0.8</v>
          </cell>
          <cell r="D372" t="str">
            <v>把</v>
          </cell>
          <cell r="F372">
            <v>0</v>
          </cell>
          <cell r="H372">
            <v>0</v>
          </cell>
          <cell r="J372">
            <v>0</v>
          </cell>
          <cell r="L372">
            <v>0</v>
          </cell>
          <cell r="N372">
            <v>0</v>
          </cell>
          <cell r="P372">
            <v>0</v>
          </cell>
          <cell r="Q372">
            <v>1</v>
          </cell>
          <cell r="R372">
            <v>264.42</v>
          </cell>
          <cell r="T372">
            <v>0</v>
          </cell>
          <cell r="V372">
            <v>0</v>
          </cell>
          <cell r="X372">
            <v>0</v>
          </cell>
          <cell r="Z372">
            <v>0</v>
          </cell>
          <cell r="AB372">
            <v>0</v>
          </cell>
          <cell r="AD372">
            <v>0</v>
          </cell>
          <cell r="AF372">
            <v>0</v>
          </cell>
          <cell r="AG372">
            <v>1</v>
          </cell>
          <cell r="AH372">
            <v>264.42</v>
          </cell>
        </row>
        <row r="373">
          <cell r="A373" t="str">
            <v>GJ-24-001-0043</v>
          </cell>
          <cell r="B373" t="str">
            <v>GRINDING INCLINDED WORKPLATE (磨床刀板)</v>
          </cell>
          <cell r="C373" t="str">
            <v>455*76*14</v>
          </cell>
          <cell r="D373" t="str">
            <v>把</v>
          </cell>
          <cell r="F373">
            <v>0</v>
          </cell>
          <cell r="H373">
            <v>0</v>
          </cell>
          <cell r="J373">
            <v>0</v>
          </cell>
          <cell r="L373">
            <v>0</v>
          </cell>
          <cell r="N373">
            <v>0</v>
          </cell>
          <cell r="P373">
            <v>0</v>
          </cell>
          <cell r="Q373">
            <v>2</v>
          </cell>
          <cell r="R373">
            <v>698.08</v>
          </cell>
          <cell r="T373">
            <v>0</v>
          </cell>
          <cell r="V373">
            <v>0</v>
          </cell>
          <cell r="X373">
            <v>0</v>
          </cell>
          <cell r="Z373">
            <v>0</v>
          </cell>
          <cell r="AB373">
            <v>0</v>
          </cell>
          <cell r="AD373">
            <v>0</v>
          </cell>
          <cell r="AF373">
            <v>0</v>
          </cell>
          <cell r="AG373">
            <v>2</v>
          </cell>
          <cell r="AH373">
            <v>698.08</v>
          </cell>
        </row>
        <row r="374">
          <cell r="A374" t="str">
            <v>GJ-24-001-0044</v>
          </cell>
          <cell r="B374" t="str">
            <v>GRINDING INCLINDED WORKPLATE (磨床刀板)</v>
          </cell>
          <cell r="C374" t="str">
            <v>300*63*6</v>
          </cell>
          <cell r="D374" t="str">
            <v>把</v>
          </cell>
          <cell r="F374">
            <v>0</v>
          </cell>
          <cell r="H374">
            <v>0</v>
          </cell>
          <cell r="J374">
            <v>0</v>
          </cell>
          <cell r="L374">
            <v>0</v>
          </cell>
          <cell r="N374">
            <v>0</v>
          </cell>
          <cell r="P374">
            <v>0</v>
          </cell>
          <cell r="Q374">
            <v>9</v>
          </cell>
          <cell r="R374">
            <v>1263.459996</v>
          </cell>
          <cell r="T374">
            <v>0</v>
          </cell>
          <cell r="V374">
            <v>0</v>
          </cell>
          <cell r="X374">
            <v>0</v>
          </cell>
          <cell r="Z374">
            <v>0</v>
          </cell>
          <cell r="AB374">
            <v>0</v>
          </cell>
          <cell r="AD374">
            <v>0</v>
          </cell>
          <cell r="AF374">
            <v>0</v>
          </cell>
          <cell r="AG374">
            <v>9</v>
          </cell>
          <cell r="AH374">
            <v>1263.459996</v>
          </cell>
        </row>
        <row r="375">
          <cell r="A375" t="str">
            <v>GJ-24-001-0045</v>
          </cell>
          <cell r="B375" t="str">
            <v>GRINDING INCLINDED WORKPLATE (磨床刀板)</v>
          </cell>
          <cell r="C375" t="str">
            <v>300*65*3</v>
          </cell>
          <cell r="D375" t="str">
            <v>把</v>
          </cell>
          <cell r="F375">
            <v>0</v>
          </cell>
          <cell r="H375">
            <v>0</v>
          </cell>
          <cell r="J375">
            <v>0</v>
          </cell>
          <cell r="L375">
            <v>0</v>
          </cell>
          <cell r="N375">
            <v>0</v>
          </cell>
          <cell r="P375">
            <v>0</v>
          </cell>
          <cell r="Q375">
            <v>2</v>
          </cell>
          <cell r="R375">
            <v>240.39</v>
          </cell>
          <cell r="T375">
            <v>0</v>
          </cell>
          <cell r="V375">
            <v>0</v>
          </cell>
          <cell r="X375">
            <v>0</v>
          </cell>
          <cell r="Z375">
            <v>0</v>
          </cell>
          <cell r="AB375">
            <v>0</v>
          </cell>
          <cell r="AD375">
            <v>0</v>
          </cell>
          <cell r="AF375">
            <v>0</v>
          </cell>
          <cell r="AG375">
            <v>2</v>
          </cell>
          <cell r="AH375">
            <v>240.39</v>
          </cell>
        </row>
        <row r="376">
          <cell r="A376" t="str">
            <v>GJ-24-001-0046</v>
          </cell>
          <cell r="B376" t="str">
            <v>GRINDING INCLINDED WORKPLATE (磨床刀板)</v>
          </cell>
          <cell r="C376" t="str">
            <v>300*63*3</v>
          </cell>
          <cell r="D376" t="str">
            <v>把</v>
          </cell>
          <cell r="F376">
            <v>0</v>
          </cell>
          <cell r="H376">
            <v>0</v>
          </cell>
          <cell r="J376">
            <v>0</v>
          </cell>
          <cell r="L376">
            <v>0</v>
          </cell>
          <cell r="N376">
            <v>0</v>
          </cell>
          <cell r="P376">
            <v>0</v>
          </cell>
          <cell r="Q376">
            <v>8</v>
          </cell>
          <cell r="R376">
            <v>1082.69</v>
          </cell>
          <cell r="T376">
            <v>0</v>
          </cell>
          <cell r="V376">
            <v>0</v>
          </cell>
          <cell r="X376">
            <v>0</v>
          </cell>
          <cell r="Z376">
            <v>0</v>
          </cell>
          <cell r="AB376">
            <v>0</v>
          </cell>
          <cell r="AD376">
            <v>0</v>
          </cell>
          <cell r="AF376">
            <v>0</v>
          </cell>
          <cell r="AG376">
            <v>8</v>
          </cell>
          <cell r="AH376">
            <v>1082.69</v>
          </cell>
        </row>
        <row r="377">
          <cell r="A377" t="str">
            <v>GJ-24-001-0047</v>
          </cell>
          <cell r="B377" t="str">
            <v>GRINDING INCLINDED WORKPLATE (磨床刀板)</v>
          </cell>
          <cell r="C377" t="str">
            <v>300*65*4.5</v>
          </cell>
          <cell r="D377" t="str">
            <v>把</v>
          </cell>
          <cell r="F377">
            <v>0</v>
          </cell>
          <cell r="H377">
            <v>0</v>
          </cell>
          <cell r="J377">
            <v>0</v>
          </cell>
          <cell r="L377">
            <v>0</v>
          </cell>
          <cell r="N377">
            <v>0</v>
          </cell>
          <cell r="P377">
            <v>0</v>
          </cell>
          <cell r="Q377">
            <v>3</v>
          </cell>
          <cell r="R377">
            <v>360.57999899999999</v>
          </cell>
          <cell r="T377">
            <v>0</v>
          </cell>
          <cell r="V377">
            <v>0</v>
          </cell>
          <cell r="X377">
            <v>0</v>
          </cell>
          <cell r="Z377">
            <v>0</v>
          </cell>
          <cell r="AB377">
            <v>0</v>
          </cell>
          <cell r="AD377">
            <v>0</v>
          </cell>
          <cell r="AF377">
            <v>0</v>
          </cell>
          <cell r="AG377">
            <v>3</v>
          </cell>
          <cell r="AH377">
            <v>360.57999899999999</v>
          </cell>
        </row>
        <row r="378">
          <cell r="A378" t="str">
            <v>GJ-24-001-0048</v>
          </cell>
          <cell r="B378" t="str">
            <v>GRINDING INCLINDED WORKPLATE (磨床刀板)</v>
          </cell>
          <cell r="C378" t="str">
            <v>300*65*6</v>
          </cell>
          <cell r="D378" t="str">
            <v>把</v>
          </cell>
          <cell r="F378">
            <v>0</v>
          </cell>
          <cell r="H378">
            <v>0</v>
          </cell>
          <cell r="J378">
            <v>0</v>
          </cell>
          <cell r="L378">
            <v>0</v>
          </cell>
          <cell r="N378">
            <v>0</v>
          </cell>
          <cell r="P378">
            <v>0</v>
          </cell>
          <cell r="Q378">
            <v>4</v>
          </cell>
          <cell r="R378">
            <v>480.77</v>
          </cell>
          <cell r="T378">
            <v>0</v>
          </cell>
          <cell r="V378">
            <v>0</v>
          </cell>
          <cell r="X378">
            <v>0</v>
          </cell>
          <cell r="Z378">
            <v>0</v>
          </cell>
          <cell r="AB378">
            <v>0</v>
          </cell>
          <cell r="AD378">
            <v>0</v>
          </cell>
          <cell r="AF378">
            <v>0</v>
          </cell>
          <cell r="AG378">
            <v>4</v>
          </cell>
          <cell r="AH378">
            <v>480.77</v>
          </cell>
        </row>
        <row r="379">
          <cell r="A379" t="str">
            <v>GJ-24-001-0052</v>
          </cell>
          <cell r="B379" t="str">
            <v>GRINDING INCLINDED WORKPLATE (磨床刀板)</v>
          </cell>
          <cell r="C379" t="str">
            <v>300*63*50*7.8*5</v>
          </cell>
          <cell r="D379" t="str">
            <v>把</v>
          </cell>
          <cell r="F379">
            <v>0</v>
          </cell>
          <cell r="G379">
            <v>20</v>
          </cell>
          <cell r="H379">
            <v>3365.38</v>
          </cell>
          <cell r="J379">
            <v>0</v>
          </cell>
          <cell r="L379">
            <v>0</v>
          </cell>
          <cell r="N379">
            <v>0</v>
          </cell>
          <cell r="P379">
            <v>0</v>
          </cell>
          <cell r="R379">
            <v>0</v>
          </cell>
          <cell r="T379">
            <v>0</v>
          </cell>
          <cell r="V379">
            <v>0</v>
          </cell>
          <cell r="X379">
            <v>0</v>
          </cell>
          <cell r="Z379">
            <v>0</v>
          </cell>
          <cell r="AB379">
            <v>0</v>
          </cell>
          <cell r="AD379">
            <v>0</v>
          </cell>
          <cell r="AF379">
            <v>0</v>
          </cell>
          <cell r="AG379">
            <v>20</v>
          </cell>
          <cell r="AH379">
            <v>3365.38</v>
          </cell>
        </row>
        <row r="380">
          <cell r="A380" t="str">
            <v>GJ-24-001-0053</v>
          </cell>
          <cell r="B380" t="str">
            <v>GRINDING INCLINDED WORKPLATE (磨床刀板)</v>
          </cell>
          <cell r="C380" t="str">
            <v>300*63*30*7.8*5</v>
          </cell>
          <cell r="D380" t="str">
            <v>把</v>
          </cell>
          <cell r="F380">
            <v>0</v>
          </cell>
          <cell r="G380">
            <v>37</v>
          </cell>
          <cell r="H380">
            <v>426.46999300000061</v>
          </cell>
          <cell r="J380">
            <v>0</v>
          </cell>
          <cell r="L380">
            <v>0</v>
          </cell>
          <cell r="N380">
            <v>0</v>
          </cell>
          <cell r="P380">
            <v>0</v>
          </cell>
          <cell r="R380">
            <v>0</v>
          </cell>
          <cell r="T380">
            <v>0</v>
          </cell>
          <cell r="V380">
            <v>0</v>
          </cell>
          <cell r="X380">
            <v>0</v>
          </cell>
          <cell r="Z380">
            <v>0</v>
          </cell>
          <cell r="AB380">
            <v>0</v>
          </cell>
          <cell r="AD380">
            <v>0</v>
          </cell>
          <cell r="AF380">
            <v>0</v>
          </cell>
          <cell r="AG380">
            <v>37</v>
          </cell>
          <cell r="AH380">
            <v>426.46999300000061</v>
          </cell>
        </row>
        <row r="381">
          <cell r="A381" t="str">
            <v>GJ-24-001-0054</v>
          </cell>
          <cell r="B381" t="str">
            <v>GRINDING INCLINDED WORKPLATE (磨床刀板)</v>
          </cell>
          <cell r="C381" t="str">
            <v>300*62*7.8*150*10</v>
          </cell>
          <cell r="D381" t="str">
            <v>把</v>
          </cell>
          <cell r="F381">
            <v>0</v>
          </cell>
          <cell r="G381">
            <v>4</v>
          </cell>
          <cell r="H381">
            <v>1423.09</v>
          </cell>
          <cell r="J381">
            <v>0</v>
          </cell>
          <cell r="L381">
            <v>0</v>
          </cell>
          <cell r="N381">
            <v>0</v>
          </cell>
          <cell r="P381">
            <v>0</v>
          </cell>
          <cell r="R381">
            <v>0</v>
          </cell>
          <cell r="T381">
            <v>0</v>
          </cell>
          <cell r="V381">
            <v>0</v>
          </cell>
          <cell r="X381">
            <v>0</v>
          </cell>
          <cell r="Z381">
            <v>0</v>
          </cell>
          <cell r="AB381">
            <v>0</v>
          </cell>
          <cell r="AD381">
            <v>0</v>
          </cell>
          <cell r="AF381">
            <v>0</v>
          </cell>
          <cell r="AG381">
            <v>4</v>
          </cell>
          <cell r="AH381">
            <v>1423.09</v>
          </cell>
        </row>
        <row r="382">
          <cell r="A382" t="str">
            <v>GJ-24-001-0055</v>
          </cell>
          <cell r="B382" t="str">
            <v>GRINDING INCLINDED WORKPLATE (磨床刀板)</v>
          </cell>
          <cell r="C382" t="str">
            <v>455*76*12.8*10</v>
          </cell>
          <cell r="D382" t="str">
            <v>把</v>
          </cell>
          <cell r="F382">
            <v>0</v>
          </cell>
          <cell r="G382">
            <v>18</v>
          </cell>
          <cell r="H382">
            <v>3028.8400019999999</v>
          </cell>
          <cell r="J382">
            <v>0</v>
          </cell>
          <cell r="L382">
            <v>0</v>
          </cell>
          <cell r="N382">
            <v>0</v>
          </cell>
          <cell r="P382">
            <v>0</v>
          </cell>
          <cell r="R382">
            <v>0</v>
          </cell>
          <cell r="T382">
            <v>0</v>
          </cell>
          <cell r="V382">
            <v>0</v>
          </cell>
          <cell r="X382">
            <v>0</v>
          </cell>
          <cell r="Z382">
            <v>0</v>
          </cell>
          <cell r="AB382">
            <v>0</v>
          </cell>
          <cell r="AD382">
            <v>0</v>
          </cell>
          <cell r="AF382">
            <v>0</v>
          </cell>
          <cell r="AG382">
            <v>18</v>
          </cell>
          <cell r="AH382">
            <v>3028.8400019999999</v>
          </cell>
        </row>
        <row r="383">
          <cell r="A383" t="str">
            <v>GJ-24-002-0001</v>
          </cell>
          <cell r="B383" t="str">
            <v>ROLLING INCLINDED WORKPLATE(搓牙刀板)</v>
          </cell>
          <cell r="C383" t="str">
            <v>1.5*6.0*54.2*60</v>
          </cell>
          <cell r="D383" t="str">
            <v>把</v>
          </cell>
          <cell r="F383">
            <v>0</v>
          </cell>
          <cell r="H383">
            <v>0</v>
          </cell>
          <cell r="J383">
            <v>0</v>
          </cell>
          <cell r="L383">
            <v>0</v>
          </cell>
          <cell r="N383">
            <v>0</v>
          </cell>
          <cell r="P383">
            <v>0</v>
          </cell>
          <cell r="R383">
            <v>0</v>
          </cell>
          <cell r="T383">
            <v>0</v>
          </cell>
          <cell r="V383">
            <v>0</v>
          </cell>
          <cell r="X383">
            <v>0</v>
          </cell>
          <cell r="Z383">
            <v>0</v>
          </cell>
          <cell r="AB383">
            <v>0</v>
          </cell>
          <cell r="AD383">
            <v>0</v>
          </cell>
          <cell r="AE383">
            <v>1</v>
          </cell>
          <cell r="AF383">
            <v>0</v>
          </cell>
          <cell r="AG383">
            <v>1</v>
          </cell>
          <cell r="AH383">
            <v>0</v>
          </cell>
        </row>
        <row r="384">
          <cell r="A384" t="str">
            <v>GJ-24-002-0002</v>
          </cell>
          <cell r="B384" t="str">
            <v>ROLLING INCLINDED WORKPLATE(搓牙刀板)</v>
          </cell>
          <cell r="C384" t="str">
            <v>2.1*6.0*54.2*60</v>
          </cell>
          <cell r="D384" t="str">
            <v>把</v>
          </cell>
          <cell r="F384">
            <v>0</v>
          </cell>
          <cell r="H384">
            <v>0</v>
          </cell>
          <cell r="J384">
            <v>0</v>
          </cell>
          <cell r="L384">
            <v>0</v>
          </cell>
          <cell r="N384">
            <v>0</v>
          </cell>
          <cell r="P384">
            <v>0</v>
          </cell>
          <cell r="R384">
            <v>0</v>
          </cell>
          <cell r="T384">
            <v>0</v>
          </cell>
          <cell r="V384">
            <v>0</v>
          </cell>
          <cell r="X384">
            <v>0</v>
          </cell>
          <cell r="Z384">
            <v>0</v>
          </cell>
          <cell r="AB384">
            <v>0</v>
          </cell>
          <cell r="AD384">
            <v>0</v>
          </cell>
          <cell r="AE384">
            <v>2</v>
          </cell>
          <cell r="AF384">
            <v>0</v>
          </cell>
          <cell r="AG384">
            <v>2</v>
          </cell>
          <cell r="AH384">
            <v>0</v>
          </cell>
        </row>
        <row r="385">
          <cell r="A385" t="str">
            <v>GJ-29-001-0003</v>
          </cell>
          <cell r="B385" t="str">
            <v>BULB LAMP (灯泡)</v>
          </cell>
          <cell r="C385" t="str">
            <v>64627 12V 100W</v>
          </cell>
          <cell r="D385" t="str">
            <v>PCS</v>
          </cell>
          <cell r="F385">
            <v>0</v>
          </cell>
          <cell r="H385">
            <v>0</v>
          </cell>
          <cell r="I385">
            <v>1</v>
          </cell>
          <cell r="J385">
            <v>0</v>
          </cell>
          <cell r="L385">
            <v>0</v>
          </cell>
          <cell r="N385">
            <v>0</v>
          </cell>
          <cell r="P385">
            <v>0</v>
          </cell>
          <cell r="R385">
            <v>0</v>
          </cell>
          <cell r="T385">
            <v>0</v>
          </cell>
          <cell r="V385">
            <v>0</v>
          </cell>
          <cell r="X385">
            <v>0</v>
          </cell>
          <cell r="Z385">
            <v>0</v>
          </cell>
          <cell r="AB385">
            <v>0</v>
          </cell>
          <cell r="AD385">
            <v>0</v>
          </cell>
          <cell r="AF385">
            <v>0</v>
          </cell>
          <cell r="AG385">
            <v>1</v>
          </cell>
          <cell r="AH385">
            <v>0</v>
          </cell>
        </row>
        <row r="386">
          <cell r="A386" t="str">
            <v>GJ-33-004-0002</v>
          </cell>
          <cell r="B386" t="str">
            <v>ROUND SAWING (锯片)</v>
          </cell>
          <cell r="C386" t="str">
            <v>HSS DIA 325x2x32 Re-Bo</v>
          </cell>
          <cell r="D386" t="str">
            <v>片</v>
          </cell>
          <cell r="E386">
            <v>1</v>
          </cell>
          <cell r="F386">
            <v>23.59</v>
          </cell>
          <cell r="H386">
            <v>0</v>
          </cell>
          <cell r="J386">
            <v>0</v>
          </cell>
          <cell r="L386">
            <v>0</v>
          </cell>
          <cell r="N386">
            <v>0</v>
          </cell>
          <cell r="P386">
            <v>0</v>
          </cell>
          <cell r="R386">
            <v>0</v>
          </cell>
          <cell r="T386">
            <v>0</v>
          </cell>
          <cell r="V386">
            <v>0</v>
          </cell>
          <cell r="X386">
            <v>0</v>
          </cell>
          <cell r="Z386">
            <v>0</v>
          </cell>
          <cell r="AB386">
            <v>0</v>
          </cell>
          <cell r="AD386">
            <v>0</v>
          </cell>
          <cell r="AF386">
            <v>0</v>
          </cell>
          <cell r="AG386">
            <v>1</v>
          </cell>
          <cell r="AH386">
            <v>23.59</v>
          </cell>
        </row>
        <row r="387">
          <cell r="A387" t="str">
            <v>GJ-33-006-0001</v>
          </cell>
          <cell r="B387" t="str">
            <v>ROUND SAWING(钨钢锯片)</v>
          </cell>
          <cell r="C387" t="str">
            <v>DIA 20*0.6*8</v>
          </cell>
          <cell r="D387" t="str">
            <v>片</v>
          </cell>
          <cell r="E387">
            <v>20</v>
          </cell>
          <cell r="F387">
            <v>1307.69</v>
          </cell>
          <cell r="H387">
            <v>0</v>
          </cell>
          <cell r="J387">
            <v>0</v>
          </cell>
          <cell r="L387">
            <v>0</v>
          </cell>
          <cell r="N387">
            <v>0</v>
          </cell>
          <cell r="P387">
            <v>0</v>
          </cell>
          <cell r="R387">
            <v>0</v>
          </cell>
          <cell r="T387">
            <v>0</v>
          </cell>
          <cell r="V387">
            <v>0</v>
          </cell>
          <cell r="X387">
            <v>0</v>
          </cell>
          <cell r="Z387">
            <v>0</v>
          </cell>
          <cell r="AB387">
            <v>0</v>
          </cell>
          <cell r="AD387">
            <v>0</v>
          </cell>
          <cell r="AF387">
            <v>0</v>
          </cell>
          <cell r="AG387">
            <v>20</v>
          </cell>
          <cell r="AH387">
            <v>1307.69</v>
          </cell>
        </row>
        <row r="388">
          <cell r="A388" t="str">
            <v>GJ-35-001-0002</v>
          </cell>
          <cell r="B388" t="str">
            <v>CLAMP (洗石钳)</v>
          </cell>
          <cell r="C388" t="str">
            <v>洗石钳</v>
          </cell>
          <cell r="D388" t="str">
            <v>PCS</v>
          </cell>
          <cell r="F388">
            <v>0</v>
          </cell>
          <cell r="H388">
            <v>0</v>
          </cell>
          <cell r="J388">
            <v>0</v>
          </cell>
          <cell r="L388">
            <v>0</v>
          </cell>
          <cell r="N388">
            <v>0</v>
          </cell>
          <cell r="P388">
            <v>0</v>
          </cell>
          <cell r="R388">
            <v>0</v>
          </cell>
          <cell r="T388">
            <v>0</v>
          </cell>
          <cell r="V388">
            <v>0</v>
          </cell>
          <cell r="X388">
            <v>0</v>
          </cell>
          <cell r="Z388">
            <v>0</v>
          </cell>
          <cell r="AB388">
            <v>0</v>
          </cell>
          <cell r="AD388">
            <v>0</v>
          </cell>
          <cell r="AE388">
            <v>55</v>
          </cell>
          <cell r="AF388">
            <v>0</v>
          </cell>
          <cell r="AG388">
            <v>55</v>
          </cell>
          <cell r="AH388">
            <v>0</v>
          </cell>
        </row>
        <row r="389">
          <cell r="A389" t="str">
            <v>GJ-37-001-0001</v>
          </cell>
          <cell r="B389" t="str">
            <v>ELECTRONIC (电子)</v>
          </cell>
          <cell r="C389" t="str">
            <v>CR2032</v>
          </cell>
          <cell r="D389" t="str">
            <v>PCS</v>
          </cell>
          <cell r="F389">
            <v>0</v>
          </cell>
          <cell r="H389">
            <v>0</v>
          </cell>
          <cell r="I389">
            <v>12</v>
          </cell>
          <cell r="J389">
            <v>0</v>
          </cell>
          <cell r="L389">
            <v>0</v>
          </cell>
          <cell r="N389">
            <v>0</v>
          </cell>
          <cell r="P389">
            <v>0</v>
          </cell>
          <cell r="R389">
            <v>0</v>
          </cell>
          <cell r="T389">
            <v>0</v>
          </cell>
          <cell r="V389">
            <v>0</v>
          </cell>
          <cell r="X389">
            <v>0</v>
          </cell>
          <cell r="Z389">
            <v>0</v>
          </cell>
          <cell r="AB389">
            <v>0</v>
          </cell>
          <cell r="AD389">
            <v>0</v>
          </cell>
          <cell r="AF389">
            <v>0</v>
          </cell>
          <cell r="AG389">
            <v>12</v>
          </cell>
          <cell r="AH389">
            <v>0</v>
          </cell>
        </row>
        <row r="390">
          <cell r="A390" t="str">
            <v>GJ-38-001-0004</v>
          </cell>
          <cell r="B390" t="str">
            <v>日本 SUGINO 滚压头</v>
          </cell>
          <cell r="C390" t="str">
            <v>SH800 S01R 通孔用型号,调整范围7.95-8.55mm,加工深度50mm</v>
          </cell>
          <cell r="D390" t="str">
            <v>PCS</v>
          </cell>
          <cell r="F390">
            <v>0</v>
          </cell>
          <cell r="G390">
            <v>1</v>
          </cell>
          <cell r="H390">
            <v>2898.73</v>
          </cell>
          <cell r="J390">
            <v>0</v>
          </cell>
          <cell r="L390">
            <v>0</v>
          </cell>
          <cell r="N390">
            <v>0</v>
          </cell>
          <cell r="P390">
            <v>0</v>
          </cell>
          <cell r="R390">
            <v>0</v>
          </cell>
          <cell r="T390">
            <v>0</v>
          </cell>
          <cell r="V390">
            <v>0</v>
          </cell>
          <cell r="X390">
            <v>0</v>
          </cell>
          <cell r="Z390">
            <v>0</v>
          </cell>
          <cell r="AB390">
            <v>0</v>
          </cell>
          <cell r="AD390">
            <v>0</v>
          </cell>
          <cell r="AF390">
            <v>0</v>
          </cell>
          <cell r="AG390">
            <v>1</v>
          </cell>
          <cell r="AH390">
            <v>2898.73</v>
          </cell>
        </row>
        <row r="391">
          <cell r="A391" t="str">
            <v>GJ-38-001-0005</v>
          </cell>
          <cell r="B391" t="str">
            <v>滚子</v>
          </cell>
          <cell r="C391" t="str">
            <v>SH800 SO1R 滚子</v>
          </cell>
          <cell r="D391" t="str">
            <v>PCS</v>
          </cell>
          <cell r="F391">
            <v>0</v>
          </cell>
          <cell r="G391">
            <v>3</v>
          </cell>
          <cell r="H391">
            <v>876.92000099999996</v>
          </cell>
          <cell r="J391">
            <v>0</v>
          </cell>
          <cell r="L391">
            <v>0</v>
          </cell>
          <cell r="N391">
            <v>0</v>
          </cell>
          <cell r="P391">
            <v>0</v>
          </cell>
          <cell r="R391">
            <v>0</v>
          </cell>
          <cell r="T391">
            <v>0</v>
          </cell>
          <cell r="V391">
            <v>0</v>
          </cell>
          <cell r="X391">
            <v>0</v>
          </cell>
          <cell r="Z391">
            <v>0</v>
          </cell>
          <cell r="AB391">
            <v>0</v>
          </cell>
          <cell r="AD391">
            <v>0</v>
          </cell>
          <cell r="AF391">
            <v>0</v>
          </cell>
          <cell r="AG391">
            <v>3</v>
          </cell>
          <cell r="AH391">
            <v>876.92000099999996</v>
          </cell>
        </row>
        <row r="392">
          <cell r="A392" t="str">
            <v>GJ-22-005-0003</v>
          </cell>
          <cell r="B392" t="str">
            <v>PHILLIPS BUTTON HEAD SOCKET SCREW(十字圆头螺丝)</v>
          </cell>
          <cell r="C392" t="str">
            <v>M3x12</v>
          </cell>
          <cell r="D392" t="str">
            <v>PCS</v>
          </cell>
          <cell r="F392">
            <v>0</v>
          </cell>
          <cell r="H392">
            <v>0</v>
          </cell>
          <cell r="J392">
            <v>0</v>
          </cell>
          <cell r="L392">
            <v>0</v>
          </cell>
          <cell r="N392">
            <v>0</v>
          </cell>
          <cell r="P392">
            <v>0</v>
          </cell>
          <cell r="R392">
            <v>0</v>
          </cell>
          <cell r="T392">
            <v>0</v>
          </cell>
          <cell r="V392">
            <v>0</v>
          </cell>
          <cell r="X392">
            <v>0</v>
          </cell>
          <cell r="Z392">
            <v>0</v>
          </cell>
          <cell r="AB392">
            <v>0</v>
          </cell>
          <cell r="AD392">
            <v>0</v>
          </cell>
          <cell r="AE392">
            <v>188</v>
          </cell>
          <cell r="AF392">
            <v>0</v>
          </cell>
          <cell r="AG392">
            <v>188</v>
          </cell>
          <cell r="AH392">
            <v>0</v>
          </cell>
        </row>
        <row r="393">
          <cell r="A393" t="str">
            <v>GJ-22-005-0004</v>
          </cell>
          <cell r="B393" t="str">
            <v>PHILLIPS BUTTON HEAD SOCKET SCREW(十字圆头螺丝)</v>
          </cell>
          <cell r="C393" t="str">
            <v>M3x20</v>
          </cell>
          <cell r="D393" t="str">
            <v>PCS</v>
          </cell>
          <cell r="F393">
            <v>0</v>
          </cell>
          <cell r="H393">
            <v>0</v>
          </cell>
          <cell r="J393">
            <v>0</v>
          </cell>
          <cell r="L393">
            <v>0</v>
          </cell>
          <cell r="N393">
            <v>0</v>
          </cell>
          <cell r="P393">
            <v>0</v>
          </cell>
          <cell r="R393">
            <v>0</v>
          </cell>
          <cell r="T393">
            <v>0</v>
          </cell>
          <cell r="V393">
            <v>0</v>
          </cell>
          <cell r="X393">
            <v>0</v>
          </cell>
          <cell r="Z393">
            <v>0</v>
          </cell>
          <cell r="AB393">
            <v>0</v>
          </cell>
          <cell r="AD393">
            <v>0</v>
          </cell>
          <cell r="AE393">
            <v>183</v>
          </cell>
          <cell r="AF393">
            <v>0</v>
          </cell>
          <cell r="AG393">
            <v>183</v>
          </cell>
          <cell r="AH393">
            <v>0</v>
          </cell>
        </row>
        <row r="394">
          <cell r="A394" t="str">
            <v>GJ-22-005-0005</v>
          </cell>
          <cell r="B394" t="str">
            <v>PHILLIPS BUTTON HEAD SOCKET SCREW(十字圆头螺丝)</v>
          </cell>
          <cell r="C394" t="str">
            <v>M3x25</v>
          </cell>
          <cell r="D394" t="str">
            <v>PCS</v>
          </cell>
          <cell r="F394">
            <v>0</v>
          </cell>
          <cell r="H394">
            <v>0</v>
          </cell>
          <cell r="J394">
            <v>0</v>
          </cell>
          <cell r="L394">
            <v>0</v>
          </cell>
          <cell r="N394">
            <v>0</v>
          </cell>
          <cell r="P394">
            <v>0</v>
          </cell>
          <cell r="R394">
            <v>0</v>
          </cell>
          <cell r="T394">
            <v>0</v>
          </cell>
          <cell r="V394">
            <v>0</v>
          </cell>
          <cell r="X394">
            <v>0</v>
          </cell>
          <cell r="Z394">
            <v>0</v>
          </cell>
          <cell r="AB394">
            <v>0</v>
          </cell>
          <cell r="AD394">
            <v>0</v>
          </cell>
          <cell r="AE394">
            <v>95</v>
          </cell>
          <cell r="AF394">
            <v>0</v>
          </cell>
          <cell r="AG394">
            <v>95</v>
          </cell>
          <cell r="AH394">
            <v>0</v>
          </cell>
        </row>
        <row r="395">
          <cell r="A395" t="str">
            <v>GJ-22-005-0007</v>
          </cell>
          <cell r="B395" t="str">
            <v>PHILLIPS BUTTON HEAD SOCKET SCREW(十字圆头螺丝)</v>
          </cell>
          <cell r="C395" t="str">
            <v>M4x90</v>
          </cell>
          <cell r="D395" t="str">
            <v>PCS</v>
          </cell>
          <cell r="F395">
            <v>0</v>
          </cell>
          <cell r="H395">
            <v>0</v>
          </cell>
          <cell r="J395">
            <v>0</v>
          </cell>
          <cell r="L395">
            <v>0</v>
          </cell>
          <cell r="N395">
            <v>0</v>
          </cell>
          <cell r="P395">
            <v>0</v>
          </cell>
          <cell r="R395">
            <v>0</v>
          </cell>
          <cell r="T395">
            <v>0</v>
          </cell>
          <cell r="V395">
            <v>0</v>
          </cell>
          <cell r="X395">
            <v>0</v>
          </cell>
          <cell r="Z395">
            <v>0</v>
          </cell>
          <cell r="AB395">
            <v>0</v>
          </cell>
          <cell r="AD395">
            <v>0</v>
          </cell>
          <cell r="AE395">
            <v>27</v>
          </cell>
          <cell r="AF395">
            <v>0</v>
          </cell>
          <cell r="AG395">
            <v>27</v>
          </cell>
          <cell r="AH395">
            <v>0</v>
          </cell>
        </row>
        <row r="396">
          <cell r="A396" t="str">
            <v>GJ-22-005-0009</v>
          </cell>
          <cell r="B396" t="str">
            <v>PHILLIPS BUTTON HEAD SOCKET SCREW(十字圆头螺丝)</v>
          </cell>
          <cell r="C396" t="str">
            <v>M5x30</v>
          </cell>
          <cell r="D396" t="str">
            <v>PCS</v>
          </cell>
          <cell r="F396">
            <v>0</v>
          </cell>
          <cell r="H396">
            <v>0</v>
          </cell>
          <cell r="J396">
            <v>0</v>
          </cell>
          <cell r="L396">
            <v>0</v>
          </cell>
          <cell r="N396">
            <v>0</v>
          </cell>
          <cell r="P396">
            <v>0</v>
          </cell>
          <cell r="R396">
            <v>0</v>
          </cell>
          <cell r="T396">
            <v>0</v>
          </cell>
          <cell r="V396">
            <v>0</v>
          </cell>
          <cell r="X396">
            <v>0</v>
          </cell>
          <cell r="Z396">
            <v>0</v>
          </cell>
          <cell r="AB396">
            <v>0</v>
          </cell>
          <cell r="AD396">
            <v>0</v>
          </cell>
          <cell r="AE396">
            <v>39</v>
          </cell>
          <cell r="AF396">
            <v>0</v>
          </cell>
          <cell r="AG396">
            <v>39</v>
          </cell>
          <cell r="AH396">
            <v>0</v>
          </cell>
        </row>
        <row r="397">
          <cell r="A397" t="str">
            <v>GJ-22-005-0010</v>
          </cell>
          <cell r="B397" t="str">
            <v>PHILLIPS BUTTON HEAD SOCKET SCREW(十字圆头螺丝)</v>
          </cell>
          <cell r="C397" t="str">
            <v>M5x50</v>
          </cell>
          <cell r="D397" t="str">
            <v>PCS</v>
          </cell>
          <cell r="F397">
            <v>0</v>
          </cell>
          <cell r="H397">
            <v>0</v>
          </cell>
          <cell r="J397">
            <v>0</v>
          </cell>
          <cell r="L397">
            <v>0</v>
          </cell>
          <cell r="N397">
            <v>0</v>
          </cell>
          <cell r="P397">
            <v>0</v>
          </cell>
          <cell r="R397">
            <v>0</v>
          </cell>
          <cell r="T397">
            <v>0</v>
          </cell>
          <cell r="V397">
            <v>0</v>
          </cell>
          <cell r="X397">
            <v>0</v>
          </cell>
          <cell r="Z397">
            <v>0</v>
          </cell>
          <cell r="AB397">
            <v>0</v>
          </cell>
          <cell r="AD397">
            <v>0</v>
          </cell>
          <cell r="AE397">
            <v>39</v>
          </cell>
          <cell r="AF397">
            <v>0</v>
          </cell>
          <cell r="AG397">
            <v>39</v>
          </cell>
          <cell r="AH397">
            <v>0</v>
          </cell>
        </row>
        <row r="398">
          <cell r="A398" t="str">
            <v>GJ-22-005-0011</v>
          </cell>
          <cell r="B398" t="str">
            <v>PHILLIPS BUTTON HEAD SOCKET SCREW(十字圆头螺丝)</v>
          </cell>
          <cell r="C398" t="str">
            <v>M5x8</v>
          </cell>
          <cell r="D398" t="str">
            <v>PCS</v>
          </cell>
          <cell r="F398">
            <v>0</v>
          </cell>
          <cell r="H398">
            <v>0</v>
          </cell>
          <cell r="J398">
            <v>0</v>
          </cell>
          <cell r="L398">
            <v>0</v>
          </cell>
          <cell r="N398">
            <v>0</v>
          </cell>
          <cell r="P398">
            <v>0</v>
          </cell>
          <cell r="R398">
            <v>0</v>
          </cell>
          <cell r="T398">
            <v>0</v>
          </cell>
          <cell r="V398">
            <v>0</v>
          </cell>
          <cell r="X398">
            <v>0</v>
          </cell>
          <cell r="Z398">
            <v>0</v>
          </cell>
          <cell r="AB398">
            <v>0</v>
          </cell>
          <cell r="AD398">
            <v>0</v>
          </cell>
          <cell r="AE398">
            <v>84</v>
          </cell>
          <cell r="AF398">
            <v>0</v>
          </cell>
          <cell r="AG398">
            <v>84</v>
          </cell>
          <cell r="AH398">
            <v>0</v>
          </cell>
        </row>
        <row r="399">
          <cell r="A399" t="str">
            <v>GJ-22-006-0001</v>
          </cell>
          <cell r="B399" t="str">
            <v>HEX HEAD SCREW(外六角螺丝)</v>
          </cell>
          <cell r="C399" t="str">
            <v>10/32*5/8</v>
          </cell>
          <cell r="D399" t="str">
            <v>PCS</v>
          </cell>
          <cell r="F399">
            <v>0</v>
          </cell>
          <cell r="H399">
            <v>0</v>
          </cell>
          <cell r="J399">
            <v>0</v>
          </cell>
          <cell r="L399">
            <v>0</v>
          </cell>
          <cell r="N399">
            <v>0</v>
          </cell>
          <cell r="P399">
            <v>0</v>
          </cell>
          <cell r="R399">
            <v>0</v>
          </cell>
          <cell r="T399">
            <v>0</v>
          </cell>
          <cell r="V399">
            <v>0</v>
          </cell>
          <cell r="X399">
            <v>0</v>
          </cell>
          <cell r="Z399">
            <v>0</v>
          </cell>
          <cell r="AB399">
            <v>0</v>
          </cell>
          <cell r="AD399">
            <v>0</v>
          </cell>
          <cell r="AE399">
            <v>100</v>
          </cell>
          <cell r="AF399">
            <v>0</v>
          </cell>
          <cell r="AG399">
            <v>100</v>
          </cell>
          <cell r="AH399">
            <v>0</v>
          </cell>
        </row>
        <row r="400">
          <cell r="A400" t="str">
            <v>GJ-22-006-0002</v>
          </cell>
          <cell r="B400" t="str">
            <v>HEX HEAD SCREW(外六角螺丝)</v>
          </cell>
          <cell r="C400" t="str">
            <v>8/32*5/8</v>
          </cell>
          <cell r="D400" t="str">
            <v>PCS</v>
          </cell>
          <cell r="F400">
            <v>0</v>
          </cell>
          <cell r="H400">
            <v>0</v>
          </cell>
          <cell r="J400">
            <v>0</v>
          </cell>
          <cell r="L400">
            <v>0</v>
          </cell>
          <cell r="N400">
            <v>0</v>
          </cell>
          <cell r="P400">
            <v>0</v>
          </cell>
          <cell r="R400">
            <v>0</v>
          </cell>
          <cell r="T400">
            <v>0</v>
          </cell>
          <cell r="V400">
            <v>0</v>
          </cell>
          <cell r="X400">
            <v>0</v>
          </cell>
          <cell r="Z400">
            <v>0</v>
          </cell>
          <cell r="AB400">
            <v>0</v>
          </cell>
          <cell r="AD400">
            <v>0</v>
          </cell>
          <cell r="AE400">
            <v>90</v>
          </cell>
          <cell r="AF400">
            <v>0</v>
          </cell>
          <cell r="AG400">
            <v>90</v>
          </cell>
          <cell r="AH400">
            <v>0</v>
          </cell>
        </row>
        <row r="401">
          <cell r="A401" t="str">
            <v>GJ-22-006-0003</v>
          </cell>
          <cell r="B401" t="str">
            <v>HEX HEAD SCREW(外六角螺丝)</v>
          </cell>
          <cell r="C401" t="str">
            <v>M10x20</v>
          </cell>
          <cell r="D401" t="str">
            <v>PCS</v>
          </cell>
          <cell r="F401">
            <v>0</v>
          </cell>
          <cell r="H401">
            <v>0</v>
          </cell>
          <cell r="J401">
            <v>0</v>
          </cell>
          <cell r="L401">
            <v>0</v>
          </cell>
          <cell r="N401">
            <v>0</v>
          </cell>
          <cell r="P401">
            <v>0</v>
          </cell>
          <cell r="R401">
            <v>0</v>
          </cell>
          <cell r="T401">
            <v>0</v>
          </cell>
          <cell r="V401">
            <v>0</v>
          </cell>
          <cell r="X401">
            <v>0</v>
          </cell>
          <cell r="Z401">
            <v>0</v>
          </cell>
          <cell r="AB401">
            <v>0</v>
          </cell>
          <cell r="AD401">
            <v>0</v>
          </cell>
          <cell r="AE401">
            <v>83</v>
          </cell>
          <cell r="AF401">
            <v>0</v>
          </cell>
          <cell r="AG401">
            <v>83</v>
          </cell>
          <cell r="AH401">
            <v>0</v>
          </cell>
        </row>
        <row r="402">
          <cell r="A402" t="str">
            <v>GJ-22-006-0005</v>
          </cell>
          <cell r="B402" t="str">
            <v>HEX HEAD SCREW(外六角螺丝)</v>
          </cell>
          <cell r="C402" t="str">
            <v>M5x45</v>
          </cell>
          <cell r="D402" t="str">
            <v>PCS</v>
          </cell>
          <cell r="F402">
            <v>0</v>
          </cell>
          <cell r="H402">
            <v>0</v>
          </cell>
          <cell r="J402">
            <v>0</v>
          </cell>
          <cell r="L402">
            <v>0</v>
          </cell>
          <cell r="N402">
            <v>0</v>
          </cell>
          <cell r="P402">
            <v>0</v>
          </cell>
          <cell r="R402">
            <v>0</v>
          </cell>
          <cell r="T402">
            <v>0</v>
          </cell>
          <cell r="V402">
            <v>0</v>
          </cell>
          <cell r="X402">
            <v>0</v>
          </cell>
          <cell r="Z402">
            <v>0</v>
          </cell>
          <cell r="AB402">
            <v>0</v>
          </cell>
          <cell r="AD402">
            <v>0</v>
          </cell>
          <cell r="AE402">
            <v>95</v>
          </cell>
          <cell r="AF402">
            <v>0</v>
          </cell>
          <cell r="AG402">
            <v>95</v>
          </cell>
          <cell r="AH402">
            <v>0</v>
          </cell>
        </row>
        <row r="403">
          <cell r="A403" t="str">
            <v>GJ-22-006-0007</v>
          </cell>
          <cell r="B403" t="str">
            <v>HEX HEAD SCREW(外六角螺丝)</v>
          </cell>
          <cell r="C403" t="str">
            <v>M6x45</v>
          </cell>
          <cell r="D403" t="str">
            <v>PCS</v>
          </cell>
          <cell r="F403">
            <v>0</v>
          </cell>
          <cell r="H403">
            <v>0</v>
          </cell>
          <cell r="J403">
            <v>0</v>
          </cell>
          <cell r="L403">
            <v>0</v>
          </cell>
          <cell r="N403">
            <v>0</v>
          </cell>
          <cell r="P403">
            <v>0</v>
          </cell>
          <cell r="R403">
            <v>0</v>
          </cell>
          <cell r="T403">
            <v>0</v>
          </cell>
          <cell r="V403">
            <v>0</v>
          </cell>
          <cell r="X403">
            <v>0</v>
          </cell>
          <cell r="Z403">
            <v>0</v>
          </cell>
          <cell r="AB403">
            <v>0</v>
          </cell>
          <cell r="AD403">
            <v>0</v>
          </cell>
          <cell r="AE403">
            <v>60</v>
          </cell>
          <cell r="AF403">
            <v>0</v>
          </cell>
          <cell r="AG403">
            <v>60</v>
          </cell>
          <cell r="AH403">
            <v>0</v>
          </cell>
        </row>
        <row r="404">
          <cell r="A404" t="str">
            <v>GJ-22-006-0008</v>
          </cell>
          <cell r="B404" t="str">
            <v>HEX HEAD SCREW(外六角螺丝)</v>
          </cell>
          <cell r="C404" t="str">
            <v>M8x20</v>
          </cell>
          <cell r="D404" t="str">
            <v>PCS</v>
          </cell>
          <cell r="F404">
            <v>0</v>
          </cell>
          <cell r="H404">
            <v>0</v>
          </cell>
          <cell r="J404">
            <v>0</v>
          </cell>
          <cell r="L404">
            <v>0</v>
          </cell>
          <cell r="N404">
            <v>0</v>
          </cell>
          <cell r="P404">
            <v>0</v>
          </cell>
          <cell r="R404">
            <v>0</v>
          </cell>
          <cell r="T404">
            <v>0</v>
          </cell>
          <cell r="V404">
            <v>0</v>
          </cell>
          <cell r="X404">
            <v>0</v>
          </cell>
          <cell r="Z404">
            <v>0</v>
          </cell>
          <cell r="AB404">
            <v>0</v>
          </cell>
          <cell r="AD404">
            <v>0</v>
          </cell>
          <cell r="AE404">
            <v>38</v>
          </cell>
          <cell r="AF404">
            <v>3.8</v>
          </cell>
          <cell r="AG404">
            <v>38</v>
          </cell>
          <cell r="AH404">
            <v>3.8</v>
          </cell>
        </row>
        <row r="405">
          <cell r="A405" t="str">
            <v>GJ-22-006-0009</v>
          </cell>
          <cell r="B405" t="str">
            <v>HEX HEAD SCREW(外六角螺丝)</v>
          </cell>
          <cell r="C405" t="str">
            <v>M8x80</v>
          </cell>
          <cell r="D405" t="str">
            <v>PCS</v>
          </cell>
          <cell r="F405">
            <v>0</v>
          </cell>
          <cell r="H405">
            <v>0</v>
          </cell>
          <cell r="J405">
            <v>0</v>
          </cell>
          <cell r="L405">
            <v>0</v>
          </cell>
          <cell r="N405">
            <v>0</v>
          </cell>
          <cell r="P405">
            <v>0</v>
          </cell>
          <cell r="R405">
            <v>0</v>
          </cell>
          <cell r="T405">
            <v>0</v>
          </cell>
          <cell r="V405">
            <v>0</v>
          </cell>
          <cell r="X405">
            <v>0</v>
          </cell>
          <cell r="Z405">
            <v>0</v>
          </cell>
          <cell r="AB405">
            <v>0</v>
          </cell>
          <cell r="AD405">
            <v>0</v>
          </cell>
          <cell r="AE405">
            <v>105</v>
          </cell>
          <cell r="AF405">
            <v>0</v>
          </cell>
          <cell r="AG405">
            <v>105</v>
          </cell>
          <cell r="AH405">
            <v>0</v>
          </cell>
        </row>
        <row r="406">
          <cell r="A406" t="str">
            <v>GJ-24-001-0020</v>
          </cell>
          <cell r="B406" t="str">
            <v>GRINDING INCLINDED WORKPLATE (磨床刀板)</v>
          </cell>
          <cell r="C406" t="str">
            <v>3.0*7.8*58*50</v>
          </cell>
          <cell r="D406" t="str">
            <v>把</v>
          </cell>
          <cell r="F406">
            <v>0</v>
          </cell>
          <cell r="H406">
            <v>0</v>
          </cell>
          <cell r="J406">
            <v>0</v>
          </cell>
          <cell r="L406">
            <v>0</v>
          </cell>
          <cell r="N406">
            <v>0</v>
          </cell>
          <cell r="P406">
            <v>0</v>
          </cell>
          <cell r="R406">
            <v>0</v>
          </cell>
          <cell r="T406">
            <v>0</v>
          </cell>
          <cell r="V406">
            <v>0</v>
          </cell>
          <cell r="X406">
            <v>0</v>
          </cell>
          <cell r="Z406">
            <v>0</v>
          </cell>
          <cell r="AB406">
            <v>0</v>
          </cell>
          <cell r="AD406">
            <v>0</v>
          </cell>
          <cell r="AE406">
            <v>6</v>
          </cell>
          <cell r="AF406">
            <v>0</v>
          </cell>
          <cell r="AG406">
            <v>6</v>
          </cell>
          <cell r="AH406">
            <v>0</v>
          </cell>
        </row>
        <row r="407">
          <cell r="A407" t="str">
            <v>GJ-24-001-0022</v>
          </cell>
          <cell r="B407" t="str">
            <v>GRINDING INCLINDED WORKPLATE (磨床刀板)</v>
          </cell>
          <cell r="C407" t="str">
            <v>1.5*7.8*65.1*300</v>
          </cell>
          <cell r="D407" t="str">
            <v>把</v>
          </cell>
          <cell r="F407">
            <v>0</v>
          </cell>
          <cell r="H407">
            <v>0</v>
          </cell>
          <cell r="J407">
            <v>0</v>
          </cell>
          <cell r="L407">
            <v>0</v>
          </cell>
          <cell r="N407">
            <v>0</v>
          </cell>
          <cell r="P407">
            <v>0</v>
          </cell>
          <cell r="R407">
            <v>0</v>
          </cell>
          <cell r="T407">
            <v>0</v>
          </cell>
          <cell r="V407">
            <v>0</v>
          </cell>
          <cell r="X407">
            <v>0</v>
          </cell>
          <cell r="Z407">
            <v>0</v>
          </cell>
          <cell r="AB407">
            <v>0</v>
          </cell>
          <cell r="AD407">
            <v>0</v>
          </cell>
          <cell r="AE407">
            <v>1</v>
          </cell>
          <cell r="AF407">
            <v>0</v>
          </cell>
          <cell r="AG407">
            <v>1</v>
          </cell>
          <cell r="AH407">
            <v>0</v>
          </cell>
        </row>
        <row r="408">
          <cell r="A408" t="str">
            <v>GJ-24-001-0025</v>
          </cell>
          <cell r="B408" t="str">
            <v>GRINDING INCLINDED WORKPLATE (磨床刀板)</v>
          </cell>
          <cell r="C408" t="str">
            <v>10*12.8*78.2*455</v>
          </cell>
          <cell r="D408" t="str">
            <v>把</v>
          </cell>
          <cell r="F408">
            <v>0</v>
          </cell>
          <cell r="H408">
            <v>0</v>
          </cell>
          <cell r="J408">
            <v>0</v>
          </cell>
          <cell r="L408">
            <v>0</v>
          </cell>
          <cell r="N408">
            <v>0</v>
          </cell>
          <cell r="P408">
            <v>0</v>
          </cell>
          <cell r="Q408">
            <v>2</v>
          </cell>
          <cell r="R408">
            <v>417.94666599999999</v>
          </cell>
          <cell r="T408">
            <v>0</v>
          </cell>
          <cell r="V408">
            <v>0</v>
          </cell>
          <cell r="X408">
            <v>0</v>
          </cell>
          <cell r="Z408">
            <v>0</v>
          </cell>
          <cell r="AB408">
            <v>0</v>
          </cell>
          <cell r="AD408">
            <v>0</v>
          </cell>
          <cell r="AE408">
            <v>1</v>
          </cell>
          <cell r="AF408">
            <v>208.973333</v>
          </cell>
          <cell r="AG408">
            <v>3</v>
          </cell>
          <cell r="AH408">
            <v>626.91999899999996</v>
          </cell>
        </row>
        <row r="409">
          <cell r="A409" t="str">
            <v>GJ-24-001-0026</v>
          </cell>
          <cell r="B409" t="str">
            <v>GRINDING INCLINDED WORKPLATE (磨床刀板)</v>
          </cell>
          <cell r="C409" t="str">
            <v>1.0*7.9*58*50</v>
          </cell>
          <cell r="D409" t="str">
            <v>PCS</v>
          </cell>
          <cell r="F409">
            <v>0</v>
          </cell>
          <cell r="H409">
            <v>0</v>
          </cell>
          <cell r="J409">
            <v>0</v>
          </cell>
          <cell r="L409">
            <v>0</v>
          </cell>
          <cell r="N409">
            <v>0</v>
          </cell>
          <cell r="P409">
            <v>0</v>
          </cell>
          <cell r="R409">
            <v>0</v>
          </cell>
          <cell r="T409">
            <v>0</v>
          </cell>
          <cell r="V409">
            <v>0</v>
          </cell>
          <cell r="X409">
            <v>0</v>
          </cell>
          <cell r="Z409">
            <v>0</v>
          </cell>
          <cell r="AB409">
            <v>0</v>
          </cell>
          <cell r="AC409">
            <v>2</v>
          </cell>
          <cell r="AD409">
            <v>164.05</v>
          </cell>
          <cell r="AF409">
            <v>0</v>
          </cell>
          <cell r="AG409">
            <v>2</v>
          </cell>
          <cell r="AH409">
            <v>164.05</v>
          </cell>
        </row>
        <row r="410">
          <cell r="A410" t="str">
            <v>GJ-24-001-0027</v>
          </cell>
          <cell r="B410" t="str">
            <v>GRINDING INCLINDED WORKPLATE (磨床刀板)</v>
          </cell>
          <cell r="C410" t="str">
            <v>2.0*7.9*58*50</v>
          </cell>
          <cell r="D410" t="str">
            <v>PCS</v>
          </cell>
          <cell r="F410">
            <v>0</v>
          </cell>
          <cell r="H410">
            <v>0</v>
          </cell>
          <cell r="J410">
            <v>0</v>
          </cell>
          <cell r="L410">
            <v>0</v>
          </cell>
          <cell r="N410">
            <v>0</v>
          </cell>
          <cell r="P410">
            <v>0</v>
          </cell>
          <cell r="R410">
            <v>0</v>
          </cell>
          <cell r="T410">
            <v>0</v>
          </cell>
          <cell r="V410">
            <v>0</v>
          </cell>
          <cell r="X410">
            <v>0</v>
          </cell>
          <cell r="Z410">
            <v>0</v>
          </cell>
          <cell r="AB410">
            <v>0</v>
          </cell>
          <cell r="AC410">
            <v>5</v>
          </cell>
          <cell r="AD410">
            <v>415.33</v>
          </cell>
          <cell r="AF410">
            <v>0</v>
          </cell>
          <cell r="AG410">
            <v>5</v>
          </cell>
          <cell r="AH410">
            <v>415.33</v>
          </cell>
        </row>
        <row r="411">
          <cell r="A411" t="str">
            <v>GJ-24-001-0028</v>
          </cell>
          <cell r="B411" t="str">
            <v>GRINDING INCLINDED WORKPLATE (磨床刀板)</v>
          </cell>
          <cell r="C411" t="str">
            <v>4.0*7.9*58*50</v>
          </cell>
          <cell r="D411" t="str">
            <v>PCS</v>
          </cell>
          <cell r="F411">
            <v>0</v>
          </cell>
          <cell r="H411">
            <v>0</v>
          </cell>
          <cell r="J411">
            <v>0</v>
          </cell>
          <cell r="L411">
            <v>0</v>
          </cell>
          <cell r="N411">
            <v>0</v>
          </cell>
          <cell r="P411">
            <v>0</v>
          </cell>
          <cell r="R411">
            <v>0</v>
          </cell>
          <cell r="T411">
            <v>0</v>
          </cell>
          <cell r="V411">
            <v>0</v>
          </cell>
          <cell r="X411">
            <v>0</v>
          </cell>
          <cell r="Z411">
            <v>0</v>
          </cell>
          <cell r="AB411">
            <v>0</v>
          </cell>
          <cell r="AC411">
            <v>39</v>
          </cell>
          <cell r="AD411">
            <v>2286.96</v>
          </cell>
          <cell r="AF411">
            <v>0</v>
          </cell>
          <cell r="AG411">
            <v>39</v>
          </cell>
          <cell r="AH411">
            <v>2286.96</v>
          </cell>
        </row>
        <row r="412">
          <cell r="A412" t="str">
            <v>GJ-24-001-0029</v>
          </cell>
          <cell r="B412" t="str">
            <v>GRINDING INCLINDED WORKPLATE (磨床刀板)</v>
          </cell>
          <cell r="C412" t="str">
            <v>6.0*7.9*58*50</v>
          </cell>
          <cell r="D412" t="str">
            <v>PCS</v>
          </cell>
          <cell r="F412">
            <v>0</v>
          </cell>
          <cell r="H412">
            <v>0</v>
          </cell>
          <cell r="J412">
            <v>0</v>
          </cell>
          <cell r="L412">
            <v>0</v>
          </cell>
          <cell r="N412">
            <v>0</v>
          </cell>
          <cell r="P412">
            <v>0</v>
          </cell>
          <cell r="R412">
            <v>0</v>
          </cell>
          <cell r="T412">
            <v>0</v>
          </cell>
          <cell r="V412">
            <v>0</v>
          </cell>
          <cell r="X412">
            <v>0</v>
          </cell>
          <cell r="Z412">
            <v>0</v>
          </cell>
          <cell r="AB412">
            <v>0</v>
          </cell>
          <cell r="AC412">
            <v>10</v>
          </cell>
          <cell r="AD412">
            <v>601.49</v>
          </cell>
          <cell r="AF412">
            <v>0</v>
          </cell>
          <cell r="AG412">
            <v>10</v>
          </cell>
          <cell r="AH412">
            <v>601.49</v>
          </cell>
        </row>
        <row r="413">
          <cell r="A413" t="str">
            <v>GJ-24-001-0030</v>
          </cell>
          <cell r="B413" t="str">
            <v>GRINDING INCLINDED WORKPLATE (磨床刀板)</v>
          </cell>
          <cell r="C413" t="str">
            <v>2.0*7.9*64*300</v>
          </cell>
          <cell r="D413" t="str">
            <v>PCS</v>
          </cell>
          <cell r="F413">
            <v>0</v>
          </cell>
          <cell r="H413">
            <v>0</v>
          </cell>
          <cell r="J413">
            <v>0</v>
          </cell>
          <cell r="L413">
            <v>0</v>
          </cell>
          <cell r="N413">
            <v>0</v>
          </cell>
          <cell r="P413">
            <v>0</v>
          </cell>
          <cell r="R413">
            <v>0</v>
          </cell>
          <cell r="T413">
            <v>0</v>
          </cell>
          <cell r="V413">
            <v>0</v>
          </cell>
          <cell r="X413">
            <v>0</v>
          </cell>
          <cell r="Z413">
            <v>0</v>
          </cell>
          <cell r="AB413">
            <v>0</v>
          </cell>
          <cell r="AC413">
            <v>2</v>
          </cell>
          <cell r="AD413">
            <v>615.39</v>
          </cell>
          <cell r="AF413">
            <v>0</v>
          </cell>
          <cell r="AG413">
            <v>2</v>
          </cell>
          <cell r="AH413">
            <v>615.39</v>
          </cell>
        </row>
        <row r="414">
          <cell r="A414" t="str">
            <v>GJ-24-001-0032</v>
          </cell>
          <cell r="B414" t="str">
            <v>GRINDING INCLINEDE WORKPLATE T TYPE(磨床刀板 T形)</v>
          </cell>
          <cell r="C414" t="str">
            <v>6.0*7.9*63*300*155</v>
          </cell>
          <cell r="D414" t="str">
            <v>PCS</v>
          </cell>
          <cell r="F414">
            <v>0</v>
          </cell>
          <cell r="H414">
            <v>0</v>
          </cell>
          <cell r="J414">
            <v>0</v>
          </cell>
          <cell r="L414">
            <v>0</v>
          </cell>
          <cell r="N414">
            <v>0</v>
          </cell>
          <cell r="P414">
            <v>0</v>
          </cell>
          <cell r="R414">
            <v>0</v>
          </cell>
          <cell r="T414">
            <v>0</v>
          </cell>
          <cell r="V414">
            <v>0</v>
          </cell>
          <cell r="X414">
            <v>0</v>
          </cell>
          <cell r="Z414">
            <v>0</v>
          </cell>
          <cell r="AB414">
            <v>0</v>
          </cell>
          <cell r="AC414">
            <v>4</v>
          </cell>
          <cell r="AD414">
            <v>899.2</v>
          </cell>
          <cell r="AF414">
            <v>0</v>
          </cell>
          <cell r="AG414">
            <v>4</v>
          </cell>
          <cell r="AH414">
            <v>899.2</v>
          </cell>
        </row>
        <row r="415">
          <cell r="A415" t="str">
            <v>GJ-24-001-0033</v>
          </cell>
          <cell r="B415" t="str">
            <v>GRINDING INCLINEDE WORKPLATE T TYPE(磨床刀板 T形)</v>
          </cell>
          <cell r="C415" t="str">
            <v>10.0*7.9*60*300*30</v>
          </cell>
          <cell r="D415" t="str">
            <v>PCS</v>
          </cell>
          <cell r="F415">
            <v>0</v>
          </cell>
          <cell r="H415">
            <v>0</v>
          </cell>
          <cell r="J415">
            <v>0</v>
          </cell>
          <cell r="L415">
            <v>0</v>
          </cell>
          <cell r="N415">
            <v>0</v>
          </cell>
          <cell r="P415">
            <v>0</v>
          </cell>
          <cell r="R415">
            <v>0</v>
          </cell>
          <cell r="T415">
            <v>0</v>
          </cell>
          <cell r="V415">
            <v>0</v>
          </cell>
          <cell r="X415">
            <v>0</v>
          </cell>
          <cell r="Z415">
            <v>0</v>
          </cell>
          <cell r="AB415">
            <v>0</v>
          </cell>
          <cell r="AC415">
            <v>2</v>
          </cell>
          <cell r="AD415">
            <v>240.39</v>
          </cell>
          <cell r="AF415">
            <v>0</v>
          </cell>
          <cell r="AG415">
            <v>2</v>
          </cell>
          <cell r="AH415">
            <v>240.39</v>
          </cell>
        </row>
        <row r="416">
          <cell r="A416" t="str">
            <v>GJ-24-001-0036</v>
          </cell>
          <cell r="B416" t="str">
            <v>GRINDING INCLINDED WORKPLATE (磨床刀板)</v>
          </cell>
          <cell r="C416" t="str">
            <v>16.0*12.8*76*455*30</v>
          </cell>
          <cell r="D416" t="str">
            <v>PCS</v>
          </cell>
          <cell r="F416">
            <v>0</v>
          </cell>
          <cell r="H416">
            <v>0</v>
          </cell>
          <cell r="J416">
            <v>0</v>
          </cell>
          <cell r="L416">
            <v>0</v>
          </cell>
          <cell r="N416">
            <v>0</v>
          </cell>
          <cell r="P416">
            <v>0</v>
          </cell>
          <cell r="R416">
            <v>0</v>
          </cell>
          <cell r="T416">
            <v>0</v>
          </cell>
          <cell r="V416">
            <v>0</v>
          </cell>
          <cell r="X416">
            <v>0</v>
          </cell>
          <cell r="Z416">
            <v>0</v>
          </cell>
          <cell r="AB416">
            <v>0</v>
          </cell>
          <cell r="AC416">
            <v>1</v>
          </cell>
          <cell r="AD416">
            <v>764.1</v>
          </cell>
          <cell r="AF416">
            <v>0</v>
          </cell>
          <cell r="AG416">
            <v>1</v>
          </cell>
          <cell r="AH416">
            <v>764.1</v>
          </cell>
        </row>
        <row r="417">
          <cell r="A417" t="str">
            <v>GJ-24-001-0039</v>
          </cell>
          <cell r="B417" t="str">
            <v>GRINDING INCLINDED WORKPLATE (磨床刀板)</v>
          </cell>
          <cell r="C417" t="str">
            <v>1.0*7.9*64*300</v>
          </cell>
          <cell r="D417" t="str">
            <v>PCS</v>
          </cell>
          <cell r="F417">
            <v>0</v>
          </cell>
          <cell r="H417">
            <v>0</v>
          </cell>
          <cell r="J417">
            <v>0</v>
          </cell>
          <cell r="L417">
            <v>0</v>
          </cell>
          <cell r="N417">
            <v>0</v>
          </cell>
          <cell r="P417">
            <v>0</v>
          </cell>
          <cell r="R417">
            <v>0</v>
          </cell>
          <cell r="T417">
            <v>0</v>
          </cell>
          <cell r="V417">
            <v>0</v>
          </cell>
          <cell r="X417">
            <v>0</v>
          </cell>
          <cell r="Z417">
            <v>0</v>
          </cell>
          <cell r="AB417">
            <v>0</v>
          </cell>
          <cell r="AC417">
            <v>1</v>
          </cell>
          <cell r="AD417">
            <v>384.62</v>
          </cell>
          <cell r="AF417">
            <v>0</v>
          </cell>
          <cell r="AG417">
            <v>1</v>
          </cell>
          <cell r="AH417">
            <v>384.62</v>
          </cell>
        </row>
        <row r="418">
          <cell r="A418" t="str">
            <v>GJ-24-001-0041</v>
          </cell>
          <cell r="B418" t="str">
            <v>GRINDING INCLINDED WORKPLATE (磨床刀板)</v>
          </cell>
          <cell r="C418" t="str">
            <v>455*78.3*9</v>
          </cell>
          <cell r="D418" t="str">
            <v>把</v>
          </cell>
          <cell r="F418">
            <v>0</v>
          </cell>
          <cell r="H418">
            <v>0</v>
          </cell>
          <cell r="J418">
            <v>0</v>
          </cell>
          <cell r="L418">
            <v>0</v>
          </cell>
          <cell r="N418">
            <v>0</v>
          </cell>
          <cell r="P418">
            <v>0</v>
          </cell>
          <cell r="Q418">
            <v>4</v>
          </cell>
          <cell r="R418">
            <v>1253.8499999999999</v>
          </cell>
          <cell r="T418">
            <v>0</v>
          </cell>
          <cell r="V418">
            <v>0</v>
          </cell>
          <cell r="X418">
            <v>0</v>
          </cell>
          <cell r="Z418">
            <v>0</v>
          </cell>
          <cell r="AB418">
            <v>0</v>
          </cell>
          <cell r="AD418">
            <v>0</v>
          </cell>
          <cell r="AF418">
            <v>0</v>
          </cell>
          <cell r="AG418">
            <v>4</v>
          </cell>
          <cell r="AH418">
            <v>1253.8499999999999</v>
          </cell>
        </row>
        <row r="419">
          <cell r="A419" t="str">
            <v>GJ-24-002-0004</v>
          </cell>
          <cell r="B419" t="str">
            <v>ROLLING INCLINDED WORKPLATE(搓牙刀板)</v>
          </cell>
          <cell r="C419" t="str">
            <v>1.2*6.0*38*38</v>
          </cell>
          <cell r="D419" t="str">
            <v>把</v>
          </cell>
          <cell r="F419">
            <v>0</v>
          </cell>
          <cell r="H419">
            <v>0</v>
          </cell>
          <cell r="J419">
            <v>0</v>
          </cell>
          <cell r="L419">
            <v>0</v>
          </cell>
          <cell r="N419">
            <v>0</v>
          </cell>
          <cell r="P419">
            <v>0</v>
          </cell>
          <cell r="R419">
            <v>0</v>
          </cell>
          <cell r="T419">
            <v>0</v>
          </cell>
          <cell r="V419">
            <v>0</v>
          </cell>
          <cell r="X419">
            <v>0</v>
          </cell>
          <cell r="Z419">
            <v>0</v>
          </cell>
          <cell r="AB419">
            <v>0</v>
          </cell>
          <cell r="AD419">
            <v>0</v>
          </cell>
          <cell r="AE419">
            <v>5</v>
          </cell>
          <cell r="AF419">
            <v>0</v>
          </cell>
          <cell r="AG419">
            <v>5</v>
          </cell>
          <cell r="AH419">
            <v>0</v>
          </cell>
        </row>
        <row r="420">
          <cell r="A420" t="str">
            <v>GJ-24-002-0005</v>
          </cell>
          <cell r="B420" t="str">
            <v>ROLLING INCLINDED WORKPLATE(搓牙刀板)</v>
          </cell>
          <cell r="C420" t="str">
            <v>1.5*6.0*38*38</v>
          </cell>
          <cell r="D420" t="str">
            <v>把</v>
          </cell>
          <cell r="F420">
            <v>0</v>
          </cell>
          <cell r="G420">
            <v>9</v>
          </cell>
          <cell r="H420">
            <v>536.53499999999997</v>
          </cell>
          <cell r="J420">
            <v>0</v>
          </cell>
          <cell r="L420">
            <v>0</v>
          </cell>
          <cell r="N420">
            <v>0</v>
          </cell>
          <cell r="P420">
            <v>0</v>
          </cell>
          <cell r="R420">
            <v>0</v>
          </cell>
          <cell r="T420">
            <v>0</v>
          </cell>
          <cell r="V420">
            <v>0</v>
          </cell>
          <cell r="X420">
            <v>0</v>
          </cell>
          <cell r="Z420">
            <v>0</v>
          </cell>
          <cell r="AB420">
            <v>0</v>
          </cell>
          <cell r="AD420">
            <v>0</v>
          </cell>
          <cell r="AE420">
            <v>3</v>
          </cell>
          <cell r="AF420">
            <v>178.845</v>
          </cell>
          <cell r="AG420">
            <v>12</v>
          </cell>
          <cell r="AH420">
            <v>715.38</v>
          </cell>
        </row>
        <row r="421">
          <cell r="A421" t="str">
            <v>GJ-24-002-0006</v>
          </cell>
          <cell r="B421" t="str">
            <v>ROLLING INCLINDED WORKPLATE(搓牙刀板)</v>
          </cell>
          <cell r="C421" t="str">
            <v>1.8*6.0*54.2*60</v>
          </cell>
          <cell r="D421" t="str">
            <v>把</v>
          </cell>
          <cell r="F421">
            <v>0</v>
          </cell>
          <cell r="H421">
            <v>0</v>
          </cell>
          <cell r="J421">
            <v>0</v>
          </cell>
          <cell r="L421">
            <v>0</v>
          </cell>
          <cell r="N421">
            <v>0</v>
          </cell>
          <cell r="P421">
            <v>0</v>
          </cell>
          <cell r="R421">
            <v>0</v>
          </cell>
          <cell r="T421">
            <v>0</v>
          </cell>
          <cell r="V421">
            <v>0</v>
          </cell>
          <cell r="X421">
            <v>0</v>
          </cell>
          <cell r="Z421">
            <v>0</v>
          </cell>
          <cell r="AB421">
            <v>0</v>
          </cell>
          <cell r="AD421">
            <v>0</v>
          </cell>
          <cell r="AE421">
            <v>2</v>
          </cell>
          <cell r="AF421">
            <v>0</v>
          </cell>
          <cell r="AG421">
            <v>2</v>
          </cell>
          <cell r="AH421">
            <v>0</v>
          </cell>
        </row>
        <row r="422">
          <cell r="A422" t="str">
            <v>GJ-24-002-0007</v>
          </cell>
          <cell r="B422" t="str">
            <v>ROLLING INCLINDED WORKPLATE(搓牙刀板)</v>
          </cell>
          <cell r="C422" t="str">
            <v>2.4*6.0*54.2*60</v>
          </cell>
          <cell r="D422" t="str">
            <v>把</v>
          </cell>
          <cell r="F422">
            <v>0</v>
          </cell>
          <cell r="H422">
            <v>0</v>
          </cell>
          <cell r="J422">
            <v>0</v>
          </cell>
          <cell r="L422">
            <v>0</v>
          </cell>
          <cell r="N422">
            <v>0</v>
          </cell>
          <cell r="P422">
            <v>0</v>
          </cell>
          <cell r="R422">
            <v>0</v>
          </cell>
          <cell r="T422">
            <v>0</v>
          </cell>
          <cell r="V422">
            <v>0</v>
          </cell>
          <cell r="X422">
            <v>0</v>
          </cell>
          <cell r="Z422">
            <v>0</v>
          </cell>
          <cell r="AB422">
            <v>0</v>
          </cell>
          <cell r="AD422">
            <v>0</v>
          </cell>
          <cell r="AE422">
            <v>2</v>
          </cell>
          <cell r="AF422">
            <v>0</v>
          </cell>
          <cell r="AG422">
            <v>2</v>
          </cell>
          <cell r="AH422">
            <v>0</v>
          </cell>
        </row>
        <row r="423">
          <cell r="A423" t="str">
            <v>GJ-24-002-0008</v>
          </cell>
          <cell r="B423" t="str">
            <v>ROLLING INCLINDED WORKPLATE(搓牙刀板)</v>
          </cell>
          <cell r="C423" t="str">
            <v>3.0*6.0*54.3*60</v>
          </cell>
          <cell r="D423" t="str">
            <v>把</v>
          </cell>
          <cell r="F423">
            <v>0</v>
          </cell>
          <cell r="H423">
            <v>0</v>
          </cell>
          <cell r="J423">
            <v>0</v>
          </cell>
          <cell r="L423">
            <v>0</v>
          </cell>
          <cell r="N423">
            <v>0</v>
          </cell>
          <cell r="P423">
            <v>0</v>
          </cell>
          <cell r="R423">
            <v>0</v>
          </cell>
          <cell r="T423">
            <v>0</v>
          </cell>
          <cell r="V423">
            <v>0</v>
          </cell>
          <cell r="X423">
            <v>0</v>
          </cell>
          <cell r="Z423">
            <v>0</v>
          </cell>
          <cell r="AB423">
            <v>0</v>
          </cell>
          <cell r="AD423">
            <v>0</v>
          </cell>
          <cell r="AE423">
            <v>1</v>
          </cell>
          <cell r="AF423">
            <v>0</v>
          </cell>
          <cell r="AG423">
            <v>1</v>
          </cell>
          <cell r="AH423">
            <v>0</v>
          </cell>
        </row>
        <row r="424">
          <cell r="A424" t="str">
            <v>GJ-24-002-0009</v>
          </cell>
          <cell r="B424" t="str">
            <v>ROLLING INCLINDED WORKPLATE(搓牙刀板)</v>
          </cell>
          <cell r="C424" t="str">
            <v>2.1*6.0*38*38</v>
          </cell>
          <cell r="D424" t="str">
            <v>把</v>
          </cell>
          <cell r="F424">
            <v>0</v>
          </cell>
          <cell r="H424">
            <v>0</v>
          </cell>
          <cell r="J424">
            <v>0</v>
          </cell>
          <cell r="L424">
            <v>0</v>
          </cell>
          <cell r="N424">
            <v>0</v>
          </cell>
          <cell r="P424">
            <v>0</v>
          </cell>
          <cell r="R424">
            <v>0</v>
          </cell>
          <cell r="T424">
            <v>0</v>
          </cell>
          <cell r="V424">
            <v>0</v>
          </cell>
          <cell r="X424">
            <v>0</v>
          </cell>
          <cell r="Z424">
            <v>0</v>
          </cell>
          <cell r="AB424">
            <v>0</v>
          </cell>
          <cell r="AD424">
            <v>0</v>
          </cell>
          <cell r="AE424">
            <v>4</v>
          </cell>
          <cell r="AF424">
            <v>0</v>
          </cell>
          <cell r="AG424">
            <v>4</v>
          </cell>
          <cell r="AH424">
            <v>0</v>
          </cell>
        </row>
        <row r="425">
          <cell r="A425" t="str">
            <v>GJ-24-002-0010</v>
          </cell>
          <cell r="B425" t="str">
            <v>ROLLING INCLINDED WORKPLATE(搓牙刀板)</v>
          </cell>
          <cell r="C425" t="str">
            <v>1.8*6.0*38*38</v>
          </cell>
          <cell r="D425" t="str">
            <v>把</v>
          </cell>
          <cell r="F425">
            <v>0</v>
          </cell>
          <cell r="H425">
            <v>0</v>
          </cell>
          <cell r="J425">
            <v>0</v>
          </cell>
          <cell r="L425">
            <v>0</v>
          </cell>
          <cell r="N425">
            <v>0</v>
          </cell>
          <cell r="P425">
            <v>0</v>
          </cell>
          <cell r="R425">
            <v>0</v>
          </cell>
          <cell r="T425">
            <v>0</v>
          </cell>
          <cell r="V425">
            <v>0</v>
          </cell>
          <cell r="X425">
            <v>0</v>
          </cell>
          <cell r="Z425">
            <v>0</v>
          </cell>
          <cell r="AB425">
            <v>0</v>
          </cell>
          <cell r="AD425">
            <v>0</v>
          </cell>
          <cell r="AE425">
            <v>4</v>
          </cell>
          <cell r="AF425">
            <v>0</v>
          </cell>
          <cell r="AG425">
            <v>4</v>
          </cell>
          <cell r="AH425">
            <v>0</v>
          </cell>
        </row>
        <row r="426">
          <cell r="A426" t="str">
            <v>GJ-24-002-0011</v>
          </cell>
          <cell r="B426" t="str">
            <v>ROLLING INCLINDED WORKPLATE(搓牙刀板)</v>
          </cell>
          <cell r="C426" t="str">
            <v>3.5*6.0*38*38</v>
          </cell>
          <cell r="D426" t="str">
            <v>把</v>
          </cell>
          <cell r="F426">
            <v>0</v>
          </cell>
          <cell r="G426">
            <v>9</v>
          </cell>
          <cell r="H426">
            <v>715.38000299999999</v>
          </cell>
          <cell r="J426">
            <v>0</v>
          </cell>
          <cell r="L426">
            <v>0</v>
          </cell>
          <cell r="N426">
            <v>0</v>
          </cell>
          <cell r="P426">
            <v>0</v>
          </cell>
          <cell r="R426">
            <v>0</v>
          </cell>
          <cell r="T426">
            <v>0</v>
          </cell>
          <cell r="V426">
            <v>0</v>
          </cell>
          <cell r="X426">
            <v>0</v>
          </cell>
          <cell r="Z426">
            <v>0</v>
          </cell>
          <cell r="AB426">
            <v>0</v>
          </cell>
          <cell r="AD426">
            <v>0</v>
          </cell>
          <cell r="AF426">
            <v>0</v>
          </cell>
          <cell r="AG426">
            <v>9</v>
          </cell>
          <cell r="AH426">
            <v>715.38000299999999</v>
          </cell>
        </row>
        <row r="427">
          <cell r="A427" t="str">
            <v>GJ-24-002-0012</v>
          </cell>
          <cell r="B427" t="str">
            <v>ROLLING INCLINDED WORKPLATE(搓牙刀板)</v>
          </cell>
          <cell r="C427" t="str">
            <v>2.0*6.0*38*38</v>
          </cell>
          <cell r="D427" t="str">
            <v>把</v>
          </cell>
          <cell r="F427">
            <v>0</v>
          </cell>
          <cell r="G427">
            <v>20</v>
          </cell>
          <cell r="H427">
            <v>1589.75</v>
          </cell>
          <cell r="J427">
            <v>0</v>
          </cell>
          <cell r="L427">
            <v>0</v>
          </cell>
          <cell r="N427">
            <v>0</v>
          </cell>
          <cell r="P427">
            <v>0</v>
          </cell>
          <cell r="R427">
            <v>0</v>
          </cell>
          <cell r="T427">
            <v>0</v>
          </cell>
          <cell r="V427">
            <v>0</v>
          </cell>
          <cell r="X427">
            <v>0</v>
          </cell>
          <cell r="Z427">
            <v>0</v>
          </cell>
          <cell r="AB427">
            <v>0</v>
          </cell>
          <cell r="AD427">
            <v>0</v>
          </cell>
          <cell r="AF427">
            <v>0</v>
          </cell>
          <cell r="AG427">
            <v>20</v>
          </cell>
          <cell r="AH427">
            <v>1589.75</v>
          </cell>
        </row>
        <row r="428">
          <cell r="A428" t="str">
            <v>GJ-26-001-0002</v>
          </cell>
          <cell r="B428" t="str">
            <v>WOUND COTTON FIL TER CARTRIDGES (过滤棉蕊)</v>
          </cell>
          <cell r="C428" t="str">
            <v>超声波机用</v>
          </cell>
          <cell r="D428" t="str">
            <v>支</v>
          </cell>
          <cell r="F428">
            <v>0</v>
          </cell>
          <cell r="H428">
            <v>0</v>
          </cell>
          <cell r="J428">
            <v>0</v>
          </cell>
          <cell r="L428">
            <v>0</v>
          </cell>
          <cell r="N428">
            <v>0</v>
          </cell>
          <cell r="P428">
            <v>0</v>
          </cell>
          <cell r="R428">
            <v>0</v>
          </cell>
          <cell r="T428">
            <v>0</v>
          </cell>
          <cell r="V428">
            <v>0</v>
          </cell>
          <cell r="X428">
            <v>0</v>
          </cell>
          <cell r="Z428">
            <v>0</v>
          </cell>
          <cell r="AB428">
            <v>0</v>
          </cell>
          <cell r="AC428">
            <v>2</v>
          </cell>
          <cell r="AD428">
            <v>64</v>
          </cell>
          <cell r="AF428">
            <v>0</v>
          </cell>
          <cell r="AG428">
            <v>2</v>
          </cell>
          <cell r="AH428">
            <v>64</v>
          </cell>
        </row>
        <row r="429">
          <cell r="A429" t="str">
            <v>GJ-27-001-0001</v>
          </cell>
          <cell r="B429" t="str">
            <v>FIL TER PAPER (过滤纸)</v>
          </cell>
          <cell r="C429" t="str">
            <v>过滤纸</v>
          </cell>
          <cell r="D429" t="str">
            <v>卷</v>
          </cell>
          <cell r="F429">
            <v>0</v>
          </cell>
          <cell r="H429">
            <v>0</v>
          </cell>
          <cell r="J429">
            <v>0</v>
          </cell>
          <cell r="L429">
            <v>0</v>
          </cell>
          <cell r="N429">
            <v>0</v>
          </cell>
          <cell r="P429">
            <v>0</v>
          </cell>
          <cell r="Q429">
            <v>5</v>
          </cell>
          <cell r="R429">
            <v>1773.4976200000001</v>
          </cell>
          <cell r="S429">
            <v>16</v>
          </cell>
          <cell r="T429">
            <v>4811.4423839999999</v>
          </cell>
          <cell r="V429">
            <v>0</v>
          </cell>
          <cell r="X429">
            <v>0</v>
          </cell>
          <cell r="Z429">
            <v>0</v>
          </cell>
          <cell r="AB429">
            <v>0</v>
          </cell>
          <cell r="AD429">
            <v>0</v>
          </cell>
          <cell r="AF429">
            <v>0</v>
          </cell>
          <cell r="AG429">
            <v>21</v>
          </cell>
          <cell r="AH429">
            <v>6584.940004</v>
          </cell>
        </row>
        <row r="430">
          <cell r="A430" t="str">
            <v>GJ-28-001-0001</v>
          </cell>
          <cell r="B430" t="str">
            <v>CIRCLINE LAMP (环形灯管)</v>
          </cell>
          <cell r="C430" t="str">
            <v>ETX-10</v>
          </cell>
          <cell r="D430" t="str">
            <v>PCS</v>
          </cell>
          <cell r="F430">
            <v>0</v>
          </cell>
          <cell r="H430">
            <v>0</v>
          </cell>
          <cell r="I430">
            <v>33</v>
          </cell>
          <cell r="J430">
            <v>0</v>
          </cell>
          <cell r="L430">
            <v>0</v>
          </cell>
          <cell r="N430">
            <v>0</v>
          </cell>
          <cell r="P430">
            <v>0</v>
          </cell>
          <cell r="R430">
            <v>0</v>
          </cell>
          <cell r="T430">
            <v>0</v>
          </cell>
          <cell r="V430">
            <v>0</v>
          </cell>
          <cell r="X430">
            <v>0</v>
          </cell>
          <cell r="Z430">
            <v>0</v>
          </cell>
          <cell r="AB430">
            <v>0</v>
          </cell>
          <cell r="AD430">
            <v>0</v>
          </cell>
          <cell r="AF430">
            <v>0</v>
          </cell>
          <cell r="AG430">
            <v>33</v>
          </cell>
          <cell r="AH430">
            <v>0</v>
          </cell>
        </row>
        <row r="431">
          <cell r="A431" t="str">
            <v>GJ-28-001-0002</v>
          </cell>
          <cell r="B431" t="str">
            <v>CIRCLINE LAMP (环形灯管)</v>
          </cell>
          <cell r="C431" t="str">
            <v>ST-30R-P</v>
          </cell>
          <cell r="D431" t="str">
            <v>PCS</v>
          </cell>
          <cell r="F431">
            <v>0</v>
          </cell>
          <cell r="H431">
            <v>0</v>
          </cell>
          <cell r="I431">
            <v>18</v>
          </cell>
          <cell r="J431">
            <v>0</v>
          </cell>
          <cell r="L431">
            <v>0</v>
          </cell>
          <cell r="N431">
            <v>0</v>
          </cell>
          <cell r="P431">
            <v>0</v>
          </cell>
          <cell r="R431">
            <v>0</v>
          </cell>
          <cell r="T431">
            <v>0</v>
          </cell>
          <cell r="V431">
            <v>0</v>
          </cell>
          <cell r="X431">
            <v>0</v>
          </cell>
          <cell r="Z431">
            <v>0</v>
          </cell>
          <cell r="AB431">
            <v>0</v>
          </cell>
          <cell r="AD431">
            <v>0</v>
          </cell>
          <cell r="AF431">
            <v>0</v>
          </cell>
          <cell r="AG431">
            <v>18</v>
          </cell>
          <cell r="AH431">
            <v>0</v>
          </cell>
        </row>
        <row r="432">
          <cell r="A432" t="str">
            <v>GJ-29-001-0001</v>
          </cell>
          <cell r="B432" t="str">
            <v>BULB LAMP (灯泡)</v>
          </cell>
          <cell r="C432" t="str">
            <v>64410</v>
          </cell>
          <cell r="D432" t="str">
            <v>PCS</v>
          </cell>
          <cell r="F432">
            <v>0</v>
          </cell>
          <cell r="H432">
            <v>0</v>
          </cell>
          <cell r="I432">
            <v>15</v>
          </cell>
          <cell r="J432">
            <v>0</v>
          </cell>
          <cell r="L432">
            <v>0</v>
          </cell>
          <cell r="N432">
            <v>0</v>
          </cell>
          <cell r="P432">
            <v>0</v>
          </cell>
          <cell r="R432">
            <v>0</v>
          </cell>
          <cell r="T432">
            <v>0</v>
          </cell>
          <cell r="V432">
            <v>0</v>
          </cell>
          <cell r="X432">
            <v>0</v>
          </cell>
          <cell r="Z432">
            <v>0</v>
          </cell>
          <cell r="AB432">
            <v>0</v>
          </cell>
          <cell r="AD432">
            <v>0</v>
          </cell>
          <cell r="AF432">
            <v>0</v>
          </cell>
          <cell r="AG432">
            <v>15</v>
          </cell>
          <cell r="AH432">
            <v>0</v>
          </cell>
        </row>
      </sheetData>
      <sheetData sheetId="8"/>
      <sheetData sheetId="9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非固内訳"/>
      <sheetName val="UPG表"/>
      <sheetName val="FORMC94"/>
      <sheetName val="説明資料"/>
      <sheetName val="คชจ.ดำเนินงาน6-43"/>
      <sheetName val="1"/>
      <sheetName val="A4"/>
      <sheetName val="E1"/>
      <sheetName val="E3"/>
      <sheetName val="p&amp;L"/>
      <sheetName val="C2"/>
      <sheetName val="AFA"/>
      <sheetName val="db"/>
      <sheetName val="REPORT"/>
      <sheetName val="個品ﾘｽﾄ"/>
      <sheetName val="Invoice"/>
      <sheetName val="200-110"/>
      <sheetName val="งบทดลอง - ต.ค.2547"/>
      <sheetName val="Sale0403"/>
      <sheetName val="Gain Loss Calculation"/>
      <sheetName val="งบทดลองปภพ 4-47"/>
      <sheetName val="อุปกรณ์ a2.1704.5"/>
      <sheetName val="1704.1-อุปกรณ์ a1"/>
      <sheetName val="BPR"/>
      <sheetName val="PAYROLL"/>
      <sheetName val="Reimbursements"/>
      <sheetName val="_Lookup"/>
      <sheetName val="6A CA"/>
      <sheetName val="Sale 0408"/>
      <sheetName val="ปัจจุบัน "/>
      <sheetName val="AA-1"/>
      <sheetName val="#Lookup"/>
      <sheetName val="New Item"/>
      <sheetName val="CST1198"/>
      <sheetName val="Sale 0401"/>
      <sheetName val="PC3100"/>
      <sheetName val="TB_55(6M)"/>
      <sheetName val="Aging"/>
      <sheetName val="Sale 0407"/>
      <sheetName val="คชจ_ดำเนินงาน6-43"/>
      <sheetName val="งบทดลอง_-_ต_ค_2547"/>
      <sheetName val="Gain_Loss_Calculation"/>
      <sheetName val="งบทดลองปภพ_4-47"/>
      <sheetName val="อุปกรณ์_a2_1704_5"/>
      <sheetName val="1704_1-อุปกรณ์_a1"/>
      <sheetName val="6A_CA"/>
      <sheetName val="Sale_0408"/>
      <sheetName val="ปัจจุบัน_"/>
      <sheetName val="New_Item"/>
      <sheetName val="Sale_0401"/>
      <sheetName val="Sale_0407"/>
    </sheetNames>
    <sheetDataSet>
      <sheetData sheetId="0" refreshError="1">
        <row r="23">
          <cell r="Q23">
            <v>6.3</v>
          </cell>
        </row>
        <row r="24">
          <cell r="Q24">
            <v>20.8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低減提案"/>
      <sheetName val="個品ﾘｽﾄ"/>
      <sheetName val="比較表"/>
      <sheetName val="ｼ-ﾄ１"/>
      <sheetName val="非固内訳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-T6M v2"/>
      <sheetName val="PL-E6M v2"/>
      <sheetName val="PL-T12M"/>
      <sheetName val="PL-E12M"/>
      <sheetName val="FS-T"/>
      <sheetName val="PL-T3M"/>
      <sheetName val="EQ-T Conso"/>
      <sheetName val="EQ-T seperate"/>
      <sheetName val="CF-T12M"/>
      <sheetName val="FS-E"/>
      <sheetName val="PL-E3M"/>
      <sheetName val="EQ-E Conso"/>
      <sheetName val="EQ-E seperate."/>
      <sheetName val="CF-E12M"/>
      <sheetName val="วิธี ปป. งบการเงินปีก่อน"/>
      <sheetName val="Token รวมภาษี (เดิม) 30.6.22"/>
      <sheetName val="เช็คยอดปรับ"/>
      <sheetName val="Token รวมภาษี (เดิม)"/>
      <sheetName val="Z820(AJE&amp;RJE-PAE)31.3.22 ปีก่อน"/>
      <sheetName val="CF งบรวม"/>
      <sheetName val="CF งบเฉพาะ"/>
      <sheetName val="detail Cash flow"/>
      <sheetName val="WBS WPL Consol"/>
      <sheetName val="4. Eliminate this period"/>
      <sheetName val="Z630 (Pass Adjust - Seperate)"/>
      <sheetName val="Z630 (Pass Adjust - Conso)"/>
      <sheetName val="Z820 (AJE&amp;RJE-PAE) Current year"/>
      <sheetName val="Z820 (AJE&amp;RJE-NPAE) Q1'2020"/>
      <sheetName val="Z830 (WBS)"/>
      <sheetName val="Z830 (WPL)"/>
      <sheetName val="BS-PL"/>
      <sheetName val="Z810 TB"/>
      <sheetName val="A100"/>
      <sheetName val="A300"/>
      <sheetName val="A400"/>
      <sheetName val="A500"/>
      <sheetName val="A600"/>
      <sheetName val="B100"/>
      <sheetName val="B200"/>
      <sheetName val="B300"/>
      <sheetName val="B400"/>
      <sheetName val="B500"/>
      <sheetName val="B700"/>
      <sheetName val="C100"/>
      <sheetName val="D100"/>
      <sheetName val="D200"/>
      <sheetName val="D300"/>
      <sheetName val="D400"/>
      <sheetName val="E100"/>
      <sheetName val="E200"/>
      <sheetName val="E300"/>
      <sheetName val="E400"/>
      <sheetName val="E500"/>
      <sheetName val="E600"/>
      <sheetName val="E600ADM"/>
      <sheetName val="F100"/>
      <sheetName val="ปรับปรุงต้นทุน tok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41">
          <cell r="T41">
            <v>10475696.9</v>
          </cell>
        </row>
      </sheetData>
      <sheetData sheetId="20"/>
      <sheetData sheetId="21"/>
      <sheetData sheetId="22">
        <row r="8">
          <cell r="O8">
            <v>8496474.9100000001</v>
          </cell>
        </row>
      </sheetData>
      <sheetData sheetId="23"/>
      <sheetData sheetId="24"/>
      <sheetData sheetId="25"/>
      <sheetData sheetId="26"/>
      <sheetData sheetId="27"/>
      <sheetData sheetId="28"/>
      <sheetData sheetId="29">
        <row r="10">
          <cell r="W10">
            <v>0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up"/>
      <sheetName val="Cover"/>
      <sheetName val="Comments"/>
      <sheetName val="Comparison"/>
      <sheetName val="P&amp;L_LC"/>
      <sheetName val="Expenses_LC"/>
      <sheetName val="BalSht"/>
      <sheetName val="Cashflow"/>
      <sheetName val="Cash Sample"/>
      <sheetName val="P_L_LC"/>
    </sheetNames>
    <sheetDataSet>
      <sheetData sheetId="0"/>
      <sheetData sheetId="1"/>
      <sheetData sheetId="2"/>
      <sheetData sheetId="3" refreshError="1">
        <row r="1">
          <cell r="B1" t="str">
            <v>Note</v>
          </cell>
          <cell r="C1" t="str">
            <v>Last Month</v>
          </cell>
          <cell r="D1" t="str">
            <v>Current Month</v>
          </cell>
          <cell r="H1" t="str">
            <v>Current Quarter-to-date</v>
          </cell>
          <cell r="O1" t="str">
            <v>2001 Year-to-date</v>
          </cell>
          <cell r="S1" t="str">
            <v>Next Three Months budget</v>
          </cell>
        </row>
        <row r="2">
          <cell r="C2" t="str">
            <v>Actual</v>
          </cell>
          <cell r="D2" t="str">
            <v>Actual</v>
          </cell>
          <cell r="E2" t="str">
            <v>Budget</v>
          </cell>
          <cell r="F2" t="str">
            <v>Variance</v>
          </cell>
          <cell r="G2" t="str">
            <v>Variance</v>
          </cell>
          <cell r="H2" t="str">
            <v>Actual</v>
          </cell>
          <cell r="I2" t="str">
            <v>Budget</v>
          </cell>
          <cell r="J2" t="str">
            <v>Budget</v>
          </cell>
          <cell r="L2" t="str">
            <v>Budget</v>
          </cell>
          <cell r="M2" t="str">
            <v>Variance</v>
          </cell>
          <cell r="N2" t="str">
            <v>Variance</v>
          </cell>
          <cell r="O2" t="str">
            <v>Actual</v>
          </cell>
          <cell r="P2" t="str">
            <v>Budget</v>
          </cell>
          <cell r="Q2" t="str">
            <v>Variance</v>
          </cell>
          <cell r="R2" t="str">
            <v>Variance</v>
          </cell>
          <cell r="S2">
            <v>36923</v>
          </cell>
          <cell r="T2">
            <v>36951</v>
          </cell>
          <cell r="U2">
            <v>36982</v>
          </cell>
        </row>
        <row r="3">
          <cell r="H3">
            <v>36892</v>
          </cell>
          <cell r="I3">
            <v>36923</v>
          </cell>
          <cell r="J3">
            <v>36951</v>
          </cell>
          <cell r="K3" t="str">
            <v>Q1 2001</v>
          </cell>
          <cell r="L3" t="str">
            <v>Q1 2001</v>
          </cell>
        </row>
        <row r="5">
          <cell r="A5" t="str">
            <v>Income</v>
          </cell>
        </row>
        <row r="6">
          <cell r="A6" t="str">
            <v>Sales Turnover</v>
          </cell>
        </row>
        <row r="7">
          <cell r="A7" t="str">
            <v>Sales Turnover - IC</v>
          </cell>
        </row>
        <row r="8">
          <cell r="A8" t="str">
            <v>Cost of goods sold</v>
          </cell>
        </row>
        <row r="9">
          <cell r="A9" t="str">
            <v>Cost of goods sold - IC</v>
          </cell>
        </row>
        <row r="10">
          <cell r="A10" t="str">
            <v>Gross Profit</v>
          </cell>
        </row>
        <row r="11">
          <cell r="A11" t="str">
            <v>Add: Other 3rd Party Income</v>
          </cell>
        </row>
        <row r="12">
          <cell r="A12" t="str">
            <v>Bank Interest received</v>
          </cell>
        </row>
        <row r="13">
          <cell r="A13" t="str">
            <v>Gain on disposal of fixed assets</v>
          </cell>
        </row>
        <row r="14">
          <cell r="A14" t="str">
            <v>Gain/(loss) on investment</v>
          </cell>
        </row>
        <row r="15">
          <cell r="A15" t="str">
            <v>Marketing fees received</v>
          </cell>
        </row>
        <row r="16">
          <cell r="A16" t="str">
            <v>Management fees received</v>
          </cell>
        </row>
        <row r="17">
          <cell r="A17" t="str">
            <v>Rental income</v>
          </cell>
        </row>
        <row r="18">
          <cell r="A18" t="str">
            <v>Miscellaneous Income</v>
          </cell>
        </row>
        <row r="19">
          <cell r="A19" t="str">
            <v>Dead stock recovered</v>
          </cell>
        </row>
        <row r="20">
          <cell r="A20" t="str">
            <v>Bad debts recovered</v>
          </cell>
        </row>
        <row r="21">
          <cell r="A21" t="str">
            <v>Advertising income</v>
          </cell>
        </row>
        <row r="22">
          <cell r="A22" t="str">
            <v>Commission received</v>
          </cell>
        </row>
        <row r="24">
          <cell r="A24" t="str">
            <v>Total 3rd Party Income</v>
          </cell>
        </row>
        <row r="26">
          <cell r="A26" t="str">
            <v>Add: IC Income</v>
          </cell>
        </row>
        <row r="27">
          <cell r="A27" t="str">
            <v>Interest from inter-company</v>
          </cell>
        </row>
        <row r="28">
          <cell r="A28" t="str">
            <v>Marketing fees received</v>
          </cell>
        </row>
        <row r="29">
          <cell r="A29" t="str">
            <v>Management fees received</v>
          </cell>
        </row>
        <row r="30">
          <cell r="A30" t="str">
            <v>Rental income</v>
          </cell>
        </row>
        <row r="31">
          <cell r="A31" t="str">
            <v>Miscellaneous Income</v>
          </cell>
        </row>
        <row r="32">
          <cell r="A32" t="str">
            <v>Commission received</v>
          </cell>
        </row>
        <row r="34">
          <cell r="A34" t="str">
            <v>Total IC Income</v>
          </cell>
        </row>
        <row r="35">
          <cell r="A35" t="str">
            <v>Total Income</v>
          </cell>
        </row>
        <row r="36">
          <cell r="A36" t="str">
            <v>Operating Expenses</v>
          </cell>
        </row>
        <row r="37">
          <cell r="A37" t="str">
            <v>Personnel expenses</v>
          </cell>
        </row>
        <row r="38">
          <cell r="A38" t="str">
            <v>Facilities expenses</v>
          </cell>
        </row>
        <row r="39">
          <cell r="A39" t="str">
            <v>Selling expenses</v>
          </cell>
        </row>
        <row r="40">
          <cell r="A40" t="str">
            <v>Financial expenses</v>
          </cell>
        </row>
        <row r="41">
          <cell r="A41" t="str">
            <v>Administrative expenses</v>
          </cell>
        </row>
        <row r="42">
          <cell r="A42" t="str">
            <v xml:space="preserve">   Total Operating Expenses - 3rd Party</v>
          </cell>
        </row>
        <row r="43">
          <cell r="A43" t="str">
            <v>Other IC Expenses</v>
          </cell>
        </row>
        <row r="44">
          <cell r="A44" t="str">
            <v>Personnel expenses</v>
          </cell>
        </row>
        <row r="45">
          <cell r="A45" t="str">
            <v>Selling expenses</v>
          </cell>
        </row>
        <row r="46">
          <cell r="A46" t="str">
            <v>Financial expenses</v>
          </cell>
        </row>
        <row r="47">
          <cell r="A47" t="str">
            <v>Administrative expenses</v>
          </cell>
        </row>
        <row r="48">
          <cell r="A48" t="str">
            <v>Total IC Expenses</v>
          </cell>
        </row>
        <row r="49">
          <cell r="A49" t="str">
            <v>Total Operating Expenses</v>
          </cell>
        </row>
        <row r="50">
          <cell r="A50" t="str">
            <v xml:space="preserve">Net Profit/(Losses) Before Exceptional Items </v>
          </cell>
        </row>
        <row r="51">
          <cell r="A51" t="str">
            <v>Exceptional items</v>
          </cell>
        </row>
        <row r="52">
          <cell r="A52" t="str">
            <v xml:space="preserve">Net Profit/(Losses) After Exceptional Items </v>
          </cell>
        </row>
        <row r="53">
          <cell r="A53" t="str">
            <v>Taxes</v>
          </cell>
        </row>
        <row r="54">
          <cell r="A54" t="str">
            <v>Net Profit/(Losses) After Tax</v>
          </cell>
        </row>
        <row r="55">
          <cell r="A55" t="str">
            <v>Minority Interests</v>
          </cell>
        </row>
        <row r="57">
          <cell r="A57" t="str">
            <v xml:space="preserve">Net Profit/(Losses) After Minority Interests </v>
          </cell>
        </row>
        <row r="58">
          <cell r="A58" t="str">
            <v>Analysis</v>
          </cell>
        </row>
        <row r="59">
          <cell r="A59" t="str">
            <v>Gross Margin (%)</v>
          </cell>
        </row>
        <row r="60">
          <cell r="A60" t="str">
            <v>Net margin before tax  (%)</v>
          </cell>
        </row>
        <row r="61">
          <cell r="A61" t="str">
            <v>Operating Expenses-to-Income (%)</v>
          </cell>
        </row>
        <row r="62">
          <cell r="A62" t="str">
            <v>Financial costs-to-Income (%)</v>
          </cell>
        </row>
        <row r="63">
          <cell r="A63" t="str">
            <v>Return on equity (%)</v>
          </cell>
        </row>
        <row r="64">
          <cell r="A64" t="str">
            <v>Return on total liabilities &amp; equity (%)</v>
          </cell>
        </row>
      </sheetData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agate _share_in_units"/>
      <sheetName val="Seagate -Share-in-dollars  "/>
      <sheetName val="Seagate -share-in-units"/>
      <sheetName val="Growth &amp; Forecast"/>
      <sheetName val="Graphic"/>
      <sheetName val="Graphic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PL"/>
      <sheetName val="BS"/>
      <sheetName val="total"/>
      <sheetName val="A500"/>
      <sheetName val="A470.2"/>
      <sheetName val="DT58"/>
      <sheetName val="B300.10.1"/>
      <sheetName val="B300"/>
      <sheetName val="B380.30"/>
      <sheetName val="FG-ISSUED"/>
      <sheetName val="STart"/>
      <sheetName val="A"/>
      <sheetName val="DEP12"/>
      <sheetName val="B400 "/>
      <sheetName val="B400.1"/>
      <sheetName val="Seagate__share_in_units"/>
      <sheetName val="Seagate_-Share-in-dollars__"/>
      <sheetName val="Seagate_-share-in-units"/>
      <sheetName val="Growth_&amp;_Forecast"/>
      <sheetName val="Graphic_(2)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B 1 - Current"/>
      <sheetName val="SCB 2 - Current"/>
      <sheetName val="SCB 1 _ Current"/>
      <sheetName val="SCB 2 _ Current"/>
      <sheetName val="Bงบต้นทุนC"/>
      <sheetName val="SKA"/>
      <sheetName val="เขตการค้าย่อย"/>
      <sheetName val="Seal 1-07-04"/>
      <sheetName val="1149"/>
      <sheetName val="BALANCE SHEET "/>
      <sheetName val="2.DL "/>
      <sheetName val="2.2 IDL"/>
      <sheetName val="TrialBalance Q3-2002"/>
      <sheetName val="เงินกู้ธนชาติ"/>
      <sheetName val="03中"/>
      <sheetName val="เงินกู้ MGC"/>
      <sheetName val="ตั๋วเงินรับ"/>
      <sheetName val="CIPA"/>
      <sheetName val="BANK"/>
      <sheetName val="BS"/>
      <sheetName val="HPL"/>
      <sheetName val="HBS"/>
      <sheetName val="ข้อมูล PM"/>
      <sheetName val="Disposal"/>
      <sheetName val="Reftable"/>
      <sheetName val="FP Friends Other"/>
      <sheetName val="Accts_ET"/>
      <sheetName val="ชื่อหุ้น"/>
      <sheetName val="BUILD95"/>
      <sheetName val="N-4 Patent right"/>
      <sheetName val="Allocate96-98"/>
      <sheetName val="desc"/>
      <sheetName val="Invoice"/>
      <sheetName val="type"/>
      <sheetName val="B&amp;S 1999"/>
      <sheetName val="คชจ.ดำเนินงาน6-43"/>
      <sheetName val="oresreqsum"/>
      <sheetName val="Sal"/>
      <sheetName val="ACS Revenue"/>
      <sheetName val="관세"/>
      <sheetName val="P&amp;L Rates"/>
      <sheetName val="TB-2001-Apr'01"/>
      <sheetName val="Budgets"/>
      <sheetName val="PRICE LIST"/>
      <sheetName val="data"/>
      <sheetName val="FG Joint"/>
      <sheetName val="Non Movement"/>
      <sheetName val="สรุปรวม"/>
      <sheetName val="Exp"/>
      <sheetName val="ยอดkill1005"/>
      <sheetName val="Master"/>
      <sheetName val="Assumptions"/>
      <sheetName val="Sap_927_Vdr"/>
      <sheetName val="Mkt Dev 1291 ONL 1290 - 1010"/>
      <sheetName val="GLTable"/>
      <sheetName val="Rate"/>
      <sheetName val="IncidentsEAP"/>
      <sheetName val="Jun 06"/>
      <sheetName val="part-import"/>
      <sheetName val="Detail-Sep"/>
      <sheetName val="REVENUE"/>
      <sheetName val="M1,2"/>
      <sheetName val="Item Code - Machine"/>
      <sheetName val="M9"/>
      <sheetName val="Update_041110"/>
      <sheetName val="sub-mat2011"/>
      <sheetName val="Sheet1"/>
      <sheetName val="Sheet2"/>
      <sheetName val="Sheet3"/>
      <sheetName val="19"/>
      <sheetName val="Header"/>
      <sheetName val="141010"/>
      <sheetName val="ap"/>
      <sheetName val="Details"/>
      <sheetName val="Compare"/>
      <sheetName val="TB Worksheet"/>
      <sheetName val="DealerData"/>
      <sheetName val="ELEC45-01"/>
      <sheetName val="ADJ - RATE"/>
      <sheetName val="B053 (990701)공정실적PP%계산"/>
      <sheetName val="recon"/>
      <sheetName val="DataInput1"/>
      <sheetName val="cc Nov08"/>
      <sheetName val="2003 Growth"/>
      <sheetName val="Front"/>
      <sheetName val="DEP12"/>
      <sheetName val="เครื่องตกแต่ง"/>
      <sheetName val="อาคาร"/>
      <sheetName val="BS-SCH"/>
      <sheetName val="10-1 Media"/>
      <sheetName val="10-cut"/>
      <sheetName val="065005s"/>
      <sheetName val="Juta"/>
      <sheetName val="SCB_1_-_Current"/>
      <sheetName val="SCB_2_-_Current"/>
      <sheetName val="SCB_1___Current"/>
      <sheetName val="SCB_2___Current"/>
      <sheetName val="MA"/>
      <sheetName val="SCB_1_-_Current1"/>
      <sheetName val="SCB_2_-_Current1"/>
      <sheetName val="SCB_1___Current1"/>
      <sheetName val="SCB_2___Current1"/>
      <sheetName val="2_DL_"/>
      <sheetName val="2_2_IDL"/>
      <sheetName val="Seal_1-07-04"/>
      <sheetName val="BALANCE_SHEET_"/>
      <sheetName val="TrialBalance_Q3-2002"/>
      <sheetName val="FP_Friends_Other"/>
      <sheetName val="เงินกู้_MGC"/>
      <sheetName val="ข้อมูล_PM"/>
      <sheetName val="ACS_Revenue"/>
      <sheetName val="N-4_Patent_right"/>
      <sheetName val="B&amp;S_1999"/>
      <sheetName val="คชจ_ดำเนินงาน6-43"/>
      <sheetName val="P&amp;L_Rates"/>
      <sheetName val="PRICE_LIST"/>
      <sheetName val="FG_Joint"/>
      <sheetName val="Non_Movement"/>
      <sheetName val="Jun_06"/>
      <sheetName val="Mkt_Dev_1291_ONL_1290_-_1010"/>
      <sheetName val="TB_Worksheet"/>
      <sheetName val="ADJ_-_RATE"/>
      <sheetName val="Item_Code_-_Machine"/>
      <sheetName val="B053_(990701)공정실적PP%계산"/>
      <sheetName val="cc_Nov08"/>
      <sheetName val="2003_Growth"/>
      <sheetName val="TB_2001_Apr_01"/>
      <sheetName val="MPT 07 Sale Forecast"/>
      <sheetName val="MPT 08 Sale Forecast"/>
      <sheetName val="TL Scrap rate"/>
      <sheetName val="Other_Sch"/>
      <sheetName val="Write off"/>
      <sheetName val="IBASE"/>
      <sheetName val="List"/>
      <sheetName val="ops tb"/>
      <sheetName val="[BANK.XLS뉮׾_x0003_㌏Joint"/>
      <sheetName val="S33"/>
      <sheetName val="CST1198"/>
      <sheetName val="DLD Query Query Query"/>
      <sheetName val="หักกลบ-ลบหนี้"/>
      <sheetName val="FA"/>
      <sheetName val="RANK"/>
      <sheetName val="Selling and Admins (DONE)"/>
      <sheetName val="Lead"/>
      <sheetName val=" Direct load "/>
      <sheetName val="ProductData"/>
      <sheetName val="สมมติฐาน"/>
      <sheetName val="TB SAP"/>
      <sheetName val="130709"/>
      <sheetName val="Cover2"/>
      <sheetName val="BS-Thai"/>
      <sheetName val="03?"/>
      <sheetName val="Nonmove"/>
      <sheetName val="Standing Data"/>
      <sheetName val="SCB_1_-_Current2"/>
      <sheetName val="SCB_2_-_Current2"/>
      <sheetName val="SCB_1___Current2"/>
      <sheetName val="SCB_2___Current2"/>
      <sheetName val="Seal_1-07-042"/>
      <sheetName val="BALANCE_SHEET_2"/>
      <sheetName val="เงินกู้_MGC2"/>
      <sheetName val="ข้อมูล_PM2"/>
      <sheetName val="FG_Joint2"/>
      <sheetName val="Non_Movement2"/>
      <sheetName val="_Direct_load_1"/>
      <sheetName val="2_DL_1"/>
      <sheetName val="2_2_IDL1"/>
      <sheetName val="TrialBalance_Q3-20021"/>
      <sheetName val="FP_Friends_Other1"/>
      <sheetName val="ACS_Revenue1"/>
      <sheetName val="N-4_Patent_right1"/>
      <sheetName val="B&amp;S_19991"/>
      <sheetName val="คชจ_ดำเนินงาน6-431"/>
      <sheetName val="P&amp;L_Rates1"/>
      <sheetName val="PRICE_LIST1"/>
      <sheetName val="TB_SAP1"/>
      <sheetName val="Jun_061"/>
      <sheetName val="Seal_1-07-041"/>
      <sheetName val="BALANCE_SHEET_1"/>
      <sheetName val="เงินกู้_MGC1"/>
      <sheetName val="ข้อมูล_PM1"/>
      <sheetName val="FG_Joint1"/>
      <sheetName val="Non_Movement1"/>
      <sheetName val="_Direct_load_"/>
      <sheetName val="TB_SAP"/>
      <sheetName val="CUSTOMER"/>
      <sheetName val="pa group"/>
      <sheetName val="F1 Log On"/>
      <sheetName val="43"/>
      <sheetName val="ctTBA"/>
      <sheetName val="gVL"/>
      <sheetName val="Mkt_Dev_1291_ONL_1290_-_10101"/>
      <sheetName val="Item_Code_-_Machine1"/>
      <sheetName val="TB_Worksheet1"/>
      <sheetName val="ADJ_-_RATE1"/>
      <sheetName val="B053_(990701)공정실적PP%계산1"/>
      <sheetName val="cc_Nov081"/>
      <sheetName val="2003_Growth1"/>
      <sheetName val="10-1_Media"/>
      <sheetName val="MPT_07_Sale_Forecast"/>
      <sheetName val="MPT_08_Sale_Forecast"/>
      <sheetName val="TL_Scrap_rate"/>
      <sheetName val="Write_off"/>
      <sheetName val="ops_tb"/>
      <sheetName val="LOOSECHKLIST"/>
      <sheetName val="FF-3"/>
      <sheetName val="Main"/>
      <sheetName val="CRITERIA1"/>
      <sheetName val="見積表紙原紙"/>
      <sheetName val="JV"/>
      <sheetName val="Clientes"/>
      <sheetName val="Op_Produccion"/>
      <sheetName val="Unrecorded Misstatement"/>
      <sheetName val="REC GROUP"/>
      <sheetName val="MMRR"/>
      <sheetName val="ADVANCE-STAFF"/>
      <sheetName val="Links"/>
      <sheetName val="N-2"/>
      <sheetName val="INV(未作成)"/>
      <sheetName val="Spa Sales"/>
      <sheetName val="Sale 0502"/>
      <sheetName val="pa_group"/>
      <sheetName val="F1_Log_On"/>
      <sheetName val="pa_group1"/>
      <sheetName val="F1_Log_On1"/>
      <sheetName val="10-1_Media1"/>
      <sheetName val="Write_off1"/>
      <sheetName val="SCB_1_-_Current3"/>
      <sheetName val="SCB_2_-_Current3"/>
      <sheetName val="SCB_1___Current3"/>
      <sheetName val="SCB_2___Current3"/>
      <sheetName val="2_DL_2"/>
      <sheetName val="2_2_IDL2"/>
      <sheetName val="Seal_1-07-043"/>
      <sheetName val="BALANCE_SHEET_3"/>
      <sheetName val="TrialBalance_Q3-20022"/>
      <sheetName val="เงินกู้_MGC3"/>
      <sheetName val="FP_Friends_Other2"/>
      <sheetName val="ข้อมูล_PM3"/>
      <sheetName val="ACS_Revenue2"/>
      <sheetName val="N-4_Patent_right2"/>
      <sheetName val="B&amp;S_19992"/>
      <sheetName val="คชจ_ดำเนินงาน6-432"/>
      <sheetName val="P&amp;L_Rates2"/>
      <sheetName val="PRICE_LIST2"/>
      <sheetName val="FG_Joint3"/>
      <sheetName val="Non_Movement3"/>
      <sheetName val="Jun_062"/>
      <sheetName val="Selling_and_Admins_(DONE)"/>
      <sheetName val="_Direct_load_2"/>
      <sheetName val="TB_SAP2"/>
      <sheetName val="Standing_Data"/>
      <sheetName val="Newspaper"/>
      <sheetName val="Seagate _share_in_units"/>
      <sheetName val="B131 "/>
      <sheetName val="AP-FAsb"/>
      <sheetName val="SCB_1_-_Current4"/>
      <sheetName val="SCB_2_-_Current4"/>
      <sheetName val="SCB_1___Current4"/>
      <sheetName val="SCB_2___Current4"/>
      <sheetName val="2_DL_3"/>
      <sheetName val="2_2_IDL3"/>
      <sheetName val="Seal_1-07-044"/>
      <sheetName val="BALANCE_SHEET_4"/>
      <sheetName val="TrialBalance_Q3-20023"/>
      <sheetName val="เงินกู้_MGC4"/>
      <sheetName val="FP_Friends_Other3"/>
      <sheetName val="ข้อมูล_PM4"/>
      <sheetName val="ACS_Revenue3"/>
      <sheetName val="N-4_Patent_right3"/>
      <sheetName val="B&amp;S_19993"/>
      <sheetName val="คชจ_ดำเนินงาน6-433"/>
      <sheetName val="P&amp;L_Rates3"/>
      <sheetName val="PRICE_LIST3"/>
      <sheetName val="FG_Joint4"/>
      <sheetName val="Non_Movement4"/>
      <sheetName val="Jun_063"/>
      <sheetName val="MPT_07_Sale_Forecast1"/>
      <sheetName val="MPT_08_Sale_Forecast1"/>
      <sheetName val="TL_Scrap_rate1"/>
      <sheetName val="Selling_and_Admins_(DONE)1"/>
      <sheetName val="_Direct_load_3"/>
      <sheetName val="TB_SAP3"/>
      <sheetName val="Standing_Data1"/>
      <sheetName val="ops_tb1"/>
      <sheetName val="DLD_Query_Query_Query"/>
      <sheetName val="Unrecorded_Misstatement"/>
      <sheetName val="[BANK_XLS뉮׾㌏Joint"/>
      <sheetName val="REC_GROUP"/>
      <sheetName val="Sale_0502"/>
      <sheetName val="PLL"/>
      <sheetName val="PP"/>
      <sheetName val="03_"/>
      <sheetName val="U-5.2"/>
      <sheetName val="TB12-42"/>
      <sheetName val="Spa_Sales"/>
      <sheetName val="total"/>
      <sheetName val="STATEMENT"/>
      <sheetName val="#REF"/>
      <sheetName val="RPR3050"/>
      <sheetName val="Menu"/>
      <sheetName val="Parameters"/>
      <sheetName val="TB"/>
      <sheetName val="Detail_เงินให้กู้"/>
      <sheetName val=""/>
      <sheetName val="Controller"/>
      <sheetName val="C2C"/>
      <sheetName val="SCB_1_-_Current5"/>
      <sheetName val="SCB_2_-_Current5"/>
      <sheetName val="SCB_1___Current5"/>
      <sheetName val="SCB_2___Current5"/>
      <sheetName val="2_DL_4"/>
      <sheetName val="2_2_IDL4"/>
      <sheetName val="Seal_1-07-045"/>
      <sheetName val="BALANCE_SHEET_5"/>
      <sheetName val="TrialBalance_Q3-20024"/>
      <sheetName val="FP_Friends_Other4"/>
      <sheetName val="เงินกู้_MGC5"/>
      <sheetName val="ข้อมูล_PM5"/>
      <sheetName val="ACS_Revenue4"/>
      <sheetName val="N-4_Patent_right4"/>
      <sheetName val="B&amp;S_19994"/>
      <sheetName val="คชจ_ดำเนินงาน6-434"/>
      <sheetName val="P&amp;L_Rates4"/>
      <sheetName val="PRICE_LIST4"/>
      <sheetName val="FG_Joint5"/>
      <sheetName val="Non_Movement5"/>
      <sheetName val="Jun_064"/>
      <sheetName val="Mkt_Dev_1291_ONL_1290_-_10102"/>
      <sheetName val="TB_Worksheet2"/>
      <sheetName val="ADJ_-_RATE2"/>
      <sheetName val="Item_Code_-_Machine2"/>
      <sheetName val="B053_(990701)공정실적PP%계산2"/>
      <sheetName val="cc_Nov082"/>
      <sheetName val="2003_Growth2"/>
      <sheetName val="10-1_Media2"/>
      <sheetName val="_Direct_load_4"/>
      <sheetName val="TB_SAP4"/>
      <sheetName val="ops_tb2"/>
      <sheetName val="pa_group2"/>
      <sheetName val="F1_Log_On2"/>
      <sheetName val="MPT_07_Sale_Forecast2"/>
      <sheetName val="MPT_08_Sale_Forecast2"/>
      <sheetName val="TL_Scrap_rate2"/>
      <sheetName val="Selling_and_Admins_(DONE)2"/>
      <sheetName val="Standing_Data2"/>
      <sheetName val="Sale_05021"/>
      <sheetName val="DLD_Query_Query_Query1"/>
      <sheetName val="Unrecorded_Misstatement1"/>
      <sheetName val="Write_off2"/>
      <sheetName val="REC_GROUP1"/>
      <sheetName val="SCB_1_-_Current6"/>
      <sheetName val="SCB_2_-_Current6"/>
      <sheetName val="SCB_1___Current6"/>
      <sheetName val="SCB_2___Current6"/>
      <sheetName val="2_DL_5"/>
      <sheetName val="2_2_IDL5"/>
      <sheetName val="Seal_1-07-046"/>
      <sheetName val="BALANCE_SHEET_6"/>
      <sheetName val="TrialBalance_Q3-20025"/>
      <sheetName val="FP_Friends_Other5"/>
      <sheetName val="เงินกู้_MGC6"/>
      <sheetName val="ข้อมูล_PM6"/>
      <sheetName val="ACS_Revenue5"/>
      <sheetName val="N-4_Patent_right5"/>
      <sheetName val="B&amp;S_19995"/>
      <sheetName val="คชจ_ดำเนินงาน6-435"/>
      <sheetName val="P&amp;L_Rates5"/>
      <sheetName val="PRICE_LIST5"/>
      <sheetName val="FG_Joint6"/>
      <sheetName val="Non_Movement6"/>
      <sheetName val="Jun_065"/>
      <sheetName val="Mkt_Dev_1291_ONL_1290_-_10103"/>
      <sheetName val="TB_Worksheet3"/>
      <sheetName val="ADJ_-_RATE3"/>
      <sheetName val="Item_Code_-_Machine3"/>
      <sheetName val="B053_(990701)공정실적PP%계산3"/>
      <sheetName val="cc_Nov083"/>
      <sheetName val="2003_Growth3"/>
      <sheetName val="10-1_Media3"/>
      <sheetName val="_Direct_load_5"/>
      <sheetName val="TB_SAP5"/>
      <sheetName val="ops_tb3"/>
      <sheetName val="pa_group3"/>
      <sheetName val="F1_Log_On3"/>
      <sheetName val="MPT_07_Sale_Forecast3"/>
      <sheetName val="MPT_08_Sale_Forecast3"/>
      <sheetName val="TL_Scrap_rate3"/>
      <sheetName val="Selling_and_Admins_(DONE)3"/>
      <sheetName val="Standing_Data3"/>
      <sheetName val="Sale_05022"/>
      <sheetName val="DLD_Query_Query_Query2"/>
      <sheetName val="Unrecorded_Misstatement2"/>
      <sheetName val="Write_off3"/>
      <sheetName val="REC_GROUP2"/>
      <sheetName val="Spa_Sales1"/>
      <sheetName val="BANESCO"/>
      <sheetName val="_BANK.XLS뉮׾_x005f_x0003_㌏Joint"/>
      <sheetName val="Pd01 vsl sked"/>
      <sheetName val="_BANK.XLS뉮׾_x0003_㌏Joint"/>
      <sheetName val="IE UPS"/>
      <sheetName val="Trial Balance"/>
      <sheetName val="dongia (2)"/>
      <sheetName val="Drop down list"/>
      <sheetName val="IS"/>
      <sheetName val="RA-Grouping"/>
      <sheetName val="AM_COST"/>
      <sheetName val="רכוש קבוע "/>
      <sheetName val="PRɉCE_LIST4"/>
      <sheetName val="Bill No. 2 - Carpark"/>
      <sheetName val="February-17"/>
      <sheetName val="P&amp;LFINAL - 44"/>
      <sheetName val="MISC"/>
      <sheetName val="PL"/>
      <sheetName val="CA Sheet"/>
      <sheetName val="_BANK_XLS뉮׾㌏Joint"/>
      <sheetName val="[BANK.XLS뉮׾_x005f_x0003_㌏Joint"/>
      <sheetName val="warehouse fixed v var. (calcs)"/>
      <sheetName val="LRA"/>
      <sheetName val="SCB_1_-_Current7"/>
      <sheetName val="SCB_2_-_Current7"/>
      <sheetName val="SCB_1___Current7"/>
      <sheetName val="SCB_2___Current7"/>
      <sheetName val="Seal_1-07-047"/>
      <sheetName val="BALANCE_SHEET_7"/>
      <sheetName val="2_DL_6"/>
      <sheetName val="2_2_IDL6"/>
      <sheetName val="TrialBalance_Q3-20026"/>
      <sheetName val="เงินกู้_MGC7"/>
      <sheetName val="FP_Friends_Other6"/>
      <sheetName val="ข้อมูล_PM7"/>
      <sheetName val="ACS_Revenue6"/>
      <sheetName val="N-4_Patent_right6"/>
      <sheetName val="B&amp;S_19996"/>
      <sheetName val="คชจ_ดำเนินงาน6-436"/>
      <sheetName val="P&amp;L_Rates6"/>
      <sheetName val="PRICE_LIST6"/>
      <sheetName val="FG_Joint7"/>
      <sheetName val="Non_Movement7"/>
      <sheetName val="Jun_066"/>
      <sheetName val="Mkt_Dev_1291_ONL_1290_-_10104"/>
      <sheetName val="TB_Worksheet4"/>
      <sheetName val="ADJ_-_RATE4"/>
      <sheetName val="Item_Code_-_Machine4"/>
      <sheetName val="B053_(990701)공정실적PP%계산4"/>
      <sheetName val="cc_Nov084"/>
      <sheetName val="2003_Growth4"/>
      <sheetName val="10-1_Media4"/>
      <sheetName val="MPT_07_Sale_Forecast4"/>
      <sheetName val="MPT_08_Sale_Forecast4"/>
      <sheetName val="TL_Scrap_rate4"/>
      <sheetName val="_Direct_load_6"/>
      <sheetName val="ops_tb4"/>
      <sheetName val="Selling_and_Admins_(DONE)4"/>
      <sheetName val="TB_SAP6"/>
      <sheetName val="pa_group4"/>
      <sheetName val="F1_Log_On4"/>
      <sheetName val="Standing_Data4"/>
      <sheetName val="DLD_Query_Query_Query3"/>
      <sheetName val="REC_GROUP3"/>
      <sheetName val="Write_off4"/>
      <sheetName val="Unrecorded_Misstatement3"/>
      <sheetName val="Spa_Sales2"/>
      <sheetName val="Sale_05023"/>
      <sheetName val="U-5_2"/>
      <sheetName val="Seagate__share_in_units"/>
      <sheetName val="IE_UPS"/>
      <sheetName val="_BANK_XLS뉮׾_x005f_x0003_㌏Joint"/>
      <sheetName val="SCB_1_-_Current8"/>
      <sheetName val="SCB_2_-_Current8"/>
      <sheetName val="SCB_1___Current8"/>
      <sheetName val="SCB_2___Current8"/>
      <sheetName val="Seal_1-07-048"/>
      <sheetName val="BALANCE_SHEET_8"/>
      <sheetName val="2_DL_7"/>
      <sheetName val="2_2_IDL7"/>
      <sheetName val="TrialBalance_Q3-20027"/>
      <sheetName val="เงินกู้_MGC8"/>
      <sheetName val="FP_Friends_Other7"/>
      <sheetName val="ข้อมูล_PM8"/>
      <sheetName val="ACS_Revenue7"/>
      <sheetName val="N-4_Patent_right7"/>
      <sheetName val="B&amp;S_19997"/>
      <sheetName val="คชจ_ดำเนินงาน6-437"/>
      <sheetName val="P&amp;L_Rates7"/>
      <sheetName val="PRICE_LIST7"/>
      <sheetName val="FG_Joint8"/>
      <sheetName val="Non_Movement8"/>
      <sheetName val="Jun_067"/>
      <sheetName val="Mkt_Dev_1291_ONL_1290_-_10105"/>
      <sheetName val="TB_Worksheet5"/>
      <sheetName val="ADJ_-_RATE5"/>
      <sheetName val="START"/>
      <sheetName val="Item_Code_-_Machine5"/>
      <sheetName val="B053_(990701)공정실적PP%계산5"/>
      <sheetName val="cc_Nov085"/>
      <sheetName val="2003_Growth5"/>
      <sheetName val="10-1_Media5"/>
      <sheetName val="MPT_07_Sale_Forecast5"/>
      <sheetName val="MPT_08_Sale_Forecast5"/>
      <sheetName val="TL_Scrap_rate5"/>
      <sheetName val="_Direct_load_7"/>
      <sheetName val="ops_tb5"/>
      <sheetName val="Selling_and_Admins_(DONE)5"/>
      <sheetName val="TB_SAP7"/>
      <sheetName val="pa_group5"/>
      <sheetName val="F1_Log_On5"/>
      <sheetName val="Standing_Data5"/>
      <sheetName val="DLD_Query_Query_Query4"/>
      <sheetName val="REC_GROUP4"/>
      <sheetName val="Write_off5"/>
      <sheetName val="Unrecorded_Misstatement4"/>
      <sheetName val="Spa_Sales3"/>
      <sheetName val="Sale_05024"/>
      <sheetName val="U-5_21"/>
      <sheetName val="Seagate__share_in_units1"/>
      <sheetName val="IE_UPS1"/>
      <sheetName val="_BANK_XLS뉮׾_x005f_x0003_㌏Joint1"/>
      <sheetName val="K110_NFS"/>
      <sheetName val="InvPlan_NI and WIN 2017"/>
      <sheetName val="411and431sum"/>
      <sheetName val="ตารางลูกหนี้สัญญาเช่า. "/>
      <sheetName val="1"/>
      <sheetName val="SAN REDUCED 1"/>
      <sheetName val="BS&amp;PL"/>
      <sheetName val="page1"/>
      <sheetName val="Gen Info"/>
      <sheetName val="sum_amt_mount"/>
      <sheetName val="Oct"/>
      <sheetName val="GiaVL"/>
      <sheetName val="P'ต่าย"/>
      <sheetName val="Bill_No__2_-_Carpark"/>
      <sheetName val="SAN_REDUCED_1"/>
      <sheetName val="B1"/>
      <sheetName val="สัญญาบริการอื่น"/>
      <sheetName val="ค่าที่ปรึกษา"/>
      <sheetName val="สัญญาเช่าสนง"/>
      <sheetName val="Estimation - 2018"/>
      <sheetName val="DPLA"/>
      <sheetName val="M_Maincomp"/>
      <sheetName val="StandingData"/>
      <sheetName val="gl"/>
      <sheetName val="BSI"/>
      <sheetName val="Quarterly 4"/>
      <sheetName val="Balance Sheet"/>
      <sheetName val=" IBPL0001"/>
      <sheetName val="COVER"/>
      <sheetName val=" IB-PL-YTD"/>
      <sheetName val="SUMSCHED"/>
      <sheetName val="FOREC1"/>
      <sheetName val="HEADC"/>
      <sheetName val="INVENT"/>
      <sheetName val="INVEST"/>
      <sheetName val="AIS"/>
      <sheetName val="Analysis"/>
      <sheetName val="GROSSM"/>
      <sheetName val="EAS"/>
      <sheetName val="Pd01_vsl_sked"/>
      <sheetName val="YSS31"/>
      <sheetName val="F9 Parameters "/>
      <sheetName val="db"/>
      <sheetName val="REPORT"/>
      <sheetName val="สรุป"/>
      <sheetName val="_BANK.XLS뉮׾_x005f_x005f_x005f_x0003_㌏Joint"/>
      <sheetName val="FORMC94"/>
      <sheetName val="Asset &amp; Liability"/>
      <sheetName val="Net asset value"/>
      <sheetName val="AFA"/>
      <sheetName val="อัตรามรณะ"/>
      <sheetName val="FF_3"/>
      <sheetName val="_BANK.XLS뉮׾_x005f_x005f_x005f_x005f_x005f_x005f_x"/>
      <sheetName val="[BANK.XLS뉮׾_x005f_x005f_x005f_x0003_㌏Joint"/>
      <sheetName val="HP"/>
      <sheetName val="9110"/>
      <sheetName val="FF-1"/>
      <sheetName val="Prm"/>
      <sheetName val="table"/>
      <sheetName val="interest tree generation"/>
      <sheetName val="FRECEFECBAILEYS"/>
      <sheetName val="Drop_down_list"/>
      <sheetName val="רכוש_קבוע_"/>
      <sheetName val="JV Entry"/>
      <sheetName val="PL12M"/>
      <sheetName val="Gen_Info"/>
      <sheetName val="Bill_No__2_-_Carpark1"/>
      <sheetName val="SAN_REDUCED_11"/>
      <sheetName val="Pd01_vsl_sked1"/>
      <sheetName val="Gen_Info1"/>
      <sheetName val="Nature of Expense"/>
      <sheetName val="mapping"/>
      <sheetName val="Setup"/>
      <sheetName val="Tables"/>
      <sheetName val="Assets"/>
      <sheetName val="XBSUP"/>
      <sheetName val="ForCorpUse"/>
      <sheetName val="IncomeStmt"/>
      <sheetName val="Instructions"/>
      <sheetName val="XISUP"/>
      <sheetName val="Liabilities"/>
      <sheetName val="Supplemental"/>
      <sheetName val="XBS"/>
      <sheetName val="XCASHFLW"/>
      <sheetName val="XIS"/>
      <sheetName val="XISQTR"/>
      <sheetName val="SCB_1_-_Current9"/>
      <sheetName val="SCB_2_-_Current9"/>
      <sheetName val="SCB_1___Current9"/>
      <sheetName val="SCB_2___Current9"/>
      <sheetName val="2_DL_8"/>
      <sheetName val="2_2_IDL8"/>
      <sheetName val="Seal_1-07-049"/>
      <sheetName val="BALANCE_SHEET_9"/>
      <sheetName val="TrialBalance_Q3-20028"/>
      <sheetName val="FP_Friends_Other8"/>
      <sheetName val="เงินกู้_MGC9"/>
      <sheetName val="ข้อมูล_PM9"/>
      <sheetName val="ACS_Revenue8"/>
      <sheetName val="N-4_Patent_right8"/>
      <sheetName val="B&amp;S_19998"/>
      <sheetName val="คชจ_ดำเนินงาน6-438"/>
      <sheetName val="P&amp;L_Rates8"/>
      <sheetName val="PRICE_LIST8"/>
      <sheetName val="FG_Joint9"/>
      <sheetName val="Non_Movement9"/>
      <sheetName val="Jun_068"/>
      <sheetName val="Mkt_Dev_1291_ONL_1290_-_10106"/>
      <sheetName val="TB_Worksheet6"/>
      <sheetName val="Item_Code_-_Machine6"/>
      <sheetName val="ops_tb6"/>
      <sheetName val="ADJ_-_RATE6"/>
      <sheetName val="B053_(990701)공정실적PP%계산6"/>
      <sheetName val="cc_Nov086"/>
      <sheetName val="2003_Growth6"/>
      <sheetName val="10-1_Media6"/>
      <sheetName val="MPT_07_Sale_Forecast6"/>
      <sheetName val="MPT_08_Sale_Forecast6"/>
      <sheetName val="TL_Scrap_rate6"/>
      <sheetName val="Selling_and_Admins_(DONE)6"/>
      <sheetName val="_Direct_load_8"/>
      <sheetName val="TB_SAP8"/>
      <sheetName val="Standing_Data6"/>
      <sheetName val="DLD_Query_Query_Query5"/>
      <sheetName val="Write_off6"/>
      <sheetName val="Unrecorded_Misstatement5"/>
      <sheetName val="pa_group6"/>
      <sheetName val="F1_Log_On6"/>
      <sheetName val="REC_GROUP5"/>
      <sheetName val="Spa_Sales4"/>
      <sheetName val="Sale_05025"/>
      <sheetName val="U-5_22"/>
      <sheetName val="Seagate__share_in_units2"/>
      <sheetName val="_BANK_XLS뉮׾_x005f_x0003_㌏Joint2"/>
      <sheetName val="IE_UPS2"/>
      <sheetName val="Trial_Balance"/>
      <sheetName val="dongia_(2)"/>
      <sheetName val="B131_"/>
      <sheetName val="InvPlan_NI_and_WIN_2017"/>
      <sheetName val="SCB_1_-_Current10"/>
      <sheetName val="SCB_2_-_Current10"/>
      <sheetName val="SCB_1___Current10"/>
      <sheetName val="SCB_2___Current10"/>
      <sheetName val="2_DL_9"/>
      <sheetName val="2_2_IDL9"/>
      <sheetName val="Seal_1-07-0410"/>
      <sheetName val="BALANCE_SHEET_10"/>
      <sheetName val="TrialBalance_Q3-20029"/>
      <sheetName val="FP_Friends_Other9"/>
      <sheetName val="เงินกู้_MGC10"/>
      <sheetName val="ข้อมูล_PM10"/>
      <sheetName val="ACS_Revenue9"/>
      <sheetName val="N-4_Patent_right9"/>
      <sheetName val="B&amp;S_19999"/>
      <sheetName val="คชจ_ดำเนินงาน6-439"/>
      <sheetName val="P&amp;L_Rates9"/>
      <sheetName val="PRICE_LIST9"/>
      <sheetName val="FG_Joint10"/>
      <sheetName val="Non_Movement10"/>
      <sheetName val="Jun_069"/>
      <sheetName val="Mkt_Dev_1291_ONL_1290_-_10107"/>
      <sheetName val="TB_Worksheet7"/>
      <sheetName val="Item_Code_-_Machine7"/>
      <sheetName val="ops_tb7"/>
      <sheetName val="ADJ_-_RATE7"/>
      <sheetName val="B053_(990701)공정실적PP%계산7"/>
      <sheetName val="cc_Nov087"/>
      <sheetName val="2003_Growth7"/>
      <sheetName val="10-1_Media7"/>
      <sheetName val="MPT_07_Sale_Forecast7"/>
      <sheetName val="MPT_08_Sale_Forecast7"/>
      <sheetName val="TL_Scrap_rate7"/>
      <sheetName val="Selling_and_Admins_(DONE)7"/>
      <sheetName val="_Direct_load_9"/>
      <sheetName val="TB_SAP9"/>
      <sheetName val="Standing_Data7"/>
      <sheetName val="DLD_Query_Query_Query6"/>
      <sheetName val="Write_off7"/>
      <sheetName val="Unrecorded_Misstatement6"/>
      <sheetName val="pa_group7"/>
      <sheetName val="F1_Log_On7"/>
      <sheetName val="REC_GROUP6"/>
      <sheetName val="Spa_Sales5"/>
      <sheetName val="Sale_05026"/>
      <sheetName val="U-5_23"/>
      <sheetName val="Seagate__share_in_units3"/>
      <sheetName val="_BANK_XLS뉮׾_x005f_x0003_㌏Joint3"/>
      <sheetName val="IE_UPS3"/>
      <sheetName val="Trial_Balance1"/>
      <sheetName val="dongia_(2)1"/>
      <sheetName val="Drop_down_list1"/>
      <sheetName val="רכוש_קבוע_1"/>
      <sheetName val="B131_1"/>
      <sheetName val="InvPlan_NI_and_WIN_20171"/>
      <sheetName val="SCB_1_-_Current11"/>
      <sheetName val="SCB_2_-_Current11"/>
      <sheetName val="SCB_1___Current11"/>
      <sheetName val="SCB_2___Current11"/>
      <sheetName val="2_DL_10"/>
      <sheetName val="2_2_IDL10"/>
      <sheetName val="Seal_1-07-0411"/>
      <sheetName val="BALANCE_SHEET_11"/>
      <sheetName val="TrialBalance_Q3-200210"/>
      <sheetName val="FP_Friends_Other10"/>
      <sheetName val="เงินกู้_MGC11"/>
      <sheetName val="ข้อมูล_PM11"/>
      <sheetName val="ACS_Revenue10"/>
      <sheetName val="N-4_Patent_right10"/>
      <sheetName val="B&amp;S_199910"/>
      <sheetName val="คชจ_ดำเนินงาน6-4310"/>
      <sheetName val="P&amp;L_Rates10"/>
      <sheetName val="PRICE_LIST10"/>
      <sheetName val="FG_Joint11"/>
      <sheetName val="Non_Movement11"/>
      <sheetName val="Jun_0610"/>
      <sheetName val="Mkt_Dev_1291_ONL_1290_-_10108"/>
      <sheetName val="TB_Worksheet8"/>
      <sheetName val="Item_Code_-_Machine8"/>
      <sheetName val="ops_tb8"/>
      <sheetName val="ADJ_-_RATE8"/>
      <sheetName val="B053_(990701)공정실적PP%계산8"/>
      <sheetName val="cc_Nov088"/>
      <sheetName val="2003_Growth8"/>
      <sheetName val="10-1_Media8"/>
      <sheetName val="MPT_07_Sale_Forecast8"/>
      <sheetName val="MPT_08_Sale_Forecast8"/>
      <sheetName val="TL_Scrap_rate8"/>
      <sheetName val="Selling_and_Admins_(DONE)8"/>
      <sheetName val="_Direct_load_10"/>
      <sheetName val="TB_SAP10"/>
      <sheetName val="Standing_Data8"/>
      <sheetName val="DLD_Query_Query_Query7"/>
      <sheetName val="Write_off8"/>
      <sheetName val="Unrecorded_Misstatement7"/>
      <sheetName val="pa_group8"/>
      <sheetName val="F1_Log_On8"/>
      <sheetName val="REC_GROUP7"/>
      <sheetName val="Spa_Sales6"/>
      <sheetName val="Sale_05027"/>
      <sheetName val="U-5_24"/>
      <sheetName val="Seagate__share_in_units4"/>
      <sheetName val="_BANK_XLS뉮׾_x005f_x0003_㌏Joint4"/>
      <sheetName val="Pd01_vsl_sked2"/>
      <sheetName val="IE_UPS4"/>
      <sheetName val="Trial_Balance2"/>
      <sheetName val="dongia_(2)2"/>
      <sheetName val="Drop_down_list2"/>
      <sheetName val="רכוש_קבוע_2"/>
      <sheetName val="Bill_No__2_-_Carpark2"/>
      <sheetName val="B131_2"/>
      <sheetName val="InvPlan_NI_and_WIN_20172"/>
      <sheetName val="SCB_1_-_Current12"/>
      <sheetName val="SCB_2_-_Current12"/>
      <sheetName val="SCB_1___Current12"/>
      <sheetName val="SCB_2___Current12"/>
      <sheetName val="2_DL_11"/>
      <sheetName val="2_2_IDL11"/>
      <sheetName val="Seal_1-07-0412"/>
      <sheetName val="BALANCE_SHEET_12"/>
      <sheetName val="TrialBalance_Q3-200211"/>
      <sheetName val="FP_Friends_Other11"/>
      <sheetName val="เงินกู้_MGC12"/>
      <sheetName val="ข้อมูล_PM12"/>
      <sheetName val="ACS_Revenue11"/>
      <sheetName val="N-4_Patent_right11"/>
      <sheetName val="B&amp;S_199911"/>
      <sheetName val="คชจ_ดำเนินงาน6-4311"/>
      <sheetName val="P&amp;L_Rates11"/>
      <sheetName val="PRICE_LIST11"/>
      <sheetName val="FG_Joint12"/>
      <sheetName val="Non_Movement12"/>
      <sheetName val="Jun_0611"/>
      <sheetName val="Mkt_Dev_1291_ONL_1290_-_10109"/>
      <sheetName val="TB_Worksheet9"/>
      <sheetName val="Item_Code_-_Machine9"/>
      <sheetName val="ops_tb9"/>
      <sheetName val="ADJ_-_RATE9"/>
      <sheetName val="B053_(990701)공정실적PP%계산9"/>
      <sheetName val="cc_Nov089"/>
      <sheetName val="2003_Growth9"/>
      <sheetName val="10-1_Media9"/>
      <sheetName val="MPT_07_Sale_Forecast9"/>
      <sheetName val="MPT_08_Sale_Forecast9"/>
      <sheetName val="TL_Scrap_rate9"/>
      <sheetName val="Selling_and_Admins_(DONE)9"/>
      <sheetName val="_Direct_load_11"/>
      <sheetName val="TB_SAP11"/>
      <sheetName val="Standing_Data9"/>
      <sheetName val="DLD_Query_Query_Query8"/>
      <sheetName val="Write_off9"/>
      <sheetName val="Unrecorded_Misstatement8"/>
      <sheetName val="pa_group9"/>
      <sheetName val="F1_Log_On9"/>
      <sheetName val="REC_GROUP8"/>
      <sheetName val="Spa_Sales7"/>
      <sheetName val="Sale_05028"/>
      <sheetName val="U-5_25"/>
      <sheetName val="Seagate__share_in_units5"/>
      <sheetName val="_BANK_XLS뉮׾_x005f_x0003_㌏Joint5"/>
      <sheetName val="Pd01_vsl_sked3"/>
      <sheetName val="IE_UPS5"/>
      <sheetName val="Trial_Balance3"/>
      <sheetName val="dongia_(2)3"/>
      <sheetName val="Drop_down_list3"/>
      <sheetName val="רכוש_קבוע_3"/>
      <sheetName val="Bill_No__2_-_Carpark3"/>
      <sheetName val="B131_3"/>
      <sheetName val="InvPlan_NI_and_WIN_20173"/>
      <sheetName val="SCB_1_-_Current13"/>
      <sheetName val="SCB_2_-_Current13"/>
      <sheetName val="SCB_1___Current13"/>
      <sheetName val="SCB_2___Current13"/>
      <sheetName val="2_DL_12"/>
      <sheetName val="2_2_IDL12"/>
      <sheetName val="Seal_1-07-0413"/>
      <sheetName val="BALANCE_SHEET_13"/>
      <sheetName val="TrialBalance_Q3-200212"/>
      <sheetName val="FP_Friends_Other12"/>
      <sheetName val="เงินกู้_MGC13"/>
      <sheetName val="ข้อมูล_PM13"/>
      <sheetName val="ACS_Revenue12"/>
      <sheetName val="N-4_Patent_right12"/>
      <sheetName val="B&amp;S_199912"/>
      <sheetName val="คชจ_ดำเนินงาน6-4312"/>
      <sheetName val="P&amp;L_Rates12"/>
      <sheetName val="PRICE_LIST12"/>
      <sheetName val="FG_Joint13"/>
      <sheetName val="Non_Movement13"/>
      <sheetName val="Jun_0612"/>
      <sheetName val="Mkt_Dev_1291_ONL_1290_-_101010"/>
      <sheetName val="TB_Worksheet10"/>
      <sheetName val="Item_Code_-_Machine10"/>
      <sheetName val="ops_tb10"/>
      <sheetName val="ADJ_-_RATE10"/>
      <sheetName val="B053_(990701)공정실적PP%계산10"/>
      <sheetName val="cc_Nov0810"/>
      <sheetName val="2003_Growth10"/>
      <sheetName val="10-1_Media10"/>
      <sheetName val="MPT_07_Sale_Forecast10"/>
      <sheetName val="MPT_08_Sale_Forecast10"/>
      <sheetName val="TL_Scrap_rate10"/>
      <sheetName val="Selling_and_Admins_(DONE)10"/>
      <sheetName val="_Direct_load_12"/>
      <sheetName val="TB_SAP12"/>
      <sheetName val="Standing_Data10"/>
      <sheetName val="DLD_Query_Query_Query9"/>
      <sheetName val="Write_off10"/>
      <sheetName val="Unrecorded_Misstatement9"/>
      <sheetName val="pa_group10"/>
      <sheetName val="F1_Log_On10"/>
      <sheetName val="REC_GROUP9"/>
      <sheetName val="Spa_Sales8"/>
      <sheetName val="Sale_05029"/>
      <sheetName val="U-5_26"/>
      <sheetName val="Seagate__share_in_units6"/>
      <sheetName val="_BANK_XLS뉮׾_x005f_x0003_㌏Joint6"/>
      <sheetName val="Pd01_vsl_sked4"/>
      <sheetName val="IE_UPS6"/>
      <sheetName val="Trial_Balance4"/>
      <sheetName val="dongia_(2)4"/>
      <sheetName val="Drop_down_list4"/>
      <sheetName val="רכוש_קבוע_4"/>
      <sheetName val="Bill_No__2_-_Carpark4"/>
      <sheetName val="B131_4"/>
      <sheetName val="InvPlan_NI_and_WIN_20174"/>
      <sheetName val="SCB_1_-_Current14"/>
      <sheetName val="SCB_2_-_Current14"/>
      <sheetName val="SCB_1___Current14"/>
      <sheetName val="SCB_2___Current14"/>
      <sheetName val="2_DL_13"/>
      <sheetName val="2_2_IDL13"/>
      <sheetName val="Seal_1-07-0414"/>
      <sheetName val="BALANCE_SHEET_14"/>
      <sheetName val="TrialBalance_Q3-200213"/>
      <sheetName val="FP_Friends_Other13"/>
      <sheetName val="เงินกู้_MGC14"/>
      <sheetName val="ข้อมูล_PM14"/>
      <sheetName val="ACS_Revenue13"/>
      <sheetName val="N-4_Patent_right13"/>
      <sheetName val="B&amp;S_199913"/>
      <sheetName val="คชจ_ดำเนินงาน6-4313"/>
      <sheetName val="P&amp;L_Rates13"/>
      <sheetName val="PRICE_LIST13"/>
      <sheetName val="FG_Joint14"/>
      <sheetName val="Non_Movement14"/>
      <sheetName val="Jun_0613"/>
      <sheetName val="Mkt_Dev_1291_ONL_1290_-_101011"/>
      <sheetName val="TB_Worksheet11"/>
      <sheetName val="Item_Code_-_Machine11"/>
      <sheetName val="ops_tb11"/>
      <sheetName val="ADJ_-_RATE11"/>
      <sheetName val="B053_(990701)공정실적PP%계산11"/>
      <sheetName val="cc_Nov0811"/>
      <sheetName val="2003_Growth11"/>
      <sheetName val="10-1_Media11"/>
      <sheetName val="MPT_07_Sale_Forecast11"/>
      <sheetName val="MPT_08_Sale_Forecast11"/>
      <sheetName val="TL_Scrap_rate11"/>
      <sheetName val="Selling_and_Admins_(DONE)11"/>
      <sheetName val="_Direct_load_13"/>
      <sheetName val="TB_SAP13"/>
      <sheetName val="Standing_Data11"/>
      <sheetName val="DLD_Query_Query_Query10"/>
      <sheetName val="Write_off11"/>
      <sheetName val="Unrecorded_Misstatement10"/>
      <sheetName val="pa_group11"/>
      <sheetName val="F1_Log_On11"/>
      <sheetName val="REC_GROUP10"/>
      <sheetName val="Spa_Sales9"/>
      <sheetName val="Sale_050210"/>
      <sheetName val="U-5_27"/>
      <sheetName val="Seagate__share_in_units7"/>
      <sheetName val="_BANK_XLS뉮׾_x005f_x0003_㌏Joint7"/>
      <sheetName val="Pd01_vsl_sked5"/>
      <sheetName val="IE_UPS7"/>
      <sheetName val="Trial_Balance5"/>
      <sheetName val="dongia_(2)5"/>
      <sheetName val="Drop_down_list5"/>
      <sheetName val="רכוש_קבוע_5"/>
      <sheetName val="Bill_No__2_-_Carpark5"/>
      <sheetName val="B131_5"/>
      <sheetName val="InvPlan_NI_and_WIN_20175"/>
      <sheetName val="tb Q3'08"/>
      <sheetName val="F8.1 Slw mving stck"/>
      <sheetName val="F 5.7 Value red"/>
      <sheetName val="F6.4 Slow Moving SP 2004"/>
      <sheetName val="SFFee"/>
      <sheetName val="Tax"/>
      <sheetName val="ลูกค้า"/>
      <sheetName val="OutstandingDec#019  "/>
      <sheetName val="OutstandingJan05#019 "/>
      <sheetName val="OutstandingFeb05#019 "/>
      <sheetName val="OutstandingMar05#019"/>
      <sheetName val="OutstandingApr05#019"/>
      <sheetName val="OutstandingMay05#019 "/>
      <sheetName val="Outstanding June05#019 "/>
      <sheetName val="Outstanding July05"/>
      <sheetName val="Outstanding Aug 05 "/>
      <sheetName val="Outstanding Sep 05 "/>
      <sheetName val="Outstanding Oct 05"/>
      <sheetName val="Outstanding Nov 05 "/>
      <sheetName val="Dec2005--2463"/>
      <sheetName val="Outstanding Dec 05"/>
      <sheetName val="已開立支票"/>
      <sheetName val="Bank Statement #019"/>
      <sheetName val="未兌現支票&amp;已開立支票 #910"/>
      <sheetName val="Outstanding#910Apr"/>
      <sheetName val="CON_infrai"/>
      <sheetName val="공사비 내역 (가)"/>
      <sheetName val="名簿データ"/>
      <sheetName val="industry"/>
      <sheetName val="Schedule"/>
      <sheetName val="วิธีกรอกข้อมูล"/>
      <sheetName val="Q4 Y19"/>
      <sheetName val="Target Y20"/>
      <sheetName val="Q1 Y20"/>
      <sheetName val="Actual &amp; Target"/>
      <sheetName val="1.Cash Flow"/>
      <sheetName val="2.P&amp;L Performance"/>
      <sheetName val="3.Corporate Risk"/>
      <sheetName val="OMC April 02"/>
      <sheetName val="RF April 02"/>
      <sheetName val="DATABASE"/>
      <sheetName val="Review wording"/>
      <sheetName val="Summary of documents"/>
      <sheetName val="JAN"/>
      <sheetName val="FEB"/>
      <sheetName val="MAR"/>
      <sheetName val="APR"/>
      <sheetName val="MAY"/>
      <sheetName val="JUN"/>
      <sheetName val="JULY"/>
      <sheetName val="AUG"/>
      <sheetName val="SEP"/>
      <sheetName val="NOV"/>
      <sheetName val="DEC"/>
      <sheetName val="Calculations"/>
      <sheetName val="acc.depre-report-old"/>
      <sheetName val="summary"/>
      <sheetName val="dBase"/>
      <sheetName val="_BANK.XLS뉮׾_x005f_x005f_x"/>
      <sheetName val="alamat"/>
      <sheetName val="P&amp;LFINAL_-_44"/>
      <sheetName val="ตารางลูกหนี้สัญญาเช่า__"/>
      <sheetName val="Estimation_-_2018"/>
      <sheetName val="[BANK_XLS뉮׾_x005f_x0003_㌏Joint"/>
      <sheetName val="Workbook Inputs"/>
      <sheetName val="Life &amp; Health"/>
      <sheetName val="FF_4"/>
      <sheetName val="C 1"/>
      <sheetName val="Sale0402"/>
      <sheetName val="Sale0311"/>
      <sheetName val="rss9801"/>
      <sheetName val="Names"/>
      <sheetName val="Selection"/>
      <sheetName val="Sale0307"/>
      <sheetName val="อัตราค่าบรรทุก"/>
      <sheetName val="12jun12"/>
      <sheetName val="15jun12"/>
      <sheetName val="16jun12"/>
      <sheetName val="9jun12"/>
      <sheetName val="GL CB"/>
      <sheetName val="GL M"/>
      <sheetName val="CODE,NAME"/>
      <sheetName val="AssetStatus"/>
      <sheetName val="AssetType"/>
      <sheetName val="License BOI"/>
      <sheetName val="Asset Class"/>
      <sheetName val="Depre. Key"/>
      <sheetName val="[BANK.XLS뉮׾_x005f_x005f_x005f_x005f_x005f_x005f_x"/>
      <sheetName val="Data 2"/>
      <sheetName val="Actual-ＹＴＤ"/>
      <sheetName val="Budget-Monthly"/>
      <sheetName val="Budget-YTD"/>
      <sheetName val="D"/>
      <sheetName val="B"/>
      <sheetName val="FSA"/>
      <sheetName val="FF_6"/>
      <sheetName val="2006_1_"/>
      <sheetName val="July2007"/>
      <sheetName val="2006_2_"/>
      <sheetName val="_BANK.XLS뉮׾_x"/>
      <sheetName val="cal (2)"/>
      <sheetName val="TBA"/>
      <sheetName val="BPR"/>
      <sheetName val="อุปกรณ์ a2"/>
      <sheetName val="อุปกรณ์ a1"/>
      <sheetName val="ประมาณการ"/>
      <sheetName val="#Lookup"/>
      <sheetName val="InventTableModule_1-1"/>
      <sheetName val="Energy(update)"/>
      <sheetName val="MFA"/>
      <sheetName val="Order_Nov_w45"/>
      <sheetName val="[BANK.XLS뉮׾_x005f_x005f_x"/>
      <sheetName val="U-2.1"/>
      <sheetName val="ภาคการขายโฆษณาNBT_ALL"/>
      <sheetName val="ภาคการขายวิศวกรรม_Weekly"/>
      <sheetName val="ภาคการขายโฆษณาNBT_Weekly"/>
      <sheetName val="[BANK.XLS뉮׾_x"/>
      <sheetName val="AA-1"/>
      <sheetName val="Age311299TESP"/>
      <sheetName val="P4DDBFTESP"/>
      <sheetName val="IntDec00TespM&amp;B"/>
      <sheetName val="P&amp;LFINAL_-_443"/>
      <sheetName val="P&amp;LFINAL_-_441"/>
      <sheetName val="P&amp;LFINAL_-_442"/>
      <sheetName val="bs is"/>
      <sheetName val="Ratio"/>
      <sheetName val="Nature_of_Expense"/>
      <sheetName val="Instruction"/>
      <sheetName val="MD - Bank"/>
      <sheetName val="Bank Country"/>
      <sheetName val="Region"/>
      <sheetName val="_BANK_XLS뉮׾_x0003_㌏Joint"/>
      <sheetName val="JUNE"/>
      <sheetName val="ADM_A"/>
      <sheetName val="JUNE1"/>
      <sheetName val="Admin"/>
      <sheetName val="CDC"/>
      <sheetName val="Estate"/>
      <sheetName val="Fire"/>
      <sheetName val="Guest"/>
      <sheetName val="Medical"/>
      <sheetName val="PR"/>
      <sheetName val="PRE"/>
      <sheetName val="Secutiry"/>
      <sheetName val="Waste"/>
      <sheetName val="Outstanding"/>
      <sheetName val="Weighted Ave Cost"/>
      <sheetName val="Inventory Master List"/>
      <sheetName val="assum"/>
      <sheetName val="A"/>
      <sheetName val="interest_tree_generation"/>
      <sheetName val="DIALY"/>
      <sheetName val="INCST"/>
      <sheetName val="J1"/>
      <sheetName val="default values"/>
      <sheetName val="ave 6 months del qty"/>
      <sheetName val="Common"/>
      <sheetName val="Endo"/>
      <sheetName val="Pacu"/>
      <sheetName val="SICU"/>
      <sheetName val="CCU"/>
      <sheetName val="CATHLAB"/>
      <sheetName val="CVOR"/>
      <sheetName val="CBO0497"/>
      <sheetName val="p&amp;L"/>
      <sheetName val="6A CA"/>
      <sheetName val="Sale0406"/>
      <sheetName val="งบกำไรฯ_48(1)"/>
      <sheetName val="10"/>
      <sheetName val="_BANK.XLS뉮׾_x005f_x005f_x005f_x005f_x"/>
      <sheetName val="Age311299TAS"/>
      <sheetName val="TASintDec00"/>
      <sheetName val="P4DDBFTAS"/>
      <sheetName val="Actual-Monthly"/>
      <sheetName val="SAN_REDUCED_12"/>
      <sheetName val="Gen_Info2"/>
      <sheetName val="OMC_April_02"/>
      <sheetName val="RF_April_02"/>
      <sheetName val="Unit rate Architecture"/>
      <sheetName val="conso"/>
      <sheetName val="KPI F1.3 พรทิพย์ 2559"/>
      <sheetName val="group"/>
      <sheetName val="SCB_1_-_Current15"/>
      <sheetName val="SCB_2_-_Current15"/>
      <sheetName val="SCB_1___Current15"/>
      <sheetName val="SCB_2___Current15"/>
      <sheetName val="Seal_1-07-0415"/>
      <sheetName val="BALANCE_SHEET_15"/>
      <sheetName val="เงินกู้_MGC15"/>
      <sheetName val="ข้อมูล_PM15"/>
      <sheetName val="FG_Joint15"/>
      <sheetName val="Non_Movement15"/>
      <sheetName val="_Direct_load_14"/>
      <sheetName val="TB_SAP14"/>
      <sheetName val="2_DL_14"/>
      <sheetName val="2_2_IDL14"/>
      <sheetName val="TrialBalance_Q3-200214"/>
      <sheetName val="FP_Friends_Other14"/>
      <sheetName val="ACS_Revenue14"/>
      <sheetName val="N-4_Patent_right14"/>
      <sheetName val="B&amp;S_199914"/>
      <sheetName val="คชจ_ดำเนินงาน6-4314"/>
      <sheetName val="P&amp;L_Rates14"/>
      <sheetName val="PRICE_LIST14"/>
      <sheetName val="Jun_0614"/>
      <sheetName val="Mkt_Dev_1291_ONL_1290_-_101012"/>
      <sheetName val="Item_Code_-_Machine12"/>
      <sheetName val="B053_(990701)공정실적PP%계산12"/>
      <sheetName val="TB_Worksheet12"/>
      <sheetName val="ADJ_-_RATE12"/>
      <sheetName val="cc_Nov0812"/>
      <sheetName val="2003_Growth12"/>
      <sheetName val="10-1_Media12"/>
      <sheetName val="ops_tb12"/>
      <sheetName val="MPT_07_Sale_Forecast12"/>
      <sheetName val="MPT_08_Sale_Forecast12"/>
      <sheetName val="TL_Scrap_rate12"/>
      <sheetName val="Selling_and_Admins_(DONE)12"/>
      <sheetName val="Standing_Data12"/>
      <sheetName val="DLD_Query_Query_Query11"/>
      <sheetName val="Write_off12"/>
      <sheetName val="pa_group12"/>
      <sheetName val="F1_Log_On12"/>
      <sheetName val="Unrecorded_Misstatement11"/>
      <sheetName val="REC_GROUP11"/>
      <sheetName val="Sale_050211"/>
      <sheetName val="Spa_Sales10"/>
      <sheetName val="U-5_28"/>
      <sheetName val="Seagate__share_in_units8"/>
      <sheetName val="_BANK_XLS뉮׾_x005f_x0003_㌏Joint8"/>
      <sheetName val="Pd01_vsl_sked6"/>
      <sheetName val="IE_UPS8"/>
      <sheetName val="Drop_down_list6"/>
      <sheetName val="רכוש_קבוע_6"/>
      <sheetName val="tb_Q3'08"/>
      <sheetName val="Bill_No__2_-_Carpark6"/>
      <sheetName val="InvPlan_NI_and_WIN_20176"/>
      <sheetName val="_IBPL0001"/>
      <sheetName val="_IB-PL-YTD"/>
      <sheetName val="Balance_Sheet"/>
      <sheetName val="B131_6"/>
      <sheetName val="Quarterly_4"/>
      <sheetName val="Trial_Balance6"/>
      <sheetName val="dongia_(2)6"/>
      <sheetName val="F9_Parameters_"/>
      <sheetName val="CA_Sheet"/>
      <sheetName val="_BANK_XLS뉮׾_x005f_x005f_x005f_x0003_㌏Joint"/>
      <sheetName val="Asset_&amp;_Liability"/>
      <sheetName val="Net_asset_value"/>
      <sheetName val="_BANK_XLS뉮׾_x005f_x005f_x005f_x005f_x005f_x005f_x"/>
      <sheetName val="[BANK_XLS뉮׾_x005f_x005f_x005f_x0003_㌏Joint"/>
      <sheetName val="JV_Entry"/>
      <sheetName val="F8_1_Slw_mving_stck"/>
      <sheetName val="F_5_7_Value_red"/>
      <sheetName val="F6_4_Slow_Moving_SP_2004"/>
      <sheetName val="_BANK_XLS뉮׾_x005f_x005f_x"/>
      <sheetName val="By  Customer"/>
      <sheetName val="SCB_2_-_Curren2็"/>
      <sheetName val="????-??"/>
      <sheetName val="品情"/>
      <sheetName val="免驗"/>
      <sheetName val="Manual"/>
      <sheetName val="DATABASE -sumifTB"/>
      <sheetName val="สมุดรายวัน"/>
      <sheetName val="OthCode"/>
      <sheetName val="Tickmarks"/>
      <sheetName val="WM"/>
      <sheetName val="Drop Down"/>
      <sheetName val="FSSummary"/>
      <sheetName val="Summary Adjustment"/>
      <sheetName val="original"/>
      <sheetName val="Addition_AUC"/>
      <sheetName val="Co info"/>
      <sheetName val="F-5"/>
      <sheetName val="gold แลกทอง"/>
      <sheetName val="Sale0309"/>
      <sheetName val="feature"/>
      <sheetName val="_BANK_XLS뉮׾_x0003_㌏Joint1"/>
      <sheetName val="MS Box"/>
      <sheetName val="bblยังไม่จ่าย"/>
      <sheetName val="2006(1)"/>
      <sheetName val="2006(2)"/>
      <sheetName val="FF_21_a_"/>
      <sheetName val="Info"/>
      <sheetName val="LC _ TR Listing"/>
      <sheetName val="Gain Loss Calculation"/>
      <sheetName val="Location"/>
      <sheetName val="GLTRIAL0704"/>
      <sheetName val="GLTRIAL0708"/>
      <sheetName val="Capital Expenditure 1999-2001"/>
      <sheetName val="vehicle"/>
      <sheetName val="Capital by division"/>
      <sheetName val="DEPRECIATION 1998-NEW ASSETS"/>
      <sheetName val="DEPRECIATION 1999"/>
      <sheetName val="Summery Depreciation 1998-2001"/>
      <sheetName val="1208"/>
      <sheetName val="1206"/>
      <sheetName val="1205"/>
      <sheetName val="1204"/>
      <sheetName val="1203"/>
      <sheetName val="1201"/>
      <sheetName val="PlanB"/>
      <sheetName val="SRO"/>
      <sheetName val="Stock Aging"/>
      <sheetName val="cost allocation"/>
      <sheetName val="PF PL OP"/>
      <sheetName val="Purchases"/>
      <sheetName val="Detail"/>
      <sheetName val="10Segment report"/>
      <sheetName val="7Long term liabilities"/>
      <sheetName val="1Cash for Interest"/>
      <sheetName val="3Detail of cash flow"/>
      <sheetName val="C-3"/>
      <sheetName val="PAN"/>
      <sheetName val="0.0ControlSheet"/>
      <sheetName val="ยานพาหนะ"/>
      <sheetName val="ส่วนปรับปรุงที่ดิน"/>
      <sheetName val="อาคารสำนักงาน-PJ"/>
      <sheetName val="เครื่องตกแต่ง-PJ (BF)"/>
      <sheetName val="TaxCal_2012Final"/>
      <sheetName val="detail(sum)"/>
      <sheetName val="97CAPREN"/>
      <sheetName val="Core"/>
      <sheetName val="会社セグメントマスタ加工シート"/>
      <sheetName val="Debt Info"/>
      <sheetName val="Job header"/>
      <sheetName val="2005 DATA"/>
      <sheetName val="OUTLK%"/>
      <sheetName val="RANGES"/>
      <sheetName val="Old IAC Canada"/>
      <sheetName val="Template Data"/>
      <sheetName val="ocean voyage"/>
      <sheetName val="FACTORS"/>
      <sheetName val="ESTIMATE"/>
      <sheetName val="Capital_Expenditure_1999-2001"/>
      <sheetName val="Capital_by_division"/>
      <sheetName val="DEPRECIATION_1998-NEW_ASSETS"/>
      <sheetName val="DEPRECIATION_1999"/>
      <sheetName val="Summery_Depreciation_1998-2001"/>
      <sheetName val="Stock_Aging"/>
      <sheetName val="cost_allocation"/>
      <sheetName val="PF_PL_OP"/>
      <sheetName val="10Segment_report"/>
      <sheetName val="7Long_term_liabilities"/>
      <sheetName val="1Cash_for_Interest"/>
      <sheetName val="3Detail_of_cash_flow"/>
      <sheetName val="เครื่องตกแต่ง-PJ_(BF)"/>
      <sheetName val="0_0ControlSheet"/>
      <sheetName val="Debt_Info"/>
      <sheetName val="Job_header"/>
      <sheetName val="2005_DATA"/>
      <sheetName val="Old_IAC_Canada"/>
      <sheetName val="損益分岐点"/>
      <sheetName val="車会集約"/>
      <sheetName val="SCB_1_-_Current16"/>
      <sheetName val="SCB_2_-_Current16"/>
      <sheetName val="SCB_1___Current16"/>
      <sheetName val="SCB_2___Current16"/>
      <sheetName val="Seal_1-07-0416"/>
      <sheetName val="BALANCE_SHEET_16"/>
      <sheetName val="2_DL_15"/>
      <sheetName val="2_2_IDL15"/>
      <sheetName val="TrialBalance_Q3-200215"/>
      <sheetName val="FP_Friends_Other15"/>
      <sheetName val="เงินกู้_MGC16"/>
      <sheetName val="ข้อมูล_PM16"/>
      <sheetName val="N-4_Patent_right15"/>
      <sheetName val="B&amp;S_199915"/>
      <sheetName val="คชจ_ดำเนินงาน6-4315"/>
      <sheetName val="ACS_Revenue15"/>
      <sheetName val="P&amp;L_Rates15"/>
      <sheetName val="PRICE_LIST15"/>
      <sheetName val="FG_Joint16"/>
      <sheetName val="Non_Movement16"/>
      <sheetName val="Jun_0615"/>
      <sheetName val="Mkt_Dev_1291_ONL_1290_-_101013"/>
      <sheetName val="TB_Worksheet13"/>
      <sheetName val="ADJ_-_RATE13"/>
      <sheetName val="Item_Code_-_Machine13"/>
      <sheetName val="B053_(990701)공정실적PP%계산13"/>
      <sheetName val="cc_Nov0813"/>
      <sheetName val="2003_Growth13"/>
      <sheetName val="10-1_Media13"/>
      <sheetName val="_Direct_load_15"/>
      <sheetName val="TB_SAP15"/>
      <sheetName val="MPT_07_Sale_Forecast13"/>
      <sheetName val="MPT_08_Sale_Forecast13"/>
      <sheetName val="TL_Scrap_rate13"/>
      <sheetName val="Selling_and_Admins_(DONE)13"/>
      <sheetName val="Standing_Data13"/>
      <sheetName val="ops_tb13"/>
      <sheetName val="pa_group13"/>
      <sheetName val="F1_Log_On13"/>
      <sheetName val="DLD_Query_Query_Query12"/>
      <sheetName val="Sale_050212"/>
      <sheetName val="Unrecorded_Misstatement12"/>
      <sheetName val="REC_GROUP12"/>
      <sheetName val="Write_off13"/>
      <sheetName val="Spa_Sales11"/>
      <sheetName val="U-5_29"/>
      <sheetName val="Seagate__share_in_units9"/>
      <sheetName val="_BANK_XLS뉮׾_x005f_x0003_㌏Joint9"/>
      <sheetName val="Drop_down_list7"/>
      <sheetName val="Pd01_vsl_sked7"/>
      <sheetName val="IE_UPS9"/>
      <sheetName val="רכוש_קבוע_7"/>
      <sheetName val="Bill_No__2_-_Carpark7"/>
      <sheetName val="P&amp;LFINAL_-_445"/>
      <sheetName val="tb_Q3'081"/>
      <sheetName val="B131_7"/>
      <sheetName val="ตารางลูกหนี้สัญญาเช่า__1"/>
      <sheetName val="InvPlan_NI_and_WIN_20177"/>
      <sheetName val="Estimation_-_20181"/>
      <sheetName val="Trial_Balance7"/>
      <sheetName val="_IBPL00011"/>
      <sheetName val="_IB-PL-YTD1"/>
      <sheetName val="Quarterly_41"/>
      <sheetName val="CA_Sheet1"/>
      <sheetName val="_BANK_XLS뉮׾_x005f_x005f_x005f_x0003_㌏Joint1"/>
      <sheetName val="[BANK_XLS뉮׾_x005f_x0003_㌏Joint1"/>
      <sheetName val="Asset_&amp;_Liability1"/>
      <sheetName val="Net_asset_value1"/>
      <sheetName val="_BANK_XLS뉮׾_x005f_x005f_x005f_x005f_x005f_x005f_1"/>
      <sheetName val="[BANK_XLS뉮׾_x005f_x005f_x005f_x0003_㌏Joint1"/>
      <sheetName val="interest_tree_generation1"/>
      <sheetName val="Balance_Sheet1"/>
      <sheetName val="dongia_(2)7"/>
      <sheetName val="Nature_of_Expense1"/>
      <sheetName val="Life_&amp;_Health1"/>
      <sheetName val="F9_Parameters_1"/>
      <sheetName val="JV_Entry1"/>
      <sheetName val="F8_1_Slw_mving_stck1"/>
      <sheetName val="F_5_7_Value_red1"/>
      <sheetName val="F6_4_Slow_Moving_SP_20041"/>
      <sheetName val="bs_is1"/>
      <sheetName val="P&amp;LFINAL_-_444"/>
      <sheetName val="Life_&amp;_Health"/>
      <sheetName val="bs_is"/>
      <sheetName val="SCB_1_-_Current17"/>
      <sheetName val="SCB_2_-_Current17"/>
      <sheetName val="SCB_1___Current17"/>
      <sheetName val="SCB_2___Current17"/>
      <sheetName val="Seal_1-07-0417"/>
      <sheetName val="BALANCE_SHEET_17"/>
      <sheetName val="2_DL_16"/>
      <sheetName val="2_2_IDL16"/>
      <sheetName val="TrialBalance_Q3-200216"/>
      <sheetName val="FP_Friends_Other16"/>
      <sheetName val="เงินกู้_MGC17"/>
      <sheetName val="ข้อมูล_PM17"/>
      <sheetName val="N-4_Patent_right16"/>
      <sheetName val="B&amp;S_199916"/>
      <sheetName val="คชจ_ดำเนินงาน6-4316"/>
      <sheetName val="ACS_Revenue16"/>
      <sheetName val="P&amp;L_Rates16"/>
      <sheetName val="PRICE_LIST16"/>
      <sheetName val="FG_Joint17"/>
      <sheetName val="Non_Movement17"/>
      <sheetName val="Jun_0616"/>
      <sheetName val="Mkt_Dev_1291_ONL_1290_-_101014"/>
      <sheetName val="TB_Worksheet14"/>
      <sheetName val="ADJ_-_RATE14"/>
      <sheetName val="Item_Code_-_Machine14"/>
      <sheetName val="B053_(990701)공정실적PP%계산14"/>
      <sheetName val="cc_Nov0814"/>
      <sheetName val="2003_Growth14"/>
      <sheetName val="10-1_Media14"/>
      <sheetName val="_Direct_load_16"/>
      <sheetName val="TB_SAP16"/>
      <sheetName val="MPT_07_Sale_Forecast14"/>
      <sheetName val="MPT_08_Sale_Forecast14"/>
      <sheetName val="TL_Scrap_rate14"/>
      <sheetName val="Selling_and_Admins_(DONE)14"/>
      <sheetName val="Standing_Data14"/>
      <sheetName val="ops_tb14"/>
      <sheetName val="pa_group14"/>
      <sheetName val="F1_Log_On14"/>
      <sheetName val="DLD_Query_Query_Query13"/>
      <sheetName val="Sale_050213"/>
      <sheetName val="Unrecorded_Misstatement13"/>
      <sheetName val="REC_GROUP13"/>
      <sheetName val="Write_off14"/>
      <sheetName val="Spa_Sales12"/>
      <sheetName val="U-5_210"/>
      <sheetName val="Seagate__share_in_units10"/>
      <sheetName val="_BANK_XLS뉮׾_x005f_x0003_㌏Joint10"/>
      <sheetName val="Drop_down_list8"/>
      <sheetName val="Pd01_vsl_sked8"/>
      <sheetName val="IE_UPS10"/>
      <sheetName val="רכוש_קבוע_8"/>
      <sheetName val="Bill_No__2_-_Carpark8"/>
      <sheetName val="P&amp;LFINAL_-_446"/>
      <sheetName val="tb_Q3'082"/>
      <sheetName val="B131_8"/>
      <sheetName val="ตารางลูกหนี้สัญญาเช่า__2"/>
      <sheetName val="InvPlan_NI_and_WIN_20178"/>
      <sheetName val="SAN_REDUCED_13"/>
      <sheetName val="Estimation_-_20182"/>
      <sheetName val="Trial_Balance8"/>
      <sheetName val="_IBPL00012"/>
      <sheetName val="_IB-PL-YTD2"/>
      <sheetName val="Quarterly_42"/>
      <sheetName val="CA_Sheet2"/>
      <sheetName val="_BANK_XLS뉮׾_x005f_x005f_x005f_x0003_㌏Joint2"/>
      <sheetName val="[BANK_XLS뉮׾_x005f_x0003_㌏Joint2"/>
      <sheetName val="Asset_&amp;_Liability2"/>
      <sheetName val="Net_asset_value2"/>
      <sheetName val="_BANK_XLS뉮׾_x005f_x005f_x005f_x005f_x005f_x005f_2"/>
      <sheetName val="[BANK_XLS뉮׾_x005f_x005f_x005f_x0003_㌏Joint2"/>
      <sheetName val="interest_tree_generation2"/>
      <sheetName val="Balance_Sheet2"/>
      <sheetName val="dongia_(2)8"/>
      <sheetName val="Nature_of_Expense2"/>
      <sheetName val="Life_&amp;_Health2"/>
      <sheetName val="F9_Parameters_2"/>
      <sheetName val="JV_Entry2"/>
      <sheetName val="F8_1_Slw_mving_stck2"/>
      <sheetName val="F_5_7_Value_red2"/>
      <sheetName val="F6_4_Slow_Moving_SP_20042"/>
      <sheetName val="bs_is2"/>
      <sheetName val="SCB_1_-_Current18"/>
      <sheetName val="SCB_2_-_Current18"/>
      <sheetName val="SCB_1___Current18"/>
      <sheetName val="SCB_2___Current18"/>
      <sheetName val="Seal_1-07-0418"/>
      <sheetName val="BALANCE_SHEET_18"/>
      <sheetName val="2_DL_17"/>
      <sheetName val="2_2_IDL17"/>
      <sheetName val="TrialBalance_Q3-200217"/>
      <sheetName val="FP_Friends_Other17"/>
      <sheetName val="เงินกู้_MGC18"/>
      <sheetName val="ข้อมูล_PM18"/>
      <sheetName val="N-4_Patent_right17"/>
      <sheetName val="B&amp;S_199917"/>
      <sheetName val="คชจ_ดำเนินงาน6-4317"/>
      <sheetName val="ACS_Revenue17"/>
      <sheetName val="P&amp;L_Rates17"/>
      <sheetName val="PRICE_LIST17"/>
      <sheetName val="FG_Joint18"/>
      <sheetName val="Non_Movement18"/>
      <sheetName val="Jun_0617"/>
      <sheetName val="Mkt_Dev_1291_ONL_1290_-_101015"/>
      <sheetName val="TB_Worksheet15"/>
      <sheetName val="ADJ_-_RATE15"/>
      <sheetName val="Item_Code_-_Machine15"/>
      <sheetName val="B053_(990701)공정실적PP%계산15"/>
      <sheetName val="cc_Nov0815"/>
      <sheetName val="2003_Growth15"/>
      <sheetName val="10-1_Media15"/>
      <sheetName val="_Direct_load_17"/>
      <sheetName val="TB_SAP17"/>
      <sheetName val="MPT_07_Sale_Forecast15"/>
      <sheetName val="MPT_08_Sale_Forecast15"/>
      <sheetName val="TL_Scrap_rate15"/>
      <sheetName val="Selling_and_Admins_(DONE)15"/>
      <sheetName val="Standing_Data15"/>
      <sheetName val="ops_tb15"/>
      <sheetName val="pa_group15"/>
      <sheetName val="F1_Log_On15"/>
      <sheetName val="DLD_Query_Query_Query14"/>
      <sheetName val="Sale_050214"/>
      <sheetName val="Unrecorded_Misstatement14"/>
      <sheetName val="REC_GROUP14"/>
      <sheetName val="Write_off15"/>
      <sheetName val="Spa_Sales13"/>
      <sheetName val="U-5_211"/>
      <sheetName val="Seagate__share_in_units11"/>
      <sheetName val="_BANK_XLS뉮׾_x005f_x0003_㌏Joint11"/>
      <sheetName val="Drop_down_list9"/>
      <sheetName val="Pd01_vsl_sked9"/>
      <sheetName val="IE_UPS11"/>
      <sheetName val="רכוש_קבוע_9"/>
      <sheetName val="Bill_No__2_-_Carpark9"/>
      <sheetName val="P&amp;LFINAL_-_447"/>
      <sheetName val="tb_Q3'083"/>
      <sheetName val="B131_9"/>
      <sheetName val="ตารางลูกหนี้สัญญาเช่า__3"/>
      <sheetName val="InvPlan_NI_and_WIN_20179"/>
      <sheetName val="SAN_REDUCED_14"/>
      <sheetName val="Gen_Info3"/>
      <sheetName val="Estimation_-_20183"/>
      <sheetName val="Trial_Balance9"/>
      <sheetName val="_IBPL00013"/>
      <sheetName val="_IB-PL-YTD3"/>
      <sheetName val="Quarterly_43"/>
      <sheetName val="CA_Sheet3"/>
      <sheetName val="_BANK_XLS뉮׾_x005f_x005f_x005f_x0003_㌏Joint3"/>
      <sheetName val="[BANK_XLS뉮׾_x005f_x0003_㌏Joint3"/>
      <sheetName val="Asset_&amp;_Liability3"/>
      <sheetName val="Net_asset_value3"/>
      <sheetName val="_BANK_XLS뉮׾_x005f_x005f_x005f_x005f_x005f_x005f_3"/>
      <sheetName val="[BANK_XLS뉮׾_x005f_x005f_x005f_x0003_㌏Joint3"/>
      <sheetName val="interest_tree_generation3"/>
      <sheetName val="Balance_Sheet3"/>
      <sheetName val="dongia_(2)9"/>
      <sheetName val="Nature_of_Expense3"/>
      <sheetName val="Life_&amp;_Health3"/>
      <sheetName val="F9_Parameters_3"/>
      <sheetName val="JV_Entry3"/>
      <sheetName val="F8_1_Slw_mving_stck3"/>
      <sheetName val="F_5_7_Value_red3"/>
      <sheetName val="F6_4_Slow_Moving_SP_20043"/>
      <sheetName val="bs_is3"/>
      <sheetName val="SCB_1_-_Current19"/>
      <sheetName val="SCB_2_-_Current19"/>
      <sheetName val="SCB_1___Current19"/>
      <sheetName val="SCB_2___Current19"/>
      <sheetName val="Seal_1-07-0419"/>
      <sheetName val="BALANCE_SHEET_19"/>
      <sheetName val="2_DL_18"/>
      <sheetName val="2_2_IDL18"/>
      <sheetName val="TrialBalance_Q3-200218"/>
      <sheetName val="FP_Friends_Other18"/>
      <sheetName val="เงินกู้_MGC19"/>
      <sheetName val="ข้อมูล_PM19"/>
      <sheetName val="N-4_Patent_right18"/>
      <sheetName val="B&amp;S_199918"/>
      <sheetName val="คชจ_ดำเนินงาน6-4318"/>
      <sheetName val="ACS_Revenue18"/>
      <sheetName val="P&amp;L_Rates18"/>
      <sheetName val="PRICE_LIST18"/>
      <sheetName val="FG_Joint19"/>
      <sheetName val="Non_Movement19"/>
      <sheetName val="Jun_0618"/>
      <sheetName val="Mkt_Dev_1291_ONL_1290_-_101016"/>
      <sheetName val="TB_Worksheet16"/>
      <sheetName val="ADJ_-_RATE16"/>
      <sheetName val="Item_Code_-_Machine16"/>
      <sheetName val="B053_(990701)공정실적PP%계산16"/>
      <sheetName val="cc_Nov0816"/>
      <sheetName val="2003_Growth16"/>
      <sheetName val="10-1_Media16"/>
      <sheetName val="_Direct_load_18"/>
      <sheetName val="TB_SAP18"/>
      <sheetName val="MPT_07_Sale_Forecast16"/>
      <sheetName val="MPT_08_Sale_Forecast16"/>
      <sheetName val="TL_Scrap_rate16"/>
      <sheetName val="Selling_and_Admins_(DONE)16"/>
      <sheetName val="Standing_Data16"/>
      <sheetName val="ops_tb16"/>
      <sheetName val="pa_group16"/>
      <sheetName val="F1_Log_On16"/>
      <sheetName val="DLD_Query_Query_Query15"/>
      <sheetName val="Sale_050215"/>
      <sheetName val="Unrecorded_Misstatement15"/>
      <sheetName val="REC_GROUP15"/>
      <sheetName val="Write_off16"/>
      <sheetName val="Spa_Sales14"/>
      <sheetName val="U-5_212"/>
      <sheetName val="Seagate__share_in_units12"/>
      <sheetName val="_BANK_XLS뉮׾_x005f_x0003_㌏Joint12"/>
      <sheetName val="Drop_down_list10"/>
      <sheetName val="Pd01_vsl_sked10"/>
      <sheetName val="IE_UPS12"/>
      <sheetName val="רכוש_קבוע_10"/>
      <sheetName val="Bill_No__2_-_Carpark10"/>
      <sheetName val="P&amp;LFINAL_-_448"/>
      <sheetName val="tb_Q3'084"/>
      <sheetName val="B131_10"/>
      <sheetName val="ตารางลูกหนี้สัญญาเช่า__4"/>
      <sheetName val="InvPlan_NI_and_WIN_201710"/>
      <sheetName val="SAN_REDUCED_15"/>
      <sheetName val="Gen_Info4"/>
      <sheetName val="Estimation_-_20184"/>
      <sheetName val="Trial_Balance10"/>
      <sheetName val="_IBPL00014"/>
      <sheetName val="_IB-PL-YTD4"/>
      <sheetName val="Quarterly_44"/>
      <sheetName val="CA_Sheet4"/>
      <sheetName val="_BANK_XLS뉮׾_x005f_x005f_x005f_x0003_㌏Joint4"/>
      <sheetName val="[BANK_XLS뉮׾_x005f_x0003_㌏Joint4"/>
      <sheetName val="Asset_&amp;_Liability4"/>
      <sheetName val="Net_asset_value4"/>
      <sheetName val="_BANK_XLS뉮׾_x005f_x005f_x005f_x005f_x005f_x005f_4"/>
      <sheetName val="[BANK_XLS뉮׾_x005f_x005f_x005f_x0003_㌏Joint4"/>
      <sheetName val="interest_tree_generation4"/>
      <sheetName val="Balance_Sheet4"/>
      <sheetName val="dongia_(2)10"/>
      <sheetName val="Nature_of_Expense4"/>
      <sheetName val="Life_&amp;_Health4"/>
      <sheetName val="F9_Parameters_4"/>
      <sheetName val="JV_Entry4"/>
      <sheetName val="F8_1_Slw_mving_stck4"/>
      <sheetName val="F_5_7_Value_red4"/>
      <sheetName val="F6_4_Slow_Moving_SP_20044"/>
      <sheetName val="bs_is4"/>
      <sheetName val="SCB_1_-_Current20"/>
      <sheetName val="SCB_2_-_Current20"/>
      <sheetName val="SCB_1___Current20"/>
      <sheetName val="SCB_2___Current20"/>
      <sheetName val="Seal_1-07-0420"/>
      <sheetName val="BALANCE_SHEET_20"/>
      <sheetName val="2_DL_19"/>
      <sheetName val="2_2_IDL19"/>
      <sheetName val="TrialBalance_Q3-200219"/>
      <sheetName val="FP_Friends_Other19"/>
      <sheetName val="เงินกู้_MGC20"/>
      <sheetName val="ข้อมูล_PM20"/>
      <sheetName val="N-4_Patent_right19"/>
      <sheetName val="B&amp;S_199919"/>
      <sheetName val="คชจ_ดำเนินงาน6-4319"/>
      <sheetName val="ACS_Revenue19"/>
      <sheetName val="P&amp;L_Rates19"/>
      <sheetName val="PRICE_LIST19"/>
      <sheetName val="FG_Joint20"/>
      <sheetName val="Non_Movement20"/>
      <sheetName val="Jun_0619"/>
      <sheetName val="Mkt_Dev_1291_ONL_1290_-_101017"/>
      <sheetName val="TB_Worksheet17"/>
      <sheetName val="ADJ_-_RATE17"/>
      <sheetName val="Item_Code_-_Machine17"/>
      <sheetName val="B053_(990701)공정실적PP%계산17"/>
      <sheetName val="cc_Nov0817"/>
      <sheetName val="2003_Growth17"/>
      <sheetName val="10-1_Media17"/>
      <sheetName val="_Direct_load_19"/>
      <sheetName val="TB_SAP19"/>
      <sheetName val="MPT_07_Sale_Forecast17"/>
      <sheetName val="MPT_08_Sale_Forecast17"/>
      <sheetName val="TL_Scrap_rate17"/>
      <sheetName val="Selling_and_Admins_(DONE)17"/>
      <sheetName val="Standing_Data17"/>
      <sheetName val="ops_tb17"/>
      <sheetName val="pa_group17"/>
      <sheetName val="F1_Log_On17"/>
      <sheetName val="DLD_Query_Query_Query16"/>
      <sheetName val="Sale_050216"/>
      <sheetName val="Unrecorded_Misstatement16"/>
      <sheetName val="REC_GROUP16"/>
      <sheetName val="Write_off17"/>
      <sheetName val="Spa_Sales15"/>
      <sheetName val="U-5_213"/>
      <sheetName val="Seagate__share_in_units13"/>
      <sheetName val="_BANK_XLS뉮׾_x005f_x0003_㌏Joint13"/>
      <sheetName val="Drop_down_list11"/>
      <sheetName val="Pd01_vsl_sked11"/>
      <sheetName val="IE_UPS13"/>
      <sheetName val="רכוש_קבוע_11"/>
      <sheetName val="Bill_No__2_-_Carpark11"/>
      <sheetName val="P&amp;LFINAL_-_449"/>
      <sheetName val="tb_Q3'085"/>
      <sheetName val="B131_11"/>
      <sheetName val="ตารางลูกหนี้สัญญาเช่า__5"/>
      <sheetName val="InvPlan_NI_and_WIN_201711"/>
      <sheetName val="SAN_REDUCED_16"/>
      <sheetName val="Gen_Info5"/>
      <sheetName val="Estimation_-_20185"/>
      <sheetName val="Trial_Balance11"/>
      <sheetName val="_IBPL00015"/>
      <sheetName val="_IB-PL-YTD5"/>
      <sheetName val="Quarterly_45"/>
      <sheetName val="CA_Sheet5"/>
      <sheetName val="_BANK_XLS뉮׾_x005f_x005f_x005f_x0003_㌏Joint5"/>
      <sheetName val="[BANK_XLS뉮׾_x005f_x0003_㌏Joint5"/>
      <sheetName val="Asset_&amp;_Liability5"/>
      <sheetName val="Net_asset_value5"/>
      <sheetName val="_BANK_XLS뉮׾_x005f_x005f_x005f_x005f_x005f_x005f_5"/>
      <sheetName val="[BANK_XLS뉮׾_x005f_x005f_x005f_x0003_㌏Joint5"/>
      <sheetName val="interest_tree_generation5"/>
      <sheetName val="Balance_Sheet5"/>
      <sheetName val="dongia_(2)11"/>
      <sheetName val="Nature_of_Expense5"/>
      <sheetName val="Life_&amp;_Health5"/>
      <sheetName val="F9_Parameters_5"/>
      <sheetName val="JV_Entry5"/>
      <sheetName val="F8_1_Slw_mving_stck5"/>
      <sheetName val="F_5_7_Value_red5"/>
      <sheetName val="F6_4_Slow_Moving_SP_20045"/>
      <sheetName val="bs_is5"/>
      <sheetName val="SCB_1_-_Current21"/>
      <sheetName val="SCB_2_-_Current21"/>
      <sheetName val="SCB_1___Current21"/>
      <sheetName val="SCB_2___Current21"/>
      <sheetName val="Seal_1-07-0421"/>
      <sheetName val="BALANCE_SHEET_21"/>
      <sheetName val="2_DL_20"/>
      <sheetName val="2_2_IDL20"/>
      <sheetName val="TrialBalance_Q3-200220"/>
      <sheetName val="FP_Friends_Other20"/>
      <sheetName val="เงินกู้_MGC21"/>
      <sheetName val="ข้อมูล_PM21"/>
      <sheetName val="N-4_Patent_right20"/>
      <sheetName val="B&amp;S_199920"/>
      <sheetName val="คชจ_ดำเนินงาน6-4320"/>
      <sheetName val="ACS_Revenue20"/>
      <sheetName val="P&amp;L_Rates20"/>
      <sheetName val="PRICE_LIST20"/>
      <sheetName val="FG_Joint21"/>
      <sheetName val="Non_Movement21"/>
      <sheetName val="Jun_0620"/>
      <sheetName val="Mkt_Dev_1291_ONL_1290_-_101018"/>
      <sheetName val="TB_Worksheet18"/>
      <sheetName val="ADJ_-_RATE18"/>
      <sheetName val="Item_Code_-_Machine18"/>
      <sheetName val="B053_(990701)공정실적PP%계산18"/>
      <sheetName val="cc_Nov0818"/>
      <sheetName val="2003_Growth18"/>
      <sheetName val="10-1_Media18"/>
      <sheetName val="_Direct_load_20"/>
      <sheetName val="TB_SAP20"/>
      <sheetName val="MPT_07_Sale_Forecast18"/>
      <sheetName val="MPT_08_Sale_Forecast18"/>
      <sheetName val="TL_Scrap_rate18"/>
      <sheetName val="Selling_and_Admins_(DONE)18"/>
      <sheetName val="Standing_Data18"/>
      <sheetName val="ops_tb18"/>
      <sheetName val="pa_group18"/>
      <sheetName val="F1_Log_On18"/>
      <sheetName val="DLD_Query_Query_Query17"/>
      <sheetName val="Sale_050217"/>
      <sheetName val="Unrecorded_Misstatement17"/>
      <sheetName val="REC_GROUP17"/>
      <sheetName val="Write_off18"/>
      <sheetName val="Spa_Sales16"/>
      <sheetName val="U-5_214"/>
      <sheetName val="Seagate__share_in_units14"/>
      <sheetName val="_BANK_XLS뉮׾_x005f_x0003_㌏Joint14"/>
      <sheetName val="Drop_down_list12"/>
      <sheetName val="Pd01_vsl_sked12"/>
      <sheetName val="IE_UPS14"/>
      <sheetName val="רכוש_קבוע_12"/>
      <sheetName val="Bill_No__2_-_Carpark12"/>
      <sheetName val="P&amp;LFINAL_-_4410"/>
      <sheetName val="tb_Q3'086"/>
      <sheetName val="B131_12"/>
      <sheetName val="ตารางลูกหนี้สัญญาเช่า__6"/>
      <sheetName val="InvPlan_NI_and_WIN_201712"/>
      <sheetName val="SAN_REDUCED_17"/>
      <sheetName val="Gen_Info6"/>
      <sheetName val="Estimation_-_20186"/>
      <sheetName val="Trial_Balance12"/>
      <sheetName val="_IBPL00016"/>
      <sheetName val="_IB-PL-YTD6"/>
      <sheetName val="Quarterly_46"/>
      <sheetName val="CA_Sheet6"/>
      <sheetName val="_BANK_XLS뉮׾_x005f_x005f_x005f_x0003_㌏Joint6"/>
      <sheetName val="[BANK_XLS뉮׾_x005f_x0003_㌏Joint6"/>
      <sheetName val="Asset_&amp;_Liability6"/>
      <sheetName val="Net_asset_value6"/>
      <sheetName val="_BANK_XLS뉮׾_x005f_x005f_x005f_x005f_x005f_x005f_6"/>
      <sheetName val="[BANK_XLS뉮׾_x005f_x005f_x005f_x0003_㌏Joint6"/>
      <sheetName val="interest_tree_generation6"/>
      <sheetName val="Balance_Sheet6"/>
      <sheetName val="dongia_(2)12"/>
      <sheetName val="Nature_of_Expense6"/>
      <sheetName val="Life_&amp;_Health6"/>
      <sheetName val="F9_Parameters_6"/>
      <sheetName val="JV_Entry6"/>
      <sheetName val="F8_1_Slw_mving_stck6"/>
      <sheetName val="F_5_7_Value_red6"/>
      <sheetName val="F6_4_Slow_Moving_SP_20046"/>
      <sheetName val="bs_is6"/>
      <sheetName val="SCB_1_-_Current22"/>
      <sheetName val="SCB_2_-_Current22"/>
      <sheetName val="SCB_1___Current22"/>
      <sheetName val="SCB_2___Current22"/>
      <sheetName val="Seal_1-07-0422"/>
      <sheetName val="BALANCE_SHEET_22"/>
      <sheetName val="2_DL_21"/>
      <sheetName val="2_2_IDL21"/>
      <sheetName val="TrialBalance_Q3-200221"/>
      <sheetName val="FP_Friends_Other21"/>
      <sheetName val="เงินกู้_MGC22"/>
      <sheetName val="ข้อมูล_PM22"/>
      <sheetName val="N-4_Patent_right21"/>
      <sheetName val="B&amp;S_199921"/>
      <sheetName val="คชจ_ดำเนินงาน6-4321"/>
      <sheetName val="ACS_Revenue21"/>
      <sheetName val="P&amp;L_Rates21"/>
      <sheetName val="PRICE_LIST21"/>
      <sheetName val="FG_Joint22"/>
      <sheetName val="Non_Movement22"/>
      <sheetName val="Jun_0621"/>
      <sheetName val="Mkt_Dev_1291_ONL_1290_-_101019"/>
      <sheetName val="TB_Worksheet19"/>
      <sheetName val="ADJ_-_RATE19"/>
      <sheetName val="Item_Code_-_Machine19"/>
      <sheetName val="B053_(990701)공정실적PP%계산19"/>
      <sheetName val="cc_Nov0819"/>
      <sheetName val="2003_Growth19"/>
      <sheetName val="10-1_Media19"/>
      <sheetName val="_Direct_load_21"/>
      <sheetName val="TB_SAP21"/>
      <sheetName val="MPT_07_Sale_Forecast19"/>
      <sheetName val="MPT_08_Sale_Forecast19"/>
      <sheetName val="TL_Scrap_rate19"/>
      <sheetName val="Selling_and_Admins_(DONE)19"/>
      <sheetName val="Standing_Data19"/>
      <sheetName val="ops_tb19"/>
      <sheetName val="pa_group19"/>
      <sheetName val="F1_Log_On19"/>
      <sheetName val="DLD_Query_Query_Query18"/>
      <sheetName val="Sale_050218"/>
      <sheetName val="Unrecorded_Misstatement18"/>
      <sheetName val="REC_GROUP18"/>
      <sheetName val="Write_off19"/>
      <sheetName val="Spa_Sales17"/>
      <sheetName val="U-5_215"/>
      <sheetName val="Seagate__share_in_units15"/>
      <sheetName val="_BANK_XLS뉮׾_x005f_x0003_㌏Joint15"/>
      <sheetName val="Drop_down_list13"/>
      <sheetName val="Pd01_vsl_sked13"/>
      <sheetName val="IE_UPS15"/>
      <sheetName val="רכוש_קבוע_13"/>
      <sheetName val="Bill_No__2_-_Carpark13"/>
      <sheetName val="P&amp;LFINAL_-_4411"/>
      <sheetName val="tb_Q3'087"/>
      <sheetName val="B131_13"/>
      <sheetName val="ตารางลูกหนี้สัญญาเช่า__7"/>
      <sheetName val="InvPlan_NI_and_WIN_201713"/>
      <sheetName val="SAN_REDUCED_18"/>
      <sheetName val="Gen_Info7"/>
      <sheetName val="Estimation_-_20187"/>
      <sheetName val="Trial_Balance13"/>
      <sheetName val="_IBPL00017"/>
      <sheetName val="_IB-PL-YTD7"/>
      <sheetName val="Quarterly_47"/>
      <sheetName val="CA_Sheet7"/>
      <sheetName val="_BANK_XLS뉮׾_x005f_x005f_x005f_x0003_㌏Joint7"/>
      <sheetName val="[BANK_XLS뉮׾_x005f_x0003_㌏Joint7"/>
      <sheetName val="Asset_&amp;_Liability7"/>
      <sheetName val="Net_asset_value7"/>
      <sheetName val="_BANK_XLS뉮׾_x005f_x005f_x005f_x005f_x005f_x005f_7"/>
      <sheetName val="[BANK_XLS뉮׾_x005f_x005f_x005f_x0003_㌏Joint7"/>
      <sheetName val="interest_tree_generation7"/>
      <sheetName val="Balance_Sheet7"/>
      <sheetName val="dongia_(2)13"/>
      <sheetName val="Nature_of_Expense7"/>
      <sheetName val="Life_&amp;_Health7"/>
      <sheetName val="F9_Parameters_7"/>
      <sheetName val="JV_Entry7"/>
      <sheetName val="F8_1_Slw_mving_stck7"/>
      <sheetName val="F_5_7_Value_red7"/>
      <sheetName val="F6_4_Slow_Moving_SP_20047"/>
      <sheetName val="bs_is7"/>
      <sheetName val="SCB_1_-_Current23"/>
      <sheetName val="SCB_2_-_Current23"/>
      <sheetName val="SCB_1___Current23"/>
      <sheetName val="SCB_2___Current23"/>
      <sheetName val="Seal_1-07-0423"/>
      <sheetName val="BALANCE_SHEET_23"/>
      <sheetName val="2_DL_22"/>
      <sheetName val="2_2_IDL22"/>
      <sheetName val="TrialBalance_Q3-200222"/>
      <sheetName val="FP_Friends_Other22"/>
      <sheetName val="เงินกู้_MGC23"/>
      <sheetName val="ข้อมูล_PM23"/>
      <sheetName val="N-4_Patent_right22"/>
      <sheetName val="B&amp;S_199922"/>
      <sheetName val="คชจ_ดำเนินงาน6-4322"/>
      <sheetName val="ACS_Revenue22"/>
      <sheetName val="P&amp;L_Rates22"/>
      <sheetName val="PRICE_LIST22"/>
      <sheetName val="FG_Joint23"/>
      <sheetName val="Non_Movement23"/>
      <sheetName val="Jun_0622"/>
      <sheetName val="Mkt_Dev_1291_ONL_1290_-_101020"/>
      <sheetName val="TB_Worksheet20"/>
      <sheetName val="ADJ_-_RATE20"/>
      <sheetName val="Item_Code_-_Machine20"/>
      <sheetName val="B053_(990701)공정실적PP%계산20"/>
      <sheetName val="cc_Nov0820"/>
      <sheetName val="2003_Growth20"/>
      <sheetName val="10-1_Media20"/>
      <sheetName val="_Direct_load_22"/>
      <sheetName val="TB_SAP22"/>
      <sheetName val="MPT_07_Sale_Forecast20"/>
      <sheetName val="MPT_08_Sale_Forecast20"/>
      <sheetName val="TL_Scrap_rate20"/>
      <sheetName val="Selling_and_Admins_(DONE)20"/>
      <sheetName val="Standing_Data20"/>
      <sheetName val="ops_tb20"/>
      <sheetName val="pa_group20"/>
      <sheetName val="F1_Log_On20"/>
      <sheetName val="DLD_Query_Query_Query19"/>
      <sheetName val="Sale_050219"/>
      <sheetName val="Unrecorded_Misstatement19"/>
      <sheetName val="REC_GROUP19"/>
      <sheetName val="Write_off20"/>
      <sheetName val="Spa_Sales18"/>
      <sheetName val="U-5_216"/>
      <sheetName val="Seagate__share_in_units16"/>
      <sheetName val="_BANK_XLS뉮׾_x005f_x0003_㌏Joint16"/>
      <sheetName val="Drop_down_list14"/>
      <sheetName val="Pd01_vsl_sked14"/>
      <sheetName val="IE_UPS16"/>
      <sheetName val="רכוש_קבוע_14"/>
      <sheetName val="Bill_No__2_-_Carpark14"/>
      <sheetName val="P&amp;LFINAL_-_4412"/>
      <sheetName val="tb_Q3'088"/>
      <sheetName val="B131_14"/>
      <sheetName val="ตารางลูกหนี้สัญญาเช่า__8"/>
      <sheetName val="InvPlan_NI_and_WIN_201714"/>
      <sheetName val="SAN_REDUCED_19"/>
      <sheetName val="Gen_Info8"/>
      <sheetName val="Estimation_-_20188"/>
      <sheetName val="Trial_Balance14"/>
      <sheetName val="_IBPL00018"/>
      <sheetName val="_IB-PL-YTD8"/>
      <sheetName val="Quarterly_48"/>
      <sheetName val="CA_Sheet8"/>
      <sheetName val="_BANK_XLS뉮׾_x005f_x005f_x005f_x0003_㌏Joint8"/>
      <sheetName val="[BANK_XLS뉮׾_x005f_x0003_㌏Joint8"/>
      <sheetName val="Asset_&amp;_Liability8"/>
      <sheetName val="Net_asset_value8"/>
      <sheetName val="_BANK_XLS뉮׾_x005f_x005f_x005f_x005f_x005f_x005f_8"/>
      <sheetName val="[BANK_XLS뉮׾_x005f_x005f_x005f_x0003_㌏Joint8"/>
      <sheetName val="interest_tree_generation8"/>
      <sheetName val="Balance_Sheet8"/>
      <sheetName val="dongia_(2)14"/>
      <sheetName val="Nature_of_Expense8"/>
      <sheetName val="Life_&amp;_Health8"/>
      <sheetName val="F9_Parameters_8"/>
      <sheetName val="JV_Entry8"/>
      <sheetName val="F8_1_Slw_mving_stck8"/>
      <sheetName val="F_5_7_Value_red8"/>
      <sheetName val="F6_4_Slow_Moving_SP_20048"/>
      <sheetName val="bs_is8"/>
      <sheetName val="PLUS"/>
      <sheetName val="系統直接人工及製造費用"/>
      <sheetName val="BMCT2003"/>
      <sheetName val="GLTRIAL0812"/>
      <sheetName val="GLTRIAL0712"/>
      <sheetName val="GLTRIAL0802"/>
      <sheetName val="GLTRIAL0801"/>
      <sheetName val="GLTRIAL0707"/>
      <sheetName val="GLTRIAL0706"/>
      <sheetName val="GLTRIAL0803"/>
      <sheetName val="GLTRIAL0705"/>
      <sheetName val="GLTRIAL0711"/>
      <sheetName val="GLTRIAL0710"/>
      <sheetName val="GLTRIAL0709"/>
      <sheetName val="UA120"/>
      <sheetName val="PL_16"/>
      <sheetName val="PL_15"/>
      <sheetName val="Vol_Rev"/>
      <sheetName val="Q4_Y19"/>
      <sheetName val="Target_Y20"/>
      <sheetName val="Q1_Y20"/>
      <sheetName val="Actual_&amp;_Target"/>
      <sheetName val="1_Cash_Flow"/>
      <sheetName val="2_P&amp;L_Performance"/>
      <sheetName val="3_Corporate_Risk"/>
      <sheetName val="warehouse_fixed_v_var__(calcs)"/>
      <sheetName val="OutstandingDec#019__"/>
      <sheetName val="OutstandingJan05#019_"/>
      <sheetName val="OutstandingFeb05#019_"/>
      <sheetName val="OutstandingMay05#019_"/>
      <sheetName val="Outstanding_June05#019_"/>
      <sheetName val="Outstanding_July05"/>
      <sheetName val="Outstanding_Aug_05_"/>
      <sheetName val="Outstanding_Sep_05_"/>
      <sheetName val="Outstanding_Oct_05"/>
      <sheetName val="Outstanding_Nov_05_"/>
      <sheetName val="Outstanding_Dec_05"/>
      <sheetName val="Bank_Statement_#019"/>
      <sheetName val="未兌現支票&amp;已開立支票_#910"/>
      <sheetName val="Review_wording"/>
      <sheetName val="Summary_of_documents"/>
      <sheetName val="acc_depre-report-old"/>
      <sheetName val="R544"/>
      <sheetName val="Workbook_Inputs"/>
      <sheetName val="C_1"/>
      <sheetName val="License_BOI"/>
      <sheetName val="Asset_Class"/>
      <sheetName val="Depre__Key"/>
      <sheetName val="[BANK_XLS뉮׾_x005f_x005f_x005f_x005f_x005f_x005f_x"/>
      <sheetName val="Data_2"/>
      <sheetName val="_BANK_XLS뉮׾_x"/>
      <sheetName val="cal_(2)"/>
      <sheetName val="อุปกรณ์_a2"/>
      <sheetName val="อุปกรณ์_a1"/>
      <sheetName val="[BANK_XLS뉮׾_x005f_x005f_x"/>
      <sheetName val="U-2_1"/>
      <sheetName val="[BANK_XLS뉮׾_x"/>
      <sheetName val="GL_CB"/>
      <sheetName val="GL_M"/>
      <sheetName val="OMC_April_021"/>
      <sheetName val="RF_April_021"/>
      <sheetName val="KPI_F1_3_พรทิพย์_2559"/>
      <sheetName val="DATABASE_-sumifTB"/>
      <sheetName val="MD_-_Bank"/>
      <sheetName val="Bank_Country"/>
      <sheetName val="By__Customer"/>
      <sheetName val="Summary_Adjustment"/>
      <sheetName val="공사비_내역_(가)"/>
      <sheetName val="Co_info"/>
      <sheetName val="6A_CA"/>
      <sheetName val="_BANK_XLS뉮׾_x005f_x005f_x005f_x005f_x"/>
      <sheetName val="gold_แลกทอง"/>
      <sheetName val="Weighted_Ave_Cost"/>
      <sheetName val="Inventory_Master_List"/>
      <sheetName val="default_values"/>
      <sheetName val="ave_6_months_del_qty"/>
      <sheetName val="Unit_rate_Architecture"/>
      <sheetName val="warehouse_fixed_v_var__(calcs)1"/>
      <sheetName val="_BANK_XLS뉮׾_x005f_x005f_x1"/>
      <sheetName val="Workbook_Inputs1"/>
      <sheetName val="OutstandingDec#019__1"/>
      <sheetName val="OutstandingJan05#019_1"/>
      <sheetName val="OutstandingFeb05#019_1"/>
      <sheetName val="OutstandingMay05#019_1"/>
      <sheetName val="Outstanding_June05#019_1"/>
      <sheetName val="Outstanding_July051"/>
      <sheetName val="Outstanding_Aug_05_1"/>
      <sheetName val="Outstanding_Sep_05_1"/>
      <sheetName val="Outstanding_Oct_051"/>
      <sheetName val="Outstanding_Nov_05_1"/>
      <sheetName val="Outstanding_Dec_051"/>
      <sheetName val="Bank_Statement_#0191"/>
      <sheetName val="未兌現支票&amp;已開立支票_#9101"/>
      <sheetName val="C_11"/>
      <sheetName val="License_BOI1"/>
      <sheetName val="Asset_Class1"/>
      <sheetName val="Depre__Key1"/>
      <sheetName val="[BANK_XLS뉮׾_x005f_x005f_x005f_x005f_x005f_x005f_1"/>
      <sheetName val="Data_21"/>
      <sheetName val="_BANK_XLS뉮׾_x1"/>
      <sheetName val="cal_(2)1"/>
      <sheetName val="อุปกรณ์_a21"/>
      <sheetName val="อุปกรณ์_a11"/>
      <sheetName val="[BANK_XLS뉮׾_x005f_x005f_x1"/>
      <sheetName val="U-2_11"/>
      <sheetName val="[BANK_XLS뉮׾_x1"/>
      <sheetName val="GL_CB1"/>
      <sheetName val="GL_M1"/>
      <sheetName val="OMC_April_022"/>
      <sheetName val="RF_April_022"/>
      <sheetName val="Review_wording1"/>
      <sheetName val="Summary_of_documents1"/>
      <sheetName val="Q4_Y191"/>
      <sheetName val="Target_Y201"/>
      <sheetName val="Q1_Y201"/>
      <sheetName val="Actual_&amp;_Target1"/>
      <sheetName val="1_Cash_Flow1"/>
      <sheetName val="2_P&amp;L_Performance1"/>
      <sheetName val="3_Corporate_Risk1"/>
      <sheetName val="acc_depre-report-old1"/>
      <sheetName val="KPI_F1_3_พรทิพย์_25591"/>
      <sheetName val="DATABASE_-sumifTB1"/>
      <sheetName val="MD_-_Bank1"/>
      <sheetName val="Bank_Country1"/>
      <sheetName val="By__Customer1"/>
      <sheetName val="Summary_Adjustment1"/>
      <sheetName val="공사비_내역_(가)1"/>
      <sheetName val="Co_info1"/>
      <sheetName val="6A_CA1"/>
      <sheetName val="_BANK_XLS뉮׾_x005f_x005f_x005f_x005f_x1"/>
      <sheetName val="gold_แลกทอง1"/>
      <sheetName val="Weighted_Ave_Cost1"/>
      <sheetName val="Inventory_Master_List1"/>
      <sheetName val="default_values1"/>
      <sheetName val="ave_6_months_del_qty1"/>
      <sheetName val="Unit_rate_Architecture1"/>
      <sheetName val="warehouse_fixed_v_var__(calcs)2"/>
      <sheetName val="_BANK_XLS뉮׾_x005f_x005f_x2"/>
      <sheetName val="Workbook_Inputs2"/>
      <sheetName val="OutstandingDec#019__2"/>
      <sheetName val="OutstandingJan05#019_2"/>
      <sheetName val="OutstandingFeb05#019_2"/>
      <sheetName val="OutstandingMay05#019_2"/>
      <sheetName val="Outstanding_June05#019_2"/>
      <sheetName val="Outstanding_July052"/>
      <sheetName val="Outstanding_Aug_05_2"/>
      <sheetName val="Outstanding_Sep_05_2"/>
      <sheetName val="Outstanding_Oct_052"/>
      <sheetName val="Outstanding_Nov_05_2"/>
      <sheetName val="Outstanding_Dec_052"/>
      <sheetName val="Bank_Statement_#0192"/>
      <sheetName val="未兌現支票&amp;已開立支票_#9102"/>
      <sheetName val="C_12"/>
      <sheetName val="License_BOI2"/>
      <sheetName val="Asset_Class2"/>
      <sheetName val="Depre__Key2"/>
      <sheetName val="[BANK_XLS뉮׾_x005f_x005f_x005f_x005f_x005f_x005f_2"/>
      <sheetName val="Data_22"/>
      <sheetName val="_BANK_XLS뉮׾_x2"/>
      <sheetName val="cal_(2)2"/>
      <sheetName val="อุปกรณ์_a22"/>
      <sheetName val="อุปกรณ์_a12"/>
      <sheetName val="[BANK_XLS뉮׾_x005f_x005f_x2"/>
      <sheetName val="U-2_12"/>
      <sheetName val="[BANK_XLS뉮׾_x2"/>
      <sheetName val="GL_CB2"/>
      <sheetName val="GL_M2"/>
      <sheetName val="OMC_April_023"/>
      <sheetName val="RF_April_023"/>
      <sheetName val="Review_wording2"/>
      <sheetName val="Summary_of_documents2"/>
      <sheetName val="Q4_Y192"/>
      <sheetName val="Target_Y202"/>
      <sheetName val="Q1_Y202"/>
      <sheetName val="Actual_&amp;_Target2"/>
      <sheetName val="1_Cash_Flow2"/>
      <sheetName val="2_P&amp;L_Performance2"/>
      <sheetName val="3_Corporate_Risk2"/>
      <sheetName val="acc_depre-report-old2"/>
      <sheetName val="KPI_F1_3_พรทิพย์_25592"/>
      <sheetName val="DATABASE_-sumifTB2"/>
      <sheetName val="MD_-_Bank2"/>
      <sheetName val="Bank_Country2"/>
      <sheetName val="By__Customer2"/>
      <sheetName val="Summary_Adjustment2"/>
      <sheetName val="공사비_내역_(가)2"/>
      <sheetName val="Co_info2"/>
      <sheetName val="6A_CA2"/>
      <sheetName val="_BANK_XLS뉮׾_x005f_x005f_x005f_x005f_x2"/>
      <sheetName val="gold_แลกทอง2"/>
      <sheetName val="Weighted_Ave_Cost2"/>
      <sheetName val="Inventory_Master_List2"/>
      <sheetName val="default_values2"/>
      <sheetName val="ave_6_months_del_qty2"/>
      <sheetName val="Unit_rate_Architecture2"/>
      <sheetName val="mix"/>
      <sheetName val="cf"/>
      <sheetName val="TB1207"/>
      <sheetName val="Employee"/>
      <sheetName val="JobOrder"/>
      <sheetName val="P'Tai(ห้ามลบ)"/>
      <sheetName val="9"/>
      <sheetName val="RW6"/>
      <sheetName val="Work sheet FB"/>
      <sheetName val="Office Improve"/>
      <sheetName val="BudgetInput"/>
      <sheetName val="_BANK_XLS뉮׾㌏Joint1"/>
      <sheetName val="Drop_Down"/>
      <sheetName val="Drop_Down1"/>
      <sheetName val="U120_Asset"/>
      <sheetName val="chiller"/>
      <sheetName val="mea"/>
      <sheetName val="PDR_PL _ACCT-MBK"/>
      <sheetName val="warehouse_fixed_v_var__(calcs)3"/>
      <sheetName val="_BANK_XLS뉮׾_x005f_x005f_x3"/>
      <sheetName val="Workbook_Inputs3"/>
      <sheetName val="OutstandingDec#019__3"/>
      <sheetName val="OutstandingJan05#019_3"/>
      <sheetName val="OutstandingFeb05#019_3"/>
      <sheetName val="OutstandingMay05#019_3"/>
      <sheetName val="Outstanding_June05#019_3"/>
      <sheetName val="Outstanding_July053"/>
      <sheetName val="Outstanding_Aug_05_3"/>
      <sheetName val="Outstanding_Sep_05_3"/>
      <sheetName val="Outstanding_Oct_053"/>
      <sheetName val="Outstanding_Nov_05_3"/>
      <sheetName val="Outstanding_Dec_053"/>
      <sheetName val="Bank_Statement_#0193"/>
      <sheetName val="未兌現支票&amp;已開立支票_#9103"/>
      <sheetName val="C_13"/>
      <sheetName val="License_BOI3"/>
      <sheetName val="Asset_Class3"/>
      <sheetName val="Depre__Key3"/>
      <sheetName val="[BANK_XLS뉮׾_x005f_x005f_x005f_x005f_x005f_x005f_3"/>
      <sheetName val="Data_23"/>
      <sheetName val="_BANK_XLS뉮׾_x3"/>
      <sheetName val="cal_(2)3"/>
      <sheetName val="อุปกรณ์_a23"/>
      <sheetName val="อุปกรณ์_a13"/>
      <sheetName val="[BANK_XLS뉮׾_x005f_x005f_x3"/>
      <sheetName val="U-2_13"/>
      <sheetName val="[BANK_XLS뉮׾_x3"/>
      <sheetName val="GL_CB3"/>
      <sheetName val="GL_M3"/>
      <sheetName val="OMC_April_024"/>
      <sheetName val="RF_April_024"/>
      <sheetName val="Review_wording3"/>
      <sheetName val="Summary_of_documents3"/>
      <sheetName val="Q4_Y193"/>
      <sheetName val="Target_Y203"/>
      <sheetName val="Q1_Y203"/>
      <sheetName val="Actual_&amp;_Target3"/>
      <sheetName val="1_Cash_Flow3"/>
      <sheetName val="2_P&amp;L_Performance3"/>
      <sheetName val="3_Corporate_Risk3"/>
      <sheetName val="acc_depre-report-old3"/>
      <sheetName val="KPI_F1_3_พรทิพย์_25593"/>
      <sheetName val="DATABASE_-sumifTB3"/>
      <sheetName val="MD_-_Bank3"/>
      <sheetName val="Bank_Country3"/>
      <sheetName val="By__Customer3"/>
      <sheetName val="Summary_Adjustment3"/>
      <sheetName val="공사비_내역_(가)3"/>
      <sheetName val="Co_info3"/>
      <sheetName val="6A_CA3"/>
      <sheetName val="_BANK_XLS뉮׾_x005f_x005f_x005f_x005f_x3"/>
      <sheetName val="gold_แลกทอง3"/>
      <sheetName val="Weighted_Ave_Cost3"/>
      <sheetName val="Inventory_Master_List3"/>
      <sheetName val="default_values3"/>
      <sheetName val="ave_6_months_del_qty3"/>
      <sheetName val="Unit_rate_Architecture3"/>
      <sheetName val="warehouse_fixed_v_var__(calcs)4"/>
      <sheetName val="_BANK_XLS뉮׾_x005f_x005f_x4"/>
      <sheetName val="Workbook_Inputs4"/>
      <sheetName val="OutstandingDec#019__4"/>
      <sheetName val="OutstandingJan05#019_4"/>
      <sheetName val="OutstandingFeb05#019_4"/>
      <sheetName val="OutstandingMay05#019_4"/>
      <sheetName val="Outstanding_June05#019_4"/>
      <sheetName val="Outstanding_July054"/>
      <sheetName val="Outstanding_Aug_05_4"/>
      <sheetName val="Outstanding_Sep_05_4"/>
      <sheetName val="Outstanding_Oct_054"/>
      <sheetName val="Outstanding_Nov_05_4"/>
      <sheetName val="Outstanding_Dec_054"/>
      <sheetName val="Bank_Statement_#0194"/>
      <sheetName val="未兌現支票&amp;已開立支票_#9104"/>
      <sheetName val="C_14"/>
      <sheetName val="License_BOI4"/>
      <sheetName val="Asset_Class4"/>
      <sheetName val="Depre__Key4"/>
      <sheetName val="[BANK_XLS뉮׾_x005f_x005f_x005f_x005f_x005f_x005f_4"/>
      <sheetName val="Data_24"/>
      <sheetName val="_BANK_XLS뉮׾_x4"/>
      <sheetName val="cal_(2)4"/>
      <sheetName val="อุปกรณ์_a24"/>
      <sheetName val="อุปกรณ์_a14"/>
      <sheetName val="[BANK_XLS뉮׾_x005f_x005f_x4"/>
      <sheetName val="U-2_14"/>
      <sheetName val="[BANK_XLS뉮׾_x4"/>
      <sheetName val="GL_CB4"/>
      <sheetName val="GL_M4"/>
      <sheetName val="OMC_April_025"/>
      <sheetName val="RF_April_025"/>
      <sheetName val="Review_wording4"/>
      <sheetName val="Summary_of_documents4"/>
      <sheetName val="Q4_Y194"/>
      <sheetName val="Target_Y204"/>
      <sheetName val="Q1_Y204"/>
      <sheetName val="Actual_&amp;_Target4"/>
      <sheetName val="1_Cash_Flow4"/>
      <sheetName val="2_P&amp;L_Performance4"/>
      <sheetName val="3_Corporate_Risk4"/>
      <sheetName val="acc_depre-report-old4"/>
      <sheetName val="Summary_Adjustment4"/>
      <sheetName val="공사비_내역_(가)4"/>
      <sheetName val="By__Customer4"/>
      <sheetName val="KPI_F1_3_พรทิพย์_25594"/>
      <sheetName val="DATABASE_-sumifTB4"/>
      <sheetName val="MD_-_Bank4"/>
      <sheetName val="Bank_Country4"/>
      <sheetName val="Co_info4"/>
      <sheetName val="6A_CA4"/>
      <sheetName val="_BANK_XLS뉮׾_x005f_x005f_x005f_x005f_x4"/>
      <sheetName val="gold_แลกทอง4"/>
      <sheetName val="Weighted_Ave_Cost4"/>
      <sheetName val="Inventory_Master_List4"/>
      <sheetName val="default_values4"/>
      <sheetName val="ave_6_months_del_qty4"/>
      <sheetName val="Unit_rate_Architecture4"/>
      <sheetName val="SCB_1_-_Current24"/>
      <sheetName val="Gen_Info9"/>
      <sheetName val="warehouse_fixed_v_var__(calcs)6"/>
      <sheetName val="_BANK_XLS뉮׾_x005f_x005f_x6"/>
      <sheetName val="Workbook_Inputs6"/>
      <sheetName val="OutstandingDec#019__6"/>
      <sheetName val="OutstandingJan05#019_6"/>
      <sheetName val="OutstandingFeb05#019_6"/>
      <sheetName val="OutstandingMay05#019_6"/>
      <sheetName val="Outstanding_June05#019_6"/>
      <sheetName val="Outstanding_July056"/>
      <sheetName val="Outstanding_Aug_05_6"/>
      <sheetName val="Outstanding_Sep_05_6"/>
      <sheetName val="Outstanding_Oct_056"/>
      <sheetName val="Outstanding_Nov_05_6"/>
      <sheetName val="Outstanding_Dec_056"/>
      <sheetName val="Bank_Statement_#0196"/>
      <sheetName val="未兌現支票&amp;已開立支票_#9106"/>
      <sheetName val="C_16"/>
      <sheetName val="License_BOI6"/>
      <sheetName val="Asset_Class6"/>
      <sheetName val="Depre__Key6"/>
      <sheetName val="[BANK_XLS뉮׾_x005f_x005f_x005f_x005f_x005f_x005f_6"/>
      <sheetName val="Data_26"/>
      <sheetName val="_BANK_XLS뉮׾_x6"/>
      <sheetName val="cal_(2)6"/>
      <sheetName val="อุปกรณ์_a26"/>
      <sheetName val="อุปกรณ์_a16"/>
      <sheetName val="[BANK_XLS뉮׾_x005f_x005f_x6"/>
      <sheetName val="U-2_16"/>
      <sheetName val="[BANK_XLS뉮׾_x6"/>
      <sheetName val="GL_CB5"/>
      <sheetName val="GL_M5"/>
      <sheetName val="OMC_April_026"/>
      <sheetName val="RF_April_026"/>
      <sheetName val="Review_wording5"/>
      <sheetName val="Summary_of_documents5"/>
      <sheetName val="Q4_Y195"/>
      <sheetName val="Target_Y205"/>
      <sheetName val="Q1_Y205"/>
      <sheetName val="Actual_&amp;_Target5"/>
      <sheetName val="1_Cash_Flow5"/>
      <sheetName val="2_P&amp;L_Performance5"/>
      <sheetName val="3_Corporate_Risk5"/>
      <sheetName val="acc_depre-report-old5"/>
      <sheetName val="KPI_F1_3_พรทิพย์_25595"/>
      <sheetName val="DATABASE_-sumifTB5"/>
      <sheetName val="MD_-_Bank5"/>
      <sheetName val="Bank_Country5"/>
      <sheetName val="By__Customer5"/>
      <sheetName val="Summary_Adjustment5"/>
      <sheetName val="공사비_내역_(가)5"/>
      <sheetName val="Co_info5"/>
      <sheetName val="6A_CA5"/>
      <sheetName val="_BANK_XLS뉮׾_x005f_x005f_x005f_x005f_x5"/>
      <sheetName val="gold_แลกทอง5"/>
      <sheetName val="Weighted_Ave_Cost5"/>
      <sheetName val="Inventory_Master_List5"/>
      <sheetName val="default_values5"/>
      <sheetName val="ave_6_months_del_qty5"/>
      <sheetName val="Unit_rate_Architecture5"/>
      <sheetName val="warehouse_fixed_v_var__(calcs)5"/>
      <sheetName val="_BANK_XLS뉮׾_x005f_x005f_x5"/>
      <sheetName val="Workbook_Inputs5"/>
      <sheetName val="OutstandingDec#019__5"/>
      <sheetName val="OutstandingJan05#019_5"/>
      <sheetName val="OutstandingFeb05#019_5"/>
      <sheetName val="OutstandingMay05#019_5"/>
      <sheetName val="Outstanding_June05#019_5"/>
      <sheetName val="Outstanding_July055"/>
      <sheetName val="Outstanding_Aug_05_5"/>
      <sheetName val="Outstanding_Sep_05_5"/>
      <sheetName val="Outstanding_Oct_055"/>
      <sheetName val="Outstanding_Nov_05_5"/>
      <sheetName val="Outstanding_Dec_055"/>
      <sheetName val="Bank_Statement_#0195"/>
      <sheetName val="未兌現支票&amp;已開立支票_#9105"/>
      <sheetName val="C_15"/>
      <sheetName val="License_BOI5"/>
      <sheetName val="Asset_Class5"/>
      <sheetName val="Depre__Key5"/>
      <sheetName val="[BANK_XLS뉮׾_x005f_x005f_x005f_x005f_x005f_x005f_5"/>
      <sheetName val="Data_25"/>
      <sheetName val="_BANK_XLS뉮׾_x5"/>
      <sheetName val="cal_(2)5"/>
      <sheetName val="อุปกรณ์_a25"/>
      <sheetName val="อุปกรณ์_a15"/>
      <sheetName val="[BANK_XLS뉮׾_x005f_x005f_x5"/>
      <sheetName val="U-2_15"/>
      <sheetName val="[BANK_XLS뉮׾_x5"/>
      <sheetName val="SCB_1_-_Current25"/>
      <sheetName val="SCB_2_-_Current24"/>
      <sheetName val="SCB_1___Current24"/>
      <sheetName val="SCB_2___Current24"/>
      <sheetName val="2_DL_23"/>
      <sheetName val="2_2_IDL23"/>
      <sheetName val="Seal_1-07-0424"/>
      <sheetName val="BALANCE_SHEET_24"/>
      <sheetName val="TrialBalance_Q3-200223"/>
      <sheetName val="เงินกู้_MGC24"/>
      <sheetName val="FP_Friends_Other23"/>
      <sheetName val="ข้อมูล_PM24"/>
      <sheetName val="N-4_Patent_right23"/>
      <sheetName val="B&amp;S_199923"/>
      <sheetName val="คชจ_ดำเนินงาน6-4323"/>
      <sheetName val="ACS_Revenue23"/>
      <sheetName val="P&amp;L_Rates23"/>
      <sheetName val="PRICE_LIST23"/>
      <sheetName val="FG_Joint24"/>
      <sheetName val="Non_Movement24"/>
      <sheetName val="Jun_0623"/>
      <sheetName val="Mkt_Dev_1291_ONL_1290_-_101021"/>
      <sheetName val="Item_Code_-_Machine21"/>
      <sheetName val="TB_Worksheet21"/>
      <sheetName val="B053_(990701)공정실적PP%계산21"/>
      <sheetName val="cc_Nov0821"/>
      <sheetName val="ADJ_-_RATE21"/>
      <sheetName val="2003_Growth21"/>
      <sheetName val="10-1_Media21"/>
      <sheetName val="MPT_07_Sale_Forecast21"/>
      <sheetName val="MPT_08_Sale_Forecast21"/>
      <sheetName val="TL_Scrap_rate21"/>
      <sheetName val="ops_tb21"/>
      <sheetName val="_Direct_load_23"/>
      <sheetName val="Selling_and_Admins_(DONE)21"/>
      <sheetName val="TB_SAP23"/>
      <sheetName val="Standing_Data21"/>
      <sheetName val="DLD_Query_Query_Query20"/>
      <sheetName val="Unrecorded_Misstatement20"/>
      <sheetName val="pa_group21"/>
      <sheetName val="F1_Log_On21"/>
      <sheetName val="REC_GROUP20"/>
      <sheetName val="Write_off21"/>
      <sheetName val="Spa_Sales19"/>
      <sheetName val="Sale_050220"/>
      <sheetName val="U-5_217"/>
      <sheetName val="Seagate__share_in_units17"/>
      <sheetName val="_BANK_XLS뉮׾_x005f_x0003_㌏Joint17"/>
      <sheetName val="Pd01_vsl_sked15"/>
      <sheetName val="IE_UPS17"/>
      <sheetName val="Drop_down_list15"/>
      <sheetName val="SAN_REDUCED_110"/>
      <sheetName val="Gen_Info10"/>
      <sheetName val="warehouse_fixed_v_var__(calcs)7"/>
      <sheetName val="_BANK_XLS뉮׾_x005f_x005f_x7"/>
      <sheetName val="Workbook_Inputs7"/>
      <sheetName val="OutstandingDec#019__7"/>
      <sheetName val="OutstandingJan05#019_7"/>
      <sheetName val="OutstandingFeb05#019_7"/>
      <sheetName val="OutstandingMay05#019_7"/>
      <sheetName val="Outstanding_June05#019_7"/>
      <sheetName val="Outstanding_July057"/>
      <sheetName val="Outstanding_Aug_05_7"/>
      <sheetName val="Outstanding_Sep_05_7"/>
      <sheetName val="Outstanding_Oct_057"/>
      <sheetName val="Outstanding_Nov_05_7"/>
      <sheetName val="Outstanding_Dec_057"/>
      <sheetName val="Bank_Statement_#0197"/>
      <sheetName val="未兌現支票&amp;已開立支票_#9107"/>
      <sheetName val="C_17"/>
      <sheetName val="License_BOI7"/>
      <sheetName val="Asset_Class7"/>
      <sheetName val="Depre__Key7"/>
      <sheetName val="[BANK_XLS뉮׾_x005f_x005f_x005f_x005f_x005f_x005f_7"/>
      <sheetName val="Data_27"/>
      <sheetName val="_BANK_XLS뉮׾_x7"/>
      <sheetName val="cal_(2)7"/>
      <sheetName val="อุปกรณ์_a27"/>
      <sheetName val="อุปกรณ์_a17"/>
      <sheetName val="[BANK_XLS뉮׾_x005f_x005f_x7"/>
      <sheetName val="U-2_17"/>
      <sheetName val="[BANK_XLS뉮׾_x7"/>
      <sheetName val="GL_CB6"/>
      <sheetName val="GL_M6"/>
      <sheetName val="OMC_April_027"/>
      <sheetName val="RF_April_027"/>
      <sheetName val="Review_wording6"/>
      <sheetName val="Summary_of_documents6"/>
      <sheetName val="Q4_Y196"/>
      <sheetName val="Target_Y206"/>
      <sheetName val="Q1_Y206"/>
      <sheetName val="Actual_&amp;_Target6"/>
      <sheetName val="1_Cash_Flow6"/>
      <sheetName val="2_P&amp;L_Performance6"/>
      <sheetName val="3_Corporate_Risk6"/>
      <sheetName val="acc_depre-report-old6"/>
      <sheetName val="KPI_F1_3_พรทิพย์_25596"/>
      <sheetName val="DATABASE_-sumifTB6"/>
      <sheetName val="MD_-_Bank6"/>
      <sheetName val="Bank_Country6"/>
      <sheetName val="By__Customer6"/>
      <sheetName val="Summary_Adjustment6"/>
      <sheetName val="공사비_내역_(가)6"/>
      <sheetName val="Co_info6"/>
      <sheetName val="6A_CA6"/>
      <sheetName val="_BANK_XLS뉮׾_x005f_x005f_x005f_x005f_x6"/>
      <sheetName val="gold_แลกทอง6"/>
      <sheetName val="Weighted_Ave_Cost6"/>
      <sheetName val="Inventory_Master_List6"/>
      <sheetName val="default_values6"/>
      <sheetName val="ave_6_months_del_qty6"/>
      <sheetName val="Unit_rate_Architecture6"/>
      <sheetName val="รายงาน Promotion"/>
      <sheetName val="Sampling"/>
      <sheetName val="Weights"/>
      <sheetName val="SumP&amp;L current Sites"/>
      <sheetName val="_BANK_XLS뉮׾_x0003_㌏Joint2"/>
      <sheetName val="_BANK_XLS뉮׾_x0003_㌏Joint3"/>
      <sheetName val="_BANK_XLS뉮׾_x0003_㌏Joint4"/>
      <sheetName val="_BANK_XLS뉮׾_x0003_㌏Joint5"/>
      <sheetName val="_BANK_XLS뉮׾_x0003_㌏Joint6"/>
      <sheetName val="_BANK_XLS뉮׾_x0003_㌏Joint7"/>
      <sheetName val="TMS2000"/>
      <sheetName val="SPARES"/>
      <sheetName val="SPP 5"/>
      <sheetName val="Summary ตามตาราง"/>
      <sheetName val="PR4"/>
      <sheetName val="CA"/>
      <sheetName val="SAME"/>
      <sheetName val="Reckitt"/>
      <sheetName val="Review"/>
      <sheetName val="KPI Score"/>
      <sheetName val="TOPS"/>
      <sheetName val="KKP"/>
      <sheetName val="N-4.4"/>
      <sheetName val="[BANK_XLS뉮׾_x0003_㌏Joint"/>
      <sheetName val="SCB_1_-_Current26"/>
      <sheetName val="SCB_2_-_Current25"/>
      <sheetName val="SCB_1___Current25"/>
      <sheetName val="SCB_2___Current25"/>
      <sheetName val="2_DL_24"/>
      <sheetName val="2_2_IDL24"/>
      <sheetName val="Seal_1-07-0425"/>
      <sheetName val="BALANCE_SHEET_25"/>
      <sheetName val="TrialBalance_Q3-200224"/>
      <sheetName val="เงินกู้_MGC25"/>
      <sheetName val="FP_Friends_Other24"/>
      <sheetName val="ข้อมูล_PM25"/>
      <sheetName val="N-4_Patent_right24"/>
      <sheetName val="B&amp;S_199924"/>
      <sheetName val="คชจ_ดำเนินงาน6-4324"/>
      <sheetName val="ACS_Revenue24"/>
      <sheetName val="P&amp;L_Rates24"/>
      <sheetName val="PRICE_LIST24"/>
      <sheetName val="FG_Joint25"/>
      <sheetName val="Non_Movement25"/>
      <sheetName val="Jun_0624"/>
      <sheetName val="Mkt_Dev_1291_ONL_1290_-_101022"/>
      <sheetName val="Item_Code_-_Machine22"/>
      <sheetName val="TB_Worksheet22"/>
      <sheetName val="B053_(990701)공정실적PP%계산22"/>
      <sheetName val="cc_Nov0822"/>
      <sheetName val="ADJ_-_RATE22"/>
      <sheetName val="2003_Growth22"/>
      <sheetName val="10-1_Media22"/>
      <sheetName val="MPT_07_Sale_Forecast22"/>
      <sheetName val="MPT_08_Sale_Forecast22"/>
      <sheetName val="TL_Scrap_rate22"/>
      <sheetName val="ops_tb22"/>
      <sheetName val="_Direct_load_24"/>
      <sheetName val="Selling_and_Admins_(DONE)22"/>
      <sheetName val="TB_SAP24"/>
      <sheetName val="Standing_Data22"/>
      <sheetName val="DLD_Query_Query_Query21"/>
      <sheetName val="Unrecorded_Misstatement21"/>
      <sheetName val="pa_group22"/>
      <sheetName val="F1_Log_On22"/>
      <sheetName val="REC_GROUP21"/>
      <sheetName val="Write_off22"/>
      <sheetName val="Spa_Sales20"/>
      <sheetName val="Sale_050221"/>
      <sheetName val="U-5_218"/>
      <sheetName val="Seagate__share_in_units18"/>
      <sheetName val="_BANK_XLS뉮׾_x005f_x0003_㌏Joint18"/>
      <sheetName val="Pd01_vsl_sked16"/>
      <sheetName val="IE_UPS18"/>
      <sheetName val="Drop_down_list16"/>
      <sheetName val="רכוש_קבוע_15"/>
      <sheetName val="ตารางลูกหนี้สัญญาเช่า__9"/>
      <sheetName val="SAN_REDUCED_111"/>
      <sheetName val="Gen_Info11"/>
      <sheetName val="Estimation_-_20189"/>
      <sheetName val="[BANK_XLS뉮׾_x005f_x0003_㌏Joint9"/>
      <sheetName val="F9_Parameters_9"/>
      <sheetName val="CA_Sheet9"/>
      <sheetName val="_IBPL00019"/>
      <sheetName val="_IB-PL-YTD9"/>
      <sheetName val="interest_tree_generation9"/>
      <sheetName val="Nature_of_Expense9"/>
      <sheetName val="warehouse_fixed_v_var__(calcs)8"/>
      <sheetName val="_BANK_XLS뉮׾_x005f_x005f_x8"/>
      <sheetName val="Workbook_Inputs8"/>
      <sheetName val="OutstandingDec#019__8"/>
      <sheetName val="OutstandingJan05#019_8"/>
      <sheetName val="OutstandingFeb05#019_8"/>
      <sheetName val="OutstandingMay05#019_8"/>
      <sheetName val="Outstanding_June05#019_8"/>
      <sheetName val="Outstanding_July058"/>
      <sheetName val="Outstanding_Aug_05_8"/>
      <sheetName val="Outstanding_Sep_05_8"/>
      <sheetName val="Outstanding_Oct_058"/>
      <sheetName val="Outstanding_Nov_05_8"/>
      <sheetName val="Outstanding_Dec_058"/>
      <sheetName val="Bank_Statement_#0198"/>
      <sheetName val="未兌現支票&amp;已開立支票_#9108"/>
      <sheetName val="C_18"/>
      <sheetName val="License_BOI8"/>
      <sheetName val="Asset_Class8"/>
      <sheetName val="Depre__Key8"/>
      <sheetName val="[BANK_XLS뉮׾_x005f_x005f_x005f_x005f_x005f_x005f_8"/>
      <sheetName val="Data_28"/>
      <sheetName val="_BANK_XLS뉮׾_x8"/>
      <sheetName val="cal_(2)8"/>
      <sheetName val="อุปกรณ์_a28"/>
      <sheetName val="อุปกรณ์_a18"/>
      <sheetName val="[BANK_XLS뉮׾_x005f_x005f_x8"/>
      <sheetName val="U-2_18"/>
      <sheetName val="[BANK_XLS뉮׾_x8"/>
      <sheetName val="GL_CB7"/>
      <sheetName val="GL_M7"/>
      <sheetName val="OMC_April_028"/>
      <sheetName val="RF_April_028"/>
      <sheetName val="Review_wording7"/>
      <sheetName val="Summary_of_documents7"/>
      <sheetName val="Q4_Y197"/>
      <sheetName val="Target_Y207"/>
      <sheetName val="Q1_Y207"/>
      <sheetName val="Actual_&amp;_Target7"/>
      <sheetName val="1_Cash_Flow7"/>
      <sheetName val="2_P&amp;L_Performance7"/>
      <sheetName val="3_Corporate_Risk7"/>
      <sheetName val="acc_depre-report-old7"/>
      <sheetName val="KPI_F1_3_พรทิพย์_25597"/>
      <sheetName val="DATABASE_-sumifTB7"/>
      <sheetName val="MD_-_Bank7"/>
      <sheetName val="Bank_Country7"/>
      <sheetName val="By__Customer7"/>
      <sheetName val="Summary_Adjustment7"/>
      <sheetName val="공사비_내역_(가)7"/>
      <sheetName val="Co_info7"/>
      <sheetName val="6A_CA7"/>
      <sheetName val="_BANK_XLS뉮׾_x005f_x005f_x005f_x005f_x7"/>
      <sheetName val="gold_แลกทอง7"/>
      <sheetName val="Weighted_Ave_Cost7"/>
      <sheetName val="Inventory_Master_List7"/>
      <sheetName val="default_values7"/>
      <sheetName val="ave_6_months_del_qty7"/>
      <sheetName val="Unit_rate_Architecture7"/>
      <sheetName val="dec'04"/>
      <sheetName val="Date"/>
      <sheetName val="0100"/>
      <sheetName val="FS"/>
      <sheetName val="PortSTDSave"/>
    </sheetNames>
    <sheetDataSet>
      <sheetData sheetId="0" refreshError="1">
        <row r="10">
          <cell r="F10">
            <v>1746.43</v>
          </cell>
        </row>
      </sheetData>
      <sheetData sheetId="1" refreshError="1">
        <row r="10">
          <cell r="F10">
            <v>1746.43</v>
          </cell>
        </row>
        <row r="11">
          <cell r="F11">
            <v>-3312240.22</v>
          </cell>
        </row>
      </sheetData>
      <sheetData sheetId="2">
        <row r="10">
          <cell r="F10">
            <v>1746.43</v>
          </cell>
        </row>
      </sheetData>
      <sheetData sheetId="3">
        <row r="10">
          <cell r="F10">
            <v>1746.43</v>
          </cell>
        </row>
      </sheetData>
      <sheetData sheetId="4" refreshError="1"/>
      <sheetData sheetId="5">
        <row r="10">
          <cell r="F10">
            <v>1746.43</v>
          </cell>
        </row>
      </sheetData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>
        <row r="4">
          <cell r="B4">
            <v>111874</v>
          </cell>
        </row>
      </sheetData>
      <sheetData sheetId="155">
        <row r="4">
          <cell r="B4">
            <v>111874</v>
          </cell>
        </row>
      </sheetData>
      <sheetData sheetId="156">
        <row r="4">
          <cell r="B4">
            <v>111874</v>
          </cell>
        </row>
      </sheetData>
      <sheetData sheetId="157">
        <row r="4">
          <cell r="B4">
            <v>111874</v>
          </cell>
        </row>
      </sheetData>
      <sheetData sheetId="158">
        <row r="4">
          <cell r="B4">
            <v>111874</v>
          </cell>
        </row>
      </sheetData>
      <sheetData sheetId="159">
        <row r="4">
          <cell r="B4">
            <v>111874</v>
          </cell>
        </row>
      </sheetData>
      <sheetData sheetId="160">
        <row r="4">
          <cell r="B4">
            <v>111874</v>
          </cell>
        </row>
      </sheetData>
      <sheetData sheetId="161">
        <row r="4">
          <cell r="B4">
            <v>111874</v>
          </cell>
        </row>
      </sheetData>
      <sheetData sheetId="162">
        <row r="4">
          <cell r="B4">
            <v>111874</v>
          </cell>
        </row>
      </sheetData>
      <sheetData sheetId="163">
        <row r="4">
          <cell r="B4">
            <v>111874</v>
          </cell>
        </row>
      </sheetData>
      <sheetData sheetId="164">
        <row r="4">
          <cell r="B4">
            <v>111874</v>
          </cell>
        </row>
      </sheetData>
      <sheetData sheetId="165">
        <row r="4">
          <cell r="B4">
            <v>111874</v>
          </cell>
        </row>
      </sheetData>
      <sheetData sheetId="166">
        <row r="4">
          <cell r="B4">
            <v>111874</v>
          </cell>
        </row>
      </sheetData>
      <sheetData sheetId="167">
        <row r="4">
          <cell r="B4">
            <v>111874</v>
          </cell>
        </row>
      </sheetData>
      <sheetData sheetId="168">
        <row r="4">
          <cell r="B4">
            <v>111874</v>
          </cell>
        </row>
      </sheetData>
      <sheetData sheetId="169">
        <row r="4">
          <cell r="B4">
            <v>111874</v>
          </cell>
        </row>
      </sheetData>
      <sheetData sheetId="170">
        <row r="4">
          <cell r="B4">
            <v>111874</v>
          </cell>
        </row>
      </sheetData>
      <sheetData sheetId="171">
        <row r="4">
          <cell r="B4">
            <v>111874</v>
          </cell>
        </row>
      </sheetData>
      <sheetData sheetId="172">
        <row r="4">
          <cell r="B4">
            <v>111874</v>
          </cell>
        </row>
      </sheetData>
      <sheetData sheetId="173">
        <row r="4">
          <cell r="B4">
            <v>111874</v>
          </cell>
        </row>
      </sheetData>
      <sheetData sheetId="174">
        <row r="4">
          <cell r="B4">
            <v>111874</v>
          </cell>
        </row>
      </sheetData>
      <sheetData sheetId="175">
        <row r="4">
          <cell r="B4">
            <v>111874</v>
          </cell>
        </row>
      </sheetData>
      <sheetData sheetId="176">
        <row r="10">
          <cell r="F10">
            <v>1746.43</v>
          </cell>
        </row>
      </sheetData>
      <sheetData sheetId="177">
        <row r="10">
          <cell r="F10">
            <v>1746.43</v>
          </cell>
        </row>
      </sheetData>
      <sheetData sheetId="178">
        <row r="10">
          <cell r="F10">
            <v>1746.43</v>
          </cell>
        </row>
      </sheetData>
      <sheetData sheetId="179">
        <row r="10">
          <cell r="F10">
            <v>1746.43</v>
          </cell>
        </row>
      </sheetData>
      <sheetData sheetId="180">
        <row r="10">
          <cell r="F10">
            <v>1746.43</v>
          </cell>
        </row>
      </sheetData>
      <sheetData sheetId="181">
        <row r="10">
          <cell r="F10">
            <v>1746.43</v>
          </cell>
        </row>
      </sheetData>
      <sheetData sheetId="182">
        <row r="10">
          <cell r="F10">
            <v>1746.43</v>
          </cell>
        </row>
      </sheetData>
      <sheetData sheetId="183">
        <row r="10">
          <cell r="F10">
            <v>1746.43</v>
          </cell>
        </row>
      </sheetData>
      <sheetData sheetId="184">
        <row r="10">
          <cell r="F10">
            <v>1746.43</v>
          </cell>
        </row>
      </sheetData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>
        <row r="10">
          <cell r="F10">
            <v>1746.43</v>
          </cell>
        </row>
      </sheetData>
      <sheetData sheetId="192">
        <row r="10">
          <cell r="F10">
            <v>1746.43</v>
          </cell>
        </row>
      </sheetData>
      <sheetData sheetId="193">
        <row r="10">
          <cell r="F10">
            <v>1746.43</v>
          </cell>
        </row>
      </sheetData>
      <sheetData sheetId="194">
        <row r="10">
          <cell r="F10">
            <v>1746.43</v>
          </cell>
        </row>
      </sheetData>
      <sheetData sheetId="195">
        <row r="10">
          <cell r="F10">
            <v>1746.43</v>
          </cell>
        </row>
      </sheetData>
      <sheetData sheetId="196">
        <row r="10">
          <cell r="F10">
            <v>1746.43</v>
          </cell>
        </row>
      </sheetData>
      <sheetData sheetId="197">
        <row r="10">
          <cell r="F10">
            <v>1746.43</v>
          </cell>
        </row>
      </sheetData>
      <sheetData sheetId="198">
        <row r="10">
          <cell r="F10">
            <v>1746.43</v>
          </cell>
        </row>
      </sheetData>
      <sheetData sheetId="199">
        <row r="10">
          <cell r="F10">
            <v>1746.43</v>
          </cell>
        </row>
      </sheetData>
      <sheetData sheetId="200">
        <row r="10">
          <cell r="F10">
            <v>1746.43</v>
          </cell>
        </row>
      </sheetData>
      <sheetData sheetId="201">
        <row r="10">
          <cell r="F10">
            <v>1746.43</v>
          </cell>
        </row>
      </sheetData>
      <sheetData sheetId="202">
        <row r="4">
          <cell r="B4">
            <v>111874</v>
          </cell>
        </row>
      </sheetData>
      <sheetData sheetId="203">
        <row r="10">
          <cell r="F10">
            <v>1746.43</v>
          </cell>
        </row>
      </sheetData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>
        <row r="4">
          <cell r="B4">
            <v>111874</v>
          </cell>
        </row>
      </sheetData>
      <sheetData sheetId="222">
        <row r="4">
          <cell r="B4">
            <v>111874</v>
          </cell>
        </row>
      </sheetData>
      <sheetData sheetId="223">
        <row r="4">
          <cell r="B4">
            <v>111874</v>
          </cell>
        </row>
      </sheetData>
      <sheetData sheetId="224">
        <row r="4">
          <cell r="B4">
            <v>111874</v>
          </cell>
        </row>
      </sheetData>
      <sheetData sheetId="225">
        <row r="4">
          <cell r="B4">
            <v>111874</v>
          </cell>
        </row>
      </sheetData>
      <sheetData sheetId="226">
        <row r="4">
          <cell r="B4">
            <v>111874</v>
          </cell>
        </row>
      </sheetData>
      <sheetData sheetId="227">
        <row r="4">
          <cell r="B4">
            <v>111874</v>
          </cell>
        </row>
      </sheetData>
      <sheetData sheetId="228">
        <row r="4">
          <cell r="B4">
            <v>111874</v>
          </cell>
        </row>
      </sheetData>
      <sheetData sheetId="229">
        <row r="4">
          <cell r="B4">
            <v>111874</v>
          </cell>
        </row>
      </sheetData>
      <sheetData sheetId="230">
        <row r="4">
          <cell r="B4">
            <v>111874</v>
          </cell>
        </row>
      </sheetData>
      <sheetData sheetId="231">
        <row r="4">
          <cell r="B4">
            <v>111874</v>
          </cell>
        </row>
      </sheetData>
      <sheetData sheetId="232">
        <row r="4">
          <cell r="B4">
            <v>111874</v>
          </cell>
        </row>
      </sheetData>
      <sheetData sheetId="233">
        <row r="4">
          <cell r="B4">
            <v>111874</v>
          </cell>
        </row>
      </sheetData>
      <sheetData sheetId="234">
        <row r="4">
          <cell r="B4">
            <v>111874</v>
          </cell>
        </row>
      </sheetData>
      <sheetData sheetId="235">
        <row r="4">
          <cell r="B4">
            <v>111874</v>
          </cell>
        </row>
      </sheetData>
      <sheetData sheetId="236">
        <row r="4">
          <cell r="B4">
            <v>111874</v>
          </cell>
        </row>
      </sheetData>
      <sheetData sheetId="237">
        <row r="4">
          <cell r="B4">
            <v>111874</v>
          </cell>
        </row>
      </sheetData>
      <sheetData sheetId="238">
        <row r="4">
          <cell r="B4">
            <v>111874</v>
          </cell>
        </row>
      </sheetData>
      <sheetData sheetId="239">
        <row r="4">
          <cell r="B4">
            <v>111874</v>
          </cell>
        </row>
      </sheetData>
      <sheetData sheetId="240">
        <row r="4">
          <cell r="B4">
            <v>111874</v>
          </cell>
        </row>
      </sheetData>
      <sheetData sheetId="241">
        <row r="10">
          <cell r="F10">
            <v>1746.43</v>
          </cell>
        </row>
      </sheetData>
      <sheetData sheetId="242">
        <row r="10">
          <cell r="F10">
            <v>1746.43</v>
          </cell>
        </row>
      </sheetData>
      <sheetData sheetId="243">
        <row r="10">
          <cell r="F10">
            <v>1746.43</v>
          </cell>
        </row>
      </sheetData>
      <sheetData sheetId="244">
        <row r="10">
          <cell r="F10">
            <v>1746.43</v>
          </cell>
        </row>
      </sheetData>
      <sheetData sheetId="245">
        <row r="10">
          <cell r="F10">
            <v>1746.43</v>
          </cell>
        </row>
      </sheetData>
      <sheetData sheetId="246">
        <row r="4">
          <cell r="B4">
            <v>111874</v>
          </cell>
        </row>
      </sheetData>
      <sheetData sheetId="247">
        <row r="4">
          <cell r="B4">
            <v>111874</v>
          </cell>
        </row>
      </sheetData>
      <sheetData sheetId="248">
        <row r="4">
          <cell r="B4">
            <v>111874</v>
          </cell>
        </row>
      </sheetData>
      <sheetData sheetId="249">
        <row r="4">
          <cell r="B4">
            <v>111874</v>
          </cell>
        </row>
      </sheetData>
      <sheetData sheetId="250">
        <row r="4">
          <cell r="B4">
            <v>111874</v>
          </cell>
        </row>
      </sheetData>
      <sheetData sheetId="251">
        <row r="4">
          <cell r="B4">
            <v>111874</v>
          </cell>
        </row>
      </sheetData>
      <sheetData sheetId="252" refreshError="1"/>
      <sheetData sheetId="253" refreshError="1"/>
      <sheetData sheetId="254" refreshError="1"/>
      <sheetData sheetId="255" refreshError="1"/>
      <sheetData sheetId="256">
        <row r="4">
          <cell r="B4">
            <v>111874</v>
          </cell>
        </row>
      </sheetData>
      <sheetData sheetId="257">
        <row r="4">
          <cell r="B4">
            <v>111874</v>
          </cell>
        </row>
      </sheetData>
      <sheetData sheetId="258">
        <row r="4">
          <cell r="B4">
            <v>111874</v>
          </cell>
        </row>
      </sheetData>
      <sheetData sheetId="259">
        <row r="4">
          <cell r="B4">
            <v>111874</v>
          </cell>
        </row>
      </sheetData>
      <sheetData sheetId="260">
        <row r="4">
          <cell r="B4">
            <v>111874</v>
          </cell>
        </row>
      </sheetData>
      <sheetData sheetId="261">
        <row r="4">
          <cell r="B4">
            <v>111874</v>
          </cell>
        </row>
      </sheetData>
      <sheetData sheetId="262">
        <row r="4">
          <cell r="B4">
            <v>111874</v>
          </cell>
        </row>
      </sheetData>
      <sheetData sheetId="263">
        <row r="4">
          <cell r="B4">
            <v>111874</v>
          </cell>
        </row>
      </sheetData>
      <sheetData sheetId="264">
        <row r="4">
          <cell r="B4">
            <v>111874</v>
          </cell>
        </row>
      </sheetData>
      <sheetData sheetId="265">
        <row r="4">
          <cell r="B4">
            <v>111874</v>
          </cell>
        </row>
      </sheetData>
      <sheetData sheetId="266">
        <row r="4">
          <cell r="B4">
            <v>111874</v>
          </cell>
        </row>
      </sheetData>
      <sheetData sheetId="267">
        <row r="4">
          <cell r="B4">
            <v>111874</v>
          </cell>
        </row>
      </sheetData>
      <sheetData sheetId="268">
        <row r="4">
          <cell r="B4">
            <v>111874</v>
          </cell>
        </row>
      </sheetData>
      <sheetData sheetId="269">
        <row r="4">
          <cell r="B4">
            <v>111874</v>
          </cell>
        </row>
      </sheetData>
      <sheetData sheetId="270">
        <row r="4">
          <cell r="B4">
            <v>111874</v>
          </cell>
        </row>
      </sheetData>
      <sheetData sheetId="271">
        <row r="4">
          <cell r="B4">
            <v>111874</v>
          </cell>
        </row>
      </sheetData>
      <sheetData sheetId="272">
        <row r="4">
          <cell r="B4">
            <v>111874</v>
          </cell>
        </row>
      </sheetData>
      <sheetData sheetId="273">
        <row r="4">
          <cell r="B4">
            <v>111874</v>
          </cell>
        </row>
      </sheetData>
      <sheetData sheetId="274">
        <row r="4">
          <cell r="B4">
            <v>111874</v>
          </cell>
        </row>
      </sheetData>
      <sheetData sheetId="275">
        <row r="4">
          <cell r="B4">
            <v>111874</v>
          </cell>
        </row>
      </sheetData>
      <sheetData sheetId="276">
        <row r="4">
          <cell r="B4">
            <v>111874</v>
          </cell>
        </row>
      </sheetData>
      <sheetData sheetId="277">
        <row r="4">
          <cell r="B4">
            <v>111874</v>
          </cell>
        </row>
      </sheetData>
      <sheetData sheetId="278">
        <row r="4">
          <cell r="B4">
            <v>111874</v>
          </cell>
        </row>
      </sheetData>
      <sheetData sheetId="279">
        <row r="4">
          <cell r="B4">
            <v>111874</v>
          </cell>
        </row>
      </sheetData>
      <sheetData sheetId="280">
        <row r="4">
          <cell r="B4">
            <v>111874</v>
          </cell>
        </row>
      </sheetData>
      <sheetData sheetId="281">
        <row r="4">
          <cell r="B4">
            <v>111874</v>
          </cell>
        </row>
      </sheetData>
      <sheetData sheetId="282">
        <row r="4">
          <cell r="B4">
            <v>111874</v>
          </cell>
        </row>
      </sheetData>
      <sheetData sheetId="283">
        <row r="4">
          <cell r="B4">
            <v>111874</v>
          </cell>
        </row>
      </sheetData>
      <sheetData sheetId="284">
        <row r="4">
          <cell r="B4">
            <v>111874</v>
          </cell>
        </row>
      </sheetData>
      <sheetData sheetId="285">
        <row r="4">
          <cell r="B4">
            <v>111874</v>
          </cell>
        </row>
      </sheetData>
      <sheetData sheetId="286">
        <row r="4">
          <cell r="B4">
            <v>111874</v>
          </cell>
        </row>
      </sheetData>
      <sheetData sheetId="287">
        <row r="4">
          <cell r="B4">
            <v>111874</v>
          </cell>
        </row>
      </sheetData>
      <sheetData sheetId="288">
        <row r="4">
          <cell r="B4">
            <v>111874</v>
          </cell>
        </row>
      </sheetData>
      <sheetData sheetId="289">
        <row r="4">
          <cell r="B4">
            <v>111874</v>
          </cell>
        </row>
      </sheetData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>
        <row r="4">
          <cell r="B4">
            <v>111874</v>
          </cell>
        </row>
      </sheetData>
      <sheetData sheetId="296" refreshError="1"/>
      <sheetData sheetId="297" refreshError="1"/>
      <sheetData sheetId="298" refreshError="1"/>
      <sheetData sheetId="299">
        <row r="4">
          <cell r="B4">
            <v>111874</v>
          </cell>
        </row>
      </sheetData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>
        <row r="4">
          <cell r="B4">
            <v>111874</v>
          </cell>
        </row>
      </sheetData>
      <sheetData sheetId="308">
        <row r="4">
          <cell r="B4">
            <v>111874</v>
          </cell>
        </row>
      </sheetData>
      <sheetData sheetId="309">
        <row r="4">
          <cell r="B4">
            <v>111874</v>
          </cell>
        </row>
      </sheetData>
      <sheetData sheetId="310">
        <row r="4">
          <cell r="B4">
            <v>111874</v>
          </cell>
        </row>
      </sheetData>
      <sheetData sheetId="311">
        <row r="4">
          <cell r="B4">
            <v>111874</v>
          </cell>
        </row>
      </sheetData>
      <sheetData sheetId="312">
        <row r="4">
          <cell r="B4">
            <v>111874</v>
          </cell>
        </row>
      </sheetData>
      <sheetData sheetId="313">
        <row r="4">
          <cell r="B4">
            <v>111874</v>
          </cell>
        </row>
      </sheetData>
      <sheetData sheetId="314">
        <row r="4">
          <cell r="B4">
            <v>111874</v>
          </cell>
        </row>
      </sheetData>
      <sheetData sheetId="315">
        <row r="4">
          <cell r="B4">
            <v>111874</v>
          </cell>
        </row>
      </sheetData>
      <sheetData sheetId="316">
        <row r="4">
          <cell r="B4">
            <v>111874</v>
          </cell>
        </row>
      </sheetData>
      <sheetData sheetId="317">
        <row r="4">
          <cell r="B4">
            <v>111874</v>
          </cell>
        </row>
      </sheetData>
      <sheetData sheetId="318">
        <row r="4">
          <cell r="B4">
            <v>111874</v>
          </cell>
        </row>
      </sheetData>
      <sheetData sheetId="319">
        <row r="4">
          <cell r="B4">
            <v>111874</v>
          </cell>
        </row>
      </sheetData>
      <sheetData sheetId="320">
        <row r="4">
          <cell r="B4">
            <v>111874</v>
          </cell>
        </row>
      </sheetData>
      <sheetData sheetId="321">
        <row r="4">
          <cell r="B4">
            <v>111874</v>
          </cell>
        </row>
      </sheetData>
      <sheetData sheetId="322">
        <row r="4">
          <cell r="B4">
            <v>111874</v>
          </cell>
        </row>
      </sheetData>
      <sheetData sheetId="323">
        <row r="4">
          <cell r="B4">
            <v>111874</v>
          </cell>
        </row>
      </sheetData>
      <sheetData sheetId="324">
        <row r="4">
          <cell r="B4">
            <v>111874</v>
          </cell>
        </row>
      </sheetData>
      <sheetData sheetId="325">
        <row r="4">
          <cell r="B4">
            <v>111874</v>
          </cell>
        </row>
      </sheetData>
      <sheetData sheetId="326">
        <row r="4">
          <cell r="B4">
            <v>111874</v>
          </cell>
        </row>
      </sheetData>
      <sheetData sheetId="327">
        <row r="4">
          <cell r="B4">
            <v>111874</v>
          </cell>
        </row>
      </sheetData>
      <sheetData sheetId="328">
        <row r="4">
          <cell r="B4">
            <v>111874</v>
          </cell>
        </row>
      </sheetData>
      <sheetData sheetId="329">
        <row r="4">
          <cell r="B4">
            <v>111874</v>
          </cell>
        </row>
      </sheetData>
      <sheetData sheetId="330">
        <row r="4">
          <cell r="B4">
            <v>111874</v>
          </cell>
        </row>
      </sheetData>
      <sheetData sheetId="331">
        <row r="4">
          <cell r="B4">
            <v>111874</v>
          </cell>
        </row>
      </sheetData>
      <sheetData sheetId="332">
        <row r="4">
          <cell r="B4">
            <v>111874</v>
          </cell>
        </row>
      </sheetData>
      <sheetData sheetId="333">
        <row r="4">
          <cell r="B4">
            <v>111874</v>
          </cell>
        </row>
      </sheetData>
      <sheetData sheetId="334">
        <row r="4">
          <cell r="B4">
            <v>111874</v>
          </cell>
        </row>
      </sheetData>
      <sheetData sheetId="335">
        <row r="4">
          <cell r="B4">
            <v>111874</v>
          </cell>
        </row>
      </sheetData>
      <sheetData sheetId="336">
        <row r="4">
          <cell r="B4">
            <v>111874</v>
          </cell>
        </row>
      </sheetData>
      <sheetData sheetId="337">
        <row r="4">
          <cell r="B4">
            <v>111874</v>
          </cell>
        </row>
      </sheetData>
      <sheetData sheetId="338">
        <row r="4">
          <cell r="B4">
            <v>111874</v>
          </cell>
        </row>
      </sheetData>
      <sheetData sheetId="339">
        <row r="4">
          <cell r="B4">
            <v>111874</v>
          </cell>
        </row>
      </sheetData>
      <sheetData sheetId="340">
        <row r="4">
          <cell r="B4">
            <v>111874</v>
          </cell>
        </row>
      </sheetData>
      <sheetData sheetId="341">
        <row r="4">
          <cell r="B4">
            <v>111874</v>
          </cell>
        </row>
      </sheetData>
      <sheetData sheetId="342">
        <row r="4">
          <cell r="B4">
            <v>111874</v>
          </cell>
        </row>
      </sheetData>
      <sheetData sheetId="343">
        <row r="4">
          <cell r="B4">
            <v>111874</v>
          </cell>
        </row>
      </sheetData>
      <sheetData sheetId="344">
        <row r="4">
          <cell r="B4">
            <v>111874</v>
          </cell>
        </row>
      </sheetData>
      <sheetData sheetId="345">
        <row r="4">
          <cell r="B4">
            <v>111874</v>
          </cell>
        </row>
      </sheetData>
      <sheetData sheetId="346">
        <row r="4">
          <cell r="B4">
            <v>111874</v>
          </cell>
        </row>
      </sheetData>
      <sheetData sheetId="347">
        <row r="4">
          <cell r="B4">
            <v>111874</v>
          </cell>
        </row>
      </sheetData>
      <sheetData sheetId="348">
        <row r="4">
          <cell r="B4">
            <v>111874</v>
          </cell>
        </row>
      </sheetData>
      <sheetData sheetId="349">
        <row r="4">
          <cell r="B4">
            <v>111874</v>
          </cell>
        </row>
      </sheetData>
      <sheetData sheetId="350">
        <row r="4">
          <cell r="B4">
            <v>111874</v>
          </cell>
        </row>
      </sheetData>
      <sheetData sheetId="351">
        <row r="4">
          <cell r="B4">
            <v>111874</v>
          </cell>
        </row>
      </sheetData>
      <sheetData sheetId="352">
        <row r="4">
          <cell r="B4">
            <v>111874</v>
          </cell>
        </row>
      </sheetData>
      <sheetData sheetId="353">
        <row r="4">
          <cell r="B4">
            <v>111874</v>
          </cell>
        </row>
      </sheetData>
      <sheetData sheetId="354">
        <row r="4">
          <cell r="B4">
            <v>111874</v>
          </cell>
        </row>
      </sheetData>
      <sheetData sheetId="355">
        <row r="4">
          <cell r="B4">
            <v>111874</v>
          </cell>
        </row>
      </sheetData>
      <sheetData sheetId="356">
        <row r="4">
          <cell r="B4">
            <v>111874</v>
          </cell>
        </row>
      </sheetData>
      <sheetData sheetId="357">
        <row r="4">
          <cell r="B4">
            <v>111874</v>
          </cell>
        </row>
      </sheetData>
      <sheetData sheetId="358">
        <row r="4">
          <cell r="B4">
            <v>111874</v>
          </cell>
        </row>
      </sheetData>
      <sheetData sheetId="359">
        <row r="4">
          <cell r="B4">
            <v>111874</v>
          </cell>
        </row>
      </sheetData>
      <sheetData sheetId="360">
        <row r="4">
          <cell r="B4">
            <v>111874</v>
          </cell>
        </row>
      </sheetData>
      <sheetData sheetId="361">
        <row r="4">
          <cell r="B4">
            <v>111874</v>
          </cell>
        </row>
      </sheetData>
      <sheetData sheetId="362">
        <row r="4">
          <cell r="B4">
            <v>111874</v>
          </cell>
        </row>
      </sheetData>
      <sheetData sheetId="363">
        <row r="4">
          <cell r="B4">
            <v>111874</v>
          </cell>
        </row>
      </sheetData>
      <sheetData sheetId="364">
        <row r="4">
          <cell r="B4">
            <v>111874</v>
          </cell>
        </row>
      </sheetData>
      <sheetData sheetId="365">
        <row r="4">
          <cell r="B4">
            <v>111874</v>
          </cell>
        </row>
      </sheetData>
      <sheetData sheetId="366">
        <row r="4">
          <cell r="B4">
            <v>111874</v>
          </cell>
        </row>
      </sheetData>
      <sheetData sheetId="367">
        <row r="4">
          <cell r="B4">
            <v>111874</v>
          </cell>
        </row>
      </sheetData>
      <sheetData sheetId="368">
        <row r="4">
          <cell r="B4">
            <v>111874</v>
          </cell>
        </row>
      </sheetData>
      <sheetData sheetId="369">
        <row r="4">
          <cell r="B4">
            <v>111874</v>
          </cell>
        </row>
      </sheetData>
      <sheetData sheetId="370">
        <row r="4">
          <cell r="B4">
            <v>111874</v>
          </cell>
        </row>
      </sheetData>
      <sheetData sheetId="371">
        <row r="4">
          <cell r="B4">
            <v>111874</v>
          </cell>
        </row>
      </sheetData>
      <sheetData sheetId="372">
        <row r="4">
          <cell r="B4">
            <v>111874</v>
          </cell>
        </row>
      </sheetData>
      <sheetData sheetId="373">
        <row r="4">
          <cell r="B4">
            <v>111874</v>
          </cell>
        </row>
      </sheetData>
      <sheetData sheetId="374">
        <row r="4">
          <cell r="B4">
            <v>111874</v>
          </cell>
        </row>
      </sheetData>
      <sheetData sheetId="375">
        <row r="4">
          <cell r="B4">
            <v>111874</v>
          </cell>
        </row>
      </sheetData>
      <sheetData sheetId="376">
        <row r="4">
          <cell r="B4">
            <v>111874</v>
          </cell>
        </row>
      </sheetData>
      <sheetData sheetId="377">
        <row r="4">
          <cell r="B4">
            <v>111874</v>
          </cell>
        </row>
      </sheetData>
      <sheetData sheetId="378">
        <row r="4">
          <cell r="B4">
            <v>111874</v>
          </cell>
        </row>
      </sheetData>
      <sheetData sheetId="379">
        <row r="4">
          <cell r="B4">
            <v>111874</v>
          </cell>
        </row>
      </sheetData>
      <sheetData sheetId="380">
        <row r="4">
          <cell r="B4">
            <v>111874</v>
          </cell>
        </row>
      </sheetData>
      <sheetData sheetId="381">
        <row r="4">
          <cell r="B4">
            <v>111874</v>
          </cell>
        </row>
      </sheetData>
      <sheetData sheetId="382">
        <row r="4">
          <cell r="B4">
            <v>111874</v>
          </cell>
        </row>
      </sheetData>
      <sheetData sheetId="383">
        <row r="4">
          <cell r="B4">
            <v>111874</v>
          </cell>
        </row>
      </sheetData>
      <sheetData sheetId="384">
        <row r="4">
          <cell r="B4">
            <v>111874</v>
          </cell>
        </row>
      </sheetData>
      <sheetData sheetId="385">
        <row r="4">
          <cell r="B4">
            <v>111874</v>
          </cell>
        </row>
      </sheetData>
      <sheetData sheetId="386">
        <row r="4">
          <cell r="B4">
            <v>111874</v>
          </cell>
        </row>
      </sheetData>
      <sheetData sheetId="387">
        <row r="4">
          <cell r="B4">
            <v>111874</v>
          </cell>
        </row>
      </sheetData>
      <sheetData sheetId="388">
        <row r="4">
          <cell r="B4">
            <v>111874</v>
          </cell>
        </row>
      </sheetData>
      <sheetData sheetId="389">
        <row r="4">
          <cell r="B4">
            <v>111874</v>
          </cell>
        </row>
      </sheetData>
      <sheetData sheetId="390">
        <row r="4">
          <cell r="B4">
            <v>111874</v>
          </cell>
        </row>
      </sheetData>
      <sheetData sheetId="391">
        <row r="4">
          <cell r="B4">
            <v>111874</v>
          </cell>
        </row>
      </sheetData>
      <sheetData sheetId="392">
        <row r="4">
          <cell r="B4">
            <v>111874</v>
          </cell>
        </row>
      </sheetData>
      <sheetData sheetId="393">
        <row r="4">
          <cell r="B4">
            <v>111874</v>
          </cell>
        </row>
      </sheetData>
      <sheetData sheetId="394">
        <row r="4">
          <cell r="B4">
            <v>111874</v>
          </cell>
        </row>
      </sheetData>
      <sheetData sheetId="395">
        <row r="4">
          <cell r="B4">
            <v>111874</v>
          </cell>
        </row>
      </sheetData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>
        <row r="4">
          <cell r="B4">
            <v>111874</v>
          </cell>
        </row>
      </sheetData>
      <sheetData sheetId="420">
        <row r="4">
          <cell r="B4">
            <v>111874</v>
          </cell>
        </row>
      </sheetData>
      <sheetData sheetId="421">
        <row r="4">
          <cell r="B4">
            <v>111874</v>
          </cell>
        </row>
      </sheetData>
      <sheetData sheetId="422">
        <row r="4">
          <cell r="B4">
            <v>111874</v>
          </cell>
        </row>
      </sheetData>
      <sheetData sheetId="423">
        <row r="4">
          <cell r="B4">
            <v>111874</v>
          </cell>
        </row>
      </sheetData>
      <sheetData sheetId="424">
        <row r="4">
          <cell r="B4">
            <v>111874</v>
          </cell>
        </row>
      </sheetData>
      <sheetData sheetId="425">
        <row r="4">
          <cell r="B4">
            <v>111874</v>
          </cell>
        </row>
      </sheetData>
      <sheetData sheetId="426">
        <row r="4">
          <cell r="B4">
            <v>111874</v>
          </cell>
        </row>
      </sheetData>
      <sheetData sheetId="427">
        <row r="4">
          <cell r="B4">
            <v>111874</v>
          </cell>
        </row>
      </sheetData>
      <sheetData sheetId="428">
        <row r="4">
          <cell r="B4">
            <v>111874</v>
          </cell>
        </row>
      </sheetData>
      <sheetData sheetId="429">
        <row r="4">
          <cell r="B4">
            <v>111874</v>
          </cell>
        </row>
      </sheetData>
      <sheetData sheetId="430">
        <row r="4">
          <cell r="B4">
            <v>111874</v>
          </cell>
        </row>
      </sheetData>
      <sheetData sheetId="431">
        <row r="4">
          <cell r="B4">
            <v>111874</v>
          </cell>
        </row>
      </sheetData>
      <sheetData sheetId="432">
        <row r="4">
          <cell r="B4">
            <v>111874</v>
          </cell>
        </row>
      </sheetData>
      <sheetData sheetId="433">
        <row r="4">
          <cell r="B4">
            <v>111874</v>
          </cell>
        </row>
      </sheetData>
      <sheetData sheetId="434">
        <row r="4">
          <cell r="B4">
            <v>111874</v>
          </cell>
        </row>
      </sheetData>
      <sheetData sheetId="435">
        <row r="4">
          <cell r="B4">
            <v>111874</v>
          </cell>
        </row>
      </sheetData>
      <sheetData sheetId="436">
        <row r="4">
          <cell r="B4">
            <v>111874</v>
          </cell>
        </row>
      </sheetData>
      <sheetData sheetId="437">
        <row r="4">
          <cell r="B4">
            <v>111874</v>
          </cell>
        </row>
      </sheetData>
      <sheetData sheetId="438">
        <row r="4">
          <cell r="B4">
            <v>111874</v>
          </cell>
        </row>
      </sheetData>
      <sheetData sheetId="439">
        <row r="4">
          <cell r="B4">
            <v>111874</v>
          </cell>
        </row>
      </sheetData>
      <sheetData sheetId="440">
        <row r="4">
          <cell r="B4">
            <v>111874</v>
          </cell>
        </row>
      </sheetData>
      <sheetData sheetId="441">
        <row r="4">
          <cell r="B4">
            <v>111874</v>
          </cell>
        </row>
      </sheetData>
      <sheetData sheetId="442">
        <row r="4">
          <cell r="B4">
            <v>111874</v>
          </cell>
        </row>
      </sheetData>
      <sheetData sheetId="443">
        <row r="4">
          <cell r="B4">
            <v>111874</v>
          </cell>
        </row>
      </sheetData>
      <sheetData sheetId="444">
        <row r="4">
          <cell r="B4">
            <v>111874</v>
          </cell>
        </row>
      </sheetData>
      <sheetData sheetId="445">
        <row r="4">
          <cell r="B4">
            <v>111874</v>
          </cell>
        </row>
      </sheetData>
      <sheetData sheetId="446">
        <row r="4">
          <cell r="B4">
            <v>111874</v>
          </cell>
        </row>
      </sheetData>
      <sheetData sheetId="447">
        <row r="4">
          <cell r="B4">
            <v>111874</v>
          </cell>
        </row>
      </sheetData>
      <sheetData sheetId="448">
        <row r="4">
          <cell r="B4">
            <v>111874</v>
          </cell>
        </row>
      </sheetData>
      <sheetData sheetId="449">
        <row r="4">
          <cell r="B4">
            <v>111874</v>
          </cell>
        </row>
      </sheetData>
      <sheetData sheetId="450">
        <row r="4">
          <cell r="B4">
            <v>111874</v>
          </cell>
        </row>
      </sheetData>
      <sheetData sheetId="451">
        <row r="4">
          <cell r="B4">
            <v>111874</v>
          </cell>
        </row>
      </sheetData>
      <sheetData sheetId="452">
        <row r="4">
          <cell r="B4">
            <v>111874</v>
          </cell>
        </row>
      </sheetData>
      <sheetData sheetId="453">
        <row r="4">
          <cell r="B4">
            <v>111874</v>
          </cell>
        </row>
      </sheetData>
      <sheetData sheetId="454">
        <row r="4">
          <cell r="B4">
            <v>111874</v>
          </cell>
        </row>
      </sheetData>
      <sheetData sheetId="455">
        <row r="4">
          <cell r="B4">
            <v>111874</v>
          </cell>
        </row>
      </sheetData>
      <sheetData sheetId="456">
        <row r="4">
          <cell r="B4">
            <v>111874</v>
          </cell>
        </row>
      </sheetData>
      <sheetData sheetId="457">
        <row r="4">
          <cell r="B4">
            <v>111874</v>
          </cell>
        </row>
      </sheetData>
      <sheetData sheetId="458">
        <row r="4">
          <cell r="B4">
            <v>111874</v>
          </cell>
        </row>
      </sheetData>
      <sheetData sheetId="459">
        <row r="4">
          <cell r="B4">
            <v>111874</v>
          </cell>
        </row>
      </sheetData>
      <sheetData sheetId="460">
        <row r="4">
          <cell r="B4">
            <v>111874</v>
          </cell>
        </row>
      </sheetData>
      <sheetData sheetId="461">
        <row r="4">
          <cell r="B4">
            <v>111874</v>
          </cell>
        </row>
      </sheetData>
      <sheetData sheetId="462">
        <row r="4">
          <cell r="B4">
            <v>111874</v>
          </cell>
        </row>
      </sheetData>
      <sheetData sheetId="463">
        <row r="4">
          <cell r="B4">
            <v>111874</v>
          </cell>
        </row>
      </sheetData>
      <sheetData sheetId="464">
        <row r="4">
          <cell r="B4">
            <v>111874</v>
          </cell>
        </row>
      </sheetData>
      <sheetData sheetId="465">
        <row r="4">
          <cell r="B4">
            <v>111874</v>
          </cell>
        </row>
      </sheetData>
      <sheetData sheetId="466">
        <row r="4">
          <cell r="B4">
            <v>111874</v>
          </cell>
        </row>
      </sheetData>
      <sheetData sheetId="467">
        <row r="4">
          <cell r="B4">
            <v>111874</v>
          </cell>
        </row>
      </sheetData>
      <sheetData sheetId="468">
        <row r="4">
          <cell r="B4">
            <v>111874</v>
          </cell>
        </row>
      </sheetData>
      <sheetData sheetId="469">
        <row r="4">
          <cell r="B4">
            <v>111874</v>
          </cell>
        </row>
      </sheetData>
      <sheetData sheetId="470">
        <row r="4">
          <cell r="B4">
            <v>111874</v>
          </cell>
        </row>
      </sheetData>
      <sheetData sheetId="471">
        <row r="4">
          <cell r="B4">
            <v>111874</v>
          </cell>
        </row>
      </sheetData>
      <sheetData sheetId="472">
        <row r="4">
          <cell r="B4">
            <v>111874</v>
          </cell>
        </row>
      </sheetData>
      <sheetData sheetId="473">
        <row r="4">
          <cell r="B4">
            <v>111874</v>
          </cell>
        </row>
      </sheetData>
      <sheetData sheetId="474">
        <row r="4">
          <cell r="B4">
            <v>111874</v>
          </cell>
        </row>
      </sheetData>
      <sheetData sheetId="475">
        <row r="4">
          <cell r="B4">
            <v>111874</v>
          </cell>
        </row>
      </sheetData>
      <sheetData sheetId="476">
        <row r="4">
          <cell r="B4">
            <v>111874</v>
          </cell>
        </row>
      </sheetData>
      <sheetData sheetId="477">
        <row r="4">
          <cell r="B4">
            <v>111874</v>
          </cell>
        </row>
      </sheetData>
      <sheetData sheetId="478">
        <row r="4">
          <cell r="B4">
            <v>111874</v>
          </cell>
        </row>
      </sheetData>
      <sheetData sheetId="479">
        <row r="4">
          <cell r="B4">
            <v>111874</v>
          </cell>
        </row>
      </sheetData>
      <sheetData sheetId="480">
        <row r="4">
          <cell r="B4">
            <v>111874</v>
          </cell>
        </row>
      </sheetData>
      <sheetData sheetId="481">
        <row r="4">
          <cell r="B4">
            <v>111874</v>
          </cell>
        </row>
      </sheetData>
      <sheetData sheetId="482">
        <row r="4">
          <cell r="B4">
            <v>111874</v>
          </cell>
        </row>
      </sheetData>
      <sheetData sheetId="483">
        <row r="4">
          <cell r="B4">
            <v>111874</v>
          </cell>
        </row>
      </sheetData>
      <sheetData sheetId="484">
        <row r="4">
          <cell r="B4">
            <v>111874</v>
          </cell>
        </row>
      </sheetData>
      <sheetData sheetId="485">
        <row r="4">
          <cell r="B4">
            <v>111874</v>
          </cell>
        </row>
      </sheetData>
      <sheetData sheetId="486">
        <row r="4">
          <cell r="B4">
            <v>111874</v>
          </cell>
        </row>
      </sheetData>
      <sheetData sheetId="487">
        <row r="4">
          <cell r="B4">
            <v>111874</v>
          </cell>
        </row>
      </sheetData>
      <sheetData sheetId="488">
        <row r="4">
          <cell r="B4">
            <v>111874</v>
          </cell>
        </row>
      </sheetData>
      <sheetData sheetId="489">
        <row r="4">
          <cell r="B4">
            <v>111874</v>
          </cell>
        </row>
      </sheetData>
      <sheetData sheetId="490">
        <row r="4">
          <cell r="B4">
            <v>111874</v>
          </cell>
        </row>
      </sheetData>
      <sheetData sheetId="491">
        <row r="4">
          <cell r="B4">
            <v>111874</v>
          </cell>
        </row>
      </sheetData>
      <sheetData sheetId="492" refreshError="1"/>
      <sheetData sheetId="493">
        <row r="4">
          <cell r="B4">
            <v>111874</v>
          </cell>
        </row>
      </sheetData>
      <sheetData sheetId="494">
        <row r="4">
          <cell r="B4">
            <v>111874</v>
          </cell>
        </row>
      </sheetData>
      <sheetData sheetId="495">
        <row r="4">
          <cell r="B4">
            <v>111874</v>
          </cell>
        </row>
      </sheetData>
      <sheetData sheetId="496">
        <row r="4">
          <cell r="B4">
            <v>111874</v>
          </cell>
        </row>
      </sheetData>
      <sheetData sheetId="497">
        <row r="4">
          <cell r="B4">
            <v>111874</v>
          </cell>
        </row>
      </sheetData>
      <sheetData sheetId="498">
        <row r="4">
          <cell r="B4">
            <v>111874</v>
          </cell>
        </row>
      </sheetData>
      <sheetData sheetId="499">
        <row r="4">
          <cell r="B4">
            <v>111874</v>
          </cell>
        </row>
      </sheetData>
      <sheetData sheetId="500">
        <row r="4">
          <cell r="B4">
            <v>111874</v>
          </cell>
        </row>
      </sheetData>
      <sheetData sheetId="501">
        <row r="4">
          <cell r="B4">
            <v>111874</v>
          </cell>
        </row>
      </sheetData>
      <sheetData sheetId="502">
        <row r="4">
          <cell r="B4">
            <v>111874</v>
          </cell>
        </row>
      </sheetData>
      <sheetData sheetId="503">
        <row r="4">
          <cell r="B4">
            <v>111874</v>
          </cell>
        </row>
      </sheetData>
      <sheetData sheetId="504">
        <row r="4">
          <cell r="B4">
            <v>111874</v>
          </cell>
        </row>
      </sheetData>
      <sheetData sheetId="505">
        <row r="4">
          <cell r="B4">
            <v>111874</v>
          </cell>
        </row>
      </sheetData>
      <sheetData sheetId="506">
        <row r="4">
          <cell r="B4">
            <v>111874</v>
          </cell>
        </row>
      </sheetData>
      <sheetData sheetId="507">
        <row r="4">
          <cell r="B4">
            <v>111874</v>
          </cell>
        </row>
      </sheetData>
      <sheetData sheetId="508">
        <row r="4">
          <cell r="B4">
            <v>111874</v>
          </cell>
        </row>
      </sheetData>
      <sheetData sheetId="509">
        <row r="4">
          <cell r="B4">
            <v>111874</v>
          </cell>
        </row>
      </sheetData>
      <sheetData sheetId="510">
        <row r="4">
          <cell r="B4">
            <v>111874</v>
          </cell>
        </row>
      </sheetData>
      <sheetData sheetId="511">
        <row r="4">
          <cell r="B4">
            <v>111874</v>
          </cell>
        </row>
      </sheetData>
      <sheetData sheetId="512">
        <row r="4">
          <cell r="B4">
            <v>111874</v>
          </cell>
        </row>
      </sheetData>
      <sheetData sheetId="513">
        <row r="4">
          <cell r="B4">
            <v>111874</v>
          </cell>
        </row>
      </sheetData>
      <sheetData sheetId="514">
        <row r="4">
          <cell r="B4">
            <v>111874</v>
          </cell>
        </row>
      </sheetData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>
        <row r="4">
          <cell r="B4">
            <v>111874</v>
          </cell>
        </row>
      </sheetData>
      <sheetData sheetId="532" refreshError="1"/>
      <sheetData sheetId="533" refreshError="1"/>
      <sheetData sheetId="534">
        <row r="4">
          <cell r="B4">
            <v>111874</v>
          </cell>
        </row>
      </sheetData>
      <sheetData sheetId="535">
        <row r="4">
          <cell r="B4">
            <v>111874</v>
          </cell>
        </row>
      </sheetData>
      <sheetData sheetId="536">
        <row r="4">
          <cell r="B4">
            <v>111874</v>
          </cell>
        </row>
      </sheetData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>
        <row r="4">
          <cell r="B4">
            <v>111874</v>
          </cell>
        </row>
      </sheetData>
      <sheetData sheetId="580">
        <row r="4">
          <cell r="B4">
            <v>111874</v>
          </cell>
        </row>
      </sheetData>
      <sheetData sheetId="581" refreshError="1"/>
      <sheetData sheetId="582" refreshError="1"/>
      <sheetData sheetId="583" refreshError="1"/>
      <sheetData sheetId="584">
        <row r="4">
          <cell r="B4">
            <v>111874</v>
          </cell>
        </row>
      </sheetData>
      <sheetData sheetId="585">
        <row r="4">
          <cell r="B4">
            <v>111874</v>
          </cell>
        </row>
      </sheetData>
      <sheetData sheetId="586">
        <row r="4">
          <cell r="B4">
            <v>111874</v>
          </cell>
        </row>
      </sheetData>
      <sheetData sheetId="587">
        <row r="4">
          <cell r="B4">
            <v>111874</v>
          </cell>
        </row>
      </sheetData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>
        <row r="4">
          <cell r="B4">
            <v>111874</v>
          </cell>
        </row>
      </sheetData>
      <sheetData sheetId="605">
        <row r="4">
          <cell r="B4">
            <v>111874</v>
          </cell>
        </row>
      </sheetData>
      <sheetData sheetId="606">
        <row r="4">
          <cell r="B4">
            <v>111874</v>
          </cell>
        </row>
      </sheetData>
      <sheetData sheetId="607">
        <row r="4">
          <cell r="B4">
            <v>111874</v>
          </cell>
        </row>
      </sheetData>
      <sheetData sheetId="608">
        <row r="4">
          <cell r="B4">
            <v>111874</v>
          </cell>
        </row>
      </sheetData>
      <sheetData sheetId="609">
        <row r="4">
          <cell r="B4">
            <v>111874</v>
          </cell>
        </row>
      </sheetData>
      <sheetData sheetId="610">
        <row r="4">
          <cell r="B4">
            <v>111874</v>
          </cell>
        </row>
      </sheetData>
      <sheetData sheetId="611">
        <row r="4">
          <cell r="B4">
            <v>111874</v>
          </cell>
        </row>
      </sheetData>
      <sheetData sheetId="612">
        <row r="4">
          <cell r="B4">
            <v>111874</v>
          </cell>
        </row>
      </sheetData>
      <sheetData sheetId="613">
        <row r="4">
          <cell r="B4">
            <v>111874</v>
          </cell>
        </row>
      </sheetData>
      <sheetData sheetId="614">
        <row r="4">
          <cell r="B4">
            <v>111874</v>
          </cell>
        </row>
      </sheetData>
      <sheetData sheetId="615">
        <row r="4">
          <cell r="B4">
            <v>111874</v>
          </cell>
        </row>
      </sheetData>
      <sheetData sheetId="616">
        <row r="4">
          <cell r="B4">
            <v>111874</v>
          </cell>
        </row>
      </sheetData>
      <sheetData sheetId="617">
        <row r="4">
          <cell r="B4">
            <v>111874</v>
          </cell>
        </row>
      </sheetData>
      <sheetData sheetId="618">
        <row r="4">
          <cell r="B4">
            <v>111874</v>
          </cell>
        </row>
      </sheetData>
      <sheetData sheetId="619">
        <row r="4">
          <cell r="B4">
            <v>111874</v>
          </cell>
        </row>
      </sheetData>
      <sheetData sheetId="620">
        <row r="4">
          <cell r="B4">
            <v>111874</v>
          </cell>
        </row>
      </sheetData>
      <sheetData sheetId="621">
        <row r="4">
          <cell r="B4">
            <v>111874</v>
          </cell>
        </row>
      </sheetData>
      <sheetData sheetId="622">
        <row r="4">
          <cell r="B4">
            <v>111874</v>
          </cell>
        </row>
      </sheetData>
      <sheetData sheetId="623">
        <row r="4">
          <cell r="B4">
            <v>111874</v>
          </cell>
        </row>
      </sheetData>
      <sheetData sheetId="624">
        <row r="4">
          <cell r="B4">
            <v>111874</v>
          </cell>
        </row>
      </sheetData>
      <sheetData sheetId="625">
        <row r="4">
          <cell r="B4">
            <v>111874</v>
          </cell>
        </row>
      </sheetData>
      <sheetData sheetId="626">
        <row r="4">
          <cell r="B4">
            <v>111874</v>
          </cell>
        </row>
      </sheetData>
      <sheetData sheetId="627">
        <row r="4">
          <cell r="B4">
            <v>111874</v>
          </cell>
        </row>
      </sheetData>
      <sheetData sheetId="628">
        <row r="4">
          <cell r="B4">
            <v>111874</v>
          </cell>
        </row>
      </sheetData>
      <sheetData sheetId="629">
        <row r="4">
          <cell r="B4">
            <v>111874</v>
          </cell>
        </row>
      </sheetData>
      <sheetData sheetId="630">
        <row r="4">
          <cell r="B4">
            <v>111874</v>
          </cell>
        </row>
      </sheetData>
      <sheetData sheetId="631">
        <row r="4">
          <cell r="B4">
            <v>111874</v>
          </cell>
        </row>
      </sheetData>
      <sheetData sheetId="632">
        <row r="4">
          <cell r="B4">
            <v>111874</v>
          </cell>
        </row>
      </sheetData>
      <sheetData sheetId="633">
        <row r="4">
          <cell r="B4">
            <v>111874</v>
          </cell>
        </row>
      </sheetData>
      <sheetData sheetId="634">
        <row r="4">
          <cell r="B4">
            <v>111874</v>
          </cell>
        </row>
      </sheetData>
      <sheetData sheetId="635">
        <row r="4">
          <cell r="B4">
            <v>111874</v>
          </cell>
        </row>
      </sheetData>
      <sheetData sheetId="636">
        <row r="4">
          <cell r="B4">
            <v>111874</v>
          </cell>
        </row>
      </sheetData>
      <sheetData sheetId="637">
        <row r="4">
          <cell r="B4">
            <v>111874</v>
          </cell>
        </row>
      </sheetData>
      <sheetData sheetId="638">
        <row r="4">
          <cell r="B4">
            <v>111874</v>
          </cell>
        </row>
      </sheetData>
      <sheetData sheetId="639">
        <row r="4">
          <cell r="B4">
            <v>111874</v>
          </cell>
        </row>
      </sheetData>
      <sheetData sheetId="640">
        <row r="4">
          <cell r="B4">
            <v>111874</v>
          </cell>
        </row>
      </sheetData>
      <sheetData sheetId="641">
        <row r="4">
          <cell r="B4">
            <v>111874</v>
          </cell>
        </row>
      </sheetData>
      <sheetData sheetId="642">
        <row r="4">
          <cell r="B4">
            <v>111874</v>
          </cell>
        </row>
      </sheetData>
      <sheetData sheetId="643">
        <row r="4">
          <cell r="B4">
            <v>111874</v>
          </cell>
        </row>
      </sheetData>
      <sheetData sheetId="644">
        <row r="4">
          <cell r="B4">
            <v>111874</v>
          </cell>
        </row>
      </sheetData>
      <sheetData sheetId="645">
        <row r="4">
          <cell r="B4">
            <v>111874</v>
          </cell>
        </row>
      </sheetData>
      <sheetData sheetId="646">
        <row r="4">
          <cell r="B4">
            <v>111874</v>
          </cell>
        </row>
      </sheetData>
      <sheetData sheetId="647">
        <row r="4">
          <cell r="B4">
            <v>111874</v>
          </cell>
        </row>
      </sheetData>
      <sheetData sheetId="648">
        <row r="4">
          <cell r="B4">
            <v>111874</v>
          </cell>
        </row>
      </sheetData>
      <sheetData sheetId="649">
        <row r="4">
          <cell r="B4">
            <v>111874</v>
          </cell>
        </row>
      </sheetData>
      <sheetData sheetId="650">
        <row r="4">
          <cell r="B4">
            <v>111874</v>
          </cell>
        </row>
      </sheetData>
      <sheetData sheetId="651">
        <row r="4">
          <cell r="B4">
            <v>111874</v>
          </cell>
        </row>
      </sheetData>
      <sheetData sheetId="652">
        <row r="4">
          <cell r="B4">
            <v>111874</v>
          </cell>
        </row>
      </sheetData>
      <sheetData sheetId="653">
        <row r="4">
          <cell r="B4">
            <v>111874</v>
          </cell>
        </row>
      </sheetData>
      <sheetData sheetId="654">
        <row r="4">
          <cell r="B4">
            <v>111874</v>
          </cell>
        </row>
      </sheetData>
      <sheetData sheetId="655">
        <row r="4">
          <cell r="B4">
            <v>111874</v>
          </cell>
        </row>
      </sheetData>
      <sheetData sheetId="656">
        <row r="4">
          <cell r="B4">
            <v>111874</v>
          </cell>
        </row>
      </sheetData>
      <sheetData sheetId="657">
        <row r="4">
          <cell r="B4">
            <v>111874</v>
          </cell>
        </row>
      </sheetData>
      <sheetData sheetId="658">
        <row r="4">
          <cell r="B4">
            <v>111874</v>
          </cell>
        </row>
      </sheetData>
      <sheetData sheetId="659">
        <row r="4">
          <cell r="B4">
            <v>111874</v>
          </cell>
        </row>
      </sheetData>
      <sheetData sheetId="660">
        <row r="4">
          <cell r="B4">
            <v>111874</v>
          </cell>
        </row>
      </sheetData>
      <sheetData sheetId="661">
        <row r="4">
          <cell r="B4">
            <v>111874</v>
          </cell>
        </row>
      </sheetData>
      <sheetData sheetId="662">
        <row r="4">
          <cell r="B4">
            <v>111874</v>
          </cell>
        </row>
      </sheetData>
      <sheetData sheetId="663">
        <row r="4">
          <cell r="B4">
            <v>111874</v>
          </cell>
        </row>
      </sheetData>
      <sheetData sheetId="664">
        <row r="4">
          <cell r="B4">
            <v>111874</v>
          </cell>
        </row>
      </sheetData>
      <sheetData sheetId="665">
        <row r="4">
          <cell r="B4">
            <v>111874</v>
          </cell>
        </row>
      </sheetData>
      <sheetData sheetId="666">
        <row r="4">
          <cell r="B4">
            <v>111874</v>
          </cell>
        </row>
      </sheetData>
      <sheetData sheetId="667">
        <row r="4">
          <cell r="B4">
            <v>111874</v>
          </cell>
        </row>
      </sheetData>
      <sheetData sheetId="668">
        <row r="4">
          <cell r="B4">
            <v>111874</v>
          </cell>
        </row>
      </sheetData>
      <sheetData sheetId="669">
        <row r="4">
          <cell r="B4">
            <v>111874</v>
          </cell>
        </row>
      </sheetData>
      <sheetData sheetId="670">
        <row r="4">
          <cell r="B4">
            <v>111874</v>
          </cell>
        </row>
      </sheetData>
      <sheetData sheetId="671">
        <row r="4">
          <cell r="B4">
            <v>111874</v>
          </cell>
        </row>
      </sheetData>
      <sheetData sheetId="672">
        <row r="4">
          <cell r="B4">
            <v>111874</v>
          </cell>
        </row>
      </sheetData>
      <sheetData sheetId="673">
        <row r="4">
          <cell r="B4">
            <v>111874</v>
          </cell>
        </row>
      </sheetData>
      <sheetData sheetId="674">
        <row r="4">
          <cell r="B4">
            <v>111874</v>
          </cell>
        </row>
      </sheetData>
      <sheetData sheetId="675">
        <row r="4">
          <cell r="B4">
            <v>111874</v>
          </cell>
        </row>
      </sheetData>
      <sheetData sheetId="676">
        <row r="4">
          <cell r="B4">
            <v>111874</v>
          </cell>
        </row>
      </sheetData>
      <sheetData sheetId="677">
        <row r="4">
          <cell r="B4">
            <v>111874</v>
          </cell>
        </row>
      </sheetData>
      <sheetData sheetId="678">
        <row r="4">
          <cell r="B4">
            <v>111874</v>
          </cell>
        </row>
      </sheetData>
      <sheetData sheetId="679">
        <row r="4">
          <cell r="B4">
            <v>111874</v>
          </cell>
        </row>
      </sheetData>
      <sheetData sheetId="680">
        <row r="4">
          <cell r="B4">
            <v>111874</v>
          </cell>
        </row>
      </sheetData>
      <sheetData sheetId="681">
        <row r="4">
          <cell r="B4">
            <v>111874</v>
          </cell>
        </row>
      </sheetData>
      <sheetData sheetId="682">
        <row r="4">
          <cell r="B4">
            <v>111874</v>
          </cell>
        </row>
      </sheetData>
      <sheetData sheetId="683">
        <row r="4">
          <cell r="B4">
            <v>111874</v>
          </cell>
        </row>
      </sheetData>
      <sheetData sheetId="684">
        <row r="4">
          <cell r="B4">
            <v>111874</v>
          </cell>
        </row>
      </sheetData>
      <sheetData sheetId="685">
        <row r="4">
          <cell r="B4">
            <v>111874</v>
          </cell>
        </row>
      </sheetData>
      <sheetData sheetId="686">
        <row r="4">
          <cell r="B4">
            <v>111874</v>
          </cell>
        </row>
      </sheetData>
      <sheetData sheetId="687">
        <row r="4">
          <cell r="B4">
            <v>111874</v>
          </cell>
        </row>
      </sheetData>
      <sheetData sheetId="688">
        <row r="4">
          <cell r="B4">
            <v>111874</v>
          </cell>
        </row>
      </sheetData>
      <sheetData sheetId="689">
        <row r="4">
          <cell r="B4">
            <v>111874</v>
          </cell>
        </row>
      </sheetData>
      <sheetData sheetId="690">
        <row r="4">
          <cell r="B4">
            <v>111874</v>
          </cell>
        </row>
      </sheetData>
      <sheetData sheetId="691">
        <row r="4">
          <cell r="B4">
            <v>111874</v>
          </cell>
        </row>
      </sheetData>
      <sheetData sheetId="692">
        <row r="4">
          <cell r="B4">
            <v>111874</v>
          </cell>
        </row>
      </sheetData>
      <sheetData sheetId="693">
        <row r="4">
          <cell r="B4">
            <v>111874</v>
          </cell>
        </row>
      </sheetData>
      <sheetData sheetId="694">
        <row r="4">
          <cell r="B4">
            <v>111874</v>
          </cell>
        </row>
      </sheetData>
      <sheetData sheetId="695">
        <row r="4">
          <cell r="B4">
            <v>111874</v>
          </cell>
        </row>
      </sheetData>
      <sheetData sheetId="696">
        <row r="10">
          <cell r="F10">
            <v>1746.43</v>
          </cell>
        </row>
      </sheetData>
      <sheetData sheetId="697">
        <row r="4">
          <cell r="B4">
            <v>111874</v>
          </cell>
        </row>
      </sheetData>
      <sheetData sheetId="698">
        <row r="4">
          <cell r="B4">
            <v>111874</v>
          </cell>
        </row>
      </sheetData>
      <sheetData sheetId="699">
        <row r="4">
          <cell r="B4">
            <v>111874</v>
          </cell>
        </row>
      </sheetData>
      <sheetData sheetId="700">
        <row r="4">
          <cell r="B4">
            <v>111874</v>
          </cell>
        </row>
      </sheetData>
      <sheetData sheetId="701">
        <row r="4">
          <cell r="B4">
            <v>111874</v>
          </cell>
        </row>
      </sheetData>
      <sheetData sheetId="702">
        <row r="4">
          <cell r="B4">
            <v>111874</v>
          </cell>
        </row>
      </sheetData>
      <sheetData sheetId="703">
        <row r="4">
          <cell r="B4">
            <v>111874</v>
          </cell>
        </row>
      </sheetData>
      <sheetData sheetId="704">
        <row r="10">
          <cell r="F10">
            <v>1746.43</v>
          </cell>
        </row>
      </sheetData>
      <sheetData sheetId="705">
        <row r="10">
          <cell r="F10">
            <v>1746.43</v>
          </cell>
        </row>
      </sheetData>
      <sheetData sheetId="706">
        <row r="4">
          <cell r="B4">
            <v>111874</v>
          </cell>
        </row>
      </sheetData>
      <sheetData sheetId="707">
        <row r="4">
          <cell r="B4">
            <v>111874</v>
          </cell>
        </row>
      </sheetData>
      <sheetData sheetId="708">
        <row r="4">
          <cell r="B4">
            <v>111874</v>
          </cell>
        </row>
      </sheetData>
      <sheetData sheetId="709">
        <row r="4">
          <cell r="B4">
            <v>111874</v>
          </cell>
        </row>
      </sheetData>
      <sheetData sheetId="710">
        <row r="10">
          <cell r="F10">
            <v>1746.43</v>
          </cell>
        </row>
      </sheetData>
      <sheetData sheetId="711">
        <row r="10">
          <cell r="F10">
            <v>1746.43</v>
          </cell>
        </row>
      </sheetData>
      <sheetData sheetId="712">
        <row r="10">
          <cell r="F10">
            <v>1746.43</v>
          </cell>
        </row>
      </sheetData>
      <sheetData sheetId="713">
        <row r="10">
          <cell r="F10">
            <v>1746.43</v>
          </cell>
        </row>
      </sheetData>
      <sheetData sheetId="714">
        <row r="4">
          <cell r="B4">
            <v>111874</v>
          </cell>
        </row>
      </sheetData>
      <sheetData sheetId="715">
        <row r="10">
          <cell r="F10">
            <v>1746.43</v>
          </cell>
        </row>
      </sheetData>
      <sheetData sheetId="716">
        <row r="4">
          <cell r="B4">
            <v>111874</v>
          </cell>
        </row>
      </sheetData>
      <sheetData sheetId="717">
        <row r="4">
          <cell r="B4">
            <v>111874</v>
          </cell>
        </row>
      </sheetData>
      <sheetData sheetId="718">
        <row r="4">
          <cell r="B4">
            <v>111874</v>
          </cell>
        </row>
      </sheetData>
      <sheetData sheetId="719">
        <row r="10">
          <cell r="F10">
            <v>1746.43</v>
          </cell>
        </row>
      </sheetData>
      <sheetData sheetId="720">
        <row r="4">
          <cell r="B4">
            <v>111874</v>
          </cell>
        </row>
      </sheetData>
      <sheetData sheetId="721">
        <row r="4">
          <cell r="B4">
            <v>111874</v>
          </cell>
        </row>
      </sheetData>
      <sheetData sheetId="722">
        <row r="4">
          <cell r="B4">
            <v>111874</v>
          </cell>
        </row>
      </sheetData>
      <sheetData sheetId="723">
        <row r="4">
          <cell r="B4">
            <v>111874</v>
          </cell>
        </row>
      </sheetData>
      <sheetData sheetId="724">
        <row r="4">
          <cell r="B4">
            <v>111874</v>
          </cell>
        </row>
      </sheetData>
      <sheetData sheetId="725">
        <row r="4">
          <cell r="B4">
            <v>111874</v>
          </cell>
        </row>
      </sheetData>
      <sheetData sheetId="726">
        <row r="4">
          <cell r="B4">
            <v>111874</v>
          </cell>
        </row>
      </sheetData>
      <sheetData sheetId="727">
        <row r="4">
          <cell r="B4">
            <v>111874</v>
          </cell>
        </row>
      </sheetData>
      <sheetData sheetId="728">
        <row r="4">
          <cell r="B4">
            <v>111874</v>
          </cell>
        </row>
      </sheetData>
      <sheetData sheetId="729">
        <row r="10">
          <cell r="F10">
            <v>1746.43</v>
          </cell>
        </row>
      </sheetData>
      <sheetData sheetId="730">
        <row r="4">
          <cell r="B4">
            <v>111874</v>
          </cell>
        </row>
      </sheetData>
      <sheetData sheetId="731">
        <row r="10">
          <cell r="F10">
            <v>1746.43</v>
          </cell>
        </row>
      </sheetData>
      <sheetData sheetId="732">
        <row r="4">
          <cell r="B4">
            <v>111874</v>
          </cell>
        </row>
      </sheetData>
      <sheetData sheetId="733">
        <row r="4">
          <cell r="B4">
            <v>111874</v>
          </cell>
        </row>
      </sheetData>
      <sheetData sheetId="734">
        <row r="4">
          <cell r="B4">
            <v>111874</v>
          </cell>
        </row>
      </sheetData>
      <sheetData sheetId="735">
        <row r="4">
          <cell r="B4">
            <v>111874</v>
          </cell>
        </row>
      </sheetData>
      <sheetData sheetId="736">
        <row r="4">
          <cell r="B4">
            <v>111874</v>
          </cell>
        </row>
      </sheetData>
      <sheetData sheetId="737">
        <row r="4">
          <cell r="B4">
            <v>111874</v>
          </cell>
        </row>
      </sheetData>
      <sheetData sheetId="738">
        <row r="4">
          <cell r="B4">
            <v>111874</v>
          </cell>
        </row>
      </sheetData>
      <sheetData sheetId="739">
        <row r="4">
          <cell r="B4">
            <v>111874</v>
          </cell>
        </row>
      </sheetData>
      <sheetData sheetId="740">
        <row r="4">
          <cell r="B4">
            <v>111874</v>
          </cell>
        </row>
      </sheetData>
      <sheetData sheetId="741">
        <row r="4">
          <cell r="B4">
            <v>111874</v>
          </cell>
        </row>
      </sheetData>
      <sheetData sheetId="742">
        <row r="10">
          <cell r="F10">
            <v>1746.43</v>
          </cell>
        </row>
      </sheetData>
      <sheetData sheetId="743">
        <row r="10">
          <cell r="F10">
            <v>1746.43</v>
          </cell>
        </row>
      </sheetData>
      <sheetData sheetId="744">
        <row r="10">
          <cell r="F10">
            <v>1746.43</v>
          </cell>
        </row>
      </sheetData>
      <sheetData sheetId="745">
        <row r="10">
          <cell r="F10">
            <v>1746.43</v>
          </cell>
        </row>
      </sheetData>
      <sheetData sheetId="746">
        <row r="4">
          <cell r="B4">
            <v>111874</v>
          </cell>
        </row>
      </sheetData>
      <sheetData sheetId="747">
        <row r="10">
          <cell r="F10">
            <v>1746.43</v>
          </cell>
        </row>
      </sheetData>
      <sheetData sheetId="748">
        <row r="4">
          <cell r="B4">
            <v>111874</v>
          </cell>
        </row>
      </sheetData>
      <sheetData sheetId="749">
        <row r="10">
          <cell r="F10">
            <v>1746.43</v>
          </cell>
        </row>
      </sheetData>
      <sheetData sheetId="750">
        <row r="4">
          <cell r="B4">
            <v>111874</v>
          </cell>
        </row>
      </sheetData>
      <sheetData sheetId="751">
        <row r="4">
          <cell r="B4">
            <v>111874</v>
          </cell>
        </row>
      </sheetData>
      <sheetData sheetId="752">
        <row r="4">
          <cell r="B4">
            <v>111874</v>
          </cell>
        </row>
      </sheetData>
      <sheetData sheetId="753">
        <row r="4">
          <cell r="B4">
            <v>111874</v>
          </cell>
        </row>
      </sheetData>
      <sheetData sheetId="754">
        <row r="4">
          <cell r="B4">
            <v>111874</v>
          </cell>
        </row>
      </sheetData>
      <sheetData sheetId="755">
        <row r="4">
          <cell r="B4">
            <v>111874</v>
          </cell>
        </row>
      </sheetData>
      <sheetData sheetId="756">
        <row r="4">
          <cell r="B4">
            <v>111874</v>
          </cell>
        </row>
      </sheetData>
      <sheetData sheetId="757">
        <row r="4">
          <cell r="B4">
            <v>111874</v>
          </cell>
        </row>
      </sheetData>
      <sheetData sheetId="758">
        <row r="4">
          <cell r="B4">
            <v>111874</v>
          </cell>
        </row>
      </sheetData>
      <sheetData sheetId="759">
        <row r="4">
          <cell r="B4">
            <v>111874</v>
          </cell>
        </row>
      </sheetData>
      <sheetData sheetId="760">
        <row r="4">
          <cell r="B4">
            <v>111874</v>
          </cell>
        </row>
      </sheetData>
      <sheetData sheetId="761">
        <row r="4">
          <cell r="B4">
            <v>111874</v>
          </cell>
        </row>
      </sheetData>
      <sheetData sheetId="762">
        <row r="4">
          <cell r="B4">
            <v>111874</v>
          </cell>
        </row>
      </sheetData>
      <sheetData sheetId="763">
        <row r="4">
          <cell r="B4">
            <v>111874</v>
          </cell>
        </row>
      </sheetData>
      <sheetData sheetId="764">
        <row r="4">
          <cell r="B4">
            <v>111874</v>
          </cell>
        </row>
      </sheetData>
      <sheetData sheetId="765">
        <row r="4">
          <cell r="B4">
            <v>111874</v>
          </cell>
        </row>
      </sheetData>
      <sheetData sheetId="766">
        <row r="4">
          <cell r="B4">
            <v>111874</v>
          </cell>
        </row>
      </sheetData>
      <sheetData sheetId="767">
        <row r="10">
          <cell r="F10">
            <v>1746.43</v>
          </cell>
        </row>
      </sheetData>
      <sheetData sheetId="768">
        <row r="4">
          <cell r="B4">
            <v>111874</v>
          </cell>
        </row>
      </sheetData>
      <sheetData sheetId="769">
        <row r="4">
          <cell r="B4">
            <v>111874</v>
          </cell>
        </row>
      </sheetData>
      <sheetData sheetId="770">
        <row r="4">
          <cell r="B4">
            <v>111874</v>
          </cell>
        </row>
      </sheetData>
      <sheetData sheetId="771">
        <row r="4">
          <cell r="B4">
            <v>111874</v>
          </cell>
        </row>
      </sheetData>
      <sheetData sheetId="772">
        <row r="10">
          <cell r="F10">
            <v>1746.43</v>
          </cell>
        </row>
      </sheetData>
      <sheetData sheetId="773">
        <row r="4">
          <cell r="B4">
            <v>111874</v>
          </cell>
        </row>
      </sheetData>
      <sheetData sheetId="774">
        <row r="4">
          <cell r="B4">
            <v>111874</v>
          </cell>
        </row>
      </sheetData>
      <sheetData sheetId="775">
        <row r="4">
          <cell r="B4">
            <v>111874</v>
          </cell>
        </row>
      </sheetData>
      <sheetData sheetId="776">
        <row r="4">
          <cell r="B4">
            <v>111874</v>
          </cell>
        </row>
      </sheetData>
      <sheetData sheetId="777">
        <row r="4">
          <cell r="B4">
            <v>111874</v>
          </cell>
        </row>
      </sheetData>
      <sheetData sheetId="778">
        <row r="4">
          <cell r="B4">
            <v>111874</v>
          </cell>
        </row>
      </sheetData>
      <sheetData sheetId="779">
        <row r="4">
          <cell r="B4">
            <v>111874</v>
          </cell>
        </row>
      </sheetData>
      <sheetData sheetId="780">
        <row r="4">
          <cell r="B4">
            <v>111874</v>
          </cell>
        </row>
      </sheetData>
      <sheetData sheetId="781">
        <row r="4">
          <cell r="B4">
            <v>111874</v>
          </cell>
        </row>
      </sheetData>
      <sheetData sheetId="782">
        <row r="4">
          <cell r="B4">
            <v>111874</v>
          </cell>
        </row>
      </sheetData>
      <sheetData sheetId="783">
        <row r="4">
          <cell r="B4">
            <v>111874</v>
          </cell>
        </row>
      </sheetData>
      <sheetData sheetId="784">
        <row r="4">
          <cell r="B4">
            <v>111874</v>
          </cell>
        </row>
      </sheetData>
      <sheetData sheetId="785">
        <row r="4">
          <cell r="B4">
            <v>111874</v>
          </cell>
        </row>
      </sheetData>
      <sheetData sheetId="786">
        <row r="4">
          <cell r="B4">
            <v>111874</v>
          </cell>
        </row>
      </sheetData>
      <sheetData sheetId="787">
        <row r="4">
          <cell r="B4">
            <v>111874</v>
          </cell>
        </row>
      </sheetData>
      <sheetData sheetId="788">
        <row r="4">
          <cell r="B4">
            <v>111874</v>
          </cell>
        </row>
      </sheetData>
      <sheetData sheetId="789">
        <row r="4">
          <cell r="B4">
            <v>111874</v>
          </cell>
        </row>
      </sheetData>
      <sheetData sheetId="790">
        <row r="4">
          <cell r="B4">
            <v>111874</v>
          </cell>
        </row>
      </sheetData>
      <sheetData sheetId="791">
        <row r="4">
          <cell r="B4">
            <v>111874</v>
          </cell>
        </row>
      </sheetData>
      <sheetData sheetId="792">
        <row r="4">
          <cell r="B4">
            <v>111874</v>
          </cell>
        </row>
      </sheetData>
      <sheetData sheetId="793">
        <row r="4">
          <cell r="B4">
            <v>111874</v>
          </cell>
        </row>
      </sheetData>
      <sheetData sheetId="794">
        <row r="4">
          <cell r="B4">
            <v>111874</v>
          </cell>
        </row>
      </sheetData>
      <sheetData sheetId="795">
        <row r="4">
          <cell r="B4">
            <v>111874</v>
          </cell>
        </row>
      </sheetData>
      <sheetData sheetId="796">
        <row r="4">
          <cell r="B4">
            <v>111874</v>
          </cell>
        </row>
      </sheetData>
      <sheetData sheetId="797">
        <row r="4">
          <cell r="B4">
            <v>111874</v>
          </cell>
        </row>
      </sheetData>
      <sheetData sheetId="798">
        <row r="4">
          <cell r="B4">
            <v>111874</v>
          </cell>
        </row>
      </sheetData>
      <sheetData sheetId="799">
        <row r="4">
          <cell r="B4">
            <v>111874</v>
          </cell>
        </row>
      </sheetData>
      <sheetData sheetId="800">
        <row r="4">
          <cell r="B4">
            <v>111874</v>
          </cell>
        </row>
      </sheetData>
      <sheetData sheetId="801">
        <row r="4">
          <cell r="B4">
            <v>111874</v>
          </cell>
        </row>
      </sheetData>
      <sheetData sheetId="802">
        <row r="4">
          <cell r="B4">
            <v>111874</v>
          </cell>
        </row>
      </sheetData>
      <sheetData sheetId="803">
        <row r="10">
          <cell r="F10">
            <v>1746.43</v>
          </cell>
        </row>
      </sheetData>
      <sheetData sheetId="804">
        <row r="10">
          <cell r="F10">
            <v>1746.43</v>
          </cell>
        </row>
      </sheetData>
      <sheetData sheetId="805">
        <row r="10">
          <cell r="F10">
            <v>1746.43</v>
          </cell>
        </row>
      </sheetData>
      <sheetData sheetId="806">
        <row r="10">
          <cell r="F10">
            <v>1746.43</v>
          </cell>
        </row>
      </sheetData>
      <sheetData sheetId="807">
        <row r="10">
          <cell r="F10">
            <v>1746.43</v>
          </cell>
        </row>
      </sheetData>
      <sheetData sheetId="808">
        <row r="4">
          <cell r="B4">
            <v>111874</v>
          </cell>
        </row>
      </sheetData>
      <sheetData sheetId="809">
        <row r="10">
          <cell r="F10">
            <v>1746.43</v>
          </cell>
        </row>
      </sheetData>
      <sheetData sheetId="810">
        <row r="4">
          <cell r="B4">
            <v>111874</v>
          </cell>
        </row>
      </sheetData>
      <sheetData sheetId="811">
        <row r="10">
          <cell r="F10">
            <v>1746.43</v>
          </cell>
        </row>
      </sheetData>
      <sheetData sheetId="812">
        <row r="10">
          <cell r="F10">
            <v>1746.43</v>
          </cell>
        </row>
      </sheetData>
      <sheetData sheetId="813">
        <row r="4">
          <cell r="B4">
            <v>111874</v>
          </cell>
        </row>
      </sheetData>
      <sheetData sheetId="814">
        <row r="10">
          <cell r="F10">
            <v>1746.43</v>
          </cell>
        </row>
      </sheetData>
      <sheetData sheetId="815">
        <row r="10">
          <cell r="F10">
            <v>1746.43</v>
          </cell>
        </row>
      </sheetData>
      <sheetData sheetId="816">
        <row r="4">
          <cell r="B4">
            <v>111874</v>
          </cell>
        </row>
      </sheetData>
      <sheetData sheetId="817">
        <row r="10">
          <cell r="F10">
            <v>1746.43</v>
          </cell>
        </row>
      </sheetData>
      <sheetData sheetId="818">
        <row r="10">
          <cell r="F10">
            <v>1746.43</v>
          </cell>
        </row>
      </sheetData>
      <sheetData sheetId="819">
        <row r="10">
          <cell r="F10">
            <v>1746.43</v>
          </cell>
        </row>
      </sheetData>
      <sheetData sheetId="820">
        <row r="10">
          <cell r="F10">
            <v>1746.43</v>
          </cell>
        </row>
      </sheetData>
      <sheetData sheetId="821">
        <row r="10">
          <cell r="F10">
            <v>1746.43</v>
          </cell>
        </row>
      </sheetData>
      <sheetData sheetId="822">
        <row r="10">
          <cell r="F10">
            <v>1746.43</v>
          </cell>
        </row>
      </sheetData>
      <sheetData sheetId="823">
        <row r="10">
          <cell r="F10">
            <v>1746.43</v>
          </cell>
        </row>
      </sheetData>
      <sheetData sheetId="824">
        <row r="4">
          <cell r="B4">
            <v>111874</v>
          </cell>
        </row>
      </sheetData>
      <sheetData sheetId="825">
        <row r="10">
          <cell r="F10">
            <v>1746.43</v>
          </cell>
        </row>
      </sheetData>
      <sheetData sheetId="826">
        <row r="10">
          <cell r="F10">
            <v>1746.43</v>
          </cell>
        </row>
      </sheetData>
      <sheetData sheetId="827">
        <row r="10">
          <cell r="F10">
            <v>1746.43</v>
          </cell>
        </row>
      </sheetData>
      <sheetData sheetId="828">
        <row r="10">
          <cell r="F10">
            <v>1746.43</v>
          </cell>
        </row>
      </sheetData>
      <sheetData sheetId="829">
        <row r="10">
          <cell r="F10">
            <v>1746.43</v>
          </cell>
        </row>
      </sheetData>
      <sheetData sheetId="830">
        <row r="10">
          <cell r="F10">
            <v>1746.43</v>
          </cell>
        </row>
      </sheetData>
      <sheetData sheetId="831">
        <row r="10">
          <cell r="F10">
            <v>1746.43</v>
          </cell>
        </row>
      </sheetData>
      <sheetData sheetId="832">
        <row r="10">
          <cell r="F10">
            <v>1746.43</v>
          </cell>
        </row>
      </sheetData>
      <sheetData sheetId="833">
        <row r="10">
          <cell r="F10">
            <v>1746.43</v>
          </cell>
        </row>
      </sheetData>
      <sheetData sheetId="834">
        <row r="10">
          <cell r="F10">
            <v>1746.43</v>
          </cell>
        </row>
      </sheetData>
      <sheetData sheetId="835">
        <row r="10">
          <cell r="F10">
            <v>1746.43</v>
          </cell>
        </row>
      </sheetData>
      <sheetData sheetId="836">
        <row r="10">
          <cell r="F10">
            <v>1746.43</v>
          </cell>
        </row>
      </sheetData>
      <sheetData sheetId="837">
        <row r="10">
          <cell r="F10">
            <v>1746.43</v>
          </cell>
        </row>
      </sheetData>
      <sheetData sheetId="838">
        <row r="10">
          <cell r="F10">
            <v>1746.43</v>
          </cell>
        </row>
      </sheetData>
      <sheetData sheetId="839">
        <row r="10">
          <cell r="F10">
            <v>1746.43</v>
          </cell>
        </row>
      </sheetData>
      <sheetData sheetId="840">
        <row r="4">
          <cell r="B4">
            <v>111874</v>
          </cell>
        </row>
      </sheetData>
      <sheetData sheetId="841">
        <row r="10">
          <cell r="F10">
            <v>1746.43</v>
          </cell>
        </row>
      </sheetData>
      <sheetData sheetId="842">
        <row r="10">
          <cell r="F10">
            <v>1746.43</v>
          </cell>
        </row>
      </sheetData>
      <sheetData sheetId="843">
        <row r="10">
          <cell r="F10">
            <v>1746.43</v>
          </cell>
        </row>
      </sheetData>
      <sheetData sheetId="844">
        <row r="10">
          <cell r="F10">
            <v>1746.43</v>
          </cell>
        </row>
      </sheetData>
      <sheetData sheetId="845">
        <row r="10">
          <cell r="F10">
            <v>1746.43</v>
          </cell>
        </row>
      </sheetData>
      <sheetData sheetId="846">
        <row r="10">
          <cell r="F10">
            <v>1746.43</v>
          </cell>
        </row>
      </sheetData>
      <sheetData sheetId="847">
        <row r="10">
          <cell r="F10">
            <v>1746.43</v>
          </cell>
        </row>
      </sheetData>
      <sheetData sheetId="848">
        <row r="10">
          <cell r="F10">
            <v>1746.43</v>
          </cell>
        </row>
      </sheetData>
      <sheetData sheetId="849">
        <row r="10">
          <cell r="F10">
            <v>1746.43</v>
          </cell>
        </row>
      </sheetData>
      <sheetData sheetId="850">
        <row r="4">
          <cell r="B4">
            <v>111874</v>
          </cell>
        </row>
      </sheetData>
      <sheetData sheetId="851">
        <row r="4">
          <cell r="B4">
            <v>111874</v>
          </cell>
        </row>
      </sheetData>
      <sheetData sheetId="852">
        <row r="10">
          <cell r="F10">
            <v>1746.43</v>
          </cell>
        </row>
      </sheetData>
      <sheetData sheetId="853">
        <row r="10">
          <cell r="F10">
            <v>1746.43</v>
          </cell>
        </row>
      </sheetData>
      <sheetData sheetId="854">
        <row r="10">
          <cell r="F10">
            <v>1746.43</v>
          </cell>
        </row>
      </sheetData>
      <sheetData sheetId="855">
        <row r="10">
          <cell r="F10">
            <v>1746.43</v>
          </cell>
        </row>
      </sheetData>
      <sheetData sheetId="856">
        <row r="10">
          <cell r="F10">
            <v>1746.43</v>
          </cell>
        </row>
      </sheetData>
      <sheetData sheetId="857">
        <row r="10">
          <cell r="F10">
            <v>1746.43</v>
          </cell>
        </row>
      </sheetData>
      <sheetData sheetId="858">
        <row r="10">
          <cell r="F10">
            <v>1746.43</v>
          </cell>
        </row>
      </sheetData>
      <sheetData sheetId="859">
        <row r="10">
          <cell r="F10">
            <v>1746.43</v>
          </cell>
        </row>
      </sheetData>
      <sheetData sheetId="860">
        <row r="10">
          <cell r="F10">
            <v>1746.43</v>
          </cell>
        </row>
      </sheetData>
      <sheetData sheetId="861">
        <row r="10">
          <cell r="F10">
            <v>1746.43</v>
          </cell>
        </row>
      </sheetData>
      <sheetData sheetId="862">
        <row r="10">
          <cell r="F10">
            <v>1746.43</v>
          </cell>
        </row>
      </sheetData>
      <sheetData sheetId="863">
        <row r="10">
          <cell r="F10">
            <v>1746.43</v>
          </cell>
        </row>
      </sheetData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>
        <row r="10">
          <cell r="F10">
            <v>1746.43</v>
          </cell>
        </row>
      </sheetData>
      <sheetData sheetId="884">
        <row r="10">
          <cell r="F10">
            <v>1746.43</v>
          </cell>
        </row>
      </sheetData>
      <sheetData sheetId="885">
        <row r="10">
          <cell r="F10">
            <v>1746.43</v>
          </cell>
        </row>
      </sheetData>
      <sheetData sheetId="886">
        <row r="10">
          <cell r="F10">
            <v>1746.43</v>
          </cell>
        </row>
      </sheetData>
      <sheetData sheetId="887">
        <row r="10">
          <cell r="F10">
            <v>1746.43</v>
          </cell>
        </row>
      </sheetData>
      <sheetData sheetId="888">
        <row r="10">
          <cell r="F10">
            <v>1746.43</v>
          </cell>
        </row>
      </sheetData>
      <sheetData sheetId="889">
        <row r="10">
          <cell r="F10">
            <v>1746.43</v>
          </cell>
        </row>
      </sheetData>
      <sheetData sheetId="890">
        <row r="10">
          <cell r="F10">
            <v>1746.43</v>
          </cell>
        </row>
      </sheetData>
      <sheetData sheetId="891">
        <row r="10">
          <cell r="F10">
            <v>1746.43</v>
          </cell>
        </row>
      </sheetData>
      <sheetData sheetId="892">
        <row r="10">
          <cell r="F10">
            <v>1746.43</v>
          </cell>
        </row>
      </sheetData>
      <sheetData sheetId="893">
        <row r="10">
          <cell r="F10">
            <v>1746.43</v>
          </cell>
        </row>
      </sheetData>
      <sheetData sheetId="894">
        <row r="10">
          <cell r="F10">
            <v>1746.43</v>
          </cell>
        </row>
      </sheetData>
      <sheetData sheetId="895">
        <row r="10">
          <cell r="F10">
            <v>1746.43</v>
          </cell>
        </row>
      </sheetData>
      <sheetData sheetId="896">
        <row r="10">
          <cell r="F10">
            <v>1746.43</v>
          </cell>
        </row>
      </sheetData>
      <sheetData sheetId="897">
        <row r="10">
          <cell r="F10">
            <v>1746.43</v>
          </cell>
        </row>
      </sheetData>
      <sheetData sheetId="898">
        <row r="10">
          <cell r="F10">
            <v>1746.43</v>
          </cell>
        </row>
      </sheetData>
      <sheetData sheetId="899">
        <row r="10">
          <cell r="F10">
            <v>1746.43</v>
          </cell>
        </row>
      </sheetData>
      <sheetData sheetId="900">
        <row r="10">
          <cell r="F10">
            <v>1746.43</v>
          </cell>
        </row>
      </sheetData>
      <sheetData sheetId="901">
        <row r="10">
          <cell r="F10">
            <v>1746.43</v>
          </cell>
        </row>
      </sheetData>
      <sheetData sheetId="902">
        <row r="10">
          <cell r="F10">
            <v>1746.43</v>
          </cell>
        </row>
      </sheetData>
      <sheetData sheetId="903">
        <row r="10">
          <cell r="F10">
            <v>1746.43</v>
          </cell>
        </row>
      </sheetData>
      <sheetData sheetId="904">
        <row r="10">
          <cell r="F10">
            <v>1746.43</v>
          </cell>
        </row>
      </sheetData>
      <sheetData sheetId="905">
        <row r="10">
          <cell r="F10">
            <v>1746.43</v>
          </cell>
        </row>
      </sheetData>
      <sheetData sheetId="906">
        <row r="10">
          <cell r="F10">
            <v>1746.43</v>
          </cell>
        </row>
      </sheetData>
      <sheetData sheetId="907">
        <row r="10">
          <cell r="F10">
            <v>1746.43</v>
          </cell>
        </row>
      </sheetData>
      <sheetData sheetId="908">
        <row r="10">
          <cell r="F10">
            <v>1746.43</v>
          </cell>
        </row>
      </sheetData>
      <sheetData sheetId="909">
        <row r="10">
          <cell r="F10">
            <v>1746.43</v>
          </cell>
        </row>
      </sheetData>
      <sheetData sheetId="910">
        <row r="10">
          <cell r="F10">
            <v>1746.43</v>
          </cell>
        </row>
      </sheetData>
      <sheetData sheetId="911">
        <row r="10">
          <cell r="F10">
            <v>1746.43</v>
          </cell>
        </row>
      </sheetData>
      <sheetData sheetId="912">
        <row r="10">
          <cell r="F10">
            <v>1746.43</v>
          </cell>
        </row>
      </sheetData>
      <sheetData sheetId="913">
        <row r="10">
          <cell r="F10">
            <v>1746.43</v>
          </cell>
        </row>
      </sheetData>
      <sheetData sheetId="914">
        <row r="10">
          <cell r="F10">
            <v>1746.43</v>
          </cell>
        </row>
      </sheetData>
      <sheetData sheetId="915">
        <row r="10">
          <cell r="F10">
            <v>1746.43</v>
          </cell>
        </row>
      </sheetData>
      <sheetData sheetId="916">
        <row r="10">
          <cell r="F10">
            <v>1746.43</v>
          </cell>
        </row>
      </sheetData>
      <sheetData sheetId="917">
        <row r="10">
          <cell r="F10">
            <v>1746.43</v>
          </cell>
        </row>
      </sheetData>
      <sheetData sheetId="918">
        <row r="10">
          <cell r="F10">
            <v>1746.43</v>
          </cell>
        </row>
      </sheetData>
      <sheetData sheetId="919">
        <row r="10">
          <cell r="F10">
            <v>1746.43</v>
          </cell>
        </row>
      </sheetData>
      <sheetData sheetId="920">
        <row r="10">
          <cell r="F10">
            <v>1746.43</v>
          </cell>
        </row>
      </sheetData>
      <sheetData sheetId="921">
        <row r="10">
          <cell r="F10">
            <v>1746.43</v>
          </cell>
        </row>
      </sheetData>
      <sheetData sheetId="922">
        <row r="10">
          <cell r="F10">
            <v>1746.43</v>
          </cell>
        </row>
      </sheetData>
      <sheetData sheetId="923">
        <row r="10">
          <cell r="F10">
            <v>1746.43</v>
          </cell>
        </row>
      </sheetData>
      <sheetData sheetId="924">
        <row r="10">
          <cell r="F10">
            <v>1746.43</v>
          </cell>
        </row>
      </sheetData>
      <sheetData sheetId="925">
        <row r="10">
          <cell r="F10">
            <v>1746.43</v>
          </cell>
        </row>
      </sheetData>
      <sheetData sheetId="926">
        <row r="10">
          <cell r="F10">
            <v>1746.43</v>
          </cell>
        </row>
      </sheetData>
      <sheetData sheetId="927">
        <row r="10">
          <cell r="F10">
            <v>1746.43</v>
          </cell>
        </row>
      </sheetData>
      <sheetData sheetId="928">
        <row r="10">
          <cell r="F10">
            <v>1746.43</v>
          </cell>
        </row>
      </sheetData>
      <sheetData sheetId="929">
        <row r="10">
          <cell r="F10">
            <v>1746.43</v>
          </cell>
        </row>
      </sheetData>
      <sheetData sheetId="930">
        <row r="10">
          <cell r="F10">
            <v>1746.43</v>
          </cell>
        </row>
      </sheetData>
      <sheetData sheetId="931">
        <row r="10">
          <cell r="F10">
            <v>1746.43</v>
          </cell>
        </row>
      </sheetData>
      <sheetData sheetId="932">
        <row r="10">
          <cell r="F10">
            <v>1746.43</v>
          </cell>
        </row>
      </sheetData>
      <sheetData sheetId="933">
        <row r="10">
          <cell r="F10">
            <v>1746.43</v>
          </cell>
        </row>
      </sheetData>
      <sheetData sheetId="934">
        <row r="10">
          <cell r="F10">
            <v>1746.43</v>
          </cell>
        </row>
      </sheetData>
      <sheetData sheetId="935">
        <row r="10">
          <cell r="F10">
            <v>1746.43</v>
          </cell>
        </row>
      </sheetData>
      <sheetData sheetId="936">
        <row r="10">
          <cell r="F10">
            <v>6.3812059999999997</v>
          </cell>
        </row>
      </sheetData>
      <sheetData sheetId="937">
        <row r="10">
          <cell r="F10">
            <v>1746.43</v>
          </cell>
        </row>
      </sheetData>
      <sheetData sheetId="938">
        <row r="10">
          <cell r="F10">
            <v>1746.43</v>
          </cell>
        </row>
      </sheetData>
      <sheetData sheetId="939">
        <row r="10">
          <cell r="F10">
            <v>0</v>
          </cell>
        </row>
      </sheetData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>
        <row r="4">
          <cell r="B4">
            <v>111874</v>
          </cell>
        </row>
      </sheetData>
      <sheetData sheetId="969">
        <row r="10">
          <cell r="F10">
            <v>1746.43</v>
          </cell>
        </row>
      </sheetData>
      <sheetData sheetId="970">
        <row r="10">
          <cell r="F10">
            <v>6.3812059999999997</v>
          </cell>
        </row>
      </sheetData>
      <sheetData sheetId="971">
        <row r="10">
          <cell r="F10">
            <v>1746.43</v>
          </cell>
        </row>
      </sheetData>
      <sheetData sheetId="972">
        <row r="10">
          <cell r="F10">
            <v>1746.43</v>
          </cell>
        </row>
      </sheetData>
      <sheetData sheetId="973">
        <row r="10">
          <cell r="F10">
            <v>1746.43</v>
          </cell>
        </row>
      </sheetData>
      <sheetData sheetId="974">
        <row r="10">
          <cell r="F10">
            <v>6.3812059999999997</v>
          </cell>
        </row>
      </sheetData>
      <sheetData sheetId="975">
        <row r="10">
          <cell r="F10">
            <v>6.3812059999999997</v>
          </cell>
        </row>
      </sheetData>
      <sheetData sheetId="976">
        <row r="10">
          <cell r="F10">
            <v>6.3812059999999997</v>
          </cell>
        </row>
      </sheetData>
      <sheetData sheetId="977">
        <row r="10">
          <cell r="F10">
            <v>6.3812059999999997</v>
          </cell>
        </row>
      </sheetData>
      <sheetData sheetId="978" refreshError="1"/>
      <sheetData sheetId="979" refreshError="1"/>
      <sheetData sheetId="980" refreshError="1"/>
      <sheetData sheetId="981">
        <row r="10">
          <cell r="F10">
            <v>1746.43</v>
          </cell>
        </row>
      </sheetData>
      <sheetData sheetId="982">
        <row r="10">
          <cell r="F10">
            <v>1746.43</v>
          </cell>
        </row>
      </sheetData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>
        <row r="4">
          <cell r="B4">
            <v>111874</v>
          </cell>
        </row>
      </sheetData>
      <sheetData sheetId="995" refreshError="1"/>
      <sheetData sheetId="996" refreshError="1"/>
      <sheetData sheetId="997" refreshError="1"/>
      <sheetData sheetId="998">
        <row r="10">
          <cell r="F10">
            <v>1746.43</v>
          </cell>
        </row>
      </sheetData>
      <sheetData sheetId="999" refreshError="1"/>
      <sheetData sheetId="1000">
        <row r="10">
          <cell r="F10">
            <v>6.3812059999999997</v>
          </cell>
        </row>
      </sheetData>
      <sheetData sheetId="1001">
        <row r="10">
          <cell r="F10">
            <v>1746.43</v>
          </cell>
        </row>
      </sheetData>
      <sheetData sheetId="1002">
        <row r="10">
          <cell r="F10">
            <v>1746.43</v>
          </cell>
        </row>
      </sheetData>
      <sheetData sheetId="1003">
        <row r="10">
          <cell r="F10">
            <v>1746.43</v>
          </cell>
        </row>
      </sheetData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>
        <row r="10">
          <cell r="F10">
            <v>1746.43</v>
          </cell>
        </row>
      </sheetData>
      <sheetData sheetId="1062">
        <row r="10">
          <cell r="F10">
            <v>1746.43</v>
          </cell>
        </row>
      </sheetData>
      <sheetData sheetId="1063">
        <row r="10">
          <cell r="F10">
            <v>0</v>
          </cell>
        </row>
      </sheetData>
      <sheetData sheetId="1064" refreshError="1"/>
      <sheetData sheetId="1065" refreshError="1"/>
      <sheetData sheetId="1066">
        <row r="10">
          <cell r="F10">
            <v>6.3812059999999997</v>
          </cell>
        </row>
      </sheetData>
      <sheetData sheetId="1067">
        <row r="10">
          <cell r="F10">
            <v>1746.43</v>
          </cell>
        </row>
      </sheetData>
      <sheetData sheetId="1068">
        <row r="10">
          <cell r="F10">
            <v>1746.43</v>
          </cell>
        </row>
      </sheetData>
      <sheetData sheetId="1069">
        <row r="10">
          <cell r="F10">
            <v>1746.43</v>
          </cell>
        </row>
      </sheetData>
      <sheetData sheetId="1070">
        <row r="10">
          <cell r="F10">
            <v>1746.43</v>
          </cell>
        </row>
      </sheetData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>
        <row r="4">
          <cell r="B4">
            <v>111874</v>
          </cell>
        </row>
      </sheetData>
      <sheetData sheetId="1115">
        <row r="4">
          <cell r="B4">
            <v>111874</v>
          </cell>
        </row>
      </sheetData>
      <sheetData sheetId="1116">
        <row r="4">
          <cell r="B4">
            <v>111874</v>
          </cell>
        </row>
      </sheetData>
      <sheetData sheetId="1117">
        <row r="10">
          <cell r="F10">
            <v>1746.43</v>
          </cell>
        </row>
      </sheetData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>
        <row r="10">
          <cell r="F10">
            <v>1746.43</v>
          </cell>
        </row>
      </sheetData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/>
      <sheetData sheetId="1230"/>
      <sheetData sheetId="1231"/>
      <sheetData sheetId="1232"/>
      <sheetData sheetId="1233"/>
      <sheetData sheetId="1234"/>
      <sheetData sheetId="1235"/>
      <sheetData sheetId="1236"/>
      <sheetData sheetId="1237"/>
      <sheetData sheetId="1238"/>
      <sheetData sheetId="1239"/>
      <sheetData sheetId="1240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/>
      <sheetData sheetId="1275"/>
      <sheetData sheetId="1276"/>
      <sheetData sheetId="1277"/>
      <sheetData sheetId="1278"/>
      <sheetData sheetId="1279"/>
      <sheetData sheetId="1280"/>
      <sheetData sheetId="1281"/>
      <sheetData sheetId="1282"/>
      <sheetData sheetId="1283"/>
      <sheetData sheetId="1284"/>
      <sheetData sheetId="1285"/>
      <sheetData sheetId="1286"/>
      <sheetData sheetId="1287"/>
      <sheetData sheetId="1288"/>
      <sheetData sheetId="1289"/>
      <sheetData sheetId="1290"/>
      <sheetData sheetId="1291"/>
      <sheetData sheetId="1292" refreshError="1"/>
      <sheetData sheetId="1293" refreshError="1"/>
      <sheetData sheetId="1294"/>
      <sheetData sheetId="1295"/>
      <sheetData sheetId="1296">
        <row r="10">
          <cell r="F10">
            <v>1746.43</v>
          </cell>
        </row>
      </sheetData>
      <sheetData sheetId="1297">
        <row r="10">
          <cell r="F10">
            <v>1746.43</v>
          </cell>
        </row>
      </sheetData>
      <sheetData sheetId="1298"/>
      <sheetData sheetId="1299"/>
      <sheetData sheetId="1300">
        <row r="4">
          <cell r="B4">
            <v>111874</v>
          </cell>
        </row>
      </sheetData>
      <sheetData sheetId="1301">
        <row r="4">
          <cell r="B4">
            <v>111874</v>
          </cell>
        </row>
      </sheetData>
      <sheetData sheetId="1302"/>
      <sheetData sheetId="1303"/>
      <sheetData sheetId="1304"/>
      <sheetData sheetId="1305"/>
      <sheetData sheetId="1306"/>
      <sheetData sheetId="1307"/>
      <sheetData sheetId="1308"/>
      <sheetData sheetId="1309"/>
      <sheetData sheetId="1310"/>
      <sheetData sheetId="1311"/>
      <sheetData sheetId="1312"/>
      <sheetData sheetId="1313"/>
      <sheetData sheetId="1314"/>
      <sheetData sheetId="1315"/>
      <sheetData sheetId="1316"/>
      <sheetData sheetId="1317"/>
      <sheetData sheetId="1318"/>
      <sheetData sheetId="1319"/>
      <sheetData sheetId="1320"/>
      <sheetData sheetId="1321"/>
      <sheetData sheetId="1322"/>
      <sheetData sheetId="1323"/>
      <sheetData sheetId="1324"/>
      <sheetData sheetId="1325"/>
      <sheetData sheetId="1326"/>
      <sheetData sheetId="1327"/>
      <sheetData sheetId="1328"/>
      <sheetData sheetId="1329"/>
      <sheetData sheetId="1330"/>
      <sheetData sheetId="1331"/>
      <sheetData sheetId="1332"/>
      <sheetData sheetId="1333">
        <row r="10">
          <cell r="F10">
            <v>1746.43</v>
          </cell>
        </row>
      </sheetData>
      <sheetData sheetId="1334"/>
      <sheetData sheetId="1335">
        <row r="10">
          <cell r="F10">
            <v>6.3812059999999997</v>
          </cell>
        </row>
      </sheetData>
      <sheetData sheetId="1336">
        <row r="10">
          <cell r="F10">
            <v>6.3812059999999997</v>
          </cell>
        </row>
      </sheetData>
      <sheetData sheetId="1337">
        <row r="10">
          <cell r="F10">
            <v>1746.43</v>
          </cell>
        </row>
      </sheetData>
      <sheetData sheetId="1338"/>
      <sheetData sheetId="1339"/>
      <sheetData sheetId="1340"/>
      <sheetData sheetId="1341">
        <row r="10">
          <cell r="F10">
            <v>1746.43</v>
          </cell>
        </row>
      </sheetData>
      <sheetData sheetId="1342">
        <row r="10">
          <cell r="F10">
            <v>1746.43</v>
          </cell>
        </row>
      </sheetData>
      <sheetData sheetId="1343">
        <row r="10">
          <cell r="F10">
            <v>1746.43</v>
          </cell>
        </row>
      </sheetData>
      <sheetData sheetId="1344">
        <row r="10">
          <cell r="F10">
            <v>1746.43</v>
          </cell>
        </row>
      </sheetData>
      <sheetData sheetId="1345">
        <row r="10">
          <cell r="F10">
            <v>1746.43</v>
          </cell>
        </row>
      </sheetData>
      <sheetData sheetId="1346">
        <row r="4">
          <cell r="B4">
            <v>111874</v>
          </cell>
        </row>
      </sheetData>
      <sheetData sheetId="1347"/>
      <sheetData sheetId="1348"/>
      <sheetData sheetId="1349">
        <row r="10">
          <cell r="F10">
            <v>1746.43</v>
          </cell>
        </row>
      </sheetData>
      <sheetData sheetId="1350">
        <row r="10">
          <cell r="F10">
            <v>1746.43</v>
          </cell>
        </row>
      </sheetData>
      <sheetData sheetId="1351"/>
      <sheetData sheetId="1352">
        <row r="10">
          <cell r="F10">
            <v>1746.43</v>
          </cell>
        </row>
      </sheetData>
      <sheetData sheetId="1353">
        <row r="10">
          <cell r="F10">
            <v>1746.43</v>
          </cell>
        </row>
      </sheetData>
      <sheetData sheetId="1354"/>
      <sheetData sheetId="1355"/>
      <sheetData sheetId="1356"/>
      <sheetData sheetId="1357"/>
      <sheetData sheetId="1358"/>
      <sheetData sheetId="1359"/>
      <sheetData sheetId="1360"/>
      <sheetData sheetId="1361"/>
      <sheetData sheetId="1362"/>
      <sheetData sheetId="1363"/>
      <sheetData sheetId="1364"/>
      <sheetData sheetId="1365"/>
      <sheetData sheetId="1366"/>
      <sheetData sheetId="1367"/>
      <sheetData sheetId="1368"/>
      <sheetData sheetId="1369"/>
      <sheetData sheetId="1370"/>
      <sheetData sheetId="1371"/>
      <sheetData sheetId="1372">
        <row r="10">
          <cell r="F10">
            <v>1746.43</v>
          </cell>
        </row>
      </sheetData>
      <sheetData sheetId="1373">
        <row r="10">
          <cell r="F10">
            <v>1746.43</v>
          </cell>
        </row>
      </sheetData>
      <sheetData sheetId="1374">
        <row r="10">
          <cell r="F10">
            <v>1746.43</v>
          </cell>
        </row>
      </sheetData>
      <sheetData sheetId="1375">
        <row r="10">
          <cell r="F10">
            <v>1746.43</v>
          </cell>
        </row>
      </sheetData>
      <sheetData sheetId="1376"/>
      <sheetData sheetId="1377"/>
      <sheetData sheetId="1378">
        <row r="10">
          <cell r="F10">
            <v>1746.43</v>
          </cell>
        </row>
      </sheetData>
      <sheetData sheetId="1379">
        <row r="10">
          <cell r="F10">
            <v>1746.43</v>
          </cell>
        </row>
      </sheetData>
      <sheetData sheetId="1380">
        <row r="10">
          <cell r="F10">
            <v>1746.43</v>
          </cell>
        </row>
      </sheetData>
      <sheetData sheetId="1381">
        <row r="10">
          <cell r="F10">
            <v>1746.43</v>
          </cell>
        </row>
      </sheetData>
      <sheetData sheetId="1382">
        <row r="10">
          <cell r="F10">
            <v>1746.43</v>
          </cell>
        </row>
      </sheetData>
      <sheetData sheetId="1383">
        <row r="10">
          <cell r="F10">
            <v>1746.43</v>
          </cell>
        </row>
      </sheetData>
      <sheetData sheetId="1384">
        <row r="10">
          <cell r="F10">
            <v>1746.43</v>
          </cell>
        </row>
      </sheetData>
      <sheetData sheetId="1385">
        <row r="10">
          <cell r="F10">
            <v>1746.43</v>
          </cell>
        </row>
      </sheetData>
      <sheetData sheetId="1386">
        <row r="10">
          <cell r="F10">
            <v>1746.43</v>
          </cell>
        </row>
      </sheetData>
      <sheetData sheetId="1387">
        <row r="10">
          <cell r="F10">
            <v>1746.43</v>
          </cell>
        </row>
      </sheetData>
      <sheetData sheetId="1388">
        <row r="10">
          <cell r="F10">
            <v>1746.43</v>
          </cell>
        </row>
      </sheetData>
      <sheetData sheetId="1389"/>
      <sheetData sheetId="1390"/>
      <sheetData sheetId="1391"/>
      <sheetData sheetId="1392">
        <row r="10">
          <cell r="F10">
            <v>1746.43</v>
          </cell>
        </row>
      </sheetData>
      <sheetData sheetId="1393">
        <row r="10">
          <cell r="F10">
            <v>1746.43</v>
          </cell>
        </row>
      </sheetData>
      <sheetData sheetId="1394"/>
      <sheetData sheetId="1395">
        <row r="10">
          <cell r="F10">
            <v>1746.43</v>
          </cell>
        </row>
      </sheetData>
      <sheetData sheetId="1396">
        <row r="10">
          <cell r="F10">
            <v>1746.43</v>
          </cell>
        </row>
      </sheetData>
      <sheetData sheetId="1397"/>
      <sheetData sheetId="1398"/>
      <sheetData sheetId="1399"/>
      <sheetData sheetId="1400">
        <row r="10">
          <cell r="F10">
            <v>1746.43</v>
          </cell>
        </row>
      </sheetData>
      <sheetData sheetId="1401"/>
      <sheetData sheetId="1402"/>
      <sheetData sheetId="1403"/>
      <sheetData sheetId="1404"/>
      <sheetData sheetId="1405"/>
      <sheetData sheetId="1406"/>
      <sheetData sheetId="1407"/>
      <sheetData sheetId="1408"/>
      <sheetData sheetId="1409"/>
      <sheetData sheetId="1410"/>
      <sheetData sheetId="1411"/>
      <sheetData sheetId="1412"/>
      <sheetData sheetId="1413"/>
      <sheetData sheetId="1414"/>
      <sheetData sheetId="1415"/>
      <sheetData sheetId="1416">
        <row r="10">
          <cell r="F10">
            <v>1746.43</v>
          </cell>
        </row>
      </sheetData>
      <sheetData sheetId="1417"/>
      <sheetData sheetId="1418">
        <row r="4">
          <cell r="B4">
            <v>111874</v>
          </cell>
        </row>
      </sheetData>
      <sheetData sheetId="1419">
        <row r="10">
          <cell r="F10">
            <v>1746.43</v>
          </cell>
        </row>
      </sheetData>
      <sheetData sheetId="1420">
        <row r="10">
          <cell r="F10">
            <v>1746.43</v>
          </cell>
        </row>
      </sheetData>
      <sheetData sheetId="1421">
        <row r="10">
          <cell r="F10">
            <v>1746.43</v>
          </cell>
        </row>
      </sheetData>
      <sheetData sheetId="1422">
        <row r="10">
          <cell r="F10">
            <v>1746.43</v>
          </cell>
        </row>
      </sheetData>
      <sheetData sheetId="1423">
        <row r="4">
          <cell r="B4">
            <v>111874</v>
          </cell>
        </row>
      </sheetData>
      <sheetData sheetId="1424">
        <row r="4">
          <cell r="B4">
            <v>111874</v>
          </cell>
        </row>
      </sheetData>
      <sheetData sheetId="1425">
        <row r="4">
          <cell r="B4">
            <v>111874</v>
          </cell>
        </row>
      </sheetData>
      <sheetData sheetId="1426">
        <row r="4">
          <cell r="B4">
            <v>111874</v>
          </cell>
        </row>
      </sheetData>
      <sheetData sheetId="1427">
        <row r="4">
          <cell r="B4">
            <v>111874</v>
          </cell>
        </row>
      </sheetData>
      <sheetData sheetId="1428">
        <row r="4">
          <cell r="B4">
            <v>111874</v>
          </cell>
        </row>
      </sheetData>
      <sheetData sheetId="1429">
        <row r="4">
          <cell r="B4">
            <v>111874</v>
          </cell>
        </row>
      </sheetData>
      <sheetData sheetId="1430"/>
      <sheetData sheetId="1431"/>
      <sheetData sheetId="1432"/>
      <sheetData sheetId="1433"/>
      <sheetData sheetId="1434"/>
      <sheetData sheetId="1435"/>
      <sheetData sheetId="1436">
        <row r="10">
          <cell r="F10">
            <v>1746.43</v>
          </cell>
        </row>
      </sheetData>
      <sheetData sheetId="1437"/>
      <sheetData sheetId="1438"/>
      <sheetData sheetId="1439"/>
      <sheetData sheetId="1440"/>
      <sheetData sheetId="1441"/>
      <sheetData sheetId="1442"/>
      <sheetData sheetId="1443"/>
      <sheetData sheetId="1444"/>
      <sheetData sheetId="1445"/>
      <sheetData sheetId="1446"/>
      <sheetData sheetId="1447"/>
      <sheetData sheetId="1448"/>
      <sheetData sheetId="1449"/>
      <sheetData sheetId="1450"/>
      <sheetData sheetId="1451"/>
      <sheetData sheetId="1452"/>
      <sheetData sheetId="1453"/>
      <sheetData sheetId="1454"/>
      <sheetData sheetId="1455"/>
      <sheetData sheetId="1456">
        <row r="10">
          <cell r="F10">
            <v>1746.43</v>
          </cell>
        </row>
      </sheetData>
      <sheetData sheetId="1457">
        <row r="10">
          <cell r="F10">
            <v>1746.43</v>
          </cell>
        </row>
      </sheetData>
      <sheetData sheetId="1458">
        <row r="10">
          <cell r="F10">
            <v>1746.43</v>
          </cell>
        </row>
      </sheetData>
      <sheetData sheetId="1459">
        <row r="10">
          <cell r="F10">
            <v>1746.43</v>
          </cell>
        </row>
      </sheetData>
      <sheetData sheetId="1460">
        <row r="4">
          <cell r="B4">
            <v>111874</v>
          </cell>
        </row>
      </sheetData>
      <sheetData sheetId="1461">
        <row r="10">
          <cell r="F10">
            <v>1746.43</v>
          </cell>
        </row>
      </sheetData>
      <sheetData sheetId="1462">
        <row r="10">
          <cell r="F10">
            <v>1746.43</v>
          </cell>
        </row>
      </sheetData>
      <sheetData sheetId="1463">
        <row r="10">
          <cell r="F10">
            <v>1746.43</v>
          </cell>
        </row>
      </sheetData>
      <sheetData sheetId="1464">
        <row r="10">
          <cell r="F10">
            <v>1746.43</v>
          </cell>
        </row>
      </sheetData>
      <sheetData sheetId="1465">
        <row r="10">
          <cell r="F10">
            <v>1746.43</v>
          </cell>
        </row>
      </sheetData>
      <sheetData sheetId="1466">
        <row r="10">
          <cell r="F10">
            <v>1746.43</v>
          </cell>
        </row>
      </sheetData>
      <sheetData sheetId="1467">
        <row r="10">
          <cell r="F10">
            <v>1746.43</v>
          </cell>
        </row>
      </sheetData>
      <sheetData sheetId="1468">
        <row r="10">
          <cell r="F10">
            <v>1746.43</v>
          </cell>
        </row>
      </sheetData>
      <sheetData sheetId="1469">
        <row r="10">
          <cell r="F10">
            <v>1746.43</v>
          </cell>
        </row>
      </sheetData>
      <sheetData sheetId="1470">
        <row r="10">
          <cell r="F10">
            <v>1746.43</v>
          </cell>
        </row>
      </sheetData>
      <sheetData sheetId="1471">
        <row r="10">
          <cell r="F10">
            <v>1746.43</v>
          </cell>
        </row>
      </sheetData>
      <sheetData sheetId="1472">
        <row r="10">
          <cell r="F10">
            <v>1746.43</v>
          </cell>
        </row>
      </sheetData>
      <sheetData sheetId="1473">
        <row r="10">
          <cell r="F10">
            <v>1746.43</v>
          </cell>
        </row>
      </sheetData>
      <sheetData sheetId="1474"/>
      <sheetData sheetId="1475"/>
      <sheetData sheetId="1476"/>
      <sheetData sheetId="1477"/>
      <sheetData sheetId="1478"/>
      <sheetData sheetId="1479"/>
      <sheetData sheetId="1480"/>
      <sheetData sheetId="1481"/>
      <sheetData sheetId="1482"/>
      <sheetData sheetId="1483"/>
      <sheetData sheetId="1484"/>
      <sheetData sheetId="1485"/>
      <sheetData sheetId="1486"/>
      <sheetData sheetId="1487"/>
      <sheetData sheetId="1488"/>
      <sheetData sheetId="1489"/>
      <sheetData sheetId="1490"/>
      <sheetData sheetId="1491"/>
      <sheetData sheetId="1492">
        <row r="10">
          <cell r="F10">
            <v>1746.43</v>
          </cell>
        </row>
      </sheetData>
      <sheetData sheetId="1493">
        <row r="10">
          <cell r="F10">
            <v>1746.43</v>
          </cell>
        </row>
      </sheetData>
      <sheetData sheetId="1494"/>
      <sheetData sheetId="1495"/>
      <sheetData sheetId="1496"/>
      <sheetData sheetId="1497">
        <row r="10">
          <cell r="F10">
            <v>1746.43</v>
          </cell>
        </row>
      </sheetData>
      <sheetData sheetId="1498"/>
      <sheetData sheetId="1499"/>
      <sheetData sheetId="1500">
        <row r="4">
          <cell r="B4">
            <v>111874</v>
          </cell>
        </row>
      </sheetData>
      <sheetData sheetId="1501"/>
      <sheetData sheetId="1502"/>
      <sheetData sheetId="1503"/>
      <sheetData sheetId="1504">
        <row r="10">
          <cell r="F10">
            <v>1746.43</v>
          </cell>
        </row>
      </sheetData>
      <sheetData sheetId="1505">
        <row r="4">
          <cell r="B4">
            <v>111874</v>
          </cell>
        </row>
      </sheetData>
      <sheetData sheetId="1506">
        <row r="4">
          <cell r="B4">
            <v>111874</v>
          </cell>
        </row>
      </sheetData>
      <sheetData sheetId="1507">
        <row r="4">
          <cell r="B4">
            <v>111874</v>
          </cell>
        </row>
      </sheetData>
      <sheetData sheetId="1508">
        <row r="4">
          <cell r="B4">
            <v>111874</v>
          </cell>
        </row>
      </sheetData>
      <sheetData sheetId="1509">
        <row r="4">
          <cell r="B4">
            <v>111874</v>
          </cell>
        </row>
      </sheetData>
      <sheetData sheetId="1510">
        <row r="4">
          <cell r="B4">
            <v>111874</v>
          </cell>
        </row>
      </sheetData>
      <sheetData sheetId="1511">
        <row r="4">
          <cell r="B4">
            <v>111874</v>
          </cell>
        </row>
      </sheetData>
      <sheetData sheetId="1512">
        <row r="10">
          <cell r="F10">
            <v>1746.43</v>
          </cell>
        </row>
      </sheetData>
      <sheetData sheetId="1513"/>
      <sheetData sheetId="1514"/>
      <sheetData sheetId="1515"/>
      <sheetData sheetId="1516"/>
      <sheetData sheetId="1517"/>
      <sheetData sheetId="1518"/>
      <sheetData sheetId="1519"/>
      <sheetData sheetId="1520"/>
      <sheetData sheetId="1521"/>
      <sheetData sheetId="1522"/>
      <sheetData sheetId="1523"/>
      <sheetData sheetId="1524">
        <row r="10">
          <cell r="F10">
            <v>1746.43</v>
          </cell>
        </row>
      </sheetData>
      <sheetData sheetId="1525"/>
      <sheetData sheetId="1526"/>
      <sheetData sheetId="1527"/>
      <sheetData sheetId="1528"/>
      <sheetData sheetId="1529">
        <row r="10">
          <cell r="F10">
            <v>1746.43</v>
          </cell>
        </row>
      </sheetData>
      <sheetData sheetId="1530">
        <row r="10">
          <cell r="F10">
            <v>1746.43</v>
          </cell>
        </row>
      </sheetData>
      <sheetData sheetId="1531">
        <row r="10">
          <cell r="F10">
            <v>1746.43</v>
          </cell>
        </row>
      </sheetData>
      <sheetData sheetId="1532">
        <row r="10">
          <cell r="F10">
            <v>1746.43</v>
          </cell>
        </row>
      </sheetData>
      <sheetData sheetId="1533">
        <row r="10">
          <cell r="F10">
            <v>1746.43</v>
          </cell>
        </row>
      </sheetData>
      <sheetData sheetId="1534"/>
      <sheetData sheetId="1535"/>
      <sheetData sheetId="1536">
        <row r="10">
          <cell r="F10">
            <v>1746.43</v>
          </cell>
        </row>
      </sheetData>
      <sheetData sheetId="1537">
        <row r="10">
          <cell r="F10">
            <v>1746.43</v>
          </cell>
        </row>
      </sheetData>
      <sheetData sheetId="1538">
        <row r="10">
          <cell r="F10">
            <v>1746.43</v>
          </cell>
        </row>
      </sheetData>
      <sheetData sheetId="1539"/>
      <sheetData sheetId="1540">
        <row r="10">
          <cell r="F10">
            <v>1746.43</v>
          </cell>
        </row>
      </sheetData>
      <sheetData sheetId="1541">
        <row r="10">
          <cell r="F10">
            <v>1746.43</v>
          </cell>
        </row>
      </sheetData>
      <sheetData sheetId="1542">
        <row r="10">
          <cell r="F10">
            <v>1746.43</v>
          </cell>
        </row>
      </sheetData>
      <sheetData sheetId="1543">
        <row r="10">
          <cell r="F10">
            <v>1746.43</v>
          </cell>
        </row>
      </sheetData>
      <sheetData sheetId="1544"/>
      <sheetData sheetId="1545">
        <row r="10">
          <cell r="F10">
            <v>1746.43</v>
          </cell>
        </row>
      </sheetData>
      <sheetData sheetId="1546">
        <row r="10">
          <cell r="F10">
            <v>1746.43</v>
          </cell>
        </row>
      </sheetData>
      <sheetData sheetId="1547"/>
      <sheetData sheetId="1548"/>
      <sheetData sheetId="1549"/>
      <sheetData sheetId="1550"/>
      <sheetData sheetId="1551"/>
      <sheetData sheetId="1552"/>
      <sheetData sheetId="1553"/>
      <sheetData sheetId="1554"/>
      <sheetData sheetId="1555">
        <row r="10">
          <cell r="F10">
            <v>1746.43</v>
          </cell>
        </row>
      </sheetData>
      <sheetData sheetId="1556"/>
      <sheetData sheetId="1557"/>
      <sheetData sheetId="1558"/>
      <sheetData sheetId="1559"/>
      <sheetData sheetId="1560"/>
      <sheetData sheetId="1561"/>
      <sheetData sheetId="1562"/>
      <sheetData sheetId="1563"/>
      <sheetData sheetId="1564"/>
      <sheetData sheetId="1565"/>
      <sheetData sheetId="1566"/>
      <sheetData sheetId="1567"/>
      <sheetData sheetId="1568"/>
      <sheetData sheetId="1569"/>
      <sheetData sheetId="1570"/>
      <sheetData sheetId="1571"/>
      <sheetData sheetId="1572"/>
      <sheetData sheetId="1573"/>
      <sheetData sheetId="1574">
        <row r="10">
          <cell r="F10">
            <v>1746.43</v>
          </cell>
        </row>
      </sheetData>
      <sheetData sheetId="1575">
        <row r="10">
          <cell r="F10">
            <v>1746.43</v>
          </cell>
        </row>
      </sheetData>
      <sheetData sheetId="1576"/>
      <sheetData sheetId="1577">
        <row r="10">
          <cell r="F10">
            <v>1746.43</v>
          </cell>
        </row>
      </sheetData>
      <sheetData sheetId="1578"/>
      <sheetData sheetId="1579"/>
      <sheetData sheetId="1580"/>
      <sheetData sheetId="1581">
        <row r="10">
          <cell r="F10">
            <v>1746.43</v>
          </cell>
        </row>
      </sheetData>
      <sheetData sheetId="1582">
        <row r="10">
          <cell r="F10">
            <v>1746.43</v>
          </cell>
        </row>
      </sheetData>
      <sheetData sheetId="1583">
        <row r="10">
          <cell r="F10">
            <v>1746.43</v>
          </cell>
        </row>
      </sheetData>
      <sheetData sheetId="1584">
        <row r="10">
          <cell r="F10">
            <v>1746.43</v>
          </cell>
        </row>
      </sheetData>
      <sheetData sheetId="1585">
        <row r="10">
          <cell r="F10">
            <v>1746.43</v>
          </cell>
        </row>
      </sheetData>
      <sheetData sheetId="1586"/>
      <sheetData sheetId="1587"/>
      <sheetData sheetId="1588"/>
      <sheetData sheetId="1589"/>
      <sheetData sheetId="1590"/>
      <sheetData sheetId="1591">
        <row r="10">
          <cell r="F10">
            <v>1746.43</v>
          </cell>
        </row>
      </sheetData>
      <sheetData sheetId="1592">
        <row r="10">
          <cell r="F10">
            <v>1746.43</v>
          </cell>
        </row>
      </sheetData>
      <sheetData sheetId="1593">
        <row r="10">
          <cell r="F10">
            <v>1746.43</v>
          </cell>
        </row>
      </sheetData>
      <sheetData sheetId="1594"/>
      <sheetData sheetId="1595"/>
      <sheetData sheetId="1596"/>
      <sheetData sheetId="1597"/>
      <sheetData sheetId="1598"/>
      <sheetData sheetId="1599"/>
      <sheetData sheetId="1600"/>
      <sheetData sheetId="1601"/>
      <sheetData sheetId="1602"/>
      <sheetData sheetId="1603"/>
      <sheetData sheetId="1604">
        <row r="10">
          <cell r="F10">
            <v>1746.43</v>
          </cell>
        </row>
      </sheetData>
      <sheetData sheetId="1605">
        <row r="10">
          <cell r="F10">
            <v>1746.43</v>
          </cell>
        </row>
      </sheetData>
      <sheetData sheetId="1606"/>
      <sheetData sheetId="1607"/>
      <sheetData sheetId="1608"/>
      <sheetData sheetId="1609">
        <row r="10">
          <cell r="F10">
            <v>1746.43</v>
          </cell>
        </row>
      </sheetData>
      <sheetData sheetId="1610"/>
      <sheetData sheetId="1611"/>
      <sheetData sheetId="1612"/>
      <sheetData sheetId="1613"/>
      <sheetData sheetId="1614"/>
      <sheetData sheetId="1615"/>
      <sheetData sheetId="1616"/>
      <sheetData sheetId="1617"/>
      <sheetData sheetId="1618"/>
      <sheetData sheetId="1619"/>
      <sheetData sheetId="1620">
        <row r="10">
          <cell r="F10">
            <v>1746.43</v>
          </cell>
        </row>
      </sheetData>
      <sheetData sheetId="1621">
        <row r="10">
          <cell r="F10">
            <v>1746.43</v>
          </cell>
        </row>
      </sheetData>
      <sheetData sheetId="1622">
        <row r="10">
          <cell r="F10">
            <v>1746.43</v>
          </cell>
        </row>
      </sheetData>
      <sheetData sheetId="1623">
        <row r="10">
          <cell r="F10">
            <v>1746.43</v>
          </cell>
        </row>
      </sheetData>
      <sheetData sheetId="1624">
        <row r="10">
          <cell r="F10">
            <v>1746.43</v>
          </cell>
        </row>
      </sheetData>
      <sheetData sheetId="1625">
        <row r="10">
          <cell r="F10">
            <v>1746.43</v>
          </cell>
        </row>
      </sheetData>
      <sheetData sheetId="1626">
        <row r="10">
          <cell r="F10">
            <v>1746.43</v>
          </cell>
        </row>
      </sheetData>
      <sheetData sheetId="1627">
        <row r="10">
          <cell r="F10">
            <v>1746.43</v>
          </cell>
        </row>
      </sheetData>
      <sheetData sheetId="1628">
        <row r="10">
          <cell r="F10">
            <v>1746.43</v>
          </cell>
        </row>
      </sheetData>
      <sheetData sheetId="1629">
        <row r="10">
          <cell r="F10">
            <v>1746.43</v>
          </cell>
        </row>
      </sheetData>
      <sheetData sheetId="1630">
        <row r="10">
          <cell r="F10">
            <v>1746.43</v>
          </cell>
        </row>
      </sheetData>
      <sheetData sheetId="1631"/>
      <sheetData sheetId="1632">
        <row r="10">
          <cell r="F10">
            <v>1746.43</v>
          </cell>
        </row>
      </sheetData>
      <sheetData sheetId="1633">
        <row r="10">
          <cell r="F10">
            <v>1746.43</v>
          </cell>
        </row>
      </sheetData>
      <sheetData sheetId="1634"/>
      <sheetData sheetId="1635"/>
      <sheetData sheetId="1636"/>
      <sheetData sheetId="1637"/>
      <sheetData sheetId="1638">
        <row r="10">
          <cell r="F10">
            <v>1746.43</v>
          </cell>
        </row>
      </sheetData>
      <sheetData sheetId="1639"/>
      <sheetData sheetId="1640"/>
      <sheetData sheetId="1641"/>
      <sheetData sheetId="1642"/>
      <sheetData sheetId="1643"/>
      <sheetData sheetId="1644"/>
      <sheetData sheetId="1645"/>
      <sheetData sheetId="1646"/>
      <sheetData sheetId="1647"/>
      <sheetData sheetId="1648"/>
      <sheetData sheetId="1649"/>
      <sheetData sheetId="1650">
        <row r="10">
          <cell r="F10">
            <v>1746.43</v>
          </cell>
        </row>
      </sheetData>
      <sheetData sheetId="1651"/>
      <sheetData sheetId="1652">
        <row r="10">
          <cell r="F10">
            <v>1746.43</v>
          </cell>
        </row>
      </sheetData>
      <sheetData sheetId="1653">
        <row r="10">
          <cell r="F10">
            <v>1746.43</v>
          </cell>
        </row>
      </sheetData>
      <sheetData sheetId="1654"/>
      <sheetData sheetId="1655"/>
      <sheetData sheetId="1656"/>
      <sheetData sheetId="1657">
        <row r="10">
          <cell r="F10">
            <v>1746.43</v>
          </cell>
        </row>
      </sheetData>
      <sheetData sheetId="1658">
        <row r="10">
          <cell r="F10">
            <v>1746.43</v>
          </cell>
        </row>
      </sheetData>
      <sheetData sheetId="1659">
        <row r="4">
          <cell r="B4">
            <v>111874</v>
          </cell>
        </row>
      </sheetData>
      <sheetData sheetId="1660">
        <row r="4">
          <cell r="B4">
            <v>111874</v>
          </cell>
        </row>
      </sheetData>
      <sheetData sheetId="1661"/>
      <sheetData sheetId="1662"/>
      <sheetData sheetId="1663"/>
      <sheetData sheetId="1664"/>
      <sheetData sheetId="1665"/>
      <sheetData sheetId="1666">
        <row r="10">
          <cell r="F10">
            <v>1746.43</v>
          </cell>
        </row>
      </sheetData>
      <sheetData sheetId="1667">
        <row r="10">
          <cell r="F10">
            <v>1746.43</v>
          </cell>
        </row>
      </sheetData>
      <sheetData sheetId="1668">
        <row r="10">
          <cell r="F10">
            <v>1746.43</v>
          </cell>
        </row>
      </sheetData>
      <sheetData sheetId="1669"/>
      <sheetData sheetId="1670"/>
      <sheetData sheetId="1671">
        <row r="4">
          <cell r="B4">
            <v>111874</v>
          </cell>
        </row>
      </sheetData>
      <sheetData sheetId="1672"/>
      <sheetData sheetId="1673">
        <row r="10">
          <cell r="F10">
            <v>1746.43</v>
          </cell>
        </row>
      </sheetData>
      <sheetData sheetId="1674">
        <row r="10">
          <cell r="F10">
            <v>1746.43</v>
          </cell>
        </row>
      </sheetData>
      <sheetData sheetId="1675">
        <row r="4">
          <cell r="B4">
            <v>111874</v>
          </cell>
        </row>
      </sheetData>
      <sheetData sheetId="1676">
        <row r="10">
          <cell r="F10">
            <v>1746.43</v>
          </cell>
        </row>
      </sheetData>
      <sheetData sheetId="1677"/>
      <sheetData sheetId="1678"/>
      <sheetData sheetId="1679"/>
      <sheetData sheetId="1680"/>
      <sheetData sheetId="1681"/>
      <sheetData sheetId="1682"/>
      <sheetData sheetId="1683"/>
      <sheetData sheetId="1684"/>
      <sheetData sheetId="1685"/>
      <sheetData sheetId="1686">
        <row r="10">
          <cell r="F10">
            <v>1746.43</v>
          </cell>
        </row>
      </sheetData>
      <sheetData sheetId="1687">
        <row r="10">
          <cell r="F10">
            <v>1746.43</v>
          </cell>
        </row>
      </sheetData>
      <sheetData sheetId="1688"/>
      <sheetData sheetId="1689"/>
      <sheetData sheetId="1690"/>
      <sheetData sheetId="1691"/>
      <sheetData sheetId="1692"/>
      <sheetData sheetId="1693"/>
      <sheetData sheetId="1694"/>
      <sheetData sheetId="1695"/>
      <sheetData sheetId="1696"/>
      <sheetData sheetId="1697">
        <row r="10">
          <cell r="F10">
            <v>1746.43</v>
          </cell>
        </row>
      </sheetData>
      <sheetData sheetId="1698"/>
      <sheetData sheetId="1699"/>
      <sheetData sheetId="1700"/>
      <sheetData sheetId="1701"/>
      <sheetData sheetId="1702"/>
      <sheetData sheetId="1703">
        <row r="10">
          <cell r="F10">
            <v>1746.43</v>
          </cell>
        </row>
      </sheetData>
      <sheetData sheetId="1704">
        <row r="10">
          <cell r="F10">
            <v>1746.43</v>
          </cell>
        </row>
      </sheetData>
      <sheetData sheetId="1705">
        <row r="10">
          <cell r="F10">
            <v>1746.43</v>
          </cell>
        </row>
      </sheetData>
      <sheetData sheetId="1706"/>
      <sheetData sheetId="1707"/>
      <sheetData sheetId="1708"/>
      <sheetData sheetId="1709">
        <row r="10">
          <cell r="F10">
            <v>1746.43</v>
          </cell>
        </row>
      </sheetData>
      <sheetData sheetId="1710">
        <row r="10">
          <cell r="F10">
            <v>1746.43</v>
          </cell>
        </row>
      </sheetData>
      <sheetData sheetId="1711">
        <row r="10">
          <cell r="F10">
            <v>1746.43</v>
          </cell>
        </row>
      </sheetData>
      <sheetData sheetId="1712">
        <row r="10">
          <cell r="F10">
            <v>1746.43</v>
          </cell>
        </row>
      </sheetData>
      <sheetData sheetId="1713">
        <row r="10">
          <cell r="F10">
            <v>1746.43</v>
          </cell>
        </row>
      </sheetData>
      <sheetData sheetId="1714">
        <row r="10">
          <cell r="F10">
            <v>1746.43</v>
          </cell>
        </row>
      </sheetData>
      <sheetData sheetId="1715">
        <row r="10">
          <cell r="F10">
            <v>1746.43</v>
          </cell>
        </row>
      </sheetData>
      <sheetData sheetId="1716">
        <row r="10">
          <cell r="F10">
            <v>1746.43</v>
          </cell>
        </row>
      </sheetData>
      <sheetData sheetId="1717">
        <row r="10">
          <cell r="F10">
            <v>1746.43</v>
          </cell>
        </row>
      </sheetData>
      <sheetData sheetId="1718"/>
      <sheetData sheetId="1719"/>
      <sheetData sheetId="1720"/>
      <sheetData sheetId="1721">
        <row r="10">
          <cell r="F10">
            <v>1746.43</v>
          </cell>
        </row>
      </sheetData>
      <sheetData sheetId="1722"/>
      <sheetData sheetId="1723"/>
      <sheetData sheetId="1724"/>
      <sheetData sheetId="1725"/>
      <sheetData sheetId="1726"/>
      <sheetData sheetId="1727"/>
      <sheetData sheetId="1728"/>
      <sheetData sheetId="1729"/>
      <sheetData sheetId="1730"/>
      <sheetData sheetId="1731"/>
      <sheetData sheetId="1732">
        <row r="10">
          <cell r="F10">
            <v>1746.43</v>
          </cell>
        </row>
      </sheetData>
      <sheetData sheetId="1733">
        <row r="10">
          <cell r="F10">
            <v>1746.43</v>
          </cell>
        </row>
      </sheetData>
      <sheetData sheetId="1734">
        <row r="10">
          <cell r="F10">
            <v>1746.43</v>
          </cell>
        </row>
      </sheetData>
      <sheetData sheetId="1735"/>
      <sheetData sheetId="1736"/>
      <sheetData sheetId="1737"/>
      <sheetData sheetId="1738">
        <row r="4">
          <cell r="B4">
            <v>111874</v>
          </cell>
        </row>
      </sheetData>
      <sheetData sheetId="1739">
        <row r="10">
          <cell r="F10">
            <v>1746.43</v>
          </cell>
        </row>
      </sheetData>
      <sheetData sheetId="1740">
        <row r="10">
          <cell r="F10">
            <v>1746.43</v>
          </cell>
        </row>
      </sheetData>
      <sheetData sheetId="1741">
        <row r="10">
          <cell r="F10">
            <v>1746.43</v>
          </cell>
        </row>
      </sheetData>
      <sheetData sheetId="1742"/>
      <sheetData sheetId="1743"/>
      <sheetData sheetId="1744"/>
      <sheetData sheetId="1745"/>
      <sheetData sheetId="1746"/>
      <sheetData sheetId="1747">
        <row r="10">
          <cell r="F10">
            <v>1746.43</v>
          </cell>
        </row>
      </sheetData>
      <sheetData sheetId="1748"/>
      <sheetData sheetId="1749">
        <row r="4">
          <cell r="B4">
            <v>111874</v>
          </cell>
        </row>
      </sheetData>
      <sheetData sheetId="1750">
        <row r="10">
          <cell r="F10">
            <v>1746.43</v>
          </cell>
        </row>
      </sheetData>
      <sheetData sheetId="1751"/>
      <sheetData sheetId="1752"/>
      <sheetData sheetId="1753">
        <row r="10">
          <cell r="F10">
            <v>1746.43</v>
          </cell>
        </row>
      </sheetData>
      <sheetData sheetId="1754"/>
      <sheetData sheetId="1755">
        <row r="10">
          <cell r="F10">
            <v>1746.43</v>
          </cell>
        </row>
      </sheetData>
      <sheetData sheetId="1756">
        <row r="4">
          <cell r="B4">
            <v>111874</v>
          </cell>
        </row>
      </sheetData>
      <sheetData sheetId="1757">
        <row r="4">
          <cell r="B4">
            <v>111874</v>
          </cell>
        </row>
      </sheetData>
      <sheetData sheetId="1758">
        <row r="10">
          <cell r="F10">
            <v>1746.43</v>
          </cell>
        </row>
      </sheetData>
      <sheetData sheetId="1759">
        <row r="10">
          <cell r="F10">
            <v>1746.43</v>
          </cell>
        </row>
      </sheetData>
      <sheetData sheetId="1760"/>
      <sheetData sheetId="1761"/>
      <sheetData sheetId="1762"/>
      <sheetData sheetId="1763"/>
      <sheetData sheetId="1764"/>
      <sheetData sheetId="1765"/>
      <sheetData sheetId="1766"/>
      <sheetData sheetId="1767"/>
      <sheetData sheetId="1768"/>
      <sheetData sheetId="1769">
        <row r="10">
          <cell r="F10">
            <v>1746.43</v>
          </cell>
        </row>
      </sheetData>
      <sheetData sheetId="1770">
        <row r="10">
          <cell r="F10">
            <v>1746.43</v>
          </cell>
        </row>
      </sheetData>
      <sheetData sheetId="1771"/>
      <sheetData sheetId="1772"/>
      <sheetData sheetId="1773"/>
      <sheetData sheetId="1774"/>
      <sheetData sheetId="1775"/>
      <sheetData sheetId="1776"/>
      <sheetData sheetId="1777"/>
      <sheetData sheetId="1778"/>
      <sheetData sheetId="1779">
        <row r="10">
          <cell r="F10">
            <v>1746.43</v>
          </cell>
        </row>
      </sheetData>
      <sheetData sheetId="1780"/>
      <sheetData sheetId="1781"/>
      <sheetData sheetId="1782"/>
      <sheetData sheetId="1783"/>
      <sheetData sheetId="1784"/>
      <sheetData sheetId="1785">
        <row r="10">
          <cell r="F10">
            <v>1746.43</v>
          </cell>
        </row>
      </sheetData>
      <sheetData sheetId="1786">
        <row r="10">
          <cell r="F10">
            <v>1746.43</v>
          </cell>
        </row>
      </sheetData>
      <sheetData sheetId="1787">
        <row r="10">
          <cell r="F10">
            <v>1746.43</v>
          </cell>
        </row>
      </sheetData>
      <sheetData sheetId="1788">
        <row r="10">
          <cell r="F10">
            <v>1746.43</v>
          </cell>
        </row>
      </sheetData>
      <sheetData sheetId="1789"/>
      <sheetData sheetId="1790">
        <row r="10">
          <cell r="F10">
            <v>1746.43</v>
          </cell>
        </row>
      </sheetData>
      <sheetData sheetId="1791"/>
      <sheetData sheetId="1792">
        <row r="10">
          <cell r="F10">
            <v>1746.43</v>
          </cell>
        </row>
      </sheetData>
      <sheetData sheetId="1793">
        <row r="10">
          <cell r="F10">
            <v>1746.43</v>
          </cell>
        </row>
      </sheetData>
      <sheetData sheetId="1794">
        <row r="10">
          <cell r="F10">
            <v>1746.43</v>
          </cell>
        </row>
      </sheetData>
      <sheetData sheetId="1795">
        <row r="10">
          <cell r="F10">
            <v>1746.43</v>
          </cell>
        </row>
      </sheetData>
      <sheetData sheetId="1796"/>
      <sheetData sheetId="1797"/>
      <sheetData sheetId="1798"/>
      <sheetData sheetId="1799"/>
      <sheetData sheetId="1800"/>
      <sheetData sheetId="1801"/>
      <sheetData sheetId="1802"/>
      <sheetData sheetId="1803"/>
      <sheetData sheetId="1804">
        <row r="10">
          <cell r="F10">
            <v>1746.43</v>
          </cell>
        </row>
      </sheetData>
      <sheetData sheetId="1805"/>
      <sheetData sheetId="1806"/>
      <sheetData sheetId="1807"/>
      <sheetData sheetId="1808"/>
      <sheetData sheetId="1809"/>
      <sheetData sheetId="1810"/>
      <sheetData sheetId="1811"/>
      <sheetData sheetId="1812"/>
      <sheetData sheetId="1813"/>
      <sheetData sheetId="1814"/>
      <sheetData sheetId="1815">
        <row r="10">
          <cell r="F10">
            <v>1746.43</v>
          </cell>
        </row>
      </sheetData>
      <sheetData sheetId="1816">
        <row r="10">
          <cell r="F10">
            <v>1746.43</v>
          </cell>
        </row>
      </sheetData>
      <sheetData sheetId="1817">
        <row r="10">
          <cell r="F10">
            <v>1746.43</v>
          </cell>
        </row>
      </sheetData>
      <sheetData sheetId="1818"/>
      <sheetData sheetId="1819"/>
      <sheetData sheetId="1820"/>
      <sheetData sheetId="1821">
        <row r="10">
          <cell r="F10">
            <v>1746.43</v>
          </cell>
        </row>
      </sheetData>
      <sheetData sheetId="1822">
        <row r="10">
          <cell r="F10">
            <v>1746.43</v>
          </cell>
        </row>
      </sheetData>
      <sheetData sheetId="1823">
        <row r="10">
          <cell r="F10">
            <v>1746.43</v>
          </cell>
        </row>
      </sheetData>
      <sheetData sheetId="1824">
        <row r="10">
          <cell r="F10">
            <v>1746.43</v>
          </cell>
        </row>
      </sheetData>
      <sheetData sheetId="1825"/>
      <sheetData sheetId="1826"/>
      <sheetData sheetId="1827"/>
      <sheetData sheetId="1828"/>
      <sheetData sheetId="1829"/>
      <sheetData sheetId="1830"/>
      <sheetData sheetId="1831"/>
      <sheetData sheetId="1832"/>
      <sheetData sheetId="1833">
        <row r="10">
          <cell r="F10">
            <v>1746.43</v>
          </cell>
        </row>
      </sheetData>
      <sheetData sheetId="1834"/>
      <sheetData sheetId="1835"/>
      <sheetData sheetId="1836"/>
      <sheetData sheetId="1837"/>
      <sheetData sheetId="1838"/>
      <sheetData sheetId="1839">
        <row r="10">
          <cell r="F10">
            <v>1746.43</v>
          </cell>
        </row>
      </sheetData>
      <sheetData sheetId="1840">
        <row r="10">
          <cell r="F10">
            <v>1746.43</v>
          </cell>
        </row>
      </sheetData>
      <sheetData sheetId="1841">
        <row r="10">
          <cell r="F10">
            <v>1746.43</v>
          </cell>
        </row>
      </sheetData>
      <sheetData sheetId="1842">
        <row r="10">
          <cell r="F10">
            <v>1746.43</v>
          </cell>
        </row>
      </sheetData>
      <sheetData sheetId="1843"/>
      <sheetData sheetId="1844"/>
      <sheetData sheetId="1845"/>
      <sheetData sheetId="1846"/>
      <sheetData sheetId="1847"/>
      <sheetData sheetId="1848"/>
      <sheetData sheetId="1849"/>
      <sheetData sheetId="1850">
        <row r="10">
          <cell r="F10">
            <v>1746.43</v>
          </cell>
        </row>
      </sheetData>
      <sheetData sheetId="1851">
        <row r="10">
          <cell r="F10">
            <v>1746.43</v>
          </cell>
        </row>
      </sheetData>
      <sheetData sheetId="1852">
        <row r="10">
          <cell r="F10">
            <v>1746.43</v>
          </cell>
        </row>
      </sheetData>
      <sheetData sheetId="1853">
        <row r="10">
          <cell r="F10">
            <v>1746.43</v>
          </cell>
        </row>
      </sheetData>
      <sheetData sheetId="1854"/>
      <sheetData sheetId="1855"/>
      <sheetData sheetId="1856"/>
      <sheetData sheetId="1857"/>
      <sheetData sheetId="1858"/>
      <sheetData sheetId="1859"/>
      <sheetData sheetId="1860"/>
      <sheetData sheetId="1861"/>
      <sheetData sheetId="1862">
        <row r="10">
          <cell r="F10">
            <v>1746.43</v>
          </cell>
        </row>
      </sheetData>
      <sheetData sheetId="1863"/>
      <sheetData sheetId="1864"/>
      <sheetData sheetId="1865"/>
      <sheetData sheetId="1866"/>
      <sheetData sheetId="1867"/>
      <sheetData sheetId="1868">
        <row r="10">
          <cell r="F10">
            <v>1746.43</v>
          </cell>
        </row>
      </sheetData>
      <sheetData sheetId="1869">
        <row r="10">
          <cell r="F10">
            <v>1746.43</v>
          </cell>
        </row>
      </sheetData>
      <sheetData sheetId="1870">
        <row r="10">
          <cell r="F10">
            <v>1746.43</v>
          </cell>
        </row>
      </sheetData>
      <sheetData sheetId="1871">
        <row r="10">
          <cell r="F10">
            <v>1746.43</v>
          </cell>
        </row>
      </sheetData>
      <sheetData sheetId="1872"/>
      <sheetData sheetId="1873"/>
      <sheetData sheetId="1874"/>
      <sheetData sheetId="1875"/>
      <sheetData sheetId="1876"/>
      <sheetData sheetId="1877">
        <row r="10">
          <cell r="F10">
            <v>1746.43</v>
          </cell>
        </row>
      </sheetData>
      <sheetData sheetId="1878">
        <row r="10">
          <cell r="F10">
            <v>1746.43</v>
          </cell>
        </row>
      </sheetData>
      <sheetData sheetId="1879">
        <row r="10">
          <cell r="F10">
            <v>1746.43</v>
          </cell>
        </row>
      </sheetData>
      <sheetData sheetId="1880"/>
      <sheetData sheetId="1881">
        <row r="10">
          <cell r="F10">
            <v>1746.43</v>
          </cell>
        </row>
      </sheetData>
      <sheetData sheetId="1882">
        <row r="10">
          <cell r="F10">
            <v>1746.43</v>
          </cell>
        </row>
      </sheetData>
      <sheetData sheetId="1883"/>
      <sheetData sheetId="1884"/>
      <sheetData sheetId="1885"/>
      <sheetData sheetId="1886"/>
      <sheetData sheetId="1887">
        <row r="10">
          <cell r="F10">
            <v>1746.43</v>
          </cell>
        </row>
      </sheetData>
      <sheetData sheetId="1888"/>
      <sheetData sheetId="1889"/>
      <sheetData sheetId="1890"/>
      <sheetData sheetId="1891"/>
      <sheetData sheetId="1892"/>
      <sheetData sheetId="1893"/>
      <sheetData sheetId="1894"/>
      <sheetData sheetId="1895"/>
      <sheetData sheetId="1896"/>
      <sheetData sheetId="1897">
        <row r="10">
          <cell r="F10">
            <v>1746.43</v>
          </cell>
        </row>
      </sheetData>
      <sheetData sheetId="1898">
        <row r="10">
          <cell r="F10">
            <v>1746.43</v>
          </cell>
        </row>
      </sheetData>
      <sheetData sheetId="1899">
        <row r="10">
          <cell r="F10">
            <v>1746.43</v>
          </cell>
        </row>
      </sheetData>
      <sheetData sheetId="1900">
        <row r="10">
          <cell r="F10">
            <v>1746.43</v>
          </cell>
        </row>
      </sheetData>
      <sheetData sheetId="1901"/>
      <sheetData sheetId="1902"/>
      <sheetData sheetId="1903"/>
      <sheetData sheetId="1904">
        <row r="10">
          <cell r="F10">
            <v>1746.43</v>
          </cell>
        </row>
      </sheetData>
      <sheetData sheetId="1905">
        <row r="10">
          <cell r="F10">
            <v>1746.43</v>
          </cell>
        </row>
      </sheetData>
      <sheetData sheetId="1906">
        <row r="10">
          <cell r="F10">
            <v>1746.43</v>
          </cell>
        </row>
      </sheetData>
      <sheetData sheetId="1907">
        <row r="10">
          <cell r="F10">
            <v>1746.43</v>
          </cell>
        </row>
      </sheetData>
      <sheetData sheetId="1908"/>
      <sheetData sheetId="1909"/>
      <sheetData sheetId="1910"/>
      <sheetData sheetId="1911"/>
      <sheetData sheetId="1912"/>
      <sheetData sheetId="1913"/>
      <sheetData sheetId="1914"/>
      <sheetData sheetId="1915">
        <row r="10">
          <cell r="F10">
            <v>1746.43</v>
          </cell>
        </row>
      </sheetData>
      <sheetData sheetId="1916">
        <row r="10">
          <cell r="F10">
            <v>1746.43</v>
          </cell>
        </row>
      </sheetData>
      <sheetData sheetId="1917">
        <row r="10">
          <cell r="F10">
            <v>1746.43</v>
          </cell>
        </row>
      </sheetData>
      <sheetData sheetId="1918"/>
      <sheetData sheetId="1919"/>
      <sheetData sheetId="1920">
        <row r="4">
          <cell r="B4">
            <v>111874</v>
          </cell>
        </row>
      </sheetData>
      <sheetData sheetId="1921"/>
      <sheetData sheetId="1922"/>
      <sheetData sheetId="1923">
        <row r="10">
          <cell r="F10">
            <v>1746.43</v>
          </cell>
        </row>
      </sheetData>
      <sheetData sheetId="1924">
        <row r="4">
          <cell r="B4">
            <v>111874</v>
          </cell>
        </row>
      </sheetData>
      <sheetData sheetId="1925">
        <row r="10">
          <cell r="F10">
            <v>1746.43</v>
          </cell>
        </row>
      </sheetData>
      <sheetData sheetId="1926"/>
      <sheetData sheetId="1927"/>
      <sheetData sheetId="1928"/>
      <sheetData sheetId="1929"/>
      <sheetData sheetId="1930"/>
      <sheetData sheetId="1931"/>
      <sheetData sheetId="1932"/>
      <sheetData sheetId="1933">
        <row r="10">
          <cell r="F10">
            <v>1746.43</v>
          </cell>
        </row>
      </sheetData>
      <sheetData sheetId="1934">
        <row r="10">
          <cell r="F10">
            <v>1746.43</v>
          </cell>
        </row>
      </sheetData>
      <sheetData sheetId="1935">
        <row r="10">
          <cell r="F10">
            <v>1746.43</v>
          </cell>
        </row>
      </sheetData>
      <sheetData sheetId="1936">
        <row r="10">
          <cell r="F10">
            <v>1746.43</v>
          </cell>
        </row>
      </sheetData>
      <sheetData sheetId="1937"/>
      <sheetData sheetId="1938"/>
      <sheetData sheetId="1939"/>
      <sheetData sheetId="1940"/>
      <sheetData sheetId="1941"/>
      <sheetData sheetId="1942"/>
      <sheetData sheetId="1943"/>
      <sheetData sheetId="1944"/>
      <sheetData sheetId="1945">
        <row r="10">
          <cell r="F10">
            <v>1746.43</v>
          </cell>
        </row>
      </sheetData>
      <sheetData sheetId="1946"/>
      <sheetData sheetId="1947"/>
      <sheetData sheetId="1948"/>
      <sheetData sheetId="1949"/>
      <sheetData sheetId="1950"/>
      <sheetData sheetId="1951">
        <row r="10">
          <cell r="F10">
            <v>1746.43</v>
          </cell>
        </row>
      </sheetData>
      <sheetData sheetId="1952">
        <row r="10">
          <cell r="F10">
            <v>1746.43</v>
          </cell>
        </row>
      </sheetData>
      <sheetData sheetId="1953">
        <row r="10">
          <cell r="F10">
            <v>1746.43</v>
          </cell>
        </row>
      </sheetData>
      <sheetData sheetId="1954">
        <row r="10">
          <cell r="F10">
            <v>1746.43</v>
          </cell>
        </row>
      </sheetData>
      <sheetData sheetId="1955"/>
      <sheetData sheetId="1956"/>
      <sheetData sheetId="1957"/>
      <sheetData sheetId="1958" refreshError="1"/>
      <sheetData sheetId="1959" refreshError="1"/>
      <sheetData sheetId="1960" refreshError="1"/>
      <sheetData sheetId="1961" refreshError="1"/>
      <sheetData sheetId="1962" refreshError="1"/>
      <sheetData sheetId="1963" refreshError="1"/>
      <sheetData sheetId="1964" refreshError="1"/>
      <sheetData sheetId="1965" refreshError="1"/>
      <sheetData sheetId="1966" refreshError="1"/>
      <sheetData sheetId="1967" refreshError="1"/>
      <sheetData sheetId="1968" refreshError="1"/>
      <sheetData sheetId="1969" refreshError="1"/>
      <sheetData sheetId="1970" refreshError="1"/>
      <sheetData sheetId="1971" refreshError="1"/>
      <sheetData sheetId="1972" refreshError="1"/>
      <sheetData sheetId="1973" refreshError="1"/>
      <sheetData sheetId="1974" refreshError="1"/>
      <sheetData sheetId="1975" refreshError="1"/>
      <sheetData sheetId="1976">
        <row r="10">
          <cell r="F10">
            <v>6.3812059999999997</v>
          </cell>
        </row>
      </sheetData>
      <sheetData sheetId="1977"/>
      <sheetData sheetId="1978"/>
      <sheetData sheetId="1979">
        <row r="10">
          <cell r="F10">
            <v>6.3812059999999997</v>
          </cell>
        </row>
      </sheetData>
      <sheetData sheetId="1980"/>
      <sheetData sheetId="1981"/>
      <sheetData sheetId="1982">
        <row r="10">
          <cell r="F10">
            <v>6.3812059999999997</v>
          </cell>
        </row>
      </sheetData>
      <sheetData sheetId="1983"/>
      <sheetData sheetId="1984"/>
      <sheetData sheetId="1985">
        <row r="10">
          <cell r="F10">
            <v>1746.43</v>
          </cell>
        </row>
      </sheetData>
      <sheetData sheetId="1986">
        <row r="10">
          <cell r="F10">
            <v>1746.43</v>
          </cell>
        </row>
      </sheetData>
      <sheetData sheetId="1987"/>
      <sheetData sheetId="1988"/>
      <sheetData sheetId="1989"/>
      <sheetData sheetId="1990"/>
      <sheetData sheetId="1991"/>
      <sheetData sheetId="1992"/>
      <sheetData sheetId="1993"/>
      <sheetData sheetId="1994"/>
      <sheetData sheetId="1995"/>
      <sheetData sheetId="1996"/>
      <sheetData sheetId="1997"/>
      <sheetData sheetId="1998"/>
      <sheetData sheetId="1999"/>
      <sheetData sheetId="2000" refreshError="1"/>
      <sheetData sheetId="2001"/>
      <sheetData sheetId="2002"/>
      <sheetData sheetId="2003"/>
      <sheetData sheetId="2004"/>
      <sheetData sheetId="2005"/>
      <sheetData sheetId="2006"/>
      <sheetData sheetId="2007"/>
      <sheetData sheetId="2008"/>
      <sheetData sheetId="2009"/>
      <sheetData sheetId="2010"/>
      <sheetData sheetId="2011"/>
      <sheetData sheetId="2012"/>
      <sheetData sheetId="2013"/>
      <sheetData sheetId="2014"/>
      <sheetData sheetId="2015"/>
      <sheetData sheetId="2016"/>
      <sheetData sheetId="2017"/>
      <sheetData sheetId="2018"/>
      <sheetData sheetId="2019"/>
      <sheetData sheetId="2020"/>
      <sheetData sheetId="2021"/>
      <sheetData sheetId="2022"/>
      <sheetData sheetId="2023"/>
      <sheetData sheetId="2024"/>
      <sheetData sheetId="2025"/>
      <sheetData sheetId="2026"/>
      <sheetData sheetId="2027"/>
      <sheetData sheetId="2028"/>
      <sheetData sheetId="2029"/>
      <sheetData sheetId="2030"/>
      <sheetData sheetId="2031"/>
      <sheetData sheetId="2032"/>
      <sheetData sheetId="2033"/>
      <sheetData sheetId="2034"/>
      <sheetData sheetId="2035">
        <row r="10">
          <cell r="F10">
            <v>1746.43</v>
          </cell>
        </row>
      </sheetData>
      <sheetData sheetId="2036">
        <row r="10">
          <cell r="F10">
            <v>1746.43</v>
          </cell>
        </row>
      </sheetData>
      <sheetData sheetId="2037">
        <row r="10">
          <cell r="F10">
            <v>1746.43</v>
          </cell>
        </row>
      </sheetData>
      <sheetData sheetId="2038">
        <row r="10">
          <cell r="F10">
            <v>1746.43</v>
          </cell>
        </row>
      </sheetData>
      <sheetData sheetId="2039">
        <row r="10">
          <cell r="F10">
            <v>1746.43</v>
          </cell>
        </row>
      </sheetData>
      <sheetData sheetId="2040">
        <row r="10">
          <cell r="F10">
            <v>1746.43</v>
          </cell>
        </row>
      </sheetData>
      <sheetData sheetId="2041">
        <row r="10">
          <cell r="F10">
            <v>1746.43</v>
          </cell>
        </row>
      </sheetData>
      <sheetData sheetId="2042"/>
      <sheetData sheetId="2043"/>
      <sheetData sheetId="2044"/>
      <sheetData sheetId="2045"/>
      <sheetData sheetId="2046"/>
      <sheetData sheetId="2047"/>
      <sheetData sheetId="2048"/>
      <sheetData sheetId="2049"/>
      <sheetData sheetId="2050"/>
      <sheetData sheetId="2051"/>
      <sheetData sheetId="2052"/>
      <sheetData sheetId="2053"/>
      <sheetData sheetId="2054"/>
      <sheetData sheetId="2055"/>
      <sheetData sheetId="2056"/>
      <sheetData sheetId="2057"/>
      <sheetData sheetId="2058"/>
      <sheetData sheetId="2059"/>
      <sheetData sheetId="2060"/>
      <sheetData sheetId="2061"/>
      <sheetData sheetId="2062"/>
      <sheetData sheetId="2063"/>
      <sheetData sheetId="2064"/>
      <sheetData sheetId="2065"/>
      <sheetData sheetId="2066"/>
      <sheetData sheetId="2067">
        <row r="10">
          <cell r="F10">
            <v>6.3812059999999997</v>
          </cell>
        </row>
      </sheetData>
      <sheetData sheetId="2068">
        <row r="10">
          <cell r="F10">
            <v>1746.43</v>
          </cell>
        </row>
      </sheetData>
      <sheetData sheetId="2069">
        <row r="10">
          <cell r="F10">
            <v>6.3812059999999997</v>
          </cell>
        </row>
      </sheetData>
      <sheetData sheetId="2070">
        <row r="10">
          <cell r="F10">
            <v>1746.43</v>
          </cell>
        </row>
      </sheetData>
      <sheetData sheetId="2071">
        <row r="10">
          <cell r="F10">
            <v>1746.43</v>
          </cell>
        </row>
      </sheetData>
      <sheetData sheetId="2072">
        <row r="10">
          <cell r="F10">
            <v>1746.43</v>
          </cell>
        </row>
      </sheetData>
      <sheetData sheetId="2073">
        <row r="10">
          <cell r="F10">
            <v>6.3812059999999997</v>
          </cell>
        </row>
      </sheetData>
      <sheetData sheetId="2074">
        <row r="10">
          <cell r="F10">
            <v>1746.43</v>
          </cell>
        </row>
      </sheetData>
      <sheetData sheetId="2075">
        <row r="10">
          <cell r="F10">
            <v>1746.43</v>
          </cell>
        </row>
      </sheetData>
      <sheetData sheetId="2076">
        <row r="10">
          <cell r="F10">
            <v>1746.43</v>
          </cell>
        </row>
      </sheetData>
      <sheetData sheetId="2077">
        <row r="10">
          <cell r="F10">
            <v>1746.43</v>
          </cell>
        </row>
      </sheetData>
      <sheetData sheetId="2078">
        <row r="10">
          <cell r="F10">
            <v>1746.43</v>
          </cell>
        </row>
      </sheetData>
      <sheetData sheetId="2079">
        <row r="10">
          <cell r="F10">
            <v>1746.43</v>
          </cell>
        </row>
      </sheetData>
      <sheetData sheetId="2080">
        <row r="10">
          <cell r="F10">
            <v>1746.43</v>
          </cell>
        </row>
      </sheetData>
      <sheetData sheetId="2081">
        <row r="10">
          <cell r="F10">
            <v>1746.43</v>
          </cell>
        </row>
      </sheetData>
      <sheetData sheetId="2082">
        <row r="10">
          <cell r="F10">
            <v>1746.43</v>
          </cell>
        </row>
      </sheetData>
      <sheetData sheetId="2083">
        <row r="10">
          <cell r="F10">
            <v>1746.43</v>
          </cell>
        </row>
      </sheetData>
      <sheetData sheetId="2084">
        <row r="10">
          <cell r="F10">
            <v>1746.43</v>
          </cell>
        </row>
      </sheetData>
      <sheetData sheetId="2085">
        <row r="10">
          <cell r="F10">
            <v>1746.43</v>
          </cell>
        </row>
      </sheetData>
      <sheetData sheetId="2086">
        <row r="10">
          <cell r="F10">
            <v>1746.43</v>
          </cell>
        </row>
      </sheetData>
      <sheetData sheetId="2087">
        <row r="10">
          <cell r="F10">
            <v>1746.43</v>
          </cell>
        </row>
      </sheetData>
      <sheetData sheetId="2088">
        <row r="10">
          <cell r="F10">
            <v>1746.43</v>
          </cell>
        </row>
      </sheetData>
      <sheetData sheetId="2089">
        <row r="10">
          <cell r="F10">
            <v>1746.43</v>
          </cell>
        </row>
      </sheetData>
      <sheetData sheetId="2090"/>
      <sheetData sheetId="2091"/>
      <sheetData sheetId="2092"/>
      <sheetData sheetId="2093"/>
      <sheetData sheetId="2094">
        <row r="10">
          <cell r="F10">
            <v>1746.43</v>
          </cell>
        </row>
      </sheetData>
      <sheetData sheetId="2095">
        <row r="10">
          <cell r="F10">
            <v>1746.43</v>
          </cell>
        </row>
      </sheetData>
      <sheetData sheetId="2096">
        <row r="10">
          <cell r="F10">
            <v>1746.43</v>
          </cell>
        </row>
      </sheetData>
      <sheetData sheetId="2097">
        <row r="10">
          <cell r="F10">
            <v>1746.43</v>
          </cell>
        </row>
      </sheetData>
      <sheetData sheetId="2098">
        <row r="10">
          <cell r="F10">
            <v>1746.43</v>
          </cell>
        </row>
      </sheetData>
      <sheetData sheetId="2099">
        <row r="10">
          <cell r="F10">
            <v>1746.43</v>
          </cell>
        </row>
      </sheetData>
      <sheetData sheetId="2100">
        <row r="10">
          <cell r="F10">
            <v>1746.43</v>
          </cell>
        </row>
      </sheetData>
      <sheetData sheetId="2101"/>
      <sheetData sheetId="2102"/>
      <sheetData sheetId="2103"/>
      <sheetData sheetId="2104"/>
      <sheetData sheetId="2105"/>
      <sheetData sheetId="2106"/>
      <sheetData sheetId="2107"/>
      <sheetData sheetId="2108"/>
      <sheetData sheetId="2109"/>
      <sheetData sheetId="2110"/>
      <sheetData sheetId="2111"/>
      <sheetData sheetId="2112"/>
      <sheetData sheetId="2113"/>
      <sheetData sheetId="2114"/>
      <sheetData sheetId="2115"/>
      <sheetData sheetId="2116"/>
      <sheetData sheetId="2117"/>
      <sheetData sheetId="2118"/>
      <sheetData sheetId="2119"/>
      <sheetData sheetId="2120"/>
      <sheetData sheetId="2121"/>
      <sheetData sheetId="2122"/>
      <sheetData sheetId="2123"/>
      <sheetData sheetId="2124"/>
      <sheetData sheetId="2125"/>
      <sheetData sheetId="2126">
        <row r="10">
          <cell r="F10">
            <v>6.3812059999999997</v>
          </cell>
        </row>
      </sheetData>
      <sheetData sheetId="2127">
        <row r="10">
          <cell r="F10">
            <v>1746.43</v>
          </cell>
        </row>
      </sheetData>
      <sheetData sheetId="2128">
        <row r="10">
          <cell r="F10">
            <v>6.3812059999999997</v>
          </cell>
        </row>
      </sheetData>
      <sheetData sheetId="2129">
        <row r="10">
          <cell r="F10">
            <v>1746.43</v>
          </cell>
        </row>
      </sheetData>
      <sheetData sheetId="2130">
        <row r="10">
          <cell r="F10">
            <v>1746.43</v>
          </cell>
        </row>
      </sheetData>
      <sheetData sheetId="2131">
        <row r="10">
          <cell r="F10">
            <v>1746.43</v>
          </cell>
        </row>
      </sheetData>
      <sheetData sheetId="2132">
        <row r="10">
          <cell r="F10">
            <v>6.3812059999999997</v>
          </cell>
        </row>
      </sheetData>
      <sheetData sheetId="2133">
        <row r="10">
          <cell r="F10">
            <v>1746.43</v>
          </cell>
        </row>
      </sheetData>
      <sheetData sheetId="2134">
        <row r="10">
          <cell r="F10">
            <v>1746.43</v>
          </cell>
        </row>
      </sheetData>
      <sheetData sheetId="2135">
        <row r="10">
          <cell r="F10">
            <v>1746.43</v>
          </cell>
        </row>
      </sheetData>
      <sheetData sheetId="2136">
        <row r="10">
          <cell r="F10">
            <v>1746.43</v>
          </cell>
        </row>
      </sheetData>
      <sheetData sheetId="2137">
        <row r="10">
          <cell r="F10">
            <v>1746.43</v>
          </cell>
        </row>
      </sheetData>
      <sheetData sheetId="2138">
        <row r="10">
          <cell r="F10">
            <v>1746.43</v>
          </cell>
        </row>
      </sheetData>
      <sheetData sheetId="2139">
        <row r="10">
          <cell r="F10">
            <v>1746.43</v>
          </cell>
        </row>
      </sheetData>
      <sheetData sheetId="2140">
        <row r="10">
          <cell r="F10">
            <v>1746.43</v>
          </cell>
        </row>
      </sheetData>
      <sheetData sheetId="2141">
        <row r="10">
          <cell r="F10">
            <v>1746.43</v>
          </cell>
        </row>
      </sheetData>
      <sheetData sheetId="2142">
        <row r="10">
          <cell r="F10">
            <v>1746.43</v>
          </cell>
        </row>
      </sheetData>
      <sheetData sheetId="2143">
        <row r="10">
          <cell r="F10">
            <v>1746.43</v>
          </cell>
        </row>
      </sheetData>
      <sheetData sheetId="2144">
        <row r="10">
          <cell r="F10">
            <v>1746.43</v>
          </cell>
        </row>
      </sheetData>
      <sheetData sheetId="2145">
        <row r="10">
          <cell r="F10">
            <v>1746.43</v>
          </cell>
        </row>
      </sheetData>
      <sheetData sheetId="2146">
        <row r="10">
          <cell r="F10">
            <v>1746.43</v>
          </cell>
        </row>
      </sheetData>
      <sheetData sheetId="2147">
        <row r="10">
          <cell r="F10">
            <v>1746.43</v>
          </cell>
        </row>
      </sheetData>
      <sheetData sheetId="2148">
        <row r="10">
          <cell r="F10">
            <v>1746.43</v>
          </cell>
        </row>
      </sheetData>
      <sheetData sheetId="2149"/>
      <sheetData sheetId="2150"/>
      <sheetData sheetId="2151"/>
      <sheetData sheetId="2152" refreshError="1"/>
      <sheetData sheetId="2153" refreshError="1"/>
      <sheetData sheetId="2154" refreshError="1"/>
      <sheetData sheetId="2155" refreshError="1"/>
      <sheetData sheetId="2156" refreshError="1"/>
      <sheetData sheetId="2157" refreshError="1"/>
      <sheetData sheetId="2158" refreshError="1"/>
      <sheetData sheetId="2159" refreshError="1"/>
      <sheetData sheetId="2160" refreshError="1"/>
      <sheetData sheetId="2161" refreshError="1"/>
      <sheetData sheetId="2162" refreshError="1"/>
      <sheetData sheetId="2163" refreshError="1"/>
      <sheetData sheetId="2164" refreshError="1"/>
      <sheetData sheetId="2165"/>
      <sheetData sheetId="2166"/>
      <sheetData sheetId="2167" refreshError="1"/>
      <sheetData sheetId="2168" refreshError="1"/>
      <sheetData sheetId="2169" refreshError="1"/>
      <sheetData sheetId="2170" refreshError="1"/>
      <sheetData sheetId="2171"/>
      <sheetData sheetId="2172"/>
      <sheetData sheetId="2173">
        <row r="10">
          <cell r="F10">
            <v>1746.43</v>
          </cell>
        </row>
      </sheetData>
      <sheetData sheetId="2174"/>
      <sheetData sheetId="2175"/>
      <sheetData sheetId="2176"/>
      <sheetData sheetId="2177"/>
      <sheetData sheetId="2178"/>
      <sheetData sheetId="2179"/>
      <sheetData sheetId="2180"/>
      <sheetData sheetId="2181"/>
      <sheetData sheetId="2182"/>
      <sheetData sheetId="2183"/>
      <sheetData sheetId="2184"/>
      <sheetData sheetId="2185"/>
      <sheetData sheetId="2186"/>
      <sheetData sheetId="2187"/>
      <sheetData sheetId="2188"/>
      <sheetData sheetId="2189"/>
      <sheetData sheetId="2190"/>
      <sheetData sheetId="2191">
        <row r="10">
          <cell r="F10">
            <v>1746.43</v>
          </cell>
        </row>
      </sheetData>
      <sheetData sheetId="2192">
        <row r="10">
          <cell r="F10">
            <v>1746.43</v>
          </cell>
        </row>
      </sheetData>
      <sheetData sheetId="2193">
        <row r="10">
          <cell r="F10">
            <v>1746.43</v>
          </cell>
        </row>
      </sheetData>
      <sheetData sheetId="2194">
        <row r="10">
          <cell r="F10">
            <v>6.3812059999999997</v>
          </cell>
        </row>
      </sheetData>
      <sheetData sheetId="2195">
        <row r="10">
          <cell r="F10">
            <v>1746.43</v>
          </cell>
        </row>
      </sheetData>
      <sheetData sheetId="2196">
        <row r="10">
          <cell r="F10">
            <v>1746.43</v>
          </cell>
        </row>
      </sheetData>
      <sheetData sheetId="2197">
        <row r="10">
          <cell r="F10">
            <v>1746.43</v>
          </cell>
        </row>
      </sheetData>
      <sheetData sheetId="2198">
        <row r="10">
          <cell r="F10">
            <v>1746.43</v>
          </cell>
        </row>
      </sheetData>
      <sheetData sheetId="2199">
        <row r="10">
          <cell r="F10">
            <v>1746.43</v>
          </cell>
        </row>
      </sheetData>
      <sheetData sheetId="2200">
        <row r="10">
          <cell r="F10">
            <v>1746.43</v>
          </cell>
        </row>
      </sheetData>
      <sheetData sheetId="2201">
        <row r="10">
          <cell r="F10">
            <v>1746.43</v>
          </cell>
        </row>
      </sheetData>
      <sheetData sheetId="2202"/>
      <sheetData sheetId="2203">
        <row r="10">
          <cell r="F10">
            <v>1746.43</v>
          </cell>
        </row>
      </sheetData>
      <sheetData sheetId="2204">
        <row r="10">
          <cell r="F10">
            <v>1746.43</v>
          </cell>
        </row>
      </sheetData>
      <sheetData sheetId="2205">
        <row r="10">
          <cell r="F10">
            <v>1746.43</v>
          </cell>
        </row>
      </sheetData>
      <sheetData sheetId="2206">
        <row r="10">
          <cell r="F10">
            <v>1746.43</v>
          </cell>
        </row>
      </sheetData>
      <sheetData sheetId="2207">
        <row r="10">
          <cell r="F10">
            <v>6.3812059999999997</v>
          </cell>
        </row>
      </sheetData>
      <sheetData sheetId="2208">
        <row r="10">
          <cell r="F10">
            <v>1746.43</v>
          </cell>
        </row>
      </sheetData>
      <sheetData sheetId="2209">
        <row r="10">
          <cell r="F10">
            <v>1746.43</v>
          </cell>
        </row>
      </sheetData>
      <sheetData sheetId="2210">
        <row r="10">
          <cell r="F10">
            <v>1746.43</v>
          </cell>
        </row>
      </sheetData>
      <sheetData sheetId="2211">
        <row r="10">
          <cell r="F10">
            <v>1746.43</v>
          </cell>
        </row>
      </sheetData>
      <sheetData sheetId="2212">
        <row r="10">
          <cell r="F10">
            <v>1746.43</v>
          </cell>
        </row>
      </sheetData>
      <sheetData sheetId="2213">
        <row r="10">
          <cell r="F10">
            <v>1746.43</v>
          </cell>
        </row>
      </sheetData>
      <sheetData sheetId="2214"/>
      <sheetData sheetId="2215"/>
      <sheetData sheetId="2216">
        <row r="10">
          <cell r="F10">
            <v>1746.43</v>
          </cell>
        </row>
      </sheetData>
      <sheetData sheetId="2217"/>
      <sheetData sheetId="2218"/>
      <sheetData sheetId="2219">
        <row r="10">
          <cell r="F10">
            <v>1746.43</v>
          </cell>
        </row>
      </sheetData>
      <sheetData sheetId="2220">
        <row r="10">
          <cell r="F10">
            <v>1746.43</v>
          </cell>
        </row>
      </sheetData>
      <sheetData sheetId="2221">
        <row r="10">
          <cell r="F10">
            <v>1746.43</v>
          </cell>
        </row>
      </sheetData>
      <sheetData sheetId="2222">
        <row r="10">
          <cell r="F10">
            <v>1746.43</v>
          </cell>
        </row>
      </sheetData>
      <sheetData sheetId="2223"/>
      <sheetData sheetId="2224"/>
      <sheetData sheetId="2225"/>
      <sheetData sheetId="2226"/>
      <sheetData sheetId="2227"/>
      <sheetData sheetId="2228"/>
      <sheetData sheetId="2229"/>
      <sheetData sheetId="2230"/>
      <sheetData sheetId="2231">
        <row r="10">
          <cell r="F10">
            <v>1746.43</v>
          </cell>
        </row>
      </sheetData>
      <sheetData sheetId="2232"/>
      <sheetData sheetId="2233"/>
      <sheetData sheetId="2234">
        <row r="10">
          <cell r="F10">
            <v>1746.43</v>
          </cell>
        </row>
      </sheetData>
      <sheetData sheetId="2235"/>
      <sheetData sheetId="2236"/>
      <sheetData sheetId="2237"/>
      <sheetData sheetId="2238"/>
      <sheetData sheetId="2239"/>
      <sheetData sheetId="2240"/>
      <sheetData sheetId="2241"/>
      <sheetData sheetId="2242"/>
      <sheetData sheetId="2243"/>
      <sheetData sheetId="2244"/>
      <sheetData sheetId="2245"/>
      <sheetData sheetId="2246"/>
      <sheetData sheetId="2247"/>
      <sheetData sheetId="2248"/>
      <sheetData sheetId="2249"/>
      <sheetData sheetId="2250"/>
      <sheetData sheetId="2251"/>
      <sheetData sheetId="2252">
        <row r="10">
          <cell r="F10">
            <v>1746.43</v>
          </cell>
        </row>
      </sheetData>
      <sheetData sheetId="2253">
        <row r="10">
          <cell r="F10">
            <v>1746.43</v>
          </cell>
        </row>
      </sheetData>
      <sheetData sheetId="2254">
        <row r="10">
          <cell r="F10">
            <v>1746.43</v>
          </cell>
        </row>
      </sheetData>
      <sheetData sheetId="2255">
        <row r="10">
          <cell r="F10">
            <v>6.3812059999999997</v>
          </cell>
        </row>
      </sheetData>
      <sheetData sheetId="2256">
        <row r="10">
          <cell r="F10">
            <v>1746.43</v>
          </cell>
        </row>
      </sheetData>
      <sheetData sheetId="2257">
        <row r="10">
          <cell r="F10">
            <v>1746.43</v>
          </cell>
        </row>
      </sheetData>
      <sheetData sheetId="2258">
        <row r="10">
          <cell r="F10">
            <v>1746.43</v>
          </cell>
        </row>
      </sheetData>
      <sheetData sheetId="2259"/>
      <sheetData sheetId="2260"/>
      <sheetData sheetId="2261">
        <row r="10">
          <cell r="F10">
            <v>1746.43</v>
          </cell>
        </row>
      </sheetData>
      <sheetData sheetId="2262">
        <row r="10">
          <cell r="F10">
            <v>1746.43</v>
          </cell>
        </row>
      </sheetData>
      <sheetData sheetId="2263">
        <row r="10">
          <cell r="F10">
            <v>1746.43</v>
          </cell>
        </row>
      </sheetData>
      <sheetData sheetId="2264">
        <row r="10">
          <cell r="F10">
            <v>1746.43</v>
          </cell>
        </row>
      </sheetData>
      <sheetData sheetId="2265">
        <row r="10">
          <cell r="F10">
            <v>1746.43</v>
          </cell>
        </row>
      </sheetData>
      <sheetData sheetId="2266">
        <row r="10">
          <cell r="F10">
            <v>1746.43</v>
          </cell>
        </row>
      </sheetData>
      <sheetData sheetId="2267">
        <row r="10">
          <cell r="F10">
            <v>1746.43</v>
          </cell>
        </row>
      </sheetData>
      <sheetData sheetId="2268">
        <row r="10">
          <cell r="F10">
            <v>6.3812059999999997</v>
          </cell>
        </row>
      </sheetData>
      <sheetData sheetId="2269">
        <row r="10">
          <cell r="F10">
            <v>1746.43</v>
          </cell>
        </row>
      </sheetData>
      <sheetData sheetId="2270">
        <row r="10">
          <cell r="F10">
            <v>1746.43</v>
          </cell>
        </row>
      </sheetData>
      <sheetData sheetId="2271">
        <row r="10">
          <cell r="F10">
            <v>1746.43</v>
          </cell>
        </row>
      </sheetData>
      <sheetData sheetId="2272">
        <row r="10">
          <cell r="F10">
            <v>1746.43</v>
          </cell>
        </row>
      </sheetData>
      <sheetData sheetId="2273">
        <row r="10">
          <cell r="F10">
            <v>1746.43</v>
          </cell>
        </row>
      </sheetData>
      <sheetData sheetId="2274">
        <row r="10">
          <cell r="F10">
            <v>1746.43</v>
          </cell>
        </row>
      </sheetData>
      <sheetData sheetId="2275"/>
      <sheetData sheetId="2276">
        <row r="10">
          <cell r="F10">
            <v>1746.43</v>
          </cell>
        </row>
      </sheetData>
      <sheetData sheetId="2277"/>
      <sheetData sheetId="2278">
        <row r="10">
          <cell r="F10">
            <v>1746.43</v>
          </cell>
        </row>
      </sheetData>
      <sheetData sheetId="2279">
        <row r="10">
          <cell r="F10">
            <v>1746.43</v>
          </cell>
        </row>
      </sheetData>
      <sheetData sheetId="2280"/>
      <sheetData sheetId="2281"/>
      <sheetData sheetId="2282">
        <row r="10">
          <cell r="F10">
            <v>1746.43</v>
          </cell>
        </row>
      </sheetData>
      <sheetData sheetId="2283"/>
      <sheetData sheetId="2284"/>
      <sheetData sheetId="2285"/>
      <sheetData sheetId="2286"/>
      <sheetData sheetId="2287"/>
      <sheetData sheetId="2288"/>
      <sheetData sheetId="2289"/>
      <sheetData sheetId="2290"/>
      <sheetData sheetId="2291"/>
      <sheetData sheetId="2292"/>
      <sheetData sheetId="2293">
        <row r="10">
          <cell r="F10">
            <v>1746.43</v>
          </cell>
        </row>
      </sheetData>
      <sheetData sheetId="2294"/>
      <sheetData sheetId="2295"/>
      <sheetData sheetId="2296"/>
      <sheetData sheetId="2297"/>
      <sheetData sheetId="2298"/>
      <sheetData sheetId="2299"/>
      <sheetData sheetId="2300"/>
      <sheetData sheetId="2301"/>
      <sheetData sheetId="2302"/>
      <sheetData sheetId="2303"/>
      <sheetData sheetId="2304"/>
      <sheetData sheetId="2305"/>
      <sheetData sheetId="2306"/>
      <sheetData sheetId="2307"/>
      <sheetData sheetId="2308"/>
      <sheetData sheetId="2309"/>
      <sheetData sheetId="2310"/>
      <sheetData sheetId="2311"/>
      <sheetData sheetId="2312"/>
      <sheetData sheetId="2313"/>
      <sheetData sheetId="2314"/>
      <sheetData sheetId="2315"/>
      <sheetData sheetId="2316"/>
      <sheetData sheetId="2317"/>
      <sheetData sheetId="2318"/>
      <sheetData sheetId="2319"/>
      <sheetData sheetId="2320"/>
      <sheetData sheetId="2321"/>
      <sheetData sheetId="2322"/>
      <sheetData sheetId="2323"/>
      <sheetData sheetId="2324">
        <row r="10">
          <cell r="F10">
            <v>1746.43</v>
          </cell>
        </row>
      </sheetData>
      <sheetData sheetId="2325">
        <row r="10">
          <cell r="F10">
            <v>1746.43</v>
          </cell>
        </row>
      </sheetData>
      <sheetData sheetId="2326">
        <row r="10">
          <cell r="F10">
            <v>1746.43</v>
          </cell>
        </row>
      </sheetData>
      <sheetData sheetId="2327">
        <row r="10">
          <cell r="F10">
            <v>6.3812059999999997</v>
          </cell>
        </row>
      </sheetData>
      <sheetData sheetId="2328">
        <row r="10">
          <cell r="F10">
            <v>1746.43</v>
          </cell>
        </row>
      </sheetData>
      <sheetData sheetId="2329">
        <row r="10">
          <cell r="F10">
            <v>1746.43</v>
          </cell>
        </row>
      </sheetData>
      <sheetData sheetId="2330">
        <row r="10">
          <cell r="F10">
            <v>1746.43</v>
          </cell>
        </row>
      </sheetData>
      <sheetData sheetId="2331">
        <row r="10">
          <cell r="F10">
            <v>1746.43</v>
          </cell>
        </row>
      </sheetData>
      <sheetData sheetId="2332">
        <row r="10">
          <cell r="F10">
            <v>1746.43</v>
          </cell>
        </row>
      </sheetData>
      <sheetData sheetId="2333">
        <row r="10">
          <cell r="F10">
            <v>1746.43</v>
          </cell>
        </row>
      </sheetData>
      <sheetData sheetId="2334">
        <row r="10">
          <cell r="F10">
            <v>1746.43</v>
          </cell>
        </row>
      </sheetData>
      <sheetData sheetId="2335"/>
      <sheetData sheetId="2336">
        <row r="10">
          <cell r="F10">
            <v>1746.43</v>
          </cell>
        </row>
      </sheetData>
      <sheetData sheetId="2337">
        <row r="10">
          <cell r="F10">
            <v>1746.43</v>
          </cell>
        </row>
      </sheetData>
      <sheetData sheetId="2338">
        <row r="10">
          <cell r="F10">
            <v>1746.43</v>
          </cell>
        </row>
      </sheetData>
      <sheetData sheetId="2339">
        <row r="10">
          <cell r="F10">
            <v>1746.43</v>
          </cell>
        </row>
      </sheetData>
      <sheetData sheetId="2340">
        <row r="10">
          <cell r="F10">
            <v>1746.43</v>
          </cell>
        </row>
      </sheetData>
      <sheetData sheetId="2341">
        <row r="10">
          <cell r="F10">
            <v>1746.43</v>
          </cell>
        </row>
      </sheetData>
      <sheetData sheetId="2342">
        <row r="10">
          <cell r="F10">
            <v>1746.43</v>
          </cell>
        </row>
      </sheetData>
      <sheetData sheetId="2343"/>
      <sheetData sheetId="2344"/>
      <sheetData sheetId="2345"/>
      <sheetData sheetId="2346"/>
      <sheetData sheetId="2347"/>
      <sheetData sheetId="2348"/>
      <sheetData sheetId="2349"/>
      <sheetData sheetId="2350"/>
      <sheetData sheetId="2351"/>
      <sheetData sheetId="2352"/>
      <sheetData sheetId="2353"/>
      <sheetData sheetId="2354"/>
      <sheetData sheetId="2355"/>
      <sheetData sheetId="2356"/>
      <sheetData sheetId="2357"/>
      <sheetData sheetId="2358"/>
      <sheetData sheetId="2359"/>
      <sheetData sheetId="2360"/>
      <sheetData sheetId="2361"/>
      <sheetData sheetId="2362"/>
      <sheetData sheetId="2363"/>
      <sheetData sheetId="2364"/>
      <sheetData sheetId="2365"/>
      <sheetData sheetId="2366"/>
      <sheetData sheetId="2367"/>
      <sheetData sheetId="2368"/>
      <sheetData sheetId="2369"/>
      <sheetData sheetId="2370"/>
      <sheetData sheetId="2371"/>
      <sheetData sheetId="2372"/>
      <sheetData sheetId="2373"/>
      <sheetData sheetId="2374"/>
      <sheetData sheetId="2375"/>
      <sheetData sheetId="2376"/>
      <sheetData sheetId="2377"/>
      <sheetData sheetId="2378"/>
      <sheetData sheetId="2379"/>
      <sheetData sheetId="2380"/>
      <sheetData sheetId="2381"/>
      <sheetData sheetId="2382"/>
      <sheetData sheetId="2383"/>
      <sheetData sheetId="2384"/>
      <sheetData sheetId="2385"/>
      <sheetData sheetId="2386"/>
      <sheetData sheetId="2387"/>
      <sheetData sheetId="2388"/>
      <sheetData sheetId="2389"/>
      <sheetData sheetId="2390"/>
      <sheetData sheetId="2391"/>
      <sheetData sheetId="2392"/>
      <sheetData sheetId="2393"/>
      <sheetData sheetId="2394"/>
      <sheetData sheetId="2395"/>
      <sheetData sheetId="2396"/>
      <sheetData sheetId="2397"/>
      <sheetData sheetId="2398"/>
      <sheetData sheetId="2399"/>
      <sheetData sheetId="2400"/>
      <sheetData sheetId="2401"/>
      <sheetData sheetId="2402"/>
      <sheetData sheetId="2403"/>
      <sheetData sheetId="2404"/>
      <sheetData sheetId="2405"/>
      <sheetData sheetId="2406"/>
      <sheetData sheetId="2407"/>
      <sheetData sheetId="2408"/>
      <sheetData sheetId="2409"/>
      <sheetData sheetId="2410"/>
      <sheetData sheetId="2411"/>
      <sheetData sheetId="2412"/>
      <sheetData sheetId="2413"/>
      <sheetData sheetId="2414"/>
      <sheetData sheetId="2415"/>
      <sheetData sheetId="2416"/>
      <sheetData sheetId="2417"/>
      <sheetData sheetId="2418"/>
      <sheetData sheetId="2419"/>
      <sheetData sheetId="2420"/>
      <sheetData sheetId="2421"/>
      <sheetData sheetId="2422"/>
      <sheetData sheetId="2423"/>
      <sheetData sheetId="2424"/>
      <sheetData sheetId="2425"/>
      <sheetData sheetId="2426"/>
      <sheetData sheetId="2427"/>
      <sheetData sheetId="2428"/>
      <sheetData sheetId="2429"/>
      <sheetData sheetId="2430"/>
      <sheetData sheetId="2431"/>
      <sheetData sheetId="2432"/>
      <sheetData sheetId="2433"/>
      <sheetData sheetId="2434"/>
      <sheetData sheetId="2435"/>
      <sheetData sheetId="2436"/>
      <sheetData sheetId="2437"/>
      <sheetData sheetId="2438"/>
      <sheetData sheetId="2439"/>
      <sheetData sheetId="2440"/>
      <sheetData sheetId="2441"/>
      <sheetData sheetId="2442"/>
      <sheetData sheetId="2443"/>
      <sheetData sheetId="2444"/>
      <sheetData sheetId="2445"/>
      <sheetData sheetId="2446"/>
      <sheetData sheetId="2447"/>
      <sheetData sheetId="2448"/>
      <sheetData sheetId="2449"/>
      <sheetData sheetId="2450"/>
      <sheetData sheetId="2451"/>
      <sheetData sheetId="2452"/>
      <sheetData sheetId="2453"/>
      <sheetData sheetId="2454"/>
      <sheetData sheetId="2455"/>
      <sheetData sheetId="2456"/>
      <sheetData sheetId="2457"/>
      <sheetData sheetId="2458"/>
      <sheetData sheetId="2459"/>
      <sheetData sheetId="2460"/>
      <sheetData sheetId="2461"/>
      <sheetData sheetId="2462"/>
      <sheetData sheetId="2463"/>
      <sheetData sheetId="2464"/>
      <sheetData sheetId="2465"/>
      <sheetData sheetId="2466"/>
      <sheetData sheetId="2467"/>
      <sheetData sheetId="2468"/>
      <sheetData sheetId="2469"/>
      <sheetData sheetId="2470"/>
      <sheetData sheetId="2471"/>
      <sheetData sheetId="2472"/>
      <sheetData sheetId="2473"/>
      <sheetData sheetId="2474"/>
      <sheetData sheetId="2475"/>
      <sheetData sheetId="2476"/>
      <sheetData sheetId="2477"/>
      <sheetData sheetId="2478"/>
      <sheetData sheetId="2479"/>
      <sheetData sheetId="2480"/>
      <sheetData sheetId="2481"/>
      <sheetData sheetId="2482"/>
      <sheetData sheetId="2483"/>
      <sheetData sheetId="2484"/>
      <sheetData sheetId="2485"/>
      <sheetData sheetId="2486"/>
      <sheetData sheetId="2487"/>
      <sheetData sheetId="2488"/>
      <sheetData sheetId="2489"/>
      <sheetData sheetId="2490"/>
      <sheetData sheetId="2491" refreshError="1"/>
      <sheetData sheetId="2492" refreshError="1"/>
      <sheetData sheetId="2493" refreshError="1"/>
      <sheetData sheetId="2494" refreshError="1"/>
      <sheetData sheetId="2495" refreshError="1"/>
      <sheetData sheetId="2496" refreshError="1"/>
      <sheetData sheetId="2497" refreshError="1"/>
      <sheetData sheetId="2498" refreshError="1"/>
      <sheetData sheetId="2499" refreshError="1"/>
      <sheetData sheetId="2500" refreshError="1"/>
      <sheetData sheetId="2501" refreshError="1"/>
      <sheetData sheetId="2502" refreshError="1"/>
      <sheetData sheetId="2503" refreshError="1"/>
      <sheetData sheetId="2504" refreshError="1"/>
      <sheetData sheetId="2505" refreshError="1"/>
      <sheetData sheetId="2506" refreshError="1"/>
      <sheetData sheetId="2507" refreshError="1"/>
      <sheetData sheetId="2508" refreshError="1"/>
      <sheetData sheetId="2509" refreshError="1"/>
      <sheetData sheetId="2510" refreshError="1"/>
      <sheetData sheetId="2511" refreshError="1"/>
      <sheetData sheetId="2512" refreshError="1"/>
      <sheetData sheetId="2513" refreshError="1"/>
      <sheetData sheetId="2514"/>
      <sheetData sheetId="2515"/>
      <sheetData sheetId="2516"/>
      <sheetData sheetId="2517">
        <row r="10">
          <cell r="F10">
            <v>1746.43</v>
          </cell>
        </row>
      </sheetData>
      <sheetData sheetId="2518">
        <row r="10">
          <cell r="F10">
            <v>1746.43</v>
          </cell>
        </row>
      </sheetData>
      <sheetData sheetId="2519">
        <row r="10">
          <cell r="F10">
            <v>1746.43</v>
          </cell>
        </row>
      </sheetData>
      <sheetData sheetId="2520">
        <row r="10">
          <cell r="F10">
            <v>1746.43</v>
          </cell>
        </row>
      </sheetData>
      <sheetData sheetId="2521"/>
      <sheetData sheetId="2522"/>
      <sheetData sheetId="2523"/>
      <sheetData sheetId="2524"/>
      <sheetData sheetId="2525"/>
      <sheetData sheetId="2526"/>
      <sheetData sheetId="2527"/>
      <sheetData sheetId="2528"/>
      <sheetData sheetId="2529"/>
      <sheetData sheetId="2530"/>
      <sheetData sheetId="2531"/>
      <sheetData sheetId="2532"/>
      <sheetData sheetId="2533"/>
      <sheetData sheetId="2534"/>
      <sheetData sheetId="2535"/>
      <sheetData sheetId="2536"/>
      <sheetData sheetId="2537"/>
      <sheetData sheetId="2538"/>
      <sheetData sheetId="2539"/>
      <sheetData sheetId="2540"/>
      <sheetData sheetId="2541"/>
      <sheetData sheetId="2542"/>
      <sheetData sheetId="2543"/>
      <sheetData sheetId="2544"/>
      <sheetData sheetId="2545"/>
      <sheetData sheetId="2546"/>
      <sheetData sheetId="2547"/>
      <sheetData sheetId="2548"/>
      <sheetData sheetId="2549"/>
      <sheetData sheetId="2550"/>
      <sheetData sheetId="2551"/>
      <sheetData sheetId="2552"/>
      <sheetData sheetId="2553"/>
      <sheetData sheetId="2554" refreshError="1"/>
      <sheetData sheetId="2555" refreshError="1"/>
      <sheetData sheetId="2556" refreshError="1"/>
      <sheetData sheetId="2557" refreshError="1"/>
      <sheetData sheetId="2558" refreshError="1"/>
      <sheetData sheetId="2559" refreshError="1"/>
      <sheetData sheetId="2560" refreshError="1"/>
      <sheetData sheetId="2561" refreshError="1"/>
      <sheetData sheetId="2562" refreshError="1"/>
      <sheetData sheetId="2563" refreshError="1"/>
      <sheetData sheetId="2564" refreshError="1"/>
      <sheetData sheetId="2565" refreshError="1"/>
      <sheetData sheetId="2566" refreshError="1"/>
      <sheetData sheetId="2567" refreshError="1"/>
      <sheetData sheetId="2568" refreshError="1"/>
      <sheetData sheetId="2569" refreshError="1"/>
      <sheetData sheetId="2570" refreshError="1"/>
      <sheetData sheetId="2571" refreshError="1"/>
      <sheetData sheetId="2572" refreshError="1"/>
      <sheetData sheetId="2573" refreshError="1"/>
      <sheetData sheetId="2574" refreshError="1"/>
      <sheetData sheetId="2575" refreshError="1"/>
      <sheetData sheetId="2576" refreshError="1"/>
      <sheetData sheetId="2577" refreshError="1"/>
      <sheetData sheetId="2578" refreshError="1"/>
      <sheetData sheetId="2579" refreshError="1"/>
      <sheetData sheetId="2580" refreshError="1"/>
      <sheetData sheetId="2581" refreshError="1"/>
      <sheetData sheetId="2582" refreshError="1"/>
      <sheetData sheetId="2583" refreshError="1"/>
      <sheetData sheetId="2584" refreshError="1"/>
      <sheetData sheetId="2585" refreshError="1"/>
      <sheetData sheetId="2586" refreshError="1"/>
      <sheetData sheetId="2587" refreshError="1"/>
      <sheetData sheetId="2588" refreshError="1"/>
      <sheetData sheetId="2589" refreshError="1"/>
      <sheetData sheetId="2590" refreshError="1"/>
      <sheetData sheetId="2591" refreshError="1"/>
      <sheetData sheetId="2592" refreshError="1"/>
      <sheetData sheetId="2593" refreshError="1"/>
      <sheetData sheetId="2594" refreshError="1"/>
      <sheetData sheetId="2595" refreshError="1"/>
      <sheetData sheetId="2596" refreshError="1"/>
      <sheetData sheetId="2597" refreshError="1"/>
      <sheetData sheetId="2598" refreshError="1"/>
      <sheetData sheetId="2599" refreshError="1"/>
      <sheetData sheetId="2600" refreshError="1"/>
      <sheetData sheetId="2601" refreshError="1"/>
      <sheetData sheetId="2602" refreshError="1"/>
      <sheetData sheetId="2603" refreshError="1"/>
      <sheetData sheetId="2604" refreshError="1"/>
      <sheetData sheetId="2605" refreshError="1"/>
      <sheetData sheetId="2606" refreshError="1"/>
      <sheetData sheetId="2607" refreshError="1"/>
      <sheetData sheetId="2608" refreshError="1"/>
      <sheetData sheetId="2609" refreshError="1"/>
      <sheetData sheetId="2610" refreshError="1"/>
      <sheetData sheetId="2611" refreshError="1"/>
      <sheetData sheetId="2612" refreshError="1"/>
      <sheetData sheetId="2613" refreshError="1"/>
      <sheetData sheetId="2614" refreshError="1"/>
      <sheetData sheetId="2615" refreshError="1"/>
      <sheetData sheetId="2616" refreshError="1"/>
      <sheetData sheetId="2617" refreshError="1"/>
      <sheetData sheetId="2618" refreshError="1"/>
      <sheetData sheetId="2619" refreshError="1"/>
      <sheetData sheetId="2620" refreshError="1"/>
      <sheetData sheetId="2621" refreshError="1"/>
      <sheetData sheetId="2622" refreshError="1"/>
      <sheetData sheetId="2623" refreshError="1"/>
      <sheetData sheetId="2624" refreshError="1"/>
      <sheetData sheetId="2625" refreshError="1"/>
      <sheetData sheetId="2626" refreshError="1"/>
      <sheetData sheetId="2627" refreshError="1"/>
      <sheetData sheetId="2628" refreshError="1"/>
      <sheetData sheetId="2629" refreshError="1"/>
      <sheetData sheetId="2630" refreshError="1"/>
      <sheetData sheetId="2631" refreshError="1"/>
      <sheetData sheetId="2632" refreshError="1"/>
      <sheetData sheetId="2633" refreshError="1"/>
      <sheetData sheetId="2634" refreshError="1"/>
      <sheetData sheetId="2635" refreshError="1"/>
      <sheetData sheetId="2636" refreshError="1"/>
      <sheetData sheetId="2637"/>
      <sheetData sheetId="2638" refreshError="1"/>
      <sheetData sheetId="2639" refreshError="1"/>
      <sheetData sheetId="2640" refreshError="1"/>
      <sheetData sheetId="264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-6-ss"/>
    </sheetNames>
    <sheetDataSet>
      <sheetData sheetId="0">
        <row r="7">
          <cell r="A7" t="str">
            <v>编码</v>
          </cell>
          <cell r="B7" t="str">
            <v>名称</v>
          </cell>
          <cell r="C7" t="str">
            <v>规格</v>
          </cell>
          <cell r="D7" t="str">
            <v>单位</v>
          </cell>
          <cell r="E7" t="str">
            <v>期初数量</v>
          </cell>
          <cell r="F7" t="str">
            <v>收入数量</v>
          </cell>
          <cell r="G7" t="str">
            <v>收入金额</v>
          </cell>
          <cell r="H7" t="str">
            <v>收入差异</v>
          </cell>
          <cell r="I7" t="str">
            <v>收入成本</v>
          </cell>
          <cell r="J7" t="str">
            <v>发出数量</v>
          </cell>
          <cell r="K7" t="str">
            <v>发出金额</v>
          </cell>
          <cell r="L7" t="str">
            <v>发出差异</v>
          </cell>
          <cell r="M7" t="str">
            <v>发出成本</v>
          </cell>
          <cell r="N7" t="str">
            <v>期末数量</v>
          </cell>
          <cell r="O7" t="str">
            <v>期末金额</v>
          </cell>
          <cell r="P7" t="str">
            <v>期末差异</v>
          </cell>
          <cell r="Q7" t="str">
            <v>期末成本</v>
          </cell>
        </row>
        <row r="8">
          <cell r="A8" t="str">
            <v>GC048</v>
          </cell>
          <cell r="B8" t="str">
            <v>无缝管</v>
          </cell>
          <cell r="D8" t="str">
            <v>公斤</v>
          </cell>
          <cell r="E8">
            <v>22289</v>
          </cell>
          <cell r="F8">
            <v>8507</v>
          </cell>
          <cell r="G8">
            <v>35729.4</v>
          </cell>
          <cell r="H8">
            <v>10246.780000000001</v>
          </cell>
          <cell r="I8">
            <v>45976.18</v>
          </cell>
          <cell r="J8">
            <v>5481</v>
          </cell>
          <cell r="K8">
            <v>23020.2</v>
          </cell>
          <cell r="L8">
            <v>47.08</v>
          </cell>
          <cell r="M8">
            <v>23067.279999999999</v>
          </cell>
          <cell r="N8">
            <v>25315</v>
          </cell>
          <cell r="O8">
            <v>106323</v>
          </cell>
          <cell r="P8">
            <v>1850.13</v>
          </cell>
          <cell r="Q8">
            <v>108173.13</v>
          </cell>
        </row>
        <row r="9">
          <cell r="A9" t="str">
            <v>TJ133</v>
          </cell>
          <cell r="B9" t="str">
            <v>床身瓦</v>
          </cell>
          <cell r="C9" t="str">
            <v>63T</v>
          </cell>
          <cell r="D9" t="str">
            <v>只</v>
          </cell>
          <cell r="E9">
            <v>183</v>
          </cell>
          <cell r="N9">
            <v>183</v>
          </cell>
          <cell r="O9">
            <v>55337.37</v>
          </cell>
          <cell r="P9">
            <v>228.27</v>
          </cell>
          <cell r="Q9">
            <v>55565.64</v>
          </cell>
        </row>
        <row r="10">
          <cell r="A10" t="str">
            <v>BP003</v>
          </cell>
          <cell r="B10" t="str">
            <v>变频器</v>
          </cell>
          <cell r="C10" t="str">
            <v>11K</v>
          </cell>
          <cell r="D10" t="str">
            <v>只</v>
          </cell>
          <cell r="F10">
            <v>21</v>
          </cell>
          <cell r="G10">
            <v>124923.12</v>
          </cell>
          <cell r="I10">
            <v>124923.12</v>
          </cell>
          <cell r="J10">
            <v>-6</v>
          </cell>
          <cell r="K10">
            <v>-35692.32</v>
          </cell>
          <cell r="L10">
            <v>-10693.91</v>
          </cell>
          <cell r="M10">
            <v>-46386.23</v>
          </cell>
          <cell r="N10">
            <v>27</v>
          </cell>
          <cell r="O10">
            <v>160615.44</v>
          </cell>
          <cell r="P10">
            <v>10693.91</v>
          </cell>
          <cell r="Q10">
            <v>171309.35</v>
          </cell>
        </row>
        <row r="11">
          <cell r="A11" t="str">
            <v>TJ132</v>
          </cell>
          <cell r="B11" t="str">
            <v>床身瓦(小)</v>
          </cell>
          <cell r="C11" t="str">
            <v>63T轻</v>
          </cell>
          <cell r="D11" t="str">
            <v>只</v>
          </cell>
          <cell r="E11">
            <v>146</v>
          </cell>
          <cell r="J11">
            <v>20</v>
          </cell>
          <cell r="K11">
            <v>4610.2</v>
          </cell>
          <cell r="L11">
            <v>35.42</v>
          </cell>
          <cell r="M11">
            <v>4645.62</v>
          </cell>
          <cell r="N11">
            <v>126</v>
          </cell>
          <cell r="O11">
            <v>29044.26</v>
          </cell>
          <cell r="P11">
            <v>223.16</v>
          </cell>
          <cell r="Q11">
            <v>29267.42</v>
          </cell>
        </row>
        <row r="12">
          <cell r="A12" t="str">
            <v>TJ120</v>
          </cell>
          <cell r="B12" t="str">
            <v>铜蜗轮</v>
          </cell>
          <cell r="C12" t="str">
            <v>200T</v>
          </cell>
          <cell r="D12" t="str">
            <v>只</v>
          </cell>
          <cell r="E12">
            <v>25</v>
          </cell>
          <cell r="J12">
            <v>6</v>
          </cell>
          <cell r="K12">
            <v>8400</v>
          </cell>
          <cell r="L12">
            <v>-71.180000000000007</v>
          </cell>
          <cell r="M12">
            <v>8328.82</v>
          </cell>
          <cell r="N12">
            <v>19</v>
          </cell>
          <cell r="O12">
            <v>26600</v>
          </cell>
          <cell r="P12">
            <v>-225.4</v>
          </cell>
          <cell r="Q12">
            <v>26374.6</v>
          </cell>
        </row>
        <row r="13">
          <cell r="A13" t="str">
            <v>TJ050</v>
          </cell>
          <cell r="B13" t="str">
            <v>连杆瓦</v>
          </cell>
          <cell r="C13" t="str">
            <v>160t</v>
          </cell>
          <cell r="D13" t="str">
            <v>付</v>
          </cell>
          <cell r="E13">
            <v>64</v>
          </cell>
          <cell r="F13">
            <v>23</v>
          </cell>
          <cell r="G13">
            <v>15054.65</v>
          </cell>
          <cell r="H13">
            <v>-2490.9299999999998</v>
          </cell>
          <cell r="I13">
            <v>12563.72</v>
          </cell>
          <cell r="J13">
            <v>24</v>
          </cell>
          <cell r="K13">
            <v>15709.2</v>
          </cell>
          <cell r="L13">
            <v>-1680.99</v>
          </cell>
          <cell r="M13">
            <v>14028.21</v>
          </cell>
          <cell r="N13">
            <v>63</v>
          </cell>
          <cell r="O13">
            <v>41236.65</v>
          </cell>
          <cell r="P13">
            <v>-4527.0200000000004</v>
          </cell>
          <cell r="Q13">
            <v>36709.629999999997</v>
          </cell>
        </row>
        <row r="14">
          <cell r="A14" t="str">
            <v>GD001</v>
          </cell>
          <cell r="B14" t="str">
            <v>光电保护器</v>
          </cell>
          <cell r="C14" t="str">
            <v>国产</v>
          </cell>
          <cell r="D14" t="str">
            <v>只</v>
          </cell>
          <cell r="J14">
            <v>-10</v>
          </cell>
          <cell r="K14">
            <v>-23076.9</v>
          </cell>
          <cell r="L14">
            <v>-4713.83</v>
          </cell>
          <cell r="M14">
            <v>-27790.73</v>
          </cell>
          <cell r="N14">
            <v>10</v>
          </cell>
          <cell r="O14">
            <v>23076.9</v>
          </cell>
          <cell r="P14">
            <v>4713.83</v>
          </cell>
          <cell r="Q14">
            <v>27790.73</v>
          </cell>
        </row>
        <row r="15">
          <cell r="A15" t="str">
            <v>ZJ117</v>
          </cell>
          <cell r="B15" t="str">
            <v>传动套</v>
          </cell>
          <cell r="C15" t="str">
            <v>60T</v>
          </cell>
          <cell r="D15" t="str">
            <v>只</v>
          </cell>
          <cell r="E15">
            <v>16</v>
          </cell>
          <cell r="J15">
            <v>1</v>
          </cell>
          <cell r="K15">
            <v>1435.9</v>
          </cell>
          <cell r="L15">
            <v>-14.93</v>
          </cell>
          <cell r="M15">
            <v>1420.97</v>
          </cell>
          <cell r="N15">
            <v>15</v>
          </cell>
          <cell r="O15">
            <v>21538.5</v>
          </cell>
          <cell r="P15">
            <v>-223.94</v>
          </cell>
          <cell r="Q15">
            <v>21314.560000000001</v>
          </cell>
        </row>
        <row r="16">
          <cell r="A16" t="str">
            <v>ZJ014</v>
          </cell>
          <cell r="B16" t="str">
            <v>石棉带</v>
          </cell>
          <cell r="C16" t="str">
            <v>6*60</v>
          </cell>
          <cell r="D16" t="str">
            <v>公斤</v>
          </cell>
          <cell r="E16">
            <v>1259.0999999999999</v>
          </cell>
          <cell r="F16">
            <v>511.2</v>
          </cell>
          <cell r="G16">
            <v>11358.87</v>
          </cell>
          <cell r="I16">
            <v>11358.87</v>
          </cell>
          <cell r="J16">
            <v>304</v>
          </cell>
          <cell r="K16">
            <v>6754.87</v>
          </cell>
          <cell r="L16">
            <v>52.84</v>
          </cell>
          <cell r="M16">
            <v>6807.71</v>
          </cell>
          <cell r="N16">
            <v>1466.3</v>
          </cell>
          <cell r="O16">
            <v>32581.21</v>
          </cell>
          <cell r="P16">
            <v>200.01</v>
          </cell>
          <cell r="Q16">
            <v>32781.22</v>
          </cell>
        </row>
        <row r="17">
          <cell r="A17" t="str">
            <v>TJ039</v>
          </cell>
          <cell r="B17" t="str">
            <v>床身瓦</v>
          </cell>
          <cell r="C17" t="str">
            <v>80t</v>
          </cell>
          <cell r="D17" t="str">
            <v>只</v>
          </cell>
          <cell r="E17">
            <v>147</v>
          </cell>
          <cell r="F17">
            <v>45</v>
          </cell>
          <cell r="G17">
            <v>27225</v>
          </cell>
          <cell r="I17">
            <v>27225</v>
          </cell>
          <cell r="J17">
            <v>112</v>
          </cell>
          <cell r="K17">
            <v>67760</v>
          </cell>
          <cell r="L17">
            <v>354.59</v>
          </cell>
          <cell r="M17">
            <v>68114.59</v>
          </cell>
          <cell r="N17">
            <v>80</v>
          </cell>
          <cell r="O17">
            <v>48400</v>
          </cell>
          <cell r="P17">
            <v>-629.98</v>
          </cell>
          <cell r="Q17">
            <v>47770.02</v>
          </cell>
        </row>
        <row r="18">
          <cell r="A18" t="str">
            <v>GD003</v>
          </cell>
          <cell r="B18" t="str">
            <v>光电保护器</v>
          </cell>
          <cell r="C18" t="str">
            <v>SE-32</v>
          </cell>
          <cell r="D18" t="str">
            <v>只</v>
          </cell>
          <cell r="F18">
            <v>1</v>
          </cell>
          <cell r="G18">
            <v>8974.36</v>
          </cell>
          <cell r="I18">
            <v>8974.36</v>
          </cell>
          <cell r="J18">
            <v>-2</v>
          </cell>
          <cell r="K18">
            <v>-17948.72</v>
          </cell>
          <cell r="M18">
            <v>-17948.72</v>
          </cell>
          <cell r="N18">
            <v>3</v>
          </cell>
          <cell r="O18">
            <v>26923.08</v>
          </cell>
          <cell r="Q18">
            <v>26923.08</v>
          </cell>
        </row>
        <row r="19">
          <cell r="A19" t="str">
            <v>ZJ011</v>
          </cell>
          <cell r="B19" t="str">
            <v>石棉带</v>
          </cell>
          <cell r="C19" t="str">
            <v>5*28</v>
          </cell>
          <cell r="D19" t="str">
            <v>公斤</v>
          </cell>
          <cell r="E19">
            <v>929.9</v>
          </cell>
          <cell r="J19">
            <v>128.19999999999999</v>
          </cell>
          <cell r="K19">
            <v>2848.6</v>
          </cell>
          <cell r="L19">
            <v>-56.02</v>
          </cell>
          <cell r="M19">
            <v>2792.58</v>
          </cell>
          <cell r="N19">
            <v>801.7</v>
          </cell>
          <cell r="O19">
            <v>17813.77</v>
          </cell>
          <cell r="P19">
            <v>-350.29</v>
          </cell>
          <cell r="Q19">
            <v>17463.48</v>
          </cell>
        </row>
        <row r="20">
          <cell r="A20" t="str">
            <v>DJ055</v>
          </cell>
          <cell r="B20" t="str">
            <v>工作键</v>
          </cell>
          <cell r="C20" t="str">
            <v>63t</v>
          </cell>
          <cell r="D20" t="str">
            <v>件</v>
          </cell>
          <cell r="E20">
            <v>77</v>
          </cell>
          <cell r="N20">
            <v>77</v>
          </cell>
          <cell r="O20">
            <v>17773.14</v>
          </cell>
          <cell r="P20">
            <v>-234.54</v>
          </cell>
          <cell r="Q20">
            <v>17538.599999999999</v>
          </cell>
        </row>
        <row r="21">
          <cell r="A21" t="str">
            <v>BP005</v>
          </cell>
          <cell r="B21" t="str">
            <v>变频器</v>
          </cell>
          <cell r="C21" t="str">
            <v>18.5K</v>
          </cell>
          <cell r="D21" t="str">
            <v>只</v>
          </cell>
          <cell r="F21">
            <v>4</v>
          </cell>
          <cell r="G21">
            <v>34153.839999999997</v>
          </cell>
          <cell r="H21">
            <v>-1282.04</v>
          </cell>
          <cell r="I21">
            <v>32871.800000000003</v>
          </cell>
          <cell r="J21">
            <v>-2</v>
          </cell>
          <cell r="K21">
            <v>-17076.919999999998</v>
          </cell>
          <cell r="L21">
            <v>-153.85</v>
          </cell>
          <cell r="M21">
            <v>-17230.77</v>
          </cell>
          <cell r="N21">
            <v>6</v>
          </cell>
          <cell r="O21">
            <v>51230.76</v>
          </cell>
          <cell r="P21">
            <v>-1128.19</v>
          </cell>
          <cell r="Q21">
            <v>50102.57</v>
          </cell>
        </row>
        <row r="22">
          <cell r="A22" t="str">
            <v>GC098</v>
          </cell>
          <cell r="B22" t="str">
            <v>钢材</v>
          </cell>
          <cell r="C22" t="str">
            <v>Q190</v>
          </cell>
          <cell r="D22" t="str">
            <v>公斤</v>
          </cell>
          <cell r="E22">
            <v>11915</v>
          </cell>
          <cell r="F22">
            <v>9435</v>
          </cell>
          <cell r="G22">
            <v>28305</v>
          </cell>
          <cell r="H22">
            <v>8714.1</v>
          </cell>
          <cell r="I22">
            <v>37019.1</v>
          </cell>
          <cell r="J22">
            <v>7216</v>
          </cell>
          <cell r="K22">
            <v>21648</v>
          </cell>
          <cell r="L22">
            <v>1923.83</v>
          </cell>
          <cell r="M22">
            <v>23571.83</v>
          </cell>
          <cell r="N22">
            <v>14134</v>
          </cell>
          <cell r="O22">
            <v>42402</v>
          </cell>
          <cell r="P22">
            <v>6839.91</v>
          </cell>
          <cell r="Q22">
            <v>49241.91</v>
          </cell>
        </row>
        <row r="23">
          <cell r="A23" t="str">
            <v>ZJ221</v>
          </cell>
          <cell r="B23" t="str">
            <v>油仁</v>
          </cell>
          <cell r="D23" t="str">
            <v>只</v>
          </cell>
          <cell r="E23">
            <v>255</v>
          </cell>
          <cell r="F23">
            <v>244</v>
          </cell>
          <cell r="G23">
            <v>13420</v>
          </cell>
          <cell r="H23">
            <v>1830</v>
          </cell>
          <cell r="I23">
            <v>15250</v>
          </cell>
          <cell r="N23">
            <v>499</v>
          </cell>
          <cell r="O23">
            <v>27445</v>
          </cell>
          <cell r="P23">
            <v>3742.5</v>
          </cell>
          <cell r="Q23">
            <v>31187.5</v>
          </cell>
        </row>
        <row r="24">
          <cell r="A24" t="str">
            <v>DH109</v>
          </cell>
          <cell r="B24" t="str">
            <v>机器铭牌</v>
          </cell>
          <cell r="D24" t="str">
            <v>块</v>
          </cell>
          <cell r="E24">
            <v>3180</v>
          </cell>
          <cell r="F24">
            <v>50</v>
          </cell>
          <cell r="G24">
            <v>211.5</v>
          </cell>
          <cell r="H24">
            <v>63</v>
          </cell>
          <cell r="I24">
            <v>274.5</v>
          </cell>
          <cell r="J24">
            <v>50</v>
          </cell>
          <cell r="K24">
            <v>211.5</v>
          </cell>
          <cell r="L24">
            <v>-11.88</v>
          </cell>
          <cell r="M24">
            <v>199.62</v>
          </cell>
          <cell r="N24">
            <v>3180</v>
          </cell>
          <cell r="O24">
            <v>13451.4</v>
          </cell>
          <cell r="P24">
            <v>-755.72</v>
          </cell>
          <cell r="Q24">
            <v>12695.68</v>
          </cell>
        </row>
        <row r="25">
          <cell r="A25" t="str">
            <v>GC049</v>
          </cell>
          <cell r="B25" t="str">
            <v>扁铁</v>
          </cell>
          <cell r="D25" t="str">
            <v>公斤</v>
          </cell>
          <cell r="E25">
            <v>11416</v>
          </cell>
          <cell r="F25">
            <v>3771</v>
          </cell>
          <cell r="G25">
            <v>8673.2999999999993</v>
          </cell>
          <cell r="H25">
            <v>4928.08</v>
          </cell>
          <cell r="I25">
            <v>13601.38</v>
          </cell>
          <cell r="J25">
            <v>6005</v>
          </cell>
          <cell r="K25">
            <v>13811.5</v>
          </cell>
          <cell r="L25">
            <v>2640.02</v>
          </cell>
          <cell r="M25">
            <v>16451.52</v>
          </cell>
          <cell r="N25">
            <v>9182</v>
          </cell>
          <cell r="O25">
            <v>21118.6</v>
          </cell>
          <cell r="P25">
            <v>4359.24</v>
          </cell>
          <cell r="Q25">
            <v>25477.84</v>
          </cell>
        </row>
        <row r="26">
          <cell r="A26" t="str">
            <v>TJ084</v>
          </cell>
          <cell r="B26" t="str">
            <v>连杆瓦(固)</v>
          </cell>
          <cell r="C26" t="str">
            <v>150T</v>
          </cell>
          <cell r="D26" t="str">
            <v>付</v>
          </cell>
          <cell r="E26">
            <v>30</v>
          </cell>
          <cell r="N26">
            <v>30</v>
          </cell>
          <cell r="O26">
            <v>12420</v>
          </cell>
          <cell r="P26">
            <v>-71.430000000000007</v>
          </cell>
          <cell r="Q26">
            <v>12348.57</v>
          </cell>
        </row>
        <row r="27">
          <cell r="A27" t="str">
            <v>TJ125</v>
          </cell>
          <cell r="B27" t="str">
            <v>铜蜗轮</v>
          </cell>
          <cell r="C27" t="str">
            <v>250T固</v>
          </cell>
          <cell r="D27" t="str">
            <v>只</v>
          </cell>
          <cell r="E27">
            <v>15</v>
          </cell>
          <cell r="J27">
            <v>5</v>
          </cell>
          <cell r="K27">
            <v>6060.3</v>
          </cell>
          <cell r="L27">
            <v>-0.75</v>
          </cell>
          <cell r="M27">
            <v>6059.55</v>
          </cell>
          <cell r="N27">
            <v>10</v>
          </cell>
          <cell r="O27">
            <v>12120.6</v>
          </cell>
          <cell r="P27">
            <v>-1.49</v>
          </cell>
          <cell r="Q27">
            <v>12119.11</v>
          </cell>
        </row>
        <row r="28">
          <cell r="A28" t="str">
            <v>LM048</v>
          </cell>
          <cell r="B28" t="str">
            <v>平垫片</v>
          </cell>
          <cell r="C28" t="str">
            <v>Q20</v>
          </cell>
          <cell r="D28" t="str">
            <v>只</v>
          </cell>
          <cell r="E28">
            <v>51155</v>
          </cell>
          <cell r="F28">
            <v>8900</v>
          </cell>
          <cell r="G28">
            <v>2456.4</v>
          </cell>
          <cell r="H28">
            <v>-1190.6199999999999</v>
          </cell>
          <cell r="I28">
            <v>1265.78</v>
          </cell>
          <cell r="J28">
            <v>7956</v>
          </cell>
          <cell r="K28">
            <v>2195.84</v>
          </cell>
          <cell r="L28">
            <v>-138.94</v>
          </cell>
          <cell r="M28">
            <v>2056.9</v>
          </cell>
          <cell r="N28">
            <v>52099</v>
          </cell>
          <cell r="O28">
            <v>14379.33</v>
          </cell>
          <cell r="P28">
            <v>-1419.33</v>
          </cell>
          <cell r="Q28">
            <v>12960</v>
          </cell>
        </row>
        <row r="29">
          <cell r="A29" t="str">
            <v>TJ105</v>
          </cell>
          <cell r="B29" t="str">
            <v>铜蜗轮</v>
          </cell>
          <cell r="C29" t="str">
            <v>160T4012/52(毛坯)</v>
          </cell>
          <cell r="D29" t="str">
            <v>只</v>
          </cell>
          <cell r="E29">
            <v>8</v>
          </cell>
          <cell r="N29">
            <v>8</v>
          </cell>
          <cell r="O29">
            <v>11600</v>
          </cell>
          <cell r="Q29">
            <v>11600</v>
          </cell>
        </row>
        <row r="30">
          <cell r="A30" t="str">
            <v>XL005</v>
          </cell>
          <cell r="B30" t="str">
            <v>曲线齿轮</v>
          </cell>
          <cell r="C30" t="str">
            <v>B20-100A-200161B</v>
          </cell>
          <cell r="D30" t="str">
            <v>只</v>
          </cell>
          <cell r="E30">
            <v>19</v>
          </cell>
          <cell r="N30">
            <v>19</v>
          </cell>
          <cell r="O30">
            <v>11400</v>
          </cell>
          <cell r="P30">
            <v>-17185.78</v>
          </cell>
          <cell r="Q30">
            <v>-5785.78</v>
          </cell>
        </row>
        <row r="31">
          <cell r="A31" t="str">
            <v>TJ115</v>
          </cell>
          <cell r="B31" t="str">
            <v>铜嵌条</v>
          </cell>
          <cell r="C31" t="str">
            <v>200T</v>
          </cell>
          <cell r="D31" t="str">
            <v>根</v>
          </cell>
          <cell r="E31">
            <v>80</v>
          </cell>
          <cell r="J31">
            <v>28</v>
          </cell>
          <cell r="K31">
            <v>5600</v>
          </cell>
          <cell r="L31">
            <v>313.17</v>
          </cell>
          <cell r="M31">
            <v>5913.17</v>
          </cell>
          <cell r="N31">
            <v>52</v>
          </cell>
          <cell r="O31">
            <v>10400</v>
          </cell>
          <cell r="P31">
            <v>581.59</v>
          </cell>
          <cell r="Q31">
            <v>10981.59</v>
          </cell>
        </row>
        <row r="32">
          <cell r="A32" t="str">
            <v>GC039</v>
          </cell>
          <cell r="B32" t="str">
            <v>40CR钢</v>
          </cell>
          <cell r="C32" t="str">
            <v>Q22</v>
          </cell>
          <cell r="D32" t="str">
            <v>公斤</v>
          </cell>
          <cell r="E32">
            <v>3662</v>
          </cell>
          <cell r="F32">
            <v>1955</v>
          </cell>
          <cell r="G32">
            <v>4907.05</v>
          </cell>
          <cell r="H32">
            <v>3080.04</v>
          </cell>
          <cell r="I32">
            <v>7987.09</v>
          </cell>
          <cell r="J32">
            <v>-334</v>
          </cell>
          <cell r="K32">
            <v>-838.34</v>
          </cell>
          <cell r="L32">
            <v>-64.31</v>
          </cell>
          <cell r="M32">
            <v>-902.65</v>
          </cell>
          <cell r="N32">
            <v>5951</v>
          </cell>
          <cell r="O32">
            <v>14937.01</v>
          </cell>
          <cell r="P32">
            <v>4405.1099999999997</v>
          </cell>
          <cell r="Q32">
            <v>19342.12</v>
          </cell>
        </row>
        <row r="33">
          <cell r="A33" t="str">
            <v>ZC057</v>
          </cell>
          <cell r="B33" t="str">
            <v>轴承</v>
          </cell>
          <cell r="C33" t="str">
            <v>7215</v>
          </cell>
          <cell r="D33" t="str">
            <v>套</v>
          </cell>
          <cell r="E33">
            <v>220</v>
          </cell>
          <cell r="F33">
            <v>34</v>
          </cell>
          <cell r="G33">
            <v>1537.31</v>
          </cell>
          <cell r="H33">
            <v>0.17</v>
          </cell>
          <cell r="I33">
            <v>1537.48</v>
          </cell>
          <cell r="J33">
            <v>3</v>
          </cell>
          <cell r="K33">
            <v>135.65</v>
          </cell>
          <cell r="L33">
            <v>-19.350000000000001</v>
          </cell>
          <cell r="M33">
            <v>116.3</v>
          </cell>
          <cell r="N33">
            <v>251</v>
          </cell>
          <cell r="O33">
            <v>11348.96</v>
          </cell>
          <cell r="P33">
            <v>-1550.18</v>
          </cell>
          <cell r="Q33">
            <v>9798.7800000000007</v>
          </cell>
        </row>
        <row r="34">
          <cell r="A34" t="str">
            <v>TJ113</v>
          </cell>
          <cell r="B34" t="str">
            <v>铜嵌条</v>
          </cell>
          <cell r="C34" t="str">
            <v>150T</v>
          </cell>
          <cell r="D34" t="str">
            <v>根</v>
          </cell>
          <cell r="E34">
            <v>161</v>
          </cell>
          <cell r="J34">
            <v>60</v>
          </cell>
          <cell r="K34">
            <v>5640</v>
          </cell>
          <cell r="L34">
            <v>-0.13</v>
          </cell>
          <cell r="M34">
            <v>5639.87</v>
          </cell>
          <cell r="N34">
            <v>101</v>
          </cell>
          <cell r="O34">
            <v>9494</v>
          </cell>
          <cell r="P34">
            <v>-0.22</v>
          </cell>
          <cell r="Q34">
            <v>9493.7800000000007</v>
          </cell>
        </row>
        <row r="35">
          <cell r="A35" t="str">
            <v>TJ085</v>
          </cell>
          <cell r="B35" t="str">
            <v>连杆瓦</v>
          </cell>
          <cell r="C35" t="str">
            <v>110T</v>
          </cell>
          <cell r="D35" t="str">
            <v>付</v>
          </cell>
          <cell r="E35">
            <v>44</v>
          </cell>
          <cell r="F35">
            <v>12</v>
          </cell>
          <cell r="G35">
            <v>3926.76</v>
          </cell>
          <cell r="H35">
            <v>374.15</v>
          </cell>
          <cell r="I35">
            <v>4300.91</v>
          </cell>
          <cell r="J35">
            <v>15</v>
          </cell>
          <cell r="K35">
            <v>4908.45</v>
          </cell>
          <cell r="L35">
            <v>35.880000000000003</v>
          </cell>
          <cell r="M35">
            <v>4944.33</v>
          </cell>
          <cell r="N35">
            <v>41</v>
          </cell>
          <cell r="O35">
            <v>13416.43</v>
          </cell>
          <cell r="P35">
            <v>139.41</v>
          </cell>
          <cell r="Q35">
            <v>13555.84</v>
          </cell>
        </row>
        <row r="36">
          <cell r="A36" t="str">
            <v>DQ022</v>
          </cell>
          <cell r="B36" t="str">
            <v>电阻器</v>
          </cell>
          <cell r="D36" t="str">
            <v>只</v>
          </cell>
          <cell r="E36">
            <v>21</v>
          </cell>
          <cell r="J36">
            <v>4</v>
          </cell>
          <cell r="K36">
            <v>2166.1</v>
          </cell>
          <cell r="L36">
            <v>18.100000000000001</v>
          </cell>
          <cell r="M36">
            <v>2184.1999999999998</v>
          </cell>
          <cell r="N36">
            <v>17</v>
          </cell>
          <cell r="O36">
            <v>9205.93</v>
          </cell>
          <cell r="P36">
            <v>76.95</v>
          </cell>
          <cell r="Q36">
            <v>9282.8799999999992</v>
          </cell>
        </row>
        <row r="37">
          <cell r="A37" t="str">
            <v>XL046</v>
          </cell>
          <cell r="B37" t="str">
            <v>齿轮</v>
          </cell>
          <cell r="C37" t="str">
            <v>C512A/532217A</v>
          </cell>
          <cell r="D37" t="str">
            <v>只</v>
          </cell>
          <cell r="E37">
            <v>35</v>
          </cell>
          <cell r="F37">
            <v>1</v>
          </cell>
          <cell r="G37">
            <v>269.23</v>
          </cell>
          <cell r="I37">
            <v>269.23</v>
          </cell>
          <cell r="J37">
            <v>1</v>
          </cell>
          <cell r="K37">
            <v>269.23</v>
          </cell>
          <cell r="L37">
            <v>-4.6399999999999997</v>
          </cell>
          <cell r="M37">
            <v>264.58999999999997</v>
          </cell>
          <cell r="N37">
            <v>35</v>
          </cell>
          <cell r="O37">
            <v>9423.0499999999993</v>
          </cell>
          <cell r="P37">
            <v>-105.11</v>
          </cell>
          <cell r="Q37">
            <v>9317.94</v>
          </cell>
        </row>
        <row r="38">
          <cell r="A38" t="str">
            <v>ZJ046</v>
          </cell>
          <cell r="B38" t="str">
            <v>安全换向阀</v>
          </cell>
          <cell r="D38" t="str">
            <v>只</v>
          </cell>
          <cell r="E38">
            <v>6</v>
          </cell>
          <cell r="N38">
            <v>6</v>
          </cell>
          <cell r="O38">
            <v>8220</v>
          </cell>
          <cell r="P38">
            <v>845.05</v>
          </cell>
          <cell r="Q38">
            <v>9065.0499999999993</v>
          </cell>
        </row>
        <row r="39">
          <cell r="A39" t="str">
            <v>DX032</v>
          </cell>
          <cell r="B39" t="str">
            <v>软线</v>
          </cell>
          <cell r="C39" t="str">
            <v>RV4*0.75#</v>
          </cell>
          <cell r="D39" t="str">
            <v>卷</v>
          </cell>
          <cell r="E39">
            <v>60</v>
          </cell>
          <cell r="N39">
            <v>60</v>
          </cell>
          <cell r="O39">
            <v>8205</v>
          </cell>
          <cell r="P39">
            <v>-54.01</v>
          </cell>
          <cell r="Q39">
            <v>8150.99</v>
          </cell>
        </row>
        <row r="40">
          <cell r="A40" t="str">
            <v>TJ071</v>
          </cell>
          <cell r="B40" t="str">
            <v>床身瓦</v>
          </cell>
          <cell r="C40" t="str">
            <v>40t小毛坯</v>
          </cell>
          <cell r="D40" t="str">
            <v>只</v>
          </cell>
          <cell r="E40">
            <v>28</v>
          </cell>
          <cell r="J40">
            <v>1</v>
          </cell>
          <cell r="K40">
            <v>300</v>
          </cell>
          <cell r="L40">
            <v>-4.21</v>
          </cell>
          <cell r="M40">
            <v>295.79000000000002</v>
          </cell>
          <cell r="N40">
            <v>27</v>
          </cell>
          <cell r="O40">
            <v>8100</v>
          </cell>
          <cell r="P40">
            <v>-113.57</v>
          </cell>
          <cell r="Q40">
            <v>7986.43</v>
          </cell>
        </row>
        <row r="41">
          <cell r="A41" t="str">
            <v>DQ004</v>
          </cell>
          <cell r="B41" t="str">
            <v>电磁铁</v>
          </cell>
          <cell r="C41" t="str">
            <v>25KG</v>
          </cell>
          <cell r="D41" t="str">
            <v>只</v>
          </cell>
          <cell r="E41">
            <v>24</v>
          </cell>
          <cell r="N41">
            <v>24</v>
          </cell>
          <cell r="O41">
            <v>7794.87</v>
          </cell>
          <cell r="P41">
            <v>410.05</v>
          </cell>
          <cell r="Q41">
            <v>8204.92</v>
          </cell>
        </row>
        <row r="42">
          <cell r="A42" t="str">
            <v>ZJ196</v>
          </cell>
          <cell r="B42" t="str">
            <v>干式离合器</v>
          </cell>
          <cell r="C42" t="str">
            <v>LE-500(80T)</v>
          </cell>
          <cell r="D42" t="str">
            <v>台</v>
          </cell>
          <cell r="E42">
            <v>5</v>
          </cell>
          <cell r="F42">
            <v>7</v>
          </cell>
          <cell r="G42">
            <v>17948.7</v>
          </cell>
          <cell r="H42">
            <v>367.54</v>
          </cell>
          <cell r="I42">
            <v>18316.240000000002</v>
          </cell>
          <cell r="J42">
            <v>2</v>
          </cell>
          <cell r="K42">
            <v>5128.2</v>
          </cell>
          <cell r="L42">
            <v>61.26</v>
          </cell>
          <cell r="M42">
            <v>5189.46</v>
          </cell>
          <cell r="N42">
            <v>10</v>
          </cell>
          <cell r="O42">
            <v>25641</v>
          </cell>
          <cell r="P42">
            <v>306.27999999999997</v>
          </cell>
          <cell r="Q42">
            <v>25947.279999999999</v>
          </cell>
        </row>
        <row r="43">
          <cell r="A43" t="str">
            <v>ZJ013</v>
          </cell>
          <cell r="B43" t="str">
            <v>石棉带</v>
          </cell>
          <cell r="C43" t="str">
            <v>5*45</v>
          </cell>
          <cell r="D43" t="str">
            <v>公斤</v>
          </cell>
          <cell r="E43">
            <v>744.2</v>
          </cell>
          <cell r="F43">
            <v>533.03</v>
          </cell>
          <cell r="G43">
            <v>11843.93</v>
          </cell>
          <cell r="I43">
            <v>11843.93</v>
          </cell>
          <cell r="J43">
            <v>398.5</v>
          </cell>
          <cell r="K43">
            <v>8854.68</v>
          </cell>
          <cell r="L43">
            <v>-1415.2</v>
          </cell>
          <cell r="M43">
            <v>7439.48</v>
          </cell>
          <cell r="N43">
            <v>878.73</v>
          </cell>
          <cell r="O43">
            <v>19525.400000000001</v>
          </cell>
          <cell r="P43">
            <v>-1794.69</v>
          </cell>
          <cell r="Q43">
            <v>17730.71</v>
          </cell>
        </row>
        <row r="44">
          <cell r="A44" t="str">
            <v>TJ124</v>
          </cell>
          <cell r="B44" t="str">
            <v>铜蜗轮</v>
          </cell>
          <cell r="C44" t="str">
            <v>45T固</v>
          </cell>
          <cell r="D44" t="str">
            <v>只</v>
          </cell>
          <cell r="E44">
            <v>16</v>
          </cell>
          <cell r="N44">
            <v>16</v>
          </cell>
          <cell r="O44">
            <v>7376.48</v>
          </cell>
          <cell r="P44">
            <v>163.63999999999999</v>
          </cell>
          <cell r="Q44">
            <v>7540.12</v>
          </cell>
        </row>
        <row r="45">
          <cell r="A45" t="str">
            <v>YH122</v>
          </cell>
          <cell r="B45" t="str">
            <v>生铁电焊条(次)</v>
          </cell>
          <cell r="D45" t="str">
            <v>公斤</v>
          </cell>
          <cell r="E45">
            <v>479</v>
          </cell>
          <cell r="N45">
            <v>479</v>
          </cell>
          <cell r="O45">
            <v>7367.02</v>
          </cell>
          <cell r="P45">
            <v>2.2200000000000002</v>
          </cell>
          <cell r="Q45">
            <v>7369.24</v>
          </cell>
        </row>
        <row r="46">
          <cell r="A46" t="str">
            <v>ZJ015</v>
          </cell>
          <cell r="B46" t="str">
            <v>石棉带</v>
          </cell>
          <cell r="C46" t="str">
            <v>6*75</v>
          </cell>
          <cell r="D46" t="str">
            <v>公斤</v>
          </cell>
          <cell r="E46">
            <v>766.6</v>
          </cell>
          <cell r="F46">
            <v>582.20000000000005</v>
          </cell>
          <cell r="G46">
            <v>12936.48</v>
          </cell>
          <cell r="I46">
            <v>12936.48</v>
          </cell>
          <cell r="J46">
            <v>436</v>
          </cell>
          <cell r="K46">
            <v>9687.92</v>
          </cell>
          <cell r="L46">
            <v>-1652.46</v>
          </cell>
          <cell r="M46">
            <v>8035.46</v>
          </cell>
          <cell r="N46">
            <v>912.8</v>
          </cell>
          <cell r="O46">
            <v>20282.400000000001</v>
          </cell>
          <cell r="P46">
            <v>-2143.79</v>
          </cell>
          <cell r="Q46">
            <v>18138.61</v>
          </cell>
        </row>
        <row r="47">
          <cell r="A47" t="str">
            <v>TJ059</v>
          </cell>
          <cell r="B47" t="str">
            <v>加大铜衬</v>
          </cell>
          <cell r="C47" t="str">
            <v>40-63t毛坯</v>
          </cell>
          <cell r="D47" t="str">
            <v>只</v>
          </cell>
          <cell r="E47">
            <v>8</v>
          </cell>
          <cell r="N47">
            <v>8</v>
          </cell>
          <cell r="O47">
            <v>7200</v>
          </cell>
          <cell r="P47">
            <v>-95.01</v>
          </cell>
          <cell r="Q47">
            <v>7104.99</v>
          </cell>
        </row>
        <row r="48">
          <cell r="A48" t="str">
            <v>TJ102</v>
          </cell>
          <cell r="B48" t="str">
            <v>铜蜗轮</v>
          </cell>
          <cell r="C48" t="str">
            <v>110T(毛坯)</v>
          </cell>
          <cell r="D48" t="str">
            <v>只</v>
          </cell>
          <cell r="E48">
            <v>5</v>
          </cell>
          <cell r="N48">
            <v>5</v>
          </cell>
          <cell r="O48">
            <v>7000</v>
          </cell>
          <cell r="Q48">
            <v>7000</v>
          </cell>
        </row>
        <row r="49">
          <cell r="A49" t="str">
            <v>KG036</v>
          </cell>
          <cell r="B49" t="str">
            <v>断路器</v>
          </cell>
          <cell r="C49" t="str">
            <v>6A</v>
          </cell>
          <cell r="D49" t="str">
            <v>只</v>
          </cell>
          <cell r="E49">
            <v>39</v>
          </cell>
          <cell r="J49">
            <v>1</v>
          </cell>
          <cell r="K49">
            <v>179.5</v>
          </cell>
          <cell r="M49">
            <v>179.5</v>
          </cell>
          <cell r="N49">
            <v>38</v>
          </cell>
          <cell r="O49">
            <v>6821</v>
          </cell>
          <cell r="Q49">
            <v>6821</v>
          </cell>
        </row>
        <row r="50">
          <cell r="A50" t="str">
            <v>ZJ110</v>
          </cell>
          <cell r="B50" t="str">
            <v>气动油泵</v>
          </cell>
          <cell r="D50" t="str">
            <v>只</v>
          </cell>
          <cell r="E50">
            <v>9</v>
          </cell>
          <cell r="N50">
            <v>9</v>
          </cell>
          <cell r="O50">
            <v>6769.26</v>
          </cell>
          <cell r="P50">
            <v>-1656.46</v>
          </cell>
          <cell r="Q50">
            <v>5112.8</v>
          </cell>
        </row>
        <row r="51">
          <cell r="A51" t="str">
            <v>GC022</v>
          </cell>
          <cell r="B51" t="str">
            <v>45钢</v>
          </cell>
          <cell r="C51" t="str">
            <v>Q90</v>
          </cell>
          <cell r="D51" t="str">
            <v>公斤</v>
          </cell>
          <cell r="E51">
            <v>5725</v>
          </cell>
          <cell r="F51">
            <v>9806</v>
          </cell>
          <cell r="G51">
            <v>22455.74</v>
          </cell>
          <cell r="H51">
            <v>5355.5</v>
          </cell>
          <cell r="I51">
            <v>27811.24</v>
          </cell>
          <cell r="J51">
            <v>2840</v>
          </cell>
          <cell r="K51">
            <v>6503.6</v>
          </cell>
          <cell r="L51">
            <v>2478.77</v>
          </cell>
          <cell r="M51">
            <v>8982.3700000000008</v>
          </cell>
          <cell r="N51">
            <v>12691</v>
          </cell>
          <cell r="O51">
            <v>29062.39</v>
          </cell>
          <cell r="P51">
            <v>6122.22</v>
          </cell>
          <cell r="Q51">
            <v>35184.61</v>
          </cell>
        </row>
        <row r="52">
          <cell r="A52" t="str">
            <v>DH095</v>
          </cell>
          <cell r="B52" t="str">
            <v>不干胶标牌</v>
          </cell>
          <cell r="D52" t="str">
            <v>套</v>
          </cell>
          <cell r="E52">
            <v>4362</v>
          </cell>
          <cell r="N52">
            <v>4362</v>
          </cell>
          <cell r="O52">
            <v>6543</v>
          </cell>
          <cell r="P52">
            <v>-5784.52</v>
          </cell>
          <cell r="Q52">
            <v>758.48</v>
          </cell>
        </row>
        <row r="53">
          <cell r="A53" t="str">
            <v>GJ225</v>
          </cell>
          <cell r="B53" t="str">
            <v>铰刀</v>
          </cell>
          <cell r="C53" t="str">
            <v>Q35</v>
          </cell>
          <cell r="D53" t="str">
            <v>支</v>
          </cell>
          <cell r="E53">
            <v>146</v>
          </cell>
          <cell r="F53">
            <v>169</v>
          </cell>
          <cell r="G53">
            <v>14196</v>
          </cell>
          <cell r="H53">
            <v>-40.01</v>
          </cell>
          <cell r="I53">
            <v>14155.99</v>
          </cell>
          <cell r="J53">
            <v>69</v>
          </cell>
          <cell r="K53">
            <v>5796</v>
          </cell>
          <cell r="L53">
            <v>-26.85</v>
          </cell>
          <cell r="M53">
            <v>5769.15</v>
          </cell>
          <cell r="N53">
            <v>246</v>
          </cell>
          <cell r="O53">
            <v>20664</v>
          </cell>
          <cell r="P53">
            <v>-81.78</v>
          </cell>
          <cell r="Q53">
            <v>20582.22</v>
          </cell>
        </row>
        <row r="54">
          <cell r="A54" t="str">
            <v>GJ301</v>
          </cell>
          <cell r="B54" t="str">
            <v>合金刀头</v>
          </cell>
          <cell r="C54" t="str">
            <v>YG8C303</v>
          </cell>
          <cell r="D54" t="str">
            <v>块</v>
          </cell>
          <cell r="E54">
            <v>1618</v>
          </cell>
          <cell r="N54">
            <v>1618</v>
          </cell>
          <cell r="O54">
            <v>6261.66</v>
          </cell>
          <cell r="P54">
            <v>-82.63</v>
          </cell>
          <cell r="Q54">
            <v>6179.03</v>
          </cell>
        </row>
        <row r="55">
          <cell r="A55" t="str">
            <v>XL007</v>
          </cell>
          <cell r="B55" t="str">
            <v>设备</v>
          </cell>
          <cell r="C55" t="str">
            <v>杂</v>
          </cell>
          <cell r="D55" t="str">
            <v>只</v>
          </cell>
          <cell r="E55">
            <v>733</v>
          </cell>
          <cell r="F55">
            <v>37</v>
          </cell>
          <cell r="G55">
            <v>370</v>
          </cell>
          <cell r="I55">
            <v>370</v>
          </cell>
          <cell r="J55">
            <v>112</v>
          </cell>
          <cell r="K55">
            <v>1120</v>
          </cell>
          <cell r="L55">
            <v>3904.62</v>
          </cell>
          <cell r="M55">
            <v>5024.62</v>
          </cell>
          <cell r="N55">
            <v>658</v>
          </cell>
          <cell r="O55">
            <v>6580</v>
          </cell>
          <cell r="P55">
            <v>22927.32</v>
          </cell>
          <cell r="Q55">
            <v>29507.32</v>
          </cell>
        </row>
        <row r="56">
          <cell r="A56" t="str">
            <v>ZZ014</v>
          </cell>
          <cell r="B56" t="str">
            <v>飞轮</v>
          </cell>
          <cell r="C56" t="str">
            <v>110T</v>
          </cell>
          <cell r="D56" t="str">
            <v>只</v>
          </cell>
          <cell r="E56">
            <v>4</v>
          </cell>
          <cell r="N56">
            <v>4</v>
          </cell>
          <cell r="O56">
            <v>6000</v>
          </cell>
          <cell r="P56">
            <v>-384.62</v>
          </cell>
          <cell r="Q56">
            <v>5615.38</v>
          </cell>
        </row>
        <row r="57">
          <cell r="A57" t="str">
            <v>JC080</v>
          </cell>
          <cell r="B57" t="str">
            <v>交流接触器</v>
          </cell>
          <cell r="C57" t="str">
            <v>4322/380V</v>
          </cell>
          <cell r="D57" t="str">
            <v>只</v>
          </cell>
          <cell r="E57">
            <v>100</v>
          </cell>
          <cell r="N57">
            <v>100</v>
          </cell>
          <cell r="O57">
            <v>5692</v>
          </cell>
          <cell r="P57">
            <v>0.3</v>
          </cell>
          <cell r="Q57">
            <v>5692.3</v>
          </cell>
        </row>
        <row r="58">
          <cell r="A58" t="str">
            <v>XL070</v>
          </cell>
          <cell r="B58" t="str">
            <v>液压推动器</v>
          </cell>
          <cell r="C58" t="str">
            <v>25KG</v>
          </cell>
          <cell r="D58" t="str">
            <v>只</v>
          </cell>
          <cell r="E58">
            <v>11</v>
          </cell>
          <cell r="J58">
            <v>4</v>
          </cell>
          <cell r="K58">
            <v>3145.28</v>
          </cell>
          <cell r="L58">
            <v>3.12</v>
          </cell>
          <cell r="M58">
            <v>3148.4</v>
          </cell>
          <cell r="N58">
            <v>7</v>
          </cell>
          <cell r="O58">
            <v>5504.24</v>
          </cell>
          <cell r="P58">
            <v>5.43</v>
          </cell>
          <cell r="Q58">
            <v>5509.67</v>
          </cell>
        </row>
        <row r="59">
          <cell r="A59" t="str">
            <v>XL337</v>
          </cell>
          <cell r="B59" t="str">
            <v>铜罗母</v>
          </cell>
          <cell r="C59" t="str">
            <v>B2010/30001</v>
          </cell>
          <cell r="D59" t="str">
            <v>只</v>
          </cell>
          <cell r="E59">
            <v>8</v>
          </cell>
          <cell r="J59">
            <v>1</v>
          </cell>
          <cell r="K59">
            <v>786.32</v>
          </cell>
          <cell r="M59">
            <v>786.32</v>
          </cell>
          <cell r="N59">
            <v>7</v>
          </cell>
          <cell r="O59">
            <v>5504.24</v>
          </cell>
          <cell r="Q59">
            <v>5504.24</v>
          </cell>
        </row>
        <row r="60">
          <cell r="A60" t="str">
            <v>DJ050</v>
          </cell>
          <cell r="B60" t="str">
            <v>缸体</v>
          </cell>
          <cell r="C60" t="str">
            <v>60t</v>
          </cell>
          <cell r="D60" t="str">
            <v>只</v>
          </cell>
          <cell r="E60">
            <v>43</v>
          </cell>
          <cell r="F60">
            <v>10</v>
          </cell>
          <cell r="G60">
            <v>1630</v>
          </cell>
          <cell r="H60">
            <v>3554.43</v>
          </cell>
          <cell r="I60">
            <v>5184.43</v>
          </cell>
          <cell r="J60">
            <v>10</v>
          </cell>
          <cell r="K60">
            <v>1630</v>
          </cell>
          <cell r="L60">
            <v>767.94</v>
          </cell>
          <cell r="M60">
            <v>2397.94</v>
          </cell>
          <cell r="N60">
            <v>43</v>
          </cell>
          <cell r="O60">
            <v>7009</v>
          </cell>
          <cell r="P60">
            <v>3302.14</v>
          </cell>
          <cell r="Q60">
            <v>10311.14</v>
          </cell>
        </row>
        <row r="61">
          <cell r="A61" t="str">
            <v>ZJ012</v>
          </cell>
          <cell r="B61" t="str">
            <v>石棉带</v>
          </cell>
          <cell r="C61" t="str">
            <v>35*5</v>
          </cell>
          <cell r="D61" t="str">
            <v>公斤</v>
          </cell>
          <cell r="E61">
            <v>237.1</v>
          </cell>
          <cell r="N61">
            <v>237.1</v>
          </cell>
          <cell r="O61">
            <v>5268.36</v>
          </cell>
          <cell r="P61">
            <v>-69.52</v>
          </cell>
          <cell r="Q61">
            <v>5198.84</v>
          </cell>
        </row>
        <row r="62">
          <cell r="A62" t="str">
            <v>LM046</v>
          </cell>
          <cell r="B62" t="str">
            <v>平垫片</v>
          </cell>
          <cell r="C62" t="str">
            <v>Q16</v>
          </cell>
          <cell r="D62" t="str">
            <v>只</v>
          </cell>
          <cell r="E62">
            <v>55432</v>
          </cell>
          <cell r="F62">
            <v>8660</v>
          </cell>
          <cell r="G62">
            <v>1039.2</v>
          </cell>
          <cell r="I62">
            <v>1039.2</v>
          </cell>
          <cell r="J62">
            <v>12444</v>
          </cell>
          <cell r="K62">
            <v>1493.28</v>
          </cell>
          <cell r="L62">
            <v>-59.32</v>
          </cell>
          <cell r="M62">
            <v>1433.96</v>
          </cell>
          <cell r="N62">
            <v>51648</v>
          </cell>
          <cell r="O62">
            <v>6197.76</v>
          </cell>
          <cell r="P62">
            <v>-168.05</v>
          </cell>
          <cell r="Q62">
            <v>6029.71</v>
          </cell>
        </row>
        <row r="63">
          <cell r="A63" t="str">
            <v>QG011</v>
          </cell>
          <cell r="B63" t="str">
            <v>平衡缸</v>
          </cell>
          <cell r="C63" t="str">
            <v>125T高250*200</v>
          </cell>
          <cell r="D63" t="str">
            <v>只</v>
          </cell>
          <cell r="E63">
            <v>4</v>
          </cell>
          <cell r="J63">
            <v>1</v>
          </cell>
          <cell r="K63">
            <v>1709.4</v>
          </cell>
          <cell r="M63">
            <v>1709.4</v>
          </cell>
          <cell r="N63">
            <v>3</v>
          </cell>
          <cell r="O63">
            <v>5128.2</v>
          </cell>
          <cell r="Q63">
            <v>5128.2</v>
          </cell>
        </row>
        <row r="64">
          <cell r="A64" t="str">
            <v>GD002</v>
          </cell>
          <cell r="B64" t="str">
            <v>光电保护器</v>
          </cell>
          <cell r="C64" t="str">
            <v>SE-24</v>
          </cell>
          <cell r="D64" t="str">
            <v>只</v>
          </cell>
          <cell r="F64">
            <v>3</v>
          </cell>
          <cell r="G64">
            <v>15076.92</v>
          </cell>
          <cell r="I64">
            <v>15076.92</v>
          </cell>
          <cell r="J64">
            <v>-1</v>
          </cell>
          <cell r="K64">
            <v>-5025.6400000000003</v>
          </cell>
          <cell r="L64">
            <v>-6095.25</v>
          </cell>
          <cell r="M64">
            <v>-11120.89</v>
          </cell>
          <cell r="N64">
            <v>4</v>
          </cell>
          <cell r="O64">
            <v>20102.560000000001</v>
          </cell>
          <cell r="P64">
            <v>6095.25</v>
          </cell>
          <cell r="Q64">
            <v>26197.81</v>
          </cell>
        </row>
        <row r="65">
          <cell r="A65" t="str">
            <v>ZC131</v>
          </cell>
          <cell r="B65" t="str">
            <v>轴承</v>
          </cell>
          <cell r="C65" t="str">
            <v>130</v>
          </cell>
          <cell r="D65" t="str">
            <v>套</v>
          </cell>
          <cell r="E65">
            <v>21</v>
          </cell>
          <cell r="N65">
            <v>21</v>
          </cell>
          <cell r="O65">
            <v>5000.1000000000004</v>
          </cell>
          <cell r="P65">
            <v>-65.98</v>
          </cell>
          <cell r="Q65">
            <v>4934.12</v>
          </cell>
        </row>
        <row r="66">
          <cell r="A66" t="str">
            <v>DD030</v>
          </cell>
          <cell r="B66" t="str">
            <v>行车电机</v>
          </cell>
          <cell r="C66" t="str">
            <v>7.5KW</v>
          </cell>
          <cell r="D66" t="str">
            <v>台</v>
          </cell>
          <cell r="E66">
            <v>2</v>
          </cell>
          <cell r="N66">
            <v>2</v>
          </cell>
          <cell r="O66">
            <v>4786.32</v>
          </cell>
          <cell r="P66">
            <v>-213.67</v>
          </cell>
          <cell r="Q66">
            <v>4572.6499999999996</v>
          </cell>
        </row>
        <row r="67">
          <cell r="A67" t="str">
            <v>TJ111</v>
          </cell>
          <cell r="B67" t="str">
            <v>铜嵌条</v>
          </cell>
          <cell r="C67" t="str">
            <v>80T</v>
          </cell>
          <cell r="D67" t="str">
            <v>根</v>
          </cell>
          <cell r="E67">
            <v>266</v>
          </cell>
          <cell r="F67">
            <v>60</v>
          </cell>
          <cell r="G67">
            <v>4348.8</v>
          </cell>
          <cell r="H67">
            <v>765.8</v>
          </cell>
          <cell r="I67">
            <v>5114.6000000000004</v>
          </cell>
          <cell r="J67">
            <v>200</v>
          </cell>
          <cell r="K67">
            <v>14496</v>
          </cell>
          <cell r="L67">
            <v>823.3</v>
          </cell>
          <cell r="M67">
            <v>15319.3</v>
          </cell>
          <cell r="N67">
            <v>126</v>
          </cell>
          <cell r="O67">
            <v>9132.48</v>
          </cell>
          <cell r="P67">
            <v>606.21</v>
          </cell>
          <cell r="Q67">
            <v>9738.69</v>
          </cell>
        </row>
        <row r="68">
          <cell r="A68" t="str">
            <v>XL008</v>
          </cell>
          <cell r="B68" t="str">
            <v>杠杆</v>
          </cell>
          <cell r="D68" t="str">
            <v>根</v>
          </cell>
          <cell r="E68">
            <v>68</v>
          </cell>
          <cell r="N68">
            <v>68</v>
          </cell>
          <cell r="O68">
            <v>4760</v>
          </cell>
          <cell r="P68">
            <v>-62.81</v>
          </cell>
          <cell r="Q68">
            <v>4697.1899999999996</v>
          </cell>
        </row>
        <row r="69">
          <cell r="A69" t="str">
            <v>NG013</v>
          </cell>
          <cell r="B69" t="str">
            <v>软油管</v>
          </cell>
          <cell r="C69" t="str">
            <v>JH23-40T</v>
          </cell>
          <cell r="D69" t="str">
            <v>套</v>
          </cell>
          <cell r="J69">
            <v>-10</v>
          </cell>
          <cell r="K69">
            <v>-4725</v>
          </cell>
          <cell r="M69">
            <v>-4725</v>
          </cell>
          <cell r="N69">
            <v>10</v>
          </cell>
          <cell r="O69">
            <v>4725</v>
          </cell>
          <cell r="Q69">
            <v>4725</v>
          </cell>
        </row>
        <row r="70">
          <cell r="A70" t="str">
            <v>XL343</v>
          </cell>
          <cell r="B70" t="str">
            <v>刀架螺旋齿轮</v>
          </cell>
          <cell r="C70" t="str">
            <v>Y320</v>
          </cell>
          <cell r="D70" t="str">
            <v>套</v>
          </cell>
          <cell r="E70">
            <v>1</v>
          </cell>
          <cell r="N70">
            <v>1</v>
          </cell>
          <cell r="O70">
            <v>4700.8500000000004</v>
          </cell>
          <cell r="Q70">
            <v>4700.8500000000004</v>
          </cell>
        </row>
        <row r="71">
          <cell r="A71" t="str">
            <v>XL394</v>
          </cell>
          <cell r="B71" t="str">
            <v>蜗轮.蜗杆</v>
          </cell>
          <cell r="D71" t="str">
            <v>套</v>
          </cell>
          <cell r="E71">
            <v>1</v>
          </cell>
          <cell r="N71">
            <v>1</v>
          </cell>
          <cell r="O71">
            <v>4700.8500000000004</v>
          </cell>
          <cell r="Q71">
            <v>4700.8500000000004</v>
          </cell>
        </row>
        <row r="72">
          <cell r="A72" t="str">
            <v>XL356</v>
          </cell>
          <cell r="B72" t="str">
            <v>刀架罗旋齿轮</v>
          </cell>
          <cell r="C72" t="str">
            <v>Y320</v>
          </cell>
          <cell r="D72" t="str">
            <v>套</v>
          </cell>
          <cell r="E72">
            <v>1</v>
          </cell>
          <cell r="N72">
            <v>1</v>
          </cell>
          <cell r="O72">
            <v>4700</v>
          </cell>
          <cell r="Q72">
            <v>4700</v>
          </cell>
        </row>
        <row r="73">
          <cell r="A73" t="str">
            <v>ZZ082</v>
          </cell>
          <cell r="B73" t="str">
            <v>大齿轮</v>
          </cell>
          <cell r="C73" t="str">
            <v>125T</v>
          </cell>
          <cell r="D73" t="str">
            <v>只</v>
          </cell>
          <cell r="E73">
            <v>5</v>
          </cell>
          <cell r="J73">
            <v>1</v>
          </cell>
          <cell r="K73">
            <v>1148.7</v>
          </cell>
          <cell r="L73">
            <v>0.02</v>
          </cell>
          <cell r="M73">
            <v>1148.72</v>
          </cell>
          <cell r="N73">
            <v>4</v>
          </cell>
          <cell r="O73">
            <v>4594.8</v>
          </cell>
          <cell r="P73">
            <v>7.0000000000000007E-2</v>
          </cell>
          <cell r="Q73">
            <v>4594.87</v>
          </cell>
        </row>
        <row r="74">
          <cell r="A74" t="str">
            <v>GC099</v>
          </cell>
          <cell r="B74" t="str">
            <v>40CR钢</v>
          </cell>
          <cell r="C74" t="str">
            <v>Q50</v>
          </cell>
          <cell r="D74" t="str">
            <v>公斤</v>
          </cell>
          <cell r="E74">
            <v>1796</v>
          </cell>
          <cell r="F74">
            <v>5135</v>
          </cell>
          <cell r="G74">
            <v>15353.65</v>
          </cell>
          <cell r="H74">
            <v>5625.24</v>
          </cell>
          <cell r="I74">
            <v>20978.89</v>
          </cell>
          <cell r="J74">
            <v>301</v>
          </cell>
          <cell r="K74">
            <v>899.99</v>
          </cell>
          <cell r="L74">
            <v>219.49</v>
          </cell>
          <cell r="M74">
            <v>1119.48</v>
          </cell>
          <cell r="N74">
            <v>6630</v>
          </cell>
          <cell r="O74">
            <v>19823.7</v>
          </cell>
          <cell r="P74">
            <v>5408.36</v>
          </cell>
          <cell r="Q74">
            <v>25232.06</v>
          </cell>
        </row>
        <row r="75">
          <cell r="A75" t="str">
            <v>ZJ168</v>
          </cell>
          <cell r="B75" t="str">
            <v>钢板网</v>
          </cell>
          <cell r="D75" t="str">
            <v>平方</v>
          </cell>
          <cell r="E75">
            <v>320</v>
          </cell>
          <cell r="N75">
            <v>320</v>
          </cell>
          <cell r="O75">
            <v>4377.6000000000004</v>
          </cell>
          <cell r="P75">
            <v>-275.04000000000002</v>
          </cell>
          <cell r="Q75">
            <v>4102.5600000000004</v>
          </cell>
        </row>
        <row r="76">
          <cell r="A76" t="str">
            <v>DJ092</v>
          </cell>
          <cell r="B76" t="str">
            <v>套</v>
          </cell>
          <cell r="C76" t="str">
            <v>110t</v>
          </cell>
          <cell r="D76" t="str">
            <v>只</v>
          </cell>
          <cell r="E76">
            <v>15</v>
          </cell>
          <cell r="N76">
            <v>15</v>
          </cell>
          <cell r="O76">
            <v>4360.5</v>
          </cell>
          <cell r="P76">
            <v>-2067.2399999999998</v>
          </cell>
          <cell r="Q76">
            <v>2293.2600000000002</v>
          </cell>
        </row>
        <row r="77">
          <cell r="A77" t="str">
            <v>XL391</v>
          </cell>
          <cell r="B77" t="str">
            <v>单极叶片泵</v>
          </cell>
          <cell r="C77" t="str">
            <v>YB-B48-BF2</v>
          </cell>
          <cell r="D77" t="str">
            <v>台</v>
          </cell>
          <cell r="E77">
            <v>2</v>
          </cell>
          <cell r="N77">
            <v>2</v>
          </cell>
          <cell r="O77">
            <v>4307.7</v>
          </cell>
          <cell r="P77">
            <v>-0.01</v>
          </cell>
          <cell r="Q77">
            <v>4307.6899999999996</v>
          </cell>
        </row>
        <row r="78">
          <cell r="A78" t="str">
            <v>GC083</v>
          </cell>
          <cell r="B78" t="str">
            <v>40CR钢</v>
          </cell>
          <cell r="C78" t="str">
            <v>Q42</v>
          </cell>
          <cell r="D78" t="str">
            <v>公斤</v>
          </cell>
          <cell r="E78">
            <v>1959</v>
          </cell>
          <cell r="J78">
            <v>386</v>
          </cell>
          <cell r="K78">
            <v>1038.3399999999999</v>
          </cell>
          <cell r="L78">
            <v>-0.47</v>
          </cell>
          <cell r="M78">
            <v>1037.8699999999999</v>
          </cell>
          <cell r="N78">
            <v>1573</v>
          </cell>
          <cell r="O78">
            <v>4231.37</v>
          </cell>
          <cell r="P78">
            <v>-1.92</v>
          </cell>
          <cell r="Q78">
            <v>4229.45</v>
          </cell>
        </row>
        <row r="79">
          <cell r="A79" t="str">
            <v>DH075</v>
          </cell>
          <cell r="B79" t="str">
            <v>开式可倾标牌</v>
          </cell>
          <cell r="D79" t="str">
            <v>块</v>
          </cell>
          <cell r="E79">
            <v>1351</v>
          </cell>
          <cell r="F79">
            <v>1978</v>
          </cell>
          <cell r="G79">
            <v>6171.36</v>
          </cell>
          <cell r="H79">
            <v>277.5</v>
          </cell>
          <cell r="I79">
            <v>6448.86</v>
          </cell>
          <cell r="N79">
            <v>3329</v>
          </cell>
          <cell r="O79">
            <v>10386.48</v>
          </cell>
          <cell r="P79">
            <v>78</v>
          </cell>
          <cell r="Q79">
            <v>10464.48</v>
          </cell>
        </row>
        <row r="80">
          <cell r="A80" t="str">
            <v>GC006</v>
          </cell>
          <cell r="B80" t="str">
            <v>45钢</v>
          </cell>
          <cell r="C80" t="str">
            <v>Q28</v>
          </cell>
          <cell r="D80" t="str">
            <v>公斤</v>
          </cell>
          <cell r="E80">
            <v>5718</v>
          </cell>
          <cell r="J80">
            <v>3814</v>
          </cell>
          <cell r="K80">
            <v>8390.7999999999993</v>
          </cell>
          <cell r="L80">
            <v>361.14</v>
          </cell>
          <cell r="M80">
            <v>8751.94</v>
          </cell>
          <cell r="N80">
            <v>1904</v>
          </cell>
          <cell r="O80">
            <v>4188.8</v>
          </cell>
          <cell r="P80">
            <v>180.29</v>
          </cell>
          <cell r="Q80">
            <v>4369.09</v>
          </cell>
        </row>
        <row r="81">
          <cell r="A81" t="str">
            <v>DJ015</v>
          </cell>
          <cell r="B81" t="str">
            <v>加强圈</v>
          </cell>
          <cell r="C81" t="str">
            <v>15t</v>
          </cell>
          <cell r="D81" t="str">
            <v>件</v>
          </cell>
          <cell r="E81">
            <v>209</v>
          </cell>
          <cell r="N81">
            <v>209</v>
          </cell>
          <cell r="O81">
            <v>4180</v>
          </cell>
          <cell r="P81">
            <v>-55.16</v>
          </cell>
          <cell r="Q81">
            <v>4124.84</v>
          </cell>
        </row>
        <row r="82">
          <cell r="A82" t="str">
            <v>XL315</v>
          </cell>
          <cell r="B82" t="str">
            <v>6063主轴</v>
          </cell>
          <cell r="D82" t="str">
            <v>根</v>
          </cell>
          <cell r="E82">
            <v>1</v>
          </cell>
          <cell r="N82">
            <v>1</v>
          </cell>
          <cell r="O82">
            <v>4102.5600000000004</v>
          </cell>
          <cell r="Q82">
            <v>4102.5600000000004</v>
          </cell>
        </row>
        <row r="83">
          <cell r="A83" t="str">
            <v>GC027</v>
          </cell>
          <cell r="B83" t="str">
            <v>45钢</v>
          </cell>
          <cell r="C83" t="str">
            <v>Q140</v>
          </cell>
          <cell r="D83" t="str">
            <v>公斤</v>
          </cell>
          <cell r="E83">
            <v>23176</v>
          </cell>
          <cell r="F83">
            <v>6907</v>
          </cell>
          <cell r="G83">
            <v>16991.22</v>
          </cell>
          <cell r="H83">
            <v>8592.8799999999992</v>
          </cell>
          <cell r="I83">
            <v>25584.1</v>
          </cell>
          <cell r="J83">
            <v>21537</v>
          </cell>
          <cell r="K83">
            <v>52981.02</v>
          </cell>
          <cell r="L83">
            <v>3777</v>
          </cell>
          <cell r="M83">
            <v>56758.02</v>
          </cell>
          <cell r="N83">
            <v>8546</v>
          </cell>
          <cell r="O83">
            <v>21023.16</v>
          </cell>
          <cell r="P83">
            <v>6992.55</v>
          </cell>
          <cell r="Q83">
            <v>28015.71</v>
          </cell>
        </row>
        <row r="84">
          <cell r="A84" t="str">
            <v>XL041</v>
          </cell>
          <cell r="B84" t="str">
            <v>螺旋齿轮</v>
          </cell>
          <cell r="C84" t="str">
            <v>CA512</v>
          </cell>
          <cell r="D84" t="str">
            <v>只</v>
          </cell>
          <cell r="E84">
            <v>3</v>
          </cell>
          <cell r="J84">
            <v>1</v>
          </cell>
          <cell r="K84">
            <v>2008.55</v>
          </cell>
          <cell r="L84">
            <v>-649.58000000000004</v>
          </cell>
          <cell r="M84">
            <v>1358.97</v>
          </cell>
          <cell r="N84">
            <v>2</v>
          </cell>
          <cell r="O84">
            <v>4017.1</v>
          </cell>
          <cell r="P84">
            <v>-1299.1600000000001</v>
          </cell>
          <cell r="Q84">
            <v>2717.94</v>
          </cell>
        </row>
        <row r="85">
          <cell r="A85" t="str">
            <v>TJ048</v>
          </cell>
          <cell r="B85" t="str">
            <v>床身瓦</v>
          </cell>
          <cell r="C85" t="str">
            <v>60t</v>
          </cell>
          <cell r="D85" t="str">
            <v>只</v>
          </cell>
          <cell r="E85">
            <v>74</v>
          </cell>
          <cell r="N85">
            <v>74</v>
          </cell>
          <cell r="O85">
            <v>3975.28</v>
          </cell>
          <cell r="P85">
            <v>-197.25</v>
          </cell>
          <cell r="Q85">
            <v>3778.03</v>
          </cell>
        </row>
        <row r="86">
          <cell r="A86" t="str">
            <v>XL401</v>
          </cell>
          <cell r="B86" t="str">
            <v>螺母</v>
          </cell>
          <cell r="C86" t="str">
            <v>B2010-30027/31038</v>
          </cell>
          <cell r="D86" t="str">
            <v>套</v>
          </cell>
          <cell r="E86">
            <v>6</v>
          </cell>
          <cell r="J86">
            <v>2</v>
          </cell>
          <cell r="K86">
            <v>1948.72</v>
          </cell>
          <cell r="M86">
            <v>1948.72</v>
          </cell>
          <cell r="N86">
            <v>4</v>
          </cell>
          <cell r="O86">
            <v>3897.44</v>
          </cell>
          <cell r="P86">
            <v>-0.01</v>
          </cell>
          <cell r="Q86">
            <v>3897.43</v>
          </cell>
        </row>
        <row r="87">
          <cell r="A87" t="str">
            <v>TJ137</v>
          </cell>
          <cell r="B87" t="str">
            <v>连杆瓦(固)</v>
          </cell>
          <cell r="C87" t="str">
            <v>80T</v>
          </cell>
          <cell r="D87" t="str">
            <v>付</v>
          </cell>
          <cell r="E87">
            <v>25</v>
          </cell>
          <cell r="N87">
            <v>25</v>
          </cell>
          <cell r="O87">
            <v>3842</v>
          </cell>
          <cell r="Q87">
            <v>3842</v>
          </cell>
        </row>
        <row r="88">
          <cell r="A88" t="str">
            <v>CL165</v>
          </cell>
          <cell r="B88" t="str">
            <v>交流接触器</v>
          </cell>
          <cell r="C88" t="str">
            <v>10A/380V</v>
          </cell>
          <cell r="D88" t="str">
            <v>只</v>
          </cell>
          <cell r="E88">
            <v>129</v>
          </cell>
          <cell r="J88">
            <v>9</v>
          </cell>
          <cell r="K88">
            <v>286.35000000000002</v>
          </cell>
          <cell r="M88">
            <v>286.35000000000002</v>
          </cell>
          <cell r="N88">
            <v>120</v>
          </cell>
          <cell r="O88">
            <v>3817.97</v>
          </cell>
          <cell r="Q88">
            <v>3817.97</v>
          </cell>
        </row>
        <row r="89">
          <cell r="A89" t="str">
            <v>TJ051</v>
          </cell>
          <cell r="B89" t="str">
            <v>球盖瓦</v>
          </cell>
          <cell r="C89" t="str">
            <v>160t</v>
          </cell>
          <cell r="D89" t="str">
            <v>只</v>
          </cell>
          <cell r="E89">
            <v>23</v>
          </cell>
          <cell r="F89">
            <v>26</v>
          </cell>
          <cell r="G89">
            <v>6533.28</v>
          </cell>
          <cell r="H89">
            <v>167.55</v>
          </cell>
          <cell r="I89">
            <v>6700.83</v>
          </cell>
          <cell r="J89">
            <v>8</v>
          </cell>
          <cell r="K89">
            <v>2010.24</v>
          </cell>
          <cell r="L89">
            <v>-45.67</v>
          </cell>
          <cell r="M89">
            <v>1964.57</v>
          </cell>
          <cell r="N89">
            <v>41</v>
          </cell>
          <cell r="O89">
            <v>10302.48</v>
          </cell>
          <cell r="P89">
            <v>81.92</v>
          </cell>
          <cell r="Q89">
            <v>10384.4</v>
          </cell>
        </row>
        <row r="90">
          <cell r="A90" t="str">
            <v>DX031</v>
          </cell>
          <cell r="B90" t="str">
            <v>软线</v>
          </cell>
          <cell r="C90" t="str">
            <v>RV2*0.75#</v>
          </cell>
          <cell r="D90" t="str">
            <v>卷</v>
          </cell>
          <cell r="E90">
            <v>46</v>
          </cell>
          <cell r="N90">
            <v>46</v>
          </cell>
          <cell r="O90">
            <v>3735.2</v>
          </cell>
          <cell r="P90">
            <v>3.24</v>
          </cell>
          <cell r="Q90">
            <v>3738.44</v>
          </cell>
        </row>
        <row r="91">
          <cell r="A91" t="str">
            <v>GC034</v>
          </cell>
          <cell r="B91" t="str">
            <v>45钢</v>
          </cell>
          <cell r="C91" t="str">
            <v>Q220</v>
          </cell>
          <cell r="D91" t="str">
            <v>公斤</v>
          </cell>
          <cell r="E91">
            <v>2531</v>
          </cell>
          <cell r="F91">
            <v>3555</v>
          </cell>
          <cell r="G91">
            <v>9349.65</v>
          </cell>
          <cell r="H91">
            <v>3411.89</v>
          </cell>
          <cell r="I91">
            <v>12761.54</v>
          </cell>
          <cell r="J91">
            <v>1113</v>
          </cell>
          <cell r="K91">
            <v>2927.19</v>
          </cell>
          <cell r="L91">
            <v>605.16999999999996</v>
          </cell>
          <cell r="M91">
            <v>3532.36</v>
          </cell>
          <cell r="N91">
            <v>4973</v>
          </cell>
          <cell r="O91">
            <v>13078.99</v>
          </cell>
          <cell r="P91">
            <v>2704.02</v>
          </cell>
          <cell r="Q91">
            <v>15783.01</v>
          </cell>
        </row>
        <row r="92">
          <cell r="A92" t="str">
            <v>NG016</v>
          </cell>
          <cell r="B92" t="str">
            <v>软油管</v>
          </cell>
          <cell r="C92" t="str">
            <v>J23-80T</v>
          </cell>
          <cell r="D92" t="str">
            <v>套</v>
          </cell>
          <cell r="J92">
            <v>-10</v>
          </cell>
          <cell r="K92">
            <v>-3725</v>
          </cell>
          <cell r="M92">
            <v>-3725</v>
          </cell>
          <cell r="N92">
            <v>10</v>
          </cell>
          <cell r="O92">
            <v>3725</v>
          </cell>
          <cell r="Q92">
            <v>3725</v>
          </cell>
        </row>
        <row r="93">
          <cell r="A93" t="str">
            <v>GC042</v>
          </cell>
          <cell r="B93" t="str">
            <v>40CR钢</v>
          </cell>
          <cell r="C93" t="str">
            <v>Q180</v>
          </cell>
          <cell r="D93" t="str">
            <v>公斤</v>
          </cell>
          <cell r="E93">
            <v>2636</v>
          </cell>
          <cell r="J93">
            <v>1319</v>
          </cell>
          <cell r="K93">
            <v>3693.2</v>
          </cell>
          <cell r="L93">
            <v>402.23</v>
          </cell>
          <cell r="M93">
            <v>4095.43</v>
          </cell>
          <cell r="N93">
            <v>1317</v>
          </cell>
          <cell r="O93">
            <v>3687.6</v>
          </cell>
          <cell r="P93">
            <v>401.62</v>
          </cell>
          <cell r="Q93">
            <v>4089.22</v>
          </cell>
        </row>
        <row r="94">
          <cell r="A94" t="str">
            <v>DQ045</v>
          </cell>
          <cell r="B94" t="str">
            <v>电磁铁线圈</v>
          </cell>
          <cell r="D94" t="str">
            <v>只</v>
          </cell>
          <cell r="E94">
            <v>77</v>
          </cell>
          <cell r="J94">
            <v>18</v>
          </cell>
          <cell r="K94">
            <v>1107</v>
          </cell>
          <cell r="L94">
            <v>114.15</v>
          </cell>
          <cell r="M94">
            <v>1221.1500000000001</v>
          </cell>
          <cell r="N94">
            <v>59</v>
          </cell>
          <cell r="O94">
            <v>3628.5</v>
          </cell>
          <cell r="P94">
            <v>374.19</v>
          </cell>
          <cell r="Q94">
            <v>4002.69</v>
          </cell>
        </row>
        <row r="95">
          <cell r="A95" t="str">
            <v>DJ090</v>
          </cell>
          <cell r="B95" t="str">
            <v>缸体</v>
          </cell>
          <cell r="C95" t="str">
            <v>80t</v>
          </cell>
          <cell r="D95" t="str">
            <v>只</v>
          </cell>
          <cell r="E95">
            <v>35</v>
          </cell>
          <cell r="F95">
            <v>29</v>
          </cell>
          <cell r="G95">
            <v>5800</v>
          </cell>
          <cell r="H95">
            <v>9032.58</v>
          </cell>
          <cell r="I95">
            <v>14832.58</v>
          </cell>
          <cell r="J95">
            <v>17</v>
          </cell>
          <cell r="K95">
            <v>3400</v>
          </cell>
          <cell r="L95">
            <v>1576.97</v>
          </cell>
          <cell r="M95">
            <v>4976.97</v>
          </cell>
          <cell r="N95">
            <v>47</v>
          </cell>
          <cell r="O95">
            <v>9400</v>
          </cell>
          <cell r="P95">
            <v>9135.75</v>
          </cell>
          <cell r="Q95">
            <v>18535.75</v>
          </cell>
        </row>
        <row r="96">
          <cell r="A96" t="str">
            <v>DJ105</v>
          </cell>
          <cell r="B96" t="str">
            <v>缸体</v>
          </cell>
          <cell r="C96" t="str">
            <v>150t</v>
          </cell>
          <cell r="D96" t="str">
            <v>只</v>
          </cell>
          <cell r="E96">
            <v>7</v>
          </cell>
          <cell r="N96">
            <v>7</v>
          </cell>
          <cell r="O96">
            <v>3589.6</v>
          </cell>
          <cell r="P96">
            <v>-504.48</v>
          </cell>
          <cell r="Q96">
            <v>3085.12</v>
          </cell>
        </row>
        <row r="97">
          <cell r="A97" t="str">
            <v>TJ045</v>
          </cell>
          <cell r="B97" t="str">
            <v>连杆瓦</v>
          </cell>
          <cell r="C97" t="str">
            <v>45t</v>
          </cell>
          <cell r="D97" t="str">
            <v>付</v>
          </cell>
          <cell r="E97">
            <v>65</v>
          </cell>
          <cell r="F97">
            <v>20</v>
          </cell>
          <cell r="G97">
            <v>2488</v>
          </cell>
          <cell r="I97">
            <v>2488</v>
          </cell>
          <cell r="J97">
            <v>37</v>
          </cell>
          <cell r="K97">
            <v>4602.8</v>
          </cell>
          <cell r="L97">
            <v>-6.15</v>
          </cell>
          <cell r="M97">
            <v>4596.6499999999996</v>
          </cell>
          <cell r="N97">
            <v>48</v>
          </cell>
          <cell r="O97">
            <v>5971.2</v>
          </cell>
          <cell r="P97">
            <v>-40.25</v>
          </cell>
          <cell r="Q97">
            <v>5930.95</v>
          </cell>
        </row>
        <row r="98">
          <cell r="A98" t="str">
            <v>CL002</v>
          </cell>
          <cell r="B98" t="str">
            <v>外六角螺丝</v>
          </cell>
          <cell r="C98" t="str">
            <v>5*8</v>
          </cell>
          <cell r="D98" t="str">
            <v>只</v>
          </cell>
          <cell r="E98">
            <v>61600</v>
          </cell>
          <cell r="N98">
            <v>61600</v>
          </cell>
          <cell r="O98">
            <v>3351.04</v>
          </cell>
          <cell r="Q98">
            <v>3351.04</v>
          </cell>
        </row>
        <row r="99">
          <cell r="A99" t="str">
            <v>KG027</v>
          </cell>
          <cell r="B99" t="str">
            <v>限位开关</v>
          </cell>
          <cell r="D99" t="str">
            <v>只</v>
          </cell>
          <cell r="E99">
            <v>30</v>
          </cell>
          <cell r="N99">
            <v>30</v>
          </cell>
          <cell r="O99">
            <v>3282</v>
          </cell>
          <cell r="P99">
            <v>-4.67</v>
          </cell>
          <cell r="Q99">
            <v>3277.33</v>
          </cell>
        </row>
        <row r="100">
          <cell r="A100" t="str">
            <v>GC088</v>
          </cell>
          <cell r="B100" t="str">
            <v>40CR钢</v>
          </cell>
          <cell r="C100" t="str">
            <v>Q200</v>
          </cell>
          <cell r="D100" t="str">
            <v>公斤</v>
          </cell>
          <cell r="E100">
            <v>4011</v>
          </cell>
          <cell r="F100">
            <v>6260</v>
          </cell>
          <cell r="G100">
            <v>19218.2</v>
          </cell>
          <cell r="H100">
            <v>10425.209999999999</v>
          </cell>
          <cell r="I100">
            <v>29643.41</v>
          </cell>
          <cell r="J100">
            <v>2956</v>
          </cell>
          <cell r="K100">
            <v>9074.92</v>
          </cell>
          <cell r="L100">
            <v>2565.94</v>
          </cell>
          <cell r="M100">
            <v>11640.86</v>
          </cell>
          <cell r="N100">
            <v>7315</v>
          </cell>
          <cell r="O100">
            <v>22457.05</v>
          </cell>
          <cell r="P100">
            <v>8041.76</v>
          </cell>
          <cell r="Q100">
            <v>30498.81</v>
          </cell>
        </row>
        <row r="101">
          <cell r="A101" t="str">
            <v>ZC215</v>
          </cell>
          <cell r="B101" t="str">
            <v>轴承</v>
          </cell>
          <cell r="C101" t="str">
            <v>46224H</v>
          </cell>
          <cell r="D101" t="str">
            <v>套</v>
          </cell>
          <cell r="E101">
            <v>14</v>
          </cell>
          <cell r="N101">
            <v>14</v>
          </cell>
          <cell r="O101">
            <v>3091.2</v>
          </cell>
          <cell r="Q101">
            <v>3091.2</v>
          </cell>
        </row>
        <row r="102">
          <cell r="A102" t="str">
            <v>XL121</v>
          </cell>
          <cell r="B102" t="str">
            <v>弹性接头(减速机)</v>
          </cell>
          <cell r="C102" t="str">
            <v>DN350</v>
          </cell>
          <cell r="D102" t="str">
            <v>只</v>
          </cell>
          <cell r="E102">
            <v>2</v>
          </cell>
          <cell r="N102">
            <v>2</v>
          </cell>
          <cell r="O102">
            <v>3076.92</v>
          </cell>
          <cell r="Q102">
            <v>3076.92</v>
          </cell>
        </row>
        <row r="103">
          <cell r="A103" t="str">
            <v>GC036</v>
          </cell>
          <cell r="B103" t="str">
            <v>45钢</v>
          </cell>
          <cell r="C103" t="str">
            <v>Q240</v>
          </cell>
          <cell r="D103" t="str">
            <v>公斤</v>
          </cell>
          <cell r="E103">
            <v>5594</v>
          </cell>
          <cell r="F103">
            <v>6280</v>
          </cell>
          <cell r="G103">
            <v>16579.2</v>
          </cell>
          <cell r="H103">
            <v>9806.49</v>
          </cell>
          <cell r="I103">
            <v>26385.69</v>
          </cell>
          <cell r="J103">
            <v>4433</v>
          </cell>
          <cell r="K103">
            <v>11703.12</v>
          </cell>
          <cell r="L103">
            <v>4765.05</v>
          </cell>
          <cell r="M103">
            <v>16468.169999999998</v>
          </cell>
          <cell r="N103">
            <v>7441</v>
          </cell>
          <cell r="O103">
            <v>19644.240000000002</v>
          </cell>
          <cell r="P103">
            <v>5945.05</v>
          </cell>
          <cell r="Q103">
            <v>25589.29</v>
          </cell>
        </row>
        <row r="104">
          <cell r="A104" t="str">
            <v>XL018</v>
          </cell>
          <cell r="B104" t="str">
            <v>磨擦片</v>
          </cell>
          <cell r="D104" t="str">
            <v>片</v>
          </cell>
          <cell r="E104">
            <v>726</v>
          </cell>
          <cell r="F104">
            <v>267</v>
          </cell>
          <cell r="G104">
            <v>1228.2</v>
          </cell>
          <cell r="H104">
            <v>2141.12</v>
          </cell>
          <cell r="I104">
            <v>3369.32</v>
          </cell>
          <cell r="J104">
            <v>63</v>
          </cell>
          <cell r="K104">
            <v>289.8</v>
          </cell>
          <cell r="L104">
            <v>266.39999999999998</v>
          </cell>
          <cell r="M104">
            <v>556.20000000000005</v>
          </cell>
          <cell r="N104">
            <v>930</v>
          </cell>
          <cell r="O104">
            <v>4278</v>
          </cell>
          <cell r="P104">
            <v>3932.57</v>
          </cell>
          <cell r="Q104">
            <v>8210.57</v>
          </cell>
        </row>
        <row r="105">
          <cell r="A105" t="str">
            <v>GC095</v>
          </cell>
          <cell r="B105" t="str">
            <v>40CR钢</v>
          </cell>
          <cell r="C105" t="str">
            <v>Q170</v>
          </cell>
          <cell r="D105" t="str">
            <v>公斤</v>
          </cell>
          <cell r="E105">
            <v>930</v>
          </cell>
          <cell r="J105">
            <v>-84</v>
          </cell>
          <cell r="K105">
            <v>-251.16</v>
          </cell>
          <cell r="L105">
            <v>-0.12</v>
          </cell>
          <cell r="M105">
            <v>-251.28</v>
          </cell>
          <cell r="N105">
            <v>1014</v>
          </cell>
          <cell r="O105">
            <v>3031.86</v>
          </cell>
          <cell r="P105">
            <v>1.47</v>
          </cell>
          <cell r="Q105">
            <v>3033.33</v>
          </cell>
        </row>
        <row r="106">
          <cell r="A106" t="str">
            <v>XL332</v>
          </cell>
          <cell r="B106" t="str">
            <v>滚针排</v>
          </cell>
          <cell r="C106" t="str">
            <v>25-304</v>
          </cell>
          <cell r="D106" t="str">
            <v>件</v>
          </cell>
          <cell r="E106">
            <v>56</v>
          </cell>
          <cell r="N106">
            <v>56</v>
          </cell>
          <cell r="O106">
            <v>2967.44</v>
          </cell>
          <cell r="Q106">
            <v>2967.44</v>
          </cell>
        </row>
        <row r="107">
          <cell r="A107" t="str">
            <v>ZC220</v>
          </cell>
          <cell r="B107" t="str">
            <v>轴承</v>
          </cell>
          <cell r="C107" t="str">
            <v>7210C</v>
          </cell>
          <cell r="D107" t="str">
            <v>套</v>
          </cell>
          <cell r="E107">
            <v>4</v>
          </cell>
          <cell r="N107">
            <v>4</v>
          </cell>
          <cell r="O107">
            <v>2909.4</v>
          </cell>
          <cell r="Q107">
            <v>2909.4</v>
          </cell>
        </row>
        <row r="108">
          <cell r="A108" t="str">
            <v>YX104</v>
          </cell>
          <cell r="B108" t="str">
            <v>平键</v>
          </cell>
          <cell r="C108" t="str">
            <v>28*220</v>
          </cell>
          <cell r="D108" t="str">
            <v>只</v>
          </cell>
          <cell r="E108">
            <v>219</v>
          </cell>
          <cell r="J108">
            <v>3</v>
          </cell>
          <cell r="K108">
            <v>40.26</v>
          </cell>
          <cell r="L108">
            <v>-0.53</v>
          </cell>
          <cell r="M108">
            <v>39.729999999999997</v>
          </cell>
          <cell r="N108">
            <v>216</v>
          </cell>
          <cell r="O108">
            <v>2898.72</v>
          </cell>
          <cell r="P108">
            <v>-38.25</v>
          </cell>
          <cell r="Q108">
            <v>2860.47</v>
          </cell>
        </row>
        <row r="109">
          <cell r="A109" t="str">
            <v>dj219</v>
          </cell>
          <cell r="B109" t="str">
            <v>深喉口套</v>
          </cell>
          <cell r="C109" t="str">
            <v>63T/421*285*225</v>
          </cell>
          <cell r="D109" t="str">
            <v>件</v>
          </cell>
          <cell r="E109">
            <v>5</v>
          </cell>
          <cell r="N109">
            <v>5</v>
          </cell>
          <cell r="O109">
            <v>2846.15</v>
          </cell>
          <cell r="Q109">
            <v>2846.15</v>
          </cell>
        </row>
        <row r="110">
          <cell r="A110" t="str">
            <v>GC003</v>
          </cell>
          <cell r="B110" t="str">
            <v>45钢</v>
          </cell>
          <cell r="C110" t="str">
            <v>Q16</v>
          </cell>
          <cell r="D110" t="str">
            <v>公斤</v>
          </cell>
          <cell r="E110">
            <v>2339</v>
          </cell>
          <cell r="J110">
            <v>1028</v>
          </cell>
          <cell r="K110">
            <v>2224.5300000000002</v>
          </cell>
          <cell r="L110">
            <v>25.57</v>
          </cell>
          <cell r="M110">
            <v>2250.1</v>
          </cell>
          <cell r="N110">
            <v>1311</v>
          </cell>
          <cell r="O110">
            <v>2826.3</v>
          </cell>
          <cell r="P110">
            <v>32.47</v>
          </cell>
          <cell r="Q110">
            <v>2858.77</v>
          </cell>
        </row>
        <row r="111">
          <cell r="A111" t="str">
            <v>NG020</v>
          </cell>
          <cell r="B111" t="str">
            <v>软油管</v>
          </cell>
          <cell r="C111" t="str">
            <v>160T高</v>
          </cell>
          <cell r="D111" t="str">
            <v>套</v>
          </cell>
          <cell r="J111">
            <v>-7</v>
          </cell>
          <cell r="K111">
            <v>-2800</v>
          </cell>
          <cell r="M111">
            <v>-2800</v>
          </cell>
          <cell r="N111">
            <v>7</v>
          </cell>
          <cell r="O111">
            <v>2800</v>
          </cell>
          <cell r="Q111">
            <v>2800</v>
          </cell>
        </row>
        <row r="112">
          <cell r="A112" t="str">
            <v>TJ062</v>
          </cell>
          <cell r="B112" t="str">
            <v>传动轴瓦</v>
          </cell>
          <cell r="C112" t="str">
            <v>25t次品</v>
          </cell>
          <cell r="D112" t="str">
            <v>只</v>
          </cell>
          <cell r="E112">
            <v>70</v>
          </cell>
          <cell r="N112">
            <v>70</v>
          </cell>
          <cell r="O112">
            <v>2800</v>
          </cell>
          <cell r="P112">
            <v>-36.94</v>
          </cell>
          <cell r="Q112">
            <v>2763.06</v>
          </cell>
        </row>
        <row r="113">
          <cell r="A113" t="str">
            <v>TJ107</v>
          </cell>
          <cell r="B113" t="str">
            <v>连杆瓦</v>
          </cell>
          <cell r="C113" t="str">
            <v>315T(毛坯)</v>
          </cell>
          <cell r="D113" t="str">
            <v>只</v>
          </cell>
          <cell r="E113">
            <v>2</v>
          </cell>
          <cell r="N113">
            <v>2</v>
          </cell>
          <cell r="O113">
            <v>2800</v>
          </cell>
          <cell r="Q113">
            <v>2800</v>
          </cell>
        </row>
        <row r="114">
          <cell r="A114" t="str">
            <v>DJ172</v>
          </cell>
          <cell r="B114" t="str">
            <v>钢套</v>
          </cell>
          <cell r="C114" t="str">
            <v>160T</v>
          </cell>
          <cell r="D114" t="str">
            <v>只</v>
          </cell>
          <cell r="E114">
            <v>6</v>
          </cell>
          <cell r="F114">
            <v>15</v>
          </cell>
          <cell r="G114">
            <v>13999.8</v>
          </cell>
          <cell r="I114">
            <v>13999.8</v>
          </cell>
          <cell r="J114">
            <v>3</v>
          </cell>
          <cell r="K114">
            <v>2799.96</v>
          </cell>
          <cell r="L114">
            <v>-523.30999999999995</v>
          </cell>
          <cell r="M114">
            <v>2276.65</v>
          </cell>
          <cell r="N114">
            <v>18</v>
          </cell>
          <cell r="O114">
            <v>16799.759999999998</v>
          </cell>
          <cell r="P114">
            <v>-600.51</v>
          </cell>
          <cell r="Q114">
            <v>16199.25</v>
          </cell>
        </row>
        <row r="115">
          <cell r="A115" t="str">
            <v>DJ209</v>
          </cell>
          <cell r="B115" t="str">
            <v>定制套</v>
          </cell>
          <cell r="C115" t="str">
            <v>40TQ270*185*145</v>
          </cell>
          <cell r="D115" t="str">
            <v>只</v>
          </cell>
          <cell r="E115">
            <v>15</v>
          </cell>
          <cell r="N115">
            <v>15</v>
          </cell>
          <cell r="O115">
            <v>2767.5</v>
          </cell>
          <cell r="P115">
            <v>403.79</v>
          </cell>
          <cell r="Q115">
            <v>3171.29</v>
          </cell>
        </row>
        <row r="116">
          <cell r="A116" t="str">
            <v>ZJ116</v>
          </cell>
          <cell r="B116" t="str">
            <v>传动套</v>
          </cell>
          <cell r="C116" t="str">
            <v>45T</v>
          </cell>
          <cell r="D116" t="str">
            <v>只</v>
          </cell>
          <cell r="E116">
            <v>3</v>
          </cell>
          <cell r="J116">
            <v>1</v>
          </cell>
          <cell r="K116">
            <v>1350.43</v>
          </cell>
          <cell r="L116">
            <v>-34.19</v>
          </cell>
          <cell r="M116">
            <v>1316.24</v>
          </cell>
          <cell r="N116">
            <v>2</v>
          </cell>
          <cell r="O116">
            <v>2700.86</v>
          </cell>
          <cell r="P116">
            <v>-68.37</v>
          </cell>
          <cell r="Q116">
            <v>2632.49</v>
          </cell>
        </row>
        <row r="117">
          <cell r="A117" t="str">
            <v>TJ101</v>
          </cell>
          <cell r="B117" t="str">
            <v>铜蜗轮</v>
          </cell>
          <cell r="C117" t="str">
            <v>80T(毛坯)</v>
          </cell>
          <cell r="D117" t="str">
            <v>只</v>
          </cell>
          <cell r="E117">
            <v>23</v>
          </cell>
          <cell r="J117">
            <v>20</v>
          </cell>
          <cell r="K117">
            <v>18000</v>
          </cell>
          <cell r="M117">
            <v>18000</v>
          </cell>
          <cell r="N117">
            <v>3</v>
          </cell>
          <cell r="O117">
            <v>2700</v>
          </cell>
          <cell r="Q117">
            <v>2700</v>
          </cell>
        </row>
        <row r="118">
          <cell r="A118" t="str">
            <v>DJ016</v>
          </cell>
          <cell r="B118" t="str">
            <v>闸刀圈</v>
          </cell>
          <cell r="C118" t="str">
            <v>15t</v>
          </cell>
          <cell r="D118" t="str">
            <v>件</v>
          </cell>
          <cell r="E118">
            <v>77</v>
          </cell>
          <cell r="N118">
            <v>77</v>
          </cell>
          <cell r="O118">
            <v>2695</v>
          </cell>
          <cell r="P118">
            <v>-35.56</v>
          </cell>
          <cell r="Q118">
            <v>2659.44</v>
          </cell>
        </row>
        <row r="119">
          <cell r="A119" t="str">
            <v>GJ622</v>
          </cell>
          <cell r="B119" t="str">
            <v>三爪卡盘</v>
          </cell>
          <cell r="C119" t="str">
            <v>Q630</v>
          </cell>
          <cell r="D119" t="str">
            <v>台</v>
          </cell>
          <cell r="E119">
            <v>1</v>
          </cell>
          <cell r="N119">
            <v>1</v>
          </cell>
          <cell r="O119">
            <v>2692.31</v>
          </cell>
          <cell r="Q119">
            <v>2692.31</v>
          </cell>
        </row>
        <row r="120">
          <cell r="A120" t="str">
            <v>XL002</v>
          </cell>
          <cell r="B120" t="str">
            <v>行车轴</v>
          </cell>
          <cell r="C120" t="str">
            <v>皮带轮座</v>
          </cell>
          <cell r="D120" t="str">
            <v>根</v>
          </cell>
          <cell r="E120">
            <v>13</v>
          </cell>
          <cell r="N120">
            <v>13</v>
          </cell>
          <cell r="O120">
            <v>2691.39</v>
          </cell>
          <cell r="P120">
            <v>2945.1</v>
          </cell>
          <cell r="Q120">
            <v>5636.49</v>
          </cell>
        </row>
        <row r="121">
          <cell r="A121" t="str">
            <v>LM051</v>
          </cell>
          <cell r="B121" t="str">
            <v>平垫片</v>
          </cell>
          <cell r="C121" t="str">
            <v>Q24加大</v>
          </cell>
          <cell r="D121" t="str">
            <v>只</v>
          </cell>
          <cell r="E121">
            <v>8350</v>
          </cell>
          <cell r="J121">
            <v>3925</v>
          </cell>
          <cell r="K121">
            <v>2347.0700000000002</v>
          </cell>
          <cell r="L121">
            <v>-36.39</v>
          </cell>
          <cell r="M121">
            <v>2310.6799999999998</v>
          </cell>
          <cell r="N121">
            <v>4425</v>
          </cell>
          <cell r="O121">
            <v>2646.24</v>
          </cell>
          <cell r="P121">
            <v>-41.02</v>
          </cell>
          <cell r="Q121">
            <v>2605.2199999999998</v>
          </cell>
        </row>
        <row r="122">
          <cell r="A122" t="str">
            <v>XJ177</v>
          </cell>
          <cell r="B122" t="str">
            <v>橡皮垫圈</v>
          </cell>
          <cell r="C122" t="str">
            <v>160*110*3</v>
          </cell>
          <cell r="D122" t="str">
            <v>只</v>
          </cell>
          <cell r="E122">
            <v>872</v>
          </cell>
          <cell r="N122">
            <v>872</v>
          </cell>
          <cell r="O122">
            <v>2616</v>
          </cell>
          <cell r="P122">
            <v>-25.29</v>
          </cell>
          <cell r="Q122">
            <v>2590.71</v>
          </cell>
        </row>
        <row r="123">
          <cell r="A123" t="str">
            <v>DJ026</v>
          </cell>
          <cell r="B123" t="str">
            <v>固定套</v>
          </cell>
          <cell r="C123" t="str">
            <v>25t</v>
          </cell>
          <cell r="D123" t="str">
            <v>只</v>
          </cell>
          <cell r="E123">
            <v>162</v>
          </cell>
          <cell r="F123">
            <v>112</v>
          </cell>
          <cell r="G123">
            <v>11200</v>
          </cell>
          <cell r="H123">
            <v>6840.31</v>
          </cell>
          <cell r="I123">
            <v>18040.310000000001</v>
          </cell>
          <cell r="J123">
            <v>136</v>
          </cell>
          <cell r="K123">
            <v>13600</v>
          </cell>
          <cell r="L123">
            <v>5745.47</v>
          </cell>
          <cell r="M123">
            <v>19345.47</v>
          </cell>
          <cell r="N123">
            <v>138</v>
          </cell>
          <cell r="O123">
            <v>13800</v>
          </cell>
          <cell r="P123">
            <v>6368.81</v>
          </cell>
          <cell r="Q123">
            <v>20168.810000000001</v>
          </cell>
        </row>
        <row r="124">
          <cell r="A124" t="str">
            <v>DJ099</v>
          </cell>
          <cell r="B124" t="str">
            <v>套</v>
          </cell>
          <cell r="C124" t="str">
            <v>150t</v>
          </cell>
          <cell r="D124" t="str">
            <v>只</v>
          </cell>
          <cell r="E124">
            <v>10</v>
          </cell>
          <cell r="F124">
            <v>15</v>
          </cell>
          <cell r="G124">
            <v>5550</v>
          </cell>
          <cell r="I124">
            <v>5550</v>
          </cell>
          <cell r="J124">
            <v>3</v>
          </cell>
          <cell r="K124">
            <v>1110</v>
          </cell>
          <cell r="L124">
            <v>-5.86</v>
          </cell>
          <cell r="M124">
            <v>1104.1400000000001</v>
          </cell>
          <cell r="N124">
            <v>22</v>
          </cell>
          <cell r="O124">
            <v>8140</v>
          </cell>
          <cell r="P124">
            <v>-42.97</v>
          </cell>
          <cell r="Q124">
            <v>8097.03</v>
          </cell>
        </row>
        <row r="125">
          <cell r="A125" t="str">
            <v>NG002</v>
          </cell>
          <cell r="B125" t="str">
            <v>软油管</v>
          </cell>
          <cell r="C125" t="str">
            <v>JH21-45T(湿式OO型)</v>
          </cell>
          <cell r="D125" t="str">
            <v>套</v>
          </cell>
          <cell r="J125">
            <v>-4</v>
          </cell>
          <cell r="K125">
            <v>-2550</v>
          </cell>
          <cell r="M125">
            <v>-2550</v>
          </cell>
          <cell r="N125">
            <v>4</v>
          </cell>
          <cell r="O125">
            <v>2550</v>
          </cell>
          <cell r="Q125">
            <v>2550</v>
          </cell>
        </row>
        <row r="126">
          <cell r="A126" t="str">
            <v>DJ166</v>
          </cell>
          <cell r="B126" t="str">
            <v>套</v>
          </cell>
          <cell r="C126" t="str">
            <v>200T</v>
          </cell>
          <cell r="D126" t="str">
            <v>只</v>
          </cell>
          <cell r="E126">
            <v>25</v>
          </cell>
          <cell r="F126">
            <v>17</v>
          </cell>
          <cell r="G126">
            <v>8636</v>
          </cell>
          <cell r="H126">
            <v>2235.25</v>
          </cell>
          <cell r="I126">
            <v>10871.25</v>
          </cell>
          <cell r="J126">
            <v>20</v>
          </cell>
          <cell r="K126">
            <v>10160</v>
          </cell>
          <cell r="L126">
            <v>-1862.64</v>
          </cell>
          <cell r="M126">
            <v>8297.36</v>
          </cell>
          <cell r="N126">
            <v>22</v>
          </cell>
          <cell r="O126">
            <v>11176</v>
          </cell>
          <cell r="P126">
            <v>321.10000000000002</v>
          </cell>
          <cell r="Q126">
            <v>11497.1</v>
          </cell>
        </row>
        <row r="127">
          <cell r="A127" t="str">
            <v>NG003</v>
          </cell>
          <cell r="B127" t="str">
            <v>软油管</v>
          </cell>
          <cell r="C127" t="str">
            <v>JH21-60T(湿式OO型)</v>
          </cell>
          <cell r="D127" t="str">
            <v>套</v>
          </cell>
          <cell r="J127">
            <v>-4</v>
          </cell>
          <cell r="K127">
            <v>-2500</v>
          </cell>
          <cell r="M127">
            <v>-2500</v>
          </cell>
          <cell r="N127">
            <v>4</v>
          </cell>
          <cell r="O127">
            <v>2500</v>
          </cell>
          <cell r="Q127">
            <v>2500</v>
          </cell>
        </row>
        <row r="128">
          <cell r="A128" t="str">
            <v>NG019</v>
          </cell>
          <cell r="B128" t="str">
            <v>软油管</v>
          </cell>
          <cell r="C128" t="str">
            <v>125T高</v>
          </cell>
          <cell r="D128" t="str">
            <v>套</v>
          </cell>
          <cell r="J128">
            <v>-10</v>
          </cell>
          <cell r="K128">
            <v>-2500</v>
          </cell>
          <cell r="M128">
            <v>-2500</v>
          </cell>
          <cell r="N128">
            <v>10</v>
          </cell>
          <cell r="O128">
            <v>2500</v>
          </cell>
          <cell r="Q128">
            <v>2500</v>
          </cell>
        </row>
        <row r="129">
          <cell r="A129" t="str">
            <v>DJ151</v>
          </cell>
          <cell r="B129" t="str">
            <v>附加板</v>
          </cell>
          <cell r="D129" t="str">
            <v>只</v>
          </cell>
          <cell r="E129">
            <v>7</v>
          </cell>
          <cell r="J129">
            <v>1</v>
          </cell>
          <cell r="K129">
            <v>404.1</v>
          </cell>
          <cell r="L129">
            <v>39.06</v>
          </cell>
          <cell r="M129">
            <v>443.16</v>
          </cell>
          <cell r="N129">
            <v>6</v>
          </cell>
          <cell r="O129">
            <v>2424.6</v>
          </cell>
          <cell r="P129">
            <v>234.33</v>
          </cell>
          <cell r="Q129">
            <v>2658.93</v>
          </cell>
        </row>
        <row r="130">
          <cell r="A130" t="str">
            <v>DJ011</v>
          </cell>
          <cell r="B130" t="str">
            <v>杂刀圈</v>
          </cell>
          <cell r="C130" t="str">
            <v>8t</v>
          </cell>
          <cell r="D130" t="str">
            <v>件</v>
          </cell>
          <cell r="E130">
            <v>32</v>
          </cell>
          <cell r="N130">
            <v>32</v>
          </cell>
          <cell r="O130">
            <v>2400</v>
          </cell>
          <cell r="P130">
            <v>-31.67</v>
          </cell>
          <cell r="Q130">
            <v>2368.33</v>
          </cell>
        </row>
        <row r="131">
          <cell r="A131" t="str">
            <v>DQ048</v>
          </cell>
          <cell r="B131" t="str">
            <v>按钮盒体</v>
          </cell>
          <cell r="D131" t="str">
            <v>只</v>
          </cell>
          <cell r="E131">
            <v>529</v>
          </cell>
          <cell r="F131">
            <v>100</v>
          </cell>
          <cell r="G131">
            <v>2200</v>
          </cell>
          <cell r="I131">
            <v>2200</v>
          </cell>
          <cell r="J131">
            <v>420</v>
          </cell>
          <cell r="K131">
            <v>9240</v>
          </cell>
          <cell r="L131">
            <v>247.63</v>
          </cell>
          <cell r="M131">
            <v>9487.6299999999992</v>
          </cell>
          <cell r="N131">
            <v>209</v>
          </cell>
          <cell r="O131">
            <v>4598</v>
          </cell>
          <cell r="P131">
            <v>-96.28</v>
          </cell>
          <cell r="Q131">
            <v>4501.72</v>
          </cell>
        </row>
        <row r="132">
          <cell r="A132" t="str">
            <v>XL275</v>
          </cell>
          <cell r="B132" t="str">
            <v>操纵阀</v>
          </cell>
          <cell r="D132" t="str">
            <v>套</v>
          </cell>
          <cell r="E132">
            <v>1</v>
          </cell>
          <cell r="N132">
            <v>1</v>
          </cell>
          <cell r="O132">
            <v>2393.16</v>
          </cell>
          <cell r="Q132">
            <v>2393.16</v>
          </cell>
        </row>
        <row r="133">
          <cell r="A133" t="str">
            <v>DQ073</v>
          </cell>
          <cell r="B133" t="str">
            <v>双联电磁阀线圈</v>
          </cell>
          <cell r="D133" t="str">
            <v>只</v>
          </cell>
          <cell r="E133">
            <v>6</v>
          </cell>
          <cell r="N133">
            <v>6</v>
          </cell>
          <cell r="O133">
            <v>2364.12</v>
          </cell>
          <cell r="P133">
            <v>-0.02</v>
          </cell>
          <cell r="Q133">
            <v>2364.1</v>
          </cell>
        </row>
        <row r="134">
          <cell r="A134" t="str">
            <v>NG014</v>
          </cell>
          <cell r="B134" t="str">
            <v>软油管</v>
          </cell>
          <cell r="C134" t="str">
            <v>JH23-63T</v>
          </cell>
          <cell r="D134" t="str">
            <v>套</v>
          </cell>
          <cell r="J134">
            <v>-7</v>
          </cell>
          <cell r="K134">
            <v>-2362.5</v>
          </cell>
          <cell r="M134">
            <v>-2362.5</v>
          </cell>
          <cell r="N134">
            <v>7</v>
          </cell>
          <cell r="O134">
            <v>2362.5</v>
          </cell>
          <cell r="Q134">
            <v>2362.5</v>
          </cell>
        </row>
        <row r="135">
          <cell r="A135" t="str">
            <v>TJ063</v>
          </cell>
          <cell r="B135" t="str">
            <v>床身瓦</v>
          </cell>
          <cell r="C135" t="str">
            <v>25t次品</v>
          </cell>
          <cell r="D135" t="str">
            <v>只</v>
          </cell>
          <cell r="E135">
            <v>23</v>
          </cell>
          <cell r="N135">
            <v>23</v>
          </cell>
          <cell r="O135">
            <v>2346</v>
          </cell>
          <cell r="P135">
            <v>-30.96</v>
          </cell>
          <cell r="Q135">
            <v>2315.04</v>
          </cell>
        </row>
        <row r="136">
          <cell r="A136" t="str">
            <v>QG021</v>
          </cell>
          <cell r="B136" t="str">
            <v>储气包</v>
          </cell>
          <cell r="C136" t="str">
            <v>16T高</v>
          </cell>
          <cell r="D136" t="str">
            <v>只</v>
          </cell>
          <cell r="E136">
            <v>7</v>
          </cell>
          <cell r="N136">
            <v>7</v>
          </cell>
          <cell r="O136">
            <v>2273.46</v>
          </cell>
          <cell r="Q136">
            <v>2273.46</v>
          </cell>
        </row>
        <row r="137">
          <cell r="A137" t="str">
            <v>XL182</v>
          </cell>
          <cell r="B137" t="str">
            <v>CE61100齿轮</v>
          </cell>
          <cell r="C137" t="str">
            <v>20315。20316</v>
          </cell>
          <cell r="D137" t="str">
            <v>只</v>
          </cell>
          <cell r="E137">
            <v>4</v>
          </cell>
          <cell r="F137">
            <v>2</v>
          </cell>
          <cell r="G137">
            <v>1504.28</v>
          </cell>
          <cell r="I137">
            <v>1504.28</v>
          </cell>
          <cell r="J137">
            <v>1</v>
          </cell>
          <cell r="K137">
            <v>752.14</v>
          </cell>
          <cell r="L137">
            <v>-37.32</v>
          </cell>
          <cell r="M137">
            <v>714.82</v>
          </cell>
          <cell r="N137">
            <v>5</v>
          </cell>
          <cell r="O137">
            <v>3760.7</v>
          </cell>
          <cell r="P137">
            <v>-186.62</v>
          </cell>
          <cell r="Q137">
            <v>3574.08</v>
          </cell>
        </row>
        <row r="138">
          <cell r="A138" t="str">
            <v>GJ481</v>
          </cell>
          <cell r="B138" t="str">
            <v>三爪卡盘</v>
          </cell>
          <cell r="C138" t="str">
            <v>Q325</v>
          </cell>
          <cell r="D138" t="str">
            <v>只</v>
          </cell>
          <cell r="E138">
            <v>8</v>
          </cell>
          <cell r="J138">
            <v>5</v>
          </cell>
          <cell r="K138">
            <v>3717.95</v>
          </cell>
          <cell r="M138">
            <v>3717.95</v>
          </cell>
          <cell r="N138">
            <v>3</v>
          </cell>
          <cell r="O138">
            <v>2230.77</v>
          </cell>
          <cell r="Q138">
            <v>2230.77</v>
          </cell>
        </row>
        <row r="139">
          <cell r="A139" t="str">
            <v>DX042</v>
          </cell>
          <cell r="B139" t="str">
            <v>控制电缆</v>
          </cell>
          <cell r="C139" t="str">
            <v>KW30*1</v>
          </cell>
          <cell r="D139" t="str">
            <v>卷</v>
          </cell>
          <cell r="E139">
            <v>2</v>
          </cell>
          <cell r="N139">
            <v>2</v>
          </cell>
          <cell r="O139">
            <v>2226.3200000000002</v>
          </cell>
          <cell r="Q139">
            <v>2226.3200000000002</v>
          </cell>
        </row>
        <row r="140">
          <cell r="A140" t="str">
            <v>ZC118</v>
          </cell>
          <cell r="B140" t="str">
            <v>轴承</v>
          </cell>
          <cell r="C140" t="str">
            <v>46214</v>
          </cell>
          <cell r="D140" t="str">
            <v>套</v>
          </cell>
          <cell r="E140">
            <v>20</v>
          </cell>
          <cell r="N140">
            <v>20</v>
          </cell>
          <cell r="O140">
            <v>2171</v>
          </cell>
          <cell r="P140">
            <v>1232.67</v>
          </cell>
          <cell r="Q140">
            <v>3403.67</v>
          </cell>
        </row>
        <row r="141">
          <cell r="A141" t="str">
            <v>TJ112</v>
          </cell>
          <cell r="B141" t="str">
            <v>铜嵌条</v>
          </cell>
          <cell r="C141" t="str">
            <v>110T</v>
          </cell>
          <cell r="D141" t="str">
            <v>根</v>
          </cell>
          <cell r="E141">
            <v>113</v>
          </cell>
          <cell r="J141">
            <v>95</v>
          </cell>
          <cell r="K141">
            <v>11400</v>
          </cell>
          <cell r="L141">
            <v>-402.68</v>
          </cell>
          <cell r="M141">
            <v>10997.32</v>
          </cell>
          <cell r="N141">
            <v>18</v>
          </cell>
          <cell r="O141">
            <v>2160</v>
          </cell>
          <cell r="P141">
            <v>-76.3</v>
          </cell>
          <cell r="Q141">
            <v>2083.6999999999998</v>
          </cell>
        </row>
        <row r="142">
          <cell r="A142" t="str">
            <v>ZJ171</v>
          </cell>
          <cell r="B142" t="str">
            <v>定制气缸</v>
          </cell>
          <cell r="C142" t="str">
            <v>QGS160*170</v>
          </cell>
          <cell r="D142" t="str">
            <v>只</v>
          </cell>
          <cell r="E142">
            <v>2</v>
          </cell>
          <cell r="N142">
            <v>2</v>
          </cell>
          <cell r="O142">
            <v>2136.7600000000002</v>
          </cell>
          <cell r="Q142">
            <v>2136.7600000000002</v>
          </cell>
        </row>
        <row r="143">
          <cell r="A143" t="str">
            <v>ZC119</v>
          </cell>
          <cell r="B143" t="str">
            <v>轴承</v>
          </cell>
          <cell r="C143" t="str">
            <v>3182116</v>
          </cell>
          <cell r="D143" t="str">
            <v>套</v>
          </cell>
          <cell r="E143">
            <v>6</v>
          </cell>
          <cell r="N143">
            <v>6</v>
          </cell>
          <cell r="O143">
            <v>2058.9699999999998</v>
          </cell>
          <cell r="P143">
            <v>-223.09</v>
          </cell>
          <cell r="Q143">
            <v>1835.88</v>
          </cell>
        </row>
        <row r="144">
          <cell r="A144" t="str">
            <v>DJ158</v>
          </cell>
          <cell r="B144" t="str">
            <v>沙箱吊环</v>
          </cell>
          <cell r="C144" t="str">
            <v>63T</v>
          </cell>
          <cell r="D144" t="str">
            <v>只</v>
          </cell>
          <cell r="E144">
            <v>30</v>
          </cell>
          <cell r="F144">
            <v>4</v>
          </cell>
          <cell r="G144">
            <v>312</v>
          </cell>
          <cell r="H144">
            <v>-108.92</v>
          </cell>
          <cell r="I144">
            <v>203.08</v>
          </cell>
          <cell r="J144">
            <v>4</v>
          </cell>
          <cell r="K144">
            <v>312</v>
          </cell>
          <cell r="L144">
            <v>25.76</v>
          </cell>
          <cell r="M144">
            <v>337.76</v>
          </cell>
          <cell r="N144">
            <v>30</v>
          </cell>
          <cell r="O144">
            <v>2340</v>
          </cell>
          <cell r="P144">
            <v>193.24</v>
          </cell>
          <cell r="Q144">
            <v>2533.2399999999998</v>
          </cell>
        </row>
        <row r="145">
          <cell r="A145" t="str">
            <v>ZJ083</v>
          </cell>
          <cell r="B145" t="str">
            <v>自来水50内</v>
          </cell>
          <cell r="D145" t="str">
            <v>米</v>
          </cell>
          <cell r="E145">
            <v>170</v>
          </cell>
          <cell r="N145">
            <v>170</v>
          </cell>
          <cell r="O145">
            <v>2012.8</v>
          </cell>
          <cell r="P145">
            <v>-26.56</v>
          </cell>
          <cell r="Q145">
            <v>1986.24</v>
          </cell>
        </row>
        <row r="146">
          <cell r="A146" t="str">
            <v>TJ054</v>
          </cell>
          <cell r="B146" t="str">
            <v>工装瓦</v>
          </cell>
          <cell r="D146" t="str">
            <v>只</v>
          </cell>
          <cell r="E146">
            <v>5</v>
          </cell>
          <cell r="N146">
            <v>5</v>
          </cell>
          <cell r="O146">
            <v>2000</v>
          </cell>
          <cell r="P146">
            <v>-1249.19</v>
          </cell>
          <cell r="Q146">
            <v>750.81</v>
          </cell>
        </row>
        <row r="147">
          <cell r="A147" t="str">
            <v>XL020</v>
          </cell>
          <cell r="B147" t="str">
            <v>修理电机</v>
          </cell>
          <cell r="C147" t="str">
            <v>22KW</v>
          </cell>
          <cell r="D147" t="str">
            <v>台</v>
          </cell>
          <cell r="E147">
            <v>2</v>
          </cell>
          <cell r="N147">
            <v>2</v>
          </cell>
          <cell r="O147">
            <v>2000</v>
          </cell>
          <cell r="P147">
            <v>25.39</v>
          </cell>
          <cell r="Q147">
            <v>2025.39</v>
          </cell>
        </row>
        <row r="148">
          <cell r="A148" t="str">
            <v>DJ133</v>
          </cell>
          <cell r="B148" t="str">
            <v>推料器</v>
          </cell>
          <cell r="C148" t="str">
            <v>125T</v>
          </cell>
          <cell r="D148" t="str">
            <v>只</v>
          </cell>
          <cell r="E148">
            <v>14</v>
          </cell>
          <cell r="N148">
            <v>14</v>
          </cell>
          <cell r="O148">
            <v>1952.86</v>
          </cell>
          <cell r="P148">
            <v>-252.76</v>
          </cell>
          <cell r="Q148">
            <v>1700.1</v>
          </cell>
        </row>
        <row r="149">
          <cell r="A149" t="str">
            <v>ZJ098</v>
          </cell>
          <cell r="B149" t="str">
            <v>保护器</v>
          </cell>
          <cell r="D149" t="str">
            <v>只</v>
          </cell>
          <cell r="E149">
            <v>3</v>
          </cell>
          <cell r="N149">
            <v>3</v>
          </cell>
          <cell r="O149">
            <v>1950</v>
          </cell>
          <cell r="P149">
            <v>-25.73</v>
          </cell>
          <cell r="Q149">
            <v>1924.27</v>
          </cell>
        </row>
        <row r="150">
          <cell r="A150" t="str">
            <v>CL103</v>
          </cell>
          <cell r="B150" t="str">
            <v>信号灯</v>
          </cell>
          <cell r="D150" t="str">
            <v>只</v>
          </cell>
          <cell r="E150">
            <v>492</v>
          </cell>
          <cell r="N150">
            <v>492</v>
          </cell>
          <cell r="O150">
            <v>1938.48</v>
          </cell>
          <cell r="Q150">
            <v>1938.48</v>
          </cell>
        </row>
        <row r="151">
          <cell r="A151" t="str">
            <v>XL006</v>
          </cell>
          <cell r="B151" t="str">
            <v>中拖板丝杆.螺母</v>
          </cell>
          <cell r="C151" t="str">
            <v>机床丝杆</v>
          </cell>
          <cell r="D151" t="str">
            <v>只</v>
          </cell>
          <cell r="E151">
            <v>14</v>
          </cell>
          <cell r="F151">
            <v>6</v>
          </cell>
          <cell r="G151">
            <v>810</v>
          </cell>
          <cell r="H151">
            <v>-76.84</v>
          </cell>
          <cell r="I151">
            <v>733.16</v>
          </cell>
          <cell r="N151">
            <v>20</v>
          </cell>
          <cell r="O151">
            <v>2700</v>
          </cell>
          <cell r="P151">
            <v>30.79</v>
          </cell>
          <cell r="Q151">
            <v>2730.79</v>
          </cell>
        </row>
        <row r="152">
          <cell r="A152" t="str">
            <v>ST037</v>
          </cell>
          <cell r="B152" t="str">
            <v>方头螺丝</v>
          </cell>
          <cell r="C152" t="str">
            <v>10*45</v>
          </cell>
          <cell r="D152" t="str">
            <v>只</v>
          </cell>
          <cell r="E152">
            <v>4441</v>
          </cell>
          <cell r="J152">
            <v>431</v>
          </cell>
          <cell r="K152">
            <v>202.57</v>
          </cell>
          <cell r="L152">
            <v>-49.02</v>
          </cell>
          <cell r="M152">
            <v>153.55000000000001</v>
          </cell>
          <cell r="N152">
            <v>4010</v>
          </cell>
          <cell r="O152">
            <v>1884.7</v>
          </cell>
          <cell r="P152">
            <v>-456.02</v>
          </cell>
          <cell r="Q152">
            <v>1428.68</v>
          </cell>
        </row>
        <row r="153">
          <cell r="A153" t="str">
            <v>JD014</v>
          </cell>
          <cell r="B153" t="str">
            <v>紧定螺丝</v>
          </cell>
          <cell r="C153" t="str">
            <v>20*35</v>
          </cell>
          <cell r="D153" t="str">
            <v>只</v>
          </cell>
          <cell r="E153">
            <v>1174</v>
          </cell>
          <cell r="J153">
            <v>160</v>
          </cell>
          <cell r="K153">
            <v>292.16000000000003</v>
          </cell>
          <cell r="L153">
            <v>-3.96</v>
          </cell>
          <cell r="M153">
            <v>288.2</v>
          </cell>
          <cell r="N153">
            <v>1014</v>
          </cell>
          <cell r="O153">
            <v>1851.56</v>
          </cell>
          <cell r="P153">
            <v>-25.05</v>
          </cell>
          <cell r="Q153">
            <v>1826.51</v>
          </cell>
        </row>
        <row r="154">
          <cell r="A154" t="str">
            <v>ZJ021</v>
          </cell>
          <cell r="B154" t="str">
            <v>分油器</v>
          </cell>
          <cell r="C154" t="str">
            <v>160T</v>
          </cell>
          <cell r="D154" t="str">
            <v>只</v>
          </cell>
          <cell r="E154">
            <v>27</v>
          </cell>
          <cell r="F154">
            <v>10</v>
          </cell>
          <cell r="G154">
            <v>837.6</v>
          </cell>
          <cell r="I154">
            <v>837.6</v>
          </cell>
          <cell r="J154">
            <v>5</v>
          </cell>
          <cell r="K154">
            <v>418.8</v>
          </cell>
          <cell r="M154">
            <v>418.8</v>
          </cell>
          <cell r="N154">
            <v>32</v>
          </cell>
          <cell r="O154">
            <v>2680.32</v>
          </cell>
          <cell r="Q154">
            <v>2680.32</v>
          </cell>
        </row>
        <row r="155">
          <cell r="A155" t="str">
            <v>DH073</v>
          </cell>
          <cell r="B155" t="str">
            <v>行程标牌</v>
          </cell>
          <cell r="C155" t="str">
            <v>0-100</v>
          </cell>
          <cell r="D155" t="str">
            <v>只</v>
          </cell>
          <cell r="E155">
            <v>1157</v>
          </cell>
          <cell r="F155">
            <v>2</v>
          </cell>
          <cell r="G155">
            <v>3.24</v>
          </cell>
          <cell r="H155">
            <v>-0.7</v>
          </cell>
          <cell r="I155">
            <v>2.54</v>
          </cell>
          <cell r="J155">
            <v>20</v>
          </cell>
          <cell r="K155">
            <v>32.4</v>
          </cell>
          <cell r="L155">
            <v>-0.44</v>
          </cell>
          <cell r="M155">
            <v>31.96</v>
          </cell>
          <cell r="N155">
            <v>1139</v>
          </cell>
          <cell r="O155">
            <v>1845.18</v>
          </cell>
          <cell r="P155">
            <v>-25.5</v>
          </cell>
          <cell r="Q155">
            <v>1819.68</v>
          </cell>
        </row>
        <row r="156">
          <cell r="A156" t="str">
            <v>XL383</v>
          </cell>
          <cell r="B156" t="str">
            <v>超越离合器</v>
          </cell>
          <cell r="C156" t="str">
            <v>CW61100</v>
          </cell>
          <cell r="D156" t="str">
            <v>套</v>
          </cell>
          <cell r="E156">
            <v>1</v>
          </cell>
          <cell r="N156">
            <v>1</v>
          </cell>
          <cell r="O156">
            <v>1837.6</v>
          </cell>
          <cell r="P156">
            <v>0.01</v>
          </cell>
          <cell r="Q156">
            <v>1837.61</v>
          </cell>
        </row>
        <row r="157">
          <cell r="A157" t="str">
            <v>XL313</v>
          </cell>
          <cell r="B157" t="str">
            <v>C630齿轮</v>
          </cell>
          <cell r="C157" t="str">
            <v>6096/2362/2352</v>
          </cell>
          <cell r="D157" t="str">
            <v>只</v>
          </cell>
          <cell r="E157">
            <v>25</v>
          </cell>
          <cell r="F157">
            <v>6</v>
          </cell>
          <cell r="G157">
            <v>579.48</v>
          </cell>
          <cell r="I157">
            <v>579.48</v>
          </cell>
          <cell r="J157">
            <v>6</v>
          </cell>
          <cell r="K157">
            <v>579.48</v>
          </cell>
          <cell r="L157">
            <v>-11.17</v>
          </cell>
          <cell r="M157">
            <v>568.30999999999995</v>
          </cell>
          <cell r="N157">
            <v>25</v>
          </cell>
          <cell r="O157">
            <v>2414.5</v>
          </cell>
          <cell r="P157">
            <v>-14.95</v>
          </cell>
          <cell r="Q157">
            <v>2399.5500000000002</v>
          </cell>
        </row>
        <row r="158">
          <cell r="A158" t="str">
            <v>DX017</v>
          </cell>
          <cell r="B158" t="str">
            <v>铜心线</v>
          </cell>
          <cell r="C158" t="str">
            <v>19*0.41(2.5#)</v>
          </cell>
          <cell r="D158" t="str">
            <v>米</v>
          </cell>
          <cell r="E158">
            <v>1900</v>
          </cell>
          <cell r="N158">
            <v>1900</v>
          </cell>
          <cell r="O158">
            <v>1833.5</v>
          </cell>
          <cell r="Q158">
            <v>1833.5</v>
          </cell>
        </row>
        <row r="159">
          <cell r="A159" t="str">
            <v>XL221</v>
          </cell>
          <cell r="B159" t="str">
            <v>胶木齿轮</v>
          </cell>
          <cell r="C159" t="str">
            <v>8019</v>
          </cell>
          <cell r="D159" t="str">
            <v>只</v>
          </cell>
          <cell r="E159">
            <v>25</v>
          </cell>
          <cell r="F159">
            <v>2</v>
          </cell>
          <cell r="G159">
            <v>333.34</v>
          </cell>
          <cell r="I159">
            <v>333.34</v>
          </cell>
          <cell r="J159">
            <v>14</v>
          </cell>
          <cell r="K159">
            <v>2333.38</v>
          </cell>
          <cell r="L159">
            <v>28.14</v>
          </cell>
          <cell r="M159">
            <v>2361.52</v>
          </cell>
          <cell r="N159">
            <v>13</v>
          </cell>
          <cell r="O159">
            <v>2166.71</v>
          </cell>
          <cell r="P159">
            <v>29.05</v>
          </cell>
          <cell r="Q159">
            <v>2195.7600000000002</v>
          </cell>
        </row>
        <row r="160">
          <cell r="A160" t="str">
            <v>GJ421</v>
          </cell>
          <cell r="B160" t="str">
            <v>塞规</v>
          </cell>
          <cell r="C160" t="str">
            <v>M105</v>
          </cell>
          <cell r="D160" t="str">
            <v>件</v>
          </cell>
          <cell r="E160">
            <v>5</v>
          </cell>
          <cell r="N160">
            <v>5</v>
          </cell>
          <cell r="O160">
            <v>1828</v>
          </cell>
          <cell r="P160">
            <v>899.99</v>
          </cell>
          <cell r="Q160">
            <v>2727.99</v>
          </cell>
        </row>
        <row r="161">
          <cell r="A161" t="str">
            <v>JC012</v>
          </cell>
          <cell r="B161" t="str">
            <v>交流接触器</v>
          </cell>
          <cell r="C161" t="str">
            <v>CJ10-150A/380V</v>
          </cell>
          <cell r="D161" t="str">
            <v>只</v>
          </cell>
          <cell r="E161">
            <v>5</v>
          </cell>
          <cell r="N161">
            <v>5</v>
          </cell>
          <cell r="O161">
            <v>1800</v>
          </cell>
          <cell r="P161">
            <v>-9.5</v>
          </cell>
          <cell r="Q161">
            <v>1790.5</v>
          </cell>
        </row>
        <row r="162">
          <cell r="A162" t="str">
            <v>ZJ143</v>
          </cell>
          <cell r="B162" t="str">
            <v>传动套</v>
          </cell>
          <cell r="C162" t="str">
            <v>110T</v>
          </cell>
          <cell r="D162" t="str">
            <v>套</v>
          </cell>
          <cell r="E162">
            <v>5</v>
          </cell>
          <cell r="J162">
            <v>4</v>
          </cell>
          <cell r="K162">
            <v>7200</v>
          </cell>
          <cell r="L162">
            <v>-251.38</v>
          </cell>
          <cell r="M162">
            <v>6948.62</v>
          </cell>
          <cell r="N162">
            <v>1</v>
          </cell>
          <cell r="O162">
            <v>1800</v>
          </cell>
          <cell r="P162">
            <v>-62.84</v>
          </cell>
          <cell r="Q162">
            <v>1737.16</v>
          </cell>
        </row>
        <row r="163">
          <cell r="A163" t="str">
            <v>BJ018</v>
          </cell>
          <cell r="B163" t="str">
            <v>元钉</v>
          </cell>
          <cell r="C163" t="str">
            <v>5"</v>
          </cell>
          <cell r="D163" t="str">
            <v>公斤</v>
          </cell>
          <cell r="E163">
            <v>750</v>
          </cell>
          <cell r="J163">
            <v>200</v>
          </cell>
          <cell r="K163">
            <v>649.44000000000005</v>
          </cell>
          <cell r="L163">
            <v>-4.55</v>
          </cell>
          <cell r="M163">
            <v>644.89</v>
          </cell>
          <cell r="N163">
            <v>550</v>
          </cell>
          <cell r="O163">
            <v>1785.62</v>
          </cell>
          <cell r="P163">
            <v>-12.44</v>
          </cell>
          <cell r="Q163">
            <v>1773.18</v>
          </cell>
        </row>
        <row r="164">
          <cell r="A164" t="str">
            <v>DJ208</v>
          </cell>
          <cell r="B164" t="str">
            <v>定制套</v>
          </cell>
          <cell r="C164" t="str">
            <v>40TQ345*230*195</v>
          </cell>
          <cell r="D164" t="str">
            <v>只</v>
          </cell>
          <cell r="E164">
            <v>5</v>
          </cell>
          <cell r="N164">
            <v>5</v>
          </cell>
          <cell r="O164">
            <v>1783.5</v>
          </cell>
          <cell r="P164">
            <v>1.1200000000000001</v>
          </cell>
          <cell r="Q164">
            <v>1784.62</v>
          </cell>
        </row>
        <row r="165">
          <cell r="A165" t="str">
            <v>ZJ069</v>
          </cell>
          <cell r="B165" t="str">
            <v>气缸</v>
          </cell>
          <cell r="D165" t="str">
            <v>只</v>
          </cell>
          <cell r="E165">
            <v>4</v>
          </cell>
          <cell r="N165">
            <v>4</v>
          </cell>
          <cell r="O165">
            <v>1773.4</v>
          </cell>
          <cell r="P165">
            <v>-23.4</v>
          </cell>
          <cell r="Q165">
            <v>1750</v>
          </cell>
        </row>
        <row r="166">
          <cell r="A166" t="str">
            <v>YD017</v>
          </cell>
          <cell r="B166" t="str">
            <v>熔芯</v>
          </cell>
          <cell r="C166" t="str">
            <v>16A</v>
          </cell>
          <cell r="D166" t="str">
            <v>只</v>
          </cell>
          <cell r="E166">
            <v>841</v>
          </cell>
          <cell r="J166">
            <v>26</v>
          </cell>
          <cell r="K166">
            <v>55.64</v>
          </cell>
          <cell r="L166">
            <v>-1.7</v>
          </cell>
          <cell r="M166">
            <v>53.94</v>
          </cell>
          <cell r="N166">
            <v>815</v>
          </cell>
          <cell r="O166">
            <v>1744.1</v>
          </cell>
          <cell r="P166">
            <v>-53.17</v>
          </cell>
          <cell r="Q166">
            <v>1690.93</v>
          </cell>
        </row>
        <row r="167">
          <cell r="A167" t="str">
            <v>DP004</v>
          </cell>
          <cell r="B167" t="str">
            <v>信号灯</v>
          </cell>
          <cell r="D167" t="str">
            <v>只</v>
          </cell>
          <cell r="E167">
            <v>2516</v>
          </cell>
          <cell r="F167">
            <v>1949</v>
          </cell>
          <cell r="G167">
            <v>17151.2</v>
          </cell>
          <cell r="H167">
            <v>-6383.82</v>
          </cell>
          <cell r="I167">
            <v>10767.38</v>
          </cell>
          <cell r="J167">
            <v>2322</v>
          </cell>
          <cell r="K167">
            <v>20433.599999999999</v>
          </cell>
          <cell r="L167">
            <v>-2474.48</v>
          </cell>
          <cell r="M167">
            <v>17959.12</v>
          </cell>
          <cell r="N167">
            <v>2143</v>
          </cell>
          <cell r="O167">
            <v>18858.400000000001</v>
          </cell>
          <cell r="P167">
            <v>-4528.71</v>
          </cell>
          <cell r="Q167">
            <v>14329.69</v>
          </cell>
        </row>
        <row r="168">
          <cell r="A168" t="str">
            <v>XL285</v>
          </cell>
          <cell r="B168" t="str">
            <v>立车齿轮（轴）</v>
          </cell>
          <cell r="C168" t="str">
            <v>C5112A</v>
          </cell>
          <cell r="D168" t="str">
            <v>只</v>
          </cell>
          <cell r="E168">
            <v>13</v>
          </cell>
          <cell r="F168">
            <v>3</v>
          </cell>
          <cell r="G168">
            <v>1269</v>
          </cell>
          <cell r="I168">
            <v>1269</v>
          </cell>
          <cell r="J168">
            <v>9</v>
          </cell>
          <cell r="K168">
            <v>3807</v>
          </cell>
          <cell r="L168">
            <v>142.44999999999999</v>
          </cell>
          <cell r="M168">
            <v>3949.45</v>
          </cell>
          <cell r="N168">
            <v>7</v>
          </cell>
          <cell r="O168">
            <v>2961</v>
          </cell>
          <cell r="P168">
            <v>96.51</v>
          </cell>
          <cell r="Q168">
            <v>3057.51</v>
          </cell>
        </row>
        <row r="169">
          <cell r="A169" t="str">
            <v>XJ175</v>
          </cell>
          <cell r="B169" t="str">
            <v>橡皮垫圈</v>
          </cell>
          <cell r="C169" t="str">
            <v>118*79*2</v>
          </cell>
          <cell r="D169" t="str">
            <v>只</v>
          </cell>
          <cell r="E169">
            <v>1097</v>
          </cell>
          <cell r="N169">
            <v>1097</v>
          </cell>
          <cell r="O169">
            <v>1689.38</v>
          </cell>
          <cell r="P169">
            <v>-22.29</v>
          </cell>
          <cell r="Q169">
            <v>1667.09</v>
          </cell>
        </row>
        <row r="170">
          <cell r="A170" t="str">
            <v>XL136</v>
          </cell>
          <cell r="B170" t="str">
            <v>液压推动器</v>
          </cell>
          <cell r="C170" t="str">
            <v>YVF1-25E/4</v>
          </cell>
          <cell r="D170" t="str">
            <v>套</v>
          </cell>
          <cell r="E170">
            <v>5</v>
          </cell>
          <cell r="J170">
            <v>3</v>
          </cell>
          <cell r="K170">
            <v>2510.2800000000002</v>
          </cell>
          <cell r="L170">
            <v>-13.65</v>
          </cell>
          <cell r="M170">
            <v>2496.63</v>
          </cell>
          <cell r="N170">
            <v>2</v>
          </cell>
          <cell r="O170">
            <v>1673.52</v>
          </cell>
          <cell r="P170">
            <v>-9.11</v>
          </cell>
          <cell r="Q170">
            <v>1664.41</v>
          </cell>
        </row>
        <row r="171">
          <cell r="A171" t="str">
            <v>GJ435</v>
          </cell>
          <cell r="B171" t="str">
            <v>蜗轮滚刀</v>
          </cell>
          <cell r="C171" t="str">
            <v>M6*20#</v>
          </cell>
          <cell r="D171" t="str">
            <v>把</v>
          </cell>
          <cell r="E171">
            <v>1</v>
          </cell>
          <cell r="N171">
            <v>1</v>
          </cell>
          <cell r="O171">
            <v>1666.92</v>
          </cell>
          <cell r="Q171">
            <v>1666.92</v>
          </cell>
        </row>
        <row r="172">
          <cell r="A172" t="str">
            <v>GJ305</v>
          </cell>
          <cell r="B172" t="str">
            <v>合金刀头</v>
          </cell>
          <cell r="C172" t="str">
            <v>YG8D216</v>
          </cell>
          <cell r="D172" t="str">
            <v>块</v>
          </cell>
          <cell r="E172">
            <v>484</v>
          </cell>
          <cell r="J172">
            <v>76</v>
          </cell>
          <cell r="K172">
            <v>307.8</v>
          </cell>
          <cell r="L172">
            <v>-175.65</v>
          </cell>
          <cell r="M172">
            <v>132.15</v>
          </cell>
          <cell r="N172">
            <v>408</v>
          </cell>
          <cell r="O172">
            <v>1652.4</v>
          </cell>
          <cell r="P172">
            <v>-942.93</v>
          </cell>
          <cell r="Q172">
            <v>709.47</v>
          </cell>
        </row>
        <row r="173">
          <cell r="A173" t="str">
            <v>QG041</v>
          </cell>
          <cell r="B173" t="str">
            <v>储气缸</v>
          </cell>
          <cell r="C173" t="str">
            <v>100T高.9-18</v>
          </cell>
          <cell r="D173" t="str">
            <v>只</v>
          </cell>
          <cell r="E173">
            <v>5</v>
          </cell>
          <cell r="J173">
            <v>1</v>
          </cell>
          <cell r="K173">
            <v>410.26</v>
          </cell>
          <cell r="M173">
            <v>410.26</v>
          </cell>
          <cell r="N173">
            <v>4</v>
          </cell>
          <cell r="O173">
            <v>1641.04</v>
          </cell>
          <cell r="P173">
            <v>-0.02</v>
          </cell>
          <cell r="Q173">
            <v>1641.02</v>
          </cell>
        </row>
        <row r="174">
          <cell r="A174" t="str">
            <v>DJ086</v>
          </cell>
          <cell r="B174" t="str">
            <v>錾子</v>
          </cell>
          <cell r="D174" t="str">
            <v>件</v>
          </cell>
          <cell r="E174">
            <v>164</v>
          </cell>
          <cell r="F174">
            <v>30</v>
          </cell>
          <cell r="G174">
            <v>300</v>
          </cell>
          <cell r="I174">
            <v>300</v>
          </cell>
          <cell r="N174">
            <v>194</v>
          </cell>
          <cell r="O174">
            <v>1940</v>
          </cell>
          <cell r="P174">
            <v>-1337</v>
          </cell>
          <cell r="Q174">
            <v>603</v>
          </cell>
        </row>
        <row r="175">
          <cell r="A175" t="str">
            <v>GJ275</v>
          </cell>
          <cell r="B175" t="str">
            <v>合金刀头</v>
          </cell>
          <cell r="C175" t="str">
            <v>YG6A420</v>
          </cell>
          <cell r="D175" t="str">
            <v>块</v>
          </cell>
          <cell r="E175">
            <v>250</v>
          </cell>
          <cell r="J175">
            <v>5</v>
          </cell>
          <cell r="K175">
            <v>33.35</v>
          </cell>
          <cell r="L175">
            <v>-13.93</v>
          </cell>
          <cell r="M175">
            <v>19.420000000000002</v>
          </cell>
          <cell r="N175">
            <v>245</v>
          </cell>
          <cell r="O175">
            <v>1634.15</v>
          </cell>
          <cell r="P175">
            <v>-682.46</v>
          </cell>
          <cell r="Q175">
            <v>951.69</v>
          </cell>
        </row>
        <row r="176">
          <cell r="A176" t="str">
            <v>XL256</v>
          </cell>
          <cell r="B176" t="str">
            <v>铜蜗轮</v>
          </cell>
          <cell r="C176" t="str">
            <v>Y3180HH</v>
          </cell>
          <cell r="D176" t="str">
            <v>套</v>
          </cell>
          <cell r="E176">
            <v>3</v>
          </cell>
          <cell r="F176">
            <v>1</v>
          </cell>
          <cell r="G176">
            <v>812</v>
          </cell>
          <cell r="I176">
            <v>812</v>
          </cell>
          <cell r="J176">
            <v>1</v>
          </cell>
          <cell r="K176">
            <v>812</v>
          </cell>
          <cell r="M176">
            <v>812</v>
          </cell>
          <cell r="N176">
            <v>3</v>
          </cell>
          <cell r="O176">
            <v>2436</v>
          </cell>
          <cell r="Q176">
            <v>2436</v>
          </cell>
        </row>
        <row r="177">
          <cell r="A177" t="str">
            <v>TJ143</v>
          </cell>
          <cell r="B177" t="str">
            <v>蜗轮</v>
          </cell>
          <cell r="C177" t="str">
            <v>160T</v>
          </cell>
          <cell r="D177" t="str">
            <v>只</v>
          </cell>
          <cell r="E177">
            <v>3</v>
          </cell>
          <cell r="F177">
            <v>4</v>
          </cell>
          <cell r="G177">
            <v>2165</v>
          </cell>
          <cell r="H177">
            <v>148.16</v>
          </cell>
          <cell r="I177">
            <v>2313.16</v>
          </cell>
          <cell r="N177">
            <v>7</v>
          </cell>
          <cell r="O177">
            <v>3788.75</v>
          </cell>
          <cell r="P177">
            <v>148.16</v>
          </cell>
          <cell r="Q177">
            <v>3936.91</v>
          </cell>
        </row>
        <row r="178">
          <cell r="A178" t="str">
            <v>BJ013</v>
          </cell>
          <cell r="B178" t="str">
            <v>元钉</v>
          </cell>
          <cell r="C178" t="str">
            <v>1.5"</v>
          </cell>
          <cell r="D178" t="str">
            <v>公斤</v>
          </cell>
          <cell r="E178">
            <v>825</v>
          </cell>
          <cell r="J178">
            <v>325</v>
          </cell>
          <cell r="K178">
            <v>1055.32</v>
          </cell>
          <cell r="L178">
            <v>-9.49</v>
          </cell>
          <cell r="M178">
            <v>1045.83</v>
          </cell>
          <cell r="N178">
            <v>500</v>
          </cell>
          <cell r="O178">
            <v>1623.18</v>
          </cell>
          <cell r="P178">
            <v>-14.63</v>
          </cell>
          <cell r="Q178">
            <v>1608.55</v>
          </cell>
        </row>
        <row r="179">
          <cell r="A179" t="str">
            <v>YH106</v>
          </cell>
          <cell r="B179" t="str">
            <v>铜丝网</v>
          </cell>
          <cell r="D179" t="str">
            <v>米</v>
          </cell>
          <cell r="E179">
            <v>96</v>
          </cell>
          <cell r="N179">
            <v>96</v>
          </cell>
          <cell r="O179">
            <v>1600.32</v>
          </cell>
          <cell r="P179">
            <v>150.97</v>
          </cell>
          <cell r="Q179">
            <v>1751.29</v>
          </cell>
        </row>
        <row r="180">
          <cell r="A180" t="str">
            <v>TJ083</v>
          </cell>
          <cell r="B180" t="str">
            <v>床身瓦</v>
          </cell>
          <cell r="C180" t="str">
            <v>30t</v>
          </cell>
          <cell r="D180" t="str">
            <v>只</v>
          </cell>
          <cell r="E180">
            <v>10</v>
          </cell>
          <cell r="N180">
            <v>10</v>
          </cell>
          <cell r="O180">
            <v>1600</v>
          </cell>
          <cell r="Q180">
            <v>1600</v>
          </cell>
        </row>
        <row r="181">
          <cell r="A181" t="str">
            <v>NL032</v>
          </cell>
          <cell r="B181" t="str">
            <v>内六角</v>
          </cell>
          <cell r="C181" t="str">
            <v>12*45</v>
          </cell>
          <cell r="D181" t="str">
            <v>只</v>
          </cell>
          <cell r="E181">
            <v>1921</v>
          </cell>
          <cell r="F181">
            <v>600</v>
          </cell>
          <cell r="G181">
            <v>540</v>
          </cell>
          <cell r="I181">
            <v>540</v>
          </cell>
          <cell r="J181">
            <v>148</v>
          </cell>
          <cell r="K181">
            <v>133.19999999999999</v>
          </cell>
          <cell r="L181">
            <v>-21.45</v>
          </cell>
          <cell r="M181">
            <v>111.75</v>
          </cell>
          <cell r="N181">
            <v>2373</v>
          </cell>
          <cell r="O181">
            <v>2135.6999999999998</v>
          </cell>
          <cell r="P181">
            <v>-275.8</v>
          </cell>
          <cell r="Q181">
            <v>1859.9</v>
          </cell>
        </row>
        <row r="182">
          <cell r="A182" t="str">
            <v>DJ034</v>
          </cell>
          <cell r="B182" t="str">
            <v>平键</v>
          </cell>
          <cell r="C182" t="str">
            <v>40t</v>
          </cell>
          <cell r="D182" t="str">
            <v>件</v>
          </cell>
          <cell r="E182">
            <v>95</v>
          </cell>
          <cell r="J182">
            <v>10</v>
          </cell>
          <cell r="K182">
            <v>187</v>
          </cell>
          <cell r="L182">
            <v>-3.2</v>
          </cell>
          <cell r="M182">
            <v>183.8</v>
          </cell>
          <cell r="N182">
            <v>85</v>
          </cell>
          <cell r="O182">
            <v>1589.5</v>
          </cell>
          <cell r="P182">
            <v>-27.19</v>
          </cell>
          <cell r="Q182">
            <v>1562.31</v>
          </cell>
        </row>
        <row r="183">
          <cell r="A183" t="str">
            <v>DH006</v>
          </cell>
          <cell r="B183" t="str">
            <v>拉王</v>
          </cell>
          <cell r="C183" t="str">
            <v>2*16*32</v>
          </cell>
          <cell r="D183" t="str">
            <v>只</v>
          </cell>
          <cell r="E183">
            <v>783</v>
          </cell>
          <cell r="N183">
            <v>783</v>
          </cell>
          <cell r="O183">
            <v>1566</v>
          </cell>
          <cell r="P183">
            <v>-20.67</v>
          </cell>
          <cell r="Q183">
            <v>1545.33</v>
          </cell>
        </row>
        <row r="184">
          <cell r="A184" t="str">
            <v>CL160</v>
          </cell>
          <cell r="B184" t="str">
            <v>软管接头</v>
          </cell>
          <cell r="C184" t="str">
            <v>Q19</v>
          </cell>
          <cell r="D184" t="str">
            <v>只</v>
          </cell>
          <cell r="E184">
            <v>520</v>
          </cell>
          <cell r="N184">
            <v>520</v>
          </cell>
          <cell r="O184">
            <v>1560</v>
          </cell>
          <cell r="Q184">
            <v>1560</v>
          </cell>
        </row>
        <row r="185">
          <cell r="A185" t="str">
            <v>TJ003</v>
          </cell>
          <cell r="B185" t="str">
            <v>床身瓦</v>
          </cell>
          <cell r="C185" t="str">
            <v>3.15T</v>
          </cell>
          <cell r="D185" t="str">
            <v>只</v>
          </cell>
          <cell r="E185">
            <v>162</v>
          </cell>
          <cell r="N185">
            <v>162</v>
          </cell>
          <cell r="O185">
            <v>1543.86</v>
          </cell>
          <cell r="P185">
            <v>-20.37</v>
          </cell>
          <cell r="Q185">
            <v>1523.49</v>
          </cell>
        </row>
        <row r="186">
          <cell r="A186" t="str">
            <v>DH092</v>
          </cell>
          <cell r="B186" t="str">
            <v>标志牌</v>
          </cell>
          <cell r="D186" t="str">
            <v>块</v>
          </cell>
          <cell r="E186">
            <v>7489</v>
          </cell>
          <cell r="F186">
            <v>11164</v>
          </cell>
          <cell r="G186">
            <v>20095.2</v>
          </cell>
          <cell r="H186">
            <v>-10373.18</v>
          </cell>
          <cell r="I186">
            <v>9722.02</v>
          </cell>
          <cell r="J186">
            <v>6645</v>
          </cell>
          <cell r="K186">
            <v>11961</v>
          </cell>
          <cell r="L186">
            <v>-6005.82</v>
          </cell>
          <cell r="M186">
            <v>5955.18</v>
          </cell>
          <cell r="N186">
            <v>12008</v>
          </cell>
          <cell r="O186">
            <v>21614.400000000001</v>
          </cell>
          <cell r="P186">
            <v>-10946.86</v>
          </cell>
          <cell r="Q186">
            <v>10667.54</v>
          </cell>
        </row>
        <row r="187">
          <cell r="A187" t="str">
            <v>XL369</v>
          </cell>
          <cell r="B187" t="str">
            <v>星形体</v>
          </cell>
          <cell r="C187" t="str">
            <v>BB2-07-08-65</v>
          </cell>
          <cell r="D187" t="str">
            <v>只</v>
          </cell>
          <cell r="E187">
            <v>3</v>
          </cell>
          <cell r="N187">
            <v>3</v>
          </cell>
          <cell r="O187">
            <v>1512.81</v>
          </cell>
          <cell r="P187">
            <v>0.01</v>
          </cell>
          <cell r="Q187">
            <v>1512.82</v>
          </cell>
        </row>
        <row r="188">
          <cell r="A188" t="str">
            <v>GG004</v>
          </cell>
          <cell r="B188" t="str">
            <v>高压软管</v>
          </cell>
          <cell r="C188" t="str">
            <v>60T固</v>
          </cell>
          <cell r="D188" t="str">
            <v>根</v>
          </cell>
          <cell r="J188">
            <v>-9</v>
          </cell>
          <cell r="K188">
            <v>-1462.5</v>
          </cell>
          <cell r="M188">
            <v>-1462.5</v>
          </cell>
          <cell r="N188">
            <v>9</v>
          </cell>
          <cell r="O188">
            <v>1462.5</v>
          </cell>
          <cell r="Q188">
            <v>1462.5</v>
          </cell>
        </row>
        <row r="189">
          <cell r="A189" t="str">
            <v>GJ507</v>
          </cell>
          <cell r="B189" t="str">
            <v>丝攻</v>
          </cell>
          <cell r="C189" t="str">
            <v>Q56</v>
          </cell>
          <cell r="D189" t="str">
            <v>支</v>
          </cell>
          <cell r="E189">
            <v>4</v>
          </cell>
          <cell r="N189">
            <v>4</v>
          </cell>
          <cell r="O189">
            <v>1440</v>
          </cell>
          <cell r="Q189">
            <v>1440</v>
          </cell>
        </row>
        <row r="190">
          <cell r="A190" t="str">
            <v>DJ085</v>
          </cell>
          <cell r="B190" t="str">
            <v>工装铁圈</v>
          </cell>
          <cell r="D190" t="str">
            <v>件</v>
          </cell>
          <cell r="E190">
            <v>41</v>
          </cell>
          <cell r="J190">
            <v>5</v>
          </cell>
          <cell r="K190">
            <v>200</v>
          </cell>
          <cell r="L190">
            <v>202.13</v>
          </cell>
          <cell r="M190">
            <v>402.13</v>
          </cell>
          <cell r="N190">
            <v>36</v>
          </cell>
          <cell r="O190">
            <v>1440</v>
          </cell>
          <cell r="P190">
            <v>1455.31</v>
          </cell>
          <cell r="Q190">
            <v>2895.31</v>
          </cell>
        </row>
        <row r="191">
          <cell r="A191" t="str">
            <v>YZ019</v>
          </cell>
          <cell r="B191" t="str">
            <v>元机螺丝</v>
          </cell>
          <cell r="C191" t="str">
            <v>4*16</v>
          </cell>
          <cell r="D191" t="str">
            <v>只</v>
          </cell>
          <cell r="E191">
            <v>53260</v>
          </cell>
          <cell r="F191">
            <v>45000</v>
          </cell>
          <cell r="G191">
            <v>1350</v>
          </cell>
          <cell r="H191">
            <v>76.92</v>
          </cell>
          <cell r="I191">
            <v>1426.92</v>
          </cell>
          <cell r="J191">
            <v>5500</v>
          </cell>
          <cell r="K191">
            <v>165</v>
          </cell>
          <cell r="L191">
            <v>4.2300000000000004</v>
          </cell>
          <cell r="M191">
            <v>169.23</v>
          </cell>
          <cell r="N191">
            <v>92760</v>
          </cell>
          <cell r="O191">
            <v>2782.8</v>
          </cell>
          <cell r="P191">
            <v>72.69</v>
          </cell>
          <cell r="Q191">
            <v>2855.49</v>
          </cell>
        </row>
        <row r="192">
          <cell r="A192" t="str">
            <v>DX034</v>
          </cell>
          <cell r="B192" t="str">
            <v>软线</v>
          </cell>
          <cell r="C192" t="str">
            <v>RV10*1#</v>
          </cell>
          <cell r="D192" t="str">
            <v>卷</v>
          </cell>
          <cell r="E192">
            <v>6</v>
          </cell>
          <cell r="F192">
            <v>2</v>
          </cell>
          <cell r="G192">
            <v>475.2</v>
          </cell>
          <cell r="I192">
            <v>475.2</v>
          </cell>
          <cell r="N192">
            <v>8</v>
          </cell>
          <cell r="O192">
            <v>1900.8</v>
          </cell>
          <cell r="Q192">
            <v>1900.8</v>
          </cell>
        </row>
        <row r="193">
          <cell r="A193" t="str">
            <v>XL374</v>
          </cell>
          <cell r="B193" t="str">
            <v>铜螺母</v>
          </cell>
          <cell r="C193" t="str">
            <v>BA2010-30001</v>
          </cell>
          <cell r="D193" t="str">
            <v>只</v>
          </cell>
          <cell r="E193">
            <v>2</v>
          </cell>
          <cell r="F193">
            <v>1</v>
          </cell>
          <cell r="G193">
            <v>707.96</v>
          </cell>
          <cell r="H193">
            <v>-0.27</v>
          </cell>
          <cell r="I193">
            <v>707.69</v>
          </cell>
          <cell r="N193">
            <v>3</v>
          </cell>
          <cell r="O193">
            <v>2123.88</v>
          </cell>
          <cell r="P193">
            <v>139.37</v>
          </cell>
          <cell r="Q193">
            <v>2263.25</v>
          </cell>
        </row>
        <row r="194">
          <cell r="A194" t="str">
            <v>NL066</v>
          </cell>
          <cell r="B194" t="str">
            <v>内六角</v>
          </cell>
          <cell r="C194" t="str">
            <v>30*220</v>
          </cell>
          <cell r="D194" t="str">
            <v>只</v>
          </cell>
          <cell r="E194">
            <v>101</v>
          </cell>
          <cell r="J194">
            <v>26</v>
          </cell>
          <cell r="K194">
            <v>488.8</v>
          </cell>
          <cell r="M194">
            <v>488.8</v>
          </cell>
          <cell r="N194">
            <v>75</v>
          </cell>
          <cell r="O194">
            <v>1410</v>
          </cell>
          <cell r="Q194">
            <v>1410</v>
          </cell>
        </row>
        <row r="195">
          <cell r="A195" t="str">
            <v>DQ066</v>
          </cell>
          <cell r="B195" t="str">
            <v>上海支架</v>
          </cell>
          <cell r="D195" t="str">
            <v>只</v>
          </cell>
          <cell r="E195">
            <v>1550</v>
          </cell>
          <cell r="F195">
            <v>3300</v>
          </cell>
          <cell r="G195">
            <v>13200</v>
          </cell>
          <cell r="I195">
            <v>13200</v>
          </cell>
          <cell r="J195">
            <v>1200</v>
          </cell>
          <cell r="K195">
            <v>4800</v>
          </cell>
          <cell r="L195">
            <v>-381.76</v>
          </cell>
          <cell r="M195">
            <v>4418.24</v>
          </cell>
          <cell r="N195">
            <v>3650</v>
          </cell>
          <cell r="O195">
            <v>14600</v>
          </cell>
          <cell r="P195">
            <v>-950.76</v>
          </cell>
          <cell r="Q195">
            <v>13649.24</v>
          </cell>
        </row>
        <row r="196">
          <cell r="A196" t="str">
            <v>xl359</v>
          </cell>
          <cell r="B196" t="str">
            <v>齿轮(定制3025)</v>
          </cell>
          <cell r="C196" t="str">
            <v>B220A-30016（东方）</v>
          </cell>
          <cell r="D196" t="str">
            <v>只</v>
          </cell>
          <cell r="E196">
            <v>3</v>
          </cell>
          <cell r="N196">
            <v>3</v>
          </cell>
          <cell r="O196">
            <v>1397.43</v>
          </cell>
          <cell r="Q196">
            <v>1397.43</v>
          </cell>
        </row>
        <row r="197">
          <cell r="A197" t="str">
            <v>CL039</v>
          </cell>
          <cell r="B197" t="str">
            <v>元机螺丝</v>
          </cell>
          <cell r="C197" t="str">
            <v>6*40</v>
          </cell>
          <cell r="D197" t="str">
            <v>只</v>
          </cell>
          <cell r="E197">
            <v>14250</v>
          </cell>
          <cell r="N197">
            <v>14250</v>
          </cell>
          <cell r="O197">
            <v>1396.5</v>
          </cell>
          <cell r="Q197">
            <v>1396.5</v>
          </cell>
        </row>
        <row r="198">
          <cell r="A198" t="str">
            <v>ST004</v>
          </cell>
          <cell r="B198" t="str">
            <v>双头螺丝</v>
          </cell>
          <cell r="C198" t="str">
            <v>12*50</v>
          </cell>
          <cell r="D198" t="str">
            <v>只</v>
          </cell>
          <cell r="E198">
            <v>3734</v>
          </cell>
          <cell r="J198">
            <v>800</v>
          </cell>
          <cell r="K198">
            <v>377.6</v>
          </cell>
          <cell r="L198">
            <v>-5.7</v>
          </cell>
          <cell r="M198">
            <v>371.9</v>
          </cell>
          <cell r="N198">
            <v>2934</v>
          </cell>
          <cell r="O198">
            <v>1384.85</v>
          </cell>
          <cell r="P198">
            <v>-20.91</v>
          </cell>
          <cell r="Q198">
            <v>1363.94</v>
          </cell>
        </row>
        <row r="199">
          <cell r="A199" t="str">
            <v>XL201</v>
          </cell>
          <cell r="B199" t="str">
            <v>X53T齿轮</v>
          </cell>
          <cell r="C199" t="str">
            <v>354-1689</v>
          </cell>
          <cell r="D199" t="str">
            <v>只</v>
          </cell>
          <cell r="E199">
            <v>7</v>
          </cell>
          <cell r="N199">
            <v>7</v>
          </cell>
          <cell r="O199">
            <v>1376.06</v>
          </cell>
          <cell r="P199">
            <v>-5.23</v>
          </cell>
          <cell r="Q199">
            <v>1370.83</v>
          </cell>
        </row>
        <row r="200">
          <cell r="A200" t="str">
            <v>GJ260</v>
          </cell>
          <cell r="B200" t="str">
            <v>剪板机刀片</v>
          </cell>
          <cell r="D200" t="str">
            <v>片</v>
          </cell>
          <cell r="E200">
            <v>1</v>
          </cell>
          <cell r="N200">
            <v>1</v>
          </cell>
          <cell r="O200">
            <v>1367.5</v>
          </cell>
          <cell r="P200">
            <v>-18.05</v>
          </cell>
          <cell r="Q200">
            <v>1349.45</v>
          </cell>
        </row>
        <row r="201">
          <cell r="A201" t="str">
            <v>YH017</v>
          </cell>
          <cell r="B201" t="str">
            <v>碗形砂轮</v>
          </cell>
          <cell r="C201" t="str">
            <v>Q110*35*200</v>
          </cell>
          <cell r="D201" t="str">
            <v>块</v>
          </cell>
          <cell r="E201">
            <v>90</v>
          </cell>
          <cell r="N201">
            <v>90</v>
          </cell>
          <cell r="O201">
            <v>1350</v>
          </cell>
          <cell r="P201">
            <v>-19.79</v>
          </cell>
          <cell r="Q201">
            <v>1330.21</v>
          </cell>
        </row>
        <row r="202">
          <cell r="A202" t="str">
            <v>XL043</v>
          </cell>
          <cell r="B202" t="str">
            <v>刀架拖板</v>
          </cell>
          <cell r="C202" t="str">
            <v>B665</v>
          </cell>
          <cell r="D202" t="str">
            <v>只</v>
          </cell>
          <cell r="E202">
            <v>5</v>
          </cell>
          <cell r="J202">
            <v>1</v>
          </cell>
          <cell r="K202">
            <v>335.04</v>
          </cell>
          <cell r="L202">
            <v>-53.55</v>
          </cell>
          <cell r="M202">
            <v>281.49</v>
          </cell>
          <cell r="N202">
            <v>4</v>
          </cell>
          <cell r="O202">
            <v>1340.16</v>
          </cell>
          <cell r="P202">
            <v>-214.2</v>
          </cell>
          <cell r="Q202">
            <v>1125.96</v>
          </cell>
        </row>
        <row r="203">
          <cell r="A203" t="str">
            <v>TJ119</v>
          </cell>
          <cell r="B203" t="str">
            <v>龙门铣瓦</v>
          </cell>
          <cell r="C203" t="str">
            <v>Q260*165*85</v>
          </cell>
          <cell r="D203" t="str">
            <v>公斤</v>
          </cell>
          <cell r="E203">
            <v>51</v>
          </cell>
          <cell r="N203">
            <v>51</v>
          </cell>
          <cell r="O203">
            <v>1326</v>
          </cell>
          <cell r="Q203">
            <v>1326</v>
          </cell>
        </row>
        <row r="204">
          <cell r="A204" t="str">
            <v>TJ147</v>
          </cell>
          <cell r="B204" t="str">
            <v>镗孔机配件</v>
          </cell>
          <cell r="D204" t="str">
            <v>只</v>
          </cell>
          <cell r="E204">
            <v>6</v>
          </cell>
          <cell r="N204">
            <v>6</v>
          </cell>
          <cell r="O204">
            <v>1325.82</v>
          </cell>
          <cell r="Q204">
            <v>1325.82</v>
          </cell>
        </row>
        <row r="205">
          <cell r="A205" t="str">
            <v>YD019</v>
          </cell>
          <cell r="B205" t="str">
            <v>熔芯</v>
          </cell>
          <cell r="C205" t="str">
            <v>63A</v>
          </cell>
          <cell r="D205" t="str">
            <v>只</v>
          </cell>
          <cell r="E205">
            <v>518</v>
          </cell>
          <cell r="F205">
            <v>50</v>
          </cell>
          <cell r="G205">
            <v>132.5</v>
          </cell>
          <cell r="I205">
            <v>132.5</v>
          </cell>
          <cell r="J205">
            <v>18</v>
          </cell>
          <cell r="K205">
            <v>47.7</v>
          </cell>
          <cell r="L205">
            <v>-2.19</v>
          </cell>
          <cell r="M205">
            <v>45.51</v>
          </cell>
          <cell r="N205">
            <v>550</v>
          </cell>
          <cell r="O205">
            <v>1457.5</v>
          </cell>
          <cell r="P205">
            <v>-65.81</v>
          </cell>
          <cell r="Q205">
            <v>1391.69</v>
          </cell>
        </row>
        <row r="206">
          <cell r="A206" t="str">
            <v>DJ023</v>
          </cell>
          <cell r="B206" t="str">
            <v>拉杆板</v>
          </cell>
          <cell r="C206" t="str">
            <v>16t</v>
          </cell>
          <cell r="D206" t="str">
            <v>件</v>
          </cell>
          <cell r="E206">
            <v>49</v>
          </cell>
          <cell r="N206">
            <v>49</v>
          </cell>
          <cell r="O206">
            <v>1323</v>
          </cell>
          <cell r="P206">
            <v>-17.46</v>
          </cell>
          <cell r="Q206">
            <v>1305.54</v>
          </cell>
        </row>
        <row r="207">
          <cell r="A207" t="str">
            <v>PZ020</v>
          </cell>
          <cell r="B207" t="str">
            <v>定制螺丝</v>
          </cell>
          <cell r="C207" t="str">
            <v>10*68-12*50</v>
          </cell>
          <cell r="D207" t="str">
            <v>只</v>
          </cell>
          <cell r="E207">
            <v>1525</v>
          </cell>
          <cell r="J207">
            <v>424</v>
          </cell>
          <cell r="K207">
            <v>508.8</v>
          </cell>
          <cell r="L207">
            <v>7.85</v>
          </cell>
          <cell r="M207">
            <v>516.65</v>
          </cell>
          <cell r="N207">
            <v>1101</v>
          </cell>
          <cell r="O207">
            <v>1321.2</v>
          </cell>
          <cell r="P207">
            <v>20.37</v>
          </cell>
          <cell r="Q207">
            <v>1341.57</v>
          </cell>
        </row>
        <row r="208">
          <cell r="A208" t="str">
            <v>ZJ078</v>
          </cell>
          <cell r="B208" t="str">
            <v>碳刷</v>
          </cell>
          <cell r="D208" t="str">
            <v>只</v>
          </cell>
          <cell r="E208">
            <v>444</v>
          </cell>
          <cell r="F208">
            <v>120</v>
          </cell>
          <cell r="G208">
            <v>564</v>
          </cell>
          <cell r="H208">
            <v>-158.87</v>
          </cell>
          <cell r="I208">
            <v>405.13</v>
          </cell>
          <cell r="J208">
            <v>166</v>
          </cell>
          <cell r="K208">
            <v>780.2</v>
          </cell>
          <cell r="L208">
            <v>508.16</v>
          </cell>
          <cell r="M208">
            <v>1288.3599999999999</v>
          </cell>
          <cell r="N208">
            <v>398</v>
          </cell>
          <cell r="O208">
            <v>1870.6</v>
          </cell>
          <cell r="P208">
            <v>1074.8599999999999</v>
          </cell>
          <cell r="Q208">
            <v>2945.46</v>
          </cell>
        </row>
        <row r="209">
          <cell r="A209" t="str">
            <v>BJ016</v>
          </cell>
          <cell r="B209" t="str">
            <v>元钉</v>
          </cell>
          <cell r="C209" t="str">
            <v>3"</v>
          </cell>
          <cell r="D209" t="str">
            <v>公斤</v>
          </cell>
          <cell r="E209">
            <v>925</v>
          </cell>
          <cell r="J209">
            <v>525</v>
          </cell>
          <cell r="K209">
            <v>1704.78</v>
          </cell>
          <cell r="L209">
            <v>-0.13</v>
          </cell>
          <cell r="M209">
            <v>1704.65</v>
          </cell>
          <cell r="N209">
            <v>400</v>
          </cell>
          <cell r="O209">
            <v>1298.4000000000001</v>
          </cell>
          <cell r="P209">
            <v>-0.06</v>
          </cell>
          <cell r="Q209">
            <v>1298.3399999999999</v>
          </cell>
        </row>
        <row r="210">
          <cell r="A210" t="str">
            <v>XL171</v>
          </cell>
          <cell r="B210" t="str">
            <v>气铲</v>
          </cell>
          <cell r="C210" t="str">
            <v>C29A</v>
          </cell>
          <cell r="D210" t="str">
            <v>台</v>
          </cell>
          <cell r="E210">
            <v>3</v>
          </cell>
          <cell r="N210">
            <v>3</v>
          </cell>
          <cell r="O210">
            <v>1297.44</v>
          </cell>
          <cell r="Q210">
            <v>1297.44</v>
          </cell>
        </row>
        <row r="211">
          <cell r="A211" t="str">
            <v>BJ012</v>
          </cell>
          <cell r="B211" t="str">
            <v>塑料薄膜</v>
          </cell>
          <cell r="C211" t="str">
            <v>80T-100T</v>
          </cell>
          <cell r="D211" t="str">
            <v>只</v>
          </cell>
          <cell r="E211">
            <v>207</v>
          </cell>
          <cell r="J211">
            <v>6</v>
          </cell>
          <cell r="K211">
            <v>38.4</v>
          </cell>
          <cell r="L211">
            <v>-0.51</v>
          </cell>
          <cell r="M211">
            <v>37.89</v>
          </cell>
          <cell r="N211">
            <v>201</v>
          </cell>
          <cell r="O211">
            <v>1286.4000000000001</v>
          </cell>
          <cell r="P211">
            <v>-17.059999999999999</v>
          </cell>
          <cell r="Q211">
            <v>1269.3399999999999</v>
          </cell>
        </row>
        <row r="212">
          <cell r="A212" t="str">
            <v>DJ072</v>
          </cell>
          <cell r="B212" t="str">
            <v>推料器</v>
          </cell>
          <cell r="C212" t="str">
            <v>80t</v>
          </cell>
          <cell r="D212" t="str">
            <v>件</v>
          </cell>
          <cell r="E212">
            <v>80</v>
          </cell>
          <cell r="F212">
            <v>20</v>
          </cell>
          <cell r="G212">
            <v>1280</v>
          </cell>
          <cell r="H212">
            <v>1542.84</v>
          </cell>
          <cell r="I212">
            <v>2822.84</v>
          </cell>
          <cell r="J212">
            <v>60</v>
          </cell>
          <cell r="K212">
            <v>3840</v>
          </cell>
          <cell r="L212">
            <v>5283.32</v>
          </cell>
          <cell r="M212">
            <v>9123.32</v>
          </cell>
          <cell r="N212">
            <v>40</v>
          </cell>
          <cell r="O212">
            <v>2560</v>
          </cell>
          <cell r="P212">
            <v>3522.21</v>
          </cell>
          <cell r="Q212">
            <v>6082.21</v>
          </cell>
        </row>
        <row r="213">
          <cell r="A213" t="str">
            <v>TJ001</v>
          </cell>
          <cell r="B213" t="str">
            <v>飞轮瓦</v>
          </cell>
          <cell r="C213" t="str">
            <v>3.15T</v>
          </cell>
          <cell r="D213" t="str">
            <v>件</v>
          </cell>
          <cell r="E213">
            <v>220</v>
          </cell>
          <cell r="N213">
            <v>220</v>
          </cell>
          <cell r="O213">
            <v>1276</v>
          </cell>
          <cell r="P213">
            <v>-16.829999999999998</v>
          </cell>
          <cell r="Q213">
            <v>1259.17</v>
          </cell>
        </row>
        <row r="214">
          <cell r="A214" t="str">
            <v>LM071</v>
          </cell>
          <cell r="B214" t="str">
            <v>弹王垫片</v>
          </cell>
          <cell r="C214" t="str">
            <v>Q24</v>
          </cell>
          <cell r="D214" t="str">
            <v>只</v>
          </cell>
          <cell r="E214">
            <v>14252</v>
          </cell>
          <cell r="J214">
            <v>1560</v>
          </cell>
          <cell r="K214">
            <v>156.51</v>
          </cell>
          <cell r="L214">
            <v>-2.46</v>
          </cell>
          <cell r="M214">
            <v>154.05000000000001</v>
          </cell>
          <cell r="N214">
            <v>12692</v>
          </cell>
          <cell r="O214">
            <v>1273.1099999999999</v>
          </cell>
          <cell r="P214">
            <v>-19.89</v>
          </cell>
          <cell r="Q214">
            <v>1253.22</v>
          </cell>
        </row>
        <row r="215">
          <cell r="A215" t="str">
            <v>YH010</v>
          </cell>
          <cell r="B215" t="str">
            <v>内元么砂轮</v>
          </cell>
          <cell r="C215" t="str">
            <v>Q100</v>
          </cell>
          <cell r="D215" t="str">
            <v>块</v>
          </cell>
          <cell r="E215">
            <v>185</v>
          </cell>
          <cell r="J215">
            <v>40</v>
          </cell>
          <cell r="K215">
            <v>340</v>
          </cell>
          <cell r="L215">
            <v>-73.61</v>
          </cell>
          <cell r="M215">
            <v>266.39</v>
          </cell>
          <cell r="N215">
            <v>145</v>
          </cell>
          <cell r="O215">
            <v>1232.5</v>
          </cell>
          <cell r="P215">
            <v>-266.87</v>
          </cell>
          <cell r="Q215">
            <v>965.63</v>
          </cell>
        </row>
        <row r="216">
          <cell r="A216" t="str">
            <v>BJ015</v>
          </cell>
          <cell r="B216" t="str">
            <v>元钉</v>
          </cell>
          <cell r="C216" t="str">
            <v>2.5"</v>
          </cell>
          <cell r="D216" t="str">
            <v>公斤</v>
          </cell>
          <cell r="E216">
            <v>475</v>
          </cell>
          <cell r="J216">
            <v>100</v>
          </cell>
          <cell r="K216">
            <v>324.72000000000003</v>
          </cell>
          <cell r="L216">
            <v>2.56</v>
          </cell>
          <cell r="M216">
            <v>327.27999999999997</v>
          </cell>
          <cell r="N216">
            <v>375</v>
          </cell>
          <cell r="O216">
            <v>1217.55</v>
          </cell>
          <cell r="P216">
            <v>9.5500000000000007</v>
          </cell>
          <cell r="Q216">
            <v>1227.0999999999999</v>
          </cell>
        </row>
        <row r="217">
          <cell r="A217" t="str">
            <v>ZJ002</v>
          </cell>
          <cell r="B217" t="str">
            <v>单头扳手</v>
          </cell>
          <cell r="C217" t="str">
            <v>27"</v>
          </cell>
          <cell r="D217" t="str">
            <v>把</v>
          </cell>
          <cell r="E217">
            <v>392</v>
          </cell>
          <cell r="F217">
            <v>175</v>
          </cell>
          <cell r="G217">
            <v>1662.5</v>
          </cell>
          <cell r="H217">
            <v>309.93</v>
          </cell>
          <cell r="I217">
            <v>1972.43</v>
          </cell>
          <cell r="J217">
            <v>264</v>
          </cell>
          <cell r="K217">
            <v>2508</v>
          </cell>
          <cell r="L217">
            <v>629.21</v>
          </cell>
          <cell r="M217">
            <v>3137.21</v>
          </cell>
          <cell r="N217">
            <v>303</v>
          </cell>
          <cell r="O217">
            <v>2878.5</v>
          </cell>
          <cell r="P217">
            <v>487.94</v>
          </cell>
          <cell r="Q217">
            <v>3366.44</v>
          </cell>
        </row>
        <row r="218">
          <cell r="A218" t="str">
            <v>DQ068</v>
          </cell>
          <cell r="B218" t="str">
            <v>包塑软管</v>
          </cell>
          <cell r="C218" t="str">
            <v>Q34.5</v>
          </cell>
          <cell r="D218" t="str">
            <v>米</v>
          </cell>
          <cell r="E218">
            <v>150</v>
          </cell>
          <cell r="N218">
            <v>150</v>
          </cell>
          <cell r="O218">
            <v>1200</v>
          </cell>
          <cell r="P218">
            <v>-83.03</v>
          </cell>
          <cell r="Q218">
            <v>1116.97</v>
          </cell>
        </row>
        <row r="219">
          <cell r="A219" t="str">
            <v>JC010</v>
          </cell>
          <cell r="B219" t="str">
            <v>交流接触器</v>
          </cell>
          <cell r="C219" t="str">
            <v>CJ10-150A/380V</v>
          </cell>
          <cell r="D219" t="str">
            <v>只</v>
          </cell>
          <cell r="E219">
            <v>5</v>
          </cell>
          <cell r="F219">
            <v>2</v>
          </cell>
          <cell r="G219">
            <v>800</v>
          </cell>
          <cell r="I219">
            <v>800</v>
          </cell>
          <cell r="J219">
            <v>2</v>
          </cell>
          <cell r="K219">
            <v>800</v>
          </cell>
          <cell r="L219">
            <v>-9.0500000000000007</v>
          </cell>
          <cell r="M219">
            <v>790.95</v>
          </cell>
          <cell r="N219">
            <v>5</v>
          </cell>
          <cell r="O219">
            <v>2000</v>
          </cell>
          <cell r="P219">
            <v>-22.62</v>
          </cell>
          <cell r="Q219">
            <v>1977.38</v>
          </cell>
        </row>
        <row r="220">
          <cell r="A220" t="str">
            <v>DH013</v>
          </cell>
          <cell r="B220" t="str">
            <v>拉王</v>
          </cell>
          <cell r="C220" t="str">
            <v>2.5*18*62</v>
          </cell>
          <cell r="D220" t="str">
            <v>只</v>
          </cell>
          <cell r="E220">
            <v>987</v>
          </cell>
          <cell r="N220">
            <v>987</v>
          </cell>
          <cell r="O220">
            <v>1184.4000000000001</v>
          </cell>
          <cell r="P220">
            <v>-15.63</v>
          </cell>
          <cell r="Q220">
            <v>1168.77</v>
          </cell>
        </row>
        <row r="221">
          <cell r="A221" t="str">
            <v>DH054</v>
          </cell>
          <cell r="B221" t="str">
            <v>压王</v>
          </cell>
          <cell r="C221" t="str">
            <v>6*32*68</v>
          </cell>
          <cell r="D221" t="str">
            <v>只</v>
          </cell>
          <cell r="E221">
            <v>308</v>
          </cell>
          <cell r="N221">
            <v>308</v>
          </cell>
          <cell r="O221">
            <v>1170.4000000000001</v>
          </cell>
          <cell r="P221">
            <v>-15.44</v>
          </cell>
          <cell r="Q221">
            <v>1154.96</v>
          </cell>
        </row>
        <row r="222">
          <cell r="A222" t="str">
            <v>XP001</v>
          </cell>
          <cell r="B222" t="str">
            <v>O型圈</v>
          </cell>
          <cell r="C222" t="str">
            <v>314*8.4</v>
          </cell>
          <cell r="D222" t="str">
            <v>只</v>
          </cell>
          <cell r="E222">
            <v>109</v>
          </cell>
          <cell r="J222">
            <v>19</v>
          </cell>
          <cell r="K222">
            <v>247</v>
          </cell>
          <cell r="M222">
            <v>247</v>
          </cell>
          <cell r="N222">
            <v>90</v>
          </cell>
          <cell r="O222">
            <v>1170</v>
          </cell>
          <cell r="Q222">
            <v>1170</v>
          </cell>
        </row>
        <row r="223">
          <cell r="A223" t="str">
            <v>NL084</v>
          </cell>
          <cell r="B223" t="str">
            <v>内六角</v>
          </cell>
          <cell r="C223" t="str">
            <v>30*160</v>
          </cell>
          <cell r="D223" t="str">
            <v>只</v>
          </cell>
          <cell r="E223">
            <v>100</v>
          </cell>
          <cell r="F223">
            <v>132</v>
          </cell>
          <cell r="G223">
            <v>2030.16</v>
          </cell>
          <cell r="I223">
            <v>2030.16</v>
          </cell>
          <cell r="J223">
            <v>24</v>
          </cell>
          <cell r="K223">
            <v>369.12</v>
          </cell>
          <cell r="L223">
            <v>-6.74</v>
          </cell>
          <cell r="M223">
            <v>362.38</v>
          </cell>
          <cell r="N223">
            <v>208</v>
          </cell>
          <cell r="O223">
            <v>3199.04</v>
          </cell>
          <cell r="P223">
            <v>-58.41</v>
          </cell>
          <cell r="Q223">
            <v>3140.63</v>
          </cell>
        </row>
        <row r="224">
          <cell r="A224" t="str">
            <v>XL341</v>
          </cell>
          <cell r="B224" t="str">
            <v>推动器杆</v>
          </cell>
          <cell r="C224" t="str">
            <v>15T/YWZ-200-2.5</v>
          </cell>
          <cell r="D224" t="str">
            <v>套</v>
          </cell>
          <cell r="E224">
            <v>1</v>
          </cell>
          <cell r="N224">
            <v>1</v>
          </cell>
          <cell r="O224">
            <v>1162.4000000000001</v>
          </cell>
          <cell r="Q224">
            <v>1162.4000000000001</v>
          </cell>
        </row>
        <row r="225">
          <cell r="A225" t="str">
            <v>XL134</v>
          </cell>
          <cell r="B225" t="str">
            <v>减速机斜轴</v>
          </cell>
          <cell r="D225" t="str">
            <v>套</v>
          </cell>
          <cell r="E225">
            <v>3</v>
          </cell>
          <cell r="N225">
            <v>3</v>
          </cell>
          <cell r="O225">
            <v>1153.8599999999999</v>
          </cell>
          <cell r="P225">
            <v>-220.53</v>
          </cell>
          <cell r="Q225">
            <v>933.33</v>
          </cell>
        </row>
        <row r="226">
          <cell r="A226" t="str">
            <v>TJ142</v>
          </cell>
          <cell r="B226" t="str">
            <v>双点式蜗轮</v>
          </cell>
          <cell r="C226" t="str">
            <v>110T</v>
          </cell>
          <cell r="D226" t="str">
            <v>只</v>
          </cell>
          <cell r="E226">
            <v>4</v>
          </cell>
          <cell r="F226">
            <v>9</v>
          </cell>
          <cell r="G226">
            <v>2565.7199999999998</v>
          </cell>
          <cell r="H226">
            <v>154.26</v>
          </cell>
          <cell r="I226">
            <v>2719.98</v>
          </cell>
          <cell r="N226">
            <v>13</v>
          </cell>
          <cell r="O226">
            <v>3706.04</v>
          </cell>
          <cell r="P226">
            <v>154.28</v>
          </cell>
          <cell r="Q226">
            <v>3860.32</v>
          </cell>
        </row>
        <row r="227">
          <cell r="A227" t="str">
            <v>KG013</v>
          </cell>
          <cell r="B227" t="str">
            <v>行程开关</v>
          </cell>
          <cell r="D227" t="str">
            <v>只</v>
          </cell>
          <cell r="E227">
            <v>164</v>
          </cell>
          <cell r="J227">
            <v>50</v>
          </cell>
          <cell r="K227">
            <v>500</v>
          </cell>
          <cell r="L227">
            <v>-3.38</v>
          </cell>
          <cell r="M227">
            <v>496.62</v>
          </cell>
          <cell r="N227">
            <v>114</v>
          </cell>
          <cell r="O227">
            <v>1140</v>
          </cell>
          <cell r="P227">
            <v>-7.71</v>
          </cell>
          <cell r="Q227">
            <v>1132.29</v>
          </cell>
        </row>
        <row r="228">
          <cell r="A228" t="str">
            <v>ST006</v>
          </cell>
          <cell r="B228" t="str">
            <v>双头螺丝</v>
          </cell>
          <cell r="C228" t="str">
            <v>12*60</v>
          </cell>
          <cell r="D228" t="str">
            <v>只</v>
          </cell>
          <cell r="E228">
            <v>1324</v>
          </cell>
          <cell r="J228">
            <v>200</v>
          </cell>
          <cell r="K228">
            <v>200</v>
          </cell>
          <cell r="L228">
            <v>-2.64</v>
          </cell>
          <cell r="M228">
            <v>197.36</v>
          </cell>
          <cell r="N228">
            <v>1124</v>
          </cell>
          <cell r="O228">
            <v>1124</v>
          </cell>
          <cell r="P228">
            <v>-14.83</v>
          </cell>
          <cell r="Q228">
            <v>1109.17</v>
          </cell>
        </row>
        <row r="229">
          <cell r="A229" t="str">
            <v>DH011</v>
          </cell>
          <cell r="B229" t="str">
            <v>拉王</v>
          </cell>
          <cell r="C229" t="str">
            <v>2*20*90</v>
          </cell>
          <cell r="D229" t="str">
            <v>只</v>
          </cell>
          <cell r="E229">
            <v>379</v>
          </cell>
          <cell r="N229">
            <v>379</v>
          </cell>
          <cell r="O229">
            <v>1121.8399999999999</v>
          </cell>
          <cell r="P229">
            <v>-14.8</v>
          </cell>
          <cell r="Q229">
            <v>1107.04</v>
          </cell>
        </row>
        <row r="230">
          <cell r="A230" t="str">
            <v>YH011</v>
          </cell>
          <cell r="B230" t="str">
            <v>内元么砂轮</v>
          </cell>
          <cell r="C230" t="str">
            <v>Q125</v>
          </cell>
          <cell r="D230" t="str">
            <v>块</v>
          </cell>
          <cell r="E230">
            <v>180</v>
          </cell>
          <cell r="J230">
            <v>20</v>
          </cell>
          <cell r="K230">
            <v>140</v>
          </cell>
          <cell r="L230">
            <v>25.06</v>
          </cell>
          <cell r="M230">
            <v>165.06</v>
          </cell>
          <cell r="N230">
            <v>160</v>
          </cell>
          <cell r="O230">
            <v>1120</v>
          </cell>
          <cell r="P230">
            <v>200.51</v>
          </cell>
          <cell r="Q230">
            <v>1320.51</v>
          </cell>
        </row>
        <row r="231">
          <cell r="A231" t="str">
            <v>ZJ203</v>
          </cell>
          <cell r="B231" t="str">
            <v>传动套</v>
          </cell>
          <cell r="C231" t="str">
            <v>125T</v>
          </cell>
          <cell r="D231" t="str">
            <v>套</v>
          </cell>
          <cell r="E231">
            <v>3</v>
          </cell>
          <cell r="J231">
            <v>2</v>
          </cell>
          <cell r="K231">
            <v>2222.2199999999998</v>
          </cell>
          <cell r="L231">
            <v>-754.99</v>
          </cell>
          <cell r="M231">
            <v>1467.23</v>
          </cell>
          <cell r="N231">
            <v>1</v>
          </cell>
          <cell r="O231">
            <v>1111.1099999999999</v>
          </cell>
          <cell r="P231">
            <v>-377.49</v>
          </cell>
          <cell r="Q231">
            <v>733.62</v>
          </cell>
        </row>
        <row r="232">
          <cell r="A232" t="str">
            <v>YH098</v>
          </cell>
          <cell r="B232" t="str">
            <v>斜边砂轮</v>
          </cell>
          <cell r="C232" t="str">
            <v>300*24*40</v>
          </cell>
          <cell r="D232" t="str">
            <v>块</v>
          </cell>
          <cell r="E232">
            <v>22</v>
          </cell>
          <cell r="J232">
            <v>12</v>
          </cell>
          <cell r="K232">
            <v>1332</v>
          </cell>
          <cell r="L232">
            <v>123.44</v>
          </cell>
          <cell r="M232">
            <v>1455.44</v>
          </cell>
          <cell r="N232">
            <v>10</v>
          </cell>
          <cell r="O232">
            <v>1110</v>
          </cell>
          <cell r="P232">
            <v>102.87</v>
          </cell>
          <cell r="Q232">
            <v>1212.8699999999999</v>
          </cell>
        </row>
        <row r="233">
          <cell r="A233" t="str">
            <v>CL092</v>
          </cell>
          <cell r="B233" t="str">
            <v>双头螺丝</v>
          </cell>
          <cell r="C233" t="str">
            <v>24*130</v>
          </cell>
          <cell r="D233" t="str">
            <v>只</v>
          </cell>
          <cell r="E233">
            <v>342</v>
          </cell>
          <cell r="N233">
            <v>342</v>
          </cell>
          <cell r="O233">
            <v>1108.32</v>
          </cell>
          <cell r="Q233">
            <v>1108.32</v>
          </cell>
        </row>
        <row r="234">
          <cell r="A234" t="str">
            <v>JC066</v>
          </cell>
          <cell r="B234" t="str">
            <v>交流接触器</v>
          </cell>
          <cell r="C234" t="str">
            <v>100A/380V</v>
          </cell>
          <cell r="D234" t="str">
            <v>只</v>
          </cell>
          <cell r="E234">
            <v>5</v>
          </cell>
          <cell r="N234">
            <v>5</v>
          </cell>
          <cell r="O234">
            <v>1094</v>
          </cell>
          <cell r="P234">
            <v>-431.61</v>
          </cell>
          <cell r="Q234">
            <v>662.39</v>
          </cell>
        </row>
        <row r="235">
          <cell r="A235" t="str">
            <v>NL083</v>
          </cell>
          <cell r="B235" t="str">
            <v>内六角</v>
          </cell>
          <cell r="C235" t="str">
            <v>24*90</v>
          </cell>
          <cell r="D235" t="str">
            <v>只</v>
          </cell>
          <cell r="E235">
            <v>222</v>
          </cell>
          <cell r="J235">
            <v>40</v>
          </cell>
          <cell r="K235">
            <v>239.2</v>
          </cell>
          <cell r="L235">
            <v>3.38</v>
          </cell>
          <cell r="M235">
            <v>242.58</v>
          </cell>
          <cell r="N235">
            <v>182</v>
          </cell>
          <cell r="O235">
            <v>1088.3599999999999</v>
          </cell>
          <cell r="P235">
            <v>15.41</v>
          </cell>
          <cell r="Q235">
            <v>1103.77</v>
          </cell>
        </row>
        <row r="236">
          <cell r="A236" t="str">
            <v>BJ011</v>
          </cell>
          <cell r="B236" t="str">
            <v>塑料薄膜</v>
          </cell>
          <cell r="C236" t="str">
            <v>40T-63T</v>
          </cell>
          <cell r="D236" t="str">
            <v>只</v>
          </cell>
          <cell r="E236">
            <v>229</v>
          </cell>
          <cell r="J236">
            <v>12</v>
          </cell>
          <cell r="K236">
            <v>60</v>
          </cell>
          <cell r="L236">
            <v>-17.89</v>
          </cell>
          <cell r="M236">
            <v>42.11</v>
          </cell>
          <cell r="N236">
            <v>217</v>
          </cell>
          <cell r="O236">
            <v>1085</v>
          </cell>
          <cell r="P236">
            <v>-323.55</v>
          </cell>
          <cell r="Q236">
            <v>761.45</v>
          </cell>
        </row>
        <row r="237">
          <cell r="A237" t="str">
            <v>ZJ107</v>
          </cell>
          <cell r="B237" t="str">
            <v>油雾器</v>
          </cell>
          <cell r="D237" t="str">
            <v>只</v>
          </cell>
          <cell r="E237">
            <v>27</v>
          </cell>
          <cell r="J237">
            <v>9</v>
          </cell>
          <cell r="K237">
            <v>540</v>
          </cell>
          <cell r="L237">
            <v>-7.92</v>
          </cell>
          <cell r="M237">
            <v>532.08000000000004</v>
          </cell>
          <cell r="N237">
            <v>18</v>
          </cell>
          <cell r="O237">
            <v>1080</v>
          </cell>
          <cell r="P237">
            <v>-15.83</v>
          </cell>
          <cell r="Q237">
            <v>1064.17</v>
          </cell>
        </row>
        <row r="238">
          <cell r="A238" t="str">
            <v>XL003</v>
          </cell>
          <cell r="B238" t="str">
            <v>行车配件</v>
          </cell>
          <cell r="C238" t="str">
            <v>5T行车导轨轮</v>
          </cell>
          <cell r="D238" t="str">
            <v>只</v>
          </cell>
          <cell r="E238">
            <v>17</v>
          </cell>
          <cell r="F238">
            <v>2</v>
          </cell>
          <cell r="G238">
            <v>196</v>
          </cell>
          <cell r="H238">
            <v>-196</v>
          </cell>
          <cell r="J238">
            <v>6</v>
          </cell>
          <cell r="K238">
            <v>588</v>
          </cell>
          <cell r="L238">
            <v>176.92</v>
          </cell>
          <cell r="M238">
            <v>764.92</v>
          </cell>
          <cell r="N238">
            <v>13</v>
          </cell>
          <cell r="O238">
            <v>1274</v>
          </cell>
          <cell r="P238">
            <v>128.36000000000001</v>
          </cell>
          <cell r="Q238">
            <v>1402.36</v>
          </cell>
        </row>
        <row r="239">
          <cell r="A239" t="str">
            <v>XL244</v>
          </cell>
          <cell r="B239" t="str">
            <v>刀杆轴</v>
          </cell>
          <cell r="C239" t="str">
            <v>Y38</v>
          </cell>
          <cell r="D239" t="str">
            <v>套</v>
          </cell>
          <cell r="E239">
            <v>1</v>
          </cell>
          <cell r="N239">
            <v>1</v>
          </cell>
          <cell r="O239">
            <v>1076.92</v>
          </cell>
          <cell r="Q239">
            <v>1076.92</v>
          </cell>
        </row>
        <row r="240">
          <cell r="A240" t="str">
            <v>XL345</v>
          </cell>
          <cell r="B240" t="str">
            <v>叶片泵</v>
          </cell>
          <cell r="C240" t="str">
            <v>YB-100</v>
          </cell>
          <cell r="D240" t="str">
            <v>只</v>
          </cell>
          <cell r="E240">
            <v>1</v>
          </cell>
          <cell r="N240">
            <v>1</v>
          </cell>
          <cell r="O240">
            <v>1066.67</v>
          </cell>
          <cell r="Q240">
            <v>1066.67</v>
          </cell>
        </row>
        <row r="241">
          <cell r="A241" t="str">
            <v>DJ212</v>
          </cell>
          <cell r="B241" t="str">
            <v>深喉口套</v>
          </cell>
          <cell r="C241" t="str">
            <v>40TQ200*102*210</v>
          </cell>
          <cell r="D241" t="str">
            <v>只</v>
          </cell>
          <cell r="E241">
            <v>5</v>
          </cell>
          <cell r="N241">
            <v>5</v>
          </cell>
          <cell r="O241">
            <v>1061.9000000000001</v>
          </cell>
          <cell r="P241">
            <v>0.66</v>
          </cell>
          <cell r="Q241">
            <v>1062.56</v>
          </cell>
        </row>
        <row r="242">
          <cell r="A242" t="str">
            <v>XL323</v>
          </cell>
          <cell r="B242" t="str">
            <v>Y31125蜗杆</v>
          </cell>
          <cell r="D242" t="str">
            <v>件</v>
          </cell>
          <cell r="E242">
            <v>1</v>
          </cell>
          <cell r="N242">
            <v>1</v>
          </cell>
          <cell r="O242">
            <v>1059.83</v>
          </cell>
          <cell r="Q242">
            <v>1059.83</v>
          </cell>
        </row>
        <row r="243">
          <cell r="A243" t="str">
            <v>DJ211</v>
          </cell>
          <cell r="B243" t="str">
            <v>深喉口套</v>
          </cell>
          <cell r="C243" t="str">
            <v>40TQ345*275*193</v>
          </cell>
          <cell r="D243" t="str">
            <v>只</v>
          </cell>
          <cell r="E243">
            <v>2</v>
          </cell>
          <cell r="N243">
            <v>2</v>
          </cell>
          <cell r="O243">
            <v>1053.7</v>
          </cell>
          <cell r="P243">
            <v>0.66</v>
          </cell>
          <cell r="Q243">
            <v>1054.3599999999999</v>
          </cell>
        </row>
        <row r="244">
          <cell r="A244" t="str">
            <v>GC041</v>
          </cell>
          <cell r="B244" t="str">
            <v>40CR钢</v>
          </cell>
          <cell r="C244" t="str">
            <v>Q160</v>
          </cell>
          <cell r="D244" t="str">
            <v>公斤</v>
          </cell>
          <cell r="E244">
            <v>801</v>
          </cell>
          <cell r="J244">
            <v>429</v>
          </cell>
          <cell r="K244">
            <v>1201.2</v>
          </cell>
          <cell r="L244">
            <v>186.01</v>
          </cell>
          <cell r="M244">
            <v>1387.21</v>
          </cell>
          <cell r="N244">
            <v>372</v>
          </cell>
          <cell r="O244">
            <v>1041.5999999999999</v>
          </cell>
          <cell r="P244">
            <v>161.29</v>
          </cell>
          <cell r="Q244">
            <v>1202.8900000000001</v>
          </cell>
        </row>
        <row r="245">
          <cell r="A245" t="str">
            <v>NL045</v>
          </cell>
          <cell r="B245" t="str">
            <v>内六角</v>
          </cell>
          <cell r="C245" t="str">
            <v>16*70</v>
          </cell>
          <cell r="D245" t="str">
            <v>只</v>
          </cell>
          <cell r="E245">
            <v>1204</v>
          </cell>
          <cell r="J245">
            <v>165</v>
          </cell>
          <cell r="K245">
            <v>165</v>
          </cell>
          <cell r="L245">
            <v>-2.14</v>
          </cell>
          <cell r="M245">
            <v>162.86000000000001</v>
          </cell>
          <cell r="N245">
            <v>1039</v>
          </cell>
          <cell r="O245">
            <v>1039</v>
          </cell>
          <cell r="P245">
            <v>-13.47</v>
          </cell>
          <cell r="Q245">
            <v>1025.53</v>
          </cell>
        </row>
        <row r="246">
          <cell r="A246" t="str">
            <v>TJ087</v>
          </cell>
          <cell r="B246" t="str">
            <v>球盖瓦</v>
          </cell>
          <cell r="C246" t="str">
            <v>110T</v>
          </cell>
          <cell r="D246" t="str">
            <v>只</v>
          </cell>
          <cell r="E246">
            <v>5</v>
          </cell>
          <cell r="F246">
            <v>2</v>
          </cell>
          <cell r="G246">
            <v>409.04</v>
          </cell>
          <cell r="H246">
            <v>23.96</v>
          </cell>
          <cell r="I246">
            <v>433</v>
          </cell>
          <cell r="N246">
            <v>7</v>
          </cell>
          <cell r="O246">
            <v>1431.64</v>
          </cell>
          <cell r="P246">
            <v>-69.150000000000006</v>
          </cell>
          <cell r="Q246">
            <v>1362.49</v>
          </cell>
        </row>
        <row r="247">
          <cell r="A247" t="str">
            <v>YX034</v>
          </cell>
          <cell r="B247" t="str">
            <v>元锥肖</v>
          </cell>
          <cell r="C247" t="str">
            <v>12*30</v>
          </cell>
          <cell r="D247" t="str">
            <v>只</v>
          </cell>
          <cell r="E247">
            <v>993</v>
          </cell>
          <cell r="J247">
            <v>4</v>
          </cell>
          <cell r="K247">
            <v>4.12</v>
          </cell>
          <cell r="L247">
            <v>-0.05</v>
          </cell>
          <cell r="M247">
            <v>4.07</v>
          </cell>
          <cell r="N247">
            <v>989</v>
          </cell>
          <cell r="O247">
            <v>1018.67</v>
          </cell>
          <cell r="P247">
            <v>-13.47</v>
          </cell>
          <cell r="Q247">
            <v>1005.2</v>
          </cell>
        </row>
        <row r="248">
          <cell r="A248" t="str">
            <v>ZC040</v>
          </cell>
          <cell r="B248" t="str">
            <v>轴承</v>
          </cell>
          <cell r="C248" t="str">
            <v>1506</v>
          </cell>
          <cell r="D248" t="str">
            <v>套</v>
          </cell>
          <cell r="E248">
            <v>246</v>
          </cell>
          <cell r="N248">
            <v>246</v>
          </cell>
          <cell r="O248">
            <v>1008.6</v>
          </cell>
          <cell r="P248">
            <v>-13.31</v>
          </cell>
          <cell r="Q248">
            <v>995.29</v>
          </cell>
        </row>
        <row r="249">
          <cell r="A249" t="str">
            <v>XL333</v>
          </cell>
          <cell r="B249" t="str">
            <v>滚针排</v>
          </cell>
          <cell r="C249" t="str">
            <v>25-305</v>
          </cell>
          <cell r="D249" t="str">
            <v>件</v>
          </cell>
          <cell r="E249">
            <v>28</v>
          </cell>
          <cell r="N249">
            <v>28</v>
          </cell>
          <cell r="O249">
            <v>1005.2</v>
          </cell>
          <cell r="Q249">
            <v>1005.2</v>
          </cell>
        </row>
        <row r="250">
          <cell r="A250" t="str">
            <v>GG005</v>
          </cell>
          <cell r="B250" t="str">
            <v>高压软管</v>
          </cell>
          <cell r="C250" t="str">
            <v>80T固</v>
          </cell>
          <cell r="D250" t="str">
            <v>根</v>
          </cell>
          <cell r="J250">
            <v>-5</v>
          </cell>
          <cell r="K250">
            <v>-1000</v>
          </cell>
          <cell r="M250">
            <v>-1000</v>
          </cell>
          <cell r="N250">
            <v>5</v>
          </cell>
          <cell r="O250">
            <v>1000</v>
          </cell>
          <cell r="Q250">
            <v>1000</v>
          </cell>
        </row>
        <row r="251">
          <cell r="A251" t="str">
            <v>GJ228</v>
          </cell>
          <cell r="B251" t="str">
            <v>铰刀</v>
          </cell>
          <cell r="C251" t="str">
            <v>Q45</v>
          </cell>
          <cell r="D251" t="str">
            <v>支</v>
          </cell>
          <cell r="E251">
            <v>4</v>
          </cell>
          <cell r="F251">
            <v>1</v>
          </cell>
          <cell r="G251">
            <v>250</v>
          </cell>
          <cell r="H251">
            <v>743.75</v>
          </cell>
          <cell r="I251">
            <v>993.75</v>
          </cell>
          <cell r="N251">
            <v>5</v>
          </cell>
          <cell r="O251">
            <v>1250</v>
          </cell>
          <cell r="P251">
            <v>639.04999999999995</v>
          </cell>
          <cell r="Q251">
            <v>1889.05</v>
          </cell>
        </row>
        <row r="252">
          <cell r="A252" t="str">
            <v>DX019</v>
          </cell>
          <cell r="B252" t="str">
            <v>铜心线</v>
          </cell>
          <cell r="C252" t="str">
            <v>10#</v>
          </cell>
          <cell r="D252" t="str">
            <v>米</v>
          </cell>
          <cell r="E252">
            <v>700</v>
          </cell>
          <cell r="J252">
            <v>400</v>
          </cell>
          <cell r="K252">
            <v>1316</v>
          </cell>
          <cell r="M252">
            <v>1316</v>
          </cell>
          <cell r="N252">
            <v>300</v>
          </cell>
          <cell r="O252">
            <v>987</v>
          </cell>
          <cell r="Q252">
            <v>987</v>
          </cell>
        </row>
        <row r="253">
          <cell r="A253" t="str">
            <v>XL312</v>
          </cell>
          <cell r="B253" t="str">
            <v>C630齿轮</v>
          </cell>
          <cell r="C253" t="str">
            <v>2056</v>
          </cell>
          <cell r="D253" t="str">
            <v>只</v>
          </cell>
          <cell r="E253">
            <v>25</v>
          </cell>
          <cell r="F253">
            <v>4</v>
          </cell>
          <cell r="G253">
            <v>188</v>
          </cell>
          <cell r="H253">
            <v>15.41</v>
          </cell>
          <cell r="I253">
            <v>203.41</v>
          </cell>
          <cell r="J253">
            <v>4</v>
          </cell>
          <cell r="K253">
            <v>188</v>
          </cell>
          <cell r="L253">
            <v>-1.68</v>
          </cell>
          <cell r="M253">
            <v>186.32</v>
          </cell>
          <cell r="N253">
            <v>25</v>
          </cell>
          <cell r="O253">
            <v>1175</v>
          </cell>
          <cell r="P253">
            <v>6.2</v>
          </cell>
          <cell r="Q253">
            <v>1181.2</v>
          </cell>
        </row>
        <row r="254">
          <cell r="A254" t="str">
            <v>DJ210</v>
          </cell>
          <cell r="B254" t="str">
            <v>定制套</v>
          </cell>
          <cell r="C254" t="str">
            <v>40TQ200*85*215</v>
          </cell>
          <cell r="D254" t="str">
            <v>只</v>
          </cell>
          <cell r="E254">
            <v>5</v>
          </cell>
          <cell r="N254">
            <v>5</v>
          </cell>
          <cell r="O254">
            <v>984</v>
          </cell>
          <cell r="P254">
            <v>0.62</v>
          </cell>
          <cell r="Q254">
            <v>984.62</v>
          </cell>
        </row>
        <row r="255">
          <cell r="A255" t="str">
            <v>XL353</v>
          </cell>
          <cell r="B255" t="str">
            <v>支架</v>
          </cell>
          <cell r="C255" t="str">
            <v>B2020*6000</v>
          </cell>
          <cell r="D255" t="str">
            <v>套</v>
          </cell>
          <cell r="E255">
            <v>1</v>
          </cell>
          <cell r="N255">
            <v>1</v>
          </cell>
          <cell r="O255">
            <v>982.9</v>
          </cell>
          <cell r="Q255">
            <v>982.9</v>
          </cell>
        </row>
        <row r="256">
          <cell r="A256" t="str">
            <v>GJ221</v>
          </cell>
          <cell r="B256" t="str">
            <v>铰刀</v>
          </cell>
          <cell r="C256" t="str">
            <v>Q25</v>
          </cell>
          <cell r="D256" t="str">
            <v>支</v>
          </cell>
          <cell r="E256">
            <v>16</v>
          </cell>
          <cell r="F256">
            <v>3</v>
          </cell>
          <cell r="G256">
            <v>210</v>
          </cell>
          <cell r="I256">
            <v>210</v>
          </cell>
          <cell r="J256">
            <v>2</v>
          </cell>
          <cell r="K256">
            <v>140</v>
          </cell>
          <cell r="L256">
            <v>3.54</v>
          </cell>
          <cell r="M256">
            <v>143.54</v>
          </cell>
          <cell r="N256">
            <v>17</v>
          </cell>
          <cell r="O256">
            <v>1190</v>
          </cell>
          <cell r="P256">
            <v>30.06</v>
          </cell>
          <cell r="Q256">
            <v>1220.06</v>
          </cell>
        </row>
        <row r="257">
          <cell r="A257" t="str">
            <v>YX097</v>
          </cell>
          <cell r="B257" t="str">
            <v>平键</v>
          </cell>
          <cell r="C257" t="str">
            <v>25*70</v>
          </cell>
          <cell r="D257" t="str">
            <v>只</v>
          </cell>
          <cell r="E257">
            <v>264</v>
          </cell>
          <cell r="N257">
            <v>264</v>
          </cell>
          <cell r="O257">
            <v>976.8</v>
          </cell>
          <cell r="P257">
            <v>-12.88</v>
          </cell>
          <cell r="Q257">
            <v>963.92</v>
          </cell>
        </row>
        <row r="258">
          <cell r="A258" t="str">
            <v>XL220</v>
          </cell>
          <cell r="B258" t="str">
            <v>行车内外齿</v>
          </cell>
          <cell r="C258" t="str">
            <v>15T</v>
          </cell>
          <cell r="D258" t="str">
            <v>只</v>
          </cell>
          <cell r="E258">
            <v>32</v>
          </cell>
          <cell r="F258">
            <v>62</v>
          </cell>
          <cell r="G258">
            <v>20136.98</v>
          </cell>
          <cell r="H258">
            <v>-0.04</v>
          </cell>
          <cell r="I258">
            <v>20136.939999999999</v>
          </cell>
          <cell r="J258">
            <v>29</v>
          </cell>
          <cell r="K258">
            <v>9418.91</v>
          </cell>
          <cell r="L258">
            <v>-56.79</v>
          </cell>
          <cell r="M258">
            <v>9362.1200000000008</v>
          </cell>
          <cell r="N258">
            <v>65</v>
          </cell>
          <cell r="O258">
            <v>21111.35</v>
          </cell>
          <cell r="P258">
            <v>56.73</v>
          </cell>
          <cell r="Q258">
            <v>21168.080000000002</v>
          </cell>
        </row>
        <row r="259">
          <cell r="A259" t="str">
            <v>GJ281</v>
          </cell>
          <cell r="B259" t="str">
            <v>合金刀头</v>
          </cell>
          <cell r="C259" t="str">
            <v>YG6C305</v>
          </cell>
          <cell r="D259" t="str">
            <v>块</v>
          </cell>
          <cell r="E259">
            <v>649</v>
          </cell>
          <cell r="J259">
            <v>48</v>
          </cell>
          <cell r="K259">
            <v>76.8</v>
          </cell>
          <cell r="L259">
            <v>-1.02</v>
          </cell>
          <cell r="M259">
            <v>75.78</v>
          </cell>
          <cell r="N259">
            <v>601</v>
          </cell>
          <cell r="O259">
            <v>961.6</v>
          </cell>
          <cell r="P259">
            <v>-12.67</v>
          </cell>
          <cell r="Q259">
            <v>948.93</v>
          </cell>
        </row>
        <row r="260">
          <cell r="A260" t="str">
            <v>XJ167</v>
          </cell>
          <cell r="B260" t="str">
            <v>Y型密封圈</v>
          </cell>
          <cell r="C260" t="str">
            <v>Q65</v>
          </cell>
          <cell r="D260" t="str">
            <v>只</v>
          </cell>
          <cell r="E260">
            <v>52</v>
          </cell>
          <cell r="J260">
            <v>4</v>
          </cell>
          <cell r="K260">
            <v>80</v>
          </cell>
          <cell r="L260">
            <v>-0.01</v>
          </cell>
          <cell r="M260">
            <v>79.989999999999995</v>
          </cell>
          <cell r="N260">
            <v>48</v>
          </cell>
          <cell r="O260">
            <v>960</v>
          </cell>
          <cell r="P260">
            <v>-0.18</v>
          </cell>
          <cell r="Q260">
            <v>959.82</v>
          </cell>
        </row>
        <row r="261">
          <cell r="A261" t="str">
            <v>CL046</v>
          </cell>
          <cell r="B261" t="str">
            <v>方头螺丝</v>
          </cell>
          <cell r="C261" t="str">
            <v>6*16</v>
          </cell>
          <cell r="D261" t="str">
            <v>只</v>
          </cell>
          <cell r="E261">
            <v>6278</v>
          </cell>
          <cell r="N261">
            <v>6278</v>
          </cell>
          <cell r="O261">
            <v>941.7</v>
          </cell>
          <cell r="Q261">
            <v>941.7</v>
          </cell>
        </row>
        <row r="262">
          <cell r="A262" t="str">
            <v>DH026</v>
          </cell>
          <cell r="B262" t="str">
            <v>压王</v>
          </cell>
          <cell r="C262" t="str">
            <v>1*10*55</v>
          </cell>
          <cell r="D262" t="str">
            <v>只</v>
          </cell>
          <cell r="E262">
            <v>1611</v>
          </cell>
          <cell r="J262">
            <v>1</v>
          </cell>
          <cell r="K262">
            <v>0.57999999999999996</v>
          </cell>
          <cell r="L262">
            <v>-0.01</v>
          </cell>
          <cell r="M262">
            <v>0.56999999999999995</v>
          </cell>
          <cell r="N262">
            <v>1610</v>
          </cell>
          <cell r="O262">
            <v>940.25</v>
          </cell>
          <cell r="P262">
            <v>-12.65</v>
          </cell>
          <cell r="Q262">
            <v>927.6</v>
          </cell>
        </row>
        <row r="263">
          <cell r="A263" t="str">
            <v>GJ194</v>
          </cell>
          <cell r="B263" t="str">
            <v>键槽刀</v>
          </cell>
          <cell r="C263" t="str">
            <v>Q22</v>
          </cell>
          <cell r="D263" t="str">
            <v>支</v>
          </cell>
          <cell r="E263">
            <v>33</v>
          </cell>
          <cell r="J263">
            <v>7</v>
          </cell>
          <cell r="K263">
            <v>252.7</v>
          </cell>
          <cell r="L263">
            <v>-18.850000000000001</v>
          </cell>
          <cell r="M263">
            <v>233.85</v>
          </cell>
          <cell r="N263">
            <v>26</v>
          </cell>
          <cell r="O263">
            <v>938.6</v>
          </cell>
          <cell r="P263">
            <v>-70.010000000000005</v>
          </cell>
          <cell r="Q263">
            <v>868.59</v>
          </cell>
        </row>
        <row r="264">
          <cell r="A264" t="str">
            <v>DH020</v>
          </cell>
          <cell r="B264" t="str">
            <v>拉王</v>
          </cell>
          <cell r="C264" t="str">
            <v>3*20*50</v>
          </cell>
          <cell r="D264" t="str">
            <v>只</v>
          </cell>
          <cell r="E264">
            <v>613</v>
          </cell>
          <cell r="N264">
            <v>613</v>
          </cell>
          <cell r="O264">
            <v>919.5</v>
          </cell>
          <cell r="P264">
            <v>-12.13</v>
          </cell>
          <cell r="Q264">
            <v>907.37</v>
          </cell>
        </row>
        <row r="265">
          <cell r="A265" t="str">
            <v>ZJ126</v>
          </cell>
          <cell r="B265" t="str">
            <v>黄油枪</v>
          </cell>
          <cell r="D265" t="str">
            <v>只</v>
          </cell>
          <cell r="E265">
            <v>71</v>
          </cell>
          <cell r="N265">
            <v>71</v>
          </cell>
          <cell r="O265">
            <v>910.22</v>
          </cell>
          <cell r="P265">
            <v>-12.39</v>
          </cell>
          <cell r="Q265">
            <v>897.83</v>
          </cell>
        </row>
        <row r="266">
          <cell r="A266" t="str">
            <v>GJ327</v>
          </cell>
          <cell r="B266" t="str">
            <v>内六角扳手</v>
          </cell>
          <cell r="C266" t="str">
            <v>Q14</v>
          </cell>
          <cell r="D266" t="str">
            <v>把</v>
          </cell>
          <cell r="E266">
            <v>451</v>
          </cell>
          <cell r="J266">
            <v>49</v>
          </cell>
          <cell r="K266">
            <v>110.25</v>
          </cell>
          <cell r="L266">
            <v>-1.54</v>
          </cell>
          <cell r="M266">
            <v>108.71</v>
          </cell>
          <cell r="N266">
            <v>402</v>
          </cell>
          <cell r="O266">
            <v>904.5</v>
          </cell>
          <cell r="P266">
            <v>-12.74</v>
          </cell>
          <cell r="Q266">
            <v>891.76</v>
          </cell>
        </row>
        <row r="267">
          <cell r="A267" t="str">
            <v>GC044</v>
          </cell>
          <cell r="B267" t="str">
            <v>T10钢</v>
          </cell>
          <cell r="C267" t="str">
            <v>Q80</v>
          </cell>
          <cell r="D267" t="str">
            <v>公斤</v>
          </cell>
          <cell r="E267">
            <v>261</v>
          </cell>
          <cell r="J267">
            <v>-2</v>
          </cell>
          <cell r="K267">
            <v>-6.86</v>
          </cell>
          <cell r="L267">
            <v>2.0299999999999998</v>
          </cell>
          <cell r="M267">
            <v>-4.83</v>
          </cell>
          <cell r="N267">
            <v>263</v>
          </cell>
          <cell r="O267">
            <v>902.09</v>
          </cell>
          <cell r="P267">
            <v>-267.24</v>
          </cell>
          <cell r="Q267">
            <v>634.85</v>
          </cell>
        </row>
        <row r="268">
          <cell r="A268" t="str">
            <v>YX063</v>
          </cell>
          <cell r="B268" t="str">
            <v>平键</v>
          </cell>
          <cell r="C268" t="str">
            <v>8*35</v>
          </cell>
          <cell r="D268" t="str">
            <v>只</v>
          </cell>
          <cell r="E268">
            <v>3896</v>
          </cell>
          <cell r="J268">
            <v>319</v>
          </cell>
          <cell r="K268">
            <v>79.75</v>
          </cell>
          <cell r="L268">
            <v>-8.35</v>
          </cell>
          <cell r="M268">
            <v>71.400000000000006</v>
          </cell>
          <cell r="N268">
            <v>3577</v>
          </cell>
          <cell r="O268">
            <v>894.25</v>
          </cell>
          <cell r="P268">
            <v>-93.63</v>
          </cell>
          <cell r="Q268">
            <v>800.62</v>
          </cell>
        </row>
        <row r="269">
          <cell r="A269" t="str">
            <v>NL031</v>
          </cell>
          <cell r="B269" t="str">
            <v>内六角</v>
          </cell>
          <cell r="C269" t="str">
            <v>12*40</v>
          </cell>
          <cell r="D269" t="str">
            <v>只</v>
          </cell>
          <cell r="E269">
            <v>1939</v>
          </cell>
          <cell r="J269">
            <v>951</v>
          </cell>
          <cell r="K269">
            <v>855.9</v>
          </cell>
          <cell r="L269">
            <v>-423.8</v>
          </cell>
          <cell r="M269">
            <v>432.1</v>
          </cell>
          <cell r="N269">
            <v>988</v>
          </cell>
          <cell r="O269">
            <v>889.2</v>
          </cell>
          <cell r="P269">
            <v>-440.27</v>
          </cell>
          <cell r="Q269">
            <v>448.93</v>
          </cell>
        </row>
        <row r="270">
          <cell r="A270" t="str">
            <v>DH048</v>
          </cell>
          <cell r="B270" t="str">
            <v>压王</v>
          </cell>
          <cell r="C270" t="str">
            <v>4*22*75</v>
          </cell>
          <cell r="D270" t="str">
            <v>只</v>
          </cell>
          <cell r="E270">
            <v>254</v>
          </cell>
          <cell r="N270">
            <v>254</v>
          </cell>
          <cell r="O270">
            <v>889</v>
          </cell>
          <cell r="P270">
            <v>-11.73</v>
          </cell>
          <cell r="Q270">
            <v>877.27</v>
          </cell>
        </row>
        <row r="271">
          <cell r="A271" t="str">
            <v>XL375</v>
          </cell>
          <cell r="B271" t="str">
            <v>双联齿轮</v>
          </cell>
          <cell r="C271" t="str">
            <v>CA630-2061</v>
          </cell>
          <cell r="D271" t="str">
            <v>只</v>
          </cell>
          <cell r="E271">
            <v>3</v>
          </cell>
          <cell r="F271">
            <v>4</v>
          </cell>
          <cell r="G271">
            <v>1182.92</v>
          </cell>
          <cell r="H271">
            <v>13.66</v>
          </cell>
          <cell r="I271">
            <v>1196.58</v>
          </cell>
          <cell r="N271">
            <v>7</v>
          </cell>
          <cell r="O271">
            <v>2070.11</v>
          </cell>
          <cell r="P271">
            <v>13.65</v>
          </cell>
          <cell r="Q271">
            <v>2083.7600000000002</v>
          </cell>
        </row>
        <row r="272">
          <cell r="A272" t="str">
            <v>GJ388</v>
          </cell>
          <cell r="B272" t="str">
            <v>整形合金元棒</v>
          </cell>
          <cell r="D272" t="str">
            <v>根</v>
          </cell>
          <cell r="E272">
            <v>60</v>
          </cell>
          <cell r="N272">
            <v>60</v>
          </cell>
          <cell r="O272">
            <v>876</v>
          </cell>
          <cell r="P272">
            <v>-13.41</v>
          </cell>
          <cell r="Q272">
            <v>862.59</v>
          </cell>
        </row>
        <row r="273">
          <cell r="A273" t="str">
            <v>DJ165</v>
          </cell>
          <cell r="B273" t="str">
            <v>模板</v>
          </cell>
          <cell r="D273" t="str">
            <v>块</v>
          </cell>
          <cell r="E273">
            <v>5</v>
          </cell>
          <cell r="F273">
            <v>4</v>
          </cell>
          <cell r="G273">
            <v>688.8</v>
          </cell>
          <cell r="H273">
            <v>142.15</v>
          </cell>
          <cell r="I273">
            <v>830.95</v>
          </cell>
          <cell r="N273">
            <v>9</v>
          </cell>
          <cell r="O273">
            <v>1549.8</v>
          </cell>
          <cell r="P273">
            <v>179.18</v>
          </cell>
          <cell r="Q273">
            <v>1728.98</v>
          </cell>
        </row>
        <row r="274">
          <cell r="A274" t="str">
            <v>DJ170</v>
          </cell>
          <cell r="B274" t="str">
            <v>工作台板</v>
          </cell>
          <cell r="C274" t="str">
            <v>45T</v>
          </cell>
          <cell r="D274" t="str">
            <v>只</v>
          </cell>
          <cell r="E274">
            <v>3</v>
          </cell>
          <cell r="N274">
            <v>3</v>
          </cell>
          <cell r="O274">
            <v>856.8</v>
          </cell>
          <cell r="P274">
            <v>-45.75</v>
          </cell>
          <cell r="Q274">
            <v>811.05</v>
          </cell>
        </row>
        <row r="275">
          <cell r="A275" t="str">
            <v>ZJ170</v>
          </cell>
          <cell r="B275" t="str">
            <v>铜铆钉</v>
          </cell>
          <cell r="C275" t="str">
            <v>2*8</v>
          </cell>
          <cell r="D275" t="str">
            <v>公斤</v>
          </cell>
          <cell r="E275">
            <v>55</v>
          </cell>
          <cell r="F275">
            <v>22.5</v>
          </cell>
          <cell r="G275">
            <v>769.28</v>
          </cell>
          <cell r="I275">
            <v>769.28</v>
          </cell>
          <cell r="J275">
            <v>30</v>
          </cell>
          <cell r="K275">
            <v>1025.7</v>
          </cell>
          <cell r="L275">
            <v>-5.09</v>
          </cell>
          <cell r="M275">
            <v>1020.61</v>
          </cell>
          <cell r="N275">
            <v>47.5</v>
          </cell>
          <cell r="O275">
            <v>1624.03</v>
          </cell>
          <cell r="P275">
            <v>-47.9</v>
          </cell>
          <cell r="Q275">
            <v>1576.13</v>
          </cell>
        </row>
        <row r="276">
          <cell r="A276" t="str">
            <v>GJ445</v>
          </cell>
          <cell r="B276" t="str">
            <v>活洛顶尖</v>
          </cell>
          <cell r="C276" t="str">
            <v>6M</v>
          </cell>
          <cell r="D276" t="str">
            <v>只</v>
          </cell>
          <cell r="E276">
            <v>3</v>
          </cell>
          <cell r="J276">
            <v>2</v>
          </cell>
          <cell r="K276">
            <v>1700</v>
          </cell>
          <cell r="M276">
            <v>1700</v>
          </cell>
          <cell r="N276">
            <v>1</v>
          </cell>
          <cell r="O276">
            <v>850</v>
          </cell>
          <cell r="Q276">
            <v>850</v>
          </cell>
        </row>
        <row r="277">
          <cell r="A277" t="str">
            <v>ZJ024</v>
          </cell>
          <cell r="B277" t="str">
            <v>铜毛钉</v>
          </cell>
          <cell r="C277" t="str">
            <v>4*10</v>
          </cell>
          <cell r="D277" t="str">
            <v>公斤</v>
          </cell>
          <cell r="E277">
            <v>20</v>
          </cell>
          <cell r="N277">
            <v>20</v>
          </cell>
          <cell r="O277">
            <v>846.2</v>
          </cell>
          <cell r="P277">
            <v>-11.17</v>
          </cell>
          <cell r="Q277">
            <v>835.03</v>
          </cell>
        </row>
        <row r="278">
          <cell r="A278" t="str">
            <v>YZ020</v>
          </cell>
          <cell r="B278" t="str">
            <v>元机螺丝</v>
          </cell>
          <cell r="C278" t="str">
            <v>4*20</v>
          </cell>
          <cell r="D278" t="str">
            <v>只</v>
          </cell>
          <cell r="E278">
            <v>26420</v>
          </cell>
          <cell r="J278">
            <v>20</v>
          </cell>
          <cell r="K278">
            <v>0.64</v>
          </cell>
          <cell r="M278">
            <v>0.64</v>
          </cell>
          <cell r="N278">
            <v>26400</v>
          </cell>
          <cell r="O278">
            <v>844.8</v>
          </cell>
          <cell r="Q278">
            <v>844.8</v>
          </cell>
        </row>
        <row r="279">
          <cell r="A279" t="str">
            <v>DJ006</v>
          </cell>
          <cell r="B279" t="str">
            <v>加强圈</v>
          </cell>
          <cell r="C279" t="str">
            <v>5t</v>
          </cell>
          <cell r="D279" t="str">
            <v>件</v>
          </cell>
          <cell r="E279">
            <v>103</v>
          </cell>
          <cell r="N279">
            <v>103</v>
          </cell>
          <cell r="O279">
            <v>844.6</v>
          </cell>
          <cell r="P279">
            <v>-11.15</v>
          </cell>
          <cell r="Q279">
            <v>833.45</v>
          </cell>
        </row>
        <row r="280">
          <cell r="A280" t="str">
            <v>PD114</v>
          </cell>
          <cell r="B280" t="str">
            <v>三角带</v>
          </cell>
          <cell r="C280" t="str">
            <v>B3454</v>
          </cell>
          <cell r="D280" t="str">
            <v>根</v>
          </cell>
          <cell r="E280">
            <v>96</v>
          </cell>
          <cell r="F280">
            <v>60</v>
          </cell>
          <cell r="G280">
            <v>615</v>
          </cell>
          <cell r="I280">
            <v>615</v>
          </cell>
          <cell r="J280">
            <v>14</v>
          </cell>
          <cell r="K280">
            <v>143.5</v>
          </cell>
          <cell r="L280">
            <v>-11.23</v>
          </cell>
          <cell r="M280">
            <v>132.27000000000001</v>
          </cell>
          <cell r="N280">
            <v>142</v>
          </cell>
          <cell r="O280">
            <v>1455.5</v>
          </cell>
          <cell r="P280">
            <v>-65.790000000000006</v>
          </cell>
          <cell r="Q280">
            <v>1389.71</v>
          </cell>
        </row>
        <row r="281">
          <cell r="A281" t="str">
            <v>GJ319</v>
          </cell>
          <cell r="B281" t="str">
            <v>压刀块</v>
          </cell>
          <cell r="D281" t="str">
            <v>块</v>
          </cell>
          <cell r="E281">
            <v>1626</v>
          </cell>
          <cell r="F281">
            <v>1000</v>
          </cell>
          <cell r="G281">
            <v>4273.51</v>
          </cell>
          <cell r="H281">
            <v>-856.51</v>
          </cell>
          <cell r="I281">
            <v>3417</v>
          </cell>
          <cell r="J281">
            <v>1430</v>
          </cell>
          <cell r="K281">
            <v>6111.33</v>
          </cell>
          <cell r="L281">
            <v>-808.87</v>
          </cell>
          <cell r="M281">
            <v>5302.46</v>
          </cell>
          <cell r="N281">
            <v>1196</v>
          </cell>
          <cell r="O281">
            <v>5110.55</v>
          </cell>
          <cell r="P281">
            <v>-952.03</v>
          </cell>
          <cell r="Q281">
            <v>4158.5200000000004</v>
          </cell>
        </row>
        <row r="282">
          <cell r="A282" t="str">
            <v>GJ434</v>
          </cell>
          <cell r="B282" t="str">
            <v>蜗轮滚刀</v>
          </cell>
          <cell r="C282" t="str">
            <v>M3.5*20#右</v>
          </cell>
          <cell r="D282" t="str">
            <v>把</v>
          </cell>
          <cell r="E282">
            <v>1</v>
          </cell>
          <cell r="N282">
            <v>1</v>
          </cell>
          <cell r="O282">
            <v>826.4</v>
          </cell>
          <cell r="Q282">
            <v>826.4</v>
          </cell>
        </row>
        <row r="283">
          <cell r="A283" t="str">
            <v>DJ135</v>
          </cell>
          <cell r="B283" t="str">
            <v>套</v>
          </cell>
          <cell r="C283" t="str">
            <v>25T.Q470*330*280</v>
          </cell>
          <cell r="D283" t="str">
            <v>只</v>
          </cell>
          <cell r="E283">
            <v>1</v>
          </cell>
          <cell r="N283">
            <v>1</v>
          </cell>
          <cell r="O283">
            <v>825.64</v>
          </cell>
          <cell r="Q283">
            <v>825.64</v>
          </cell>
        </row>
        <row r="284">
          <cell r="A284" t="str">
            <v>NL098</v>
          </cell>
          <cell r="B284" t="str">
            <v>内六角</v>
          </cell>
          <cell r="C284" t="str">
            <v>12*20</v>
          </cell>
          <cell r="D284" t="str">
            <v>只</v>
          </cell>
          <cell r="E284">
            <v>2991</v>
          </cell>
          <cell r="J284">
            <v>252</v>
          </cell>
          <cell r="K284">
            <v>75.599999999999994</v>
          </cell>
          <cell r="L284">
            <v>5.6</v>
          </cell>
          <cell r="M284">
            <v>81.2</v>
          </cell>
          <cell r="N284">
            <v>2739</v>
          </cell>
          <cell r="O284">
            <v>821.7</v>
          </cell>
          <cell r="P284">
            <v>60.92</v>
          </cell>
          <cell r="Q284">
            <v>882.62</v>
          </cell>
        </row>
        <row r="285">
          <cell r="A285" t="str">
            <v>ZJ023</v>
          </cell>
          <cell r="B285" t="str">
            <v>铜毛钉</v>
          </cell>
          <cell r="C285" t="str">
            <v>3*10</v>
          </cell>
          <cell r="D285" t="str">
            <v>公斤</v>
          </cell>
          <cell r="E285">
            <v>34.42</v>
          </cell>
          <cell r="F285">
            <v>20</v>
          </cell>
          <cell r="G285">
            <v>846.2</v>
          </cell>
          <cell r="I285">
            <v>846.2</v>
          </cell>
          <cell r="J285">
            <v>15</v>
          </cell>
          <cell r="K285">
            <v>634.65</v>
          </cell>
          <cell r="L285">
            <v>-44.9</v>
          </cell>
          <cell r="M285">
            <v>589.75</v>
          </cell>
          <cell r="N285">
            <v>39.42</v>
          </cell>
          <cell r="O285">
            <v>1667.84</v>
          </cell>
          <cell r="P285">
            <v>-87.38</v>
          </cell>
          <cell r="Q285">
            <v>1580.46</v>
          </cell>
        </row>
        <row r="286">
          <cell r="A286" t="str">
            <v>XL230</v>
          </cell>
          <cell r="B286" t="str">
            <v>电磁离合器</v>
          </cell>
          <cell r="C286" t="str">
            <v>DLMX-a6</v>
          </cell>
          <cell r="D286" t="str">
            <v>只</v>
          </cell>
          <cell r="E286">
            <v>3</v>
          </cell>
          <cell r="J286">
            <v>1</v>
          </cell>
          <cell r="K286">
            <v>410.26</v>
          </cell>
          <cell r="M286">
            <v>410.26</v>
          </cell>
          <cell r="N286">
            <v>2</v>
          </cell>
          <cell r="O286">
            <v>820.52</v>
          </cell>
          <cell r="P286">
            <v>-0.01</v>
          </cell>
          <cell r="Q286">
            <v>820.51</v>
          </cell>
        </row>
        <row r="287">
          <cell r="A287" t="str">
            <v>XL109</v>
          </cell>
          <cell r="B287" t="str">
            <v>齿轮泵</v>
          </cell>
          <cell r="C287" t="str">
            <v>CB-B16</v>
          </cell>
          <cell r="D287" t="str">
            <v>只</v>
          </cell>
          <cell r="E287">
            <v>4</v>
          </cell>
          <cell r="F287">
            <v>1</v>
          </cell>
          <cell r="G287">
            <v>408.56</v>
          </cell>
          <cell r="H287">
            <v>70.069999999999993</v>
          </cell>
          <cell r="I287">
            <v>478.63</v>
          </cell>
          <cell r="J287">
            <v>2</v>
          </cell>
          <cell r="K287">
            <v>817.12</v>
          </cell>
          <cell r="L287">
            <v>6.82</v>
          </cell>
          <cell r="M287">
            <v>823.94</v>
          </cell>
          <cell r="N287">
            <v>3</v>
          </cell>
          <cell r="O287">
            <v>1225.68</v>
          </cell>
          <cell r="P287">
            <v>76.900000000000006</v>
          </cell>
          <cell r="Q287">
            <v>1302.58</v>
          </cell>
        </row>
        <row r="288">
          <cell r="A288" t="str">
            <v>DJ169</v>
          </cell>
          <cell r="B288" t="str">
            <v>平面刮刀</v>
          </cell>
          <cell r="D288" t="str">
            <v>把</v>
          </cell>
          <cell r="E288">
            <v>141</v>
          </cell>
          <cell r="J288">
            <v>53</v>
          </cell>
          <cell r="K288">
            <v>489.72</v>
          </cell>
          <cell r="L288">
            <v>-65.72</v>
          </cell>
          <cell r="M288">
            <v>424</v>
          </cell>
          <cell r="N288">
            <v>88</v>
          </cell>
          <cell r="O288">
            <v>813.12</v>
          </cell>
          <cell r="P288">
            <v>-109.12</v>
          </cell>
          <cell r="Q288">
            <v>704</v>
          </cell>
        </row>
        <row r="289">
          <cell r="A289" t="str">
            <v>TJ100</v>
          </cell>
          <cell r="B289" t="str">
            <v>床身瓦</v>
          </cell>
          <cell r="C289" t="str">
            <v>80T(毛坯)</v>
          </cell>
          <cell r="D289" t="str">
            <v>只</v>
          </cell>
          <cell r="E289">
            <v>2</v>
          </cell>
          <cell r="N289">
            <v>2</v>
          </cell>
          <cell r="O289">
            <v>800</v>
          </cell>
          <cell r="Q289">
            <v>800</v>
          </cell>
        </row>
        <row r="290">
          <cell r="A290" t="str">
            <v>DJ200</v>
          </cell>
          <cell r="B290" t="str">
            <v>套</v>
          </cell>
          <cell r="C290" t="str">
            <v>125T</v>
          </cell>
          <cell r="D290" t="str">
            <v>只</v>
          </cell>
          <cell r="E290">
            <v>1</v>
          </cell>
          <cell r="F290">
            <v>17</v>
          </cell>
          <cell r="G290">
            <v>13600</v>
          </cell>
          <cell r="H290">
            <v>206.49</v>
          </cell>
          <cell r="I290">
            <v>13806.49</v>
          </cell>
          <cell r="N290">
            <v>18</v>
          </cell>
          <cell r="O290">
            <v>14400</v>
          </cell>
          <cell r="P290">
            <v>-188.2</v>
          </cell>
          <cell r="Q290">
            <v>14211.8</v>
          </cell>
        </row>
        <row r="291">
          <cell r="A291" t="str">
            <v>XL381</v>
          </cell>
          <cell r="B291" t="str">
            <v>磨齿机钢带</v>
          </cell>
          <cell r="C291" t="str">
            <v>SK95-884*39</v>
          </cell>
          <cell r="D291" t="str">
            <v>只</v>
          </cell>
          <cell r="E291">
            <v>18</v>
          </cell>
          <cell r="N291">
            <v>18</v>
          </cell>
          <cell r="O291">
            <v>799.92</v>
          </cell>
          <cell r="P291">
            <v>0.08</v>
          </cell>
          <cell r="Q291">
            <v>800</v>
          </cell>
        </row>
        <row r="292">
          <cell r="A292" t="str">
            <v>ZJ028</v>
          </cell>
          <cell r="B292" t="str">
            <v>铜弹子油杯</v>
          </cell>
          <cell r="C292" t="str">
            <v>6*1</v>
          </cell>
          <cell r="D292" t="str">
            <v>只</v>
          </cell>
          <cell r="E292">
            <v>999</v>
          </cell>
          <cell r="N292">
            <v>999</v>
          </cell>
          <cell r="O292">
            <v>799.2</v>
          </cell>
          <cell r="P292">
            <v>-10.55</v>
          </cell>
          <cell r="Q292">
            <v>788.65</v>
          </cell>
        </row>
        <row r="293">
          <cell r="A293" t="str">
            <v>NL037</v>
          </cell>
          <cell r="B293" t="str">
            <v>内六角</v>
          </cell>
          <cell r="C293" t="str">
            <v>12*80</v>
          </cell>
          <cell r="D293" t="str">
            <v>只</v>
          </cell>
          <cell r="E293">
            <v>1286</v>
          </cell>
          <cell r="J293">
            <v>63</v>
          </cell>
          <cell r="K293">
            <v>40.950000000000003</v>
          </cell>
          <cell r="L293">
            <v>-0.48</v>
          </cell>
          <cell r="M293">
            <v>40.47</v>
          </cell>
          <cell r="N293">
            <v>1223</v>
          </cell>
          <cell r="O293">
            <v>794.95</v>
          </cell>
          <cell r="P293">
            <v>-9.36</v>
          </cell>
          <cell r="Q293">
            <v>785.59</v>
          </cell>
        </row>
        <row r="294">
          <cell r="A294" t="str">
            <v>GJ227</v>
          </cell>
          <cell r="B294" t="str">
            <v>铰刀</v>
          </cell>
          <cell r="C294" t="str">
            <v>Q40</v>
          </cell>
          <cell r="D294" t="str">
            <v>支</v>
          </cell>
          <cell r="E294">
            <v>5</v>
          </cell>
          <cell r="J294">
            <v>1</v>
          </cell>
          <cell r="K294">
            <v>198</v>
          </cell>
          <cell r="L294">
            <v>3.27</v>
          </cell>
          <cell r="M294">
            <v>201.27</v>
          </cell>
          <cell r="N294">
            <v>4</v>
          </cell>
          <cell r="O294">
            <v>792</v>
          </cell>
          <cell r="P294">
            <v>13.1</v>
          </cell>
          <cell r="Q294">
            <v>805.1</v>
          </cell>
        </row>
        <row r="295">
          <cell r="A295" t="str">
            <v>XL376</v>
          </cell>
          <cell r="B295" t="str">
            <v>钻床磨擦片</v>
          </cell>
          <cell r="D295" t="str">
            <v>片</v>
          </cell>
          <cell r="E295">
            <v>2</v>
          </cell>
          <cell r="N295">
            <v>2</v>
          </cell>
          <cell r="O295">
            <v>786.32</v>
          </cell>
          <cell r="Q295">
            <v>786.32</v>
          </cell>
        </row>
        <row r="296">
          <cell r="A296" t="str">
            <v>XL180</v>
          </cell>
          <cell r="B296" t="str">
            <v>7.5KW接电环</v>
          </cell>
          <cell r="C296" t="str">
            <v>Q56</v>
          </cell>
          <cell r="D296" t="str">
            <v>只</v>
          </cell>
          <cell r="E296">
            <v>5</v>
          </cell>
          <cell r="F296">
            <v>1</v>
          </cell>
          <cell r="G296">
            <v>196.58</v>
          </cell>
          <cell r="I296">
            <v>196.58</v>
          </cell>
          <cell r="J296">
            <v>1</v>
          </cell>
          <cell r="K296">
            <v>196.58</v>
          </cell>
          <cell r="L296">
            <v>3.98</v>
          </cell>
          <cell r="M296">
            <v>200.56</v>
          </cell>
          <cell r="N296">
            <v>5</v>
          </cell>
          <cell r="O296">
            <v>982.9</v>
          </cell>
          <cell r="P296">
            <v>19.89</v>
          </cell>
          <cell r="Q296">
            <v>1002.79</v>
          </cell>
        </row>
        <row r="297">
          <cell r="A297" t="str">
            <v>XL342</v>
          </cell>
          <cell r="B297" t="str">
            <v>定制双齿轮</v>
          </cell>
          <cell r="C297" t="str">
            <v>CW6163(CW61125)</v>
          </cell>
          <cell r="D297" t="str">
            <v>件</v>
          </cell>
          <cell r="E297">
            <v>2</v>
          </cell>
          <cell r="N297">
            <v>2</v>
          </cell>
          <cell r="O297">
            <v>784.68</v>
          </cell>
          <cell r="P297">
            <v>22.14</v>
          </cell>
          <cell r="Q297">
            <v>806.82</v>
          </cell>
        </row>
        <row r="298">
          <cell r="A298" t="str">
            <v>DJ073</v>
          </cell>
          <cell r="B298" t="str">
            <v>平键</v>
          </cell>
          <cell r="C298" t="str">
            <v>80t</v>
          </cell>
          <cell r="D298" t="str">
            <v>件</v>
          </cell>
          <cell r="E298">
            <v>88</v>
          </cell>
          <cell r="F298">
            <v>65</v>
          </cell>
          <cell r="G298">
            <v>1235</v>
          </cell>
          <cell r="H298">
            <v>1801.08</v>
          </cell>
          <cell r="I298">
            <v>3036.08</v>
          </cell>
          <cell r="J298">
            <v>47</v>
          </cell>
          <cell r="K298">
            <v>893</v>
          </cell>
          <cell r="L298">
            <v>770.76</v>
          </cell>
          <cell r="M298">
            <v>1663.76</v>
          </cell>
          <cell r="N298">
            <v>106</v>
          </cell>
          <cell r="O298">
            <v>2014</v>
          </cell>
          <cell r="P298">
            <v>1866.29</v>
          </cell>
          <cell r="Q298">
            <v>3880.29</v>
          </cell>
        </row>
        <row r="299">
          <cell r="A299" t="str">
            <v>CL056</v>
          </cell>
          <cell r="B299" t="str">
            <v>方头螺丝</v>
          </cell>
          <cell r="C299" t="str">
            <v>16*55</v>
          </cell>
          <cell r="D299" t="str">
            <v>只</v>
          </cell>
          <cell r="E299">
            <v>742</v>
          </cell>
          <cell r="N299">
            <v>742</v>
          </cell>
          <cell r="O299">
            <v>777.1</v>
          </cell>
          <cell r="Q299">
            <v>777.1</v>
          </cell>
        </row>
        <row r="300">
          <cell r="A300" t="str">
            <v>DH021</v>
          </cell>
          <cell r="B300" t="str">
            <v>拉王</v>
          </cell>
          <cell r="C300" t="str">
            <v>3*23*85</v>
          </cell>
          <cell r="D300" t="str">
            <v>只</v>
          </cell>
          <cell r="E300">
            <v>388</v>
          </cell>
          <cell r="J300">
            <v>27</v>
          </cell>
          <cell r="K300">
            <v>57.78</v>
          </cell>
          <cell r="L300">
            <v>-0.78</v>
          </cell>
          <cell r="M300">
            <v>57</v>
          </cell>
          <cell r="N300">
            <v>361</v>
          </cell>
          <cell r="O300">
            <v>772.54</v>
          </cell>
          <cell r="P300">
            <v>-10.4</v>
          </cell>
          <cell r="Q300">
            <v>762.14</v>
          </cell>
        </row>
        <row r="301">
          <cell r="A301" t="str">
            <v>ZJ033</v>
          </cell>
          <cell r="B301" t="str">
            <v>弹子油杯</v>
          </cell>
          <cell r="D301" t="str">
            <v>只</v>
          </cell>
          <cell r="E301">
            <v>11835</v>
          </cell>
          <cell r="F301">
            <v>102</v>
          </cell>
          <cell r="G301">
            <v>8.16</v>
          </cell>
          <cell r="I301">
            <v>8.16</v>
          </cell>
          <cell r="J301">
            <v>2217</v>
          </cell>
          <cell r="K301">
            <v>177.36</v>
          </cell>
          <cell r="L301">
            <v>2.36</v>
          </cell>
          <cell r="M301">
            <v>179.72</v>
          </cell>
          <cell r="N301">
            <v>9720</v>
          </cell>
          <cell r="O301">
            <v>777.6</v>
          </cell>
          <cell r="P301">
            <v>-15.84</v>
          </cell>
          <cell r="Q301">
            <v>761.76</v>
          </cell>
        </row>
        <row r="302">
          <cell r="A302" t="str">
            <v>ZJ198</v>
          </cell>
          <cell r="B302" t="str">
            <v>进口热缩套管</v>
          </cell>
          <cell r="C302" t="str">
            <v>40M/M</v>
          </cell>
          <cell r="D302" t="str">
            <v>卷</v>
          </cell>
          <cell r="E302">
            <v>1</v>
          </cell>
          <cell r="N302">
            <v>1</v>
          </cell>
          <cell r="O302">
            <v>769.23</v>
          </cell>
          <cell r="Q302">
            <v>769.23</v>
          </cell>
        </row>
        <row r="303">
          <cell r="A303" t="str">
            <v>TJ070</v>
          </cell>
          <cell r="B303" t="str">
            <v>床身瓦</v>
          </cell>
          <cell r="C303" t="str">
            <v>40t大毛坯</v>
          </cell>
          <cell r="D303" t="str">
            <v>只</v>
          </cell>
          <cell r="E303">
            <v>5</v>
          </cell>
          <cell r="J303">
            <v>1</v>
          </cell>
          <cell r="K303">
            <v>192</v>
          </cell>
          <cell r="L303">
            <v>-2.5299999999999998</v>
          </cell>
          <cell r="M303">
            <v>189.47</v>
          </cell>
          <cell r="N303">
            <v>4</v>
          </cell>
          <cell r="O303">
            <v>768</v>
          </cell>
          <cell r="P303">
            <v>-10.14</v>
          </cell>
          <cell r="Q303">
            <v>757.86</v>
          </cell>
        </row>
        <row r="304">
          <cell r="A304" t="str">
            <v>DH014</v>
          </cell>
          <cell r="B304" t="str">
            <v>拉王</v>
          </cell>
          <cell r="C304" t="str">
            <v>2.5*18*70</v>
          </cell>
          <cell r="D304" t="str">
            <v>只</v>
          </cell>
          <cell r="E304">
            <v>295</v>
          </cell>
          <cell r="N304">
            <v>295</v>
          </cell>
          <cell r="O304">
            <v>767</v>
          </cell>
          <cell r="P304">
            <v>-10.130000000000001</v>
          </cell>
          <cell r="Q304">
            <v>756.87</v>
          </cell>
        </row>
        <row r="305">
          <cell r="A305" t="str">
            <v>GJ326</v>
          </cell>
          <cell r="B305" t="str">
            <v>内六角扳手</v>
          </cell>
          <cell r="C305" t="str">
            <v>Q12</v>
          </cell>
          <cell r="D305" t="str">
            <v>把</v>
          </cell>
          <cell r="E305">
            <v>539</v>
          </cell>
          <cell r="J305">
            <v>30</v>
          </cell>
          <cell r="K305">
            <v>45</v>
          </cell>
          <cell r="L305">
            <v>-0.6</v>
          </cell>
          <cell r="M305">
            <v>44.4</v>
          </cell>
          <cell r="N305">
            <v>509</v>
          </cell>
          <cell r="O305">
            <v>763.5</v>
          </cell>
          <cell r="P305">
            <v>-10.54</v>
          </cell>
          <cell r="Q305">
            <v>752.96</v>
          </cell>
        </row>
        <row r="306">
          <cell r="A306" t="str">
            <v>NL060</v>
          </cell>
          <cell r="B306" t="str">
            <v>内六角</v>
          </cell>
          <cell r="C306" t="str">
            <v>24*80</v>
          </cell>
          <cell r="D306" t="str">
            <v>只</v>
          </cell>
          <cell r="E306">
            <v>160</v>
          </cell>
          <cell r="J306">
            <v>90</v>
          </cell>
          <cell r="K306">
            <v>981</v>
          </cell>
          <cell r="L306">
            <v>-519.46</v>
          </cell>
          <cell r="M306">
            <v>461.54</v>
          </cell>
          <cell r="N306">
            <v>70</v>
          </cell>
          <cell r="O306">
            <v>763</v>
          </cell>
          <cell r="P306">
            <v>-404.03</v>
          </cell>
          <cell r="Q306">
            <v>358.97</v>
          </cell>
        </row>
        <row r="307">
          <cell r="A307" t="str">
            <v>TJ131</v>
          </cell>
          <cell r="B307" t="str">
            <v>后床身瓦</v>
          </cell>
          <cell r="C307" t="str">
            <v>60T(固)</v>
          </cell>
          <cell r="D307" t="str">
            <v>只</v>
          </cell>
          <cell r="E307">
            <v>37</v>
          </cell>
          <cell r="F307">
            <v>5</v>
          </cell>
          <cell r="G307">
            <v>317.25</v>
          </cell>
          <cell r="I307">
            <v>317.25</v>
          </cell>
          <cell r="J307">
            <v>25</v>
          </cell>
          <cell r="K307">
            <v>1586.25</v>
          </cell>
          <cell r="M307">
            <v>1586.25</v>
          </cell>
          <cell r="N307">
            <v>17</v>
          </cell>
          <cell r="O307">
            <v>1078.6500000000001</v>
          </cell>
          <cell r="Q307">
            <v>1078.6500000000001</v>
          </cell>
        </row>
        <row r="308">
          <cell r="A308" t="str">
            <v>XL141</v>
          </cell>
          <cell r="B308" t="str">
            <v>磨床齿轮(齿轮)</v>
          </cell>
          <cell r="C308" t="str">
            <v>50177</v>
          </cell>
          <cell r="D308" t="str">
            <v>只</v>
          </cell>
          <cell r="E308">
            <v>8</v>
          </cell>
          <cell r="F308">
            <v>4</v>
          </cell>
          <cell r="G308">
            <v>376</v>
          </cell>
          <cell r="H308">
            <v>68.44</v>
          </cell>
          <cell r="I308">
            <v>444.44</v>
          </cell>
          <cell r="N308">
            <v>12</v>
          </cell>
          <cell r="O308">
            <v>1128</v>
          </cell>
          <cell r="P308">
            <v>32.64</v>
          </cell>
          <cell r="Q308">
            <v>1160.6400000000001</v>
          </cell>
        </row>
        <row r="309">
          <cell r="A309" t="str">
            <v>DX028</v>
          </cell>
          <cell r="B309" t="str">
            <v>四芯软电缆</v>
          </cell>
          <cell r="C309" t="str">
            <v>3*35+1*10</v>
          </cell>
          <cell r="D309" t="str">
            <v>米</v>
          </cell>
          <cell r="E309">
            <v>20</v>
          </cell>
          <cell r="N309">
            <v>20</v>
          </cell>
          <cell r="O309">
            <v>743.6</v>
          </cell>
          <cell r="P309">
            <v>-116.82</v>
          </cell>
          <cell r="Q309">
            <v>626.78</v>
          </cell>
        </row>
        <row r="310">
          <cell r="A310" t="str">
            <v>DJ174</v>
          </cell>
          <cell r="B310" t="str">
            <v>高性能套</v>
          </cell>
          <cell r="C310" t="str">
            <v>80T/460*260*310</v>
          </cell>
          <cell r="D310" t="str">
            <v>只</v>
          </cell>
          <cell r="E310">
            <v>1</v>
          </cell>
          <cell r="N310">
            <v>1</v>
          </cell>
          <cell r="O310">
            <v>735.9</v>
          </cell>
          <cell r="Q310">
            <v>735.9</v>
          </cell>
        </row>
        <row r="311">
          <cell r="A311" t="str">
            <v>XL324</v>
          </cell>
          <cell r="B311" t="str">
            <v>Y31125蜗轮</v>
          </cell>
          <cell r="D311" t="str">
            <v>件</v>
          </cell>
          <cell r="E311">
            <v>1</v>
          </cell>
          <cell r="N311">
            <v>1</v>
          </cell>
          <cell r="O311">
            <v>735.04</v>
          </cell>
          <cell r="Q311">
            <v>735.04</v>
          </cell>
        </row>
        <row r="312">
          <cell r="A312" t="str">
            <v>XL229</v>
          </cell>
          <cell r="B312" t="str">
            <v>电磁离合器</v>
          </cell>
          <cell r="C312" t="str">
            <v>DLX1K0-16</v>
          </cell>
          <cell r="D312" t="str">
            <v>只</v>
          </cell>
          <cell r="E312">
            <v>1</v>
          </cell>
          <cell r="F312">
            <v>4</v>
          </cell>
          <cell r="G312">
            <v>2933.32</v>
          </cell>
          <cell r="H312">
            <v>-129.9</v>
          </cell>
          <cell r="I312">
            <v>2803.42</v>
          </cell>
          <cell r="N312">
            <v>5</v>
          </cell>
          <cell r="O312">
            <v>3666.65</v>
          </cell>
          <cell r="P312">
            <v>-222.2</v>
          </cell>
          <cell r="Q312">
            <v>3444.45</v>
          </cell>
        </row>
        <row r="313">
          <cell r="A313" t="str">
            <v>GJ475</v>
          </cell>
          <cell r="B313" t="str">
            <v>合金刀头</v>
          </cell>
          <cell r="C313" t="str">
            <v>YT5A118</v>
          </cell>
          <cell r="D313" t="str">
            <v>块</v>
          </cell>
          <cell r="E313">
            <v>141</v>
          </cell>
          <cell r="N313">
            <v>141</v>
          </cell>
          <cell r="O313">
            <v>733.2</v>
          </cell>
          <cell r="P313">
            <v>-0.61</v>
          </cell>
          <cell r="Q313">
            <v>732.59</v>
          </cell>
        </row>
        <row r="314">
          <cell r="A314" t="str">
            <v>XL339</v>
          </cell>
          <cell r="B314" t="str">
            <v>进口溢流阀</v>
          </cell>
          <cell r="C314" t="str">
            <v>MBD-02-BM</v>
          </cell>
          <cell r="D314" t="str">
            <v>只</v>
          </cell>
          <cell r="E314">
            <v>2</v>
          </cell>
          <cell r="F314">
            <v>2</v>
          </cell>
          <cell r="G314">
            <v>1453</v>
          </cell>
          <cell r="I314">
            <v>1453</v>
          </cell>
          <cell r="J314">
            <v>1</v>
          </cell>
          <cell r="K314">
            <v>726.5</v>
          </cell>
          <cell r="M314">
            <v>726.5</v>
          </cell>
          <cell r="N314">
            <v>3</v>
          </cell>
          <cell r="O314">
            <v>2179.5</v>
          </cell>
          <cell r="Q314">
            <v>2179.5</v>
          </cell>
        </row>
        <row r="315">
          <cell r="A315" t="str">
            <v>XL370</v>
          </cell>
          <cell r="B315" t="str">
            <v>螺旋伞齿轮</v>
          </cell>
          <cell r="C315" t="str">
            <v>C512A-52524A</v>
          </cell>
          <cell r="D315" t="str">
            <v>只</v>
          </cell>
          <cell r="E315">
            <v>1</v>
          </cell>
          <cell r="N315">
            <v>1</v>
          </cell>
          <cell r="O315">
            <v>726.5</v>
          </cell>
          <cell r="P315">
            <v>-0.01</v>
          </cell>
          <cell r="Q315">
            <v>726.49</v>
          </cell>
        </row>
        <row r="316">
          <cell r="A316" t="str">
            <v>JC005</v>
          </cell>
          <cell r="B316" t="str">
            <v>变压器</v>
          </cell>
          <cell r="C316" t="str">
            <v>BK200</v>
          </cell>
          <cell r="D316" t="str">
            <v>只</v>
          </cell>
          <cell r="E316">
            <v>18</v>
          </cell>
          <cell r="J316">
            <v>10</v>
          </cell>
          <cell r="K316">
            <v>900</v>
          </cell>
          <cell r="L316">
            <v>59.5</v>
          </cell>
          <cell r="M316">
            <v>959.5</v>
          </cell>
          <cell r="N316">
            <v>8</v>
          </cell>
          <cell r="O316">
            <v>720</v>
          </cell>
          <cell r="P316">
            <v>47.62</v>
          </cell>
          <cell r="Q316">
            <v>767.62</v>
          </cell>
        </row>
        <row r="317">
          <cell r="A317" t="str">
            <v>JC029</v>
          </cell>
          <cell r="B317" t="str">
            <v>交流接触器</v>
          </cell>
          <cell r="C317" t="str">
            <v>2510</v>
          </cell>
          <cell r="D317" t="str">
            <v>只</v>
          </cell>
          <cell r="E317">
            <v>4</v>
          </cell>
          <cell r="N317">
            <v>4</v>
          </cell>
          <cell r="O317">
            <v>720</v>
          </cell>
          <cell r="P317">
            <v>-11.88</v>
          </cell>
          <cell r="Q317">
            <v>708.12</v>
          </cell>
        </row>
        <row r="318">
          <cell r="A318" t="str">
            <v>WL032</v>
          </cell>
          <cell r="B318" t="str">
            <v>外六角</v>
          </cell>
          <cell r="C318" t="str">
            <v>12*55</v>
          </cell>
          <cell r="D318" t="str">
            <v>只</v>
          </cell>
          <cell r="E318">
            <v>1734</v>
          </cell>
          <cell r="J318">
            <v>301</v>
          </cell>
          <cell r="K318">
            <v>150.5</v>
          </cell>
          <cell r="L318">
            <v>0.33</v>
          </cell>
          <cell r="M318">
            <v>150.83000000000001</v>
          </cell>
          <cell r="N318">
            <v>1433</v>
          </cell>
          <cell r="O318">
            <v>716.5</v>
          </cell>
          <cell r="P318">
            <v>1.56</v>
          </cell>
          <cell r="Q318">
            <v>718.06</v>
          </cell>
        </row>
        <row r="319">
          <cell r="A319" t="str">
            <v>DJ079</v>
          </cell>
          <cell r="B319" t="str">
            <v>左右轴套</v>
          </cell>
          <cell r="C319" t="str">
            <v>100t</v>
          </cell>
          <cell r="D319" t="str">
            <v>件</v>
          </cell>
          <cell r="E319">
            <v>6</v>
          </cell>
          <cell r="J319">
            <v>4</v>
          </cell>
          <cell r="K319">
            <v>1432</v>
          </cell>
          <cell r="L319">
            <v>-49.93</v>
          </cell>
          <cell r="M319">
            <v>1382.07</v>
          </cell>
          <cell r="N319">
            <v>2</v>
          </cell>
          <cell r="O319">
            <v>716</v>
          </cell>
          <cell r="P319">
            <v>-24.96</v>
          </cell>
          <cell r="Q319">
            <v>691.04</v>
          </cell>
        </row>
        <row r="320">
          <cell r="A320" t="str">
            <v>CL110</v>
          </cell>
          <cell r="B320" t="str">
            <v>电流表</v>
          </cell>
          <cell r="C320" t="str">
            <v>Q75</v>
          </cell>
          <cell r="D320" t="str">
            <v>只</v>
          </cell>
          <cell r="E320">
            <v>2</v>
          </cell>
          <cell r="N320">
            <v>2</v>
          </cell>
          <cell r="O320">
            <v>713.56</v>
          </cell>
          <cell r="Q320">
            <v>713.56</v>
          </cell>
        </row>
        <row r="321">
          <cell r="A321" t="str">
            <v>ST021</v>
          </cell>
          <cell r="B321" t="str">
            <v>双头螺丝</v>
          </cell>
          <cell r="C321" t="str">
            <v>20*100</v>
          </cell>
          <cell r="D321" t="str">
            <v>只</v>
          </cell>
          <cell r="E321">
            <v>404</v>
          </cell>
          <cell r="J321">
            <v>147</v>
          </cell>
          <cell r="K321">
            <v>407.19</v>
          </cell>
          <cell r="L321">
            <v>-7.24</v>
          </cell>
          <cell r="M321">
            <v>399.95</v>
          </cell>
          <cell r="N321">
            <v>257</v>
          </cell>
          <cell r="O321">
            <v>711.89</v>
          </cell>
          <cell r="P321">
            <v>-12.66</v>
          </cell>
          <cell r="Q321">
            <v>699.23</v>
          </cell>
        </row>
        <row r="322">
          <cell r="A322" t="str">
            <v>GJ422</v>
          </cell>
          <cell r="B322" t="str">
            <v>塞规</v>
          </cell>
          <cell r="C322" t="str">
            <v>M120</v>
          </cell>
          <cell r="D322" t="str">
            <v>件</v>
          </cell>
          <cell r="E322">
            <v>1</v>
          </cell>
          <cell r="N322">
            <v>1</v>
          </cell>
          <cell r="O322">
            <v>710.68</v>
          </cell>
          <cell r="Q322">
            <v>710.68</v>
          </cell>
        </row>
        <row r="323">
          <cell r="A323" t="str">
            <v>YX086</v>
          </cell>
          <cell r="B323" t="str">
            <v>平键</v>
          </cell>
          <cell r="C323" t="str">
            <v>20*65</v>
          </cell>
          <cell r="D323" t="str">
            <v>只</v>
          </cell>
          <cell r="E323">
            <v>1393</v>
          </cell>
          <cell r="J323">
            <v>1</v>
          </cell>
          <cell r="K323">
            <v>0.51</v>
          </cell>
          <cell r="M323">
            <v>0.51</v>
          </cell>
          <cell r="N323">
            <v>1392</v>
          </cell>
          <cell r="O323">
            <v>709.92</v>
          </cell>
          <cell r="P323">
            <v>3.76</v>
          </cell>
          <cell r="Q323">
            <v>713.68</v>
          </cell>
        </row>
        <row r="324">
          <cell r="A324" t="str">
            <v>DH070</v>
          </cell>
          <cell r="B324" t="str">
            <v>行程标牌</v>
          </cell>
          <cell r="C324" t="str">
            <v>0-70</v>
          </cell>
          <cell r="D324" t="str">
            <v>块</v>
          </cell>
          <cell r="E324">
            <v>1014</v>
          </cell>
          <cell r="N324">
            <v>1014</v>
          </cell>
          <cell r="O324">
            <v>709.8</v>
          </cell>
          <cell r="P324">
            <v>-9.3699999999999992</v>
          </cell>
          <cell r="Q324">
            <v>700.43</v>
          </cell>
        </row>
        <row r="325">
          <cell r="A325" t="str">
            <v>YX025</v>
          </cell>
          <cell r="B325" t="str">
            <v>元锥肖</v>
          </cell>
          <cell r="C325" t="str">
            <v>8*30</v>
          </cell>
          <cell r="D325" t="str">
            <v>只</v>
          </cell>
          <cell r="E325">
            <v>2490</v>
          </cell>
          <cell r="F325">
            <v>2610</v>
          </cell>
          <cell r="G325">
            <v>1405.22</v>
          </cell>
          <cell r="H325">
            <v>86.86</v>
          </cell>
          <cell r="I325">
            <v>1492.08</v>
          </cell>
          <cell r="J325">
            <v>1174</v>
          </cell>
          <cell r="K325">
            <v>632.09</v>
          </cell>
          <cell r="L325">
            <v>35.5</v>
          </cell>
          <cell r="M325">
            <v>667.59</v>
          </cell>
          <cell r="N325">
            <v>3926</v>
          </cell>
          <cell r="O325">
            <v>2113.7800000000002</v>
          </cell>
          <cell r="P325">
            <v>131.24</v>
          </cell>
          <cell r="Q325">
            <v>2245.02</v>
          </cell>
        </row>
        <row r="326">
          <cell r="A326" t="str">
            <v>DH012</v>
          </cell>
          <cell r="B326" t="str">
            <v>拉王</v>
          </cell>
          <cell r="C326" t="str">
            <v>2.5*18*60</v>
          </cell>
          <cell r="D326" t="str">
            <v>只</v>
          </cell>
          <cell r="E326">
            <v>362</v>
          </cell>
          <cell r="N326">
            <v>362</v>
          </cell>
          <cell r="O326">
            <v>705.9</v>
          </cell>
          <cell r="P326">
            <v>-9.32</v>
          </cell>
          <cell r="Q326">
            <v>696.58</v>
          </cell>
        </row>
        <row r="327">
          <cell r="A327" t="str">
            <v>LM068</v>
          </cell>
          <cell r="B327" t="str">
            <v>弹王垫片</v>
          </cell>
          <cell r="C327" t="str">
            <v>Q16</v>
          </cell>
          <cell r="D327" t="str">
            <v>只</v>
          </cell>
          <cell r="E327">
            <v>16047</v>
          </cell>
          <cell r="F327">
            <v>12300</v>
          </cell>
          <cell r="G327">
            <v>774.9</v>
          </cell>
          <cell r="I327">
            <v>774.9</v>
          </cell>
          <cell r="J327">
            <v>4858</v>
          </cell>
          <cell r="K327">
            <v>306.04000000000002</v>
          </cell>
          <cell r="L327">
            <v>3.36</v>
          </cell>
          <cell r="M327">
            <v>309.39999999999998</v>
          </cell>
          <cell r="N327">
            <v>23489</v>
          </cell>
          <cell r="O327">
            <v>1479.79</v>
          </cell>
          <cell r="P327">
            <v>-20.22</v>
          </cell>
          <cell r="Q327">
            <v>1459.57</v>
          </cell>
        </row>
        <row r="328">
          <cell r="A328" t="str">
            <v>TJ090</v>
          </cell>
          <cell r="B328" t="str">
            <v>铜嵌条</v>
          </cell>
          <cell r="C328" t="str">
            <v>25T-1011/12(毛坯)</v>
          </cell>
          <cell r="D328" t="str">
            <v>根</v>
          </cell>
          <cell r="E328">
            <v>28</v>
          </cell>
          <cell r="N328">
            <v>28</v>
          </cell>
          <cell r="O328">
            <v>700</v>
          </cell>
          <cell r="Q328">
            <v>700</v>
          </cell>
        </row>
        <row r="329">
          <cell r="A329" t="str">
            <v>DJ191</v>
          </cell>
          <cell r="B329" t="str">
            <v>隔套</v>
          </cell>
          <cell r="C329" t="str">
            <v>125T3-4</v>
          </cell>
          <cell r="D329" t="str">
            <v>只</v>
          </cell>
          <cell r="E329">
            <v>5</v>
          </cell>
          <cell r="N329">
            <v>5</v>
          </cell>
          <cell r="O329">
            <v>700</v>
          </cell>
          <cell r="P329">
            <v>-84.62</v>
          </cell>
          <cell r="Q329">
            <v>615.38</v>
          </cell>
        </row>
        <row r="330">
          <cell r="A330" t="str">
            <v>PD074</v>
          </cell>
          <cell r="B330" t="str">
            <v>三角带</v>
          </cell>
          <cell r="C330" t="str">
            <v>C3227</v>
          </cell>
          <cell r="D330" t="str">
            <v>根</v>
          </cell>
          <cell r="E330">
            <v>37</v>
          </cell>
          <cell r="N330">
            <v>37</v>
          </cell>
          <cell r="O330">
            <v>699.3</v>
          </cell>
          <cell r="P330">
            <v>-14.92</v>
          </cell>
          <cell r="Q330">
            <v>684.38</v>
          </cell>
        </row>
        <row r="331">
          <cell r="A331" t="str">
            <v>GJ303</v>
          </cell>
          <cell r="B331" t="str">
            <v>合金刀头</v>
          </cell>
          <cell r="C331" t="str">
            <v>YG8C305</v>
          </cell>
          <cell r="D331" t="str">
            <v>块</v>
          </cell>
          <cell r="E331">
            <v>473</v>
          </cell>
          <cell r="J331">
            <v>74</v>
          </cell>
          <cell r="K331">
            <v>129.5</v>
          </cell>
          <cell r="L331">
            <v>-1.81</v>
          </cell>
          <cell r="M331">
            <v>127.69</v>
          </cell>
          <cell r="N331">
            <v>399</v>
          </cell>
          <cell r="O331">
            <v>698.25</v>
          </cell>
          <cell r="P331">
            <v>-9.77</v>
          </cell>
          <cell r="Q331">
            <v>688.48</v>
          </cell>
        </row>
        <row r="332">
          <cell r="A332" t="str">
            <v>WL034</v>
          </cell>
          <cell r="B332" t="str">
            <v>外六角</v>
          </cell>
          <cell r="C332" t="str">
            <v>12*70</v>
          </cell>
          <cell r="D332" t="str">
            <v>只</v>
          </cell>
          <cell r="E332">
            <v>1972</v>
          </cell>
          <cell r="J332">
            <v>137</v>
          </cell>
          <cell r="K332">
            <v>52.06</v>
          </cell>
          <cell r="L332">
            <v>-0.7</v>
          </cell>
          <cell r="M332">
            <v>51.36</v>
          </cell>
          <cell r="N332">
            <v>1835</v>
          </cell>
          <cell r="O332">
            <v>697.3</v>
          </cell>
          <cell r="P332">
            <v>-9.35</v>
          </cell>
          <cell r="Q332">
            <v>687.95</v>
          </cell>
        </row>
        <row r="333">
          <cell r="A333" t="str">
            <v>DH061</v>
          </cell>
          <cell r="B333" t="str">
            <v>标牌</v>
          </cell>
          <cell r="C333" t="str">
            <v>5T</v>
          </cell>
          <cell r="D333" t="str">
            <v>块</v>
          </cell>
          <cell r="E333">
            <v>578</v>
          </cell>
          <cell r="N333">
            <v>578</v>
          </cell>
          <cell r="O333">
            <v>693.6</v>
          </cell>
          <cell r="P333">
            <v>-9.15</v>
          </cell>
          <cell r="Q333">
            <v>684.45</v>
          </cell>
        </row>
        <row r="334">
          <cell r="A334" t="str">
            <v>YZ012</v>
          </cell>
          <cell r="B334" t="str">
            <v>元机螺丝</v>
          </cell>
          <cell r="C334" t="str">
            <v>6*20</v>
          </cell>
          <cell r="D334" t="str">
            <v>只</v>
          </cell>
          <cell r="E334">
            <v>18790</v>
          </cell>
          <cell r="J334">
            <v>6418</v>
          </cell>
          <cell r="K334">
            <v>359.4</v>
          </cell>
          <cell r="L334">
            <v>-0.55000000000000004</v>
          </cell>
          <cell r="M334">
            <v>358.85</v>
          </cell>
          <cell r="N334">
            <v>12372</v>
          </cell>
          <cell r="O334">
            <v>692.84</v>
          </cell>
          <cell r="P334">
            <v>-1.07</v>
          </cell>
          <cell r="Q334">
            <v>691.77</v>
          </cell>
        </row>
        <row r="335">
          <cell r="A335" t="str">
            <v>XL340</v>
          </cell>
          <cell r="B335" t="str">
            <v>离合器齿轮套</v>
          </cell>
          <cell r="C335" t="str">
            <v>Z315-501181</v>
          </cell>
          <cell r="D335" t="str">
            <v>只</v>
          </cell>
          <cell r="E335">
            <v>2</v>
          </cell>
          <cell r="N335">
            <v>2</v>
          </cell>
          <cell r="O335">
            <v>692.3</v>
          </cell>
          <cell r="Q335">
            <v>692.3</v>
          </cell>
        </row>
        <row r="336">
          <cell r="A336" t="str">
            <v>XL163</v>
          </cell>
          <cell r="B336" t="str">
            <v>气阀</v>
          </cell>
          <cell r="D336" t="str">
            <v>只</v>
          </cell>
          <cell r="E336">
            <v>1</v>
          </cell>
          <cell r="N336">
            <v>1</v>
          </cell>
          <cell r="O336">
            <v>683.76</v>
          </cell>
          <cell r="Q336">
            <v>683.76</v>
          </cell>
        </row>
        <row r="337">
          <cell r="A337" t="str">
            <v>XL371</v>
          </cell>
          <cell r="B337" t="str">
            <v>螺旋伞齿轮</v>
          </cell>
          <cell r="C337" t="str">
            <v>C512A-525101B</v>
          </cell>
          <cell r="D337" t="str">
            <v>只</v>
          </cell>
          <cell r="E337">
            <v>1</v>
          </cell>
          <cell r="N337">
            <v>1</v>
          </cell>
          <cell r="O337">
            <v>683.76</v>
          </cell>
          <cell r="P337">
            <v>0.02</v>
          </cell>
          <cell r="Q337">
            <v>683.78</v>
          </cell>
        </row>
        <row r="338">
          <cell r="A338" t="str">
            <v>ST035</v>
          </cell>
          <cell r="B338" t="str">
            <v>方头螺丝</v>
          </cell>
          <cell r="C338" t="str">
            <v>6*30</v>
          </cell>
          <cell r="D338" t="str">
            <v>只</v>
          </cell>
          <cell r="E338">
            <v>6187</v>
          </cell>
          <cell r="N338">
            <v>6187</v>
          </cell>
          <cell r="O338">
            <v>680.57</v>
          </cell>
          <cell r="P338">
            <v>-9.1</v>
          </cell>
          <cell r="Q338">
            <v>671.47</v>
          </cell>
        </row>
        <row r="339">
          <cell r="A339" t="str">
            <v>GJ282</v>
          </cell>
          <cell r="B339" t="str">
            <v>合金刀头</v>
          </cell>
          <cell r="C339" t="str">
            <v>YG6C425</v>
          </cell>
          <cell r="D339" t="str">
            <v>块</v>
          </cell>
          <cell r="E339">
            <v>198</v>
          </cell>
          <cell r="F339">
            <v>102</v>
          </cell>
          <cell r="G339">
            <v>418.2</v>
          </cell>
          <cell r="H339">
            <v>-32.92</v>
          </cell>
          <cell r="I339">
            <v>385.28</v>
          </cell>
          <cell r="J339">
            <v>35</v>
          </cell>
          <cell r="K339">
            <v>143.5</v>
          </cell>
          <cell r="L339">
            <v>7.89</v>
          </cell>
          <cell r="M339">
            <v>151.38999999999999</v>
          </cell>
          <cell r="N339">
            <v>265</v>
          </cell>
          <cell r="O339">
            <v>1086.5</v>
          </cell>
          <cell r="P339">
            <v>3.87</v>
          </cell>
          <cell r="Q339">
            <v>1090.3699999999999</v>
          </cell>
        </row>
        <row r="340">
          <cell r="A340" t="str">
            <v>XL360</v>
          </cell>
          <cell r="B340" t="str">
            <v>紧张环</v>
          </cell>
          <cell r="C340" t="str">
            <v>30031</v>
          </cell>
          <cell r="D340" t="str">
            <v>只</v>
          </cell>
          <cell r="E340">
            <v>1</v>
          </cell>
          <cell r="N340">
            <v>1</v>
          </cell>
          <cell r="O340">
            <v>666.66</v>
          </cell>
          <cell r="P340">
            <v>0.01</v>
          </cell>
          <cell r="Q340">
            <v>666.67</v>
          </cell>
        </row>
        <row r="341">
          <cell r="A341" t="str">
            <v>TJ055</v>
          </cell>
          <cell r="B341" t="str">
            <v>球盖瓦</v>
          </cell>
          <cell r="C341" t="str">
            <v>40t半成品</v>
          </cell>
          <cell r="D341" t="str">
            <v>只</v>
          </cell>
          <cell r="E341">
            <v>20</v>
          </cell>
          <cell r="N341">
            <v>20</v>
          </cell>
          <cell r="O341">
            <v>666.6</v>
          </cell>
          <cell r="P341">
            <v>-9.64</v>
          </cell>
          <cell r="Q341">
            <v>656.96</v>
          </cell>
        </row>
        <row r="342">
          <cell r="A342" t="str">
            <v>DQ083</v>
          </cell>
          <cell r="B342" t="str">
            <v>控制器</v>
          </cell>
          <cell r="C342" t="str">
            <v>JD1A-40</v>
          </cell>
          <cell r="D342" t="str">
            <v>只</v>
          </cell>
          <cell r="E342">
            <v>5</v>
          </cell>
          <cell r="J342">
            <v>3</v>
          </cell>
          <cell r="K342">
            <v>994.86</v>
          </cell>
          <cell r="L342">
            <v>-51.03</v>
          </cell>
          <cell r="M342">
            <v>943.83</v>
          </cell>
          <cell r="N342">
            <v>2</v>
          </cell>
          <cell r="O342">
            <v>663.24</v>
          </cell>
          <cell r="P342">
            <v>-34.020000000000003</v>
          </cell>
          <cell r="Q342">
            <v>629.22</v>
          </cell>
        </row>
        <row r="343">
          <cell r="A343" t="str">
            <v>ZC174</v>
          </cell>
          <cell r="B343" t="str">
            <v>轴承</v>
          </cell>
          <cell r="C343" t="str">
            <v>32221</v>
          </cell>
          <cell r="D343" t="str">
            <v>套</v>
          </cell>
          <cell r="E343">
            <v>6</v>
          </cell>
          <cell r="N343">
            <v>6</v>
          </cell>
          <cell r="O343">
            <v>662.4</v>
          </cell>
          <cell r="P343">
            <v>-94.9</v>
          </cell>
          <cell r="Q343">
            <v>567.5</v>
          </cell>
        </row>
        <row r="344">
          <cell r="A344" t="str">
            <v>GG003</v>
          </cell>
          <cell r="B344" t="str">
            <v>高压软管</v>
          </cell>
          <cell r="C344" t="str">
            <v>45T固</v>
          </cell>
          <cell r="D344" t="str">
            <v>根</v>
          </cell>
          <cell r="J344">
            <v>-6</v>
          </cell>
          <cell r="K344">
            <v>-660</v>
          </cell>
          <cell r="M344">
            <v>-660</v>
          </cell>
          <cell r="N344">
            <v>6</v>
          </cell>
          <cell r="O344">
            <v>660</v>
          </cell>
          <cell r="Q344">
            <v>660</v>
          </cell>
        </row>
        <row r="345">
          <cell r="A345" t="str">
            <v>GJ252</v>
          </cell>
          <cell r="B345" t="str">
            <v>浮动镗刀片</v>
          </cell>
          <cell r="C345" t="str">
            <v>25*60*22</v>
          </cell>
          <cell r="D345" t="str">
            <v>把</v>
          </cell>
          <cell r="E345">
            <v>2</v>
          </cell>
          <cell r="N345">
            <v>2</v>
          </cell>
          <cell r="O345">
            <v>660</v>
          </cell>
          <cell r="P345">
            <v>-8.7100000000000009</v>
          </cell>
          <cell r="Q345">
            <v>651.29</v>
          </cell>
        </row>
        <row r="346">
          <cell r="A346" t="str">
            <v>GJ297</v>
          </cell>
          <cell r="B346" t="str">
            <v>合金刀头</v>
          </cell>
          <cell r="C346" t="str">
            <v>YG8B216</v>
          </cell>
          <cell r="D346" t="str">
            <v>块</v>
          </cell>
          <cell r="E346">
            <v>160</v>
          </cell>
          <cell r="J346">
            <v>34</v>
          </cell>
          <cell r="K346">
            <v>176.8</v>
          </cell>
          <cell r="L346">
            <v>-2.4300000000000002</v>
          </cell>
          <cell r="M346">
            <v>174.37</v>
          </cell>
          <cell r="N346">
            <v>126</v>
          </cell>
          <cell r="O346">
            <v>655.20000000000005</v>
          </cell>
          <cell r="P346">
            <v>-8.98</v>
          </cell>
          <cell r="Q346">
            <v>646.22</v>
          </cell>
        </row>
        <row r="347">
          <cell r="A347" t="str">
            <v>BJ014</v>
          </cell>
          <cell r="B347" t="str">
            <v>元钉</v>
          </cell>
          <cell r="C347" t="str">
            <v>2"</v>
          </cell>
          <cell r="D347" t="str">
            <v>公斤</v>
          </cell>
          <cell r="E347">
            <v>725</v>
          </cell>
          <cell r="J347">
            <v>525</v>
          </cell>
          <cell r="K347">
            <v>1704.78</v>
          </cell>
          <cell r="L347">
            <v>241.6</v>
          </cell>
          <cell r="M347">
            <v>1946.38</v>
          </cell>
          <cell r="N347">
            <v>200</v>
          </cell>
          <cell r="O347">
            <v>648.97</v>
          </cell>
          <cell r="P347">
            <v>91.97</v>
          </cell>
          <cell r="Q347">
            <v>740.94</v>
          </cell>
        </row>
        <row r="348">
          <cell r="A348" t="str">
            <v>XL199</v>
          </cell>
          <cell r="B348" t="str">
            <v>齿轮</v>
          </cell>
          <cell r="C348" t="str">
            <v>2048</v>
          </cell>
          <cell r="D348" t="str">
            <v>只</v>
          </cell>
          <cell r="E348">
            <v>9</v>
          </cell>
          <cell r="N348">
            <v>9</v>
          </cell>
          <cell r="O348">
            <v>646.11</v>
          </cell>
          <cell r="P348">
            <v>25.65</v>
          </cell>
          <cell r="Q348">
            <v>671.76</v>
          </cell>
        </row>
        <row r="349">
          <cell r="A349" t="str">
            <v>DH063</v>
          </cell>
          <cell r="B349" t="str">
            <v>标牌</v>
          </cell>
          <cell r="C349" t="str">
            <v>15T</v>
          </cell>
          <cell r="D349" t="str">
            <v>块</v>
          </cell>
          <cell r="E349">
            <v>105</v>
          </cell>
          <cell r="N349">
            <v>105</v>
          </cell>
          <cell r="O349">
            <v>645.75</v>
          </cell>
          <cell r="P349">
            <v>-8.52</v>
          </cell>
          <cell r="Q349">
            <v>637.23</v>
          </cell>
        </row>
        <row r="350">
          <cell r="A350" t="str">
            <v>JD003</v>
          </cell>
          <cell r="B350" t="str">
            <v>紧定螺丝</v>
          </cell>
          <cell r="C350" t="str">
            <v>6*12</v>
          </cell>
          <cell r="D350" t="str">
            <v>只</v>
          </cell>
          <cell r="E350">
            <v>24287</v>
          </cell>
          <cell r="J350">
            <v>2829</v>
          </cell>
          <cell r="K350">
            <v>84.87</v>
          </cell>
          <cell r="L350">
            <v>-21.15</v>
          </cell>
          <cell r="M350">
            <v>63.72</v>
          </cell>
          <cell r="N350">
            <v>21458</v>
          </cell>
          <cell r="O350">
            <v>643.74</v>
          </cell>
          <cell r="P350">
            <v>-160.38999999999999</v>
          </cell>
          <cell r="Q350">
            <v>483.35</v>
          </cell>
        </row>
        <row r="351">
          <cell r="A351" t="str">
            <v>XL142</v>
          </cell>
          <cell r="B351" t="str">
            <v>行车减速机大斜齿</v>
          </cell>
          <cell r="D351" t="str">
            <v>只</v>
          </cell>
          <cell r="E351">
            <v>1</v>
          </cell>
          <cell r="N351">
            <v>1</v>
          </cell>
          <cell r="O351">
            <v>641</v>
          </cell>
          <cell r="Q351">
            <v>641</v>
          </cell>
        </row>
        <row r="352">
          <cell r="A352" t="str">
            <v>PZ025</v>
          </cell>
          <cell r="B352" t="str">
            <v>吊环螺丝</v>
          </cell>
          <cell r="C352" t="str">
            <v>M30</v>
          </cell>
          <cell r="D352" t="str">
            <v>只</v>
          </cell>
          <cell r="E352">
            <v>30</v>
          </cell>
          <cell r="N352">
            <v>30</v>
          </cell>
          <cell r="O352">
            <v>640.79999999999995</v>
          </cell>
          <cell r="Q352">
            <v>640.79999999999995</v>
          </cell>
        </row>
        <row r="353">
          <cell r="A353" t="str">
            <v>GJ230</v>
          </cell>
          <cell r="B353" t="str">
            <v>铰刀</v>
          </cell>
          <cell r="C353" t="str">
            <v>Q60</v>
          </cell>
          <cell r="D353" t="str">
            <v>支</v>
          </cell>
          <cell r="E353">
            <v>2</v>
          </cell>
          <cell r="N353">
            <v>2</v>
          </cell>
          <cell r="O353">
            <v>637.6</v>
          </cell>
          <cell r="P353">
            <v>-115.6</v>
          </cell>
          <cell r="Q353">
            <v>522</v>
          </cell>
        </row>
        <row r="354">
          <cell r="A354" t="str">
            <v>ZJ124</v>
          </cell>
          <cell r="B354" t="str">
            <v>手动转阀</v>
          </cell>
          <cell r="C354" t="str">
            <v>XQ341561</v>
          </cell>
          <cell r="D354" t="str">
            <v>只</v>
          </cell>
          <cell r="E354">
            <v>14</v>
          </cell>
          <cell r="J354">
            <v>9</v>
          </cell>
          <cell r="K354">
            <v>1130.76</v>
          </cell>
          <cell r="L354">
            <v>-0.78</v>
          </cell>
          <cell r="M354">
            <v>1129.98</v>
          </cell>
          <cell r="N354">
            <v>5</v>
          </cell>
          <cell r="O354">
            <v>628.20000000000005</v>
          </cell>
          <cell r="P354">
            <v>-0.43</v>
          </cell>
          <cell r="Q354">
            <v>627.77</v>
          </cell>
        </row>
        <row r="355">
          <cell r="A355" t="str">
            <v>NL014</v>
          </cell>
          <cell r="B355" t="str">
            <v>内六角</v>
          </cell>
          <cell r="C355" t="str">
            <v>8*40</v>
          </cell>
          <cell r="D355" t="str">
            <v>只</v>
          </cell>
          <cell r="E355">
            <v>5160</v>
          </cell>
          <cell r="F355">
            <v>1500</v>
          </cell>
          <cell r="G355">
            <v>300</v>
          </cell>
          <cell r="I355">
            <v>300</v>
          </cell>
          <cell r="J355">
            <v>2028</v>
          </cell>
          <cell r="K355">
            <v>405.6</v>
          </cell>
          <cell r="L355">
            <v>3.59</v>
          </cell>
          <cell r="M355">
            <v>409.19</v>
          </cell>
          <cell r="N355">
            <v>4632</v>
          </cell>
          <cell r="O355">
            <v>926.4</v>
          </cell>
          <cell r="P355">
            <v>9.76</v>
          </cell>
          <cell r="Q355">
            <v>936.16</v>
          </cell>
        </row>
        <row r="356">
          <cell r="A356" t="str">
            <v>DH110</v>
          </cell>
          <cell r="B356" t="str">
            <v>沃得厂牌</v>
          </cell>
          <cell r="C356" t="str">
            <v>450*140*2</v>
          </cell>
          <cell r="D356" t="str">
            <v>块</v>
          </cell>
          <cell r="E356">
            <v>22</v>
          </cell>
          <cell r="N356">
            <v>22</v>
          </cell>
          <cell r="O356">
            <v>623.70000000000005</v>
          </cell>
          <cell r="Q356">
            <v>623.70000000000005</v>
          </cell>
        </row>
        <row r="357">
          <cell r="A357" t="str">
            <v>NL073</v>
          </cell>
          <cell r="B357" t="str">
            <v>内六角</v>
          </cell>
          <cell r="C357" t="str">
            <v>30*280</v>
          </cell>
          <cell r="D357" t="str">
            <v>只</v>
          </cell>
          <cell r="E357">
            <v>27</v>
          </cell>
          <cell r="F357">
            <v>40</v>
          </cell>
          <cell r="G357">
            <v>920</v>
          </cell>
          <cell r="I357">
            <v>920</v>
          </cell>
          <cell r="N357">
            <v>67</v>
          </cell>
          <cell r="O357">
            <v>1541</v>
          </cell>
          <cell r="Q357">
            <v>1541</v>
          </cell>
        </row>
        <row r="358">
          <cell r="A358" t="str">
            <v>DJ102</v>
          </cell>
          <cell r="B358" t="str">
            <v>端盖</v>
          </cell>
          <cell r="C358" t="str">
            <v>150t</v>
          </cell>
          <cell r="D358" t="str">
            <v>只</v>
          </cell>
          <cell r="E358">
            <v>5</v>
          </cell>
          <cell r="N358">
            <v>5</v>
          </cell>
          <cell r="O358">
            <v>615</v>
          </cell>
          <cell r="P358">
            <v>-8.1199999999999992</v>
          </cell>
          <cell r="Q358">
            <v>606.88</v>
          </cell>
        </row>
        <row r="359">
          <cell r="A359" t="str">
            <v>TJ127</v>
          </cell>
          <cell r="B359" t="str">
            <v>后床身瓦</v>
          </cell>
          <cell r="C359" t="str">
            <v>80T(固)</v>
          </cell>
          <cell r="D359" t="str">
            <v>只</v>
          </cell>
          <cell r="E359">
            <v>40</v>
          </cell>
          <cell r="F359">
            <v>5</v>
          </cell>
          <cell r="G359">
            <v>340.8</v>
          </cell>
          <cell r="I359">
            <v>340.8</v>
          </cell>
          <cell r="J359">
            <v>31</v>
          </cell>
          <cell r="K359">
            <v>2112.96</v>
          </cell>
          <cell r="L359">
            <v>-1.23</v>
          </cell>
          <cell r="M359">
            <v>2111.73</v>
          </cell>
          <cell r="N359">
            <v>14</v>
          </cell>
          <cell r="O359">
            <v>954.24</v>
          </cell>
          <cell r="P359">
            <v>-0.49</v>
          </cell>
          <cell r="Q359">
            <v>953.75</v>
          </cell>
        </row>
        <row r="360">
          <cell r="A360" t="str">
            <v>DJ031</v>
          </cell>
          <cell r="B360" t="str">
            <v>轴</v>
          </cell>
          <cell r="C360" t="str">
            <v>40t</v>
          </cell>
          <cell r="D360" t="str">
            <v>件</v>
          </cell>
          <cell r="E360">
            <v>7</v>
          </cell>
          <cell r="N360">
            <v>7</v>
          </cell>
          <cell r="O360">
            <v>609</v>
          </cell>
          <cell r="P360">
            <v>-8.0399999999999991</v>
          </cell>
          <cell r="Q360">
            <v>600.96</v>
          </cell>
        </row>
        <row r="361">
          <cell r="A361" t="str">
            <v>GJ285</v>
          </cell>
          <cell r="B361" t="str">
            <v>合金刀头</v>
          </cell>
          <cell r="C361" t="str">
            <v>YG6D216</v>
          </cell>
          <cell r="D361" t="str">
            <v>块</v>
          </cell>
          <cell r="E361">
            <v>808</v>
          </cell>
          <cell r="F361">
            <v>182</v>
          </cell>
          <cell r="G361">
            <v>229.32</v>
          </cell>
          <cell r="H361">
            <v>-44.88</v>
          </cell>
          <cell r="I361">
            <v>184.44</v>
          </cell>
          <cell r="J361">
            <v>325</v>
          </cell>
          <cell r="K361">
            <v>409.5</v>
          </cell>
          <cell r="L361">
            <v>-23.51</v>
          </cell>
          <cell r="M361">
            <v>385.99</v>
          </cell>
          <cell r="N361">
            <v>665</v>
          </cell>
          <cell r="O361">
            <v>837.9</v>
          </cell>
          <cell r="P361">
            <v>-57.24</v>
          </cell>
          <cell r="Q361">
            <v>780.66</v>
          </cell>
        </row>
        <row r="362">
          <cell r="A362" t="str">
            <v>YX117</v>
          </cell>
          <cell r="B362" t="str">
            <v>平键</v>
          </cell>
          <cell r="C362" t="str">
            <v>36*210</v>
          </cell>
          <cell r="D362" t="str">
            <v>只</v>
          </cell>
          <cell r="E362">
            <v>60</v>
          </cell>
          <cell r="J362">
            <v>13</v>
          </cell>
          <cell r="K362">
            <v>167.05</v>
          </cell>
          <cell r="L362">
            <v>-3.12</v>
          </cell>
          <cell r="M362">
            <v>163.93</v>
          </cell>
          <cell r="N362">
            <v>47</v>
          </cell>
          <cell r="O362">
            <v>603.95000000000005</v>
          </cell>
          <cell r="P362">
            <v>-11.27</v>
          </cell>
          <cell r="Q362">
            <v>592.67999999999995</v>
          </cell>
        </row>
        <row r="363">
          <cell r="A363" t="str">
            <v>XP041</v>
          </cell>
          <cell r="B363" t="str">
            <v>O型圈</v>
          </cell>
          <cell r="C363" t="str">
            <v>269.3*5.7</v>
          </cell>
          <cell r="D363" t="str">
            <v>只</v>
          </cell>
          <cell r="E363">
            <v>82</v>
          </cell>
          <cell r="J363">
            <v>10</v>
          </cell>
          <cell r="K363">
            <v>83.4</v>
          </cell>
          <cell r="M363">
            <v>83.4</v>
          </cell>
          <cell r="N363">
            <v>72</v>
          </cell>
          <cell r="O363">
            <v>600.48</v>
          </cell>
          <cell r="Q363">
            <v>600.48</v>
          </cell>
        </row>
        <row r="364">
          <cell r="A364" t="str">
            <v>DH105</v>
          </cell>
          <cell r="B364" t="str">
            <v>能力标牌</v>
          </cell>
          <cell r="C364" t="str">
            <v>200T</v>
          </cell>
          <cell r="D364" t="str">
            <v>块</v>
          </cell>
          <cell r="E364">
            <v>39</v>
          </cell>
          <cell r="J364">
            <v>14</v>
          </cell>
          <cell r="K364">
            <v>336</v>
          </cell>
          <cell r="M364">
            <v>336</v>
          </cell>
          <cell r="N364">
            <v>25</v>
          </cell>
          <cell r="O364">
            <v>600</v>
          </cell>
          <cell r="Q364">
            <v>600</v>
          </cell>
        </row>
        <row r="365">
          <cell r="A365" t="str">
            <v>XL056</v>
          </cell>
          <cell r="B365" t="str">
            <v>立车锁紧栓</v>
          </cell>
          <cell r="D365" t="str">
            <v>只</v>
          </cell>
          <cell r="E365">
            <v>6</v>
          </cell>
          <cell r="N365">
            <v>6</v>
          </cell>
          <cell r="O365">
            <v>600</v>
          </cell>
          <cell r="Q365">
            <v>600</v>
          </cell>
        </row>
        <row r="366">
          <cell r="A366" t="str">
            <v>ZC115</v>
          </cell>
          <cell r="B366" t="str">
            <v>轴承</v>
          </cell>
          <cell r="C366" t="str">
            <v>42510</v>
          </cell>
          <cell r="D366" t="str">
            <v>套</v>
          </cell>
          <cell r="E366">
            <v>4</v>
          </cell>
          <cell r="N366">
            <v>4</v>
          </cell>
          <cell r="O366">
            <v>600</v>
          </cell>
          <cell r="P366">
            <v>-7.92</v>
          </cell>
          <cell r="Q366">
            <v>592.08000000000004</v>
          </cell>
        </row>
        <row r="367">
          <cell r="A367" t="str">
            <v>ZJ080</v>
          </cell>
          <cell r="B367" t="str">
            <v>接长轴</v>
          </cell>
          <cell r="D367" t="str">
            <v>只</v>
          </cell>
          <cell r="E367">
            <v>3</v>
          </cell>
          <cell r="N367">
            <v>3</v>
          </cell>
          <cell r="O367">
            <v>600</v>
          </cell>
          <cell r="P367">
            <v>-7.92</v>
          </cell>
          <cell r="Q367">
            <v>592.08000000000004</v>
          </cell>
        </row>
        <row r="368">
          <cell r="A368" t="str">
            <v>GJ441</v>
          </cell>
          <cell r="B368" t="str">
            <v>齿轮滚刀</v>
          </cell>
          <cell r="C368" t="str">
            <v>5M</v>
          </cell>
          <cell r="D368" t="str">
            <v>把</v>
          </cell>
          <cell r="E368">
            <v>1</v>
          </cell>
          <cell r="N368">
            <v>1</v>
          </cell>
          <cell r="O368">
            <v>598</v>
          </cell>
          <cell r="Q368">
            <v>598</v>
          </cell>
        </row>
        <row r="369">
          <cell r="A369" t="str">
            <v>CL121</v>
          </cell>
          <cell r="B369" t="str">
            <v>软管接头</v>
          </cell>
          <cell r="D369" t="str">
            <v>只</v>
          </cell>
          <cell r="E369">
            <v>237</v>
          </cell>
          <cell r="N369">
            <v>237</v>
          </cell>
          <cell r="O369">
            <v>592.5</v>
          </cell>
          <cell r="Q369">
            <v>592.5</v>
          </cell>
        </row>
        <row r="370">
          <cell r="A370" t="str">
            <v>XP074</v>
          </cell>
          <cell r="B370" t="str">
            <v>O型圈</v>
          </cell>
          <cell r="C370" t="str">
            <v>289.3*5.7</v>
          </cell>
          <cell r="D370" t="str">
            <v>只</v>
          </cell>
          <cell r="E370">
            <v>92</v>
          </cell>
          <cell r="J370">
            <v>26</v>
          </cell>
          <cell r="K370">
            <v>233.22</v>
          </cell>
          <cell r="L370">
            <v>0.06</v>
          </cell>
          <cell r="M370">
            <v>233.28</v>
          </cell>
          <cell r="N370">
            <v>66</v>
          </cell>
          <cell r="O370">
            <v>592.02</v>
          </cell>
          <cell r="P370">
            <v>0.14000000000000001</v>
          </cell>
          <cell r="Q370">
            <v>592.16</v>
          </cell>
        </row>
        <row r="371">
          <cell r="A371" t="str">
            <v>XL278</v>
          </cell>
          <cell r="B371" t="str">
            <v>T68蜗杆</v>
          </cell>
          <cell r="C371" t="str">
            <v>3122</v>
          </cell>
          <cell r="D371" t="str">
            <v>只</v>
          </cell>
          <cell r="E371">
            <v>1</v>
          </cell>
          <cell r="N371">
            <v>1</v>
          </cell>
          <cell r="O371">
            <v>590</v>
          </cell>
          <cell r="Q371">
            <v>590</v>
          </cell>
        </row>
        <row r="372">
          <cell r="A372" t="str">
            <v>DJ041</v>
          </cell>
          <cell r="B372" t="str">
            <v>连接块</v>
          </cell>
          <cell r="C372" t="str">
            <v>40t</v>
          </cell>
          <cell r="D372" t="str">
            <v>件</v>
          </cell>
          <cell r="E372">
            <v>98</v>
          </cell>
          <cell r="N372">
            <v>98</v>
          </cell>
          <cell r="O372">
            <v>588</v>
          </cell>
          <cell r="P372">
            <v>-7.76</v>
          </cell>
          <cell r="Q372">
            <v>580.24</v>
          </cell>
        </row>
        <row r="373">
          <cell r="A373" t="str">
            <v>GJ208</v>
          </cell>
          <cell r="B373" t="str">
            <v>铰刀</v>
          </cell>
          <cell r="C373" t="str">
            <v>Q5</v>
          </cell>
          <cell r="D373" t="str">
            <v>支</v>
          </cell>
          <cell r="E373">
            <v>29</v>
          </cell>
          <cell r="J373">
            <v>2</v>
          </cell>
          <cell r="K373">
            <v>43.54</v>
          </cell>
          <cell r="L373">
            <v>-0.81</v>
          </cell>
          <cell r="M373">
            <v>42.73</v>
          </cell>
          <cell r="N373">
            <v>27</v>
          </cell>
          <cell r="O373">
            <v>587.79</v>
          </cell>
          <cell r="P373">
            <v>-10.91</v>
          </cell>
          <cell r="Q373">
            <v>576.88</v>
          </cell>
        </row>
        <row r="374">
          <cell r="A374" t="str">
            <v>XP005</v>
          </cell>
          <cell r="B374" t="str">
            <v>O型圈</v>
          </cell>
          <cell r="C374" t="str">
            <v>154*3.1</v>
          </cell>
          <cell r="D374" t="str">
            <v>只</v>
          </cell>
          <cell r="E374">
            <v>179</v>
          </cell>
          <cell r="J374">
            <v>14</v>
          </cell>
          <cell r="K374">
            <v>49.84</v>
          </cell>
          <cell r="L374">
            <v>0.24</v>
          </cell>
          <cell r="M374">
            <v>50.08</v>
          </cell>
          <cell r="N374">
            <v>165</v>
          </cell>
          <cell r="O374">
            <v>587.4</v>
          </cell>
          <cell r="P374">
            <v>2.73</v>
          </cell>
          <cell r="Q374">
            <v>590.13</v>
          </cell>
        </row>
        <row r="375">
          <cell r="A375" t="str">
            <v>XL358</v>
          </cell>
          <cell r="B375" t="str">
            <v>方向器</v>
          </cell>
          <cell r="C375" t="str">
            <v>CA630</v>
          </cell>
          <cell r="D375" t="str">
            <v>套</v>
          </cell>
          <cell r="E375">
            <v>1</v>
          </cell>
          <cell r="N375">
            <v>1</v>
          </cell>
          <cell r="O375">
            <v>581.20000000000005</v>
          </cell>
          <cell r="Q375">
            <v>581.20000000000005</v>
          </cell>
        </row>
        <row r="376">
          <cell r="A376" t="str">
            <v>WL015</v>
          </cell>
          <cell r="B376" t="str">
            <v>外六角</v>
          </cell>
          <cell r="C376" t="str">
            <v>8*50</v>
          </cell>
          <cell r="D376" t="str">
            <v>只</v>
          </cell>
          <cell r="E376">
            <v>3375</v>
          </cell>
          <cell r="J376">
            <v>20</v>
          </cell>
          <cell r="K376">
            <v>3.46</v>
          </cell>
          <cell r="L376">
            <v>-0.05</v>
          </cell>
          <cell r="M376">
            <v>3.41</v>
          </cell>
          <cell r="N376">
            <v>3355</v>
          </cell>
          <cell r="O376">
            <v>580.41</v>
          </cell>
          <cell r="P376">
            <v>-7.73</v>
          </cell>
          <cell r="Q376">
            <v>572.67999999999995</v>
          </cell>
        </row>
        <row r="377">
          <cell r="A377" t="str">
            <v>GJ256</v>
          </cell>
          <cell r="B377" t="str">
            <v>浮动镗刀片</v>
          </cell>
          <cell r="C377" t="str">
            <v>325-350</v>
          </cell>
          <cell r="D377" t="str">
            <v>把</v>
          </cell>
          <cell r="E377">
            <v>1</v>
          </cell>
          <cell r="N377">
            <v>1</v>
          </cell>
          <cell r="O377">
            <v>580</v>
          </cell>
          <cell r="P377">
            <v>-7.65</v>
          </cell>
          <cell r="Q377">
            <v>572.35</v>
          </cell>
        </row>
        <row r="378">
          <cell r="A378" t="str">
            <v>YX084</v>
          </cell>
          <cell r="B378" t="str">
            <v>平键</v>
          </cell>
          <cell r="C378" t="str">
            <v>16*160</v>
          </cell>
          <cell r="D378" t="str">
            <v>只</v>
          </cell>
          <cell r="E378">
            <v>327</v>
          </cell>
          <cell r="F378">
            <v>107</v>
          </cell>
          <cell r="G378">
            <v>192.6</v>
          </cell>
          <cell r="I378">
            <v>192.6</v>
          </cell>
          <cell r="J378">
            <v>5</v>
          </cell>
          <cell r="K378">
            <v>9</v>
          </cell>
          <cell r="L378">
            <v>-0.09</v>
          </cell>
          <cell r="M378">
            <v>8.91</v>
          </cell>
          <cell r="N378">
            <v>429</v>
          </cell>
          <cell r="O378">
            <v>772.2</v>
          </cell>
          <cell r="P378">
            <v>-7.68</v>
          </cell>
          <cell r="Q378">
            <v>764.52</v>
          </cell>
        </row>
        <row r="379">
          <cell r="A379" t="str">
            <v>TJ002</v>
          </cell>
          <cell r="B379" t="str">
            <v>连杆瓦</v>
          </cell>
          <cell r="C379" t="str">
            <v>3.15T</v>
          </cell>
          <cell r="D379" t="str">
            <v>付</v>
          </cell>
          <cell r="E379">
            <v>53</v>
          </cell>
          <cell r="N379">
            <v>53</v>
          </cell>
          <cell r="O379">
            <v>577.70000000000005</v>
          </cell>
          <cell r="P379">
            <v>-7.62</v>
          </cell>
          <cell r="Q379">
            <v>570.08000000000004</v>
          </cell>
        </row>
        <row r="380">
          <cell r="A380" t="str">
            <v>NL015</v>
          </cell>
          <cell r="B380" t="str">
            <v>内六角</v>
          </cell>
          <cell r="C380" t="str">
            <v>8*45</v>
          </cell>
          <cell r="D380" t="str">
            <v>只</v>
          </cell>
          <cell r="E380">
            <v>3190</v>
          </cell>
          <cell r="J380">
            <v>318</v>
          </cell>
          <cell r="K380">
            <v>63.6</v>
          </cell>
          <cell r="L380">
            <v>-0.91</v>
          </cell>
          <cell r="M380">
            <v>62.69</v>
          </cell>
          <cell r="N380">
            <v>2872</v>
          </cell>
          <cell r="O380">
            <v>574.4</v>
          </cell>
          <cell r="P380">
            <v>-8.23</v>
          </cell>
          <cell r="Q380">
            <v>566.16999999999996</v>
          </cell>
        </row>
        <row r="381">
          <cell r="A381" t="str">
            <v>XL361</v>
          </cell>
          <cell r="B381" t="str">
            <v>主套</v>
          </cell>
          <cell r="C381" t="str">
            <v>30089</v>
          </cell>
          <cell r="D381" t="str">
            <v>只</v>
          </cell>
          <cell r="E381">
            <v>1</v>
          </cell>
          <cell r="N381">
            <v>1</v>
          </cell>
          <cell r="O381">
            <v>572.65</v>
          </cell>
          <cell r="Q381">
            <v>572.65</v>
          </cell>
        </row>
        <row r="382">
          <cell r="A382" t="str">
            <v>GJ053</v>
          </cell>
          <cell r="B382" t="str">
            <v>丝攻</v>
          </cell>
          <cell r="C382" t="str">
            <v>Q1/2</v>
          </cell>
          <cell r="D382" t="str">
            <v>支</v>
          </cell>
          <cell r="E382">
            <v>30</v>
          </cell>
          <cell r="F382">
            <v>5</v>
          </cell>
          <cell r="G382">
            <v>124</v>
          </cell>
          <cell r="I382">
            <v>124</v>
          </cell>
          <cell r="J382">
            <v>7</v>
          </cell>
          <cell r="K382">
            <v>173.6</v>
          </cell>
          <cell r="L382">
            <v>8.84</v>
          </cell>
          <cell r="M382">
            <v>182.44</v>
          </cell>
          <cell r="N382">
            <v>28</v>
          </cell>
          <cell r="O382">
            <v>694.4</v>
          </cell>
          <cell r="P382">
            <v>31.85</v>
          </cell>
          <cell r="Q382">
            <v>726.25</v>
          </cell>
        </row>
        <row r="383">
          <cell r="A383" t="str">
            <v>PD083</v>
          </cell>
          <cell r="B383" t="str">
            <v>同步皮带</v>
          </cell>
          <cell r="D383" t="str">
            <v>根</v>
          </cell>
          <cell r="E383">
            <v>94</v>
          </cell>
          <cell r="F383">
            <v>61</v>
          </cell>
          <cell r="G383">
            <v>2043.5</v>
          </cell>
          <cell r="I383">
            <v>2043.5</v>
          </cell>
          <cell r="J383">
            <v>77</v>
          </cell>
          <cell r="K383">
            <v>2579.5</v>
          </cell>
          <cell r="L383">
            <v>-117.91</v>
          </cell>
          <cell r="M383">
            <v>2461.59</v>
          </cell>
          <cell r="N383">
            <v>78</v>
          </cell>
          <cell r="O383">
            <v>2613</v>
          </cell>
          <cell r="P383">
            <v>-54.11</v>
          </cell>
          <cell r="Q383">
            <v>2558.89</v>
          </cell>
        </row>
        <row r="384">
          <cell r="A384" t="str">
            <v>YX096</v>
          </cell>
          <cell r="B384" t="str">
            <v>平键</v>
          </cell>
          <cell r="C384" t="str">
            <v>25*43</v>
          </cell>
          <cell r="D384" t="str">
            <v>只</v>
          </cell>
          <cell r="E384">
            <v>237</v>
          </cell>
          <cell r="N384">
            <v>237</v>
          </cell>
          <cell r="O384">
            <v>566.42999999999995</v>
          </cell>
          <cell r="P384">
            <v>-7.47</v>
          </cell>
          <cell r="Q384">
            <v>558.96</v>
          </cell>
        </row>
        <row r="385">
          <cell r="A385" t="str">
            <v>NL025</v>
          </cell>
          <cell r="B385" t="str">
            <v>内六角</v>
          </cell>
          <cell r="C385" t="str">
            <v>10*55</v>
          </cell>
          <cell r="D385" t="str">
            <v>只</v>
          </cell>
          <cell r="E385">
            <v>1819</v>
          </cell>
          <cell r="J385">
            <v>214</v>
          </cell>
          <cell r="K385">
            <v>74.900000000000006</v>
          </cell>
          <cell r="L385">
            <v>-1.01</v>
          </cell>
          <cell r="M385">
            <v>73.89</v>
          </cell>
          <cell r="N385">
            <v>1605</v>
          </cell>
          <cell r="O385">
            <v>561.75</v>
          </cell>
          <cell r="P385">
            <v>-7.47</v>
          </cell>
          <cell r="Q385">
            <v>554.28</v>
          </cell>
        </row>
        <row r="386">
          <cell r="A386" t="str">
            <v>JC003</v>
          </cell>
          <cell r="B386" t="str">
            <v>变压器</v>
          </cell>
          <cell r="C386" t="str">
            <v>BK100</v>
          </cell>
          <cell r="D386" t="str">
            <v>只</v>
          </cell>
          <cell r="E386">
            <v>23</v>
          </cell>
          <cell r="F386">
            <v>8</v>
          </cell>
          <cell r="G386">
            <v>499.2</v>
          </cell>
          <cell r="I386">
            <v>499.2</v>
          </cell>
          <cell r="J386">
            <v>14</v>
          </cell>
          <cell r="K386">
            <v>873.6</v>
          </cell>
          <cell r="L386">
            <v>52.36</v>
          </cell>
          <cell r="M386">
            <v>925.96</v>
          </cell>
          <cell r="N386">
            <v>17</v>
          </cell>
          <cell r="O386">
            <v>1060.8</v>
          </cell>
          <cell r="P386">
            <v>91.04</v>
          </cell>
          <cell r="Q386">
            <v>1151.8399999999999</v>
          </cell>
        </row>
        <row r="387">
          <cell r="A387" t="str">
            <v>GC060</v>
          </cell>
          <cell r="B387" t="str">
            <v>40CR钢</v>
          </cell>
          <cell r="C387" t="str">
            <v>Q70</v>
          </cell>
          <cell r="D387" t="str">
            <v>公斤</v>
          </cell>
          <cell r="E387">
            <v>142</v>
          </cell>
          <cell r="J387">
            <v>-82</v>
          </cell>
          <cell r="K387">
            <v>-205</v>
          </cell>
          <cell r="L387">
            <v>7.22</v>
          </cell>
          <cell r="M387">
            <v>-197.78</v>
          </cell>
          <cell r="N387">
            <v>224</v>
          </cell>
          <cell r="O387">
            <v>560</v>
          </cell>
          <cell r="P387">
            <v>-19.72</v>
          </cell>
          <cell r="Q387">
            <v>540.28</v>
          </cell>
        </row>
        <row r="388">
          <cell r="A388" t="str">
            <v>DJ213</v>
          </cell>
          <cell r="B388" t="str">
            <v>深喉口套</v>
          </cell>
          <cell r="C388" t="str">
            <v>40TQ270*140*152</v>
          </cell>
          <cell r="D388" t="str">
            <v>只</v>
          </cell>
          <cell r="E388">
            <v>10</v>
          </cell>
          <cell r="J388">
            <v>8</v>
          </cell>
          <cell r="K388">
            <v>2230.4</v>
          </cell>
          <cell r="L388">
            <v>1.39</v>
          </cell>
          <cell r="M388">
            <v>2231.79</v>
          </cell>
          <cell r="N388">
            <v>2</v>
          </cell>
          <cell r="O388">
            <v>557.6</v>
          </cell>
          <cell r="P388">
            <v>0.35</v>
          </cell>
          <cell r="Q388">
            <v>557.95000000000005</v>
          </cell>
        </row>
        <row r="389">
          <cell r="A389" t="str">
            <v>DJ175</v>
          </cell>
          <cell r="B389" t="str">
            <v>高性能套</v>
          </cell>
          <cell r="C389" t="str">
            <v>80T320*290*160</v>
          </cell>
          <cell r="D389" t="str">
            <v>只</v>
          </cell>
          <cell r="E389">
            <v>1</v>
          </cell>
          <cell r="F389">
            <v>4</v>
          </cell>
          <cell r="G389">
            <v>2225.6</v>
          </cell>
          <cell r="I389">
            <v>2225.6</v>
          </cell>
          <cell r="N389">
            <v>5</v>
          </cell>
          <cell r="O389">
            <v>2782</v>
          </cell>
          <cell r="Q389">
            <v>2782</v>
          </cell>
        </row>
        <row r="390">
          <cell r="A390" t="str">
            <v>YQ027</v>
          </cell>
          <cell r="B390" t="str">
            <v>米黄漆</v>
          </cell>
          <cell r="D390" t="str">
            <v>公斤</v>
          </cell>
          <cell r="E390">
            <v>40</v>
          </cell>
          <cell r="N390">
            <v>40</v>
          </cell>
          <cell r="O390">
            <v>554</v>
          </cell>
          <cell r="P390">
            <v>-0.15</v>
          </cell>
          <cell r="Q390">
            <v>553.85</v>
          </cell>
        </row>
        <row r="391">
          <cell r="A391" t="str">
            <v>YD007</v>
          </cell>
          <cell r="B391" t="str">
            <v>中间继电器</v>
          </cell>
          <cell r="C391" t="str">
            <v>DN140</v>
          </cell>
          <cell r="D391" t="str">
            <v>只</v>
          </cell>
          <cell r="E391">
            <v>67</v>
          </cell>
          <cell r="J391">
            <v>50</v>
          </cell>
          <cell r="K391">
            <v>1624</v>
          </cell>
          <cell r="M391">
            <v>1624</v>
          </cell>
          <cell r="N391">
            <v>17</v>
          </cell>
          <cell r="O391">
            <v>552.16</v>
          </cell>
          <cell r="Q391">
            <v>552.16</v>
          </cell>
        </row>
        <row r="392">
          <cell r="A392" t="str">
            <v>ZJ031</v>
          </cell>
          <cell r="B392" t="str">
            <v>铝油杯</v>
          </cell>
          <cell r="D392" t="str">
            <v>只</v>
          </cell>
          <cell r="E392">
            <v>552</v>
          </cell>
          <cell r="N392">
            <v>552</v>
          </cell>
          <cell r="O392">
            <v>552</v>
          </cell>
          <cell r="P392">
            <v>-7.28</v>
          </cell>
          <cell r="Q392">
            <v>544.72</v>
          </cell>
        </row>
        <row r="393">
          <cell r="A393" t="str">
            <v>DJ160</v>
          </cell>
          <cell r="B393" t="str">
            <v>推料器</v>
          </cell>
          <cell r="C393" t="str">
            <v>160T</v>
          </cell>
          <cell r="D393" t="str">
            <v>只</v>
          </cell>
          <cell r="E393">
            <v>13</v>
          </cell>
          <cell r="J393">
            <v>8</v>
          </cell>
          <cell r="K393">
            <v>879.04</v>
          </cell>
          <cell r="L393">
            <v>0.55000000000000004</v>
          </cell>
          <cell r="M393">
            <v>879.59</v>
          </cell>
          <cell r="N393">
            <v>5</v>
          </cell>
          <cell r="O393">
            <v>549.4</v>
          </cell>
          <cell r="P393">
            <v>0.34</v>
          </cell>
          <cell r="Q393">
            <v>549.74</v>
          </cell>
        </row>
        <row r="394">
          <cell r="A394" t="str">
            <v>GJ317</v>
          </cell>
          <cell r="B394" t="str">
            <v>合金刀头</v>
          </cell>
          <cell r="C394" t="str">
            <v>YW1A320</v>
          </cell>
          <cell r="D394" t="str">
            <v>块</v>
          </cell>
          <cell r="E394">
            <v>130</v>
          </cell>
          <cell r="J394">
            <v>16</v>
          </cell>
          <cell r="K394">
            <v>76.8</v>
          </cell>
          <cell r="L394">
            <v>-15.93</v>
          </cell>
          <cell r="M394">
            <v>60.87</v>
          </cell>
          <cell r="N394">
            <v>114</v>
          </cell>
          <cell r="O394">
            <v>547.20000000000005</v>
          </cell>
          <cell r="P394">
            <v>-113.51</v>
          </cell>
          <cell r="Q394">
            <v>433.69</v>
          </cell>
        </row>
        <row r="395">
          <cell r="A395" t="str">
            <v>YH002</v>
          </cell>
          <cell r="B395" t="str">
            <v>外元么砂轮</v>
          </cell>
          <cell r="D395" t="str">
            <v>块</v>
          </cell>
          <cell r="E395">
            <v>9</v>
          </cell>
          <cell r="J395">
            <v>5</v>
          </cell>
          <cell r="K395">
            <v>683.75</v>
          </cell>
          <cell r="L395">
            <v>-44.8</v>
          </cell>
          <cell r="M395">
            <v>638.95000000000005</v>
          </cell>
          <cell r="N395">
            <v>4</v>
          </cell>
          <cell r="O395">
            <v>547.12</v>
          </cell>
          <cell r="P395">
            <v>-35.85</v>
          </cell>
          <cell r="Q395">
            <v>511.27</v>
          </cell>
        </row>
        <row r="396">
          <cell r="A396" t="str">
            <v>XL269</v>
          </cell>
          <cell r="B396" t="str">
            <v>伞齿轮</v>
          </cell>
          <cell r="C396" t="str">
            <v>B2010</v>
          </cell>
          <cell r="D396" t="str">
            <v>只</v>
          </cell>
          <cell r="E396">
            <v>9</v>
          </cell>
          <cell r="F396">
            <v>7</v>
          </cell>
          <cell r="G396">
            <v>957.25</v>
          </cell>
          <cell r="I396">
            <v>957.25</v>
          </cell>
          <cell r="J396">
            <v>5</v>
          </cell>
          <cell r="K396">
            <v>683.75</v>
          </cell>
          <cell r="L396">
            <v>-30.1</v>
          </cell>
          <cell r="M396">
            <v>653.65</v>
          </cell>
          <cell r="N396">
            <v>11</v>
          </cell>
          <cell r="O396">
            <v>1504.25</v>
          </cell>
          <cell r="P396">
            <v>-50.93</v>
          </cell>
          <cell r="Q396">
            <v>1453.32</v>
          </cell>
        </row>
        <row r="397">
          <cell r="A397" t="str">
            <v>YX038</v>
          </cell>
          <cell r="B397" t="str">
            <v>元锥肖</v>
          </cell>
          <cell r="C397" t="str">
            <v>16*35</v>
          </cell>
          <cell r="D397" t="str">
            <v>只</v>
          </cell>
          <cell r="E397">
            <v>455</v>
          </cell>
          <cell r="N397">
            <v>455</v>
          </cell>
          <cell r="O397">
            <v>546</v>
          </cell>
          <cell r="P397">
            <v>-7.21</v>
          </cell>
          <cell r="Q397">
            <v>538.79</v>
          </cell>
        </row>
        <row r="398">
          <cell r="A398" t="str">
            <v>LM035</v>
          </cell>
          <cell r="B398" t="str">
            <v>星形螺母</v>
          </cell>
          <cell r="C398" t="str">
            <v>Q8-Q12</v>
          </cell>
          <cell r="D398" t="str">
            <v>只</v>
          </cell>
          <cell r="E398">
            <v>2547</v>
          </cell>
          <cell r="F398">
            <v>1030</v>
          </cell>
          <cell r="G398">
            <v>1930.22</v>
          </cell>
          <cell r="I398">
            <v>1930.22</v>
          </cell>
          <cell r="J398">
            <v>2257</v>
          </cell>
          <cell r="K398">
            <v>4229.62</v>
          </cell>
          <cell r="L398">
            <v>31.67</v>
          </cell>
          <cell r="M398">
            <v>4261.29</v>
          </cell>
          <cell r="N398">
            <v>1320</v>
          </cell>
          <cell r="O398">
            <v>2473.6799999999998</v>
          </cell>
          <cell r="P398">
            <v>186.61</v>
          </cell>
          <cell r="Q398">
            <v>2660.29</v>
          </cell>
        </row>
        <row r="399">
          <cell r="A399" t="str">
            <v>YZ002</v>
          </cell>
          <cell r="B399" t="str">
            <v>元机螺丝</v>
          </cell>
          <cell r="C399" t="str">
            <v>4*10</v>
          </cell>
          <cell r="D399" t="str">
            <v>只</v>
          </cell>
          <cell r="E399">
            <v>26985</v>
          </cell>
          <cell r="N399">
            <v>26985</v>
          </cell>
          <cell r="O399">
            <v>539.70000000000005</v>
          </cell>
          <cell r="P399">
            <v>-7.29</v>
          </cell>
          <cell r="Q399">
            <v>532.41</v>
          </cell>
        </row>
        <row r="400">
          <cell r="A400" t="str">
            <v>YX071</v>
          </cell>
          <cell r="B400" t="str">
            <v>平键</v>
          </cell>
          <cell r="C400" t="str">
            <v>12*30</v>
          </cell>
          <cell r="D400" t="str">
            <v>只</v>
          </cell>
          <cell r="E400">
            <v>1800</v>
          </cell>
          <cell r="J400">
            <v>12</v>
          </cell>
          <cell r="K400">
            <v>3.6</v>
          </cell>
          <cell r="L400">
            <v>-0.04</v>
          </cell>
          <cell r="M400">
            <v>3.56</v>
          </cell>
          <cell r="N400">
            <v>1788</v>
          </cell>
          <cell r="O400">
            <v>536.4</v>
          </cell>
          <cell r="P400">
            <v>-7.17</v>
          </cell>
          <cell r="Q400">
            <v>529.23</v>
          </cell>
        </row>
        <row r="401">
          <cell r="A401" t="str">
            <v>TJ056</v>
          </cell>
          <cell r="B401" t="str">
            <v>球盖瓦</v>
          </cell>
          <cell r="C401" t="str">
            <v>63t半成品</v>
          </cell>
          <cell r="D401" t="str">
            <v>只</v>
          </cell>
          <cell r="E401">
            <v>11</v>
          </cell>
          <cell r="N401">
            <v>11</v>
          </cell>
          <cell r="O401">
            <v>535.91999999999996</v>
          </cell>
          <cell r="P401">
            <v>-7.07</v>
          </cell>
          <cell r="Q401">
            <v>528.85</v>
          </cell>
        </row>
        <row r="402">
          <cell r="A402" t="str">
            <v>XL260</v>
          </cell>
          <cell r="B402" t="str">
            <v>磨擦片</v>
          </cell>
          <cell r="C402" t="str">
            <v>C5112A</v>
          </cell>
          <cell r="D402" t="str">
            <v>只</v>
          </cell>
          <cell r="E402">
            <v>119</v>
          </cell>
          <cell r="F402">
            <v>40</v>
          </cell>
          <cell r="G402">
            <v>564</v>
          </cell>
          <cell r="I402">
            <v>564</v>
          </cell>
          <cell r="J402">
            <v>81</v>
          </cell>
          <cell r="K402">
            <v>1142.0999999999999</v>
          </cell>
          <cell r="L402">
            <v>43.76</v>
          </cell>
          <cell r="M402">
            <v>1185.8599999999999</v>
          </cell>
          <cell r="N402">
            <v>78</v>
          </cell>
          <cell r="O402">
            <v>1099.8</v>
          </cell>
          <cell r="P402">
            <v>-19.18</v>
          </cell>
          <cell r="Q402">
            <v>1080.6199999999999</v>
          </cell>
        </row>
        <row r="403">
          <cell r="A403" t="str">
            <v>YX073</v>
          </cell>
          <cell r="B403" t="str">
            <v>平键</v>
          </cell>
          <cell r="C403" t="str">
            <v>12*45</v>
          </cell>
          <cell r="D403" t="str">
            <v>只</v>
          </cell>
          <cell r="E403">
            <v>1293</v>
          </cell>
          <cell r="N403">
            <v>1293</v>
          </cell>
          <cell r="O403">
            <v>533.25</v>
          </cell>
          <cell r="P403">
            <v>-7.05</v>
          </cell>
          <cell r="Q403">
            <v>526.20000000000005</v>
          </cell>
        </row>
        <row r="404">
          <cell r="A404" t="str">
            <v>DH016</v>
          </cell>
          <cell r="B404" t="str">
            <v>拉王</v>
          </cell>
          <cell r="C404" t="str">
            <v>2.5*20*115</v>
          </cell>
          <cell r="D404" t="str">
            <v>只</v>
          </cell>
          <cell r="E404">
            <v>140</v>
          </cell>
          <cell r="N404">
            <v>140</v>
          </cell>
          <cell r="O404">
            <v>532</v>
          </cell>
          <cell r="P404">
            <v>-7.02</v>
          </cell>
          <cell r="Q404">
            <v>524.98</v>
          </cell>
        </row>
        <row r="405">
          <cell r="A405" t="str">
            <v>XL354</v>
          </cell>
          <cell r="B405" t="str">
            <v>铜套</v>
          </cell>
          <cell r="D405" t="str">
            <v>套</v>
          </cell>
          <cell r="E405">
            <v>1</v>
          </cell>
          <cell r="N405">
            <v>1</v>
          </cell>
          <cell r="O405">
            <v>530</v>
          </cell>
          <cell r="P405">
            <v>-0.03</v>
          </cell>
          <cell r="Q405">
            <v>529.97</v>
          </cell>
        </row>
        <row r="406">
          <cell r="A406" t="str">
            <v>GJ263</v>
          </cell>
          <cell r="B406" t="str">
            <v>合金刀头</v>
          </cell>
          <cell r="C406" t="str">
            <v>YT5A125</v>
          </cell>
          <cell r="D406" t="str">
            <v>块</v>
          </cell>
          <cell r="E406">
            <v>54</v>
          </cell>
          <cell r="J406">
            <v>6</v>
          </cell>
          <cell r="K406">
            <v>65.400000000000006</v>
          </cell>
          <cell r="L406">
            <v>-21.26</v>
          </cell>
          <cell r="M406">
            <v>44.14</v>
          </cell>
          <cell r="N406">
            <v>48</v>
          </cell>
          <cell r="O406">
            <v>523.20000000000005</v>
          </cell>
          <cell r="P406">
            <v>-170.15</v>
          </cell>
          <cell r="Q406">
            <v>353.05</v>
          </cell>
        </row>
        <row r="407">
          <cell r="A407" t="str">
            <v>TJ058</v>
          </cell>
          <cell r="B407" t="str">
            <v>铜涡轮</v>
          </cell>
          <cell r="D407" t="str">
            <v>公斤</v>
          </cell>
          <cell r="E407">
            <v>15.1</v>
          </cell>
          <cell r="N407">
            <v>15.1</v>
          </cell>
          <cell r="O407">
            <v>520.65</v>
          </cell>
          <cell r="P407">
            <v>-2.08</v>
          </cell>
          <cell r="Q407">
            <v>518.57000000000005</v>
          </cell>
        </row>
        <row r="408">
          <cell r="A408" t="str">
            <v>NL076</v>
          </cell>
          <cell r="B408" t="str">
            <v>内六角</v>
          </cell>
          <cell r="C408" t="str">
            <v>30*135</v>
          </cell>
          <cell r="D408" t="str">
            <v>只</v>
          </cell>
          <cell r="E408">
            <v>50</v>
          </cell>
          <cell r="J408">
            <v>12</v>
          </cell>
          <cell r="K408">
            <v>163.19999999999999</v>
          </cell>
          <cell r="M408">
            <v>163.19999999999999</v>
          </cell>
          <cell r="N408">
            <v>38</v>
          </cell>
          <cell r="O408">
            <v>516.79999999999995</v>
          </cell>
          <cell r="Q408">
            <v>516.79999999999995</v>
          </cell>
        </row>
        <row r="409">
          <cell r="A409" t="str">
            <v>DH064</v>
          </cell>
          <cell r="B409" t="str">
            <v>行程标牌</v>
          </cell>
          <cell r="C409" t="str">
            <v>0-25</v>
          </cell>
          <cell r="D409" t="str">
            <v>只</v>
          </cell>
          <cell r="E409">
            <v>397</v>
          </cell>
          <cell r="N409">
            <v>397</v>
          </cell>
          <cell r="O409">
            <v>516.1</v>
          </cell>
          <cell r="P409">
            <v>-28.06</v>
          </cell>
          <cell r="Q409">
            <v>488.04</v>
          </cell>
        </row>
        <row r="410">
          <cell r="A410" t="str">
            <v>DJ164</v>
          </cell>
          <cell r="B410" t="str">
            <v>套</v>
          </cell>
          <cell r="C410" t="str">
            <v>100T.Q260*240*115</v>
          </cell>
          <cell r="D410" t="str">
            <v>只</v>
          </cell>
          <cell r="E410">
            <v>6</v>
          </cell>
          <cell r="N410">
            <v>6</v>
          </cell>
          <cell r="O410">
            <v>516</v>
          </cell>
          <cell r="P410">
            <v>0.92</v>
          </cell>
          <cell r="Q410">
            <v>516.91999999999996</v>
          </cell>
        </row>
        <row r="411">
          <cell r="A411" t="str">
            <v>DJ205</v>
          </cell>
          <cell r="B411" t="str">
            <v>模板</v>
          </cell>
          <cell r="D411" t="str">
            <v>只</v>
          </cell>
          <cell r="E411">
            <v>1</v>
          </cell>
          <cell r="F411">
            <v>1</v>
          </cell>
          <cell r="G411">
            <v>512.82000000000005</v>
          </cell>
          <cell r="I411">
            <v>512.82000000000005</v>
          </cell>
          <cell r="N411">
            <v>2</v>
          </cell>
          <cell r="O411">
            <v>1025.6400000000001</v>
          </cell>
          <cell r="Q411">
            <v>1025.6400000000001</v>
          </cell>
        </row>
        <row r="412">
          <cell r="A412" t="str">
            <v>XL357</v>
          </cell>
          <cell r="B412" t="str">
            <v>凹凸板</v>
          </cell>
          <cell r="C412" t="str">
            <v>C630.6032</v>
          </cell>
          <cell r="D412" t="str">
            <v>根</v>
          </cell>
          <cell r="E412">
            <v>5</v>
          </cell>
          <cell r="N412">
            <v>5</v>
          </cell>
          <cell r="O412">
            <v>512.79999999999995</v>
          </cell>
          <cell r="Q412">
            <v>512.79999999999995</v>
          </cell>
        </row>
        <row r="413">
          <cell r="A413" t="str">
            <v>ZC238</v>
          </cell>
          <cell r="B413" t="str">
            <v>轴承</v>
          </cell>
          <cell r="C413" t="str">
            <v>53511</v>
          </cell>
          <cell r="D413" t="str">
            <v>套</v>
          </cell>
          <cell r="E413">
            <v>6</v>
          </cell>
          <cell r="N413">
            <v>6</v>
          </cell>
          <cell r="O413">
            <v>510</v>
          </cell>
          <cell r="Q413">
            <v>510</v>
          </cell>
        </row>
        <row r="414">
          <cell r="A414" t="str">
            <v>DH036</v>
          </cell>
          <cell r="B414" t="str">
            <v>压王</v>
          </cell>
          <cell r="C414" t="str">
            <v>2.5*18*45</v>
          </cell>
          <cell r="D414" t="str">
            <v>只</v>
          </cell>
          <cell r="E414">
            <v>842</v>
          </cell>
          <cell r="N414">
            <v>842</v>
          </cell>
          <cell r="O414">
            <v>505.2</v>
          </cell>
          <cell r="P414">
            <v>-6.67</v>
          </cell>
          <cell r="Q414">
            <v>498.53</v>
          </cell>
        </row>
        <row r="415">
          <cell r="A415" t="str">
            <v>DJ032</v>
          </cell>
          <cell r="B415" t="str">
            <v>拉杆</v>
          </cell>
          <cell r="C415" t="str">
            <v>40t</v>
          </cell>
          <cell r="D415" t="str">
            <v>件</v>
          </cell>
          <cell r="E415">
            <v>101</v>
          </cell>
          <cell r="N415">
            <v>101</v>
          </cell>
          <cell r="O415">
            <v>505</v>
          </cell>
          <cell r="P415">
            <v>-6.66</v>
          </cell>
          <cell r="Q415">
            <v>498.34</v>
          </cell>
        </row>
        <row r="416">
          <cell r="A416" t="str">
            <v>CL053</v>
          </cell>
          <cell r="B416" t="str">
            <v>方头螺丝</v>
          </cell>
          <cell r="C416" t="str">
            <v>10*50</v>
          </cell>
          <cell r="D416" t="str">
            <v>只</v>
          </cell>
          <cell r="E416">
            <v>1208</v>
          </cell>
          <cell r="N416">
            <v>1208</v>
          </cell>
          <cell r="O416">
            <v>501.44</v>
          </cell>
          <cell r="Q416">
            <v>501.44</v>
          </cell>
        </row>
        <row r="417">
          <cell r="A417" t="str">
            <v>XJ165</v>
          </cell>
          <cell r="B417" t="str">
            <v>防尘圈</v>
          </cell>
          <cell r="C417" t="str">
            <v>25T.45T</v>
          </cell>
          <cell r="D417" t="str">
            <v>只</v>
          </cell>
          <cell r="E417">
            <v>221</v>
          </cell>
          <cell r="F417">
            <v>6</v>
          </cell>
          <cell r="G417">
            <v>42</v>
          </cell>
          <cell r="I417">
            <v>42</v>
          </cell>
          <cell r="J417">
            <v>150</v>
          </cell>
          <cell r="K417">
            <v>1050</v>
          </cell>
          <cell r="L417">
            <v>10.36</v>
          </cell>
          <cell r="M417">
            <v>1060.3599999999999</v>
          </cell>
          <cell r="N417">
            <v>77</v>
          </cell>
          <cell r="O417">
            <v>539</v>
          </cell>
          <cell r="P417">
            <v>9.1300000000000008</v>
          </cell>
          <cell r="Q417">
            <v>548.13</v>
          </cell>
        </row>
        <row r="418">
          <cell r="A418" t="str">
            <v>DJ070</v>
          </cell>
          <cell r="B418" t="str">
            <v>拉板</v>
          </cell>
          <cell r="C418" t="str">
            <v>80t</v>
          </cell>
          <cell r="D418" t="str">
            <v>件</v>
          </cell>
          <cell r="E418">
            <v>18</v>
          </cell>
          <cell r="N418">
            <v>18</v>
          </cell>
          <cell r="O418">
            <v>496.8</v>
          </cell>
          <cell r="P418">
            <v>-6.56</v>
          </cell>
          <cell r="Q418">
            <v>490.24</v>
          </cell>
        </row>
        <row r="419">
          <cell r="A419" t="str">
            <v>XP070</v>
          </cell>
          <cell r="B419" t="str">
            <v>O型圈</v>
          </cell>
          <cell r="C419" t="str">
            <v>229.3*5.7</v>
          </cell>
          <cell r="D419" t="str">
            <v>只</v>
          </cell>
          <cell r="E419">
            <v>93</v>
          </cell>
          <cell r="J419">
            <v>4</v>
          </cell>
          <cell r="K419">
            <v>22.24</v>
          </cell>
          <cell r="M419">
            <v>22.24</v>
          </cell>
          <cell r="N419">
            <v>89</v>
          </cell>
          <cell r="O419">
            <v>494.84</v>
          </cell>
          <cell r="Q419">
            <v>494.84</v>
          </cell>
        </row>
        <row r="420">
          <cell r="A420" t="str">
            <v>XJ276</v>
          </cell>
          <cell r="B420" t="str">
            <v>刺毛圈</v>
          </cell>
          <cell r="C420" t="str">
            <v>YD125</v>
          </cell>
          <cell r="D420" t="str">
            <v>只</v>
          </cell>
          <cell r="E420">
            <v>12</v>
          </cell>
          <cell r="N420">
            <v>12</v>
          </cell>
          <cell r="O420">
            <v>492.36</v>
          </cell>
          <cell r="Q420">
            <v>492.36</v>
          </cell>
        </row>
        <row r="421">
          <cell r="A421" t="str">
            <v>DJ148</v>
          </cell>
          <cell r="B421" t="str">
            <v>轴承盖</v>
          </cell>
          <cell r="C421" t="str">
            <v>125T</v>
          </cell>
          <cell r="D421" t="str">
            <v>只</v>
          </cell>
          <cell r="E421">
            <v>5</v>
          </cell>
          <cell r="F421">
            <v>20</v>
          </cell>
          <cell r="G421">
            <v>1969.2</v>
          </cell>
          <cell r="H421">
            <v>820.72</v>
          </cell>
          <cell r="I421">
            <v>2789.92</v>
          </cell>
          <cell r="N421">
            <v>25</v>
          </cell>
          <cell r="O421">
            <v>2461.5</v>
          </cell>
          <cell r="P421">
            <v>1302.78</v>
          </cell>
          <cell r="Q421">
            <v>3764.28</v>
          </cell>
        </row>
        <row r="422">
          <cell r="A422" t="str">
            <v>KG048</v>
          </cell>
          <cell r="B422" t="str">
            <v>按钮</v>
          </cell>
          <cell r="C422" t="str">
            <v>LAY1-22XZ/8</v>
          </cell>
          <cell r="D422" t="str">
            <v>只</v>
          </cell>
          <cell r="E422">
            <v>30</v>
          </cell>
          <cell r="N422">
            <v>30</v>
          </cell>
          <cell r="O422">
            <v>489.9</v>
          </cell>
          <cell r="P422">
            <v>-0.16</v>
          </cell>
          <cell r="Q422">
            <v>489.74</v>
          </cell>
        </row>
        <row r="423">
          <cell r="A423" t="str">
            <v>CL064</v>
          </cell>
          <cell r="B423" t="str">
            <v>元柱肖</v>
          </cell>
          <cell r="C423" t="str">
            <v>4*40</v>
          </cell>
          <cell r="D423" t="str">
            <v>只</v>
          </cell>
          <cell r="E423">
            <v>2447</v>
          </cell>
          <cell r="J423">
            <v>3</v>
          </cell>
          <cell r="K423">
            <v>0.6</v>
          </cell>
          <cell r="M423">
            <v>0.6</v>
          </cell>
          <cell r="N423">
            <v>2444</v>
          </cell>
          <cell r="O423">
            <v>488.8</v>
          </cell>
          <cell r="Q423">
            <v>488.8</v>
          </cell>
        </row>
        <row r="424">
          <cell r="A424" t="str">
            <v>DJ141</v>
          </cell>
          <cell r="B424" t="str">
            <v>平键</v>
          </cell>
          <cell r="C424" t="str">
            <v>45T</v>
          </cell>
          <cell r="D424" t="str">
            <v>只</v>
          </cell>
          <cell r="E424">
            <v>38</v>
          </cell>
          <cell r="N424">
            <v>38</v>
          </cell>
          <cell r="O424">
            <v>488.68</v>
          </cell>
          <cell r="P424">
            <v>0.12</v>
          </cell>
          <cell r="Q424">
            <v>488.8</v>
          </cell>
        </row>
        <row r="425">
          <cell r="A425" t="str">
            <v>TJ130</v>
          </cell>
          <cell r="B425" t="str">
            <v>前床身瓦</v>
          </cell>
          <cell r="C425" t="str">
            <v>60T(固)</v>
          </cell>
          <cell r="D425" t="str">
            <v>只</v>
          </cell>
          <cell r="E425">
            <v>37</v>
          </cell>
          <cell r="F425">
            <v>5</v>
          </cell>
          <cell r="G425">
            <v>200.75</v>
          </cell>
          <cell r="I425">
            <v>200.75</v>
          </cell>
          <cell r="J425">
            <v>25</v>
          </cell>
          <cell r="K425">
            <v>1003.75</v>
          </cell>
          <cell r="M425">
            <v>1003.75</v>
          </cell>
          <cell r="N425">
            <v>17</v>
          </cell>
          <cell r="O425">
            <v>682.55</v>
          </cell>
          <cell r="Q425">
            <v>682.55</v>
          </cell>
        </row>
        <row r="426">
          <cell r="A426" t="str">
            <v>XL232</v>
          </cell>
          <cell r="B426" t="str">
            <v>齿轮泵。右泵</v>
          </cell>
          <cell r="C426" t="str">
            <v>CBE18*25</v>
          </cell>
          <cell r="D426" t="str">
            <v>只</v>
          </cell>
          <cell r="E426">
            <v>1</v>
          </cell>
          <cell r="F426">
            <v>1</v>
          </cell>
          <cell r="G426">
            <v>478.63</v>
          </cell>
          <cell r="H426">
            <v>-75.209999999999994</v>
          </cell>
          <cell r="I426">
            <v>403.42</v>
          </cell>
          <cell r="N426">
            <v>2</v>
          </cell>
          <cell r="O426">
            <v>957.26</v>
          </cell>
          <cell r="P426">
            <v>-75.209999999999994</v>
          </cell>
          <cell r="Q426">
            <v>882.05</v>
          </cell>
        </row>
        <row r="427">
          <cell r="A427" t="str">
            <v>GJ179</v>
          </cell>
          <cell r="B427" t="str">
            <v>立铣刀</v>
          </cell>
          <cell r="C427" t="str">
            <v>Q26</v>
          </cell>
          <cell r="D427" t="str">
            <v>支</v>
          </cell>
          <cell r="E427">
            <v>12</v>
          </cell>
          <cell r="F427">
            <v>1</v>
          </cell>
          <cell r="G427">
            <v>47.5</v>
          </cell>
          <cell r="H427">
            <v>-16.05</v>
          </cell>
          <cell r="I427">
            <v>31.45</v>
          </cell>
          <cell r="J427">
            <v>2</v>
          </cell>
          <cell r="K427">
            <v>95</v>
          </cell>
          <cell r="L427">
            <v>-26.2</v>
          </cell>
          <cell r="M427">
            <v>68.8</v>
          </cell>
          <cell r="N427">
            <v>11</v>
          </cell>
          <cell r="O427">
            <v>522.5</v>
          </cell>
          <cell r="P427">
            <v>-145.55000000000001</v>
          </cell>
          <cell r="Q427">
            <v>376.95</v>
          </cell>
        </row>
        <row r="428">
          <cell r="A428" t="str">
            <v>XJ180</v>
          </cell>
          <cell r="B428" t="str">
            <v>橡皮垫圈</v>
          </cell>
          <cell r="C428" t="str">
            <v>390*280*3</v>
          </cell>
          <cell r="D428" t="str">
            <v>只</v>
          </cell>
          <cell r="E428">
            <v>243</v>
          </cell>
          <cell r="J428">
            <v>185</v>
          </cell>
          <cell r="K428">
            <v>1507.75</v>
          </cell>
          <cell r="L428">
            <v>43.22</v>
          </cell>
          <cell r="M428">
            <v>1550.97</v>
          </cell>
          <cell r="N428">
            <v>58</v>
          </cell>
          <cell r="O428">
            <v>472.7</v>
          </cell>
          <cell r="P428">
            <v>13.55</v>
          </cell>
          <cell r="Q428">
            <v>486.25</v>
          </cell>
        </row>
        <row r="429">
          <cell r="A429" t="str">
            <v>XL204</v>
          </cell>
          <cell r="B429" t="str">
            <v>CN6180轴.分油环</v>
          </cell>
          <cell r="C429" t="str">
            <v>82016-2/82013A-2</v>
          </cell>
          <cell r="D429" t="str">
            <v>只</v>
          </cell>
          <cell r="E429">
            <v>1</v>
          </cell>
          <cell r="N429">
            <v>1</v>
          </cell>
          <cell r="O429">
            <v>470.09</v>
          </cell>
          <cell r="P429">
            <v>42.73</v>
          </cell>
          <cell r="Q429">
            <v>512.82000000000005</v>
          </cell>
        </row>
        <row r="430">
          <cell r="A430" t="str">
            <v>YH056</v>
          </cell>
          <cell r="B430" t="str">
            <v>研磨膏</v>
          </cell>
          <cell r="D430" t="str">
            <v>支</v>
          </cell>
          <cell r="E430">
            <v>14</v>
          </cell>
          <cell r="N430">
            <v>14</v>
          </cell>
          <cell r="O430">
            <v>466.62</v>
          </cell>
          <cell r="P430">
            <v>-184.55</v>
          </cell>
          <cell r="Q430">
            <v>282.07</v>
          </cell>
        </row>
        <row r="431">
          <cell r="A431" t="str">
            <v>GJ100</v>
          </cell>
          <cell r="B431" t="str">
            <v>钻头</v>
          </cell>
          <cell r="C431" t="str">
            <v>Q12.5</v>
          </cell>
          <cell r="D431" t="str">
            <v>支</v>
          </cell>
          <cell r="E431">
            <v>101</v>
          </cell>
          <cell r="J431">
            <v>8</v>
          </cell>
          <cell r="K431">
            <v>40</v>
          </cell>
          <cell r="L431">
            <v>-0.56000000000000005</v>
          </cell>
          <cell r="M431">
            <v>39.44</v>
          </cell>
          <cell r="N431">
            <v>93</v>
          </cell>
          <cell r="O431">
            <v>465</v>
          </cell>
          <cell r="P431">
            <v>-6.6</v>
          </cell>
          <cell r="Q431">
            <v>458.4</v>
          </cell>
        </row>
        <row r="432">
          <cell r="A432" t="str">
            <v>GJ212</v>
          </cell>
          <cell r="B432" t="str">
            <v>铰刀</v>
          </cell>
          <cell r="C432" t="str">
            <v>Q12</v>
          </cell>
          <cell r="D432" t="str">
            <v>支</v>
          </cell>
          <cell r="E432">
            <v>22</v>
          </cell>
          <cell r="J432">
            <v>7</v>
          </cell>
          <cell r="K432">
            <v>217</v>
          </cell>
          <cell r="L432">
            <v>-4.9400000000000004</v>
          </cell>
          <cell r="M432">
            <v>212.06</v>
          </cell>
          <cell r="N432">
            <v>15</v>
          </cell>
          <cell r="O432">
            <v>465</v>
          </cell>
          <cell r="P432">
            <v>-10.57</v>
          </cell>
          <cell r="Q432">
            <v>454.43</v>
          </cell>
        </row>
        <row r="433">
          <cell r="A433" t="str">
            <v>YX099</v>
          </cell>
          <cell r="B433" t="str">
            <v>平键</v>
          </cell>
          <cell r="C433" t="str">
            <v>28*80</v>
          </cell>
          <cell r="D433" t="str">
            <v>只</v>
          </cell>
          <cell r="E433">
            <v>80</v>
          </cell>
          <cell r="F433">
            <v>9</v>
          </cell>
          <cell r="G433">
            <v>56.97</v>
          </cell>
          <cell r="I433">
            <v>56.97</v>
          </cell>
          <cell r="J433">
            <v>7</v>
          </cell>
          <cell r="K433">
            <v>44.31</v>
          </cell>
          <cell r="L433">
            <v>-0.73</v>
          </cell>
          <cell r="M433">
            <v>43.58</v>
          </cell>
          <cell r="N433">
            <v>82</v>
          </cell>
          <cell r="O433">
            <v>519.05999999999995</v>
          </cell>
          <cell r="P433">
            <v>-6.02</v>
          </cell>
          <cell r="Q433">
            <v>513.04</v>
          </cell>
        </row>
        <row r="434">
          <cell r="A434" t="str">
            <v>DQ116</v>
          </cell>
          <cell r="B434" t="str">
            <v>温度控制仪</v>
          </cell>
          <cell r="C434" t="str">
            <v>XM7-101型</v>
          </cell>
          <cell r="D434" t="str">
            <v>只</v>
          </cell>
          <cell r="E434">
            <v>6</v>
          </cell>
          <cell r="N434">
            <v>6</v>
          </cell>
          <cell r="O434">
            <v>462</v>
          </cell>
          <cell r="P434">
            <v>-336.99</v>
          </cell>
          <cell r="Q434">
            <v>125.01</v>
          </cell>
        </row>
        <row r="435">
          <cell r="A435" t="str">
            <v>GJ247</v>
          </cell>
          <cell r="B435" t="str">
            <v>浮动镗刀片</v>
          </cell>
          <cell r="C435" t="str">
            <v>170*60*22</v>
          </cell>
          <cell r="D435" t="str">
            <v>把</v>
          </cell>
          <cell r="E435">
            <v>2</v>
          </cell>
          <cell r="N435">
            <v>2</v>
          </cell>
          <cell r="O435">
            <v>461.54</v>
          </cell>
          <cell r="P435">
            <v>-6.09</v>
          </cell>
          <cell r="Q435">
            <v>455.45</v>
          </cell>
        </row>
        <row r="436">
          <cell r="A436" t="str">
            <v>XL368</v>
          </cell>
          <cell r="B436" t="str">
            <v>滚珠</v>
          </cell>
          <cell r="C436" t="str">
            <v>B2010A-BB2-18-86</v>
          </cell>
          <cell r="D436" t="str">
            <v>只</v>
          </cell>
          <cell r="E436">
            <v>20</v>
          </cell>
          <cell r="J436">
            <v>2</v>
          </cell>
          <cell r="K436">
            <v>51.28</v>
          </cell>
          <cell r="M436">
            <v>51.28</v>
          </cell>
          <cell r="N436">
            <v>18</v>
          </cell>
          <cell r="O436">
            <v>461.52</v>
          </cell>
          <cell r="P436">
            <v>0.02</v>
          </cell>
          <cell r="Q436">
            <v>461.54</v>
          </cell>
        </row>
        <row r="437">
          <cell r="A437" t="str">
            <v>YX110</v>
          </cell>
          <cell r="B437" t="str">
            <v>平键</v>
          </cell>
          <cell r="C437" t="str">
            <v>32*160</v>
          </cell>
          <cell r="D437" t="str">
            <v>只</v>
          </cell>
          <cell r="E437">
            <v>54</v>
          </cell>
          <cell r="J437">
            <v>5</v>
          </cell>
          <cell r="K437">
            <v>46.85</v>
          </cell>
          <cell r="M437">
            <v>46.85</v>
          </cell>
          <cell r="N437">
            <v>49</v>
          </cell>
          <cell r="O437">
            <v>459.13</v>
          </cell>
          <cell r="Q437">
            <v>459.13</v>
          </cell>
        </row>
        <row r="438">
          <cell r="A438" t="str">
            <v>DJ144</v>
          </cell>
          <cell r="B438" t="str">
            <v>活塞</v>
          </cell>
          <cell r="C438" t="str">
            <v>45T</v>
          </cell>
          <cell r="D438" t="str">
            <v>只</v>
          </cell>
          <cell r="E438">
            <v>9</v>
          </cell>
          <cell r="N438">
            <v>9</v>
          </cell>
          <cell r="O438">
            <v>457.65</v>
          </cell>
          <cell r="P438">
            <v>0.04</v>
          </cell>
          <cell r="Q438">
            <v>457.69</v>
          </cell>
        </row>
        <row r="439">
          <cell r="A439" t="str">
            <v>NL079</v>
          </cell>
          <cell r="B439" t="str">
            <v>内六角</v>
          </cell>
          <cell r="C439" t="str">
            <v>24*150</v>
          </cell>
          <cell r="D439" t="str">
            <v>只</v>
          </cell>
          <cell r="E439">
            <v>57</v>
          </cell>
          <cell r="N439">
            <v>57</v>
          </cell>
          <cell r="O439">
            <v>456</v>
          </cell>
          <cell r="P439">
            <v>-5.0199999999999996</v>
          </cell>
          <cell r="Q439">
            <v>450.98</v>
          </cell>
        </row>
        <row r="440">
          <cell r="A440" t="str">
            <v>TJ104</v>
          </cell>
          <cell r="B440" t="str">
            <v>连杆瓦</v>
          </cell>
          <cell r="C440" t="str">
            <v>160T(毛坯)</v>
          </cell>
          <cell r="D440" t="str">
            <v>只</v>
          </cell>
          <cell r="E440">
            <v>2</v>
          </cell>
          <cell r="J440">
            <v>1</v>
          </cell>
          <cell r="K440">
            <v>456</v>
          </cell>
          <cell r="M440">
            <v>456</v>
          </cell>
          <cell r="N440">
            <v>1</v>
          </cell>
          <cell r="O440">
            <v>456</v>
          </cell>
          <cell r="Q440">
            <v>456</v>
          </cell>
        </row>
        <row r="441">
          <cell r="A441" t="str">
            <v>DJ193</v>
          </cell>
          <cell r="B441" t="str">
            <v>吊攀</v>
          </cell>
          <cell r="D441" t="str">
            <v>只</v>
          </cell>
          <cell r="E441">
            <v>36</v>
          </cell>
          <cell r="F441">
            <v>12</v>
          </cell>
          <cell r="G441">
            <v>228</v>
          </cell>
          <cell r="H441">
            <v>234.61</v>
          </cell>
          <cell r="I441">
            <v>462.61</v>
          </cell>
          <cell r="J441">
            <v>12</v>
          </cell>
          <cell r="K441">
            <v>228</v>
          </cell>
          <cell r="L441">
            <v>40.78</v>
          </cell>
          <cell r="M441">
            <v>268.77999999999997</v>
          </cell>
          <cell r="N441">
            <v>36</v>
          </cell>
          <cell r="O441">
            <v>684</v>
          </cell>
          <cell r="P441">
            <v>199.06</v>
          </cell>
          <cell r="Q441">
            <v>883.06</v>
          </cell>
        </row>
        <row r="442">
          <cell r="A442" t="str">
            <v>TJ094</v>
          </cell>
          <cell r="B442" t="str">
            <v>铜嵌条</v>
          </cell>
          <cell r="C442" t="str">
            <v>60T-1001/3(毛坯)</v>
          </cell>
          <cell r="D442" t="str">
            <v>根</v>
          </cell>
          <cell r="E442">
            <v>13</v>
          </cell>
          <cell r="N442">
            <v>13</v>
          </cell>
          <cell r="O442">
            <v>455</v>
          </cell>
          <cell r="Q442">
            <v>455</v>
          </cell>
        </row>
        <row r="443">
          <cell r="A443" t="str">
            <v>XP006</v>
          </cell>
          <cell r="B443" t="str">
            <v>O型圈</v>
          </cell>
          <cell r="C443" t="str">
            <v>150*3</v>
          </cell>
          <cell r="D443" t="str">
            <v>只</v>
          </cell>
          <cell r="E443">
            <v>180</v>
          </cell>
          <cell r="J443">
            <v>47</v>
          </cell>
          <cell r="K443">
            <v>159.80000000000001</v>
          </cell>
          <cell r="M443">
            <v>159.80000000000001</v>
          </cell>
          <cell r="N443">
            <v>133</v>
          </cell>
          <cell r="O443">
            <v>452.2</v>
          </cell>
          <cell r="Q443">
            <v>452.2</v>
          </cell>
        </row>
        <row r="444">
          <cell r="A444" t="str">
            <v>DJ075</v>
          </cell>
          <cell r="B444" t="str">
            <v>罩壳撑子</v>
          </cell>
          <cell r="C444" t="str">
            <v>80t</v>
          </cell>
          <cell r="D444" t="str">
            <v>件</v>
          </cell>
          <cell r="E444">
            <v>114</v>
          </cell>
          <cell r="J444">
            <v>1</v>
          </cell>
          <cell r="K444">
            <v>4</v>
          </cell>
          <cell r="L444">
            <v>-0.05</v>
          </cell>
          <cell r="M444">
            <v>3.95</v>
          </cell>
          <cell r="N444">
            <v>113</v>
          </cell>
          <cell r="O444">
            <v>452</v>
          </cell>
          <cell r="P444">
            <v>-5.97</v>
          </cell>
          <cell r="Q444">
            <v>446.03</v>
          </cell>
        </row>
        <row r="445">
          <cell r="A445" t="str">
            <v>XL172</v>
          </cell>
          <cell r="B445" t="str">
            <v>直砂</v>
          </cell>
          <cell r="C445" t="str">
            <v>S40A</v>
          </cell>
          <cell r="D445" t="str">
            <v>台</v>
          </cell>
          <cell r="E445">
            <v>2</v>
          </cell>
          <cell r="N445">
            <v>2</v>
          </cell>
          <cell r="O445">
            <v>451.28</v>
          </cell>
          <cell r="Q445">
            <v>451.28</v>
          </cell>
        </row>
        <row r="446">
          <cell r="A446" t="str">
            <v>DH007</v>
          </cell>
          <cell r="B446" t="str">
            <v>拉王</v>
          </cell>
          <cell r="C446" t="str">
            <v>2*16*36</v>
          </cell>
          <cell r="D446" t="str">
            <v>只</v>
          </cell>
          <cell r="E446">
            <v>225</v>
          </cell>
          <cell r="N446">
            <v>225</v>
          </cell>
          <cell r="O446">
            <v>450</v>
          </cell>
          <cell r="P446">
            <v>-5.94</v>
          </cell>
          <cell r="Q446">
            <v>444.06</v>
          </cell>
        </row>
        <row r="447">
          <cell r="A447" t="str">
            <v>YD005</v>
          </cell>
          <cell r="B447" t="str">
            <v>热继电器</v>
          </cell>
          <cell r="C447" t="str">
            <v>JL12-15A</v>
          </cell>
          <cell r="D447" t="str">
            <v>只</v>
          </cell>
          <cell r="E447">
            <v>50</v>
          </cell>
          <cell r="J447">
            <v>44</v>
          </cell>
          <cell r="K447">
            <v>3300</v>
          </cell>
          <cell r="L447">
            <v>-45.97</v>
          </cell>
          <cell r="M447">
            <v>3254.03</v>
          </cell>
          <cell r="N447">
            <v>6</v>
          </cell>
          <cell r="O447">
            <v>450</v>
          </cell>
          <cell r="P447">
            <v>-6.27</v>
          </cell>
          <cell r="Q447">
            <v>443.73</v>
          </cell>
        </row>
        <row r="448">
          <cell r="A448" t="str">
            <v>LM055</v>
          </cell>
          <cell r="B448" t="str">
            <v>加大垫片</v>
          </cell>
          <cell r="C448" t="str">
            <v>Q36</v>
          </cell>
          <cell r="D448" t="str">
            <v>只</v>
          </cell>
          <cell r="E448">
            <v>1262</v>
          </cell>
          <cell r="F448">
            <v>8</v>
          </cell>
          <cell r="G448">
            <v>5.0599999999999996</v>
          </cell>
          <cell r="H448">
            <v>15.45</v>
          </cell>
          <cell r="I448">
            <v>20.51</v>
          </cell>
          <cell r="J448">
            <v>562</v>
          </cell>
          <cell r="K448">
            <v>355.49</v>
          </cell>
          <cell r="L448">
            <v>0.57999999999999996</v>
          </cell>
          <cell r="M448">
            <v>356.07</v>
          </cell>
          <cell r="N448">
            <v>708</v>
          </cell>
          <cell r="O448">
            <v>447.74</v>
          </cell>
          <cell r="P448">
            <v>3.15</v>
          </cell>
          <cell r="Q448">
            <v>450.89</v>
          </cell>
        </row>
        <row r="449">
          <cell r="A449" t="str">
            <v>CL009</v>
          </cell>
          <cell r="B449" t="str">
            <v>外六角螺丝</v>
          </cell>
          <cell r="C449" t="str">
            <v>6*70</v>
          </cell>
          <cell r="D449" t="str">
            <v>只</v>
          </cell>
          <cell r="E449">
            <v>834</v>
          </cell>
          <cell r="N449">
            <v>834</v>
          </cell>
          <cell r="O449">
            <v>442.02</v>
          </cell>
          <cell r="Q449">
            <v>442.02</v>
          </cell>
        </row>
        <row r="450">
          <cell r="A450" t="str">
            <v>GJ204</v>
          </cell>
          <cell r="B450" t="str">
            <v>丁型铣刀</v>
          </cell>
          <cell r="C450" t="str">
            <v>Q16</v>
          </cell>
          <cell r="D450" t="str">
            <v>支</v>
          </cell>
          <cell r="E450">
            <v>9</v>
          </cell>
          <cell r="J450">
            <v>1</v>
          </cell>
          <cell r="K450">
            <v>55</v>
          </cell>
          <cell r="L450">
            <v>-0.73</v>
          </cell>
          <cell r="M450">
            <v>54.27</v>
          </cell>
          <cell r="N450">
            <v>8</v>
          </cell>
          <cell r="O450">
            <v>440</v>
          </cell>
          <cell r="P450">
            <v>-5.8</v>
          </cell>
          <cell r="Q450">
            <v>434.2</v>
          </cell>
        </row>
        <row r="451">
          <cell r="A451" t="str">
            <v>NL080</v>
          </cell>
          <cell r="B451" t="str">
            <v>内六角</v>
          </cell>
          <cell r="C451" t="str">
            <v>24*160</v>
          </cell>
          <cell r="D451" t="str">
            <v>只</v>
          </cell>
          <cell r="E451">
            <v>55</v>
          </cell>
          <cell r="N451">
            <v>55</v>
          </cell>
          <cell r="O451">
            <v>440</v>
          </cell>
          <cell r="Q451">
            <v>440</v>
          </cell>
        </row>
        <row r="452">
          <cell r="A452" t="str">
            <v>XL024</v>
          </cell>
          <cell r="B452" t="str">
            <v>修理电机.线圈.水泵</v>
          </cell>
          <cell r="D452" t="str">
            <v>台</v>
          </cell>
          <cell r="E452">
            <v>11</v>
          </cell>
          <cell r="N452">
            <v>11</v>
          </cell>
          <cell r="O452">
            <v>440</v>
          </cell>
          <cell r="P452">
            <v>-43.07</v>
          </cell>
          <cell r="Q452">
            <v>396.93</v>
          </cell>
        </row>
        <row r="453">
          <cell r="A453" t="str">
            <v>CL072</v>
          </cell>
          <cell r="B453" t="str">
            <v>元柱肖</v>
          </cell>
          <cell r="C453" t="str">
            <v>10*60</v>
          </cell>
          <cell r="D453" t="str">
            <v>只</v>
          </cell>
          <cell r="E453">
            <v>1041</v>
          </cell>
          <cell r="N453">
            <v>1041</v>
          </cell>
          <cell r="O453">
            <v>439.62</v>
          </cell>
          <cell r="Q453">
            <v>439.62</v>
          </cell>
        </row>
        <row r="454">
          <cell r="A454" t="str">
            <v>YX035</v>
          </cell>
          <cell r="B454" t="str">
            <v>元锥肖</v>
          </cell>
          <cell r="C454" t="str">
            <v>12*35</v>
          </cell>
          <cell r="D454" t="str">
            <v>只</v>
          </cell>
          <cell r="E454">
            <v>439</v>
          </cell>
          <cell r="F454">
            <v>80</v>
          </cell>
          <cell r="G454">
            <v>80</v>
          </cell>
          <cell r="I454">
            <v>80</v>
          </cell>
          <cell r="N454">
            <v>519</v>
          </cell>
          <cell r="O454">
            <v>519</v>
          </cell>
          <cell r="P454">
            <v>-5.79</v>
          </cell>
          <cell r="Q454">
            <v>513.21</v>
          </cell>
        </row>
        <row r="455">
          <cell r="A455" t="str">
            <v>ST055</v>
          </cell>
          <cell r="B455" t="str">
            <v>双头螺丝</v>
          </cell>
          <cell r="C455" t="str">
            <v>20*230</v>
          </cell>
          <cell r="D455" t="str">
            <v>只</v>
          </cell>
          <cell r="E455">
            <v>196</v>
          </cell>
          <cell r="J455">
            <v>103</v>
          </cell>
          <cell r="K455">
            <v>484.1</v>
          </cell>
          <cell r="L455">
            <v>-130.19</v>
          </cell>
          <cell r="M455">
            <v>353.91</v>
          </cell>
          <cell r="N455">
            <v>93</v>
          </cell>
          <cell r="O455">
            <v>437.1</v>
          </cell>
          <cell r="P455">
            <v>-117.57</v>
          </cell>
          <cell r="Q455">
            <v>319.52999999999997</v>
          </cell>
        </row>
        <row r="456">
          <cell r="A456" t="str">
            <v>JC009</v>
          </cell>
          <cell r="B456" t="str">
            <v>变压器</v>
          </cell>
          <cell r="C456" t="str">
            <v>BK500</v>
          </cell>
          <cell r="D456" t="str">
            <v>只</v>
          </cell>
          <cell r="E456">
            <v>2</v>
          </cell>
          <cell r="N456">
            <v>2</v>
          </cell>
          <cell r="O456">
            <v>436</v>
          </cell>
          <cell r="P456">
            <v>-53.9</v>
          </cell>
          <cell r="Q456">
            <v>382.1</v>
          </cell>
        </row>
        <row r="457">
          <cell r="A457" t="str">
            <v>DH004</v>
          </cell>
          <cell r="B457" t="str">
            <v>拉王</v>
          </cell>
          <cell r="C457" t="str">
            <v>2*12*125</v>
          </cell>
          <cell r="D457" t="str">
            <v>只</v>
          </cell>
          <cell r="E457">
            <v>272</v>
          </cell>
          <cell r="N457">
            <v>272</v>
          </cell>
          <cell r="O457">
            <v>435.2</v>
          </cell>
          <cell r="P457">
            <v>-5.74</v>
          </cell>
          <cell r="Q457">
            <v>429.46</v>
          </cell>
        </row>
        <row r="458">
          <cell r="A458" t="str">
            <v>XL013</v>
          </cell>
          <cell r="B458" t="str">
            <v>拔块</v>
          </cell>
          <cell r="D458" t="str">
            <v>只</v>
          </cell>
          <cell r="E458">
            <v>10</v>
          </cell>
          <cell r="J458">
            <v>4</v>
          </cell>
          <cell r="K458">
            <v>290</v>
          </cell>
          <cell r="L458">
            <v>-3.83</v>
          </cell>
          <cell r="M458">
            <v>286.17</v>
          </cell>
          <cell r="N458">
            <v>6</v>
          </cell>
          <cell r="O458">
            <v>435</v>
          </cell>
          <cell r="P458">
            <v>-5.74</v>
          </cell>
          <cell r="Q458">
            <v>429.26</v>
          </cell>
        </row>
        <row r="459">
          <cell r="A459" t="str">
            <v>YQ014</v>
          </cell>
          <cell r="B459" t="str">
            <v>原子灰</v>
          </cell>
          <cell r="D459" t="str">
            <v>公斤</v>
          </cell>
          <cell r="E459">
            <v>70</v>
          </cell>
          <cell r="N459">
            <v>70</v>
          </cell>
          <cell r="O459">
            <v>434</v>
          </cell>
          <cell r="P459">
            <v>-5.73</v>
          </cell>
          <cell r="Q459">
            <v>428.27</v>
          </cell>
        </row>
        <row r="460">
          <cell r="A460" t="str">
            <v>LM062</v>
          </cell>
          <cell r="B460" t="str">
            <v>弹王垫片</v>
          </cell>
          <cell r="C460" t="str">
            <v>Q5</v>
          </cell>
          <cell r="D460" t="str">
            <v>只</v>
          </cell>
          <cell r="E460">
            <v>47435</v>
          </cell>
          <cell r="J460">
            <v>4262</v>
          </cell>
          <cell r="K460">
            <v>42.62</v>
          </cell>
          <cell r="L460">
            <v>-0.35</v>
          </cell>
          <cell r="M460">
            <v>42.27</v>
          </cell>
          <cell r="N460">
            <v>43173</v>
          </cell>
          <cell r="O460">
            <v>431.73</v>
          </cell>
          <cell r="P460">
            <v>-3.49</v>
          </cell>
          <cell r="Q460">
            <v>428.24</v>
          </cell>
        </row>
        <row r="461">
          <cell r="A461" t="str">
            <v>XL045</v>
          </cell>
          <cell r="B461" t="str">
            <v>轴</v>
          </cell>
          <cell r="C461" t="str">
            <v>C512/532215A</v>
          </cell>
          <cell r="D461" t="str">
            <v>根</v>
          </cell>
          <cell r="E461">
            <v>3</v>
          </cell>
          <cell r="F461">
            <v>5</v>
          </cell>
          <cell r="G461">
            <v>1517.1</v>
          </cell>
          <cell r="H461">
            <v>-160.68</v>
          </cell>
          <cell r="I461">
            <v>1356.42</v>
          </cell>
          <cell r="J461">
            <v>2</v>
          </cell>
          <cell r="K461">
            <v>606.84</v>
          </cell>
          <cell r="L461">
            <v>-31.82</v>
          </cell>
          <cell r="M461">
            <v>575.02</v>
          </cell>
          <cell r="N461">
            <v>6</v>
          </cell>
          <cell r="O461">
            <v>2587.6</v>
          </cell>
          <cell r="P461">
            <v>-135.69999999999999</v>
          </cell>
          <cell r="Q461">
            <v>2451.9</v>
          </cell>
        </row>
        <row r="462">
          <cell r="A462" t="str">
            <v>TJ145</v>
          </cell>
          <cell r="B462" t="str">
            <v>剪板机配件</v>
          </cell>
          <cell r="D462" t="str">
            <v>只</v>
          </cell>
          <cell r="E462">
            <v>2</v>
          </cell>
          <cell r="N462">
            <v>2</v>
          </cell>
          <cell r="O462">
            <v>430.76</v>
          </cell>
          <cell r="Q462">
            <v>430.76</v>
          </cell>
        </row>
        <row r="463">
          <cell r="A463" t="str">
            <v>ST106</v>
          </cell>
          <cell r="B463" t="str">
            <v>双头螺丝</v>
          </cell>
          <cell r="C463" t="str">
            <v>16*320</v>
          </cell>
          <cell r="D463" t="str">
            <v>只</v>
          </cell>
          <cell r="E463">
            <v>214</v>
          </cell>
          <cell r="J463">
            <v>64</v>
          </cell>
          <cell r="K463">
            <v>183.04</v>
          </cell>
          <cell r="M463">
            <v>183.04</v>
          </cell>
          <cell r="N463">
            <v>150</v>
          </cell>
          <cell r="O463">
            <v>429</v>
          </cell>
          <cell r="Q463">
            <v>429</v>
          </cell>
        </row>
        <row r="464">
          <cell r="A464" t="str">
            <v>XJ064</v>
          </cell>
          <cell r="B464" t="str">
            <v>橡胶垫圈</v>
          </cell>
          <cell r="D464" t="str">
            <v>只</v>
          </cell>
          <cell r="E464">
            <v>1300</v>
          </cell>
          <cell r="N464">
            <v>1300</v>
          </cell>
          <cell r="O464">
            <v>429</v>
          </cell>
          <cell r="P464">
            <v>-5.66</v>
          </cell>
          <cell r="Q464">
            <v>423.34</v>
          </cell>
        </row>
        <row r="465">
          <cell r="A465" t="str">
            <v>DH053</v>
          </cell>
          <cell r="B465" t="str">
            <v>压王</v>
          </cell>
          <cell r="C465" t="str">
            <v>5*36*86</v>
          </cell>
          <cell r="D465" t="str">
            <v>只</v>
          </cell>
          <cell r="E465">
            <v>119</v>
          </cell>
          <cell r="N465">
            <v>119</v>
          </cell>
          <cell r="O465">
            <v>428.4</v>
          </cell>
          <cell r="P465">
            <v>-5.65</v>
          </cell>
          <cell r="Q465">
            <v>422.75</v>
          </cell>
        </row>
        <row r="466">
          <cell r="A466" t="str">
            <v>XJ259</v>
          </cell>
          <cell r="B466" t="str">
            <v>橡胶防尘罩</v>
          </cell>
          <cell r="C466" t="str">
            <v>200T</v>
          </cell>
          <cell r="D466" t="str">
            <v>只</v>
          </cell>
          <cell r="E466">
            <v>10</v>
          </cell>
          <cell r="N466">
            <v>10</v>
          </cell>
          <cell r="O466">
            <v>427.4</v>
          </cell>
          <cell r="P466">
            <v>-0.03</v>
          </cell>
          <cell r="Q466">
            <v>427.37</v>
          </cell>
        </row>
        <row r="467">
          <cell r="A467" t="str">
            <v>ZC129</v>
          </cell>
          <cell r="B467" t="str">
            <v>轴承</v>
          </cell>
          <cell r="C467" t="str">
            <v>2219</v>
          </cell>
          <cell r="D467" t="str">
            <v>套</v>
          </cell>
          <cell r="E467">
            <v>7</v>
          </cell>
          <cell r="J467">
            <v>4</v>
          </cell>
          <cell r="K467">
            <v>569.20000000000005</v>
          </cell>
          <cell r="L467">
            <v>-12.87</v>
          </cell>
          <cell r="M467">
            <v>556.33000000000004</v>
          </cell>
          <cell r="N467">
            <v>3</v>
          </cell>
          <cell r="O467">
            <v>426.9</v>
          </cell>
          <cell r="P467">
            <v>-9.66</v>
          </cell>
          <cell r="Q467">
            <v>417.24</v>
          </cell>
        </row>
        <row r="468">
          <cell r="A468" t="str">
            <v>WL072</v>
          </cell>
          <cell r="B468" t="str">
            <v>外六角</v>
          </cell>
          <cell r="C468" t="str">
            <v>20*55</v>
          </cell>
          <cell r="D468" t="str">
            <v>只</v>
          </cell>
          <cell r="E468">
            <v>410</v>
          </cell>
          <cell r="J468">
            <v>131</v>
          </cell>
          <cell r="K468">
            <v>199.12</v>
          </cell>
          <cell r="M468">
            <v>199.12</v>
          </cell>
          <cell r="N468">
            <v>279</v>
          </cell>
          <cell r="O468">
            <v>424.08</v>
          </cell>
          <cell r="Q468">
            <v>424.08</v>
          </cell>
        </row>
        <row r="469">
          <cell r="A469" t="str">
            <v>LM027</v>
          </cell>
          <cell r="B469" t="str">
            <v>螺帽</v>
          </cell>
          <cell r="C469" t="str">
            <v>M27*2</v>
          </cell>
          <cell r="D469" t="str">
            <v>只</v>
          </cell>
          <cell r="E469">
            <v>448</v>
          </cell>
          <cell r="F469">
            <v>24</v>
          </cell>
          <cell r="G469">
            <v>24</v>
          </cell>
          <cell r="H469">
            <v>17.03</v>
          </cell>
          <cell r="I469">
            <v>41.03</v>
          </cell>
          <cell r="J469">
            <v>24</v>
          </cell>
          <cell r="K469">
            <v>24</v>
          </cell>
          <cell r="L469">
            <v>0.56999999999999995</v>
          </cell>
          <cell r="M469">
            <v>24.57</v>
          </cell>
          <cell r="N469">
            <v>448</v>
          </cell>
          <cell r="O469">
            <v>448</v>
          </cell>
          <cell r="P469">
            <v>10.55</v>
          </cell>
          <cell r="Q469">
            <v>458.55</v>
          </cell>
        </row>
        <row r="470">
          <cell r="A470" t="str">
            <v>XL099</v>
          </cell>
          <cell r="B470" t="str">
            <v>聚胺脂棒</v>
          </cell>
          <cell r="D470" t="str">
            <v>米</v>
          </cell>
          <cell r="E470">
            <v>6</v>
          </cell>
          <cell r="J470">
            <v>2</v>
          </cell>
          <cell r="K470">
            <v>211.96</v>
          </cell>
          <cell r="M470">
            <v>211.96</v>
          </cell>
          <cell r="N470">
            <v>4</v>
          </cell>
          <cell r="O470">
            <v>423.92</v>
          </cell>
          <cell r="P470">
            <v>0.02</v>
          </cell>
          <cell r="Q470">
            <v>423.94</v>
          </cell>
        </row>
        <row r="471">
          <cell r="A471" t="str">
            <v>ZC165</v>
          </cell>
          <cell r="B471" t="str">
            <v>轴承</v>
          </cell>
          <cell r="C471" t="str">
            <v>32207{7507}</v>
          </cell>
          <cell r="D471" t="str">
            <v>套</v>
          </cell>
          <cell r="E471">
            <v>11</v>
          </cell>
          <cell r="N471">
            <v>11</v>
          </cell>
          <cell r="O471">
            <v>422.07</v>
          </cell>
          <cell r="P471">
            <v>0.9</v>
          </cell>
          <cell r="Q471">
            <v>422.97</v>
          </cell>
        </row>
        <row r="472">
          <cell r="A472" t="str">
            <v>TJ126</v>
          </cell>
          <cell r="B472" t="str">
            <v>前床身瓦</v>
          </cell>
          <cell r="C472" t="str">
            <v>80T(固)</v>
          </cell>
          <cell r="D472" t="str">
            <v>只</v>
          </cell>
          <cell r="E472">
            <v>39</v>
          </cell>
          <cell r="F472">
            <v>5</v>
          </cell>
          <cell r="G472">
            <v>260.25</v>
          </cell>
          <cell r="I472">
            <v>260.25</v>
          </cell>
          <cell r="J472">
            <v>31</v>
          </cell>
          <cell r="K472">
            <v>1613.55</v>
          </cell>
          <cell r="M472">
            <v>1613.55</v>
          </cell>
          <cell r="N472">
            <v>13</v>
          </cell>
          <cell r="O472">
            <v>676.65</v>
          </cell>
          <cell r="Q472">
            <v>676.65</v>
          </cell>
        </row>
        <row r="473">
          <cell r="A473" t="str">
            <v>CL140</v>
          </cell>
          <cell r="B473" t="str">
            <v>冷压</v>
          </cell>
          <cell r="D473" t="str">
            <v>只</v>
          </cell>
          <cell r="E473">
            <v>800</v>
          </cell>
          <cell r="N473">
            <v>800</v>
          </cell>
          <cell r="O473">
            <v>414.56</v>
          </cell>
          <cell r="Q473">
            <v>414.56</v>
          </cell>
        </row>
        <row r="474">
          <cell r="A474" t="str">
            <v>NL055</v>
          </cell>
          <cell r="B474" t="str">
            <v>内六角</v>
          </cell>
          <cell r="C474" t="str">
            <v>20*130</v>
          </cell>
          <cell r="D474" t="str">
            <v>只</v>
          </cell>
          <cell r="E474">
            <v>478</v>
          </cell>
          <cell r="J474">
            <v>368</v>
          </cell>
          <cell r="K474">
            <v>1383.68</v>
          </cell>
          <cell r="L474">
            <v>-22.96</v>
          </cell>
          <cell r="M474">
            <v>1360.72</v>
          </cell>
          <cell r="N474">
            <v>110</v>
          </cell>
          <cell r="O474">
            <v>413.6</v>
          </cell>
          <cell r="P474">
            <v>-6.85</v>
          </cell>
          <cell r="Q474">
            <v>406.75</v>
          </cell>
        </row>
        <row r="475">
          <cell r="A475" t="str">
            <v>DH019</v>
          </cell>
          <cell r="B475" t="str">
            <v>拉王</v>
          </cell>
          <cell r="C475" t="str">
            <v>3*18*90</v>
          </cell>
          <cell r="D475" t="str">
            <v>只</v>
          </cell>
          <cell r="E475">
            <v>775</v>
          </cell>
          <cell r="N475">
            <v>775</v>
          </cell>
          <cell r="O475">
            <v>410.75</v>
          </cell>
          <cell r="P475">
            <v>-5.42</v>
          </cell>
          <cell r="Q475">
            <v>405.33</v>
          </cell>
        </row>
        <row r="476">
          <cell r="A476" t="str">
            <v>GJ482</v>
          </cell>
          <cell r="B476" t="str">
            <v>铰刀</v>
          </cell>
          <cell r="C476" t="str">
            <v>Q42</v>
          </cell>
          <cell r="D476" t="str">
            <v>支</v>
          </cell>
          <cell r="E476">
            <v>3</v>
          </cell>
          <cell r="J476">
            <v>1</v>
          </cell>
          <cell r="K476">
            <v>205.13</v>
          </cell>
          <cell r="L476">
            <v>-33.42</v>
          </cell>
          <cell r="M476">
            <v>171.71</v>
          </cell>
          <cell r="N476">
            <v>2</v>
          </cell>
          <cell r="O476">
            <v>410.26</v>
          </cell>
          <cell r="P476">
            <v>-66.84</v>
          </cell>
          <cell r="Q476">
            <v>343.42</v>
          </cell>
        </row>
        <row r="477">
          <cell r="A477" t="str">
            <v>KG011</v>
          </cell>
          <cell r="B477" t="str">
            <v>组合开关</v>
          </cell>
          <cell r="C477" t="str">
            <v>RZ30-6</v>
          </cell>
          <cell r="D477" t="str">
            <v>只</v>
          </cell>
          <cell r="E477">
            <v>16</v>
          </cell>
          <cell r="N477">
            <v>16</v>
          </cell>
          <cell r="O477">
            <v>410.24</v>
          </cell>
          <cell r="P477">
            <v>-8.67</v>
          </cell>
          <cell r="Q477">
            <v>401.57</v>
          </cell>
        </row>
        <row r="478">
          <cell r="A478" t="str">
            <v>DJ098</v>
          </cell>
          <cell r="B478" t="str">
            <v>齿轮端盖</v>
          </cell>
          <cell r="C478" t="str">
            <v>110t</v>
          </cell>
          <cell r="D478" t="str">
            <v>只</v>
          </cell>
          <cell r="E478">
            <v>10</v>
          </cell>
          <cell r="N478">
            <v>10</v>
          </cell>
          <cell r="O478">
            <v>408</v>
          </cell>
          <cell r="P478">
            <v>-5.38</v>
          </cell>
          <cell r="Q478">
            <v>402.62</v>
          </cell>
        </row>
        <row r="479">
          <cell r="A479" t="str">
            <v>LM004</v>
          </cell>
          <cell r="B479" t="str">
            <v>螺帽</v>
          </cell>
          <cell r="C479" t="str">
            <v>M6</v>
          </cell>
          <cell r="D479" t="str">
            <v>只</v>
          </cell>
          <cell r="E479">
            <v>52888</v>
          </cell>
          <cell r="F479">
            <v>18000</v>
          </cell>
          <cell r="G479">
            <v>216</v>
          </cell>
          <cell r="H479">
            <v>116.31</v>
          </cell>
          <cell r="I479">
            <v>332.31</v>
          </cell>
          <cell r="J479">
            <v>18916</v>
          </cell>
          <cell r="K479">
            <v>227</v>
          </cell>
          <cell r="L479">
            <v>17.68</v>
          </cell>
          <cell r="M479">
            <v>244.68</v>
          </cell>
          <cell r="N479">
            <v>51972</v>
          </cell>
          <cell r="O479">
            <v>623.64</v>
          </cell>
          <cell r="P479">
            <v>69.900000000000006</v>
          </cell>
          <cell r="Q479">
            <v>693.54</v>
          </cell>
        </row>
        <row r="480">
          <cell r="A480" t="str">
            <v>NL027</v>
          </cell>
          <cell r="B480" t="str">
            <v>内六角</v>
          </cell>
          <cell r="C480" t="str">
            <v>10*90</v>
          </cell>
          <cell r="D480" t="str">
            <v>只</v>
          </cell>
          <cell r="E480">
            <v>652</v>
          </cell>
          <cell r="J480">
            <v>16</v>
          </cell>
          <cell r="K480">
            <v>10.24</v>
          </cell>
          <cell r="L480">
            <v>-0.08</v>
          </cell>
          <cell r="M480">
            <v>10.16</v>
          </cell>
          <cell r="N480">
            <v>636</v>
          </cell>
          <cell r="O480">
            <v>407.04</v>
          </cell>
          <cell r="P480">
            <v>-3.2</v>
          </cell>
          <cell r="Q480">
            <v>403.84</v>
          </cell>
        </row>
        <row r="481">
          <cell r="A481" t="str">
            <v>NL090</v>
          </cell>
          <cell r="B481" t="str">
            <v>内六角</v>
          </cell>
          <cell r="C481" t="str">
            <v>6*25</v>
          </cell>
          <cell r="D481" t="str">
            <v>只</v>
          </cell>
          <cell r="E481">
            <v>5326</v>
          </cell>
          <cell r="J481">
            <v>1626</v>
          </cell>
          <cell r="K481">
            <v>178.86</v>
          </cell>
          <cell r="L481">
            <v>0.02</v>
          </cell>
          <cell r="M481">
            <v>178.88</v>
          </cell>
          <cell r="N481">
            <v>3700</v>
          </cell>
          <cell r="O481">
            <v>407</v>
          </cell>
          <cell r="P481">
            <v>7.0000000000000007E-2</v>
          </cell>
          <cell r="Q481">
            <v>407.07</v>
          </cell>
        </row>
        <row r="482">
          <cell r="A482" t="str">
            <v>NL097</v>
          </cell>
          <cell r="B482" t="str">
            <v>内六角</v>
          </cell>
          <cell r="C482" t="str">
            <v>6*16</v>
          </cell>
          <cell r="D482" t="str">
            <v>只</v>
          </cell>
          <cell r="E482">
            <v>5363</v>
          </cell>
          <cell r="J482">
            <v>607</v>
          </cell>
          <cell r="K482">
            <v>51.6</v>
          </cell>
          <cell r="L482">
            <v>-0.09</v>
          </cell>
          <cell r="M482">
            <v>51.51</v>
          </cell>
          <cell r="N482">
            <v>4756</v>
          </cell>
          <cell r="O482">
            <v>404.26</v>
          </cell>
          <cell r="P482">
            <v>-0.95</v>
          </cell>
          <cell r="Q482">
            <v>403.31</v>
          </cell>
        </row>
        <row r="483">
          <cell r="A483" t="str">
            <v>DH018</v>
          </cell>
          <cell r="B483" t="str">
            <v>拉王</v>
          </cell>
          <cell r="C483" t="str">
            <v>3*16*102</v>
          </cell>
          <cell r="D483" t="str">
            <v>只</v>
          </cell>
          <cell r="E483">
            <v>317</v>
          </cell>
          <cell r="N483">
            <v>317</v>
          </cell>
          <cell r="O483">
            <v>402.59</v>
          </cell>
          <cell r="P483">
            <v>-5.31</v>
          </cell>
          <cell r="Q483">
            <v>397.28</v>
          </cell>
        </row>
        <row r="484">
          <cell r="A484" t="str">
            <v>XL210</v>
          </cell>
          <cell r="B484" t="str">
            <v>变速泵</v>
          </cell>
          <cell r="C484" t="str">
            <v>E3150*2684</v>
          </cell>
          <cell r="D484" t="str">
            <v>只</v>
          </cell>
          <cell r="E484">
            <v>2</v>
          </cell>
          <cell r="F484">
            <v>1</v>
          </cell>
          <cell r="G484">
            <v>401.7</v>
          </cell>
          <cell r="H484">
            <v>1.72</v>
          </cell>
          <cell r="I484">
            <v>403.42</v>
          </cell>
          <cell r="J484">
            <v>1</v>
          </cell>
          <cell r="K484">
            <v>401.7</v>
          </cell>
          <cell r="L484">
            <v>0.56999999999999995</v>
          </cell>
          <cell r="M484">
            <v>402.27</v>
          </cell>
          <cell r="N484">
            <v>2</v>
          </cell>
          <cell r="O484">
            <v>803.4</v>
          </cell>
          <cell r="P484">
            <v>1.1499999999999999</v>
          </cell>
          <cell r="Q484">
            <v>804.55</v>
          </cell>
        </row>
        <row r="485">
          <cell r="A485" t="str">
            <v>YX030</v>
          </cell>
          <cell r="B485" t="str">
            <v>元锥肖</v>
          </cell>
          <cell r="C485" t="str">
            <v>10*50</v>
          </cell>
          <cell r="D485" t="str">
            <v>只</v>
          </cell>
          <cell r="E485">
            <v>552</v>
          </cell>
          <cell r="J485">
            <v>80</v>
          </cell>
          <cell r="K485">
            <v>68</v>
          </cell>
          <cell r="L485">
            <v>-0.9</v>
          </cell>
          <cell r="M485">
            <v>67.099999999999994</v>
          </cell>
          <cell r="N485">
            <v>472</v>
          </cell>
          <cell r="O485">
            <v>401.2</v>
          </cell>
          <cell r="P485">
            <v>-5.41</v>
          </cell>
          <cell r="Q485">
            <v>395.79</v>
          </cell>
        </row>
        <row r="486">
          <cell r="A486" t="str">
            <v>NL021</v>
          </cell>
          <cell r="B486" t="str">
            <v>内六角</v>
          </cell>
          <cell r="C486" t="str">
            <v>10*30</v>
          </cell>
          <cell r="D486" t="str">
            <v>只</v>
          </cell>
          <cell r="E486">
            <v>2552</v>
          </cell>
          <cell r="J486">
            <v>643</v>
          </cell>
          <cell r="K486">
            <v>135.03</v>
          </cell>
          <cell r="L486">
            <v>-1.1599999999999999</v>
          </cell>
          <cell r="M486">
            <v>133.87</v>
          </cell>
          <cell r="N486">
            <v>1909</v>
          </cell>
          <cell r="O486">
            <v>400.89</v>
          </cell>
          <cell r="P486">
            <v>-3.48</v>
          </cell>
          <cell r="Q486">
            <v>397.41</v>
          </cell>
        </row>
        <row r="487">
          <cell r="A487" t="str">
            <v>JC073</v>
          </cell>
          <cell r="B487" t="str">
            <v>交流接触器</v>
          </cell>
          <cell r="C487" t="str">
            <v>CJX2-0910N</v>
          </cell>
          <cell r="D487" t="str">
            <v>只</v>
          </cell>
          <cell r="E487">
            <v>10</v>
          </cell>
          <cell r="J487">
            <v>4</v>
          </cell>
          <cell r="K487">
            <v>266.68</v>
          </cell>
          <cell r="M487">
            <v>266.68</v>
          </cell>
          <cell r="N487">
            <v>6</v>
          </cell>
          <cell r="O487">
            <v>400.02</v>
          </cell>
          <cell r="Q487">
            <v>400.02</v>
          </cell>
        </row>
        <row r="488">
          <cell r="A488" t="str">
            <v>DH030</v>
          </cell>
          <cell r="B488" t="str">
            <v>压王</v>
          </cell>
          <cell r="C488" t="str">
            <v>1.5*12*60</v>
          </cell>
          <cell r="D488" t="str">
            <v>只</v>
          </cell>
          <cell r="E488">
            <v>900</v>
          </cell>
          <cell r="J488">
            <v>500</v>
          </cell>
          <cell r="K488">
            <v>500</v>
          </cell>
          <cell r="L488">
            <v>-115.85</v>
          </cell>
          <cell r="M488">
            <v>384.15</v>
          </cell>
          <cell r="N488">
            <v>400</v>
          </cell>
          <cell r="O488">
            <v>400</v>
          </cell>
          <cell r="P488">
            <v>-92.66</v>
          </cell>
          <cell r="Q488">
            <v>307.33999999999997</v>
          </cell>
        </row>
        <row r="489">
          <cell r="A489" t="str">
            <v>NL068</v>
          </cell>
          <cell r="B489" t="str">
            <v>内六角</v>
          </cell>
          <cell r="C489" t="str">
            <v>24*165</v>
          </cell>
          <cell r="D489" t="str">
            <v>只</v>
          </cell>
          <cell r="E489">
            <v>50</v>
          </cell>
          <cell r="N489">
            <v>50</v>
          </cell>
          <cell r="O489">
            <v>400</v>
          </cell>
          <cell r="P489">
            <v>18.8</v>
          </cell>
          <cell r="Q489">
            <v>418.8</v>
          </cell>
        </row>
        <row r="490">
          <cell r="A490" t="str">
            <v>CL120</v>
          </cell>
          <cell r="B490" t="str">
            <v>漆包线</v>
          </cell>
          <cell r="C490" t="str">
            <v>1.88</v>
          </cell>
          <cell r="D490" t="str">
            <v>公斤</v>
          </cell>
          <cell r="E490">
            <v>12</v>
          </cell>
          <cell r="N490">
            <v>12</v>
          </cell>
          <cell r="O490">
            <v>399.79</v>
          </cell>
          <cell r="Q490">
            <v>399.79</v>
          </cell>
        </row>
        <row r="491">
          <cell r="A491" t="str">
            <v>DQ088</v>
          </cell>
          <cell r="B491" t="str">
            <v>上海软管</v>
          </cell>
          <cell r="D491" t="str">
            <v>米</v>
          </cell>
          <cell r="E491">
            <v>1150</v>
          </cell>
          <cell r="J491">
            <v>1000</v>
          </cell>
          <cell r="K491">
            <v>2650</v>
          </cell>
          <cell r="L491">
            <v>842.62</v>
          </cell>
          <cell r="M491">
            <v>3492.62</v>
          </cell>
          <cell r="N491">
            <v>150</v>
          </cell>
          <cell r="O491">
            <v>397.5</v>
          </cell>
          <cell r="P491">
            <v>126.39</v>
          </cell>
          <cell r="Q491">
            <v>523.89</v>
          </cell>
        </row>
        <row r="492">
          <cell r="A492" t="str">
            <v>XJ239</v>
          </cell>
          <cell r="B492" t="str">
            <v>橡胶防尘罩</v>
          </cell>
          <cell r="C492" t="str">
            <v>60T</v>
          </cell>
          <cell r="D492" t="str">
            <v>只</v>
          </cell>
          <cell r="E492">
            <v>35</v>
          </cell>
          <cell r="J492">
            <v>4</v>
          </cell>
          <cell r="K492">
            <v>51.28</v>
          </cell>
          <cell r="M492">
            <v>51.28</v>
          </cell>
          <cell r="N492">
            <v>31</v>
          </cell>
          <cell r="O492">
            <v>397.42</v>
          </cell>
          <cell r="P492">
            <v>0.02</v>
          </cell>
          <cell r="Q492">
            <v>397.44</v>
          </cell>
        </row>
        <row r="493">
          <cell r="A493" t="str">
            <v>XL250</v>
          </cell>
          <cell r="B493" t="str">
            <v>转向总成</v>
          </cell>
          <cell r="D493" t="str">
            <v>套</v>
          </cell>
          <cell r="E493">
            <v>3</v>
          </cell>
          <cell r="N493">
            <v>3</v>
          </cell>
          <cell r="O493">
            <v>397.41</v>
          </cell>
          <cell r="P493">
            <v>0.02</v>
          </cell>
          <cell r="Q493">
            <v>397.43</v>
          </cell>
        </row>
        <row r="494">
          <cell r="A494" t="str">
            <v>XP077</v>
          </cell>
          <cell r="B494" t="str">
            <v>O型圈</v>
          </cell>
          <cell r="C494" t="str">
            <v>244.5*8.4</v>
          </cell>
          <cell r="D494" t="str">
            <v>只</v>
          </cell>
          <cell r="E494">
            <v>47</v>
          </cell>
          <cell r="J494">
            <v>7</v>
          </cell>
          <cell r="K494">
            <v>69.3</v>
          </cell>
          <cell r="L494">
            <v>0.04</v>
          </cell>
          <cell r="M494">
            <v>69.34</v>
          </cell>
          <cell r="N494">
            <v>40</v>
          </cell>
          <cell r="O494">
            <v>396</v>
          </cell>
          <cell r="P494">
            <v>0.24</v>
          </cell>
          <cell r="Q494">
            <v>396.24</v>
          </cell>
        </row>
        <row r="495">
          <cell r="A495" t="str">
            <v>XL173</v>
          </cell>
          <cell r="B495" t="str">
            <v>直砂--(摩擦片--套)</v>
          </cell>
          <cell r="C495" t="str">
            <v>S100</v>
          </cell>
          <cell r="D495" t="str">
            <v>台</v>
          </cell>
          <cell r="E495">
            <v>1</v>
          </cell>
          <cell r="N495">
            <v>1</v>
          </cell>
          <cell r="O495">
            <v>394.87</v>
          </cell>
          <cell r="Q495">
            <v>394.87</v>
          </cell>
        </row>
        <row r="496">
          <cell r="A496" t="str">
            <v>GJ085</v>
          </cell>
          <cell r="B496" t="str">
            <v>钻头</v>
          </cell>
          <cell r="C496" t="str">
            <v>Q7.5</v>
          </cell>
          <cell r="D496" t="str">
            <v>支</v>
          </cell>
          <cell r="E496">
            <v>43</v>
          </cell>
          <cell r="J496">
            <v>1</v>
          </cell>
          <cell r="K496">
            <v>9.4</v>
          </cell>
          <cell r="L496">
            <v>-6.53</v>
          </cell>
          <cell r="M496">
            <v>2.87</v>
          </cell>
          <cell r="N496">
            <v>42</v>
          </cell>
          <cell r="O496">
            <v>394.8</v>
          </cell>
          <cell r="P496">
            <v>-274.14999999999998</v>
          </cell>
          <cell r="Q496">
            <v>120.65</v>
          </cell>
        </row>
        <row r="497">
          <cell r="A497" t="str">
            <v>GJ197</v>
          </cell>
          <cell r="B497" t="str">
            <v>键槽刀</v>
          </cell>
          <cell r="C497" t="str">
            <v>Q26</v>
          </cell>
          <cell r="D497" t="str">
            <v>支</v>
          </cell>
          <cell r="E497">
            <v>7</v>
          </cell>
          <cell r="N497">
            <v>7</v>
          </cell>
          <cell r="O497">
            <v>393.47</v>
          </cell>
          <cell r="P497">
            <v>-7.83</v>
          </cell>
          <cell r="Q497">
            <v>385.64</v>
          </cell>
        </row>
        <row r="498">
          <cell r="A498" t="str">
            <v>XL363</v>
          </cell>
          <cell r="B498" t="str">
            <v>叶电泵</v>
          </cell>
          <cell r="C498" t="str">
            <v>YB1-10</v>
          </cell>
          <cell r="D498" t="str">
            <v>台</v>
          </cell>
          <cell r="E498">
            <v>1</v>
          </cell>
          <cell r="F498">
            <v>2</v>
          </cell>
          <cell r="G498">
            <v>786.32</v>
          </cell>
          <cell r="I498">
            <v>786.32</v>
          </cell>
          <cell r="N498">
            <v>3</v>
          </cell>
          <cell r="O498">
            <v>1179.48</v>
          </cell>
          <cell r="Q498">
            <v>1179.48</v>
          </cell>
        </row>
        <row r="499">
          <cell r="A499" t="str">
            <v>DJ142</v>
          </cell>
          <cell r="B499" t="str">
            <v>缸体</v>
          </cell>
          <cell r="C499" t="str">
            <v>45T</v>
          </cell>
          <cell r="D499" t="str">
            <v>只</v>
          </cell>
          <cell r="E499">
            <v>11</v>
          </cell>
          <cell r="F499">
            <v>10</v>
          </cell>
          <cell r="G499">
            <v>1310.3</v>
          </cell>
          <cell r="H499">
            <v>3186.01</v>
          </cell>
          <cell r="I499">
            <v>4496.3100000000004</v>
          </cell>
          <cell r="J499">
            <v>8</v>
          </cell>
          <cell r="K499">
            <v>1048.24</v>
          </cell>
          <cell r="L499">
            <v>1529.82</v>
          </cell>
          <cell r="M499">
            <v>2578.06</v>
          </cell>
          <cell r="N499">
            <v>13</v>
          </cell>
          <cell r="O499">
            <v>1703.39</v>
          </cell>
          <cell r="P499">
            <v>1689.47</v>
          </cell>
          <cell r="Q499">
            <v>3392.86</v>
          </cell>
        </row>
        <row r="500">
          <cell r="A500" t="str">
            <v>DJ035</v>
          </cell>
          <cell r="B500" t="str">
            <v>弯棒</v>
          </cell>
          <cell r="C500" t="str">
            <v>40t</v>
          </cell>
          <cell r="D500" t="str">
            <v>件</v>
          </cell>
          <cell r="E500">
            <v>294</v>
          </cell>
          <cell r="F500">
            <v>87</v>
          </cell>
          <cell r="G500">
            <v>1548.6</v>
          </cell>
          <cell r="H500">
            <v>339.39</v>
          </cell>
          <cell r="I500">
            <v>1887.99</v>
          </cell>
          <cell r="J500">
            <v>272</v>
          </cell>
          <cell r="K500">
            <v>4841.6000000000004</v>
          </cell>
          <cell r="L500">
            <v>199.44</v>
          </cell>
          <cell r="M500">
            <v>5041.04</v>
          </cell>
          <cell r="N500">
            <v>109</v>
          </cell>
          <cell r="O500">
            <v>1940.2</v>
          </cell>
          <cell r="P500">
            <v>802.39</v>
          </cell>
          <cell r="Q500">
            <v>2742.59</v>
          </cell>
        </row>
        <row r="501">
          <cell r="A501" t="str">
            <v>DJ167</v>
          </cell>
          <cell r="B501" t="str">
            <v>打杆座</v>
          </cell>
          <cell r="C501" t="str">
            <v>45T</v>
          </cell>
          <cell r="D501" t="str">
            <v>只</v>
          </cell>
          <cell r="E501">
            <v>3</v>
          </cell>
          <cell r="F501">
            <v>8</v>
          </cell>
          <cell r="G501">
            <v>1041.5999999999999</v>
          </cell>
          <cell r="H501">
            <v>-732.92</v>
          </cell>
          <cell r="I501">
            <v>308.68</v>
          </cell>
          <cell r="N501">
            <v>11</v>
          </cell>
          <cell r="O501">
            <v>1432.2</v>
          </cell>
          <cell r="P501">
            <v>-732.92</v>
          </cell>
          <cell r="Q501">
            <v>699.28</v>
          </cell>
        </row>
        <row r="502">
          <cell r="A502" t="str">
            <v>DH072</v>
          </cell>
          <cell r="B502" t="str">
            <v>行程标牌</v>
          </cell>
          <cell r="C502" t="str">
            <v>0-90</v>
          </cell>
          <cell r="D502" t="str">
            <v>只</v>
          </cell>
          <cell r="E502">
            <v>620</v>
          </cell>
          <cell r="J502">
            <v>320</v>
          </cell>
          <cell r="K502">
            <v>416</v>
          </cell>
          <cell r="L502">
            <v>14.65</v>
          </cell>
          <cell r="M502">
            <v>430.65</v>
          </cell>
          <cell r="N502">
            <v>300</v>
          </cell>
          <cell r="O502">
            <v>390</v>
          </cell>
          <cell r="P502">
            <v>13.72</v>
          </cell>
          <cell r="Q502">
            <v>403.72</v>
          </cell>
        </row>
        <row r="503">
          <cell r="A503" t="str">
            <v>WL065</v>
          </cell>
          <cell r="B503" t="str">
            <v>外六角</v>
          </cell>
          <cell r="C503" t="str">
            <v>24*80</v>
          </cell>
          <cell r="D503" t="str">
            <v>只</v>
          </cell>
          <cell r="E503">
            <v>114</v>
          </cell>
          <cell r="J503">
            <v>36</v>
          </cell>
          <cell r="K503">
            <v>180</v>
          </cell>
          <cell r="L503">
            <v>-101.33</v>
          </cell>
          <cell r="M503">
            <v>78.67</v>
          </cell>
          <cell r="N503">
            <v>78</v>
          </cell>
          <cell r="O503">
            <v>390</v>
          </cell>
          <cell r="P503">
            <v>-219.53</v>
          </cell>
          <cell r="Q503">
            <v>170.47</v>
          </cell>
        </row>
        <row r="504">
          <cell r="A504" t="str">
            <v>XP037</v>
          </cell>
          <cell r="B504" t="str">
            <v>O型圈</v>
          </cell>
          <cell r="C504" t="str">
            <v>189.3*5.7</v>
          </cell>
          <cell r="D504" t="str">
            <v>只</v>
          </cell>
          <cell r="E504">
            <v>83</v>
          </cell>
          <cell r="J504">
            <v>14</v>
          </cell>
          <cell r="K504">
            <v>78.959999999999994</v>
          </cell>
          <cell r="M504">
            <v>78.959999999999994</v>
          </cell>
          <cell r="N504">
            <v>69</v>
          </cell>
          <cell r="O504">
            <v>389.16</v>
          </cell>
          <cell r="Q504">
            <v>389.16</v>
          </cell>
        </row>
        <row r="505">
          <cell r="A505" t="str">
            <v>YZ003</v>
          </cell>
          <cell r="B505" t="str">
            <v>元机螺丝</v>
          </cell>
          <cell r="C505" t="str">
            <v>4*12</v>
          </cell>
          <cell r="D505" t="str">
            <v>只</v>
          </cell>
          <cell r="E505">
            <v>24036</v>
          </cell>
          <cell r="J505">
            <v>4592</v>
          </cell>
          <cell r="K505">
            <v>91.84</v>
          </cell>
          <cell r="L505">
            <v>18.399999999999999</v>
          </cell>
          <cell r="M505">
            <v>110.24</v>
          </cell>
          <cell r="N505">
            <v>19444</v>
          </cell>
          <cell r="O505">
            <v>388.88</v>
          </cell>
          <cell r="P505">
            <v>77.91</v>
          </cell>
          <cell r="Q505">
            <v>466.79</v>
          </cell>
        </row>
        <row r="506">
          <cell r="A506" t="str">
            <v>GJ199</v>
          </cell>
          <cell r="B506" t="str">
            <v>键槽刀</v>
          </cell>
          <cell r="C506" t="str">
            <v>Q30</v>
          </cell>
          <cell r="D506" t="str">
            <v>支</v>
          </cell>
          <cell r="E506">
            <v>12</v>
          </cell>
          <cell r="J506">
            <v>6</v>
          </cell>
          <cell r="K506">
            <v>387.6</v>
          </cell>
          <cell r="L506">
            <v>-37.840000000000003</v>
          </cell>
          <cell r="M506">
            <v>349.76</v>
          </cell>
          <cell r="N506">
            <v>6</v>
          </cell>
          <cell r="O506">
            <v>387.6</v>
          </cell>
          <cell r="P506">
            <v>-37.82</v>
          </cell>
          <cell r="Q506">
            <v>349.78</v>
          </cell>
        </row>
        <row r="507">
          <cell r="A507" t="str">
            <v>WL057</v>
          </cell>
          <cell r="B507" t="str">
            <v>外六角</v>
          </cell>
          <cell r="C507" t="str">
            <v>30*105</v>
          </cell>
          <cell r="D507" t="str">
            <v>只</v>
          </cell>
          <cell r="E507">
            <v>100</v>
          </cell>
          <cell r="J507">
            <v>18</v>
          </cell>
          <cell r="K507">
            <v>84.6</v>
          </cell>
          <cell r="L507">
            <v>-1.1100000000000001</v>
          </cell>
          <cell r="M507">
            <v>83.49</v>
          </cell>
          <cell r="N507">
            <v>82</v>
          </cell>
          <cell r="O507">
            <v>385.4</v>
          </cell>
          <cell r="P507">
            <v>-5.09</v>
          </cell>
          <cell r="Q507">
            <v>380.31</v>
          </cell>
        </row>
        <row r="508">
          <cell r="A508" t="str">
            <v>QG005</v>
          </cell>
          <cell r="B508" t="str">
            <v>平衡缸</v>
          </cell>
          <cell r="C508" t="str">
            <v>63T定制</v>
          </cell>
          <cell r="D508" t="str">
            <v>只</v>
          </cell>
          <cell r="E508">
            <v>1</v>
          </cell>
          <cell r="N508">
            <v>1</v>
          </cell>
          <cell r="O508">
            <v>384.62</v>
          </cell>
          <cell r="Q508">
            <v>384.62</v>
          </cell>
        </row>
        <row r="509">
          <cell r="A509" t="str">
            <v>XL111</v>
          </cell>
          <cell r="B509" t="str">
            <v>三联齿.齿轮.螺旋伞齿轮</v>
          </cell>
          <cell r="C509" t="str">
            <v>X62W370A.X62W373A</v>
          </cell>
          <cell r="D509" t="str">
            <v>只</v>
          </cell>
          <cell r="E509">
            <v>5</v>
          </cell>
          <cell r="J509">
            <v>4</v>
          </cell>
          <cell r="K509">
            <v>1538.48</v>
          </cell>
          <cell r="L509">
            <v>-123.09</v>
          </cell>
          <cell r="M509">
            <v>1415.39</v>
          </cell>
          <cell r="N509">
            <v>1</v>
          </cell>
          <cell r="O509">
            <v>384.62</v>
          </cell>
          <cell r="P509">
            <v>-30.77</v>
          </cell>
          <cell r="Q509">
            <v>353.85</v>
          </cell>
        </row>
        <row r="510">
          <cell r="A510" t="str">
            <v>XL344</v>
          </cell>
          <cell r="B510" t="str">
            <v>半罗母</v>
          </cell>
          <cell r="C510" t="str">
            <v>MQ8260</v>
          </cell>
          <cell r="D510" t="str">
            <v>件</v>
          </cell>
          <cell r="E510">
            <v>1</v>
          </cell>
          <cell r="N510">
            <v>1</v>
          </cell>
          <cell r="O510">
            <v>384.61</v>
          </cell>
          <cell r="Q510">
            <v>384.61</v>
          </cell>
        </row>
        <row r="511">
          <cell r="A511" t="str">
            <v>XL193</v>
          </cell>
          <cell r="B511" t="str">
            <v>双联齿轮</v>
          </cell>
          <cell r="C511" t="str">
            <v>224-4203/X62K</v>
          </cell>
          <cell r="D511" t="str">
            <v>只</v>
          </cell>
          <cell r="E511">
            <v>9</v>
          </cell>
          <cell r="F511">
            <v>4</v>
          </cell>
          <cell r="G511">
            <v>307.68</v>
          </cell>
          <cell r="H511">
            <v>38.46</v>
          </cell>
          <cell r="I511">
            <v>346.14</v>
          </cell>
          <cell r="J511">
            <v>4</v>
          </cell>
          <cell r="K511">
            <v>307.68</v>
          </cell>
          <cell r="L511">
            <v>-2.1</v>
          </cell>
          <cell r="M511">
            <v>305.58</v>
          </cell>
          <cell r="N511">
            <v>9</v>
          </cell>
          <cell r="O511">
            <v>692.28</v>
          </cell>
          <cell r="P511">
            <v>40.549999999999997</v>
          </cell>
          <cell r="Q511">
            <v>732.83</v>
          </cell>
        </row>
        <row r="512">
          <cell r="A512" t="str">
            <v>ZJ009</v>
          </cell>
          <cell r="B512" t="str">
            <v>钢丝绳</v>
          </cell>
          <cell r="D512" t="str">
            <v>根</v>
          </cell>
          <cell r="E512">
            <v>1</v>
          </cell>
          <cell r="N512">
            <v>1</v>
          </cell>
          <cell r="O512">
            <v>383.29</v>
          </cell>
          <cell r="P512">
            <v>786.54</v>
          </cell>
          <cell r="Q512">
            <v>1169.83</v>
          </cell>
        </row>
        <row r="513">
          <cell r="A513" t="str">
            <v>CL070</v>
          </cell>
          <cell r="B513" t="str">
            <v>元柱肖</v>
          </cell>
          <cell r="C513" t="str">
            <v>10*22</v>
          </cell>
          <cell r="D513" t="str">
            <v>只</v>
          </cell>
          <cell r="E513">
            <v>2116</v>
          </cell>
          <cell r="N513">
            <v>2116</v>
          </cell>
          <cell r="O513">
            <v>382.36</v>
          </cell>
          <cell r="Q513">
            <v>382.36</v>
          </cell>
        </row>
        <row r="514">
          <cell r="A514" t="str">
            <v>DH044</v>
          </cell>
          <cell r="B514" t="str">
            <v>压王</v>
          </cell>
          <cell r="C514" t="str">
            <v>3*24*80</v>
          </cell>
          <cell r="D514" t="str">
            <v>只</v>
          </cell>
          <cell r="E514">
            <v>191</v>
          </cell>
          <cell r="N514">
            <v>191</v>
          </cell>
          <cell r="O514">
            <v>382</v>
          </cell>
          <cell r="P514">
            <v>-5.04</v>
          </cell>
          <cell r="Q514">
            <v>376.96</v>
          </cell>
        </row>
        <row r="515">
          <cell r="A515" t="str">
            <v>CL167</v>
          </cell>
          <cell r="B515" t="str">
            <v>保护开关</v>
          </cell>
          <cell r="C515" t="str">
            <v>25A</v>
          </cell>
          <cell r="D515" t="str">
            <v>只</v>
          </cell>
          <cell r="E515">
            <v>2</v>
          </cell>
          <cell r="N515">
            <v>2</v>
          </cell>
          <cell r="O515">
            <v>379.18</v>
          </cell>
          <cell r="Q515">
            <v>379.18</v>
          </cell>
        </row>
        <row r="516">
          <cell r="A516" t="str">
            <v>XL400</v>
          </cell>
          <cell r="B516" t="str">
            <v>离合器齿轮</v>
          </cell>
          <cell r="C516" t="str">
            <v>T35-221</v>
          </cell>
          <cell r="D516" t="str">
            <v>只</v>
          </cell>
          <cell r="E516">
            <v>12</v>
          </cell>
          <cell r="J516">
            <v>1</v>
          </cell>
          <cell r="K516">
            <v>34.19</v>
          </cell>
          <cell r="M516">
            <v>34.19</v>
          </cell>
          <cell r="N516">
            <v>11</v>
          </cell>
          <cell r="O516">
            <v>376.09</v>
          </cell>
          <cell r="P516">
            <v>-0.02</v>
          </cell>
          <cell r="Q516">
            <v>376.07</v>
          </cell>
        </row>
        <row r="517">
          <cell r="A517" t="str">
            <v>XL042</v>
          </cell>
          <cell r="B517" t="str">
            <v>铜螺母</v>
          </cell>
          <cell r="D517" t="str">
            <v>只</v>
          </cell>
          <cell r="E517">
            <v>3</v>
          </cell>
          <cell r="J517">
            <v>2</v>
          </cell>
          <cell r="K517">
            <v>752.14</v>
          </cell>
          <cell r="L517">
            <v>-2305.56</v>
          </cell>
          <cell r="M517">
            <v>-1553.42</v>
          </cell>
          <cell r="N517">
            <v>1</v>
          </cell>
          <cell r="O517">
            <v>376.07</v>
          </cell>
          <cell r="P517">
            <v>-1152.78</v>
          </cell>
          <cell r="Q517">
            <v>-776.71</v>
          </cell>
        </row>
        <row r="518">
          <cell r="A518" t="str">
            <v>JD018</v>
          </cell>
          <cell r="B518" t="str">
            <v>紧定螺丝</v>
          </cell>
          <cell r="C518" t="str">
            <v>3*6</v>
          </cell>
          <cell r="D518" t="str">
            <v>只</v>
          </cell>
          <cell r="E518">
            <v>9700</v>
          </cell>
          <cell r="J518">
            <v>320</v>
          </cell>
          <cell r="K518">
            <v>12.8</v>
          </cell>
          <cell r="M518">
            <v>12.8</v>
          </cell>
          <cell r="N518">
            <v>9380</v>
          </cell>
          <cell r="O518">
            <v>375.2</v>
          </cell>
          <cell r="Q518">
            <v>375.2</v>
          </cell>
        </row>
        <row r="519">
          <cell r="A519" t="str">
            <v>XP011</v>
          </cell>
          <cell r="B519" t="str">
            <v>O型圈</v>
          </cell>
          <cell r="C519" t="str">
            <v>109.4*3.1</v>
          </cell>
          <cell r="D519" t="str">
            <v>只</v>
          </cell>
          <cell r="E519">
            <v>186</v>
          </cell>
          <cell r="J519">
            <v>24</v>
          </cell>
          <cell r="K519">
            <v>55.44</v>
          </cell>
          <cell r="M519">
            <v>55.44</v>
          </cell>
          <cell r="N519">
            <v>162</v>
          </cell>
          <cell r="O519">
            <v>374.22</v>
          </cell>
          <cell r="Q519">
            <v>374.22</v>
          </cell>
        </row>
        <row r="520">
          <cell r="A520" t="str">
            <v>GJ031</v>
          </cell>
          <cell r="B520" t="str">
            <v>丝攻</v>
          </cell>
          <cell r="C520" t="str">
            <v>Q3/8</v>
          </cell>
          <cell r="D520" t="str">
            <v>支</v>
          </cell>
          <cell r="E520">
            <v>20</v>
          </cell>
          <cell r="J520">
            <v>1</v>
          </cell>
          <cell r="K520">
            <v>19.649999999999999</v>
          </cell>
          <cell r="L520">
            <v>0.88</v>
          </cell>
          <cell r="M520">
            <v>20.53</v>
          </cell>
          <cell r="N520">
            <v>19</v>
          </cell>
          <cell r="O520">
            <v>373.35</v>
          </cell>
          <cell r="P520">
            <v>16.77</v>
          </cell>
          <cell r="Q520">
            <v>390.12</v>
          </cell>
        </row>
        <row r="521">
          <cell r="A521" t="str">
            <v>JD017</v>
          </cell>
          <cell r="B521" t="str">
            <v>紧定螺丝</v>
          </cell>
          <cell r="C521" t="str">
            <v>24*65</v>
          </cell>
          <cell r="D521" t="str">
            <v>只</v>
          </cell>
          <cell r="E521">
            <v>348</v>
          </cell>
          <cell r="F521">
            <v>572</v>
          </cell>
          <cell r="G521">
            <v>2173.6</v>
          </cell>
          <cell r="I521">
            <v>2173.6</v>
          </cell>
          <cell r="J521">
            <v>250</v>
          </cell>
          <cell r="K521">
            <v>950</v>
          </cell>
          <cell r="L521">
            <v>-138.03</v>
          </cell>
          <cell r="M521">
            <v>811.97</v>
          </cell>
          <cell r="N521">
            <v>670</v>
          </cell>
          <cell r="O521">
            <v>2546</v>
          </cell>
          <cell r="P521">
            <v>-54.11</v>
          </cell>
          <cell r="Q521">
            <v>2491.89</v>
          </cell>
        </row>
        <row r="522">
          <cell r="A522" t="str">
            <v>CL148</v>
          </cell>
          <cell r="B522" t="str">
            <v>电磁铁</v>
          </cell>
          <cell r="C522" t="str">
            <v>3公斤</v>
          </cell>
          <cell r="D522" t="str">
            <v>只</v>
          </cell>
          <cell r="E522">
            <v>190</v>
          </cell>
          <cell r="N522">
            <v>190</v>
          </cell>
          <cell r="O522">
            <v>371.01</v>
          </cell>
          <cell r="Q522">
            <v>371.01</v>
          </cell>
        </row>
        <row r="523">
          <cell r="A523" t="str">
            <v>GJ261</v>
          </cell>
          <cell r="B523" t="str">
            <v>合金刀头</v>
          </cell>
          <cell r="C523" t="str">
            <v>YG3A420</v>
          </cell>
          <cell r="D523" t="str">
            <v>块</v>
          </cell>
          <cell r="E523">
            <v>104</v>
          </cell>
          <cell r="J523">
            <v>42</v>
          </cell>
          <cell r="K523">
            <v>251.16</v>
          </cell>
          <cell r="L523">
            <v>10</v>
          </cell>
          <cell r="M523">
            <v>261.16000000000003</v>
          </cell>
          <cell r="N523">
            <v>62</v>
          </cell>
          <cell r="O523">
            <v>370.76</v>
          </cell>
          <cell r="P523">
            <v>14.75</v>
          </cell>
          <cell r="Q523">
            <v>385.51</v>
          </cell>
        </row>
        <row r="524">
          <cell r="A524" t="str">
            <v>GC087</v>
          </cell>
          <cell r="B524" t="str">
            <v>40CR钢</v>
          </cell>
          <cell r="C524" t="str">
            <v>Q12</v>
          </cell>
          <cell r="D524" t="str">
            <v>公斤</v>
          </cell>
          <cell r="E524">
            <v>883</v>
          </cell>
          <cell r="J524">
            <v>746</v>
          </cell>
          <cell r="K524">
            <v>2014.2</v>
          </cell>
          <cell r="L524">
            <v>-9.08</v>
          </cell>
          <cell r="M524">
            <v>2005.12</v>
          </cell>
          <cell r="N524">
            <v>137</v>
          </cell>
          <cell r="O524">
            <v>369.9</v>
          </cell>
          <cell r="P524">
            <v>-1.68</v>
          </cell>
          <cell r="Q524">
            <v>368.22</v>
          </cell>
        </row>
        <row r="525">
          <cell r="A525" t="str">
            <v>DJ176</v>
          </cell>
          <cell r="B525" t="str">
            <v>高性能套</v>
          </cell>
          <cell r="C525" t="str">
            <v>80T360*180*220</v>
          </cell>
          <cell r="D525" t="str">
            <v>只</v>
          </cell>
          <cell r="E525">
            <v>1</v>
          </cell>
          <cell r="N525">
            <v>1</v>
          </cell>
          <cell r="O525">
            <v>369.74</v>
          </cell>
          <cell r="Q525">
            <v>369.74</v>
          </cell>
        </row>
        <row r="526">
          <cell r="A526" t="str">
            <v>DH040</v>
          </cell>
          <cell r="B526" t="str">
            <v>压王</v>
          </cell>
          <cell r="C526" t="str">
            <v>3*20*86</v>
          </cell>
          <cell r="D526" t="str">
            <v>只</v>
          </cell>
          <cell r="E526">
            <v>369</v>
          </cell>
          <cell r="N526">
            <v>369</v>
          </cell>
          <cell r="O526">
            <v>369</v>
          </cell>
          <cell r="P526">
            <v>-4.87</v>
          </cell>
          <cell r="Q526">
            <v>364.13</v>
          </cell>
        </row>
        <row r="527">
          <cell r="A527" t="str">
            <v>DJ005</v>
          </cell>
          <cell r="B527" t="str">
            <v>杂刀圈</v>
          </cell>
          <cell r="C527" t="str">
            <v>5t</v>
          </cell>
          <cell r="D527" t="str">
            <v>件</v>
          </cell>
          <cell r="E527">
            <v>46</v>
          </cell>
          <cell r="N527">
            <v>46</v>
          </cell>
          <cell r="O527">
            <v>368</v>
          </cell>
          <cell r="P527">
            <v>-4.8600000000000003</v>
          </cell>
          <cell r="Q527">
            <v>363.14</v>
          </cell>
        </row>
        <row r="528">
          <cell r="A528" t="str">
            <v>ZJ161</v>
          </cell>
          <cell r="B528" t="str">
            <v>二级气阀</v>
          </cell>
          <cell r="C528" t="str">
            <v>4L-20/8</v>
          </cell>
          <cell r="D528" t="str">
            <v>只</v>
          </cell>
          <cell r="E528">
            <v>3</v>
          </cell>
          <cell r="J528">
            <v>1</v>
          </cell>
          <cell r="K528">
            <v>183.76</v>
          </cell>
          <cell r="L528">
            <v>-50.15</v>
          </cell>
          <cell r="M528">
            <v>133.61000000000001</v>
          </cell>
          <cell r="N528">
            <v>2</v>
          </cell>
          <cell r="O528">
            <v>367.52</v>
          </cell>
          <cell r="P528">
            <v>-100.29</v>
          </cell>
          <cell r="Q528">
            <v>267.23</v>
          </cell>
        </row>
        <row r="529">
          <cell r="A529" t="str">
            <v>DX018</v>
          </cell>
          <cell r="B529" t="str">
            <v>铜心线</v>
          </cell>
          <cell r="C529" t="str">
            <v>19*0.64</v>
          </cell>
          <cell r="D529" t="str">
            <v>米</v>
          </cell>
          <cell r="E529">
            <v>200</v>
          </cell>
          <cell r="N529">
            <v>200</v>
          </cell>
          <cell r="O529">
            <v>367.4</v>
          </cell>
          <cell r="Q529">
            <v>367.4</v>
          </cell>
        </row>
        <row r="530">
          <cell r="A530" t="str">
            <v>GJ245</v>
          </cell>
          <cell r="B530" t="str">
            <v>浮动镗刀片</v>
          </cell>
          <cell r="C530" t="str">
            <v>115*60*22</v>
          </cell>
          <cell r="D530" t="str">
            <v>把</v>
          </cell>
          <cell r="E530">
            <v>2</v>
          </cell>
          <cell r="N530">
            <v>2</v>
          </cell>
          <cell r="O530">
            <v>360.68</v>
          </cell>
          <cell r="P530">
            <v>-4.76</v>
          </cell>
          <cell r="Q530">
            <v>355.92</v>
          </cell>
        </row>
        <row r="531">
          <cell r="A531" t="str">
            <v>GJ143</v>
          </cell>
          <cell r="B531" t="str">
            <v>齿轮铣刀</v>
          </cell>
          <cell r="C531" t="str">
            <v>1.5M3#</v>
          </cell>
          <cell r="D531" t="str">
            <v>只</v>
          </cell>
          <cell r="E531">
            <v>6</v>
          </cell>
          <cell r="N531">
            <v>6</v>
          </cell>
          <cell r="O531">
            <v>360</v>
          </cell>
          <cell r="P531">
            <v>-126.38</v>
          </cell>
          <cell r="Q531">
            <v>233.62</v>
          </cell>
        </row>
        <row r="532">
          <cell r="A532" t="str">
            <v>GJ523</v>
          </cell>
          <cell r="B532" t="str">
            <v>合金刀头</v>
          </cell>
          <cell r="C532" t="str">
            <v>YG6D130</v>
          </cell>
          <cell r="D532" t="str">
            <v>块</v>
          </cell>
          <cell r="E532">
            <v>67</v>
          </cell>
          <cell r="J532">
            <v>7</v>
          </cell>
          <cell r="K532">
            <v>42</v>
          </cell>
          <cell r="M532">
            <v>42</v>
          </cell>
          <cell r="N532">
            <v>60</v>
          </cell>
          <cell r="O532">
            <v>360</v>
          </cell>
          <cell r="Q532">
            <v>360</v>
          </cell>
        </row>
        <row r="533">
          <cell r="A533" t="str">
            <v>XJ246</v>
          </cell>
          <cell r="B533" t="str">
            <v>骨架油封</v>
          </cell>
          <cell r="C533" t="str">
            <v>160*190*16</v>
          </cell>
          <cell r="D533" t="str">
            <v>只</v>
          </cell>
          <cell r="E533">
            <v>43</v>
          </cell>
          <cell r="J533">
            <v>7</v>
          </cell>
          <cell r="K533">
            <v>70</v>
          </cell>
          <cell r="L533">
            <v>5.72</v>
          </cell>
          <cell r="M533">
            <v>75.72</v>
          </cell>
          <cell r="N533">
            <v>36</v>
          </cell>
          <cell r="O533">
            <v>360</v>
          </cell>
          <cell r="P533">
            <v>29.43</v>
          </cell>
          <cell r="Q533">
            <v>389.43</v>
          </cell>
        </row>
        <row r="534">
          <cell r="A534" t="str">
            <v>XL348</v>
          </cell>
          <cell r="B534" t="str">
            <v>方刀架</v>
          </cell>
          <cell r="C534" t="str">
            <v>CG620</v>
          </cell>
          <cell r="D534" t="str">
            <v>只</v>
          </cell>
          <cell r="E534">
            <v>2</v>
          </cell>
          <cell r="J534">
            <v>1</v>
          </cell>
          <cell r="K534">
            <v>358.97</v>
          </cell>
          <cell r="M534">
            <v>358.97</v>
          </cell>
          <cell r="N534">
            <v>1</v>
          </cell>
          <cell r="O534">
            <v>358.97</v>
          </cell>
          <cell r="Q534">
            <v>358.97</v>
          </cell>
        </row>
        <row r="535">
          <cell r="A535" t="str">
            <v>GJ447</v>
          </cell>
          <cell r="B535" t="str">
            <v>合金刀头</v>
          </cell>
          <cell r="C535" t="str">
            <v>YG6D224</v>
          </cell>
          <cell r="D535" t="str">
            <v>块</v>
          </cell>
          <cell r="E535">
            <v>81</v>
          </cell>
          <cell r="N535">
            <v>81</v>
          </cell>
          <cell r="O535">
            <v>358.02</v>
          </cell>
          <cell r="P535">
            <v>0.1</v>
          </cell>
          <cell r="Q535">
            <v>358.12</v>
          </cell>
        </row>
        <row r="536">
          <cell r="A536" t="str">
            <v>GJ190</v>
          </cell>
          <cell r="B536" t="str">
            <v>键槽刀</v>
          </cell>
          <cell r="C536" t="str">
            <v>Q14</v>
          </cell>
          <cell r="D536" t="str">
            <v>支</v>
          </cell>
          <cell r="E536">
            <v>35</v>
          </cell>
          <cell r="J536">
            <v>20</v>
          </cell>
          <cell r="K536">
            <v>475</v>
          </cell>
          <cell r="L536">
            <v>-51.22</v>
          </cell>
          <cell r="M536">
            <v>423.78</v>
          </cell>
          <cell r="N536">
            <v>15</v>
          </cell>
          <cell r="O536">
            <v>356.25</v>
          </cell>
          <cell r="P536">
            <v>-38.42</v>
          </cell>
          <cell r="Q536">
            <v>317.83</v>
          </cell>
        </row>
        <row r="537">
          <cell r="A537" t="str">
            <v>GJ418</v>
          </cell>
          <cell r="B537" t="str">
            <v>键槽刀</v>
          </cell>
          <cell r="C537" t="str">
            <v>Q45</v>
          </cell>
          <cell r="D537" t="str">
            <v>支</v>
          </cell>
          <cell r="E537">
            <v>5</v>
          </cell>
          <cell r="J537">
            <v>2</v>
          </cell>
          <cell r="K537">
            <v>237.5</v>
          </cell>
          <cell r="L537">
            <v>3.14</v>
          </cell>
          <cell r="M537">
            <v>240.64</v>
          </cell>
          <cell r="N537">
            <v>3</v>
          </cell>
          <cell r="O537">
            <v>356.25</v>
          </cell>
          <cell r="P537">
            <v>4.71</v>
          </cell>
          <cell r="Q537">
            <v>360.96</v>
          </cell>
        </row>
        <row r="538">
          <cell r="A538" t="str">
            <v>CL054</v>
          </cell>
          <cell r="B538" t="str">
            <v>方头螺丝</v>
          </cell>
          <cell r="C538" t="str">
            <v>10*70</v>
          </cell>
          <cell r="D538" t="str">
            <v>只</v>
          </cell>
          <cell r="E538">
            <v>712</v>
          </cell>
          <cell r="N538">
            <v>712</v>
          </cell>
          <cell r="O538">
            <v>356</v>
          </cell>
          <cell r="Q538">
            <v>356</v>
          </cell>
        </row>
        <row r="539">
          <cell r="A539" t="str">
            <v>XJ282</v>
          </cell>
          <cell r="B539" t="str">
            <v>橡胶垫圈</v>
          </cell>
          <cell r="C539" t="str">
            <v>55*50*10</v>
          </cell>
          <cell r="D539" t="str">
            <v>只</v>
          </cell>
          <cell r="E539">
            <v>328</v>
          </cell>
          <cell r="J539">
            <v>50</v>
          </cell>
          <cell r="K539">
            <v>64</v>
          </cell>
          <cell r="L539">
            <v>0.1</v>
          </cell>
          <cell r="M539">
            <v>64.099999999999994</v>
          </cell>
          <cell r="N539">
            <v>278</v>
          </cell>
          <cell r="O539">
            <v>355.84</v>
          </cell>
          <cell r="P539">
            <v>0.56999999999999995</v>
          </cell>
          <cell r="Q539">
            <v>356.41</v>
          </cell>
        </row>
        <row r="540">
          <cell r="A540" t="str">
            <v>GC012</v>
          </cell>
          <cell r="B540" t="str">
            <v>45钢</v>
          </cell>
          <cell r="C540" t="str">
            <v>Q42</v>
          </cell>
          <cell r="D540" t="str">
            <v>公斤</v>
          </cell>
          <cell r="E540">
            <v>1701</v>
          </cell>
          <cell r="F540">
            <v>4053</v>
          </cell>
          <cell r="G540">
            <v>8916.6</v>
          </cell>
          <cell r="H540">
            <v>7295.4</v>
          </cell>
          <cell r="I540">
            <v>16212</v>
          </cell>
          <cell r="J540">
            <v>1540</v>
          </cell>
          <cell r="K540">
            <v>3388</v>
          </cell>
          <cell r="L540">
            <v>1578.51</v>
          </cell>
          <cell r="M540">
            <v>4966.51</v>
          </cell>
          <cell r="N540">
            <v>4214</v>
          </cell>
          <cell r="O540">
            <v>9270.7999999999993</v>
          </cell>
          <cell r="P540">
            <v>6085.84</v>
          </cell>
          <cell r="Q540">
            <v>15356.64</v>
          </cell>
        </row>
        <row r="541">
          <cell r="A541" t="str">
            <v>GJ052</v>
          </cell>
          <cell r="B541" t="str">
            <v>丝攻</v>
          </cell>
          <cell r="C541" t="str">
            <v>QZG1:</v>
          </cell>
          <cell r="D541" t="str">
            <v>支</v>
          </cell>
          <cell r="E541">
            <v>10</v>
          </cell>
          <cell r="F541">
            <v>1</v>
          </cell>
          <cell r="G541">
            <v>50.43</v>
          </cell>
          <cell r="I541">
            <v>50.43</v>
          </cell>
          <cell r="J541">
            <v>3</v>
          </cell>
          <cell r="K541">
            <v>151.29</v>
          </cell>
          <cell r="L541">
            <v>-0.06</v>
          </cell>
          <cell r="M541">
            <v>151.22999999999999</v>
          </cell>
          <cell r="N541">
            <v>8</v>
          </cell>
          <cell r="O541">
            <v>403.44</v>
          </cell>
          <cell r="P541">
            <v>-0.14000000000000001</v>
          </cell>
          <cell r="Q541">
            <v>403.3</v>
          </cell>
        </row>
        <row r="542">
          <cell r="A542" t="str">
            <v>GJ302</v>
          </cell>
          <cell r="B542" t="str">
            <v>合金刀头</v>
          </cell>
          <cell r="C542" t="str">
            <v>YG8C304</v>
          </cell>
          <cell r="D542" t="str">
            <v>块</v>
          </cell>
          <cell r="E542">
            <v>605</v>
          </cell>
          <cell r="J542">
            <v>104</v>
          </cell>
          <cell r="K542">
            <v>72.8</v>
          </cell>
          <cell r="L542">
            <v>-0.97</v>
          </cell>
          <cell r="M542">
            <v>71.83</v>
          </cell>
          <cell r="N542">
            <v>501</v>
          </cell>
          <cell r="O542">
            <v>350.7</v>
          </cell>
          <cell r="P542">
            <v>-4.68</v>
          </cell>
          <cell r="Q542">
            <v>346.02</v>
          </cell>
        </row>
        <row r="543">
          <cell r="A543" t="str">
            <v>GJ024</v>
          </cell>
          <cell r="B543" t="str">
            <v>丝攻</v>
          </cell>
          <cell r="C543" t="str">
            <v>Q3</v>
          </cell>
          <cell r="D543" t="str">
            <v>支</v>
          </cell>
          <cell r="E543">
            <v>64</v>
          </cell>
          <cell r="N543">
            <v>64</v>
          </cell>
          <cell r="O543">
            <v>350.08</v>
          </cell>
          <cell r="P543">
            <v>-1.01</v>
          </cell>
          <cell r="Q543">
            <v>349.07</v>
          </cell>
        </row>
        <row r="544">
          <cell r="A544" t="str">
            <v>XJ073</v>
          </cell>
          <cell r="B544" t="str">
            <v>油封</v>
          </cell>
          <cell r="C544" t="str">
            <v>120*150*12</v>
          </cell>
          <cell r="D544" t="str">
            <v>只</v>
          </cell>
          <cell r="E544">
            <v>57</v>
          </cell>
          <cell r="F544">
            <v>10</v>
          </cell>
          <cell r="G544">
            <v>70</v>
          </cell>
          <cell r="I544">
            <v>70</v>
          </cell>
          <cell r="J544">
            <v>7</v>
          </cell>
          <cell r="K544">
            <v>49</v>
          </cell>
          <cell r="L544">
            <v>-0.7</v>
          </cell>
          <cell r="M544">
            <v>48.3</v>
          </cell>
          <cell r="N544">
            <v>60</v>
          </cell>
          <cell r="O544">
            <v>420</v>
          </cell>
          <cell r="P544">
            <v>-5.25</v>
          </cell>
          <cell r="Q544">
            <v>414.75</v>
          </cell>
        </row>
        <row r="545">
          <cell r="A545" t="str">
            <v>ZZ090</v>
          </cell>
          <cell r="B545" t="str">
            <v>前轴座</v>
          </cell>
          <cell r="C545" t="str">
            <v>315T</v>
          </cell>
          <cell r="D545" t="str">
            <v>只</v>
          </cell>
          <cell r="E545">
            <v>1</v>
          </cell>
          <cell r="N545">
            <v>1</v>
          </cell>
          <cell r="O545">
            <v>348.72</v>
          </cell>
          <cell r="P545">
            <v>241.55</v>
          </cell>
          <cell r="Q545">
            <v>590.27</v>
          </cell>
        </row>
        <row r="546">
          <cell r="A546" t="str">
            <v>CL003</v>
          </cell>
          <cell r="B546" t="str">
            <v>外六角螺丝</v>
          </cell>
          <cell r="C546" t="str">
            <v>5*12</v>
          </cell>
          <cell r="D546" t="str">
            <v>只</v>
          </cell>
          <cell r="E546">
            <v>6242</v>
          </cell>
          <cell r="N546">
            <v>6242</v>
          </cell>
          <cell r="O546">
            <v>345.81</v>
          </cell>
          <cell r="Q546">
            <v>345.81</v>
          </cell>
        </row>
        <row r="547">
          <cell r="A547" t="str">
            <v>NL070</v>
          </cell>
          <cell r="B547" t="str">
            <v>内六角</v>
          </cell>
          <cell r="C547" t="str">
            <v>20*120</v>
          </cell>
          <cell r="D547" t="str">
            <v>只</v>
          </cell>
          <cell r="E547">
            <v>127</v>
          </cell>
          <cell r="J547">
            <v>32</v>
          </cell>
          <cell r="K547">
            <v>116.48</v>
          </cell>
          <cell r="L547">
            <v>-2.64</v>
          </cell>
          <cell r="M547">
            <v>113.84</v>
          </cell>
          <cell r="N547">
            <v>95</v>
          </cell>
          <cell r="O547">
            <v>345.8</v>
          </cell>
          <cell r="P547">
            <v>-7.83</v>
          </cell>
          <cell r="Q547">
            <v>337.97</v>
          </cell>
        </row>
        <row r="548">
          <cell r="A548" t="str">
            <v>XP062</v>
          </cell>
          <cell r="B548" t="str">
            <v>O型圈</v>
          </cell>
          <cell r="C548" t="str">
            <v>219.3*5.7</v>
          </cell>
          <cell r="D548" t="str">
            <v>只</v>
          </cell>
          <cell r="E548">
            <v>93</v>
          </cell>
          <cell r="J548">
            <v>40</v>
          </cell>
          <cell r="K548">
            <v>260</v>
          </cell>
          <cell r="M548">
            <v>260</v>
          </cell>
          <cell r="N548">
            <v>53</v>
          </cell>
          <cell r="O548">
            <v>344.5</v>
          </cell>
          <cell r="Q548">
            <v>344.5</v>
          </cell>
        </row>
        <row r="549">
          <cell r="A549" t="str">
            <v>DJ059</v>
          </cell>
          <cell r="B549" t="str">
            <v>齿条</v>
          </cell>
          <cell r="C549" t="str">
            <v>63t-40T</v>
          </cell>
          <cell r="D549" t="str">
            <v>件</v>
          </cell>
          <cell r="E549">
            <v>40</v>
          </cell>
          <cell r="N549">
            <v>40</v>
          </cell>
          <cell r="O549">
            <v>344</v>
          </cell>
          <cell r="P549">
            <v>101.24</v>
          </cell>
          <cell r="Q549">
            <v>445.24</v>
          </cell>
        </row>
        <row r="550">
          <cell r="A550" t="str">
            <v>LM006</v>
          </cell>
          <cell r="B550" t="str">
            <v>螺帽</v>
          </cell>
          <cell r="C550" t="str">
            <v>M8扁</v>
          </cell>
          <cell r="D550" t="str">
            <v>只</v>
          </cell>
          <cell r="E550">
            <v>9044</v>
          </cell>
          <cell r="N550">
            <v>9044</v>
          </cell>
          <cell r="O550">
            <v>343.67</v>
          </cell>
          <cell r="P550">
            <v>-4.54</v>
          </cell>
          <cell r="Q550">
            <v>339.13</v>
          </cell>
        </row>
        <row r="551">
          <cell r="A551" t="str">
            <v>GJ022</v>
          </cell>
          <cell r="B551" t="str">
            <v>管子丝攻</v>
          </cell>
          <cell r="C551" t="str">
            <v>G1/4</v>
          </cell>
          <cell r="D551" t="str">
            <v>支</v>
          </cell>
          <cell r="E551">
            <v>25</v>
          </cell>
          <cell r="F551">
            <v>15</v>
          </cell>
          <cell r="G551">
            <v>320.55</v>
          </cell>
          <cell r="I551">
            <v>320.55</v>
          </cell>
          <cell r="J551">
            <v>9</v>
          </cell>
          <cell r="K551">
            <v>192.33</v>
          </cell>
          <cell r="L551">
            <v>6.17</v>
          </cell>
          <cell r="M551">
            <v>198.5</v>
          </cell>
          <cell r="N551">
            <v>31</v>
          </cell>
          <cell r="O551">
            <v>662.47</v>
          </cell>
          <cell r="P551">
            <v>15.84</v>
          </cell>
          <cell r="Q551">
            <v>678.31</v>
          </cell>
        </row>
        <row r="552">
          <cell r="A552" t="str">
            <v>XL200</v>
          </cell>
          <cell r="B552" t="str">
            <v>X53T齿轮</v>
          </cell>
          <cell r="C552" t="str">
            <v>348-1689</v>
          </cell>
          <cell r="D552" t="str">
            <v>只</v>
          </cell>
          <cell r="E552">
            <v>2</v>
          </cell>
          <cell r="F552">
            <v>2</v>
          </cell>
          <cell r="G552">
            <v>341.88</v>
          </cell>
          <cell r="I552">
            <v>341.88</v>
          </cell>
          <cell r="N552">
            <v>4</v>
          </cell>
          <cell r="O552">
            <v>683.76</v>
          </cell>
          <cell r="Q552">
            <v>683.76</v>
          </cell>
        </row>
        <row r="553">
          <cell r="A553" t="str">
            <v>YX078</v>
          </cell>
          <cell r="B553" t="str">
            <v>平键</v>
          </cell>
          <cell r="C553" t="str">
            <v>16*35</v>
          </cell>
          <cell r="D553" t="str">
            <v>只</v>
          </cell>
          <cell r="E553">
            <v>2849</v>
          </cell>
          <cell r="N553">
            <v>2849</v>
          </cell>
          <cell r="O553">
            <v>341.88</v>
          </cell>
          <cell r="P553">
            <v>-4.53</v>
          </cell>
          <cell r="Q553">
            <v>337.35</v>
          </cell>
        </row>
        <row r="554">
          <cell r="A554" t="str">
            <v>XJ131</v>
          </cell>
          <cell r="B554" t="str">
            <v>O型圈</v>
          </cell>
          <cell r="C554" t="str">
            <v>150*3.1</v>
          </cell>
          <cell r="D554" t="str">
            <v>只</v>
          </cell>
          <cell r="E554">
            <v>341</v>
          </cell>
          <cell r="N554">
            <v>341</v>
          </cell>
          <cell r="O554">
            <v>341</v>
          </cell>
          <cell r="P554">
            <v>627.41</v>
          </cell>
          <cell r="Q554">
            <v>968.41</v>
          </cell>
        </row>
        <row r="555">
          <cell r="A555" t="str">
            <v>JC075</v>
          </cell>
          <cell r="B555" t="str">
            <v>交流接触器</v>
          </cell>
          <cell r="C555" t="str">
            <v>3TF-63/22</v>
          </cell>
          <cell r="D555" t="str">
            <v>只</v>
          </cell>
          <cell r="E555">
            <v>8</v>
          </cell>
          <cell r="N555">
            <v>8</v>
          </cell>
          <cell r="O555">
            <v>340</v>
          </cell>
          <cell r="Q555">
            <v>340</v>
          </cell>
        </row>
        <row r="556">
          <cell r="A556" t="str">
            <v>GJ455</v>
          </cell>
          <cell r="B556" t="str">
            <v>丝攻</v>
          </cell>
          <cell r="C556" t="str">
            <v>Q42</v>
          </cell>
          <cell r="D556" t="str">
            <v>支</v>
          </cell>
          <cell r="E556">
            <v>7</v>
          </cell>
          <cell r="F556">
            <v>6</v>
          </cell>
          <cell r="G556">
            <v>507.72</v>
          </cell>
          <cell r="H556">
            <v>-9.44</v>
          </cell>
          <cell r="I556">
            <v>498.28</v>
          </cell>
          <cell r="J556">
            <v>3</v>
          </cell>
          <cell r="K556">
            <v>253.86</v>
          </cell>
          <cell r="L556">
            <v>-1.03</v>
          </cell>
          <cell r="M556">
            <v>252.83</v>
          </cell>
          <cell r="N556">
            <v>10</v>
          </cell>
          <cell r="O556">
            <v>846.2</v>
          </cell>
          <cell r="P556">
            <v>-11.7</v>
          </cell>
          <cell r="Q556">
            <v>834.5</v>
          </cell>
        </row>
        <row r="557">
          <cell r="A557" t="str">
            <v>XP040</v>
          </cell>
          <cell r="B557" t="str">
            <v>O型圈</v>
          </cell>
          <cell r="C557" t="str">
            <v>259.3*5.7</v>
          </cell>
          <cell r="D557" t="str">
            <v>只</v>
          </cell>
          <cell r="E557">
            <v>61</v>
          </cell>
          <cell r="J557">
            <v>19</v>
          </cell>
          <cell r="K557">
            <v>152.57</v>
          </cell>
          <cell r="M557">
            <v>152.57</v>
          </cell>
          <cell r="N557">
            <v>42</v>
          </cell>
          <cell r="O557">
            <v>337.26</v>
          </cell>
          <cell r="Q557">
            <v>337.26</v>
          </cell>
        </row>
        <row r="558">
          <cell r="A558" t="str">
            <v>DJ101</v>
          </cell>
          <cell r="B558" t="str">
            <v>平键</v>
          </cell>
          <cell r="C558" t="str">
            <v>150t</v>
          </cell>
          <cell r="D558" t="str">
            <v>只</v>
          </cell>
          <cell r="E558">
            <v>10</v>
          </cell>
          <cell r="N558">
            <v>10</v>
          </cell>
          <cell r="O558">
            <v>335</v>
          </cell>
          <cell r="P558">
            <v>-4.42</v>
          </cell>
          <cell r="Q558">
            <v>330.58</v>
          </cell>
        </row>
        <row r="559">
          <cell r="A559" t="str">
            <v>XL402</v>
          </cell>
          <cell r="B559" t="str">
            <v>集电环</v>
          </cell>
          <cell r="C559" t="str">
            <v>RZR2-51#</v>
          </cell>
          <cell r="D559" t="str">
            <v>只</v>
          </cell>
          <cell r="E559">
            <v>1</v>
          </cell>
          <cell r="N559">
            <v>1</v>
          </cell>
          <cell r="O559">
            <v>329.06</v>
          </cell>
          <cell r="Q559">
            <v>329.06</v>
          </cell>
        </row>
        <row r="560">
          <cell r="A560" t="str">
            <v>CL022</v>
          </cell>
          <cell r="B560" t="str">
            <v>外六角螺丝</v>
          </cell>
          <cell r="C560" t="str">
            <v>10*16</v>
          </cell>
          <cell r="D560" t="str">
            <v>只</v>
          </cell>
          <cell r="E560">
            <v>3139</v>
          </cell>
          <cell r="N560">
            <v>3139</v>
          </cell>
          <cell r="O560">
            <v>328.97</v>
          </cell>
          <cell r="Q560">
            <v>328.97</v>
          </cell>
        </row>
        <row r="561">
          <cell r="A561" t="str">
            <v>KG023</v>
          </cell>
          <cell r="B561" t="str">
            <v>刀闸开关</v>
          </cell>
          <cell r="D561" t="str">
            <v>只</v>
          </cell>
          <cell r="E561">
            <v>2</v>
          </cell>
          <cell r="N561">
            <v>2</v>
          </cell>
          <cell r="O561">
            <v>325</v>
          </cell>
          <cell r="P561">
            <v>136.91</v>
          </cell>
          <cell r="Q561">
            <v>461.91</v>
          </cell>
        </row>
        <row r="562">
          <cell r="A562" t="str">
            <v>XP027</v>
          </cell>
          <cell r="B562" t="str">
            <v>O型圈</v>
          </cell>
          <cell r="C562" t="str">
            <v>109.6*5.7</v>
          </cell>
          <cell r="D562" t="str">
            <v>只</v>
          </cell>
          <cell r="E562">
            <v>158</v>
          </cell>
          <cell r="J562">
            <v>46</v>
          </cell>
          <cell r="K562">
            <v>133.4</v>
          </cell>
          <cell r="M562">
            <v>133.4</v>
          </cell>
          <cell r="N562">
            <v>112</v>
          </cell>
          <cell r="O562">
            <v>324.8</v>
          </cell>
          <cell r="Q562">
            <v>324.8</v>
          </cell>
        </row>
        <row r="563">
          <cell r="A563" t="str">
            <v>JC076</v>
          </cell>
          <cell r="B563" t="str">
            <v>交流接触器</v>
          </cell>
          <cell r="C563" t="str">
            <v>3F1-4717</v>
          </cell>
          <cell r="D563" t="str">
            <v>只</v>
          </cell>
          <cell r="E563">
            <v>24</v>
          </cell>
          <cell r="F563">
            <v>32</v>
          </cell>
          <cell r="G563">
            <v>2598.4</v>
          </cell>
          <cell r="H563">
            <v>5145.1899999999996</v>
          </cell>
          <cell r="I563">
            <v>7743.59</v>
          </cell>
          <cell r="J563">
            <v>20</v>
          </cell>
          <cell r="K563">
            <v>1624</v>
          </cell>
          <cell r="L563">
            <v>1284.54</v>
          </cell>
          <cell r="M563">
            <v>2908.54</v>
          </cell>
          <cell r="N563">
            <v>36</v>
          </cell>
          <cell r="O563">
            <v>2923.2</v>
          </cell>
          <cell r="P563">
            <v>4477.66</v>
          </cell>
          <cell r="Q563">
            <v>7400.86</v>
          </cell>
        </row>
        <row r="564">
          <cell r="A564" t="str">
            <v>GJ169</v>
          </cell>
          <cell r="B564" t="str">
            <v>立铣刀</v>
          </cell>
          <cell r="C564" t="str">
            <v>Q8</v>
          </cell>
          <cell r="D564" t="str">
            <v>支</v>
          </cell>
          <cell r="E564">
            <v>54</v>
          </cell>
          <cell r="F564">
            <v>100</v>
          </cell>
          <cell r="G564">
            <v>846</v>
          </cell>
          <cell r="I564">
            <v>846</v>
          </cell>
          <cell r="J564">
            <v>16</v>
          </cell>
          <cell r="K564">
            <v>135.36000000000001</v>
          </cell>
          <cell r="L564">
            <v>-10.14</v>
          </cell>
          <cell r="M564">
            <v>125.22</v>
          </cell>
          <cell r="N564">
            <v>138</v>
          </cell>
          <cell r="O564">
            <v>1167.48</v>
          </cell>
          <cell r="P564">
            <v>-24.06</v>
          </cell>
          <cell r="Q564">
            <v>1143.42</v>
          </cell>
        </row>
        <row r="565">
          <cell r="A565" t="str">
            <v>GC062</v>
          </cell>
          <cell r="B565" t="str">
            <v>45钢</v>
          </cell>
          <cell r="C565" t="str">
            <v>Q22</v>
          </cell>
          <cell r="D565" t="str">
            <v>公斤</v>
          </cell>
          <cell r="E565">
            <v>422</v>
          </cell>
          <cell r="F565">
            <v>1655</v>
          </cell>
          <cell r="G565">
            <v>3581.42</v>
          </cell>
          <cell r="H565">
            <v>3038.58</v>
          </cell>
          <cell r="I565">
            <v>6620</v>
          </cell>
          <cell r="J565">
            <v>275</v>
          </cell>
          <cell r="K565">
            <v>595.1</v>
          </cell>
          <cell r="L565">
            <v>31.41</v>
          </cell>
          <cell r="M565">
            <v>626.51</v>
          </cell>
          <cell r="N565">
            <v>1802</v>
          </cell>
          <cell r="O565">
            <v>3899.52</v>
          </cell>
          <cell r="P565">
            <v>3052.94</v>
          </cell>
          <cell r="Q565">
            <v>6952.46</v>
          </cell>
        </row>
        <row r="566">
          <cell r="A566" t="str">
            <v>XL228</v>
          </cell>
          <cell r="B566" t="str">
            <v>6136丝杆</v>
          </cell>
          <cell r="D566" t="str">
            <v>根</v>
          </cell>
          <cell r="E566">
            <v>1</v>
          </cell>
          <cell r="N566">
            <v>1</v>
          </cell>
          <cell r="O566">
            <v>316.24</v>
          </cell>
          <cell r="Q566">
            <v>316.24</v>
          </cell>
        </row>
        <row r="567">
          <cell r="A567" t="str">
            <v>TJ093</v>
          </cell>
          <cell r="B567" t="str">
            <v>铜嵌条</v>
          </cell>
          <cell r="C567" t="str">
            <v>60T-1009</v>
          </cell>
          <cell r="D567" t="str">
            <v>根</v>
          </cell>
          <cell r="E567">
            <v>9</v>
          </cell>
          <cell r="N567">
            <v>9</v>
          </cell>
          <cell r="O567">
            <v>315</v>
          </cell>
          <cell r="Q567">
            <v>315</v>
          </cell>
        </row>
        <row r="568">
          <cell r="A568" t="str">
            <v>DH050</v>
          </cell>
          <cell r="B568" t="str">
            <v>压王</v>
          </cell>
          <cell r="C568" t="str">
            <v>4*32*85</v>
          </cell>
          <cell r="D568" t="str">
            <v>只</v>
          </cell>
          <cell r="E568">
            <v>102</v>
          </cell>
          <cell r="N568">
            <v>102</v>
          </cell>
          <cell r="O568">
            <v>314.16000000000003</v>
          </cell>
          <cell r="P568">
            <v>-4.1500000000000004</v>
          </cell>
          <cell r="Q568">
            <v>310.01</v>
          </cell>
        </row>
        <row r="569">
          <cell r="A569" t="str">
            <v>CL118</v>
          </cell>
          <cell r="B569" t="str">
            <v>漆包线</v>
          </cell>
          <cell r="C569" t="str">
            <v>0.59</v>
          </cell>
          <cell r="D569" t="str">
            <v>公斤</v>
          </cell>
          <cell r="E569">
            <v>9.6999999999999993</v>
          </cell>
          <cell r="N569">
            <v>9.6999999999999993</v>
          </cell>
          <cell r="O569">
            <v>313.69</v>
          </cell>
          <cell r="Q569">
            <v>313.69</v>
          </cell>
        </row>
        <row r="570">
          <cell r="A570" t="str">
            <v>XP031</v>
          </cell>
          <cell r="B570" t="str">
            <v>O型圈</v>
          </cell>
          <cell r="C570" t="str">
            <v>139.6*5.7</v>
          </cell>
          <cell r="D570" t="str">
            <v>只</v>
          </cell>
          <cell r="E570">
            <v>114</v>
          </cell>
          <cell r="J570">
            <v>20</v>
          </cell>
          <cell r="K570">
            <v>66.400000000000006</v>
          </cell>
          <cell r="M570">
            <v>66.400000000000006</v>
          </cell>
          <cell r="N570">
            <v>94</v>
          </cell>
          <cell r="O570">
            <v>312.08</v>
          </cell>
          <cell r="Q570">
            <v>312.08</v>
          </cell>
        </row>
        <row r="571">
          <cell r="A571" t="str">
            <v>GJ298</v>
          </cell>
          <cell r="B571" t="str">
            <v>合金刀头</v>
          </cell>
          <cell r="C571" t="str">
            <v>YG8C120</v>
          </cell>
          <cell r="D571" t="str">
            <v>块</v>
          </cell>
          <cell r="E571">
            <v>188</v>
          </cell>
          <cell r="N571">
            <v>188</v>
          </cell>
          <cell r="O571">
            <v>310.2</v>
          </cell>
          <cell r="P571">
            <v>-4.0999999999999996</v>
          </cell>
          <cell r="Q571">
            <v>306.10000000000002</v>
          </cell>
        </row>
        <row r="572">
          <cell r="A572" t="str">
            <v>XJ146</v>
          </cell>
          <cell r="B572" t="str">
            <v>O型圈</v>
          </cell>
          <cell r="C572" t="str">
            <v>120*5.7</v>
          </cell>
          <cell r="D572" t="str">
            <v>只</v>
          </cell>
          <cell r="E572">
            <v>163</v>
          </cell>
          <cell r="N572">
            <v>163</v>
          </cell>
          <cell r="O572">
            <v>309.7</v>
          </cell>
          <cell r="P572">
            <v>210.77</v>
          </cell>
          <cell r="Q572">
            <v>520.47</v>
          </cell>
        </row>
        <row r="573">
          <cell r="A573" t="str">
            <v>XL397</v>
          </cell>
          <cell r="B573" t="str">
            <v>冷却泵</v>
          </cell>
          <cell r="C573" t="str">
            <v>ACB-25</v>
          </cell>
          <cell r="D573" t="str">
            <v>只</v>
          </cell>
          <cell r="E573">
            <v>2</v>
          </cell>
          <cell r="N573">
            <v>2</v>
          </cell>
          <cell r="O573">
            <v>307.7</v>
          </cell>
          <cell r="P573">
            <v>-0.01</v>
          </cell>
          <cell r="Q573">
            <v>307.69</v>
          </cell>
        </row>
        <row r="574">
          <cell r="A574" t="str">
            <v>XL170</v>
          </cell>
          <cell r="B574" t="str">
            <v>横向丝杆.螺母</v>
          </cell>
          <cell r="C574" t="str">
            <v>X53T-7163-X53K</v>
          </cell>
          <cell r="D574" t="str">
            <v>套</v>
          </cell>
          <cell r="E574">
            <v>3</v>
          </cell>
          <cell r="F574">
            <v>4</v>
          </cell>
          <cell r="G574">
            <v>1230.76</v>
          </cell>
          <cell r="H574">
            <v>-316.20999999999998</v>
          </cell>
          <cell r="I574">
            <v>914.55</v>
          </cell>
          <cell r="J574">
            <v>2</v>
          </cell>
          <cell r="K574">
            <v>615.38</v>
          </cell>
          <cell r="L574">
            <v>-6.52</v>
          </cell>
          <cell r="M574">
            <v>608.86</v>
          </cell>
          <cell r="N574">
            <v>5</v>
          </cell>
          <cell r="O574">
            <v>1538.45</v>
          </cell>
          <cell r="P574">
            <v>-283.26</v>
          </cell>
          <cell r="Q574">
            <v>1255.19</v>
          </cell>
        </row>
        <row r="575">
          <cell r="A575" t="str">
            <v>XL233</v>
          </cell>
          <cell r="B575" t="str">
            <v>曲柄</v>
          </cell>
          <cell r="C575" t="str">
            <v>C6136</v>
          </cell>
          <cell r="D575" t="str">
            <v>只</v>
          </cell>
          <cell r="E575">
            <v>4</v>
          </cell>
          <cell r="N575">
            <v>4</v>
          </cell>
          <cell r="O575">
            <v>307.68</v>
          </cell>
          <cell r="P575">
            <v>0.01</v>
          </cell>
          <cell r="Q575">
            <v>307.69</v>
          </cell>
        </row>
        <row r="576">
          <cell r="A576" t="str">
            <v>GG002</v>
          </cell>
          <cell r="B576" t="str">
            <v>高压软管</v>
          </cell>
          <cell r="C576" t="str">
            <v>25T固</v>
          </cell>
          <cell r="D576" t="str">
            <v>根</v>
          </cell>
          <cell r="J576">
            <v>-3</v>
          </cell>
          <cell r="K576">
            <v>-307.5</v>
          </cell>
          <cell r="M576">
            <v>-307.5</v>
          </cell>
          <cell r="N576">
            <v>3</v>
          </cell>
          <cell r="O576">
            <v>307.5</v>
          </cell>
          <cell r="Q576">
            <v>307.5</v>
          </cell>
        </row>
        <row r="577">
          <cell r="A577" t="str">
            <v>DJ178</v>
          </cell>
          <cell r="B577" t="str">
            <v>缸体</v>
          </cell>
          <cell r="C577" t="str">
            <v>125T</v>
          </cell>
          <cell r="D577" t="str">
            <v>只</v>
          </cell>
          <cell r="E577">
            <v>5</v>
          </cell>
          <cell r="J577">
            <v>4</v>
          </cell>
          <cell r="K577">
            <v>1230</v>
          </cell>
          <cell r="M577">
            <v>1230</v>
          </cell>
          <cell r="N577">
            <v>1</v>
          </cell>
          <cell r="O577">
            <v>307.5</v>
          </cell>
          <cell r="Q577">
            <v>307.5</v>
          </cell>
        </row>
        <row r="578">
          <cell r="A578" t="str">
            <v>XP004</v>
          </cell>
          <cell r="B578" t="str">
            <v>O型圈</v>
          </cell>
          <cell r="C578" t="str">
            <v>160*3.1</v>
          </cell>
          <cell r="D578" t="str">
            <v>只</v>
          </cell>
          <cell r="E578">
            <v>89</v>
          </cell>
          <cell r="J578">
            <v>3</v>
          </cell>
          <cell r="K578">
            <v>10.68</v>
          </cell>
          <cell r="M578">
            <v>10.68</v>
          </cell>
          <cell r="N578">
            <v>86</v>
          </cell>
          <cell r="O578">
            <v>306.16000000000003</v>
          </cell>
          <cell r="Q578">
            <v>306.16000000000003</v>
          </cell>
        </row>
        <row r="579">
          <cell r="A579" t="str">
            <v>CL019</v>
          </cell>
          <cell r="B579" t="str">
            <v>外六角螺丝</v>
          </cell>
          <cell r="C579" t="str">
            <v>16*65</v>
          </cell>
          <cell r="D579" t="str">
            <v>只</v>
          </cell>
          <cell r="E579">
            <v>521</v>
          </cell>
          <cell r="J579">
            <v>214</v>
          </cell>
          <cell r="K579">
            <v>213.4</v>
          </cell>
          <cell r="M579">
            <v>213.4</v>
          </cell>
          <cell r="N579">
            <v>307</v>
          </cell>
          <cell r="O579">
            <v>306.14999999999998</v>
          </cell>
          <cell r="Q579">
            <v>306.14999999999998</v>
          </cell>
        </row>
        <row r="580">
          <cell r="A580" t="str">
            <v>PD017</v>
          </cell>
          <cell r="B580" t="str">
            <v>三角带</v>
          </cell>
          <cell r="C580" t="str">
            <v>A1829</v>
          </cell>
          <cell r="D580" t="str">
            <v>根</v>
          </cell>
          <cell r="E580">
            <v>180</v>
          </cell>
          <cell r="F580">
            <v>40</v>
          </cell>
          <cell r="G580">
            <v>140</v>
          </cell>
          <cell r="I580">
            <v>140</v>
          </cell>
          <cell r="J580">
            <v>93</v>
          </cell>
          <cell r="K580">
            <v>325.5</v>
          </cell>
          <cell r="L580">
            <v>-3.82</v>
          </cell>
          <cell r="M580">
            <v>321.68</v>
          </cell>
          <cell r="N580">
            <v>127</v>
          </cell>
          <cell r="O580">
            <v>444.5</v>
          </cell>
          <cell r="P580">
            <v>-4.41</v>
          </cell>
          <cell r="Q580">
            <v>440.09</v>
          </cell>
        </row>
        <row r="581">
          <cell r="A581" t="str">
            <v>CL067</v>
          </cell>
          <cell r="B581" t="str">
            <v>元柱肖</v>
          </cell>
          <cell r="C581" t="str">
            <v>6*25</v>
          </cell>
          <cell r="D581" t="str">
            <v>只</v>
          </cell>
          <cell r="E581">
            <v>1275</v>
          </cell>
          <cell r="N581">
            <v>1275</v>
          </cell>
          <cell r="O581">
            <v>303.32</v>
          </cell>
          <cell r="Q581">
            <v>303.32</v>
          </cell>
        </row>
        <row r="582">
          <cell r="A582" t="str">
            <v>QG024</v>
          </cell>
          <cell r="B582" t="str">
            <v>储气包</v>
          </cell>
          <cell r="C582" t="str">
            <v>40T高</v>
          </cell>
          <cell r="D582" t="str">
            <v>只</v>
          </cell>
          <cell r="E582">
            <v>6</v>
          </cell>
          <cell r="J582">
            <v>5</v>
          </cell>
          <cell r="K582">
            <v>1500</v>
          </cell>
          <cell r="M582">
            <v>1500</v>
          </cell>
          <cell r="N582">
            <v>1</v>
          </cell>
          <cell r="O582">
            <v>300</v>
          </cell>
          <cell r="Q582">
            <v>300</v>
          </cell>
        </row>
        <row r="583">
          <cell r="A583" t="str">
            <v>XL321</v>
          </cell>
          <cell r="B583" t="str">
            <v>尾座套筒</v>
          </cell>
          <cell r="C583" t="str">
            <v>3012</v>
          </cell>
          <cell r="D583" t="str">
            <v>套</v>
          </cell>
          <cell r="E583">
            <v>1</v>
          </cell>
          <cell r="N583">
            <v>1</v>
          </cell>
          <cell r="O583">
            <v>300</v>
          </cell>
          <cell r="Q583">
            <v>300</v>
          </cell>
        </row>
        <row r="584">
          <cell r="A584" t="str">
            <v>YH116</v>
          </cell>
          <cell r="B584" t="str">
            <v>内元么砂轮</v>
          </cell>
          <cell r="C584" t="str">
            <v>Q28</v>
          </cell>
          <cell r="D584" t="str">
            <v>只</v>
          </cell>
          <cell r="E584">
            <v>100</v>
          </cell>
          <cell r="N584">
            <v>100</v>
          </cell>
          <cell r="O584">
            <v>300</v>
          </cell>
          <cell r="P584">
            <v>-64.53</v>
          </cell>
          <cell r="Q584">
            <v>235.47</v>
          </cell>
        </row>
        <row r="585">
          <cell r="A585" t="str">
            <v>YX032</v>
          </cell>
          <cell r="B585" t="str">
            <v>元锥肖</v>
          </cell>
          <cell r="C585" t="str">
            <v>10*70</v>
          </cell>
          <cell r="D585" t="str">
            <v>只</v>
          </cell>
          <cell r="E585">
            <v>401</v>
          </cell>
          <cell r="J585">
            <v>22</v>
          </cell>
          <cell r="K585">
            <v>17.38</v>
          </cell>
          <cell r="L585">
            <v>-0.23</v>
          </cell>
          <cell r="M585">
            <v>17.149999999999999</v>
          </cell>
          <cell r="N585">
            <v>379</v>
          </cell>
          <cell r="O585">
            <v>299.41000000000003</v>
          </cell>
          <cell r="P585">
            <v>-3.98</v>
          </cell>
          <cell r="Q585">
            <v>295.43</v>
          </cell>
        </row>
        <row r="586">
          <cell r="A586" t="str">
            <v>XL063</v>
          </cell>
          <cell r="B586" t="str">
            <v>行车刹车总成</v>
          </cell>
          <cell r="C586" t="str">
            <v>5T</v>
          </cell>
          <cell r="D586" t="str">
            <v>套</v>
          </cell>
          <cell r="E586">
            <v>1</v>
          </cell>
          <cell r="N586">
            <v>1</v>
          </cell>
          <cell r="O586">
            <v>299.14999999999998</v>
          </cell>
          <cell r="Q586">
            <v>299.14999999999998</v>
          </cell>
        </row>
        <row r="587">
          <cell r="A587" t="str">
            <v>GJ287</v>
          </cell>
          <cell r="B587" t="str">
            <v>合金刀头</v>
          </cell>
          <cell r="C587" t="str">
            <v>YG6D230</v>
          </cell>
          <cell r="D587" t="str">
            <v>块</v>
          </cell>
          <cell r="E587">
            <v>52</v>
          </cell>
          <cell r="J587">
            <v>4</v>
          </cell>
          <cell r="K587">
            <v>24.8</v>
          </cell>
          <cell r="L587">
            <v>-5.64</v>
          </cell>
          <cell r="M587">
            <v>19.16</v>
          </cell>
          <cell r="N587">
            <v>48</v>
          </cell>
          <cell r="O587">
            <v>297.60000000000002</v>
          </cell>
          <cell r="P587">
            <v>-67.73</v>
          </cell>
          <cell r="Q587">
            <v>229.87</v>
          </cell>
        </row>
        <row r="588">
          <cell r="A588" t="str">
            <v>GJ538</v>
          </cell>
          <cell r="B588" t="str">
            <v>立铣刀</v>
          </cell>
          <cell r="C588" t="str">
            <v>Q50</v>
          </cell>
          <cell r="D588" t="str">
            <v>支</v>
          </cell>
          <cell r="E588">
            <v>5</v>
          </cell>
          <cell r="F588">
            <v>1</v>
          </cell>
          <cell r="G588">
            <v>98.8</v>
          </cell>
          <cell r="H588">
            <v>66.16</v>
          </cell>
          <cell r="I588">
            <v>164.96</v>
          </cell>
          <cell r="J588">
            <v>2</v>
          </cell>
          <cell r="K588">
            <v>197.6</v>
          </cell>
          <cell r="L588">
            <v>61.4</v>
          </cell>
          <cell r="M588">
            <v>259</v>
          </cell>
          <cell r="N588">
            <v>4</v>
          </cell>
          <cell r="O588">
            <v>395.2</v>
          </cell>
          <cell r="P588">
            <v>122.77</v>
          </cell>
          <cell r="Q588">
            <v>517.97</v>
          </cell>
        </row>
        <row r="589">
          <cell r="A589" t="str">
            <v>XP044</v>
          </cell>
          <cell r="B589" t="str">
            <v>O型圈</v>
          </cell>
          <cell r="C589" t="str">
            <v>274.5*8.4</v>
          </cell>
          <cell r="D589" t="str">
            <v>只</v>
          </cell>
          <cell r="E589">
            <v>69</v>
          </cell>
          <cell r="J589">
            <v>2</v>
          </cell>
          <cell r="K589">
            <v>8.76</v>
          </cell>
          <cell r="L589">
            <v>9.2100000000000009</v>
          </cell>
          <cell r="M589">
            <v>17.97</v>
          </cell>
          <cell r="N589">
            <v>67</v>
          </cell>
          <cell r="O589">
            <v>293.45999999999998</v>
          </cell>
          <cell r="P589">
            <v>308.58999999999997</v>
          </cell>
          <cell r="Q589">
            <v>602.04999999999995</v>
          </cell>
        </row>
        <row r="590">
          <cell r="A590" t="str">
            <v>GJ041</v>
          </cell>
          <cell r="B590" t="str">
            <v>丝攻</v>
          </cell>
          <cell r="C590" t="str">
            <v>M14*1.5</v>
          </cell>
          <cell r="D590" t="str">
            <v>支</v>
          </cell>
          <cell r="E590">
            <v>31</v>
          </cell>
          <cell r="J590">
            <v>9</v>
          </cell>
          <cell r="K590">
            <v>119.7</v>
          </cell>
          <cell r="L590">
            <v>-9.99</v>
          </cell>
          <cell r="M590">
            <v>109.71</v>
          </cell>
          <cell r="N590">
            <v>22</v>
          </cell>
          <cell r="O590">
            <v>292.60000000000002</v>
          </cell>
          <cell r="P590">
            <v>-24.47</v>
          </cell>
          <cell r="Q590">
            <v>268.13</v>
          </cell>
        </row>
        <row r="591">
          <cell r="A591" t="str">
            <v>NL088</v>
          </cell>
          <cell r="B591" t="str">
            <v>内六角</v>
          </cell>
          <cell r="C591" t="str">
            <v>8*16</v>
          </cell>
          <cell r="D591" t="str">
            <v>只</v>
          </cell>
          <cell r="E591">
            <v>3033</v>
          </cell>
          <cell r="F591">
            <v>3000</v>
          </cell>
          <cell r="G591">
            <v>330</v>
          </cell>
          <cell r="H591">
            <v>28.77</v>
          </cell>
          <cell r="I591">
            <v>358.77</v>
          </cell>
          <cell r="J591">
            <v>374</v>
          </cell>
          <cell r="K591">
            <v>41.14</v>
          </cell>
          <cell r="L591">
            <v>1.7</v>
          </cell>
          <cell r="M591">
            <v>42.84</v>
          </cell>
          <cell r="N591">
            <v>5659</v>
          </cell>
          <cell r="O591">
            <v>622.49</v>
          </cell>
          <cell r="P591">
            <v>35.51</v>
          </cell>
          <cell r="Q591">
            <v>658</v>
          </cell>
        </row>
        <row r="592">
          <cell r="A592" t="str">
            <v>DH038</v>
          </cell>
          <cell r="B592" t="str">
            <v>压王</v>
          </cell>
          <cell r="C592" t="str">
            <v>3*16*44</v>
          </cell>
          <cell r="D592" t="str">
            <v>只</v>
          </cell>
          <cell r="E592">
            <v>950</v>
          </cell>
          <cell r="F592">
            <v>255</v>
          </cell>
          <cell r="G592">
            <v>114.75</v>
          </cell>
          <cell r="H592">
            <v>-1.41</v>
          </cell>
          <cell r="I592">
            <v>113.34</v>
          </cell>
          <cell r="J592">
            <v>301</v>
          </cell>
          <cell r="K592">
            <v>135.44999999999999</v>
          </cell>
          <cell r="L592">
            <v>167</v>
          </cell>
          <cell r="M592">
            <v>302.45</v>
          </cell>
          <cell r="N592">
            <v>904</v>
          </cell>
          <cell r="O592">
            <v>406.8</v>
          </cell>
          <cell r="P592">
            <v>408.2</v>
          </cell>
          <cell r="Q592">
            <v>815</v>
          </cell>
        </row>
        <row r="593">
          <cell r="A593" t="str">
            <v>JC083</v>
          </cell>
          <cell r="B593" t="str">
            <v>变压器</v>
          </cell>
          <cell r="C593" t="str">
            <v>BK700</v>
          </cell>
          <cell r="D593" t="str">
            <v>只</v>
          </cell>
          <cell r="E593">
            <v>2</v>
          </cell>
          <cell r="N593">
            <v>2</v>
          </cell>
          <cell r="O593">
            <v>290.60000000000002</v>
          </cell>
          <cell r="Q593">
            <v>290.60000000000002</v>
          </cell>
        </row>
        <row r="594">
          <cell r="A594" t="str">
            <v>XL306</v>
          </cell>
          <cell r="B594" t="str">
            <v>铜瓦</v>
          </cell>
          <cell r="C594" t="str">
            <v>B665</v>
          </cell>
          <cell r="D594" t="str">
            <v>只</v>
          </cell>
          <cell r="E594">
            <v>2</v>
          </cell>
          <cell r="N594">
            <v>2</v>
          </cell>
          <cell r="O594">
            <v>290.60000000000002</v>
          </cell>
          <cell r="Q594">
            <v>290.60000000000002</v>
          </cell>
        </row>
        <row r="595">
          <cell r="A595" t="str">
            <v>CL006</v>
          </cell>
          <cell r="B595" t="str">
            <v>外六角螺丝</v>
          </cell>
          <cell r="C595" t="str">
            <v>5*25</v>
          </cell>
          <cell r="D595" t="str">
            <v>只</v>
          </cell>
          <cell r="E595">
            <v>545</v>
          </cell>
          <cell r="N595">
            <v>545</v>
          </cell>
          <cell r="O595">
            <v>288.85000000000002</v>
          </cell>
          <cell r="Q595">
            <v>288.85000000000002</v>
          </cell>
        </row>
        <row r="596">
          <cell r="A596" t="str">
            <v>PD095</v>
          </cell>
          <cell r="B596" t="str">
            <v>三角带</v>
          </cell>
          <cell r="C596" t="str">
            <v>B3607</v>
          </cell>
          <cell r="D596" t="str">
            <v>根</v>
          </cell>
          <cell r="E596">
            <v>20</v>
          </cell>
          <cell r="N596">
            <v>20</v>
          </cell>
          <cell r="O596">
            <v>288.39999999999998</v>
          </cell>
          <cell r="P596">
            <v>-34.380000000000003</v>
          </cell>
          <cell r="Q596">
            <v>254.02</v>
          </cell>
        </row>
        <row r="597">
          <cell r="A597" t="str">
            <v>JC011</v>
          </cell>
          <cell r="B597" t="str">
            <v>交流接触器</v>
          </cell>
          <cell r="C597" t="str">
            <v>CJ10-150A/220V</v>
          </cell>
          <cell r="D597" t="str">
            <v>只</v>
          </cell>
          <cell r="E597">
            <v>1</v>
          </cell>
          <cell r="N597">
            <v>1</v>
          </cell>
          <cell r="O597">
            <v>288</v>
          </cell>
          <cell r="P597">
            <v>-3.8</v>
          </cell>
          <cell r="Q597">
            <v>284.2</v>
          </cell>
        </row>
        <row r="598">
          <cell r="A598" t="str">
            <v>CL036</v>
          </cell>
          <cell r="B598" t="str">
            <v>元机螺丝</v>
          </cell>
          <cell r="C598" t="str">
            <v>4*13</v>
          </cell>
          <cell r="D598" t="str">
            <v>只</v>
          </cell>
          <cell r="E598">
            <v>28700</v>
          </cell>
          <cell r="N598">
            <v>28700</v>
          </cell>
          <cell r="O598">
            <v>287</v>
          </cell>
          <cell r="Q598">
            <v>287</v>
          </cell>
        </row>
        <row r="599">
          <cell r="A599" t="str">
            <v>XP029</v>
          </cell>
          <cell r="B599" t="str">
            <v>O型圈</v>
          </cell>
          <cell r="C599" t="str">
            <v>129.6*5.7</v>
          </cell>
          <cell r="D599" t="str">
            <v>只</v>
          </cell>
          <cell r="E599">
            <v>128</v>
          </cell>
          <cell r="J599">
            <v>46</v>
          </cell>
          <cell r="K599">
            <v>161</v>
          </cell>
          <cell r="L599">
            <v>0.15</v>
          </cell>
          <cell r="M599">
            <v>161.15</v>
          </cell>
          <cell r="N599">
            <v>82</v>
          </cell>
          <cell r="O599">
            <v>287</v>
          </cell>
          <cell r="P599">
            <v>0.26</v>
          </cell>
          <cell r="Q599">
            <v>287.26</v>
          </cell>
        </row>
        <row r="600">
          <cell r="A600" t="str">
            <v>ZZ065</v>
          </cell>
          <cell r="B600" t="str">
            <v>连杆</v>
          </cell>
          <cell r="C600" t="str">
            <v>150T</v>
          </cell>
          <cell r="D600" t="str">
            <v>只</v>
          </cell>
          <cell r="E600">
            <v>1</v>
          </cell>
          <cell r="N600">
            <v>1</v>
          </cell>
          <cell r="O600">
            <v>286.67</v>
          </cell>
          <cell r="P600">
            <v>177.11</v>
          </cell>
          <cell r="Q600">
            <v>463.78</v>
          </cell>
        </row>
        <row r="601">
          <cell r="A601" t="str">
            <v>PD116</v>
          </cell>
          <cell r="B601" t="str">
            <v>三角带</v>
          </cell>
          <cell r="C601" t="str">
            <v>C2662</v>
          </cell>
          <cell r="D601" t="str">
            <v>根</v>
          </cell>
          <cell r="E601">
            <v>15</v>
          </cell>
          <cell r="N601">
            <v>15</v>
          </cell>
          <cell r="O601">
            <v>286.64999999999998</v>
          </cell>
          <cell r="Q601">
            <v>286.64999999999998</v>
          </cell>
        </row>
        <row r="602">
          <cell r="A602" t="str">
            <v>WL022</v>
          </cell>
          <cell r="B602" t="str">
            <v>外六角</v>
          </cell>
          <cell r="C602" t="str">
            <v>10*60</v>
          </cell>
          <cell r="D602" t="str">
            <v>只</v>
          </cell>
          <cell r="E602">
            <v>1568</v>
          </cell>
          <cell r="J602">
            <v>254</v>
          </cell>
          <cell r="K602">
            <v>54.61</v>
          </cell>
          <cell r="L602">
            <v>-0.86</v>
          </cell>
          <cell r="M602">
            <v>53.75</v>
          </cell>
          <cell r="N602">
            <v>1314</v>
          </cell>
          <cell r="O602">
            <v>282.51</v>
          </cell>
          <cell r="P602">
            <v>-4.43</v>
          </cell>
          <cell r="Q602">
            <v>278.08</v>
          </cell>
        </row>
        <row r="603">
          <cell r="A603" t="str">
            <v>GJ579</v>
          </cell>
          <cell r="B603" t="str">
            <v>铣刀刀柄</v>
          </cell>
          <cell r="C603" t="str">
            <v>BT40-D40</v>
          </cell>
          <cell r="D603" t="str">
            <v>只</v>
          </cell>
          <cell r="E603">
            <v>1</v>
          </cell>
          <cell r="N603">
            <v>1</v>
          </cell>
          <cell r="O603">
            <v>282.05</v>
          </cell>
          <cell r="P603">
            <v>156.36000000000001</v>
          </cell>
          <cell r="Q603">
            <v>438.41</v>
          </cell>
        </row>
        <row r="604">
          <cell r="A604" t="str">
            <v>XL120</v>
          </cell>
          <cell r="B604" t="str">
            <v>叉车滤清器</v>
          </cell>
          <cell r="D604" t="str">
            <v>只</v>
          </cell>
          <cell r="E604">
            <v>11</v>
          </cell>
          <cell r="F604">
            <v>2</v>
          </cell>
          <cell r="G604">
            <v>51.28</v>
          </cell>
          <cell r="I604">
            <v>51.28</v>
          </cell>
          <cell r="N604">
            <v>13</v>
          </cell>
          <cell r="O604">
            <v>333.32</v>
          </cell>
          <cell r="Q604">
            <v>333.32</v>
          </cell>
        </row>
        <row r="605">
          <cell r="A605" t="str">
            <v>NL077</v>
          </cell>
          <cell r="B605" t="str">
            <v>内六角</v>
          </cell>
          <cell r="C605" t="str">
            <v>24*140</v>
          </cell>
          <cell r="D605" t="str">
            <v>只</v>
          </cell>
          <cell r="E605">
            <v>39</v>
          </cell>
          <cell r="N605">
            <v>39</v>
          </cell>
          <cell r="O605">
            <v>280.8</v>
          </cell>
          <cell r="Q605">
            <v>280.8</v>
          </cell>
        </row>
        <row r="606">
          <cell r="A606" t="str">
            <v>GJ167</v>
          </cell>
          <cell r="B606" t="str">
            <v>伞齿轮铣刀</v>
          </cell>
          <cell r="D606" t="str">
            <v>把</v>
          </cell>
          <cell r="E606">
            <v>7</v>
          </cell>
          <cell r="N606">
            <v>7</v>
          </cell>
          <cell r="O606">
            <v>280</v>
          </cell>
          <cell r="P606">
            <v>-3.9</v>
          </cell>
          <cell r="Q606">
            <v>276.10000000000002</v>
          </cell>
        </row>
        <row r="607">
          <cell r="A607" t="str">
            <v>GJ258</v>
          </cell>
          <cell r="B607" t="str">
            <v>浮动镗刀片</v>
          </cell>
          <cell r="C607" t="str">
            <v>120-135</v>
          </cell>
          <cell r="D607" t="str">
            <v>把</v>
          </cell>
          <cell r="E607">
            <v>7</v>
          </cell>
          <cell r="J607">
            <v>3</v>
          </cell>
          <cell r="K607">
            <v>210</v>
          </cell>
          <cell r="L607">
            <v>-2.77</v>
          </cell>
          <cell r="M607">
            <v>207.23</v>
          </cell>
          <cell r="N607">
            <v>4</v>
          </cell>
          <cell r="O607">
            <v>280</v>
          </cell>
          <cell r="P607">
            <v>-3.7</v>
          </cell>
          <cell r="Q607">
            <v>276.3</v>
          </cell>
        </row>
        <row r="608">
          <cell r="A608" t="str">
            <v>TJ097</v>
          </cell>
          <cell r="B608" t="str">
            <v>床身瓦</v>
          </cell>
          <cell r="C608" t="str">
            <v>45T-1022/24(毛坯)</v>
          </cell>
          <cell r="D608" t="str">
            <v>只</v>
          </cell>
          <cell r="E608">
            <v>2</v>
          </cell>
          <cell r="N608">
            <v>2</v>
          </cell>
          <cell r="O608">
            <v>280</v>
          </cell>
          <cell r="Q608">
            <v>280</v>
          </cell>
        </row>
        <row r="609">
          <cell r="A609" t="str">
            <v>XP002</v>
          </cell>
          <cell r="B609" t="str">
            <v>O型圈</v>
          </cell>
          <cell r="C609" t="str">
            <v>179.5*8.4</v>
          </cell>
          <cell r="D609" t="str">
            <v>只</v>
          </cell>
          <cell r="E609">
            <v>60</v>
          </cell>
          <cell r="J609">
            <v>20</v>
          </cell>
          <cell r="K609">
            <v>140</v>
          </cell>
          <cell r="M609">
            <v>140</v>
          </cell>
          <cell r="N609">
            <v>40</v>
          </cell>
          <cell r="O609">
            <v>280</v>
          </cell>
          <cell r="Q609">
            <v>280</v>
          </cell>
        </row>
        <row r="610">
          <cell r="A610" t="str">
            <v>ZC041</v>
          </cell>
          <cell r="B610" t="str">
            <v>轴承</v>
          </cell>
          <cell r="C610" t="str">
            <v>1510</v>
          </cell>
          <cell r="D610" t="str">
            <v>套</v>
          </cell>
          <cell r="E610">
            <v>28</v>
          </cell>
          <cell r="N610">
            <v>28</v>
          </cell>
          <cell r="O610">
            <v>280</v>
          </cell>
          <cell r="P610">
            <v>-3.69</v>
          </cell>
          <cell r="Q610">
            <v>276.31</v>
          </cell>
        </row>
        <row r="611">
          <cell r="A611" t="str">
            <v>GJ420</v>
          </cell>
          <cell r="B611" t="str">
            <v>塞规</v>
          </cell>
          <cell r="C611" t="str">
            <v>M90</v>
          </cell>
          <cell r="D611" t="str">
            <v>件</v>
          </cell>
          <cell r="E611">
            <v>1</v>
          </cell>
          <cell r="N611">
            <v>1</v>
          </cell>
          <cell r="O611">
            <v>278.63</v>
          </cell>
          <cell r="Q611">
            <v>278.63</v>
          </cell>
        </row>
        <row r="612">
          <cell r="A612" t="str">
            <v>GJ465</v>
          </cell>
          <cell r="B612" t="str">
            <v>齿轮铣刀</v>
          </cell>
          <cell r="C612" t="str">
            <v>1M3#</v>
          </cell>
          <cell r="D612" t="str">
            <v>片</v>
          </cell>
          <cell r="E612">
            <v>9</v>
          </cell>
          <cell r="N612">
            <v>9</v>
          </cell>
          <cell r="O612">
            <v>276.93</v>
          </cell>
          <cell r="P612">
            <v>-0.85</v>
          </cell>
          <cell r="Q612">
            <v>276.08</v>
          </cell>
        </row>
        <row r="613">
          <cell r="A613" t="str">
            <v>ST105</v>
          </cell>
          <cell r="B613" t="str">
            <v>双头螺丝</v>
          </cell>
          <cell r="C613" t="str">
            <v>12*610</v>
          </cell>
          <cell r="D613" t="str">
            <v>只</v>
          </cell>
          <cell r="E613">
            <v>144</v>
          </cell>
          <cell r="J613">
            <v>40</v>
          </cell>
          <cell r="K613">
            <v>106.4</v>
          </cell>
          <cell r="M613">
            <v>106.4</v>
          </cell>
          <cell r="N613">
            <v>104</v>
          </cell>
          <cell r="O613">
            <v>276.64</v>
          </cell>
          <cell r="Q613">
            <v>276.64</v>
          </cell>
        </row>
        <row r="614">
          <cell r="A614" t="str">
            <v>YH108</v>
          </cell>
          <cell r="B614" t="str">
            <v>内元磨砂轮</v>
          </cell>
          <cell r="C614" t="str">
            <v>Q30</v>
          </cell>
          <cell r="D614" t="str">
            <v>块</v>
          </cell>
          <cell r="E614">
            <v>218</v>
          </cell>
          <cell r="J614">
            <v>80</v>
          </cell>
          <cell r="K614">
            <v>160</v>
          </cell>
          <cell r="L614">
            <v>-16.399999999999999</v>
          </cell>
          <cell r="M614">
            <v>143.6</v>
          </cell>
          <cell r="N614">
            <v>138</v>
          </cell>
          <cell r="O614">
            <v>276</v>
          </cell>
          <cell r="P614">
            <v>-28.31</v>
          </cell>
          <cell r="Q614">
            <v>247.69</v>
          </cell>
        </row>
        <row r="615">
          <cell r="A615" t="str">
            <v>DQ034</v>
          </cell>
          <cell r="B615" t="str">
            <v>行车集电器</v>
          </cell>
          <cell r="D615" t="str">
            <v>只</v>
          </cell>
          <cell r="E615">
            <v>68</v>
          </cell>
          <cell r="F615">
            <v>54</v>
          </cell>
          <cell r="G615">
            <v>3710.88</v>
          </cell>
          <cell r="I615">
            <v>3710.88</v>
          </cell>
          <cell r="J615">
            <v>64</v>
          </cell>
          <cell r="K615">
            <v>4398.08</v>
          </cell>
          <cell r="L615">
            <v>876.01</v>
          </cell>
          <cell r="M615">
            <v>5274.09</v>
          </cell>
          <cell r="N615">
            <v>58</v>
          </cell>
          <cell r="O615">
            <v>3985.76</v>
          </cell>
          <cell r="P615">
            <v>90.23</v>
          </cell>
          <cell r="Q615">
            <v>4075.99</v>
          </cell>
        </row>
        <row r="616">
          <cell r="A616" t="str">
            <v>DH094</v>
          </cell>
          <cell r="B616" t="str">
            <v>压王</v>
          </cell>
          <cell r="C616" t="str">
            <v>3.5*30*11.5*92</v>
          </cell>
          <cell r="D616" t="str">
            <v>只</v>
          </cell>
          <cell r="E616">
            <v>122</v>
          </cell>
          <cell r="F616">
            <v>12</v>
          </cell>
          <cell r="G616">
            <v>30.77</v>
          </cell>
          <cell r="I616">
            <v>30.77</v>
          </cell>
          <cell r="J616">
            <v>15</v>
          </cell>
          <cell r="K616">
            <v>38.46</v>
          </cell>
          <cell r="M616">
            <v>38.46</v>
          </cell>
          <cell r="N616">
            <v>119</v>
          </cell>
          <cell r="O616">
            <v>305.11</v>
          </cell>
          <cell r="P616">
            <v>0.01</v>
          </cell>
          <cell r="Q616">
            <v>305.12</v>
          </cell>
        </row>
        <row r="617">
          <cell r="A617" t="str">
            <v>ZC156</v>
          </cell>
          <cell r="B617" t="str">
            <v>轴承</v>
          </cell>
          <cell r="C617" t="str">
            <v>7522</v>
          </cell>
          <cell r="D617" t="str">
            <v>套</v>
          </cell>
          <cell r="E617">
            <v>2</v>
          </cell>
          <cell r="N617">
            <v>2</v>
          </cell>
          <cell r="O617">
            <v>273.60000000000002</v>
          </cell>
          <cell r="P617">
            <v>41.04</v>
          </cell>
          <cell r="Q617">
            <v>314.64</v>
          </cell>
        </row>
        <row r="618">
          <cell r="A618" t="str">
            <v>XL223</v>
          </cell>
          <cell r="B618" t="str">
            <v>6136轴（343E2号轴）</v>
          </cell>
          <cell r="C618" t="str">
            <v>2082</v>
          </cell>
          <cell r="D618" t="str">
            <v>根</v>
          </cell>
          <cell r="E618">
            <v>3</v>
          </cell>
          <cell r="J618">
            <v>1</v>
          </cell>
          <cell r="K618">
            <v>136.75</v>
          </cell>
          <cell r="L618">
            <v>-5.7</v>
          </cell>
          <cell r="M618">
            <v>131.05000000000001</v>
          </cell>
          <cell r="N618">
            <v>2</v>
          </cell>
          <cell r="O618">
            <v>273.5</v>
          </cell>
          <cell r="P618">
            <v>-11.4</v>
          </cell>
          <cell r="Q618">
            <v>262.10000000000002</v>
          </cell>
        </row>
        <row r="619">
          <cell r="A619" t="str">
            <v>XP036</v>
          </cell>
          <cell r="B619" t="str">
            <v>O型圈</v>
          </cell>
          <cell r="C619" t="str">
            <v>184.3*5.7</v>
          </cell>
          <cell r="D619" t="str">
            <v>只</v>
          </cell>
          <cell r="E619">
            <v>60</v>
          </cell>
          <cell r="J619">
            <v>9</v>
          </cell>
          <cell r="K619">
            <v>48.06</v>
          </cell>
          <cell r="M619">
            <v>48.06</v>
          </cell>
          <cell r="N619">
            <v>51</v>
          </cell>
          <cell r="O619">
            <v>272.33999999999997</v>
          </cell>
          <cell r="Q619">
            <v>272.33999999999997</v>
          </cell>
        </row>
        <row r="620">
          <cell r="A620" t="str">
            <v>ZD005</v>
          </cell>
          <cell r="B620" t="str">
            <v>轴挡</v>
          </cell>
          <cell r="C620" t="str">
            <v>Q16</v>
          </cell>
          <cell r="D620" t="str">
            <v>只</v>
          </cell>
          <cell r="J620">
            <v>-1084</v>
          </cell>
          <cell r="K620">
            <v>-271</v>
          </cell>
          <cell r="L620">
            <v>-200.58</v>
          </cell>
          <cell r="M620">
            <v>-471.58</v>
          </cell>
          <cell r="N620">
            <v>1084</v>
          </cell>
          <cell r="O620">
            <v>271</v>
          </cell>
          <cell r="P620">
            <v>200.58</v>
          </cell>
          <cell r="Q620">
            <v>471.58</v>
          </cell>
        </row>
        <row r="621">
          <cell r="A621" t="str">
            <v>ST101</v>
          </cell>
          <cell r="B621" t="str">
            <v>双头螺丝</v>
          </cell>
          <cell r="C621" t="str">
            <v>16*470</v>
          </cell>
          <cell r="D621" t="str">
            <v>只</v>
          </cell>
          <cell r="E621">
            <v>86</v>
          </cell>
          <cell r="J621">
            <v>12</v>
          </cell>
          <cell r="K621">
            <v>43.8</v>
          </cell>
          <cell r="L621">
            <v>-0.71</v>
          </cell>
          <cell r="M621">
            <v>43.09</v>
          </cell>
          <cell r="N621">
            <v>74</v>
          </cell>
          <cell r="O621">
            <v>270.10000000000002</v>
          </cell>
          <cell r="P621">
            <v>-4.34</v>
          </cell>
          <cell r="Q621">
            <v>265.76</v>
          </cell>
        </row>
        <row r="622">
          <cell r="A622" t="str">
            <v>GJ257</v>
          </cell>
          <cell r="B622" t="str">
            <v>浮动镗刀片</v>
          </cell>
          <cell r="C622" t="str">
            <v>40-45</v>
          </cell>
          <cell r="D622" t="str">
            <v>把</v>
          </cell>
          <cell r="E622">
            <v>2</v>
          </cell>
          <cell r="N622">
            <v>2</v>
          </cell>
          <cell r="O622">
            <v>270</v>
          </cell>
          <cell r="P622">
            <v>-3.56</v>
          </cell>
          <cell r="Q622">
            <v>266.44</v>
          </cell>
        </row>
        <row r="623">
          <cell r="A623" t="str">
            <v>KG024</v>
          </cell>
          <cell r="B623" t="str">
            <v>主令开关</v>
          </cell>
          <cell r="D623" t="str">
            <v>只</v>
          </cell>
          <cell r="E623">
            <v>19</v>
          </cell>
          <cell r="J623">
            <v>10</v>
          </cell>
          <cell r="K623">
            <v>300</v>
          </cell>
          <cell r="L623">
            <v>-198.49</v>
          </cell>
          <cell r="M623">
            <v>101.51</v>
          </cell>
          <cell r="N623">
            <v>9</v>
          </cell>
          <cell r="O623">
            <v>270</v>
          </cell>
          <cell r="P623">
            <v>-178.64</v>
          </cell>
          <cell r="Q623">
            <v>91.36</v>
          </cell>
        </row>
        <row r="624">
          <cell r="A624" t="str">
            <v>TJ057</v>
          </cell>
          <cell r="B624" t="str">
            <v>床身瓦</v>
          </cell>
          <cell r="C624" t="str">
            <v>63t半成品</v>
          </cell>
          <cell r="D624" t="str">
            <v>只</v>
          </cell>
          <cell r="E624">
            <v>1</v>
          </cell>
          <cell r="N624">
            <v>1</v>
          </cell>
          <cell r="O624">
            <v>270</v>
          </cell>
          <cell r="Q624">
            <v>270</v>
          </cell>
        </row>
        <row r="625">
          <cell r="A625" t="str">
            <v>ZC038</v>
          </cell>
          <cell r="B625" t="str">
            <v>轴承</v>
          </cell>
          <cell r="C625" t="str">
            <v>1210</v>
          </cell>
          <cell r="D625" t="str">
            <v>套</v>
          </cell>
          <cell r="E625">
            <v>135</v>
          </cell>
          <cell r="N625">
            <v>135</v>
          </cell>
          <cell r="O625">
            <v>270</v>
          </cell>
          <cell r="P625">
            <v>-3.58</v>
          </cell>
          <cell r="Q625">
            <v>266.42</v>
          </cell>
        </row>
        <row r="626">
          <cell r="A626" t="str">
            <v>ZC087</v>
          </cell>
          <cell r="B626" t="str">
            <v>轴承</v>
          </cell>
          <cell r="C626" t="str">
            <v>8120</v>
          </cell>
          <cell r="D626" t="str">
            <v>套</v>
          </cell>
          <cell r="E626">
            <v>6</v>
          </cell>
          <cell r="N626">
            <v>6</v>
          </cell>
          <cell r="O626">
            <v>270</v>
          </cell>
          <cell r="P626">
            <v>8.18</v>
          </cell>
          <cell r="Q626">
            <v>278.18</v>
          </cell>
        </row>
        <row r="627">
          <cell r="A627" t="str">
            <v>DH024</v>
          </cell>
          <cell r="B627" t="str">
            <v>压王</v>
          </cell>
          <cell r="C627" t="str">
            <v>0.8*6*40</v>
          </cell>
          <cell r="D627" t="str">
            <v>只</v>
          </cell>
          <cell r="E627">
            <v>359</v>
          </cell>
          <cell r="N627">
            <v>359</v>
          </cell>
          <cell r="O627">
            <v>269.25</v>
          </cell>
          <cell r="P627">
            <v>-3.64</v>
          </cell>
          <cell r="Q627">
            <v>265.61</v>
          </cell>
        </row>
        <row r="628">
          <cell r="A628" t="str">
            <v>ZC181</v>
          </cell>
          <cell r="B628" t="str">
            <v>轴承</v>
          </cell>
          <cell r="C628" t="str">
            <v>3003128H</v>
          </cell>
          <cell r="D628" t="str">
            <v>套</v>
          </cell>
          <cell r="E628">
            <v>3</v>
          </cell>
          <cell r="J628">
            <v>2</v>
          </cell>
          <cell r="K628">
            <v>537.78</v>
          </cell>
          <cell r="M628">
            <v>537.78</v>
          </cell>
          <cell r="N628">
            <v>1</v>
          </cell>
          <cell r="O628">
            <v>268.89</v>
          </cell>
          <cell r="Q628">
            <v>268.89</v>
          </cell>
        </row>
        <row r="629">
          <cell r="A629" t="str">
            <v>YH037</v>
          </cell>
          <cell r="B629" t="str">
            <v>电焊面罩镜片</v>
          </cell>
          <cell r="D629" t="str">
            <v>片</v>
          </cell>
          <cell r="E629">
            <v>651</v>
          </cell>
          <cell r="F629">
            <v>1010</v>
          </cell>
          <cell r="G629">
            <v>1010</v>
          </cell>
          <cell r="I629">
            <v>1010</v>
          </cell>
          <cell r="J629">
            <v>383</v>
          </cell>
          <cell r="K629">
            <v>383</v>
          </cell>
          <cell r="L629">
            <v>43.72</v>
          </cell>
          <cell r="M629">
            <v>426.72</v>
          </cell>
          <cell r="N629">
            <v>1278</v>
          </cell>
          <cell r="O629">
            <v>1278</v>
          </cell>
          <cell r="P629">
            <v>34.119999999999997</v>
          </cell>
          <cell r="Q629">
            <v>1312.12</v>
          </cell>
        </row>
        <row r="630">
          <cell r="A630" t="str">
            <v>ST056</v>
          </cell>
          <cell r="B630" t="str">
            <v>双头螺丝</v>
          </cell>
          <cell r="C630" t="str">
            <v>20*270</v>
          </cell>
          <cell r="D630" t="str">
            <v>只</v>
          </cell>
          <cell r="E630">
            <v>142</v>
          </cell>
          <cell r="J630">
            <v>96</v>
          </cell>
          <cell r="K630">
            <v>557.76</v>
          </cell>
          <cell r="L630">
            <v>-121.13</v>
          </cell>
          <cell r="M630">
            <v>436.63</v>
          </cell>
          <cell r="N630">
            <v>46</v>
          </cell>
          <cell r="O630">
            <v>267.26</v>
          </cell>
          <cell r="P630">
            <v>-58.04</v>
          </cell>
          <cell r="Q630">
            <v>209.22</v>
          </cell>
        </row>
        <row r="631">
          <cell r="A631" t="str">
            <v>GJ203</v>
          </cell>
          <cell r="B631" t="str">
            <v>丁型铣刀</v>
          </cell>
          <cell r="C631" t="str">
            <v>Q14</v>
          </cell>
          <cell r="D631" t="str">
            <v>支</v>
          </cell>
          <cell r="E631">
            <v>10</v>
          </cell>
          <cell r="J631">
            <v>4</v>
          </cell>
          <cell r="K631">
            <v>177.76</v>
          </cell>
          <cell r="M631">
            <v>177.76</v>
          </cell>
          <cell r="N631">
            <v>6</v>
          </cell>
          <cell r="O631">
            <v>266.64</v>
          </cell>
          <cell r="Q631">
            <v>266.64</v>
          </cell>
        </row>
        <row r="632">
          <cell r="A632" t="str">
            <v>DJ028</v>
          </cell>
          <cell r="B632" t="str">
            <v>离合盘</v>
          </cell>
          <cell r="C632" t="str">
            <v>40t</v>
          </cell>
          <cell r="D632" t="str">
            <v>件</v>
          </cell>
          <cell r="E632">
            <v>4</v>
          </cell>
          <cell r="N632">
            <v>4</v>
          </cell>
          <cell r="O632">
            <v>266.64</v>
          </cell>
          <cell r="P632">
            <v>-3.52</v>
          </cell>
          <cell r="Q632">
            <v>263.12</v>
          </cell>
        </row>
        <row r="633">
          <cell r="A633" t="str">
            <v>LM069</v>
          </cell>
          <cell r="B633" t="str">
            <v>弹王垫片</v>
          </cell>
          <cell r="C633" t="str">
            <v>Q18</v>
          </cell>
          <cell r="D633" t="str">
            <v>只</v>
          </cell>
          <cell r="E633">
            <v>2656</v>
          </cell>
          <cell r="N633">
            <v>2656</v>
          </cell>
          <cell r="O633">
            <v>265.60000000000002</v>
          </cell>
          <cell r="P633">
            <v>-3.5</v>
          </cell>
          <cell r="Q633">
            <v>262.10000000000002</v>
          </cell>
        </row>
        <row r="634">
          <cell r="A634" t="str">
            <v>GJ310</v>
          </cell>
          <cell r="B634" t="str">
            <v>合金刀头</v>
          </cell>
          <cell r="C634" t="str">
            <v>YG8E320A</v>
          </cell>
          <cell r="D634" t="str">
            <v>块</v>
          </cell>
          <cell r="E634">
            <v>173</v>
          </cell>
          <cell r="J634">
            <v>2</v>
          </cell>
          <cell r="K634">
            <v>3.1</v>
          </cell>
          <cell r="L634">
            <v>-0.04</v>
          </cell>
          <cell r="M634">
            <v>3.06</v>
          </cell>
          <cell r="N634">
            <v>171</v>
          </cell>
          <cell r="O634">
            <v>265.05</v>
          </cell>
          <cell r="P634">
            <v>-3.5</v>
          </cell>
          <cell r="Q634">
            <v>261.55</v>
          </cell>
        </row>
        <row r="635">
          <cell r="A635" t="str">
            <v>GJ300</v>
          </cell>
          <cell r="B635" t="str">
            <v>合金刀头</v>
          </cell>
          <cell r="C635" t="str">
            <v>YG8C218</v>
          </cell>
          <cell r="D635" t="str">
            <v>块</v>
          </cell>
          <cell r="E635">
            <v>108</v>
          </cell>
          <cell r="N635">
            <v>108</v>
          </cell>
          <cell r="O635">
            <v>264.77</v>
          </cell>
          <cell r="P635">
            <v>-3.5</v>
          </cell>
          <cell r="Q635">
            <v>261.27</v>
          </cell>
        </row>
        <row r="636">
          <cell r="A636" t="str">
            <v>XJ145</v>
          </cell>
          <cell r="B636" t="str">
            <v>O型圈</v>
          </cell>
          <cell r="C636" t="str">
            <v>100*5.7</v>
          </cell>
          <cell r="D636" t="str">
            <v>只</v>
          </cell>
          <cell r="E636">
            <v>189</v>
          </cell>
          <cell r="N636">
            <v>189</v>
          </cell>
          <cell r="O636">
            <v>264.60000000000002</v>
          </cell>
          <cell r="P636">
            <v>263.06</v>
          </cell>
          <cell r="Q636">
            <v>527.66</v>
          </cell>
        </row>
        <row r="637">
          <cell r="A637" t="str">
            <v>DH015</v>
          </cell>
          <cell r="B637" t="str">
            <v>拉王</v>
          </cell>
          <cell r="C637" t="str">
            <v>2.5*18*105</v>
          </cell>
          <cell r="D637" t="str">
            <v>只</v>
          </cell>
          <cell r="E637">
            <v>164</v>
          </cell>
          <cell r="N637">
            <v>164</v>
          </cell>
          <cell r="O637">
            <v>262.39999999999998</v>
          </cell>
          <cell r="P637">
            <v>-3.46</v>
          </cell>
          <cell r="Q637">
            <v>258.94</v>
          </cell>
        </row>
        <row r="638">
          <cell r="A638" t="str">
            <v>DJ061</v>
          </cell>
          <cell r="B638" t="str">
            <v>凸轮轴</v>
          </cell>
          <cell r="C638" t="str">
            <v>63t</v>
          </cell>
          <cell r="D638" t="str">
            <v>件</v>
          </cell>
          <cell r="E638">
            <v>14</v>
          </cell>
          <cell r="N638">
            <v>14</v>
          </cell>
          <cell r="O638">
            <v>261.8</v>
          </cell>
          <cell r="P638">
            <v>-3.45</v>
          </cell>
          <cell r="Q638">
            <v>258.35000000000002</v>
          </cell>
        </row>
        <row r="639">
          <cell r="A639" t="str">
            <v>WL052</v>
          </cell>
          <cell r="B639" t="str">
            <v>外六角</v>
          </cell>
          <cell r="C639" t="str">
            <v>20*140</v>
          </cell>
          <cell r="D639" t="str">
            <v>只</v>
          </cell>
          <cell r="E639">
            <v>143</v>
          </cell>
          <cell r="J639">
            <v>6</v>
          </cell>
          <cell r="K639">
            <v>11.46</v>
          </cell>
          <cell r="L639">
            <v>-0.31</v>
          </cell>
          <cell r="M639">
            <v>11.15</v>
          </cell>
          <cell r="N639">
            <v>137</v>
          </cell>
          <cell r="O639">
            <v>261.67</v>
          </cell>
          <cell r="P639">
            <v>-6.98</v>
          </cell>
          <cell r="Q639">
            <v>254.69</v>
          </cell>
        </row>
        <row r="640">
          <cell r="A640" t="str">
            <v>XL384</v>
          </cell>
          <cell r="B640" t="str">
            <v>珠子</v>
          </cell>
          <cell r="D640" t="str">
            <v>只</v>
          </cell>
          <cell r="E640">
            <v>9</v>
          </cell>
          <cell r="N640">
            <v>9</v>
          </cell>
          <cell r="O640">
            <v>261.54000000000002</v>
          </cell>
          <cell r="Q640">
            <v>261.54000000000002</v>
          </cell>
        </row>
        <row r="641">
          <cell r="A641" t="str">
            <v>KG026</v>
          </cell>
          <cell r="B641" t="str">
            <v>波断开关</v>
          </cell>
          <cell r="D641" t="str">
            <v>只</v>
          </cell>
          <cell r="E641">
            <v>148</v>
          </cell>
          <cell r="J641">
            <v>126</v>
          </cell>
          <cell r="K641">
            <v>1495.62</v>
          </cell>
          <cell r="L641">
            <v>474.38</v>
          </cell>
          <cell r="M641">
            <v>1970</v>
          </cell>
          <cell r="N641">
            <v>22</v>
          </cell>
          <cell r="O641">
            <v>261.14</v>
          </cell>
          <cell r="P641">
            <v>82.83</v>
          </cell>
          <cell r="Q641">
            <v>343.97</v>
          </cell>
        </row>
        <row r="642">
          <cell r="A642" t="str">
            <v>YX016</v>
          </cell>
          <cell r="B642" t="str">
            <v>元锥肖</v>
          </cell>
          <cell r="C642" t="str">
            <v>5*25</v>
          </cell>
          <cell r="D642" t="str">
            <v>只</v>
          </cell>
          <cell r="E642">
            <v>2621</v>
          </cell>
          <cell r="F642">
            <v>1000</v>
          </cell>
          <cell r="G642">
            <v>214</v>
          </cell>
          <cell r="H642">
            <v>-14</v>
          </cell>
          <cell r="I642">
            <v>200</v>
          </cell>
          <cell r="J642">
            <v>1402</v>
          </cell>
          <cell r="K642">
            <v>300.02999999999997</v>
          </cell>
          <cell r="L642">
            <v>-1.8</v>
          </cell>
          <cell r="M642">
            <v>298.23</v>
          </cell>
          <cell r="N642">
            <v>2219</v>
          </cell>
          <cell r="O642">
            <v>474.88</v>
          </cell>
          <cell r="P642">
            <v>-8.69</v>
          </cell>
          <cell r="Q642">
            <v>466.19</v>
          </cell>
        </row>
        <row r="643">
          <cell r="A643" t="str">
            <v>PD053</v>
          </cell>
          <cell r="B643" t="str">
            <v>三角带</v>
          </cell>
          <cell r="C643" t="str">
            <v>C2108</v>
          </cell>
          <cell r="D643" t="str">
            <v>根</v>
          </cell>
          <cell r="E643">
            <v>14</v>
          </cell>
          <cell r="N643">
            <v>14</v>
          </cell>
          <cell r="O643">
            <v>260.39999999999998</v>
          </cell>
          <cell r="P643">
            <v>-1.03</v>
          </cell>
          <cell r="Q643">
            <v>259.37</v>
          </cell>
        </row>
        <row r="644">
          <cell r="A644" t="str">
            <v>GJ207</v>
          </cell>
          <cell r="B644" t="str">
            <v>铰刀</v>
          </cell>
          <cell r="C644" t="str">
            <v>Q4</v>
          </cell>
          <cell r="D644" t="str">
            <v>支</v>
          </cell>
          <cell r="E644">
            <v>26</v>
          </cell>
          <cell r="N644">
            <v>26</v>
          </cell>
          <cell r="O644">
            <v>260</v>
          </cell>
          <cell r="P644">
            <v>-3.43</v>
          </cell>
          <cell r="Q644">
            <v>256.57</v>
          </cell>
        </row>
        <row r="645">
          <cell r="A645" t="str">
            <v>ZC176</v>
          </cell>
          <cell r="B645" t="str">
            <v>轴承</v>
          </cell>
          <cell r="C645" t="str">
            <v>46217</v>
          </cell>
          <cell r="D645" t="str">
            <v>只</v>
          </cell>
          <cell r="E645">
            <v>16</v>
          </cell>
          <cell r="J645">
            <v>13</v>
          </cell>
          <cell r="K645">
            <v>1125.54</v>
          </cell>
          <cell r="L645">
            <v>82.09</v>
          </cell>
          <cell r="M645">
            <v>1207.6300000000001</v>
          </cell>
          <cell r="N645">
            <v>3</v>
          </cell>
          <cell r="O645">
            <v>259.74</v>
          </cell>
          <cell r="P645">
            <v>18.95</v>
          </cell>
          <cell r="Q645">
            <v>278.69</v>
          </cell>
        </row>
        <row r="646">
          <cell r="A646" t="str">
            <v>CL004</v>
          </cell>
          <cell r="B646" t="str">
            <v>外六角螺丝</v>
          </cell>
          <cell r="C646" t="str">
            <v>5*16</v>
          </cell>
          <cell r="D646" t="str">
            <v>只</v>
          </cell>
          <cell r="E646">
            <v>3688</v>
          </cell>
          <cell r="N646">
            <v>3688</v>
          </cell>
          <cell r="O646">
            <v>258.16000000000003</v>
          </cell>
          <cell r="Q646">
            <v>258.16000000000003</v>
          </cell>
        </row>
        <row r="647">
          <cell r="A647" t="str">
            <v>XP032</v>
          </cell>
          <cell r="B647" t="str">
            <v>O型圈</v>
          </cell>
          <cell r="C647" t="str">
            <v>144.6*5.7</v>
          </cell>
          <cell r="D647" t="str">
            <v>只</v>
          </cell>
          <cell r="E647">
            <v>78</v>
          </cell>
          <cell r="J647">
            <v>2</v>
          </cell>
          <cell r="K647">
            <v>6.76</v>
          </cell>
          <cell r="M647">
            <v>6.76</v>
          </cell>
          <cell r="N647">
            <v>76</v>
          </cell>
          <cell r="O647">
            <v>256.88</v>
          </cell>
          <cell r="Q647">
            <v>256.88</v>
          </cell>
        </row>
        <row r="648">
          <cell r="A648" t="str">
            <v>ST030</v>
          </cell>
          <cell r="B648" t="str">
            <v>双头螺丝</v>
          </cell>
          <cell r="C648" t="str">
            <v>24*1300</v>
          </cell>
          <cell r="D648" t="str">
            <v>只</v>
          </cell>
          <cell r="E648">
            <v>14</v>
          </cell>
          <cell r="N648">
            <v>14</v>
          </cell>
          <cell r="O648">
            <v>255.5</v>
          </cell>
          <cell r="P648">
            <v>-3.37</v>
          </cell>
          <cell r="Q648">
            <v>252.13</v>
          </cell>
        </row>
        <row r="649">
          <cell r="A649" t="str">
            <v>ZZ088</v>
          </cell>
          <cell r="B649" t="str">
            <v>电机轮</v>
          </cell>
          <cell r="C649" t="str">
            <v>160T</v>
          </cell>
          <cell r="D649" t="str">
            <v>只</v>
          </cell>
          <cell r="E649">
            <v>3</v>
          </cell>
          <cell r="N649">
            <v>3</v>
          </cell>
          <cell r="O649">
            <v>255</v>
          </cell>
          <cell r="P649">
            <v>-4.62</v>
          </cell>
          <cell r="Q649">
            <v>250.38</v>
          </cell>
        </row>
        <row r="650">
          <cell r="A650" t="str">
            <v>CL068</v>
          </cell>
          <cell r="B650" t="str">
            <v>元柱肖</v>
          </cell>
          <cell r="C650" t="str">
            <v>6*50</v>
          </cell>
          <cell r="D650" t="str">
            <v>只</v>
          </cell>
          <cell r="E650">
            <v>1082</v>
          </cell>
          <cell r="J650">
            <v>2</v>
          </cell>
          <cell r="K650">
            <v>0.46</v>
          </cell>
          <cell r="M650">
            <v>0.46</v>
          </cell>
          <cell r="N650">
            <v>1080</v>
          </cell>
          <cell r="O650">
            <v>252.51</v>
          </cell>
          <cell r="Q650">
            <v>252.51</v>
          </cell>
        </row>
        <row r="651">
          <cell r="A651" t="str">
            <v>DJ221</v>
          </cell>
          <cell r="B651" t="str">
            <v>打棒座</v>
          </cell>
          <cell r="C651" t="str">
            <v>25T固</v>
          </cell>
          <cell r="D651" t="str">
            <v>只</v>
          </cell>
          <cell r="E651">
            <v>40</v>
          </cell>
          <cell r="J651">
            <v>10</v>
          </cell>
          <cell r="K651">
            <v>84</v>
          </cell>
          <cell r="L651">
            <v>777.54</v>
          </cell>
          <cell r="M651">
            <v>861.54</v>
          </cell>
          <cell r="N651">
            <v>30</v>
          </cell>
          <cell r="O651">
            <v>252</v>
          </cell>
          <cell r="P651">
            <v>2332.61</v>
          </cell>
          <cell r="Q651">
            <v>2584.61</v>
          </cell>
        </row>
        <row r="652">
          <cell r="A652" t="str">
            <v>NL059</v>
          </cell>
          <cell r="B652" t="str">
            <v>内六角</v>
          </cell>
          <cell r="C652" t="str">
            <v>24*70</v>
          </cell>
          <cell r="D652" t="str">
            <v>只</v>
          </cell>
          <cell r="E652">
            <v>78</v>
          </cell>
          <cell r="J652">
            <v>10</v>
          </cell>
          <cell r="K652">
            <v>37</v>
          </cell>
          <cell r="L652">
            <v>-5.0999999999999996</v>
          </cell>
          <cell r="M652">
            <v>31.9</v>
          </cell>
          <cell r="N652">
            <v>68</v>
          </cell>
          <cell r="O652">
            <v>251.6</v>
          </cell>
          <cell r="P652">
            <v>-34.729999999999997</v>
          </cell>
          <cell r="Q652">
            <v>216.87</v>
          </cell>
        </row>
        <row r="653">
          <cell r="A653" t="str">
            <v>ZJ153</v>
          </cell>
          <cell r="B653" t="str">
            <v>油窗</v>
          </cell>
          <cell r="C653" t="str">
            <v>Q45.Q25</v>
          </cell>
          <cell r="D653" t="str">
            <v>只</v>
          </cell>
          <cell r="E653">
            <v>827</v>
          </cell>
          <cell r="F653">
            <v>14</v>
          </cell>
          <cell r="G653">
            <v>7</v>
          </cell>
          <cell r="I653">
            <v>7</v>
          </cell>
          <cell r="J653">
            <v>325</v>
          </cell>
          <cell r="K653">
            <v>162.5</v>
          </cell>
          <cell r="L653">
            <v>0.93</v>
          </cell>
          <cell r="M653">
            <v>163.43</v>
          </cell>
          <cell r="N653">
            <v>516</v>
          </cell>
          <cell r="O653">
            <v>258</v>
          </cell>
          <cell r="P653">
            <v>-0.93</v>
          </cell>
          <cell r="Q653">
            <v>257.07</v>
          </cell>
        </row>
        <row r="654">
          <cell r="A654" t="str">
            <v>ZC062</v>
          </cell>
          <cell r="B654" t="str">
            <v>轴承</v>
          </cell>
          <cell r="C654" t="str">
            <v>7305</v>
          </cell>
          <cell r="D654" t="str">
            <v>套</v>
          </cell>
          <cell r="E654">
            <v>3</v>
          </cell>
          <cell r="J654">
            <v>1</v>
          </cell>
          <cell r="K654">
            <v>125</v>
          </cell>
          <cell r="L654">
            <v>-46</v>
          </cell>
          <cell r="M654">
            <v>79</v>
          </cell>
          <cell r="N654">
            <v>2</v>
          </cell>
          <cell r="O654">
            <v>250</v>
          </cell>
          <cell r="P654">
            <v>-91.99</v>
          </cell>
          <cell r="Q654">
            <v>158.01</v>
          </cell>
        </row>
        <row r="655">
          <cell r="A655" t="str">
            <v>TJ079</v>
          </cell>
          <cell r="B655" t="str">
            <v>铜套</v>
          </cell>
          <cell r="C655" t="str">
            <v>45t</v>
          </cell>
          <cell r="D655" t="str">
            <v>只</v>
          </cell>
          <cell r="E655">
            <v>208</v>
          </cell>
          <cell r="F655">
            <v>2</v>
          </cell>
          <cell r="G655">
            <v>4.68</v>
          </cell>
          <cell r="I655">
            <v>4.68</v>
          </cell>
          <cell r="J655">
            <v>102</v>
          </cell>
          <cell r="K655">
            <v>238.68</v>
          </cell>
          <cell r="L655">
            <v>17.73</v>
          </cell>
          <cell r="M655">
            <v>256.41000000000003</v>
          </cell>
          <cell r="N655">
            <v>108</v>
          </cell>
          <cell r="O655">
            <v>252.72</v>
          </cell>
          <cell r="P655">
            <v>-9.2200000000000006</v>
          </cell>
          <cell r="Q655">
            <v>243.5</v>
          </cell>
        </row>
        <row r="656">
          <cell r="A656" t="str">
            <v>DJ220</v>
          </cell>
          <cell r="B656" t="str">
            <v>套</v>
          </cell>
          <cell r="C656" t="str">
            <v>160T/Q418*290*100</v>
          </cell>
          <cell r="D656" t="str">
            <v>只</v>
          </cell>
          <cell r="E656">
            <v>2</v>
          </cell>
          <cell r="F656">
            <v>1</v>
          </cell>
          <cell r="G656">
            <v>243.67</v>
          </cell>
          <cell r="I656">
            <v>243.67</v>
          </cell>
          <cell r="J656">
            <v>1</v>
          </cell>
          <cell r="K656">
            <v>243.67</v>
          </cell>
          <cell r="M656">
            <v>243.67</v>
          </cell>
          <cell r="N656">
            <v>2</v>
          </cell>
          <cell r="O656">
            <v>487.34</v>
          </cell>
          <cell r="P656">
            <v>-0.01</v>
          </cell>
          <cell r="Q656">
            <v>487.33</v>
          </cell>
        </row>
        <row r="657">
          <cell r="A657" t="str">
            <v>NL074</v>
          </cell>
          <cell r="B657" t="str">
            <v>内六角</v>
          </cell>
          <cell r="C657" t="str">
            <v>20*70</v>
          </cell>
          <cell r="D657" t="str">
            <v>只</v>
          </cell>
          <cell r="E657">
            <v>240</v>
          </cell>
          <cell r="J657">
            <v>105</v>
          </cell>
          <cell r="K657">
            <v>189</v>
          </cell>
          <cell r="L657">
            <v>7.04</v>
          </cell>
          <cell r="M657">
            <v>196.04</v>
          </cell>
          <cell r="N657">
            <v>135</v>
          </cell>
          <cell r="O657">
            <v>243</v>
          </cell>
          <cell r="P657">
            <v>9.0399999999999991</v>
          </cell>
          <cell r="Q657">
            <v>252.04</v>
          </cell>
        </row>
        <row r="658">
          <cell r="A658" t="str">
            <v>WL018</v>
          </cell>
          <cell r="B658" t="str">
            <v>外六角</v>
          </cell>
          <cell r="C658" t="str">
            <v>10*35</v>
          </cell>
          <cell r="D658" t="str">
            <v>只</v>
          </cell>
          <cell r="E658">
            <v>1406</v>
          </cell>
          <cell r="F658">
            <v>2080</v>
          </cell>
          <cell r="G658">
            <v>603.20000000000005</v>
          </cell>
          <cell r="H658">
            <v>-293.41000000000003</v>
          </cell>
          <cell r="I658">
            <v>309.79000000000002</v>
          </cell>
          <cell r="J658">
            <v>577</v>
          </cell>
          <cell r="K658">
            <v>167.33</v>
          </cell>
          <cell r="L658">
            <v>-16.36</v>
          </cell>
          <cell r="M658">
            <v>150.97</v>
          </cell>
          <cell r="N658">
            <v>2909</v>
          </cell>
          <cell r="O658">
            <v>843.61</v>
          </cell>
          <cell r="P658">
            <v>-270.26</v>
          </cell>
          <cell r="Q658">
            <v>573.35</v>
          </cell>
        </row>
        <row r="659">
          <cell r="A659" t="str">
            <v>JC064</v>
          </cell>
          <cell r="B659" t="str">
            <v>交流接触器</v>
          </cell>
          <cell r="C659" t="str">
            <v>36V/10A</v>
          </cell>
          <cell r="D659" t="str">
            <v>只</v>
          </cell>
          <cell r="E659">
            <v>12</v>
          </cell>
          <cell r="F659">
            <v>10</v>
          </cell>
          <cell r="G659">
            <v>800</v>
          </cell>
          <cell r="H659">
            <v>-494.9</v>
          </cell>
          <cell r="I659">
            <v>305.10000000000002</v>
          </cell>
          <cell r="J659">
            <v>9</v>
          </cell>
          <cell r="K659">
            <v>720</v>
          </cell>
          <cell r="L659">
            <v>-408.61</v>
          </cell>
          <cell r="M659">
            <v>311.39</v>
          </cell>
          <cell r="N659">
            <v>13</v>
          </cell>
          <cell r="O659">
            <v>1040</v>
          </cell>
          <cell r="P659">
            <v>-568.79</v>
          </cell>
          <cell r="Q659">
            <v>471.21</v>
          </cell>
        </row>
        <row r="660">
          <cell r="A660" t="str">
            <v>PD073</v>
          </cell>
          <cell r="B660" t="str">
            <v>三角带</v>
          </cell>
          <cell r="C660" t="str">
            <v>C2667</v>
          </cell>
          <cell r="D660" t="str">
            <v>根</v>
          </cell>
          <cell r="E660">
            <v>15</v>
          </cell>
          <cell r="N660">
            <v>15</v>
          </cell>
          <cell r="O660">
            <v>240</v>
          </cell>
          <cell r="P660">
            <v>-2.3199999999999998</v>
          </cell>
          <cell r="Q660">
            <v>237.68</v>
          </cell>
        </row>
        <row r="661">
          <cell r="A661" t="str">
            <v>TJ091</v>
          </cell>
          <cell r="B661" t="str">
            <v>铜嵌条</v>
          </cell>
          <cell r="C661" t="str">
            <v>25T-1008/9(毛坯)</v>
          </cell>
          <cell r="D661" t="str">
            <v>根</v>
          </cell>
          <cell r="E661">
            <v>10</v>
          </cell>
          <cell r="N661">
            <v>10</v>
          </cell>
          <cell r="O661">
            <v>240</v>
          </cell>
          <cell r="Q661">
            <v>240</v>
          </cell>
        </row>
        <row r="662">
          <cell r="A662" t="str">
            <v>XJ086</v>
          </cell>
          <cell r="B662" t="str">
            <v>油封</v>
          </cell>
          <cell r="C662" t="str">
            <v>25*47*10</v>
          </cell>
          <cell r="D662" t="str">
            <v>只</v>
          </cell>
          <cell r="E662">
            <v>50</v>
          </cell>
          <cell r="J662">
            <v>2</v>
          </cell>
          <cell r="K662">
            <v>10</v>
          </cell>
          <cell r="L662">
            <v>-2.44</v>
          </cell>
          <cell r="M662">
            <v>7.56</v>
          </cell>
          <cell r="N662">
            <v>48</v>
          </cell>
          <cell r="O662">
            <v>240</v>
          </cell>
          <cell r="P662">
            <v>-58.55</v>
          </cell>
          <cell r="Q662">
            <v>181.45</v>
          </cell>
        </row>
        <row r="663">
          <cell r="A663" t="str">
            <v>XL021</v>
          </cell>
          <cell r="B663" t="str">
            <v>中拖板丝杆罗母</v>
          </cell>
          <cell r="C663" t="str">
            <v>CA6136</v>
          </cell>
          <cell r="D663" t="str">
            <v>套</v>
          </cell>
          <cell r="E663">
            <v>5</v>
          </cell>
          <cell r="F663">
            <v>2</v>
          </cell>
          <cell r="G663">
            <v>120</v>
          </cell>
          <cell r="H663">
            <v>73.16</v>
          </cell>
          <cell r="I663">
            <v>193.16</v>
          </cell>
          <cell r="J663">
            <v>1</v>
          </cell>
          <cell r="K663">
            <v>60</v>
          </cell>
          <cell r="L663">
            <v>1.47</v>
          </cell>
          <cell r="M663">
            <v>61.47</v>
          </cell>
          <cell r="N663">
            <v>6</v>
          </cell>
          <cell r="O663">
            <v>360</v>
          </cell>
          <cell r="P663">
            <v>8.7899999999999991</v>
          </cell>
          <cell r="Q663">
            <v>368.79</v>
          </cell>
        </row>
        <row r="664">
          <cell r="A664" t="str">
            <v>XL208</v>
          </cell>
          <cell r="B664" t="str">
            <v>钢丝绳</v>
          </cell>
          <cell r="C664" t="str">
            <v>8MM</v>
          </cell>
          <cell r="D664" t="str">
            <v>米</v>
          </cell>
          <cell r="E664">
            <v>284</v>
          </cell>
          <cell r="F664">
            <v>100</v>
          </cell>
          <cell r="G664">
            <v>222</v>
          </cell>
          <cell r="H664">
            <v>17.32</v>
          </cell>
          <cell r="I664">
            <v>239.32</v>
          </cell>
          <cell r="J664">
            <v>176</v>
          </cell>
          <cell r="K664">
            <v>390.72</v>
          </cell>
          <cell r="L664">
            <v>24.43</v>
          </cell>
          <cell r="M664">
            <v>415.15</v>
          </cell>
          <cell r="N664">
            <v>208</v>
          </cell>
          <cell r="O664">
            <v>461.76</v>
          </cell>
          <cell r="P664">
            <v>29.18</v>
          </cell>
          <cell r="Q664">
            <v>490.94</v>
          </cell>
        </row>
        <row r="665">
          <cell r="A665" t="str">
            <v>XL390</v>
          </cell>
          <cell r="B665" t="str">
            <v>离合器套</v>
          </cell>
          <cell r="C665" t="str">
            <v>X5042</v>
          </cell>
          <cell r="D665" t="str">
            <v>只</v>
          </cell>
          <cell r="E665">
            <v>1</v>
          </cell>
          <cell r="N665">
            <v>1</v>
          </cell>
          <cell r="O665">
            <v>239.32</v>
          </cell>
          <cell r="P665">
            <v>79.760000000000005</v>
          </cell>
          <cell r="Q665">
            <v>319.08</v>
          </cell>
        </row>
        <row r="666">
          <cell r="A666" t="str">
            <v>CL119</v>
          </cell>
          <cell r="B666" t="str">
            <v>漆包线</v>
          </cell>
          <cell r="C666" t="str">
            <v>2.26</v>
          </cell>
          <cell r="D666" t="str">
            <v>公斤</v>
          </cell>
          <cell r="E666">
            <v>11</v>
          </cell>
          <cell r="N666">
            <v>11</v>
          </cell>
          <cell r="O666">
            <v>238.15</v>
          </cell>
          <cell r="Q666">
            <v>238.15</v>
          </cell>
        </row>
        <row r="667">
          <cell r="A667" t="str">
            <v>XL166</v>
          </cell>
          <cell r="B667" t="str">
            <v>镗文齿轮</v>
          </cell>
          <cell r="C667" t="str">
            <v>2752</v>
          </cell>
          <cell r="D667" t="str">
            <v>只</v>
          </cell>
          <cell r="E667">
            <v>1</v>
          </cell>
          <cell r="N667">
            <v>1</v>
          </cell>
          <cell r="O667">
            <v>236.75</v>
          </cell>
          <cell r="Q667">
            <v>236.75</v>
          </cell>
        </row>
        <row r="668">
          <cell r="A668" t="str">
            <v>DH088</v>
          </cell>
          <cell r="B668" t="str">
            <v>能力标牌</v>
          </cell>
          <cell r="C668" t="str">
            <v>63T</v>
          </cell>
          <cell r="D668" t="str">
            <v>块</v>
          </cell>
          <cell r="E668">
            <v>13</v>
          </cell>
          <cell r="J668">
            <v>4</v>
          </cell>
          <cell r="K668">
            <v>104.8</v>
          </cell>
          <cell r="L668">
            <v>-33.729999999999997</v>
          </cell>
          <cell r="M668">
            <v>71.069999999999993</v>
          </cell>
          <cell r="N668">
            <v>9</v>
          </cell>
          <cell r="O668">
            <v>235.8</v>
          </cell>
          <cell r="P668">
            <v>-75.89</v>
          </cell>
          <cell r="Q668">
            <v>159.91</v>
          </cell>
        </row>
        <row r="669">
          <cell r="A669" t="str">
            <v>LM040</v>
          </cell>
          <cell r="B669" t="str">
            <v>平垫片</v>
          </cell>
          <cell r="C669" t="str">
            <v>Q8</v>
          </cell>
          <cell r="D669" t="str">
            <v>只</v>
          </cell>
          <cell r="E669">
            <v>45482</v>
          </cell>
          <cell r="F669">
            <v>15000</v>
          </cell>
          <cell r="G669">
            <v>150</v>
          </cell>
          <cell r="I669">
            <v>150</v>
          </cell>
          <cell r="J669">
            <v>21939</v>
          </cell>
          <cell r="K669">
            <v>219.39</v>
          </cell>
          <cell r="L669">
            <v>46.9</v>
          </cell>
          <cell r="M669">
            <v>266.29000000000002</v>
          </cell>
          <cell r="N669">
            <v>38543</v>
          </cell>
          <cell r="O669">
            <v>385.43</v>
          </cell>
          <cell r="P669">
            <v>33.909999999999997</v>
          </cell>
          <cell r="Q669">
            <v>419.34</v>
          </cell>
        </row>
        <row r="670">
          <cell r="A670" t="str">
            <v>ST104</v>
          </cell>
          <cell r="B670" t="str">
            <v>双头螺丝</v>
          </cell>
          <cell r="C670" t="str">
            <v>20*1600</v>
          </cell>
          <cell r="D670" t="str">
            <v>只</v>
          </cell>
          <cell r="E670">
            <v>29</v>
          </cell>
          <cell r="J670">
            <v>9</v>
          </cell>
          <cell r="K670">
            <v>105.57</v>
          </cell>
          <cell r="M670">
            <v>105.57</v>
          </cell>
          <cell r="N670">
            <v>20</v>
          </cell>
          <cell r="O670">
            <v>234.6</v>
          </cell>
          <cell r="Q670">
            <v>234.6</v>
          </cell>
        </row>
        <row r="671">
          <cell r="A671" t="str">
            <v>CL069</v>
          </cell>
          <cell r="B671" t="str">
            <v>元柱肖</v>
          </cell>
          <cell r="C671" t="str">
            <v>10*20</v>
          </cell>
          <cell r="D671" t="str">
            <v>只</v>
          </cell>
          <cell r="E671">
            <v>1838</v>
          </cell>
          <cell r="J671">
            <v>30</v>
          </cell>
          <cell r="K671">
            <v>3.87</v>
          </cell>
          <cell r="L671">
            <v>0.01</v>
          </cell>
          <cell r="M671">
            <v>3.88</v>
          </cell>
          <cell r="N671">
            <v>1808</v>
          </cell>
          <cell r="O671">
            <v>233.59</v>
          </cell>
          <cell r="P671">
            <v>0.49</v>
          </cell>
          <cell r="Q671">
            <v>234.08</v>
          </cell>
        </row>
        <row r="672">
          <cell r="A672" t="str">
            <v>KG004</v>
          </cell>
          <cell r="B672" t="str">
            <v>按钮</v>
          </cell>
          <cell r="C672" t="str">
            <v>LAY3</v>
          </cell>
          <cell r="D672" t="str">
            <v>只</v>
          </cell>
          <cell r="E672">
            <v>45</v>
          </cell>
          <cell r="J672">
            <v>20</v>
          </cell>
          <cell r="K672">
            <v>186</v>
          </cell>
          <cell r="L672">
            <v>679.78</v>
          </cell>
          <cell r="M672">
            <v>865.78</v>
          </cell>
          <cell r="N672">
            <v>25</v>
          </cell>
          <cell r="O672">
            <v>232.5</v>
          </cell>
          <cell r="P672">
            <v>849.69</v>
          </cell>
          <cell r="Q672">
            <v>1082.19</v>
          </cell>
        </row>
        <row r="673">
          <cell r="A673" t="str">
            <v>BJ001</v>
          </cell>
          <cell r="B673" t="str">
            <v>羊毛毡</v>
          </cell>
          <cell r="D673" t="str">
            <v>卷</v>
          </cell>
          <cell r="E673">
            <v>4</v>
          </cell>
          <cell r="N673">
            <v>4</v>
          </cell>
          <cell r="O673">
            <v>232.48</v>
          </cell>
          <cell r="P673">
            <v>-3.97</v>
          </cell>
          <cell r="Q673">
            <v>228.51</v>
          </cell>
        </row>
        <row r="674">
          <cell r="A674" t="str">
            <v>GJ077</v>
          </cell>
          <cell r="B674" t="str">
            <v>钻头</v>
          </cell>
          <cell r="C674" t="str">
            <v>Q5.7</v>
          </cell>
          <cell r="D674" t="str">
            <v>支</v>
          </cell>
          <cell r="E674">
            <v>116</v>
          </cell>
          <cell r="N674">
            <v>116</v>
          </cell>
          <cell r="O674">
            <v>232</v>
          </cell>
          <cell r="P674">
            <v>-3.09</v>
          </cell>
          <cell r="Q674">
            <v>228.91</v>
          </cell>
        </row>
        <row r="675">
          <cell r="A675" t="str">
            <v>JC041</v>
          </cell>
          <cell r="B675" t="str">
            <v>交流接触器</v>
          </cell>
          <cell r="C675" t="str">
            <v>100A/110V</v>
          </cell>
          <cell r="D675" t="str">
            <v>只</v>
          </cell>
          <cell r="E675">
            <v>2</v>
          </cell>
          <cell r="J675">
            <v>1</v>
          </cell>
          <cell r="K675">
            <v>232</v>
          </cell>
          <cell r="L675">
            <v>-1.36</v>
          </cell>
          <cell r="M675">
            <v>230.64</v>
          </cell>
          <cell r="N675">
            <v>1</v>
          </cell>
          <cell r="O675">
            <v>232</v>
          </cell>
          <cell r="P675">
            <v>-1.35</v>
          </cell>
          <cell r="Q675">
            <v>230.65</v>
          </cell>
        </row>
        <row r="676">
          <cell r="A676" t="str">
            <v>WL073</v>
          </cell>
          <cell r="B676" t="str">
            <v>外六角</v>
          </cell>
          <cell r="C676" t="str">
            <v>12*100</v>
          </cell>
          <cell r="D676" t="str">
            <v>只</v>
          </cell>
          <cell r="E676">
            <v>386</v>
          </cell>
          <cell r="N676">
            <v>386</v>
          </cell>
          <cell r="O676">
            <v>231.6</v>
          </cell>
          <cell r="P676">
            <v>-0.99</v>
          </cell>
          <cell r="Q676">
            <v>230.61</v>
          </cell>
        </row>
        <row r="677">
          <cell r="A677" t="str">
            <v>CL159</v>
          </cell>
          <cell r="B677" t="str">
            <v>信号灯</v>
          </cell>
          <cell r="D677" t="str">
            <v>只</v>
          </cell>
          <cell r="E677">
            <v>109</v>
          </cell>
          <cell r="N677">
            <v>109</v>
          </cell>
          <cell r="O677">
            <v>231.25</v>
          </cell>
          <cell r="Q677">
            <v>231.25</v>
          </cell>
        </row>
        <row r="678">
          <cell r="A678" t="str">
            <v>XJ154</v>
          </cell>
          <cell r="B678" t="str">
            <v>O型圈</v>
          </cell>
          <cell r="C678" t="str">
            <v>190*5.7</v>
          </cell>
          <cell r="D678" t="str">
            <v>只</v>
          </cell>
          <cell r="E678">
            <v>105</v>
          </cell>
          <cell r="N678">
            <v>105</v>
          </cell>
          <cell r="O678">
            <v>231</v>
          </cell>
          <cell r="P678">
            <v>2427.9499999999998</v>
          </cell>
          <cell r="Q678">
            <v>2658.95</v>
          </cell>
        </row>
        <row r="679">
          <cell r="A679" t="str">
            <v>XL335</v>
          </cell>
          <cell r="B679" t="str">
            <v>螺旋伞齿轮</v>
          </cell>
          <cell r="C679" t="str">
            <v>Y38-1</v>
          </cell>
          <cell r="D679" t="str">
            <v>只</v>
          </cell>
          <cell r="E679">
            <v>2</v>
          </cell>
          <cell r="J679">
            <v>1</v>
          </cell>
          <cell r="K679">
            <v>230.77</v>
          </cell>
          <cell r="M679">
            <v>230.77</v>
          </cell>
          <cell r="N679">
            <v>1</v>
          </cell>
          <cell r="O679">
            <v>230.77</v>
          </cell>
          <cell r="Q679">
            <v>230.77</v>
          </cell>
        </row>
        <row r="680">
          <cell r="A680" t="str">
            <v>PD069</v>
          </cell>
          <cell r="B680" t="str">
            <v>三角带</v>
          </cell>
          <cell r="C680" t="str">
            <v>B5004</v>
          </cell>
          <cell r="D680" t="str">
            <v>根</v>
          </cell>
          <cell r="E680">
            <v>5</v>
          </cell>
          <cell r="N680">
            <v>5</v>
          </cell>
          <cell r="O680">
            <v>230.69</v>
          </cell>
          <cell r="P680">
            <v>-3.04</v>
          </cell>
          <cell r="Q680">
            <v>227.65</v>
          </cell>
        </row>
        <row r="681">
          <cell r="A681" t="str">
            <v>GJ280</v>
          </cell>
          <cell r="B681" t="str">
            <v>合金刀头</v>
          </cell>
          <cell r="C681" t="str">
            <v>YG6C120</v>
          </cell>
          <cell r="D681" t="str">
            <v>块</v>
          </cell>
          <cell r="E681">
            <v>146</v>
          </cell>
          <cell r="J681">
            <v>16</v>
          </cell>
          <cell r="K681">
            <v>28.32</v>
          </cell>
          <cell r="L681">
            <v>-0.39</v>
          </cell>
          <cell r="M681">
            <v>27.93</v>
          </cell>
          <cell r="N681">
            <v>130</v>
          </cell>
          <cell r="O681">
            <v>230.1</v>
          </cell>
          <cell r="P681">
            <v>-3.12</v>
          </cell>
          <cell r="Q681">
            <v>226.98</v>
          </cell>
        </row>
        <row r="682">
          <cell r="A682" t="str">
            <v>ST039</v>
          </cell>
          <cell r="B682" t="str">
            <v>方头螺丝</v>
          </cell>
          <cell r="C682" t="str">
            <v>12*60</v>
          </cell>
          <cell r="D682" t="str">
            <v>只</v>
          </cell>
          <cell r="E682">
            <v>650</v>
          </cell>
          <cell r="J682">
            <v>336</v>
          </cell>
          <cell r="K682">
            <v>245.28</v>
          </cell>
          <cell r="L682">
            <v>-3.95</v>
          </cell>
          <cell r="M682">
            <v>241.33</v>
          </cell>
          <cell r="N682">
            <v>314</v>
          </cell>
          <cell r="O682">
            <v>229.22</v>
          </cell>
          <cell r="P682">
            <v>-3.7</v>
          </cell>
          <cell r="Q682">
            <v>225.52</v>
          </cell>
        </row>
        <row r="683">
          <cell r="A683" t="str">
            <v>YX037</v>
          </cell>
          <cell r="B683" t="str">
            <v>元锥肖</v>
          </cell>
          <cell r="C683" t="str">
            <v>12*50</v>
          </cell>
          <cell r="D683" t="str">
            <v>只</v>
          </cell>
          <cell r="E683">
            <v>760</v>
          </cell>
          <cell r="F683">
            <v>1265</v>
          </cell>
          <cell r="G683">
            <v>2530</v>
          </cell>
          <cell r="H683">
            <v>-510.3</v>
          </cell>
          <cell r="I683">
            <v>2019.7</v>
          </cell>
          <cell r="J683">
            <v>646</v>
          </cell>
          <cell r="K683">
            <v>1292</v>
          </cell>
          <cell r="L683">
            <v>-269.2</v>
          </cell>
          <cell r="M683">
            <v>1022.8</v>
          </cell>
          <cell r="N683">
            <v>1379</v>
          </cell>
          <cell r="O683">
            <v>2758</v>
          </cell>
          <cell r="P683">
            <v>-570.82000000000005</v>
          </cell>
          <cell r="Q683">
            <v>2187.1799999999998</v>
          </cell>
        </row>
        <row r="684">
          <cell r="A684" t="str">
            <v>NL041</v>
          </cell>
          <cell r="B684" t="str">
            <v>内六角</v>
          </cell>
          <cell r="C684" t="str">
            <v>12*140</v>
          </cell>
          <cell r="D684" t="str">
            <v>只</v>
          </cell>
          <cell r="E684">
            <v>220</v>
          </cell>
          <cell r="J684">
            <v>72</v>
          </cell>
          <cell r="K684">
            <v>110.73</v>
          </cell>
          <cell r="L684">
            <v>-0.28999999999999998</v>
          </cell>
          <cell r="M684">
            <v>110.44</v>
          </cell>
          <cell r="N684">
            <v>148</v>
          </cell>
          <cell r="O684">
            <v>227.63</v>
          </cell>
          <cell r="P684">
            <v>-0.61</v>
          </cell>
          <cell r="Q684">
            <v>227.02</v>
          </cell>
        </row>
        <row r="685">
          <cell r="A685" t="str">
            <v>ST001</v>
          </cell>
          <cell r="B685" t="str">
            <v>双头螺丝</v>
          </cell>
          <cell r="C685" t="str">
            <v>8*90</v>
          </cell>
          <cell r="D685" t="str">
            <v>只</v>
          </cell>
          <cell r="E685">
            <v>1163</v>
          </cell>
          <cell r="F685">
            <v>240</v>
          </cell>
          <cell r="G685">
            <v>118.97</v>
          </cell>
          <cell r="I685">
            <v>118.97</v>
          </cell>
          <cell r="J685">
            <v>704</v>
          </cell>
          <cell r="K685">
            <v>348.97</v>
          </cell>
          <cell r="L685">
            <v>1027.73</v>
          </cell>
          <cell r="M685">
            <v>1376.7</v>
          </cell>
          <cell r="N685">
            <v>699</v>
          </cell>
          <cell r="O685">
            <v>346.5</v>
          </cell>
          <cell r="P685">
            <v>863.72</v>
          </cell>
          <cell r="Q685">
            <v>1210.22</v>
          </cell>
        </row>
        <row r="686">
          <cell r="A686" t="str">
            <v>GJ288</v>
          </cell>
          <cell r="B686" t="str">
            <v>合金刀头</v>
          </cell>
          <cell r="C686" t="str">
            <v>YG6D232</v>
          </cell>
          <cell r="D686" t="str">
            <v>块</v>
          </cell>
          <cell r="E686">
            <v>41</v>
          </cell>
          <cell r="J686">
            <v>3</v>
          </cell>
          <cell r="K686">
            <v>17.78</v>
          </cell>
          <cell r="L686">
            <v>-2.83</v>
          </cell>
          <cell r="M686">
            <v>14.95</v>
          </cell>
          <cell r="N686">
            <v>38</v>
          </cell>
          <cell r="O686">
            <v>225.22</v>
          </cell>
          <cell r="P686">
            <v>-35.880000000000003</v>
          </cell>
          <cell r="Q686">
            <v>189.34</v>
          </cell>
        </row>
        <row r="687">
          <cell r="A687" t="str">
            <v>XJ155</v>
          </cell>
          <cell r="B687" t="str">
            <v>O型圈</v>
          </cell>
          <cell r="C687" t="str">
            <v>200*5.7</v>
          </cell>
          <cell r="D687" t="str">
            <v>只</v>
          </cell>
          <cell r="E687">
            <v>90</v>
          </cell>
          <cell r="N687">
            <v>90</v>
          </cell>
          <cell r="O687">
            <v>225</v>
          </cell>
          <cell r="P687">
            <v>258.69</v>
          </cell>
          <cell r="Q687">
            <v>483.69</v>
          </cell>
        </row>
        <row r="688">
          <cell r="A688" t="str">
            <v>ZC231</v>
          </cell>
          <cell r="B688" t="str">
            <v>轴承</v>
          </cell>
          <cell r="C688" t="str">
            <v>8234</v>
          </cell>
          <cell r="D688" t="str">
            <v>套</v>
          </cell>
          <cell r="E688">
            <v>1</v>
          </cell>
          <cell r="N688">
            <v>1</v>
          </cell>
          <cell r="O688">
            <v>223.89</v>
          </cell>
          <cell r="P688">
            <v>-32.53</v>
          </cell>
          <cell r="Q688">
            <v>191.36</v>
          </cell>
        </row>
        <row r="689">
          <cell r="A689" t="str">
            <v>DH045</v>
          </cell>
          <cell r="B689" t="str">
            <v>压王</v>
          </cell>
          <cell r="C689" t="str">
            <v>3*25*55</v>
          </cell>
          <cell r="D689" t="str">
            <v>只</v>
          </cell>
          <cell r="E689">
            <v>689</v>
          </cell>
          <cell r="F689">
            <v>786</v>
          </cell>
          <cell r="G689">
            <v>314.39999999999998</v>
          </cell>
          <cell r="H689">
            <v>111.59</v>
          </cell>
          <cell r="I689">
            <v>425.99</v>
          </cell>
          <cell r="J689">
            <v>130</v>
          </cell>
          <cell r="K689">
            <v>52</v>
          </cell>
          <cell r="L689">
            <v>22.35</v>
          </cell>
          <cell r="M689">
            <v>74.349999999999994</v>
          </cell>
          <cell r="N689">
            <v>1345</v>
          </cell>
          <cell r="O689">
            <v>538</v>
          </cell>
          <cell r="P689">
            <v>212</v>
          </cell>
          <cell r="Q689">
            <v>750</v>
          </cell>
        </row>
        <row r="690">
          <cell r="A690" t="str">
            <v>CL025</v>
          </cell>
          <cell r="B690" t="str">
            <v>内六角螺丝</v>
          </cell>
          <cell r="C690" t="str">
            <v>6*12</v>
          </cell>
          <cell r="D690" t="str">
            <v>只</v>
          </cell>
          <cell r="E690">
            <v>1442</v>
          </cell>
          <cell r="N690">
            <v>1442</v>
          </cell>
          <cell r="O690">
            <v>223.22</v>
          </cell>
          <cell r="Q690">
            <v>223.22</v>
          </cell>
        </row>
        <row r="691">
          <cell r="A691" t="str">
            <v>YX072</v>
          </cell>
          <cell r="B691" t="str">
            <v>平键</v>
          </cell>
          <cell r="C691" t="str">
            <v>12*35</v>
          </cell>
          <cell r="D691" t="str">
            <v>只</v>
          </cell>
          <cell r="E691">
            <v>559</v>
          </cell>
          <cell r="J691">
            <v>4</v>
          </cell>
          <cell r="K691">
            <v>1.6</v>
          </cell>
          <cell r="L691">
            <v>-0.04</v>
          </cell>
          <cell r="M691">
            <v>1.56</v>
          </cell>
          <cell r="N691">
            <v>555</v>
          </cell>
          <cell r="O691">
            <v>222</v>
          </cell>
          <cell r="P691">
            <v>-2.96</v>
          </cell>
          <cell r="Q691">
            <v>219.04</v>
          </cell>
        </row>
        <row r="692">
          <cell r="A692" t="str">
            <v>PZ029</v>
          </cell>
          <cell r="B692" t="str">
            <v>平机螺丝</v>
          </cell>
          <cell r="C692" t="str">
            <v>10*25</v>
          </cell>
          <cell r="D692" t="str">
            <v>只</v>
          </cell>
          <cell r="E692">
            <v>1800</v>
          </cell>
          <cell r="J692">
            <v>94</v>
          </cell>
          <cell r="K692">
            <v>12.22</v>
          </cell>
          <cell r="M692">
            <v>12.22</v>
          </cell>
          <cell r="N692">
            <v>1706</v>
          </cell>
          <cell r="O692">
            <v>221.78</v>
          </cell>
          <cell r="Q692">
            <v>221.78</v>
          </cell>
        </row>
        <row r="693">
          <cell r="A693" t="str">
            <v>CL057</v>
          </cell>
          <cell r="B693" t="str">
            <v>方头螺丝</v>
          </cell>
          <cell r="C693" t="str">
            <v>16*75</v>
          </cell>
          <cell r="D693" t="str">
            <v>只</v>
          </cell>
          <cell r="E693">
            <v>214</v>
          </cell>
          <cell r="N693">
            <v>214</v>
          </cell>
          <cell r="O693">
            <v>220.59</v>
          </cell>
          <cell r="Q693">
            <v>220.59</v>
          </cell>
        </row>
        <row r="694">
          <cell r="A694" t="str">
            <v>GJ195</v>
          </cell>
          <cell r="B694" t="str">
            <v>键槽刀</v>
          </cell>
          <cell r="C694" t="str">
            <v>Q24</v>
          </cell>
          <cell r="D694" t="str">
            <v>支</v>
          </cell>
          <cell r="E694">
            <v>18</v>
          </cell>
          <cell r="J694">
            <v>12</v>
          </cell>
          <cell r="K694">
            <v>441</v>
          </cell>
          <cell r="L694">
            <v>-3.48</v>
          </cell>
          <cell r="M694">
            <v>437.52</v>
          </cell>
          <cell r="N694">
            <v>6</v>
          </cell>
          <cell r="O694">
            <v>220.5</v>
          </cell>
          <cell r="P694">
            <v>-1.75</v>
          </cell>
          <cell r="Q694">
            <v>218.75</v>
          </cell>
        </row>
        <row r="695">
          <cell r="A695" t="str">
            <v>DJ087</v>
          </cell>
          <cell r="B695" t="str">
            <v>刀把</v>
          </cell>
          <cell r="D695" t="str">
            <v>件</v>
          </cell>
          <cell r="E695">
            <v>970</v>
          </cell>
          <cell r="F695">
            <v>395</v>
          </cell>
          <cell r="G695">
            <v>1382.5</v>
          </cell>
          <cell r="H695">
            <v>1612.97</v>
          </cell>
          <cell r="I695">
            <v>2995.47</v>
          </cell>
          <cell r="J695">
            <v>907</v>
          </cell>
          <cell r="K695">
            <v>3174.5</v>
          </cell>
          <cell r="L695">
            <v>3034.81</v>
          </cell>
          <cell r="M695">
            <v>6209.31</v>
          </cell>
          <cell r="N695">
            <v>458</v>
          </cell>
          <cell r="O695">
            <v>1603</v>
          </cell>
          <cell r="P695">
            <v>1623.05</v>
          </cell>
          <cell r="Q695">
            <v>3226.05</v>
          </cell>
        </row>
        <row r="696">
          <cell r="A696" t="str">
            <v>DX011</v>
          </cell>
          <cell r="B696" t="str">
            <v>铜心软线</v>
          </cell>
          <cell r="C696" t="str">
            <v>BVR2"</v>
          </cell>
          <cell r="D696" t="str">
            <v>米</v>
          </cell>
          <cell r="E696">
            <v>650</v>
          </cell>
          <cell r="J696">
            <v>420</v>
          </cell>
          <cell r="K696">
            <v>401.94</v>
          </cell>
          <cell r="L696">
            <v>-33.28</v>
          </cell>
          <cell r="M696">
            <v>368.66</v>
          </cell>
          <cell r="N696">
            <v>230</v>
          </cell>
          <cell r="O696">
            <v>220.11</v>
          </cell>
          <cell r="P696">
            <v>-18.23</v>
          </cell>
          <cell r="Q696">
            <v>201.88</v>
          </cell>
        </row>
        <row r="697">
          <cell r="A697" t="str">
            <v>DH074</v>
          </cell>
          <cell r="B697" t="str">
            <v>行程标牌</v>
          </cell>
          <cell r="C697" t="str">
            <v>280-480</v>
          </cell>
          <cell r="D697" t="str">
            <v>只</v>
          </cell>
          <cell r="E697">
            <v>220</v>
          </cell>
          <cell r="N697">
            <v>220</v>
          </cell>
          <cell r="O697">
            <v>220</v>
          </cell>
          <cell r="P697">
            <v>-2.9</v>
          </cell>
          <cell r="Q697">
            <v>217.1</v>
          </cell>
        </row>
        <row r="698">
          <cell r="A698" t="str">
            <v>GJ278</v>
          </cell>
          <cell r="B698" t="str">
            <v>合金刀头</v>
          </cell>
          <cell r="C698" t="str">
            <v>YG6A450</v>
          </cell>
          <cell r="D698" t="str">
            <v>块</v>
          </cell>
          <cell r="E698">
            <v>10</v>
          </cell>
          <cell r="F698">
            <v>14</v>
          </cell>
          <cell r="G698">
            <v>308</v>
          </cell>
          <cell r="H698">
            <v>-47.28</v>
          </cell>
          <cell r="I698">
            <v>260.72000000000003</v>
          </cell>
          <cell r="N698">
            <v>24</v>
          </cell>
          <cell r="O698">
            <v>528</v>
          </cell>
          <cell r="P698">
            <v>-50.18</v>
          </cell>
          <cell r="Q698">
            <v>477.82</v>
          </cell>
        </row>
        <row r="699">
          <cell r="A699" t="str">
            <v>NL067</v>
          </cell>
          <cell r="B699" t="str">
            <v>内六角</v>
          </cell>
          <cell r="C699" t="str">
            <v>20*150</v>
          </cell>
          <cell r="D699" t="str">
            <v>只</v>
          </cell>
          <cell r="E699">
            <v>52</v>
          </cell>
          <cell r="N699">
            <v>52</v>
          </cell>
          <cell r="O699">
            <v>218.4</v>
          </cell>
          <cell r="P699">
            <v>1.9</v>
          </cell>
          <cell r="Q699">
            <v>220.3</v>
          </cell>
        </row>
        <row r="700">
          <cell r="A700" t="str">
            <v>DH083</v>
          </cell>
          <cell r="B700" t="str">
            <v>设备编号标牌</v>
          </cell>
          <cell r="D700" t="str">
            <v>块</v>
          </cell>
          <cell r="E700">
            <v>150</v>
          </cell>
          <cell r="N700">
            <v>150</v>
          </cell>
          <cell r="O700">
            <v>217.95</v>
          </cell>
          <cell r="P700">
            <v>-2.88</v>
          </cell>
          <cell r="Q700">
            <v>215.07</v>
          </cell>
        </row>
        <row r="701">
          <cell r="A701" t="str">
            <v>DH085</v>
          </cell>
          <cell r="B701" t="str">
            <v>能力标牌</v>
          </cell>
          <cell r="C701" t="str">
            <v>40T</v>
          </cell>
          <cell r="D701" t="str">
            <v>块</v>
          </cell>
          <cell r="E701">
            <v>16</v>
          </cell>
          <cell r="J701">
            <v>6</v>
          </cell>
          <cell r="K701">
            <v>129.54</v>
          </cell>
          <cell r="L701">
            <v>-1.71</v>
          </cell>
          <cell r="M701">
            <v>127.83</v>
          </cell>
          <cell r="N701">
            <v>10</v>
          </cell>
          <cell r="O701">
            <v>215.9</v>
          </cell>
          <cell r="P701">
            <v>-2.85</v>
          </cell>
          <cell r="Q701">
            <v>213.05</v>
          </cell>
        </row>
        <row r="702">
          <cell r="A702" t="str">
            <v>LM019</v>
          </cell>
          <cell r="B702" t="str">
            <v>螺帽</v>
          </cell>
          <cell r="C702" t="str">
            <v>M18</v>
          </cell>
          <cell r="D702" t="str">
            <v>只</v>
          </cell>
          <cell r="E702">
            <v>1965</v>
          </cell>
          <cell r="J702">
            <v>5</v>
          </cell>
          <cell r="K702">
            <v>0.55000000000000004</v>
          </cell>
          <cell r="L702">
            <v>-0.01</v>
          </cell>
          <cell r="M702">
            <v>0.54</v>
          </cell>
          <cell r="N702">
            <v>1960</v>
          </cell>
          <cell r="O702">
            <v>215.6</v>
          </cell>
          <cell r="P702">
            <v>-2.85</v>
          </cell>
          <cell r="Q702">
            <v>212.75</v>
          </cell>
        </row>
        <row r="703">
          <cell r="A703" t="str">
            <v>ZC068</v>
          </cell>
          <cell r="B703" t="str">
            <v>轴承</v>
          </cell>
          <cell r="C703" t="str">
            <v>7509</v>
          </cell>
          <cell r="D703" t="str">
            <v>套</v>
          </cell>
          <cell r="E703">
            <v>5</v>
          </cell>
          <cell r="N703">
            <v>5</v>
          </cell>
          <cell r="O703">
            <v>215.55</v>
          </cell>
          <cell r="P703">
            <v>-111.23</v>
          </cell>
          <cell r="Q703">
            <v>104.32</v>
          </cell>
        </row>
        <row r="704">
          <cell r="A704" t="str">
            <v>TJ076</v>
          </cell>
          <cell r="B704" t="str">
            <v>紫铜管</v>
          </cell>
          <cell r="D704" t="str">
            <v>公斤</v>
          </cell>
          <cell r="E704">
            <v>8</v>
          </cell>
          <cell r="J704">
            <v>2</v>
          </cell>
          <cell r="K704">
            <v>71.8</v>
          </cell>
          <cell r="L704">
            <v>-0.95</v>
          </cell>
          <cell r="M704">
            <v>70.849999999999994</v>
          </cell>
          <cell r="N704">
            <v>6</v>
          </cell>
          <cell r="O704">
            <v>215.4</v>
          </cell>
          <cell r="P704">
            <v>-2.84</v>
          </cell>
          <cell r="Q704">
            <v>212.56</v>
          </cell>
        </row>
        <row r="705">
          <cell r="A705" t="str">
            <v>GJ466</v>
          </cell>
          <cell r="B705" t="str">
            <v>齿轮铣刀</v>
          </cell>
          <cell r="C705" t="str">
            <v>1.25M3#</v>
          </cell>
          <cell r="D705" t="str">
            <v>片</v>
          </cell>
          <cell r="E705">
            <v>8</v>
          </cell>
          <cell r="J705">
            <v>1</v>
          </cell>
          <cell r="K705">
            <v>30.77</v>
          </cell>
          <cell r="L705">
            <v>-0.08</v>
          </cell>
          <cell r="M705">
            <v>30.69</v>
          </cell>
          <cell r="N705">
            <v>7</v>
          </cell>
          <cell r="O705">
            <v>215.39</v>
          </cell>
          <cell r="P705">
            <v>-0.6</v>
          </cell>
          <cell r="Q705">
            <v>214.79</v>
          </cell>
        </row>
        <row r="706">
          <cell r="A706" t="str">
            <v>GJ219</v>
          </cell>
          <cell r="B706" t="str">
            <v>铰刀</v>
          </cell>
          <cell r="C706" t="str">
            <v>Q22</v>
          </cell>
          <cell r="D706" t="str">
            <v>支</v>
          </cell>
          <cell r="E706">
            <v>8</v>
          </cell>
          <cell r="F706">
            <v>1</v>
          </cell>
          <cell r="G706">
            <v>43</v>
          </cell>
          <cell r="I706">
            <v>43</v>
          </cell>
          <cell r="J706">
            <v>3</v>
          </cell>
          <cell r="K706">
            <v>129</v>
          </cell>
          <cell r="L706">
            <v>3.74</v>
          </cell>
          <cell r="M706">
            <v>132.74</v>
          </cell>
          <cell r="N706">
            <v>6</v>
          </cell>
          <cell r="O706">
            <v>258</v>
          </cell>
          <cell r="P706">
            <v>7.13</v>
          </cell>
          <cell r="Q706">
            <v>265.13</v>
          </cell>
        </row>
        <row r="707">
          <cell r="A707" t="str">
            <v>DJ076</v>
          </cell>
          <cell r="B707" t="str">
            <v>制动带接头</v>
          </cell>
          <cell r="C707" t="str">
            <v>80t</v>
          </cell>
          <cell r="D707" t="str">
            <v>件</v>
          </cell>
          <cell r="E707">
            <v>43</v>
          </cell>
          <cell r="N707">
            <v>43</v>
          </cell>
          <cell r="O707">
            <v>215</v>
          </cell>
          <cell r="P707">
            <v>-2.9</v>
          </cell>
          <cell r="Q707">
            <v>212.1</v>
          </cell>
        </row>
        <row r="708">
          <cell r="A708" t="str">
            <v>DX009</v>
          </cell>
          <cell r="B708" t="str">
            <v>铜心电缆</v>
          </cell>
          <cell r="C708" t="str">
            <v>W3*50+1*25</v>
          </cell>
          <cell r="D708" t="str">
            <v>米</v>
          </cell>
          <cell r="E708">
            <v>35</v>
          </cell>
          <cell r="J708">
            <v>30</v>
          </cell>
          <cell r="K708">
            <v>1287.18</v>
          </cell>
          <cell r="M708">
            <v>1287.18</v>
          </cell>
          <cell r="N708">
            <v>5</v>
          </cell>
          <cell r="O708">
            <v>214.53</v>
          </cell>
          <cell r="Q708">
            <v>214.53</v>
          </cell>
        </row>
        <row r="709">
          <cell r="A709" t="str">
            <v>GJ270</v>
          </cell>
          <cell r="B709" t="str">
            <v>合金刀头</v>
          </cell>
          <cell r="C709" t="str">
            <v>YT5F230</v>
          </cell>
          <cell r="D709" t="str">
            <v>块</v>
          </cell>
          <cell r="E709">
            <v>117</v>
          </cell>
          <cell r="J709">
            <v>50</v>
          </cell>
          <cell r="K709">
            <v>160</v>
          </cell>
          <cell r="L709">
            <v>-2.33</v>
          </cell>
          <cell r="M709">
            <v>157.66999999999999</v>
          </cell>
          <cell r="N709">
            <v>67</v>
          </cell>
          <cell r="O709">
            <v>214.4</v>
          </cell>
          <cell r="P709">
            <v>-3.13</v>
          </cell>
          <cell r="Q709">
            <v>211.27</v>
          </cell>
        </row>
        <row r="710">
          <cell r="A710" t="str">
            <v>XL338</v>
          </cell>
          <cell r="B710" t="str">
            <v>快排消声式接头</v>
          </cell>
          <cell r="C710" t="str">
            <v>XJ-L-63</v>
          </cell>
          <cell r="D710" t="str">
            <v>只</v>
          </cell>
          <cell r="E710">
            <v>1</v>
          </cell>
          <cell r="N710">
            <v>1</v>
          </cell>
          <cell r="O710">
            <v>213.68</v>
          </cell>
          <cell r="Q710">
            <v>213.68</v>
          </cell>
        </row>
        <row r="711">
          <cell r="A711" t="str">
            <v>KG060</v>
          </cell>
          <cell r="B711" t="str">
            <v>按钮黄圈</v>
          </cell>
          <cell r="D711" t="str">
            <v>只</v>
          </cell>
          <cell r="E711">
            <v>300</v>
          </cell>
          <cell r="F711">
            <v>5</v>
          </cell>
          <cell r="G711">
            <v>4.2699999999999996</v>
          </cell>
          <cell r="I711">
            <v>4.2699999999999996</v>
          </cell>
          <cell r="J711">
            <v>50</v>
          </cell>
          <cell r="K711">
            <v>42.74</v>
          </cell>
          <cell r="M711">
            <v>42.74</v>
          </cell>
          <cell r="N711">
            <v>255</v>
          </cell>
          <cell r="O711">
            <v>217.94</v>
          </cell>
          <cell r="Q711">
            <v>217.94</v>
          </cell>
        </row>
        <row r="712">
          <cell r="A712" t="str">
            <v>DJ064</v>
          </cell>
          <cell r="B712" t="str">
            <v>方头螺钉</v>
          </cell>
          <cell r="D712" t="str">
            <v>件</v>
          </cell>
          <cell r="E712">
            <v>28</v>
          </cell>
          <cell r="N712">
            <v>28</v>
          </cell>
          <cell r="O712">
            <v>212.8</v>
          </cell>
          <cell r="P712">
            <v>-2.81</v>
          </cell>
          <cell r="Q712">
            <v>209.99</v>
          </cell>
        </row>
        <row r="713">
          <cell r="A713" t="str">
            <v>CL023</v>
          </cell>
          <cell r="B713" t="str">
            <v>内六角螺丝</v>
          </cell>
          <cell r="C713" t="str">
            <v>4*8</v>
          </cell>
          <cell r="D713" t="str">
            <v>只</v>
          </cell>
          <cell r="E713">
            <v>2120</v>
          </cell>
          <cell r="N713">
            <v>2120</v>
          </cell>
          <cell r="O713">
            <v>212</v>
          </cell>
          <cell r="Q713">
            <v>212</v>
          </cell>
        </row>
        <row r="714">
          <cell r="A714" t="str">
            <v>GJ084</v>
          </cell>
          <cell r="B714" t="str">
            <v>钻头</v>
          </cell>
          <cell r="C714" t="str">
            <v>Q7.4</v>
          </cell>
          <cell r="D714" t="str">
            <v>支</v>
          </cell>
          <cell r="E714">
            <v>56</v>
          </cell>
          <cell r="N714">
            <v>56</v>
          </cell>
          <cell r="O714">
            <v>210</v>
          </cell>
          <cell r="P714">
            <v>-0.3</v>
          </cell>
          <cell r="Q714">
            <v>209.7</v>
          </cell>
        </row>
        <row r="715">
          <cell r="A715" t="str">
            <v>YX017</v>
          </cell>
          <cell r="B715" t="str">
            <v>元锥肖</v>
          </cell>
          <cell r="C715" t="str">
            <v>5*50</v>
          </cell>
          <cell r="D715" t="str">
            <v>只</v>
          </cell>
          <cell r="E715">
            <v>906</v>
          </cell>
          <cell r="J715">
            <v>133</v>
          </cell>
          <cell r="K715">
            <v>35.909999999999997</v>
          </cell>
          <cell r="L715">
            <v>-0.48</v>
          </cell>
          <cell r="M715">
            <v>35.43</v>
          </cell>
          <cell r="N715">
            <v>773</v>
          </cell>
          <cell r="O715">
            <v>208.71</v>
          </cell>
          <cell r="P715">
            <v>-2.8</v>
          </cell>
          <cell r="Q715">
            <v>205.91</v>
          </cell>
        </row>
        <row r="716">
          <cell r="A716" t="str">
            <v>XJ075</v>
          </cell>
          <cell r="B716" t="str">
            <v>油封</v>
          </cell>
          <cell r="C716" t="str">
            <v>190*225*18</v>
          </cell>
          <cell r="D716" t="str">
            <v>只</v>
          </cell>
          <cell r="E716">
            <v>26</v>
          </cell>
          <cell r="N716">
            <v>26</v>
          </cell>
          <cell r="O716">
            <v>208</v>
          </cell>
          <cell r="P716">
            <v>-3.17</v>
          </cell>
          <cell r="Q716">
            <v>204.83</v>
          </cell>
        </row>
        <row r="717">
          <cell r="A717" t="str">
            <v>XJ263</v>
          </cell>
          <cell r="B717" t="str">
            <v>骨架油封</v>
          </cell>
          <cell r="C717" t="str">
            <v>180*220*18</v>
          </cell>
          <cell r="D717" t="str">
            <v>只</v>
          </cell>
          <cell r="E717">
            <v>33</v>
          </cell>
          <cell r="F717">
            <v>2</v>
          </cell>
          <cell r="G717">
            <v>26</v>
          </cell>
          <cell r="H717">
            <v>21.86</v>
          </cell>
          <cell r="I717">
            <v>47.86</v>
          </cell>
          <cell r="J717">
            <v>17</v>
          </cell>
          <cell r="K717">
            <v>221</v>
          </cell>
          <cell r="L717">
            <v>19.920000000000002</v>
          </cell>
          <cell r="M717">
            <v>240.92</v>
          </cell>
          <cell r="N717">
            <v>18</v>
          </cell>
          <cell r="O717">
            <v>234</v>
          </cell>
          <cell r="P717">
            <v>24.71</v>
          </cell>
          <cell r="Q717">
            <v>258.70999999999998</v>
          </cell>
        </row>
        <row r="718">
          <cell r="A718" t="str">
            <v>JC070</v>
          </cell>
          <cell r="B718" t="str">
            <v>交流接触器</v>
          </cell>
          <cell r="C718" t="str">
            <v>40A/220V</v>
          </cell>
          <cell r="D718" t="str">
            <v>只</v>
          </cell>
          <cell r="E718">
            <v>16</v>
          </cell>
          <cell r="J718">
            <v>13</v>
          </cell>
          <cell r="K718">
            <v>899.99</v>
          </cell>
          <cell r="L718">
            <v>6.18</v>
          </cell>
          <cell r="M718">
            <v>906.17</v>
          </cell>
          <cell r="N718">
            <v>3</v>
          </cell>
          <cell r="O718">
            <v>207.69</v>
          </cell>
          <cell r="P718">
            <v>1.42</v>
          </cell>
          <cell r="Q718">
            <v>209.11</v>
          </cell>
        </row>
        <row r="719">
          <cell r="A719" t="str">
            <v>DH101</v>
          </cell>
          <cell r="B719" t="str">
            <v>压王</v>
          </cell>
          <cell r="C719" t="str">
            <v>1.5*10*300</v>
          </cell>
          <cell r="D719" t="str">
            <v>根</v>
          </cell>
          <cell r="E719">
            <v>29</v>
          </cell>
          <cell r="J719">
            <v>5</v>
          </cell>
          <cell r="K719">
            <v>42.75</v>
          </cell>
          <cell r="M719">
            <v>42.75</v>
          </cell>
          <cell r="N719">
            <v>24</v>
          </cell>
          <cell r="O719">
            <v>205.2</v>
          </cell>
          <cell r="Q719">
            <v>205.2</v>
          </cell>
        </row>
        <row r="720">
          <cell r="A720" t="str">
            <v>GJ627</v>
          </cell>
          <cell r="B720" t="str">
            <v>进口刀片</v>
          </cell>
          <cell r="C720" t="str">
            <v>KF3005</v>
          </cell>
          <cell r="D720" t="str">
            <v>片</v>
          </cell>
          <cell r="E720">
            <v>10</v>
          </cell>
          <cell r="J720">
            <v>7</v>
          </cell>
          <cell r="K720">
            <v>478.1</v>
          </cell>
          <cell r="M720">
            <v>478.1</v>
          </cell>
          <cell r="N720">
            <v>3</v>
          </cell>
          <cell r="O720">
            <v>204.9</v>
          </cell>
          <cell r="Q720">
            <v>204.9</v>
          </cell>
        </row>
        <row r="721">
          <cell r="A721" t="str">
            <v>YH043</v>
          </cell>
          <cell r="B721" t="str">
            <v>避蚊剂</v>
          </cell>
          <cell r="D721" t="str">
            <v>瓶</v>
          </cell>
          <cell r="E721">
            <v>68</v>
          </cell>
          <cell r="N721">
            <v>68</v>
          </cell>
          <cell r="O721">
            <v>204</v>
          </cell>
          <cell r="P721">
            <v>-20.03</v>
          </cell>
          <cell r="Q721">
            <v>183.97</v>
          </cell>
        </row>
        <row r="722">
          <cell r="A722" t="str">
            <v>XL311</v>
          </cell>
          <cell r="B722" t="str">
            <v>托架</v>
          </cell>
          <cell r="C722" t="str">
            <v>X62W7037</v>
          </cell>
          <cell r="D722" t="str">
            <v>只</v>
          </cell>
          <cell r="E722">
            <v>1</v>
          </cell>
          <cell r="N722">
            <v>1</v>
          </cell>
          <cell r="O722">
            <v>203.42</v>
          </cell>
          <cell r="Q722">
            <v>203.42</v>
          </cell>
        </row>
        <row r="723">
          <cell r="A723" t="str">
            <v>CL102</v>
          </cell>
          <cell r="B723" t="str">
            <v>平机螺丝</v>
          </cell>
          <cell r="C723" t="str">
            <v>10*45</v>
          </cell>
          <cell r="D723" t="str">
            <v>只</v>
          </cell>
          <cell r="E723">
            <v>612</v>
          </cell>
          <cell r="N723">
            <v>612</v>
          </cell>
          <cell r="O723">
            <v>201.96</v>
          </cell>
          <cell r="Q723">
            <v>201.96</v>
          </cell>
        </row>
        <row r="724">
          <cell r="A724" t="str">
            <v>ZD002</v>
          </cell>
          <cell r="B724" t="str">
            <v>轴挡</v>
          </cell>
          <cell r="C724" t="str">
            <v>Q12</v>
          </cell>
          <cell r="D724" t="str">
            <v>只</v>
          </cell>
          <cell r="J724">
            <v>-1006</v>
          </cell>
          <cell r="K724">
            <v>-201.2</v>
          </cell>
          <cell r="L724">
            <v>171.02</v>
          </cell>
          <cell r="M724">
            <v>-30.18</v>
          </cell>
          <cell r="N724">
            <v>1006</v>
          </cell>
          <cell r="O724">
            <v>201.2</v>
          </cell>
          <cell r="P724">
            <v>-171.02</v>
          </cell>
          <cell r="Q724">
            <v>30.18</v>
          </cell>
        </row>
        <row r="725">
          <cell r="A725" t="str">
            <v>JC022</v>
          </cell>
          <cell r="B725" t="str">
            <v>交流接触器</v>
          </cell>
          <cell r="C725" t="str">
            <v>CJ0-75A/110V</v>
          </cell>
          <cell r="D725" t="str">
            <v>只</v>
          </cell>
          <cell r="E725">
            <v>6</v>
          </cell>
          <cell r="J725">
            <v>4</v>
          </cell>
          <cell r="K725">
            <v>400</v>
          </cell>
          <cell r="L725">
            <v>-14.08</v>
          </cell>
          <cell r="M725">
            <v>385.92</v>
          </cell>
          <cell r="N725">
            <v>2</v>
          </cell>
          <cell r="O725">
            <v>200</v>
          </cell>
          <cell r="P725">
            <v>-7.04</v>
          </cell>
          <cell r="Q725">
            <v>192.96</v>
          </cell>
        </row>
        <row r="726">
          <cell r="A726" t="str">
            <v>JC049</v>
          </cell>
          <cell r="B726" t="str">
            <v>交流接触器线圈</v>
          </cell>
          <cell r="C726" t="str">
            <v>10A/380V</v>
          </cell>
          <cell r="D726" t="str">
            <v>只</v>
          </cell>
          <cell r="E726">
            <v>10</v>
          </cell>
          <cell r="N726">
            <v>10</v>
          </cell>
          <cell r="O726">
            <v>200</v>
          </cell>
          <cell r="P726">
            <v>-2.64</v>
          </cell>
          <cell r="Q726">
            <v>197.36</v>
          </cell>
        </row>
        <row r="727">
          <cell r="A727" t="str">
            <v>DH108</v>
          </cell>
          <cell r="B727" t="str">
            <v>标尺</v>
          </cell>
          <cell r="C727" t="str">
            <v>0-110</v>
          </cell>
          <cell r="D727" t="str">
            <v>块</v>
          </cell>
          <cell r="E727">
            <v>104</v>
          </cell>
          <cell r="N727">
            <v>104</v>
          </cell>
          <cell r="O727">
            <v>199.68</v>
          </cell>
          <cell r="Q727">
            <v>199.68</v>
          </cell>
        </row>
        <row r="728">
          <cell r="A728" t="str">
            <v>XP012</v>
          </cell>
          <cell r="B728" t="str">
            <v>O型圈</v>
          </cell>
          <cell r="C728" t="str">
            <v>94.4*3.1</v>
          </cell>
          <cell r="D728" t="str">
            <v>只</v>
          </cell>
          <cell r="E728">
            <v>162</v>
          </cell>
          <cell r="F728">
            <v>92</v>
          </cell>
          <cell r="G728">
            <v>169.28</v>
          </cell>
          <cell r="I728">
            <v>169.28</v>
          </cell>
          <cell r="J728">
            <v>55</v>
          </cell>
          <cell r="K728">
            <v>101.2</v>
          </cell>
          <cell r="L728">
            <v>-1.91</v>
          </cell>
          <cell r="M728">
            <v>99.29</v>
          </cell>
          <cell r="N728">
            <v>199</v>
          </cell>
          <cell r="O728">
            <v>366.16</v>
          </cell>
          <cell r="P728">
            <v>-4.83</v>
          </cell>
          <cell r="Q728">
            <v>361.33</v>
          </cell>
        </row>
        <row r="729">
          <cell r="A729" t="str">
            <v>DJ180</v>
          </cell>
          <cell r="B729" t="str">
            <v>平键</v>
          </cell>
          <cell r="C729" t="str">
            <v>16T</v>
          </cell>
          <cell r="D729" t="str">
            <v>只</v>
          </cell>
          <cell r="E729">
            <v>15</v>
          </cell>
          <cell r="N729">
            <v>15</v>
          </cell>
          <cell r="O729">
            <v>196.8</v>
          </cell>
          <cell r="Q729">
            <v>196.8</v>
          </cell>
        </row>
        <row r="730">
          <cell r="A730" t="str">
            <v>YX028</v>
          </cell>
          <cell r="B730" t="str">
            <v>元锥肖</v>
          </cell>
          <cell r="C730" t="str">
            <v>10*30</v>
          </cell>
          <cell r="D730" t="str">
            <v>只</v>
          </cell>
          <cell r="E730">
            <v>1967</v>
          </cell>
          <cell r="F730">
            <v>2681</v>
          </cell>
          <cell r="G730">
            <v>2179.66</v>
          </cell>
          <cell r="H730">
            <v>-178.4</v>
          </cell>
          <cell r="I730">
            <v>2001.26</v>
          </cell>
          <cell r="J730">
            <v>1726</v>
          </cell>
          <cell r="K730">
            <v>1403.24</v>
          </cell>
          <cell r="L730">
            <v>-152.85</v>
          </cell>
          <cell r="M730">
            <v>1250.3900000000001</v>
          </cell>
          <cell r="N730">
            <v>2922</v>
          </cell>
          <cell r="O730">
            <v>2375.58</v>
          </cell>
          <cell r="P730">
            <v>-160.44</v>
          </cell>
          <cell r="Q730">
            <v>2215.14</v>
          </cell>
        </row>
        <row r="731">
          <cell r="A731" t="str">
            <v>CL045</v>
          </cell>
          <cell r="B731" t="str">
            <v>方头螺丝</v>
          </cell>
          <cell r="C731" t="str">
            <v>6*12</v>
          </cell>
          <cell r="D731" t="str">
            <v>只</v>
          </cell>
          <cell r="E731">
            <v>19557</v>
          </cell>
          <cell r="N731">
            <v>19557</v>
          </cell>
          <cell r="O731">
            <v>195.57</v>
          </cell>
          <cell r="Q731">
            <v>195.57</v>
          </cell>
        </row>
        <row r="732">
          <cell r="A732" t="str">
            <v>XJ077</v>
          </cell>
          <cell r="B732" t="str">
            <v>油封</v>
          </cell>
          <cell r="C732" t="str">
            <v>130*160*16</v>
          </cell>
          <cell r="D732" t="str">
            <v>只</v>
          </cell>
          <cell r="E732">
            <v>30</v>
          </cell>
          <cell r="N732">
            <v>30</v>
          </cell>
          <cell r="O732">
            <v>195</v>
          </cell>
          <cell r="P732">
            <v>-2.57</v>
          </cell>
          <cell r="Q732">
            <v>192.43</v>
          </cell>
        </row>
        <row r="733">
          <cell r="A733" t="str">
            <v>GJ265</v>
          </cell>
          <cell r="B733" t="str">
            <v>合金刀头</v>
          </cell>
          <cell r="C733" t="str">
            <v>YT5A320</v>
          </cell>
          <cell r="D733" t="str">
            <v>块</v>
          </cell>
          <cell r="E733">
            <v>55</v>
          </cell>
          <cell r="N733">
            <v>55</v>
          </cell>
          <cell r="O733">
            <v>193.6</v>
          </cell>
          <cell r="P733">
            <v>-2.69</v>
          </cell>
          <cell r="Q733">
            <v>190.91</v>
          </cell>
        </row>
        <row r="734">
          <cell r="A734" t="str">
            <v>ZC161</v>
          </cell>
          <cell r="B734" t="str">
            <v>轴承</v>
          </cell>
          <cell r="C734" t="str">
            <v>7520</v>
          </cell>
          <cell r="D734" t="str">
            <v>套</v>
          </cell>
          <cell r="E734">
            <v>2</v>
          </cell>
          <cell r="N734">
            <v>2</v>
          </cell>
          <cell r="O734">
            <v>193.6</v>
          </cell>
          <cell r="Q734">
            <v>193.6</v>
          </cell>
        </row>
        <row r="735">
          <cell r="A735" t="str">
            <v>XL195</v>
          </cell>
          <cell r="B735" t="str">
            <v>制动杆</v>
          </cell>
          <cell r="C735" t="str">
            <v>522718</v>
          </cell>
          <cell r="D735" t="str">
            <v>根</v>
          </cell>
          <cell r="E735">
            <v>2</v>
          </cell>
          <cell r="N735">
            <v>2</v>
          </cell>
          <cell r="O735">
            <v>191.46</v>
          </cell>
          <cell r="Q735">
            <v>191.46</v>
          </cell>
        </row>
        <row r="736">
          <cell r="A736" t="str">
            <v>DH066</v>
          </cell>
          <cell r="B736" t="str">
            <v>行程标牌</v>
          </cell>
          <cell r="C736" t="str">
            <v>0-35</v>
          </cell>
          <cell r="D736" t="str">
            <v>只</v>
          </cell>
          <cell r="E736">
            <v>477</v>
          </cell>
          <cell r="N736">
            <v>477</v>
          </cell>
          <cell r="O736">
            <v>190.8</v>
          </cell>
          <cell r="P736">
            <v>-2.52</v>
          </cell>
          <cell r="Q736">
            <v>188.28</v>
          </cell>
        </row>
        <row r="737">
          <cell r="A737" t="str">
            <v>YX074</v>
          </cell>
          <cell r="B737" t="str">
            <v>平键</v>
          </cell>
          <cell r="C737" t="str">
            <v>12*50</v>
          </cell>
          <cell r="D737" t="str">
            <v>只</v>
          </cell>
          <cell r="E737">
            <v>1001</v>
          </cell>
          <cell r="J737">
            <v>440</v>
          </cell>
          <cell r="K737">
            <v>149.6</v>
          </cell>
          <cell r="L737">
            <v>-0.25</v>
          </cell>
          <cell r="M737">
            <v>149.35</v>
          </cell>
          <cell r="N737">
            <v>561</v>
          </cell>
          <cell r="O737">
            <v>190.74</v>
          </cell>
          <cell r="P737">
            <v>-0.34</v>
          </cell>
          <cell r="Q737">
            <v>190.4</v>
          </cell>
        </row>
        <row r="738">
          <cell r="A738" t="str">
            <v>WL025</v>
          </cell>
          <cell r="B738" t="str">
            <v>外六角</v>
          </cell>
          <cell r="C738" t="str">
            <v>10*150</v>
          </cell>
          <cell r="D738" t="str">
            <v>只</v>
          </cell>
          <cell r="E738">
            <v>701</v>
          </cell>
          <cell r="J738">
            <v>421</v>
          </cell>
          <cell r="K738">
            <v>286.27999999999997</v>
          </cell>
          <cell r="L738">
            <v>71.569999999999993</v>
          </cell>
          <cell r="M738">
            <v>357.85</v>
          </cell>
          <cell r="N738">
            <v>280</v>
          </cell>
          <cell r="O738">
            <v>190.4</v>
          </cell>
          <cell r="P738">
            <v>47.59</v>
          </cell>
          <cell r="Q738">
            <v>237.99</v>
          </cell>
        </row>
        <row r="739">
          <cell r="A739" t="str">
            <v>XJ068</v>
          </cell>
          <cell r="B739" t="str">
            <v>油封</v>
          </cell>
          <cell r="C739" t="str">
            <v>30*50*11</v>
          </cell>
          <cell r="D739" t="str">
            <v>只</v>
          </cell>
          <cell r="E739">
            <v>144</v>
          </cell>
          <cell r="J739">
            <v>30</v>
          </cell>
          <cell r="K739">
            <v>50.1</v>
          </cell>
          <cell r="M739">
            <v>50.1</v>
          </cell>
          <cell r="N739">
            <v>114</v>
          </cell>
          <cell r="O739">
            <v>190.38</v>
          </cell>
          <cell r="Q739">
            <v>190.38</v>
          </cell>
        </row>
        <row r="740">
          <cell r="A740" t="str">
            <v>NL050</v>
          </cell>
          <cell r="B740" t="str">
            <v>内六角</v>
          </cell>
          <cell r="C740" t="str">
            <v>20*60</v>
          </cell>
          <cell r="D740" t="str">
            <v>只</v>
          </cell>
          <cell r="E740">
            <v>236</v>
          </cell>
          <cell r="J740">
            <v>120</v>
          </cell>
          <cell r="K740">
            <v>196.8</v>
          </cell>
          <cell r="L740">
            <v>3.48</v>
          </cell>
          <cell r="M740">
            <v>200.28</v>
          </cell>
          <cell r="N740">
            <v>116</v>
          </cell>
          <cell r="O740">
            <v>190.24</v>
          </cell>
          <cell r="P740">
            <v>3.35</v>
          </cell>
          <cell r="Q740">
            <v>193.59</v>
          </cell>
        </row>
        <row r="741">
          <cell r="A741" t="str">
            <v>YX006</v>
          </cell>
          <cell r="B741" t="str">
            <v>元柱肖</v>
          </cell>
          <cell r="C741" t="str">
            <v>8*30</v>
          </cell>
          <cell r="D741" t="str">
            <v>只</v>
          </cell>
          <cell r="E741">
            <v>372</v>
          </cell>
          <cell r="J741">
            <v>55</v>
          </cell>
          <cell r="K741">
            <v>33</v>
          </cell>
          <cell r="L741">
            <v>-0.5</v>
          </cell>
          <cell r="M741">
            <v>32.5</v>
          </cell>
          <cell r="N741">
            <v>317</v>
          </cell>
          <cell r="O741">
            <v>190.2</v>
          </cell>
          <cell r="P741">
            <v>-2.92</v>
          </cell>
          <cell r="Q741">
            <v>187.28</v>
          </cell>
        </row>
        <row r="742">
          <cell r="A742" t="str">
            <v>XJ089</v>
          </cell>
          <cell r="B742" t="str">
            <v>复合止退片</v>
          </cell>
          <cell r="D742" t="str">
            <v>只</v>
          </cell>
          <cell r="E742">
            <v>51</v>
          </cell>
          <cell r="F742">
            <v>20</v>
          </cell>
          <cell r="G742">
            <v>200</v>
          </cell>
          <cell r="I742">
            <v>200</v>
          </cell>
          <cell r="J742">
            <v>32</v>
          </cell>
          <cell r="K742">
            <v>320</v>
          </cell>
          <cell r="L742">
            <v>-65.45</v>
          </cell>
          <cell r="M742">
            <v>254.55</v>
          </cell>
          <cell r="N742">
            <v>39</v>
          </cell>
          <cell r="O742">
            <v>390</v>
          </cell>
          <cell r="P742">
            <v>-73.64</v>
          </cell>
          <cell r="Q742">
            <v>316.36</v>
          </cell>
        </row>
        <row r="743">
          <cell r="A743" t="str">
            <v>DJ192</v>
          </cell>
          <cell r="B743" t="str">
            <v>隔套</v>
          </cell>
          <cell r="C743" t="str">
            <v>125T3-7</v>
          </cell>
          <cell r="D743" t="str">
            <v>只</v>
          </cell>
          <cell r="E743">
            <v>2</v>
          </cell>
          <cell r="F743">
            <v>10</v>
          </cell>
          <cell r="G743">
            <v>943</v>
          </cell>
          <cell r="H743">
            <v>41.95</v>
          </cell>
          <cell r="I743">
            <v>984.95</v>
          </cell>
          <cell r="N743">
            <v>12</v>
          </cell>
          <cell r="O743">
            <v>1131.5999999999999</v>
          </cell>
          <cell r="P743">
            <v>47.2</v>
          </cell>
          <cell r="Q743">
            <v>1178.8</v>
          </cell>
        </row>
        <row r="744">
          <cell r="A744" t="str">
            <v>ZJ120</v>
          </cell>
          <cell r="B744" t="str">
            <v>六角油杯</v>
          </cell>
          <cell r="D744" t="str">
            <v>只</v>
          </cell>
          <cell r="E744">
            <v>98</v>
          </cell>
          <cell r="N744">
            <v>98</v>
          </cell>
          <cell r="O744">
            <v>188.16</v>
          </cell>
          <cell r="P744">
            <v>-2.94</v>
          </cell>
          <cell r="Q744">
            <v>185.22</v>
          </cell>
        </row>
        <row r="745">
          <cell r="A745" t="str">
            <v>ZC030</v>
          </cell>
          <cell r="B745" t="str">
            <v>轴承</v>
          </cell>
          <cell r="C745" t="str">
            <v>308</v>
          </cell>
          <cell r="D745" t="str">
            <v>套</v>
          </cell>
          <cell r="E745">
            <v>14</v>
          </cell>
          <cell r="J745">
            <v>6</v>
          </cell>
          <cell r="K745">
            <v>140.52000000000001</v>
          </cell>
          <cell r="L745">
            <v>-43.89</v>
          </cell>
          <cell r="M745">
            <v>96.63</v>
          </cell>
          <cell r="N745">
            <v>8</v>
          </cell>
          <cell r="O745">
            <v>187.36</v>
          </cell>
          <cell r="P745">
            <v>-58.52</v>
          </cell>
          <cell r="Q745">
            <v>128.84</v>
          </cell>
        </row>
        <row r="746">
          <cell r="A746" t="str">
            <v>ZJ081</v>
          </cell>
          <cell r="B746" t="str">
            <v>元铁刷</v>
          </cell>
          <cell r="D746" t="str">
            <v>把</v>
          </cell>
          <cell r="E746">
            <v>30</v>
          </cell>
          <cell r="N746">
            <v>30</v>
          </cell>
          <cell r="O746">
            <v>186.9</v>
          </cell>
          <cell r="P746">
            <v>-2.4700000000000002</v>
          </cell>
          <cell r="Q746">
            <v>184.43</v>
          </cell>
        </row>
        <row r="747">
          <cell r="A747" t="str">
            <v>GJ309</v>
          </cell>
          <cell r="B747" t="str">
            <v>合金刀头</v>
          </cell>
          <cell r="C747" t="str">
            <v>YG8E320</v>
          </cell>
          <cell r="D747" t="str">
            <v>块</v>
          </cell>
          <cell r="E747">
            <v>301</v>
          </cell>
          <cell r="N747">
            <v>301</v>
          </cell>
          <cell r="O747">
            <v>186.62</v>
          </cell>
          <cell r="P747">
            <v>-2.46</v>
          </cell>
          <cell r="Q747">
            <v>184.16</v>
          </cell>
        </row>
        <row r="748">
          <cell r="A748" t="str">
            <v>ZZ063</v>
          </cell>
          <cell r="B748" t="str">
            <v>右导轨</v>
          </cell>
          <cell r="C748" t="str">
            <v>150T</v>
          </cell>
          <cell r="D748" t="str">
            <v>只</v>
          </cell>
          <cell r="E748">
            <v>1</v>
          </cell>
          <cell r="N748">
            <v>1</v>
          </cell>
          <cell r="O748">
            <v>186.59</v>
          </cell>
          <cell r="P748">
            <v>194.69</v>
          </cell>
          <cell r="Q748">
            <v>381.28</v>
          </cell>
        </row>
        <row r="749">
          <cell r="A749" t="str">
            <v>PD045</v>
          </cell>
          <cell r="B749" t="str">
            <v>三角带</v>
          </cell>
          <cell r="C749" t="str">
            <v>B1600</v>
          </cell>
          <cell r="D749" t="str">
            <v>根</v>
          </cell>
          <cell r="E749">
            <v>53</v>
          </cell>
          <cell r="J749">
            <v>21</v>
          </cell>
          <cell r="K749">
            <v>121.8</v>
          </cell>
          <cell r="L749">
            <v>-0.15</v>
          </cell>
          <cell r="M749">
            <v>121.65</v>
          </cell>
          <cell r="N749">
            <v>32</v>
          </cell>
          <cell r="O749">
            <v>185.6</v>
          </cell>
          <cell r="P749">
            <v>-0.23</v>
          </cell>
          <cell r="Q749">
            <v>185.37</v>
          </cell>
        </row>
        <row r="750">
          <cell r="A750" t="str">
            <v>YZ005</v>
          </cell>
          <cell r="B750" t="str">
            <v>元机螺丝</v>
          </cell>
          <cell r="C750" t="str">
            <v>5*12</v>
          </cell>
          <cell r="D750" t="str">
            <v>只</v>
          </cell>
          <cell r="E750">
            <v>11227</v>
          </cell>
          <cell r="J750">
            <v>5937</v>
          </cell>
          <cell r="K750">
            <v>207.8</v>
          </cell>
          <cell r="L750">
            <v>-3.42</v>
          </cell>
          <cell r="M750">
            <v>204.38</v>
          </cell>
          <cell r="N750">
            <v>5290</v>
          </cell>
          <cell r="O750">
            <v>185.14</v>
          </cell>
          <cell r="P750">
            <v>-3.04</v>
          </cell>
          <cell r="Q750">
            <v>182.1</v>
          </cell>
        </row>
        <row r="751">
          <cell r="A751" t="str">
            <v>ZC120</v>
          </cell>
          <cell r="B751" t="str">
            <v>轴承</v>
          </cell>
          <cell r="C751" t="str">
            <v>2210</v>
          </cell>
          <cell r="D751" t="str">
            <v>套</v>
          </cell>
          <cell r="E751">
            <v>3</v>
          </cell>
          <cell r="N751">
            <v>3</v>
          </cell>
          <cell r="O751">
            <v>184.53</v>
          </cell>
          <cell r="P751">
            <v>-42.64</v>
          </cell>
          <cell r="Q751">
            <v>141.88999999999999</v>
          </cell>
        </row>
        <row r="752">
          <cell r="A752" t="str">
            <v>LM060</v>
          </cell>
          <cell r="B752" t="str">
            <v>弹王垫片</v>
          </cell>
          <cell r="C752" t="str">
            <v>Q3</v>
          </cell>
          <cell r="D752" t="str">
            <v>只</v>
          </cell>
          <cell r="E752">
            <v>18370</v>
          </cell>
          <cell r="N752">
            <v>18370</v>
          </cell>
          <cell r="O752">
            <v>183.7</v>
          </cell>
          <cell r="P752">
            <v>-2.42</v>
          </cell>
          <cell r="Q752">
            <v>181.28</v>
          </cell>
        </row>
        <row r="753">
          <cell r="A753" t="str">
            <v>LM079</v>
          </cell>
          <cell r="B753" t="str">
            <v>锥石垫片</v>
          </cell>
          <cell r="C753" t="str">
            <v>Q24</v>
          </cell>
          <cell r="D753" t="str">
            <v>只</v>
          </cell>
          <cell r="E753">
            <v>102</v>
          </cell>
          <cell r="N753">
            <v>102</v>
          </cell>
          <cell r="O753">
            <v>183.6</v>
          </cell>
          <cell r="Q753">
            <v>183.6</v>
          </cell>
        </row>
        <row r="754">
          <cell r="A754" t="str">
            <v>DQ120</v>
          </cell>
          <cell r="B754" t="str">
            <v>开关触点</v>
          </cell>
          <cell r="D754" t="str">
            <v>只</v>
          </cell>
          <cell r="E754">
            <v>39</v>
          </cell>
          <cell r="N754">
            <v>39</v>
          </cell>
          <cell r="O754">
            <v>183.3</v>
          </cell>
          <cell r="Q754">
            <v>183.3</v>
          </cell>
        </row>
        <row r="755">
          <cell r="A755" t="str">
            <v>ZJ113</v>
          </cell>
          <cell r="B755" t="str">
            <v>喉箍</v>
          </cell>
          <cell r="D755" t="str">
            <v>只</v>
          </cell>
          <cell r="E755">
            <v>151</v>
          </cell>
          <cell r="F755">
            <v>10</v>
          </cell>
          <cell r="G755">
            <v>13</v>
          </cell>
          <cell r="I755">
            <v>13</v>
          </cell>
          <cell r="J755">
            <v>10</v>
          </cell>
          <cell r="K755">
            <v>13</v>
          </cell>
          <cell r="L755">
            <v>-0.02</v>
          </cell>
          <cell r="M755">
            <v>12.98</v>
          </cell>
          <cell r="N755">
            <v>151</v>
          </cell>
          <cell r="O755">
            <v>196.3</v>
          </cell>
          <cell r="P755">
            <v>-0.37</v>
          </cell>
          <cell r="Q755">
            <v>195.93</v>
          </cell>
        </row>
        <row r="756">
          <cell r="A756" t="str">
            <v>GJ503</v>
          </cell>
          <cell r="B756" t="str">
            <v>合金刀头</v>
          </cell>
          <cell r="C756" t="str">
            <v>YG6D246</v>
          </cell>
          <cell r="D756" t="str">
            <v>块</v>
          </cell>
          <cell r="E756">
            <v>110</v>
          </cell>
          <cell r="F756">
            <v>44</v>
          </cell>
          <cell r="G756">
            <v>298.32</v>
          </cell>
          <cell r="H756">
            <v>70.56</v>
          </cell>
          <cell r="I756">
            <v>368.88</v>
          </cell>
          <cell r="J756">
            <v>83</v>
          </cell>
          <cell r="K756">
            <v>562.74</v>
          </cell>
          <cell r="L756">
            <v>57.72</v>
          </cell>
          <cell r="M756">
            <v>620.46</v>
          </cell>
          <cell r="N756">
            <v>71</v>
          </cell>
          <cell r="O756">
            <v>481.38</v>
          </cell>
          <cell r="P756">
            <v>70.650000000000006</v>
          </cell>
          <cell r="Q756">
            <v>552.03</v>
          </cell>
        </row>
        <row r="757">
          <cell r="A757" t="str">
            <v>GJ508</v>
          </cell>
          <cell r="B757" t="str">
            <v>加长钻头</v>
          </cell>
          <cell r="C757" t="str">
            <v>Q30</v>
          </cell>
          <cell r="D757" t="str">
            <v>支</v>
          </cell>
          <cell r="E757">
            <v>2</v>
          </cell>
          <cell r="J757">
            <v>1</v>
          </cell>
          <cell r="K757">
            <v>182.75</v>
          </cell>
          <cell r="M757">
            <v>182.75</v>
          </cell>
          <cell r="N757">
            <v>1</v>
          </cell>
          <cell r="O757">
            <v>182.75</v>
          </cell>
          <cell r="Q757">
            <v>182.75</v>
          </cell>
        </row>
        <row r="758">
          <cell r="A758" t="str">
            <v>NL036</v>
          </cell>
          <cell r="B758" t="str">
            <v>内六角</v>
          </cell>
          <cell r="C758" t="str">
            <v>12*70</v>
          </cell>
          <cell r="D758" t="str">
            <v>只</v>
          </cell>
          <cell r="E758">
            <v>524</v>
          </cell>
          <cell r="F758">
            <v>1500</v>
          </cell>
          <cell r="G758">
            <v>870</v>
          </cell>
          <cell r="H758">
            <v>190</v>
          </cell>
          <cell r="I758">
            <v>1060</v>
          </cell>
          <cell r="J758">
            <v>210</v>
          </cell>
          <cell r="K758">
            <v>121.8</v>
          </cell>
          <cell r="L758">
            <v>4.72</v>
          </cell>
          <cell r="M758">
            <v>126.52</v>
          </cell>
          <cell r="N758">
            <v>1814</v>
          </cell>
          <cell r="O758">
            <v>1052.1199999999999</v>
          </cell>
          <cell r="P758">
            <v>176.59</v>
          </cell>
          <cell r="Q758">
            <v>1228.71</v>
          </cell>
        </row>
        <row r="759">
          <cell r="A759" t="str">
            <v>DH008</v>
          </cell>
          <cell r="B759" t="str">
            <v>拉王</v>
          </cell>
          <cell r="C759" t="str">
            <v>2*16*65</v>
          </cell>
          <cell r="D759" t="str">
            <v>只</v>
          </cell>
          <cell r="E759">
            <v>159</v>
          </cell>
          <cell r="N759">
            <v>159</v>
          </cell>
          <cell r="O759">
            <v>181.26</v>
          </cell>
          <cell r="P759">
            <v>-2.69</v>
          </cell>
          <cell r="Q759">
            <v>178.57</v>
          </cell>
        </row>
        <row r="760">
          <cell r="A760" t="str">
            <v>WL013</v>
          </cell>
          <cell r="B760" t="str">
            <v>外六角</v>
          </cell>
          <cell r="C760" t="str">
            <v>8*40</v>
          </cell>
          <cell r="D760" t="str">
            <v>只</v>
          </cell>
          <cell r="E760">
            <v>1838</v>
          </cell>
          <cell r="J760">
            <v>34</v>
          </cell>
          <cell r="K760">
            <v>3.4</v>
          </cell>
          <cell r="L760">
            <v>-0.02</v>
          </cell>
          <cell r="M760">
            <v>3.38</v>
          </cell>
          <cell r="N760">
            <v>1804</v>
          </cell>
          <cell r="O760">
            <v>180.4</v>
          </cell>
          <cell r="P760">
            <v>-1.36</v>
          </cell>
          <cell r="Q760">
            <v>179.04</v>
          </cell>
        </row>
        <row r="761">
          <cell r="A761" t="str">
            <v>GJ048</v>
          </cell>
          <cell r="B761" t="str">
            <v>丝攻</v>
          </cell>
          <cell r="C761" t="str">
            <v>Q27*1.5</v>
          </cell>
          <cell r="D761" t="str">
            <v>支</v>
          </cell>
          <cell r="E761">
            <v>6</v>
          </cell>
          <cell r="N761">
            <v>6</v>
          </cell>
          <cell r="O761">
            <v>180</v>
          </cell>
          <cell r="P761">
            <v>-13.22</v>
          </cell>
          <cell r="Q761">
            <v>166.78</v>
          </cell>
        </row>
        <row r="762">
          <cell r="A762" t="str">
            <v>LM061</v>
          </cell>
          <cell r="B762" t="str">
            <v>弹王垫片</v>
          </cell>
          <cell r="C762" t="str">
            <v>Q4</v>
          </cell>
          <cell r="D762" t="str">
            <v>只</v>
          </cell>
          <cell r="E762">
            <v>68312</v>
          </cell>
          <cell r="F762">
            <v>40000</v>
          </cell>
          <cell r="G762">
            <v>160</v>
          </cell>
          <cell r="I762">
            <v>160</v>
          </cell>
          <cell r="J762">
            <v>23332</v>
          </cell>
          <cell r="K762">
            <v>93.33</v>
          </cell>
          <cell r="L762">
            <v>95.16</v>
          </cell>
          <cell r="M762">
            <v>188.49</v>
          </cell>
          <cell r="N762">
            <v>84980</v>
          </cell>
          <cell r="O762">
            <v>339.92</v>
          </cell>
          <cell r="P762">
            <v>324.04000000000002</v>
          </cell>
          <cell r="Q762">
            <v>663.96</v>
          </cell>
        </row>
        <row r="763">
          <cell r="A763" t="str">
            <v>LM058</v>
          </cell>
          <cell r="B763" t="str">
            <v>铜垫片</v>
          </cell>
          <cell r="D763" t="str">
            <v>只</v>
          </cell>
          <cell r="E763">
            <v>2257</v>
          </cell>
          <cell r="J763">
            <v>8</v>
          </cell>
          <cell r="K763">
            <v>0.64</v>
          </cell>
          <cell r="L763">
            <v>-0.2</v>
          </cell>
          <cell r="M763">
            <v>0.44</v>
          </cell>
          <cell r="N763">
            <v>2249</v>
          </cell>
          <cell r="O763">
            <v>179.92</v>
          </cell>
          <cell r="P763">
            <v>-57.26</v>
          </cell>
          <cell r="Q763">
            <v>122.66</v>
          </cell>
        </row>
        <row r="764">
          <cell r="A764" t="str">
            <v>PD018</v>
          </cell>
          <cell r="B764" t="str">
            <v>三角带</v>
          </cell>
          <cell r="C764" t="str">
            <v>A1905</v>
          </cell>
          <cell r="D764" t="str">
            <v>根</v>
          </cell>
          <cell r="E764">
            <v>121</v>
          </cell>
          <cell r="F764">
            <v>100</v>
          </cell>
          <cell r="G764">
            <v>580</v>
          </cell>
          <cell r="H764">
            <v>-203.93</v>
          </cell>
          <cell r="I764">
            <v>376.07</v>
          </cell>
          <cell r="J764">
            <v>90</v>
          </cell>
          <cell r="K764">
            <v>522</v>
          </cell>
          <cell r="L764">
            <v>-144.80000000000001</v>
          </cell>
          <cell r="M764">
            <v>377.2</v>
          </cell>
          <cell r="N764">
            <v>131</v>
          </cell>
          <cell r="O764">
            <v>759.8</v>
          </cell>
          <cell r="P764">
            <v>-233.15</v>
          </cell>
          <cell r="Q764">
            <v>526.65</v>
          </cell>
        </row>
        <row r="765">
          <cell r="A765" t="str">
            <v>DJ029</v>
          </cell>
          <cell r="B765" t="str">
            <v>凸轮轴</v>
          </cell>
          <cell r="C765" t="str">
            <v>40t</v>
          </cell>
          <cell r="D765" t="str">
            <v>件</v>
          </cell>
          <cell r="E765">
            <v>9</v>
          </cell>
          <cell r="N765">
            <v>9</v>
          </cell>
          <cell r="O765">
            <v>179.1</v>
          </cell>
          <cell r="P765">
            <v>-2.36</v>
          </cell>
          <cell r="Q765">
            <v>176.74</v>
          </cell>
        </row>
        <row r="766">
          <cell r="A766" t="str">
            <v>DH093</v>
          </cell>
          <cell r="B766" t="str">
            <v>模具闭合高度标牌</v>
          </cell>
          <cell r="D766" t="str">
            <v>块</v>
          </cell>
          <cell r="E766">
            <v>158</v>
          </cell>
          <cell r="N766">
            <v>158</v>
          </cell>
          <cell r="O766">
            <v>178.54</v>
          </cell>
          <cell r="P766">
            <v>-2.33</v>
          </cell>
          <cell r="Q766">
            <v>176.21</v>
          </cell>
        </row>
        <row r="767">
          <cell r="A767" t="str">
            <v>CL164</v>
          </cell>
          <cell r="B767" t="str">
            <v>四眼插头插座</v>
          </cell>
          <cell r="D767" t="str">
            <v>只</v>
          </cell>
          <cell r="E767">
            <v>15</v>
          </cell>
          <cell r="N767">
            <v>15</v>
          </cell>
          <cell r="O767">
            <v>177.97</v>
          </cell>
          <cell r="Q767">
            <v>177.97</v>
          </cell>
        </row>
        <row r="768">
          <cell r="A768" t="str">
            <v>WL004</v>
          </cell>
          <cell r="B768" t="str">
            <v>外六角</v>
          </cell>
          <cell r="C768" t="str">
            <v>6*16</v>
          </cell>
          <cell r="D768" t="str">
            <v>只</v>
          </cell>
          <cell r="E768">
            <v>2541</v>
          </cell>
          <cell r="N768">
            <v>2541</v>
          </cell>
          <cell r="O768">
            <v>177.87</v>
          </cell>
          <cell r="P768">
            <v>-2.38</v>
          </cell>
          <cell r="Q768">
            <v>175.49</v>
          </cell>
        </row>
        <row r="769">
          <cell r="A769" t="str">
            <v>NL065</v>
          </cell>
          <cell r="B769" t="str">
            <v>内六角</v>
          </cell>
          <cell r="C769" t="str">
            <v>30*140</v>
          </cell>
          <cell r="D769" t="str">
            <v>只</v>
          </cell>
          <cell r="E769">
            <v>69</v>
          </cell>
          <cell r="J769">
            <v>56</v>
          </cell>
          <cell r="K769">
            <v>764.96</v>
          </cell>
          <cell r="L769">
            <v>-37.9</v>
          </cell>
          <cell r="M769">
            <v>727.06</v>
          </cell>
          <cell r="N769">
            <v>13</v>
          </cell>
          <cell r="O769">
            <v>177.58</v>
          </cell>
          <cell r="P769">
            <v>-8.8000000000000007</v>
          </cell>
          <cell r="Q769">
            <v>168.78</v>
          </cell>
        </row>
        <row r="770">
          <cell r="A770" t="str">
            <v>WL030</v>
          </cell>
          <cell r="B770" t="str">
            <v>外六角</v>
          </cell>
          <cell r="C770" t="str">
            <v>12*40</v>
          </cell>
          <cell r="D770" t="str">
            <v>只</v>
          </cell>
          <cell r="E770">
            <v>1502</v>
          </cell>
          <cell r="J770">
            <v>845</v>
          </cell>
          <cell r="K770">
            <v>228.15</v>
          </cell>
          <cell r="L770">
            <v>-8.02</v>
          </cell>
          <cell r="M770">
            <v>220.13</v>
          </cell>
          <cell r="N770">
            <v>657</v>
          </cell>
          <cell r="O770">
            <v>177.39</v>
          </cell>
          <cell r="P770">
            <v>-6.21</v>
          </cell>
          <cell r="Q770">
            <v>171.18</v>
          </cell>
        </row>
        <row r="771">
          <cell r="A771" t="str">
            <v>WL059</v>
          </cell>
          <cell r="B771" t="str">
            <v>外六角</v>
          </cell>
          <cell r="C771" t="str">
            <v>12*155</v>
          </cell>
          <cell r="D771" t="str">
            <v>只</v>
          </cell>
          <cell r="E771">
            <v>150</v>
          </cell>
          <cell r="J771">
            <v>14</v>
          </cell>
          <cell r="K771">
            <v>18.2</v>
          </cell>
          <cell r="M771">
            <v>18.2</v>
          </cell>
          <cell r="N771">
            <v>136</v>
          </cell>
          <cell r="O771">
            <v>176.8</v>
          </cell>
          <cell r="Q771">
            <v>176.8</v>
          </cell>
        </row>
        <row r="772">
          <cell r="A772" t="str">
            <v>JC020</v>
          </cell>
          <cell r="B772" t="str">
            <v>交流接触器</v>
          </cell>
          <cell r="C772" t="str">
            <v>CJT1-40A/127V</v>
          </cell>
          <cell r="D772" t="str">
            <v>只</v>
          </cell>
          <cell r="E772">
            <v>3</v>
          </cell>
          <cell r="J772">
            <v>1</v>
          </cell>
          <cell r="K772">
            <v>88</v>
          </cell>
          <cell r="L772">
            <v>-1.93</v>
          </cell>
          <cell r="M772">
            <v>86.07</v>
          </cell>
          <cell r="N772">
            <v>2</v>
          </cell>
          <cell r="O772">
            <v>176</v>
          </cell>
          <cell r="P772">
            <v>-3.87</v>
          </cell>
          <cell r="Q772">
            <v>172.13</v>
          </cell>
        </row>
        <row r="773">
          <cell r="A773" t="str">
            <v>ST052</v>
          </cell>
          <cell r="B773" t="str">
            <v>方头螺丝</v>
          </cell>
          <cell r="C773" t="str">
            <v>6*25</v>
          </cell>
          <cell r="D773" t="str">
            <v>只</v>
          </cell>
          <cell r="E773">
            <v>2556</v>
          </cell>
          <cell r="J773">
            <v>800</v>
          </cell>
          <cell r="K773">
            <v>80</v>
          </cell>
          <cell r="L773">
            <v>5.1100000000000003</v>
          </cell>
          <cell r="M773">
            <v>85.11</v>
          </cell>
          <cell r="N773">
            <v>1756</v>
          </cell>
          <cell r="O773">
            <v>175.6</v>
          </cell>
          <cell r="P773">
            <v>11.22</v>
          </cell>
          <cell r="Q773">
            <v>186.82</v>
          </cell>
        </row>
        <row r="774">
          <cell r="A774" t="str">
            <v>GJ612</v>
          </cell>
          <cell r="B774" t="str">
            <v>梅花板手</v>
          </cell>
          <cell r="C774" t="str">
            <v>5.5-27</v>
          </cell>
          <cell r="D774" t="str">
            <v>套</v>
          </cell>
          <cell r="E774">
            <v>12</v>
          </cell>
          <cell r="J774">
            <v>8</v>
          </cell>
          <cell r="K774">
            <v>351.04</v>
          </cell>
          <cell r="M774">
            <v>351.04</v>
          </cell>
          <cell r="N774">
            <v>4</v>
          </cell>
          <cell r="O774">
            <v>175.52</v>
          </cell>
          <cell r="Q774">
            <v>175.52</v>
          </cell>
        </row>
        <row r="775">
          <cell r="A775" t="str">
            <v>LM042</v>
          </cell>
          <cell r="B775" t="str">
            <v>平垫片</v>
          </cell>
          <cell r="C775" t="str">
            <v>Q10加大</v>
          </cell>
          <cell r="D775" t="str">
            <v>只</v>
          </cell>
          <cell r="E775">
            <v>6166</v>
          </cell>
          <cell r="F775">
            <v>3400</v>
          </cell>
          <cell r="G775">
            <v>187</v>
          </cell>
          <cell r="I775">
            <v>187</v>
          </cell>
          <cell r="J775">
            <v>3010</v>
          </cell>
          <cell r="K775">
            <v>165.55</v>
          </cell>
          <cell r="L775">
            <v>92.04</v>
          </cell>
          <cell r="M775">
            <v>257.58999999999997</v>
          </cell>
          <cell r="N775">
            <v>6556</v>
          </cell>
          <cell r="O775">
            <v>360.58</v>
          </cell>
          <cell r="P775">
            <v>181.1</v>
          </cell>
          <cell r="Q775">
            <v>541.67999999999995</v>
          </cell>
        </row>
        <row r="776">
          <cell r="A776" t="str">
            <v>DJ017</v>
          </cell>
          <cell r="B776" t="str">
            <v>刀柄</v>
          </cell>
          <cell r="C776" t="str">
            <v>15t</v>
          </cell>
          <cell r="D776" t="str">
            <v>件</v>
          </cell>
          <cell r="E776">
            <v>23</v>
          </cell>
          <cell r="N776">
            <v>23</v>
          </cell>
          <cell r="O776">
            <v>172.5</v>
          </cell>
          <cell r="P776">
            <v>-2.85</v>
          </cell>
          <cell r="Q776">
            <v>169.65</v>
          </cell>
        </row>
        <row r="777">
          <cell r="A777" t="str">
            <v>ZC050</v>
          </cell>
          <cell r="B777" t="str">
            <v>轴承</v>
          </cell>
          <cell r="C777" t="str">
            <v>7112</v>
          </cell>
          <cell r="D777" t="str">
            <v>套</v>
          </cell>
          <cell r="E777">
            <v>4</v>
          </cell>
          <cell r="N777">
            <v>4</v>
          </cell>
          <cell r="O777">
            <v>170.96</v>
          </cell>
          <cell r="P777">
            <v>-2.2599999999999998</v>
          </cell>
          <cell r="Q777">
            <v>168.7</v>
          </cell>
        </row>
        <row r="778">
          <cell r="A778" t="str">
            <v>XP010</v>
          </cell>
          <cell r="B778" t="str">
            <v>O型圈</v>
          </cell>
          <cell r="C778" t="str">
            <v>114.4*3.1</v>
          </cell>
          <cell r="D778" t="str">
            <v>只</v>
          </cell>
          <cell r="E778">
            <v>180</v>
          </cell>
          <cell r="F778">
            <v>135</v>
          </cell>
          <cell r="G778">
            <v>295.64999999999998</v>
          </cell>
          <cell r="I778">
            <v>295.64999999999998</v>
          </cell>
          <cell r="J778">
            <v>102</v>
          </cell>
          <cell r="K778">
            <v>223.38</v>
          </cell>
          <cell r="M778">
            <v>223.38</v>
          </cell>
          <cell r="N778">
            <v>213</v>
          </cell>
          <cell r="O778">
            <v>466.47</v>
          </cell>
          <cell r="Q778">
            <v>466.47</v>
          </cell>
        </row>
        <row r="779">
          <cell r="A779" t="str">
            <v>XJ267</v>
          </cell>
          <cell r="B779" t="str">
            <v>Y型圈</v>
          </cell>
          <cell r="C779" t="str">
            <v>Q35</v>
          </cell>
          <cell r="D779" t="str">
            <v>只</v>
          </cell>
          <cell r="E779">
            <v>40</v>
          </cell>
          <cell r="N779">
            <v>40</v>
          </cell>
          <cell r="O779">
            <v>170.8</v>
          </cell>
          <cell r="P779">
            <v>-100.81</v>
          </cell>
          <cell r="Q779">
            <v>69.989999999999995</v>
          </cell>
        </row>
        <row r="780">
          <cell r="A780" t="str">
            <v>ZC013</v>
          </cell>
          <cell r="B780" t="str">
            <v>轴承</v>
          </cell>
          <cell r="C780" t="str">
            <v>202</v>
          </cell>
          <cell r="D780" t="str">
            <v>套</v>
          </cell>
          <cell r="E780">
            <v>29</v>
          </cell>
          <cell r="F780">
            <v>55</v>
          </cell>
          <cell r="G780">
            <v>446.6</v>
          </cell>
          <cell r="I780">
            <v>446.6</v>
          </cell>
          <cell r="J780">
            <v>8</v>
          </cell>
          <cell r="K780">
            <v>64.959999999999994</v>
          </cell>
          <cell r="L780">
            <v>-20.2</v>
          </cell>
          <cell r="M780">
            <v>44.76</v>
          </cell>
          <cell r="N780">
            <v>76</v>
          </cell>
          <cell r="O780">
            <v>617.12</v>
          </cell>
          <cell r="P780">
            <v>-88.36</v>
          </cell>
          <cell r="Q780">
            <v>528.76</v>
          </cell>
        </row>
        <row r="781">
          <cell r="A781" t="str">
            <v>GJ610</v>
          </cell>
          <cell r="B781" t="str">
            <v>齿轮铣刀</v>
          </cell>
          <cell r="C781" t="str">
            <v>1.75M8#</v>
          </cell>
          <cell r="D781" t="str">
            <v>把</v>
          </cell>
          <cell r="E781">
            <v>8</v>
          </cell>
          <cell r="J781">
            <v>3</v>
          </cell>
          <cell r="K781">
            <v>102.12</v>
          </cell>
          <cell r="M781">
            <v>102.12</v>
          </cell>
          <cell r="N781">
            <v>5</v>
          </cell>
          <cell r="O781">
            <v>170.2</v>
          </cell>
          <cell r="Q781">
            <v>170.2</v>
          </cell>
        </row>
        <row r="782">
          <cell r="A782" t="str">
            <v>CL150</v>
          </cell>
          <cell r="B782" t="str">
            <v>铁壳开关</v>
          </cell>
          <cell r="D782" t="str">
            <v>只</v>
          </cell>
          <cell r="E782">
            <v>1</v>
          </cell>
          <cell r="N782">
            <v>1</v>
          </cell>
          <cell r="O782">
            <v>170</v>
          </cell>
          <cell r="Q782">
            <v>170</v>
          </cell>
        </row>
        <row r="783">
          <cell r="A783" t="str">
            <v>GJ599</v>
          </cell>
          <cell r="B783" t="str">
            <v>加长钻头</v>
          </cell>
          <cell r="C783" t="str">
            <v>Q29</v>
          </cell>
          <cell r="D783" t="str">
            <v>支</v>
          </cell>
          <cell r="E783">
            <v>1</v>
          </cell>
          <cell r="N783">
            <v>1</v>
          </cell>
          <cell r="O783">
            <v>170</v>
          </cell>
          <cell r="P783">
            <v>3.83</v>
          </cell>
          <cell r="Q783">
            <v>173.83</v>
          </cell>
        </row>
        <row r="784">
          <cell r="A784" t="str">
            <v>PD026</v>
          </cell>
          <cell r="B784" t="str">
            <v>三角带</v>
          </cell>
          <cell r="C784" t="str">
            <v>A2235</v>
          </cell>
          <cell r="D784" t="str">
            <v>根</v>
          </cell>
          <cell r="E784">
            <v>35</v>
          </cell>
          <cell r="J784">
            <v>1</v>
          </cell>
          <cell r="K784">
            <v>5</v>
          </cell>
          <cell r="L784">
            <v>-7.0000000000000007E-2</v>
          </cell>
          <cell r="M784">
            <v>4.93</v>
          </cell>
          <cell r="N784">
            <v>34</v>
          </cell>
          <cell r="O784">
            <v>170</v>
          </cell>
          <cell r="P784">
            <v>-2.44</v>
          </cell>
          <cell r="Q784">
            <v>167.56</v>
          </cell>
        </row>
        <row r="785">
          <cell r="A785" t="str">
            <v>XP028</v>
          </cell>
          <cell r="B785" t="str">
            <v>O型圈</v>
          </cell>
          <cell r="C785" t="str">
            <v>119.6*5.7</v>
          </cell>
          <cell r="D785" t="str">
            <v>只</v>
          </cell>
          <cell r="E785">
            <v>58</v>
          </cell>
          <cell r="J785">
            <v>6</v>
          </cell>
          <cell r="K785">
            <v>19.559999999999999</v>
          </cell>
          <cell r="M785">
            <v>19.559999999999999</v>
          </cell>
          <cell r="N785">
            <v>52</v>
          </cell>
          <cell r="O785">
            <v>169.52</v>
          </cell>
          <cell r="Q785">
            <v>169.52</v>
          </cell>
        </row>
        <row r="786">
          <cell r="A786" t="str">
            <v>GJ316</v>
          </cell>
          <cell r="B786" t="str">
            <v>合金刀头</v>
          </cell>
          <cell r="C786" t="str">
            <v>YW1F230</v>
          </cell>
          <cell r="D786" t="str">
            <v>块</v>
          </cell>
          <cell r="E786">
            <v>37</v>
          </cell>
          <cell r="N786">
            <v>37</v>
          </cell>
          <cell r="O786">
            <v>169.46</v>
          </cell>
          <cell r="P786">
            <v>-2.64</v>
          </cell>
          <cell r="Q786">
            <v>166.82</v>
          </cell>
        </row>
        <row r="787">
          <cell r="A787" t="str">
            <v>GJ170</v>
          </cell>
          <cell r="B787" t="str">
            <v>立铣刀</v>
          </cell>
          <cell r="C787" t="str">
            <v>Q10</v>
          </cell>
          <cell r="D787" t="str">
            <v>支</v>
          </cell>
          <cell r="E787">
            <v>40</v>
          </cell>
          <cell r="F787">
            <v>121</v>
          </cell>
          <cell r="G787">
            <v>1023.66</v>
          </cell>
          <cell r="H787">
            <v>-18.8</v>
          </cell>
          <cell r="I787">
            <v>1004.86</v>
          </cell>
          <cell r="J787">
            <v>20</v>
          </cell>
          <cell r="K787">
            <v>169.2</v>
          </cell>
          <cell r="L787">
            <v>-14.88</v>
          </cell>
          <cell r="M787">
            <v>154.32</v>
          </cell>
          <cell r="N787">
            <v>141</v>
          </cell>
          <cell r="O787">
            <v>1192.8599999999999</v>
          </cell>
          <cell r="P787">
            <v>-34.46</v>
          </cell>
          <cell r="Q787">
            <v>1158.4000000000001</v>
          </cell>
        </row>
        <row r="788">
          <cell r="A788" t="str">
            <v>GJ003</v>
          </cell>
          <cell r="B788" t="str">
            <v>板牙</v>
          </cell>
          <cell r="C788" t="str">
            <v>M3/4</v>
          </cell>
          <cell r="D788" t="str">
            <v>只</v>
          </cell>
          <cell r="E788">
            <v>5</v>
          </cell>
          <cell r="F788">
            <v>10</v>
          </cell>
          <cell r="G788">
            <v>338</v>
          </cell>
          <cell r="I788">
            <v>338</v>
          </cell>
          <cell r="N788">
            <v>15</v>
          </cell>
          <cell r="O788">
            <v>507</v>
          </cell>
          <cell r="P788">
            <v>-16.88</v>
          </cell>
          <cell r="Q788">
            <v>490.12</v>
          </cell>
        </row>
        <row r="789">
          <cell r="A789" t="str">
            <v>CL066</v>
          </cell>
          <cell r="B789" t="str">
            <v>元柱肖</v>
          </cell>
          <cell r="C789" t="str">
            <v>5*45</v>
          </cell>
          <cell r="D789" t="str">
            <v>只</v>
          </cell>
          <cell r="E789">
            <v>1035</v>
          </cell>
          <cell r="N789">
            <v>1035</v>
          </cell>
          <cell r="O789">
            <v>168.29</v>
          </cell>
          <cell r="Q789">
            <v>168.29</v>
          </cell>
        </row>
        <row r="790">
          <cell r="A790" t="str">
            <v>ZC039</v>
          </cell>
          <cell r="B790" t="str">
            <v>轴承</v>
          </cell>
          <cell r="C790" t="str">
            <v>1211</v>
          </cell>
          <cell r="D790" t="str">
            <v>套</v>
          </cell>
          <cell r="E790">
            <v>5</v>
          </cell>
          <cell r="N790">
            <v>5</v>
          </cell>
          <cell r="O790">
            <v>167.75</v>
          </cell>
          <cell r="P790">
            <v>-22.99</v>
          </cell>
          <cell r="Q790">
            <v>144.76</v>
          </cell>
        </row>
        <row r="791">
          <cell r="A791" t="str">
            <v>WL071</v>
          </cell>
          <cell r="B791" t="str">
            <v>外六角</v>
          </cell>
          <cell r="C791" t="str">
            <v>10*90</v>
          </cell>
          <cell r="D791" t="str">
            <v>只</v>
          </cell>
          <cell r="E791">
            <v>846</v>
          </cell>
          <cell r="F791">
            <v>1500</v>
          </cell>
          <cell r="G791">
            <v>645</v>
          </cell>
          <cell r="I791">
            <v>645</v>
          </cell>
          <cell r="J791">
            <v>456</v>
          </cell>
          <cell r="K791">
            <v>196.08</v>
          </cell>
          <cell r="L791">
            <v>-1.74</v>
          </cell>
          <cell r="M791">
            <v>194.34</v>
          </cell>
          <cell r="N791">
            <v>1890</v>
          </cell>
          <cell r="O791">
            <v>812.7</v>
          </cell>
          <cell r="P791">
            <v>-5.13</v>
          </cell>
          <cell r="Q791">
            <v>807.57</v>
          </cell>
        </row>
        <row r="792">
          <cell r="A792" t="str">
            <v>ZC155</v>
          </cell>
          <cell r="B792" t="str">
            <v>轴承</v>
          </cell>
          <cell r="C792" t="str">
            <v>160507</v>
          </cell>
          <cell r="D792" t="str">
            <v>套</v>
          </cell>
          <cell r="E792">
            <v>6</v>
          </cell>
          <cell r="N792">
            <v>6</v>
          </cell>
          <cell r="O792">
            <v>167.4</v>
          </cell>
          <cell r="P792">
            <v>-0.02</v>
          </cell>
          <cell r="Q792">
            <v>167.38</v>
          </cell>
        </row>
        <row r="793">
          <cell r="A793" t="str">
            <v>GJ286</v>
          </cell>
          <cell r="B793" t="str">
            <v>合金刀头</v>
          </cell>
          <cell r="C793" t="str">
            <v>YG6D220</v>
          </cell>
          <cell r="D793" t="str">
            <v>块</v>
          </cell>
          <cell r="E793">
            <v>154</v>
          </cell>
          <cell r="J793">
            <v>96</v>
          </cell>
          <cell r="K793">
            <v>276.48</v>
          </cell>
          <cell r="L793">
            <v>-100.68</v>
          </cell>
          <cell r="M793">
            <v>175.8</v>
          </cell>
          <cell r="N793">
            <v>58</v>
          </cell>
          <cell r="O793">
            <v>167.04</v>
          </cell>
          <cell r="P793">
            <v>-60.82</v>
          </cell>
          <cell r="Q793">
            <v>106.22</v>
          </cell>
        </row>
        <row r="794">
          <cell r="A794" t="str">
            <v>NL086</v>
          </cell>
          <cell r="B794" t="str">
            <v>内六角</v>
          </cell>
          <cell r="C794" t="str">
            <v>4*10</v>
          </cell>
          <cell r="D794" t="str">
            <v>只</v>
          </cell>
          <cell r="E794">
            <v>2200</v>
          </cell>
          <cell r="J794">
            <v>240</v>
          </cell>
          <cell r="K794">
            <v>20.399999999999999</v>
          </cell>
          <cell r="M794">
            <v>20.399999999999999</v>
          </cell>
          <cell r="N794">
            <v>1960</v>
          </cell>
          <cell r="O794">
            <v>166.6</v>
          </cell>
          <cell r="Q794">
            <v>166.6</v>
          </cell>
        </row>
        <row r="795">
          <cell r="A795" t="str">
            <v>XP053</v>
          </cell>
          <cell r="B795" t="str">
            <v>O型圈</v>
          </cell>
          <cell r="C795" t="str">
            <v>300*8.6</v>
          </cell>
          <cell r="D795" t="str">
            <v>只</v>
          </cell>
          <cell r="E795">
            <v>20</v>
          </cell>
          <cell r="J795">
            <v>3</v>
          </cell>
          <cell r="K795">
            <v>29.4</v>
          </cell>
          <cell r="M795">
            <v>29.4</v>
          </cell>
          <cell r="N795">
            <v>17</v>
          </cell>
          <cell r="O795">
            <v>166.6</v>
          </cell>
          <cell r="Q795">
            <v>166.6</v>
          </cell>
        </row>
        <row r="796">
          <cell r="A796" t="str">
            <v>DJ143</v>
          </cell>
          <cell r="B796" t="str">
            <v>盖板</v>
          </cell>
          <cell r="C796" t="str">
            <v>45T</v>
          </cell>
          <cell r="D796" t="str">
            <v>只</v>
          </cell>
          <cell r="E796">
            <v>3</v>
          </cell>
          <cell r="N796">
            <v>3</v>
          </cell>
          <cell r="O796">
            <v>166.02</v>
          </cell>
          <cell r="P796">
            <v>0.01</v>
          </cell>
          <cell r="Q796">
            <v>166.03</v>
          </cell>
        </row>
        <row r="797">
          <cell r="A797" t="str">
            <v>GJ619</v>
          </cell>
          <cell r="B797" t="str">
            <v>钻头</v>
          </cell>
          <cell r="C797" t="str">
            <v>Q39</v>
          </cell>
          <cell r="D797" t="str">
            <v>支</v>
          </cell>
          <cell r="E797">
            <v>2</v>
          </cell>
          <cell r="J797">
            <v>1</v>
          </cell>
          <cell r="K797">
            <v>164.05</v>
          </cell>
          <cell r="M797">
            <v>164.05</v>
          </cell>
          <cell r="N797">
            <v>1</v>
          </cell>
          <cell r="O797">
            <v>164.05</v>
          </cell>
          <cell r="Q797">
            <v>164.05</v>
          </cell>
        </row>
        <row r="798">
          <cell r="A798" t="str">
            <v>JD008</v>
          </cell>
          <cell r="B798" t="str">
            <v>紧定螺丝</v>
          </cell>
          <cell r="C798" t="str">
            <v>8*30</v>
          </cell>
          <cell r="D798" t="str">
            <v>只</v>
          </cell>
          <cell r="E798">
            <v>1163</v>
          </cell>
          <cell r="J798">
            <v>34</v>
          </cell>
          <cell r="K798">
            <v>4.9400000000000004</v>
          </cell>
          <cell r="L798">
            <v>-7.0000000000000007E-2</v>
          </cell>
          <cell r="M798">
            <v>4.87</v>
          </cell>
          <cell r="N798">
            <v>1129</v>
          </cell>
          <cell r="O798">
            <v>163.69999999999999</v>
          </cell>
          <cell r="P798">
            <v>-2.15</v>
          </cell>
          <cell r="Q798">
            <v>161.55000000000001</v>
          </cell>
        </row>
        <row r="799">
          <cell r="A799" t="str">
            <v>DJ093</v>
          </cell>
          <cell r="B799" t="str">
            <v>平键</v>
          </cell>
          <cell r="C799" t="str">
            <v>110t</v>
          </cell>
          <cell r="D799" t="str">
            <v>只</v>
          </cell>
          <cell r="E799">
            <v>9</v>
          </cell>
          <cell r="N799">
            <v>9</v>
          </cell>
          <cell r="O799">
            <v>162</v>
          </cell>
          <cell r="P799">
            <v>26.03</v>
          </cell>
          <cell r="Q799">
            <v>188.03</v>
          </cell>
        </row>
        <row r="800">
          <cell r="A800" t="str">
            <v>XP025</v>
          </cell>
          <cell r="B800" t="str">
            <v>O型圈</v>
          </cell>
          <cell r="C800" t="str">
            <v>89.6*5.7</v>
          </cell>
          <cell r="D800" t="str">
            <v>只</v>
          </cell>
          <cell r="E800">
            <v>130</v>
          </cell>
          <cell r="J800">
            <v>59</v>
          </cell>
          <cell r="K800">
            <v>134.52000000000001</v>
          </cell>
          <cell r="M800">
            <v>134.52000000000001</v>
          </cell>
          <cell r="N800">
            <v>71</v>
          </cell>
          <cell r="O800">
            <v>161.88</v>
          </cell>
          <cell r="Q800">
            <v>161.88</v>
          </cell>
        </row>
        <row r="801">
          <cell r="A801" t="str">
            <v>XP050</v>
          </cell>
          <cell r="B801" t="str">
            <v>O型圈</v>
          </cell>
          <cell r="C801" t="str">
            <v>75*3.1</v>
          </cell>
          <cell r="D801" t="str">
            <v>只</v>
          </cell>
          <cell r="E801">
            <v>210</v>
          </cell>
          <cell r="J801">
            <v>21</v>
          </cell>
          <cell r="K801">
            <v>17.95</v>
          </cell>
          <cell r="L801">
            <v>-0.09</v>
          </cell>
          <cell r="M801">
            <v>17.86</v>
          </cell>
          <cell r="N801">
            <v>189</v>
          </cell>
          <cell r="O801">
            <v>161.53</v>
          </cell>
          <cell r="P801">
            <v>-0.74</v>
          </cell>
          <cell r="Q801">
            <v>160.79</v>
          </cell>
        </row>
        <row r="802">
          <cell r="A802" t="str">
            <v>ZC121</v>
          </cell>
          <cell r="B802" t="str">
            <v>轴承</v>
          </cell>
          <cell r="C802" t="str">
            <v>62207</v>
          </cell>
          <cell r="D802" t="str">
            <v>套</v>
          </cell>
          <cell r="E802">
            <v>8</v>
          </cell>
          <cell r="J802">
            <v>1</v>
          </cell>
          <cell r="K802">
            <v>23.08</v>
          </cell>
          <cell r="L802">
            <v>2.2799999999999998</v>
          </cell>
          <cell r="M802">
            <v>25.36</v>
          </cell>
          <cell r="N802">
            <v>7</v>
          </cell>
          <cell r="O802">
            <v>161.52000000000001</v>
          </cell>
          <cell r="P802">
            <v>15.99</v>
          </cell>
          <cell r="Q802">
            <v>177.51</v>
          </cell>
        </row>
        <row r="803">
          <cell r="A803" t="str">
            <v>GJ083</v>
          </cell>
          <cell r="B803" t="str">
            <v>钻头</v>
          </cell>
          <cell r="C803" t="str">
            <v>Q7.3</v>
          </cell>
          <cell r="D803" t="str">
            <v>支</v>
          </cell>
          <cell r="E803">
            <v>46</v>
          </cell>
          <cell r="N803">
            <v>46</v>
          </cell>
          <cell r="O803">
            <v>161</v>
          </cell>
          <cell r="P803">
            <v>-2.12</v>
          </cell>
          <cell r="Q803">
            <v>158.88</v>
          </cell>
        </row>
        <row r="804">
          <cell r="A804" t="str">
            <v>GJ294</v>
          </cell>
          <cell r="B804" t="str">
            <v>合金刀头</v>
          </cell>
          <cell r="C804" t="str">
            <v>YG8A420</v>
          </cell>
          <cell r="D804" t="str">
            <v>块</v>
          </cell>
          <cell r="E804">
            <v>51</v>
          </cell>
          <cell r="J804">
            <v>5</v>
          </cell>
          <cell r="K804">
            <v>17.5</v>
          </cell>
          <cell r="L804">
            <v>-0.13</v>
          </cell>
          <cell r="M804">
            <v>17.37</v>
          </cell>
          <cell r="N804">
            <v>46</v>
          </cell>
          <cell r="O804">
            <v>161</v>
          </cell>
          <cell r="P804">
            <v>-1.2</v>
          </cell>
          <cell r="Q804">
            <v>159.80000000000001</v>
          </cell>
        </row>
        <row r="805">
          <cell r="A805" t="str">
            <v>YX005</v>
          </cell>
          <cell r="B805" t="str">
            <v>元柱肖</v>
          </cell>
          <cell r="C805" t="str">
            <v>8*25</v>
          </cell>
          <cell r="D805" t="str">
            <v>只</v>
          </cell>
          <cell r="E805">
            <v>341</v>
          </cell>
          <cell r="J805">
            <v>20</v>
          </cell>
          <cell r="K805">
            <v>10</v>
          </cell>
          <cell r="L805">
            <v>-0.15</v>
          </cell>
          <cell r="M805">
            <v>9.85</v>
          </cell>
          <cell r="N805">
            <v>321</v>
          </cell>
          <cell r="O805">
            <v>160.5</v>
          </cell>
          <cell r="P805">
            <v>-2.42</v>
          </cell>
          <cell r="Q805">
            <v>158.08000000000001</v>
          </cell>
        </row>
        <row r="806">
          <cell r="A806" t="str">
            <v>GJ254</v>
          </cell>
          <cell r="B806" t="str">
            <v>浮动镗刀片</v>
          </cell>
          <cell r="C806" t="str">
            <v>270-300</v>
          </cell>
          <cell r="D806" t="str">
            <v>把</v>
          </cell>
          <cell r="E806">
            <v>2</v>
          </cell>
          <cell r="N806">
            <v>2</v>
          </cell>
          <cell r="O806">
            <v>160</v>
          </cell>
          <cell r="P806">
            <v>-2.11</v>
          </cell>
          <cell r="Q806">
            <v>157.88999999999999</v>
          </cell>
        </row>
        <row r="807">
          <cell r="A807" t="str">
            <v>JC040</v>
          </cell>
          <cell r="B807" t="str">
            <v>交流接触器</v>
          </cell>
          <cell r="C807" t="str">
            <v>CJ10-40A/110V</v>
          </cell>
          <cell r="D807" t="str">
            <v>只</v>
          </cell>
          <cell r="E807">
            <v>8</v>
          </cell>
          <cell r="J807">
            <v>6</v>
          </cell>
          <cell r="K807">
            <v>480</v>
          </cell>
          <cell r="L807">
            <v>-6.33</v>
          </cell>
          <cell r="M807">
            <v>473.67</v>
          </cell>
          <cell r="N807">
            <v>2</v>
          </cell>
          <cell r="O807">
            <v>160</v>
          </cell>
          <cell r="P807">
            <v>-2.11</v>
          </cell>
          <cell r="Q807">
            <v>157.88999999999999</v>
          </cell>
        </row>
        <row r="808">
          <cell r="A808" t="str">
            <v>PZ024</v>
          </cell>
          <cell r="B808" t="str">
            <v>吊环螺丝</v>
          </cell>
          <cell r="C808" t="str">
            <v>M20</v>
          </cell>
          <cell r="D808" t="str">
            <v>只</v>
          </cell>
          <cell r="E808">
            <v>25</v>
          </cell>
          <cell r="N808">
            <v>25</v>
          </cell>
          <cell r="O808">
            <v>160</v>
          </cell>
          <cell r="Q808">
            <v>160</v>
          </cell>
        </row>
        <row r="809">
          <cell r="A809" t="str">
            <v>XL044</v>
          </cell>
          <cell r="B809" t="str">
            <v>阀用电磁铁</v>
          </cell>
          <cell r="C809" t="str">
            <v>5.5kg</v>
          </cell>
          <cell r="D809" t="str">
            <v>只</v>
          </cell>
          <cell r="E809">
            <v>8</v>
          </cell>
          <cell r="F809">
            <v>8</v>
          </cell>
          <cell r="G809">
            <v>640</v>
          </cell>
          <cell r="H809">
            <v>-301.55</v>
          </cell>
          <cell r="I809">
            <v>338.45</v>
          </cell>
          <cell r="J809">
            <v>6</v>
          </cell>
          <cell r="K809">
            <v>480</v>
          </cell>
          <cell r="L809">
            <v>-196.37</v>
          </cell>
          <cell r="M809">
            <v>283.63</v>
          </cell>
          <cell r="N809">
            <v>10</v>
          </cell>
          <cell r="O809">
            <v>800</v>
          </cell>
          <cell r="P809">
            <v>-364.55</v>
          </cell>
          <cell r="Q809">
            <v>435.45</v>
          </cell>
        </row>
        <row r="810">
          <cell r="A810" t="str">
            <v>ZC097</v>
          </cell>
          <cell r="B810" t="str">
            <v>轴承</v>
          </cell>
          <cell r="C810" t="str">
            <v>8213</v>
          </cell>
          <cell r="D810" t="str">
            <v>套</v>
          </cell>
          <cell r="E810">
            <v>4</v>
          </cell>
          <cell r="N810">
            <v>4</v>
          </cell>
          <cell r="O810">
            <v>160</v>
          </cell>
          <cell r="P810">
            <v>-2.11</v>
          </cell>
          <cell r="Q810">
            <v>157.88999999999999</v>
          </cell>
        </row>
        <row r="811">
          <cell r="A811" t="str">
            <v>ZC113</v>
          </cell>
          <cell r="B811" t="str">
            <v>轴承</v>
          </cell>
          <cell r="C811" t="str">
            <v>6050</v>
          </cell>
          <cell r="D811" t="str">
            <v>套</v>
          </cell>
          <cell r="E811">
            <v>8</v>
          </cell>
          <cell r="N811">
            <v>8</v>
          </cell>
          <cell r="O811">
            <v>160</v>
          </cell>
          <cell r="P811">
            <v>-2.11</v>
          </cell>
          <cell r="Q811">
            <v>157.88999999999999</v>
          </cell>
        </row>
        <row r="812">
          <cell r="A812" t="str">
            <v>NL005</v>
          </cell>
          <cell r="B812" t="str">
            <v>内六角</v>
          </cell>
          <cell r="C812" t="str">
            <v>6*30</v>
          </cell>
          <cell r="D812" t="str">
            <v>只</v>
          </cell>
          <cell r="E812">
            <v>3401</v>
          </cell>
          <cell r="J812">
            <v>1637</v>
          </cell>
          <cell r="K812">
            <v>147.33000000000001</v>
          </cell>
          <cell r="L812">
            <v>-4.22</v>
          </cell>
          <cell r="M812">
            <v>143.11000000000001</v>
          </cell>
          <cell r="N812">
            <v>1764</v>
          </cell>
          <cell r="O812">
            <v>158.76</v>
          </cell>
          <cell r="P812">
            <v>-4.5199999999999996</v>
          </cell>
          <cell r="Q812">
            <v>154.24</v>
          </cell>
        </row>
        <row r="813">
          <cell r="A813" t="str">
            <v>GJ076</v>
          </cell>
          <cell r="B813" t="str">
            <v>钻头</v>
          </cell>
          <cell r="C813" t="str">
            <v>Q5.6</v>
          </cell>
          <cell r="D813" t="str">
            <v>支</v>
          </cell>
          <cell r="E813">
            <v>66</v>
          </cell>
          <cell r="N813">
            <v>66</v>
          </cell>
          <cell r="O813">
            <v>158.4</v>
          </cell>
          <cell r="P813">
            <v>-2.09</v>
          </cell>
          <cell r="Q813">
            <v>156.31</v>
          </cell>
        </row>
        <row r="814">
          <cell r="A814" t="str">
            <v>DJ091</v>
          </cell>
          <cell r="B814" t="str">
            <v>齿条</v>
          </cell>
          <cell r="C814" t="str">
            <v>100t</v>
          </cell>
          <cell r="D814" t="str">
            <v>只</v>
          </cell>
          <cell r="E814">
            <v>72</v>
          </cell>
          <cell r="J814">
            <v>61</v>
          </cell>
          <cell r="K814">
            <v>878.4</v>
          </cell>
          <cell r="L814">
            <v>1624.17</v>
          </cell>
          <cell r="M814">
            <v>2502.5700000000002</v>
          </cell>
          <cell r="N814">
            <v>11</v>
          </cell>
          <cell r="O814">
            <v>158.4</v>
          </cell>
          <cell r="P814">
            <v>292.88</v>
          </cell>
          <cell r="Q814">
            <v>451.28</v>
          </cell>
        </row>
        <row r="815">
          <cell r="A815" t="str">
            <v>XP014</v>
          </cell>
          <cell r="B815" t="str">
            <v>O型圈</v>
          </cell>
          <cell r="C815" t="str">
            <v>84.4*3.1</v>
          </cell>
          <cell r="D815" t="str">
            <v>只</v>
          </cell>
          <cell r="E815">
            <v>148</v>
          </cell>
          <cell r="F815">
            <v>132</v>
          </cell>
          <cell r="G815">
            <v>204.6</v>
          </cell>
          <cell r="I815">
            <v>204.6</v>
          </cell>
          <cell r="J815">
            <v>47</v>
          </cell>
          <cell r="K815">
            <v>72.849999999999994</v>
          </cell>
          <cell r="L815">
            <v>1.1100000000000001</v>
          </cell>
          <cell r="M815">
            <v>73.959999999999994</v>
          </cell>
          <cell r="N815">
            <v>233</v>
          </cell>
          <cell r="O815">
            <v>361.15</v>
          </cell>
          <cell r="P815">
            <v>-3.35</v>
          </cell>
          <cell r="Q815">
            <v>357.8</v>
          </cell>
        </row>
        <row r="816">
          <cell r="A816" t="str">
            <v>GJ069</v>
          </cell>
          <cell r="B816" t="str">
            <v>钻头</v>
          </cell>
          <cell r="C816" t="str">
            <v>Q4.9</v>
          </cell>
          <cell r="D816" t="str">
            <v>支</v>
          </cell>
          <cell r="E816">
            <v>115</v>
          </cell>
          <cell r="N816">
            <v>115</v>
          </cell>
          <cell r="O816">
            <v>155.25</v>
          </cell>
          <cell r="P816">
            <v>-24.89</v>
          </cell>
          <cell r="Q816">
            <v>130.36000000000001</v>
          </cell>
        </row>
        <row r="817">
          <cell r="A817" t="str">
            <v>DH005</v>
          </cell>
          <cell r="B817" t="str">
            <v>拉王</v>
          </cell>
          <cell r="C817" t="str">
            <v>2*14*115</v>
          </cell>
          <cell r="D817" t="str">
            <v>只</v>
          </cell>
          <cell r="E817">
            <v>194</v>
          </cell>
          <cell r="N817">
            <v>194</v>
          </cell>
          <cell r="O817">
            <v>155.19999999999999</v>
          </cell>
          <cell r="P817">
            <v>-2.0499999999999998</v>
          </cell>
          <cell r="Q817">
            <v>153.15</v>
          </cell>
        </row>
        <row r="818">
          <cell r="A818" t="str">
            <v>GJ004</v>
          </cell>
          <cell r="B818" t="str">
            <v>板牙</v>
          </cell>
          <cell r="C818" t="str">
            <v>M3</v>
          </cell>
          <cell r="D818" t="str">
            <v>只</v>
          </cell>
          <cell r="E818">
            <v>36</v>
          </cell>
          <cell r="N818">
            <v>36</v>
          </cell>
          <cell r="O818">
            <v>154.80000000000001</v>
          </cell>
          <cell r="P818">
            <v>-2.04</v>
          </cell>
          <cell r="Q818">
            <v>152.76</v>
          </cell>
        </row>
        <row r="819">
          <cell r="A819" t="str">
            <v>XP026</v>
          </cell>
          <cell r="B819" t="str">
            <v>O型圈</v>
          </cell>
          <cell r="C819" t="str">
            <v>99.6*5.7</v>
          </cell>
          <cell r="D819" t="str">
            <v>只</v>
          </cell>
          <cell r="E819">
            <v>61</v>
          </cell>
          <cell r="N819">
            <v>61</v>
          </cell>
          <cell r="O819">
            <v>153.72</v>
          </cell>
          <cell r="Q819">
            <v>153.72</v>
          </cell>
        </row>
        <row r="820">
          <cell r="A820" t="str">
            <v>YZ010</v>
          </cell>
          <cell r="B820" t="str">
            <v>元机螺丝</v>
          </cell>
          <cell r="C820" t="str">
            <v>6*12</v>
          </cell>
          <cell r="D820" t="str">
            <v>只</v>
          </cell>
          <cell r="E820">
            <v>7588</v>
          </cell>
          <cell r="F820">
            <v>14000</v>
          </cell>
          <cell r="G820">
            <v>392</v>
          </cell>
          <cell r="I820">
            <v>392</v>
          </cell>
          <cell r="J820">
            <v>2100</v>
          </cell>
          <cell r="K820">
            <v>58.8</v>
          </cell>
          <cell r="L820">
            <v>27.69</v>
          </cell>
          <cell r="M820">
            <v>86.49</v>
          </cell>
          <cell r="N820">
            <v>19488</v>
          </cell>
          <cell r="O820">
            <v>545.66999999999996</v>
          </cell>
          <cell r="P820">
            <v>92.37</v>
          </cell>
          <cell r="Q820">
            <v>638.04</v>
          </cell>
        </row>
        <row r="821">
          <cell r="A821" t="str">
            <v>CL099</v>
          </cell>
          <cell r="B821" t="str">
            <v>平机螺丝</v>
          </cell>
          <cell r="C821" t="str">
            <v>8*45</v>
          </cell>
          <cell r="D821" t="str">
            <v>只</v>
          </cell>
          <cell r="E821">
            <v>1280</v>
          </cell>
          <cell r="N821">
            <v>1280</v>
          </cell>
          <cell r="O821">
            <v>153.6</v>
          </cell>
          <cell r="Q821">
            <v>153.6</v>
          </cell>
        </row>
        <row r="822">
          <cell r="A822" t="str">
            <v>NL053</v>
          </cell>
          <cell r="B822" t="str">
            <v>内六角</v>
          </cell>
          <cell r="C822" t="str">
            <v>20*100</v>
          </cell>
          <cell r="D822" t="str">
            <v>只</v>
          </cell>
          <cell r="E822">
            <v>87</v>
          </cell>
          <cell r="F822">
            <v>60</v>
          </cell>
          <cell r="G822">
            <v>180</v>
          </cell>
          <cell r="I822">
            <v>180</v>
          </cell>
          <cell r="J822">
            <v>36</v>
          </cell>
          <cell r="K822">
            <v>108</v>
          </cell>
          <cell r="L822">
            <v>2.16</v>
          </cell>
          <cell r="M822">
            <v>110.16</v>
          </cell>
          <cell r="N822">
            <v>111</v>
          </cell>
          <cell r="O822">
            <v>333</v>
          </cell>
          <cell r="P822">
            <v>6.64</v>
          </cell>
          <cell r="Q822">
            <v>339.64</v>
          </cell>
        </row>
        <row r="823">
          <cell r="A823" t="str">
            <v>PZ014</v>
          </cell>
          <cell r="B823" t="str">
            <v>平机螺丝</v>
          </cell>
          <cell r="C823" t="str">
            <v>8*25</v>
          </cell>
          <cell r="D823" t="str">
            <v>只</v>
          </cell>
          <cell r="E823">
            <v>3000</v>
          </cell>
          <cell r="J823">
            <v>820</v>
          </cell>
          <cell r="K823">
            <v>57.4</v>
          </cell>
          <cell r="M823">
            <v>57.4</v>
          </cell>
          <cell r="N823">
            <v>2180</v>
          </cell>
          <cell r="O823">
            <v>152.6</v>
          </cell>
          <cell r="P823">
            <v>-0.03</v>
          </cell>
          <cell r="Q823">
            <v>152.57</v>
          </cell>
        </row>
        <row r="824">
          <cell r="A824" t="str">
            <v>XP033</v>
          </cell>
          <cell r="B824" t="str">
            <v>O型圈</v>
          </cell>
          <cell r="C824" t="str">
            <v>249.3*5.7</v>
          </cell>
          <cell r="D824" t="str">
            <v>只</v>
          </cell>
          <cell r="E824">
            <v>50</v>
          </cell>
          <cell r="J824">
            <v>31</v>
          </cell>
          <cell r="K824">
            <v>248.93</v>
          </cell>
          <cell r="L824">
            <v>-8.86</v>
          </cell>
          <cell r="M824">
            <v>240.07</v>
          </cell>
          <cell r="N824">
            <v>19</v>
          </cell>
          <cell r="O824">
            <v>152.57</v>
          </cell>
          <cell r="P824">
            <v>-5.44</v>
          </cell>
          <cell r="Q824">
            <v>147.13</v>
          </cell>
        </row>
        <row r="825">
          <cell r="A825" t="str">
            <v>CL044</v>
          </cell>
          <cell r="B825" t="str">
            <v>方头螺丝</v>
          </cell>
          <cell r="C825" t="str">
            <v>6*10</v>
          </cell>
          <cell r="D825" t="str">
            <v>只</v>
          </cell>
          <cell r="E825">
            <v>3045</v>
          </cell>
          <cell r="N825">
            <v>3045</v>
          </cell>
          <cell r="O825">
            <v>152.25</v>
          </cell>
          <cell r="Q825">
            <v>152.25</v>
          </cell>
        </row>
        <row r="826">
          <cell r="A826" t="str">
            <v>XJ115</v>
          </cell>
          <cell r="B826" t="str">
            <v>O型圈</v>
          </cell>
          <cell r="C826" t="str">
            <v>75*3.1</v>
          </cell>
          <cell r="D826" t="str">
            <v>只</v>
          </cell>
          <cell r="E826">
            <v>217</v>
          </cell>
          <cell r="N826">
            <v>217</v>
          </cell>
          <cell r="O826">
            <v>151.9</v>
          </cell>
          <cell r="P826">
            <v>-11.66</v>
          </cell>
          <cell r="Q826">
            <v>140.24</v>
          </cell>
        </row>
        <row r="827">
          <cell r="A827" t="str">
            <v>CL101</v>
          </cell>
          <cell r="B827" t="str">
            <v>平机螺丝</v>
          </cell>
          <cell r="C827" t="str">
            <v>10*40</v>
          </cell>
          <cell r="D827" t="str">
            <v>只</v>
          </cell>
          <cell r="E827">
            <v>981</v>
          </cell>
          <cell r="N827">
            <v>981</v>
          </cell>
          <cell r="O827">
            <v>151.56</v>
          </cell>
          <cell r="Q827">
            <v>151.56</v>
          </cell>
        </row>
        <row r="828">
          <cell r="A828" t="str">
            <v>DH076</v>
          </cell>
          <cell r="B828" t="str">
            <v>厂牌</v>
          </cell>
          <cell r="D828" t="str">
            <v>块</v>
          </cell>
          <cell r="E828">
            <v>3578</v>
          </cell>
          <cell r="F828">
            <v>842</v>
          </cell>
          <cell r="G828">
            <v>1380.88</v>
          </cell>
          <cell r="H828">
            <v>-211.49</v>
          </cell>
          <cell r="I828">
            <v>1169.3900000000001</v>
          </cell>
          <cell r="J828">
            <v>3486</v>
          </cell>
          <cell r="K828">
            <v>5717.04</v>
          </cell>
          <cell r="L828">
            <v>-491.05</v>
          </cell>
          <cell r="M828">
            <v>5225.99</v>
          </cell>
          <cell r="N828">
            <v>934</v>
          </cell>
          <cell r="O828">
            <v>1531.76</v>
          </cell>
          <cell r="P828">
            <v>-155.38999999999999</v>
          </cell>
          <cell r="Q828">
            <v>1376.37</v>
          </cell>
        </row>
        <row r="829">
          <cell r="A829" t="str">
            <v>NL064</v>
          </cell>
          <cell r="B829" t="str">
            <v>内六角</v>
          </cell>
          <cell r="C829" t="str">
            <v>24*200</v>
          </cell>
          <cell r="D829" t="str">
            <v>只</v>
          </cell>
          <cell r="E829">
            <v>100</v>
          </cell>
          <cell r="J829">
            <v>84</v>
          </cell>
          <cell r="K829">
            <v>789.6</v>
          </cell>
          <cell r="L829">
            <v>-32.159999999999997</v>
          </cell>
          <cell r="M829">
            <v>757.44</v>
          </cell>
          <cell r="N829">
            <v>16</v>
          </cell>
          <cell r="O829">
            <v>150.4</v>
          </cell>
          <cell r="P829">
            <v>-6.12</v>
          </cell>
          <cell r="Q829">
            <v>144.28</v>
          </cell>
        </row>
        <row r="830">
          <cell r="A830" t="str">
            <v>XL158</v>
          </cell>
          <cell r="B830" t="str">
            <v>回火器</v>
          </cell>
          <cell r="D830" t="str">
            <v>只</v>
          </cell>
          <cell r="E830">
            <v>10</v>
          </cell>
          <cell r="J830">
            <v>2</v>
          </cell>
          <cell r="K830">
            <v>37.6</v>
          </cell>
          <cell r="L830">
            <v>3.87</v>
          </cell>
          <cell r="M830">
            <v>41.47</v>
          </cell>
          <cell r="N830">
            <v>8</v>
          </cell>
          <cell r="O830">
            <v>150.4</v>
          </cell>
          <cell r="P830">
            <v>15.49</v>
          </cell>
          <cell r="Q830">
            <v>165.89</v>
          </cell>
        </row>
        <row r="831">
          <cell r="A831" t="str">
            <v>PD027</v>
          </cell>
          <cell r="B831" t="str">
            <v>三角带</v>
          </cell>
          <cell r="C831" t="str">
            <v>A2270</v>
          </cell>
          <cell r="D831" t="str">
            <v>根</v>
          </cell>
          <cell r="E831">
            <v>30</v>
          </cell>
          <cell r="N831">
            <v>30</v>
          </cell>
          <cell r="O831">
            <v>150</v>
          </cell>
          <cell r="P831">
            <v>-7.65</v>
          </cell>
          <cell r="Q831">
            <v>142.35</v>
          </cell>
        </row>
        <row r="832">
          <cell r="A832" t="str">
            <v>TJ095</v>
          </cell>
          <cell r="B832" t="str">
            <v>铜嵌条</v>
          </cell>
          <cell r="C832" t="str">
            <v>80T-1014(毛坯)</v>
          </cell>
          <cell r="D832" t="str">
            <v>根</v>
          </cell>
          <cell r="E832">
            <v>2</v>
          </cell>
          <cell r="N832">
            <v>2</v>
          </cell>
          <cell r="O832">
            <v>150</v>
          </cell>
          <cell r="Q832">
            <v>150</v>
          </cell>
        </row>
        <row r="833">
          <cell r="A833" t="str">
            <v>DJ074</v>
          </cell>
          <cell r="B833" t="str">
            <v>平键</v>
          </cell>
          <cell r="C833" t="str">
            <v>100t</v>
          </cell>
          <cell r="D833" t="str">
            <v>件</v>
          </cell>
          <cell r="E833">
            <v>66</v>
          </cell>
          <cell r="F833">
            <v>80</v>
          </cell>
          <cell r="G833">
            <v>1712</v>
          </cell>
          <cell r="H833">
            <v>2187.17</v>
          </cell>
          <cell r="I833">
            <v>3899.17</v>
          </cell>
          <cell r="J833">
            <v>59</v>
          </cell>
          <cell r="K833">
            <v>1262.5999999999999</v>
          </cell>
          <cell r="L833">
            <v>1172.9000000000001</v>
          </cell>
          <cell r="M833">
            <v>2435.5</v>
          </cell>
          <cell r="N833">
            <v>87</v>
          </cell>
          <cell r="O833">
            <v>1861.8</v>
          </cell>
          <cell r="P833">
            <v>1729.52</v>
          </cell>
          <cell r="Q833">
            <v>3591.32</v>
          </cell>
        </row>
        <row r="834">
          <cell r="A834" t="str">
            <v>GJ063</v>
          </cell>
          <cell r="B834" t="str">
            <v>钻头</v>
          </cell>
          <cell r="C834" t="str">
            <v>Q3.9</v>
          </cell>
          <cell r="D834" t="str">
            <v>支</v>
          </cell>
          <cell r="E834">
            <v>138</v>
          </cell>
          <cell r="J834">
            <v>2</v>
          </cell>
          <cell r="K834">
            <v>2.2000000000000002</v>
          </cell>
          <cell r="L834">
            <v>-0.03</v>
          </cell>
          <cell r="M834">
            <v>2.17</v>
          </cell>
          <cell r="N834">
            <v>136</v>
          </cell>
          <cell r="O834">
            <v>149.6</v>
          </cell>
          <cell r="P834">
            <v>-1.97</v>
          </cell>
          <cell r="Q834">
            <v>147.63</v>
          </cell>
        </row>
        <row r="835">
          <cell r="A835" t="str">
            <v>GJ609</v>
          </cell>
          <cell r="B835" t="str">
            <v>钻头</v>
          </cell>
          <cell r="C835" t="str">
            <v>Q16.5</v>
          </cell>
          <cell r="D835" t="str">
            <v>支</v>
          </cell>
          <cell r="E835">
            <v>13</v>
          </cell>
          <cell r="J835">
            <v>5</v>
          </cell>
          <cell r="K835">
            <v>93.5</v>
          </cell>
          <cell r="M835">
            <v>93.5</v>
          </cell>
          <cell r="N835">
            <v>8</v>
          </cell>
          <cell r="O835">
            <v>149.6</v>
          </cell>
          <cell r="Q835">
            <v>149.6</v>
          </cell>
        </row>
        <row r="836">
          <cell r="A836" t="str">
            <v>XP015</v>
          </cell>
          <cell r="B836" t="str">
            <v>O型圈</v>
          </cell>
          <cell r="C836" t="str">
            <v>79.4*3.1</v>
          </cell>
          <cell r="D836" t="str">
            <v>只</v>
          </cell>
          <cell r="E836">
            <v>120</v>
          </cell>
          <cell r="J836">
            <v>19</v>
          </cell>
          <cell r="K836">
            <v>28.12</v>
          </cell>
          <cell r="M836">
            <v>28.12</v>
          </cell>
          <cell r="N836">
            <v>101</v>
          </cell>
          <cell r="O836">
            <v>149.47999999999999</v>
          </cell>
          <cell r="Q836">
            <v>149.47999999999999</v>
          </cell>
        </row>
        <row r="837">
          <cell r="A837" t="str">
            <v>WL026</v>
          </cell>
          <cell r="B837" t="str">
            <v>外六角</v>
          </cell>
          <cell r="C837" t="str">
            <v>12*20</v>
          </cell>
          <cell r="D837" t="str">
            <v>只</v>
          </cell>
          <cell r="E837">
            <v>1144</v>
          </cell>
          <cell r="F837">
            <v>2240</v>
          </cell>
          <cell r="G837">
            <v>403.2</v>
          </cell>
          <cell r="I837">
            <v>403.2</v>
          </cell>
          <cell r="J837">
            <v>320</v>
          </cell>
          <cell r="K837">
            <v>57.6</v>
          </cell>
          <cell r="L837">
            <v>-0.01</v>
          </cell>
          <cell r="M837">
            <v>57.59</v>
          </cell>
          <cell r="N837">
            <v>3064</v>
          </cell>
          <cell r="O837">
            <v>551.52</v>
          </cell>
          <cell r="P837">
            <v>-0.08</v>
          </cell>
          <cell r="Q837">
            <v>551.44000000000005</v>
          </cell>
        </row>
        <row r="838">
          <cell r="A838" t="str">
            <v>WL012</v>
          </cell>
          <cell r="B838" t="str">
            <v>外六角</v>
          </cell>
          <cell r="C838" t="str">
            <v>8*30</v>
          </cell>
          <cell r="D838" t="str">
            <v>只</v>
          </cell>
          <cell r="E838">
            <v>1706</v>
          </cell>
          <cell r="J838">
            <v>223</v>
          </cell>
          <cell r="K838">
            <v>22.3</v>
          </cell>
          <cell r="L838">
            <v>-0.01</v>
          </cell>
          <cell r="M838">
            <v>22.29</v>
          </cell>
          <cell r="N838">
            <v>1483</v>
          </cell>
          <cell r="O838">
            <v>148.30000000000001</v>
          </cell>
          <cell r="P838">
            <v>-0.11</v>
          </cell>
          <cell r="Q838">
            <v>148.19</v>
          </cell>
        </row>
        <row r="839">
          <cell r="A839" t="str">
            <v>XJ127</v>
          </cell>
          <cell r="B839" t="str">
            <v>O型圈</v>
          </cell>
          <cell r="C839" t="str">
            <v>130*3.1</v>
          </cell>
          <cell r="D839" t="str">
            <v>只</v>
          </cell>
          <cell r="E839">
            <v>190</v>
          </cell>
          <cell r="J839">
            <v>30</v>
          </cell>
          <cell r="K839">
            <v>27.6</v>
          </cell>
          <cell r="L839">
            <v>15.11</v>
          </cell>
          <cell r="M839">
            <v>42.71</v>
          </cell>
          <cell r="N839">
            <v>160</v>
          </cell>
          <cell r="O839">
            <v>147.19999999999999</v>
          </cell>
          <cell r="P839">
            <v>80.59</v>
          </cell>
          <cell r="Q839">
            <v>227.79</v>
          </cell>
        </row>
        <row r="840">
          <cell r="A840" t="str">
            <v>ZC246</v>
          </cell>
          <cell r="B840" t="str">
            <v>轴承</v>
          </cell>
          <cell r="C840" t="str">
            <v>53207</v>
          </cell>
          <cell r="D840" t="str">
            <v>只</v>
          </cell>
          <cell r="E840">
            <v>2</v>
          </cell>
          <cell r="N840">
            <v>2</v>
          </cell>
          <cell r="O840">
            <v>146.5</v>
          </cell>
          <cell r="Q840">
            <v>146.5</v>
          </cell>
        </row>
        <row r="841">
          <cell r="A841" t="str">
            <v>CL047</v>
          </cell>
          <cell r="B841" t="str">
            <v>方头螺丝</v>
          </cell>
          <cell r="C841" t="str">
            <v>6*20</v>
          </cell>
          <cell r="D841" t="str">
            <v>只</v>
          </cell>
          <cell r="E841">
            <v>1627</v>
          </cell>
          <cell r="N841">
            <v>1627</v>
          </cell>
          <cell r="O841">
            <v>146.43</v>
          </cell>
          <cell r="Q841">
            <v>146.43</v>
          </cell>
        </row>
        <row r="842">
          <cell r="A842" t="str">
            <v>GJ328</v>
          </cell>
          <cell r="B842" t="str">
            <v>呆扳手</v>
          </cell>
          <cell r="C842" t="str">
            <v>14-17-19</v>
          </cell>
          <cell r="D842" t="str">
            <v>把</v>
          </cell>
          <cell r="E842">
            <v>108</v>
          </cell>
          <cell r="J842">
            <v>51</v>
          </cell>
          <cell r="K842">
            <v>130.69999999999999</v>
          </cell>
          <cell r="L842">
            <v>-1.89</v>
          </cell>
          <cell r="M842">
            <v>128.81</v>
          </cell>
          <cell r="N842">
            <v>57</v>
          </cell>
          <cell r="O842">
            <v>146.37</v>
          </cell>
          <cell r="P842">
            <v>-2.11</v>
          </cell>
          <cell r="Q842">
            <v>144.26</v>
          </cell>
        </row>
        <row r="843">
          <cell r="A843" t="str">
            <v>ST048</v>
          </cell>
          <cell r="B843" t="str">
            <v>刀架螺丝</v>
          </cell>
          <cell r="D843" t="str">
            <v>只</v>
          </cell>
          <cell r="E843">
            <v>1496</v>
          </cell>
          <cell r="J843">
            <v>34</v>
          </cell>
          <cell r="K843">
            <v>3.4</v>
          </cell>
          <cell r="L843">
            <v>2.11</v>
          </cell>
          <cell r="M843">
            <v>5.51</v>
          </cell>
          <cell r="N843">
            <v>1462</v>
          </cell>
          <cell r="O843">
            <v>146.19999999999999</v>
          </cell>
          <cell r="P843">
            <v>90.68</v>
          </cell>
          <cell r="Q843">
            <v>236.88</v>
          </cell>
        </row>
        <row r="844">
          <cell r="A844" t="str">
            <v>ZJ090</v>
          </cell>
          <cell r="B844" t="str">
            <v>木螺丝</v>
          </cell>
          <cell r="C844" t="str">
            <v>0.6"</v>
          </cell>
          <cell r="D844" t="str">
            <v>只</v>
          </cell>
          <cell r="E844">
            <v>20790</v>
          </cell>
          <cell r="N844">
            <v>20790</v>
          </cell>
          <cell r="O844">
            <v>145.53</v>
          </cell>
          <cell r="P844">
            <v>-1.92</v>
          </cell>
          <cell r="Q844">
            <v>143.61000000000001</v>
          </cell>
        </row>
        <row r="845">
          <cell r="A845" t="str">
            <v>ST045</v>
          </cell>
          <cell r="B845" t="str">
            <v>方头螺丝</v>
          </cell>
          <cell r="C845" t="str">
            <v>20*110</v>
          </cell>
          <cell r="D845" t="str">
            <v>只</v>
          </cell>
          <cell r="E845">
            <v>455</v>
          </cell>
          <cell r="F845">
            <v>600</v>
          </cell>
          <cell r="G845">
            <v>1615.38</v>
          </cell>
          <cell r="H845">
            <v>48.46</v>
          </cell>
          <cell r="I845">
            <v>1663.84</v>
          </cell>
          <cell r="J845">
            <v>401</v>
          </cell>
          <cell r="K845">
            <v>1079.6099999999999</v>
          </cell>
          <cell r="L845">
            <v>2.74</v>
          </cell>
          <cell r="M845">
            <v>1082.3499999999999</v>
          </cell>
          <cell r="N845">
            <v>654</v>
          </cell>
          <cell r="O845">
            <v>1760.77</v>
          </cell>
          <cell r="P845">
            <v>17.39</v>
          </cell>
          <cell r="Q845">
            <v>1778.16</v>
          </cell>
        </row>
        <row r="846">
          <cell r="A846" t="str">
            <v>ZC125</v>
          </cell>
          <cell r="B846" t="str">
            <v>轴承</v>
          </cell>
          <cell r="C846" t="str">
            <v>8316</v>
          </cell>
          <cell r="D846" t="str">
            <v>套</v>
          </cell>
          <cell r="E846">
            <v>1</v>
          </cell>
          <cell r="N846">
            <v>1</v>
          </cell>
          <cell r="O846">
            <v>145.30000000000001</v>
          </cell>
          <cell r="P846">
            <v>-189.32</v>
          </cell>
          <cell r="Q846">
            <v>-44.02</v>
          </cell>
        </row>
        <row r="847">
          <cell r="A847" t="str">
            <v>GJ268</v>
          </cell>
          <cell r="B847" t="str">
            <v>合金刀头</v>
          </cell>
          <cell r="C847" t="str">
            <v>YT5C120</v>
          </cell>
          <cell r="D847" t="str">
            <v>块</v>
          </cell>
          <cell r="E847">
            <v>58</v>
          </cell>
          <cell r="F847">
            <v>119</v>
          </cell>
          <cell r="G847">
            <v>297.5</v>
          </cell>
          <cell r="H847">
            <v>-26.06</v>
          </cell>
          <cell r="I847">
            <v>271.44</v>
          </cell>
          <cell r="N847">
            <v>177</v>
          </cell>
          <cell r="O847">
            <v>442.5</v>
          </cell>
          <cell r="P847">
            <v>-27.97</v>
          </cell>
          <cell r="Q847">
            <v>414.53</v>
          </cell>
        </row>
        <row r="848">
          <cell r="A848" t="str">
            <v>YH009</v>
          </cell>
          <cell r="B848" t="str">
            <v>内元么砂轮</v>
          </cell>
          <cell r="C848" t="str">
            <v>Q80</v>
          </cell>
          <cell r="D848" t="str">
            <v>只</v>
          </cell>
          <cell r="E848">
            <v>94</v>
          </cell>
          <cell r="F848">
            <v>100</v>
          </cell>
          <cell r="G848">
            <v>500</v>
          </cell>
          <cell r="H848">
            <v>12.82</v>
          </cell>
          <cell r="I848">
            <v>512.82000000000005</v>
          </cell>
          <cell r="J848">
            <v>65</v>
          </cell>
          <cell r="K848">
            <v>325</v>
          </cell>
          <cell r="L848">
            <v>5.0599999999999996</v>
          </cell>
          <cell r="M848">
            <v>330.06</v>
          </cell>
          <cell r="N848">
            <v>129</v>
          </cell>
          <cell r="O848">
            <v>645</v>
          </cell>
          <cell r="P848">
            <v>12.77</v>
          </cell>
          <cell r="Q848">
            <v>657.77</v>
          </cell>
        </row>
        <row r="849">
          <cell r="A849" t="str">
            <v>GJ071</v>
          </cell>
          <cell r="B849" t="str">
            <v>钻头</v>
          </cell>
          <cell r="C849" t="str">
            <v>Q5加长</v>
          </cell>
          <cell r="D849" t="str">
            <v>支</v>
          </cell>
          <cell r="E849">
            <v>58</v>
          </cell>
          <cell r="F849">
            <v>50</v>
          </cell>
          <cell r="G849">
            <v>184</v>
          </cell>
          <cell r="I849">
            <v>184</v>
          </cell>
          <cell r="J849">
            <v>19</v>
          </cell>
          <cell r="K849">
            <v>69.92</v>
          </cell>
          <cell r="L849">
            <v>0.01</v>
          </cell>
          <cell r="M849">
            <v>69.930000000000007</v>
          </cell>
          <cell r="N849">
            <v>89</v>
          </cell>
          <cell r="O849">
            <v>327.52</v>
          </cell>
          <cell r="P849">
            <v>0.6</v>
          </cell>
          <cell r="Q849">
            <v>328.12</v>
          </cell>
        </row>
        <row r="850">
          <cell r="A850" t="str">
            <v>CL082</v>
          </cell>
          <cell r="B850" t="str">
            <v>开口肖</v>
          </cell>
          <cell r="C850" t="str">
            <v>4*20</v>
          </cell>
          <cell r="D850" t="str">
            <v>只</v>
          </cell>
          <cell r="E850">
            <v>4747</v>
          </cell>
          <cell r="N850">
            <v>4747</v>
          </cell>
          <cell r="O850">
            <v>142.41</v>
          </cell>
          <cell r="Q850">
            <v>142.41</v>
          </cell>
        </row>
        <row r="851">
          <cell r="A851" t="str">
            <v>GJ266</v>
          </cell>
          <cell r="B851" t="str">
            <v>合金刀头</v>
          </cell>
          <cell r="C851" t="str">
            <v>YT5A325</v>
          </cell>
          <cell r="D851" t="str">
            <v>块</v>
          </cell>
          <cell r="E851">
            <v>59</v>
          </cell>
          <cell r="F851">
            <v>108</v>
          </cell>
          <cell r="G851">
            <v>768.96</v>
          </cell>
          <cell r="H851">
            <v>-27.87</v>
          </cell>
          <cell r="I851">
            <v>741.09</v>
          </cell>
          <cell r="J851">
            <v>39</v>
          </cell>
          <cell r="K851">
            <v>277.68</v>
          </cell>
          <cell r="L851">
            <v>-39.159999999999997</v>
          </cell>
          <cell r="M851">
            <v>238.52</v>
          </cell>
          <cell r="N851">
            <v>128</v>
          </cell>
          <cell r="O851">
            <v>911.36</v>
          </cell>
          <cell r="P851">
            <v>-67.52</v>
          </cell>
          <cell r="Q851">
            <v>843.84</v>
          </cell>
        </row>
        <row r="852">
          <cell r="A852" t="str">
            <v>ZC168</v>
          </cell>
          <cell r="B852" t="str">
            <v>轴承</v>
          </cell>
          <cell r="C852" t="str">
            <v>D46215</v>
          </cell>
          <cell r="D852" t="str">
            <v>套</v>
          </cell>
          <cell r="E852">
            <v>1</v>
          </cell>
          <cell r="N852">
            <v>1</v>
          </cell>
          <cell r="O852">
            <v>141.88</v>
          </cell>
          <cell r="Q852">
            <v>141.88</v>
          </cell>
        </row>
        <row r="853">
          <cell r="A853" t="str">
            <v>NL099</v>
          </cell>
          <cell r="B853" t="str">
            <v>内六角</v>
          </cell>
          <cell r="C853" t="str">
            <v>10*70</v>
          </cell>
          <cell r="D853" t="str">
            <v>只</v>
          </cell>
          <cell r="E853">
            <v>404</v>
          </cell>
          <cell r="F853">
            <v>929</v>
          </cell>
          <cell r="G853">
            <v>501.66</v>
          </cell>
          <cell r="I853">
            <v>501.66</v>
          </cell>
          <cell r="J853">
            <v>142</v>
          </cell>
          <cell r="K853">
            <v>76.680000000000007</v>
          </cell>
          <cell r="L853">
            <v>-1.45</v>
          </cell>
          <cell r="M853">
            <v>75.23</v>
          </cell>
          <cell r="N853">
            <v>1191</v>
          </cell>
          <cell r="O853">
            <v>643.14</v>
          </cell>
          <cell r="P853">
            <v>3.68</v>
          </cell>
          <cell r="Q853">
            <v>646.82000000000005</v>
          </cell>
        </row>
        <row r="854">
          <cell r="A854" t="str">
            <v>JC081</v>
          </cell>
          <cell r="B854" t="str">
            <v>交流接触器</v>
          </cell>
          <cell r="C854" t="str">
            <v>CJX2-3201/36V</v>
          </cell>
          <cell r="D854" t="str">
            <v>只</v>
          </cell>
          <cell r="E854">
            <v>19</v>
          </cell>
          <cell r="J854">
            <v>16</v>
          </cell>
          <cell r="K854">
            <v>752</v>
          </cell>
          <cell r="L854">
            <v>-49.18</v>
          </cell>
          <cell r="M854">
            <v>702.82</v>
          </cell>
          <cell r="N854">
            <v>3</v>
          </cell>
          <cell r="O854">
            <v>141</v>
          </cell>
          <cell r="P854">
            <v>-9.2200000000000006</v>
          </cell>
          <cell r="Q854">
            <v>131.78</v>
          </cell>
        </row>
        <row r="855">
          <cell r="A855" t="str">
            <v>ST088</v>
          </cell>
          <cell r="B855" t="str">
            <v>双头螺丝</v>
          </cell>
          <cell r="C855" t="str">
            <v>12*540</v>
          </cell>
          <cell r="D855" t="str">
            <v>只</v>
          </cell>
          <cell r="E855">
            <v>122</v>
          </cell>
          <cell r="J855">
            <v>65</v>
          </cell>
          <cell r="K855">
            <v>160.55000000000001</v>
          </cell>
          <cell r="M855">
            <v>160.55000000000001</v>
          </cell>
          <cell r="N855">
            <v>57</v>
          </cell>
          <cell r="O855">
            <v>140.79</v>
          </cell>
          <cell r="Q855">
            <v>140.79</v>
          </cell>
        </row>
        <row r="856">
          <cell r="A856" t="str">
            <v>DH096</v>
          </cell>
          <cell r="B856" t="str">
            <v>标尺</v>
          </cell>
          <cell r="C856" t="str">
            <v>0-40</v>
          </cell>
          <cell r="D856" t="str">
            <v>把</v>
          </cell>
          <cell r="E856">
            <v>1181</v>
          </cell>
          <cell r="J856">
            <v>900</v>
          </cell>
          <cell r="K856">
            <v>450</v>
          </cell>
          <cell r="L856">
            <v>-59.38</v>
          </cell>
          <cell r="M856">
            <v>390.62</v>
          </cell>
          <cell r="N856">
            <v>281</v>
          </cell>
          <cell r="O856">
            <v>140.5</v>
          </cell>
          <cell r="P856">
            <v>-18.54</v>
          </cell>
          <cell r="Q856">
            <v>121.96</v>
          </cell>
        </row>
        <row r="857">
          <cell r="A857" t="str">
            <v>YD022</v>
          </cell>
          <cell r="B857" t="str">
            <v>熔芯</v>
          </cell>
          <cell r="C857" t="str">
            <v>RT0-400A</v>
          </cell>
          <cell r="D857" t="str">
            <v>只</v>
          </cell>
          <cell r="E857">
            <v>10</v>
          </cell>
          <cell r="F857">
            <v>2</v>
          </cell>
          <cell r="G857">
            <v>28</v>
          </cell>
          <cell r="H857">
            <v>-0.65</v>
          </cell>
          <cell r="I857">
            <v>27.35</v>
          </cell>
          <cell r="N857">
            <v>12</v>
          </cell>
          <cell r="O857">
            <v>168</v>
          </cell>
          <cell r="P857">
            <v>-0.65</v>
          </cell>
          <cell r="Q857">
            <v>167.35</v>
          </cell>
        </row>
        <row r="858">
          <cell r="A858" t="str">
            <v>DJ048</v>
          </cell>
          <cell r="B858" t="str">
            <v>中套</v>
          </cell>
          <cell r="C858" t="str">
            <v>60t</v>
          </cell>
          <cell r="D858" t="str">
            <v>只</v>
          </cell>
          <cell r="E858">
            <v>1</v>
          </cell>
          <cell r="N858">
            <v>1</v>
          </cell>
          <cell r="O858">
            <v>140</v>
          </cell>
          <cell r="P858">
            <v>-1.85</v>
          </cell>
          <cell r="Q858">
            <v>138.15</v>
          </cell>
        </row>
        <row r="859">
          <cell r="A859" t="str">
            <v>DJ223</v>
          </cell>
          <cell r="B859" t="str">
            <v>打棒座</v>
          </cell>
          <cell r="C859" t="str">
            <v>60T固</v>
          </cell>
          <cell r="D859" t="str">
            <v>只</v>
          </cell>
          <cell r="E859">
            <v>20</v>
          </cell>
          <cell r="N859">
            <v>20</v>
          </cell>
          <cell r="O859">
            <v>140</v>
          </cell>
          <cell r="P859">
            <v>1295.8900000000001</v>
          </cell>
          <cell r="Q859">
            <v>1435.89</v>
          </cell>
        </row>
        <row r="860">
          <cell r="A860" t="str">
            <v>WL051</v>
          </cell>
          <cell r="B860" t="str">
            <v>外六角</v>
          </cell>
          <cell r="C860" t="str">
            <v>20*130</v>
          </cell>
          <cell r="D860" t="str">
            <v>只</v>
          </cell>
          <cell r="E860">
            <v>63</v>
          </cell>
          <cell r="J860">
            <v>26</v>
          </cell>
          <cell r="K860">
            <v>97.76</v>
          </cell>
          <cell r="L860">
            <v>-2.77</v>
          </cell>
          <cell r="M860">
            <v>94.99</v>
          </cell>
          <cell r="N860">
            <v>37</v>
          </cell>
          <cell r="O860">
            <v>139.12</v>
          </cell>
          <cell r="P860">
            <v>-3.94</v>
          </cell>
          <cell r="Q860">
            <v>135.18</v>
          </cell>
        </row>
        <row r="861">
          <cell r="A861" t="str">
            <v>CL168</v>
          </cell>
          <cell r="B861" t="str">
            <v>变压器</v>
          </cell>
          <cell r="C861" t="str">
            <v>BK50</v>
          </cell>
          <cell r="D861" t="str">
            <v>只</v>
          </cell>
          <cell r="E861">
            <v>4</v>
          </cell>
          <cell r="N861">
            <v>4</v>
          </cell>
          <cell r="O861">
            <v>137.25</v>
          </cell>
          <cell r="Q861">
            <v>137.25</v>
          </cell>
        </row>
        <row r="862">
          <cell r="A862" t="str">
            <v>XJ067</v>
          </cell>
          <cell r="B862" t="str">
            <v>油封</v>
          </cell>
          <cell r="C862" t="str">
            <v>25*42{40}*10</v>
          </cell>
          <cell r="D862" t="str">
            <v>只</v>
          </cell>
          <cell r="E862">
            <v>158</v>
          </cell>
          <cell r="J862">
            <v>39</v>
          </cell>
          <cell r="K862">
            <v>44.85</v>
          </cell>
          <cell r="L862">
            <v>8.07</v>
          </cell>
          <cell r="M862">
            <v>52.92</v>
          </cell>
          <cell r="N862">
            <v>119</v>
          </cell>
          <cell r="O862">
            <v>136.85</v>
          </cell>
          <cell r="P862">
            <v>24.61</v>
          </cell>
          <cell r="Q862">
            <v>161.46</v>
          </cell>
        </row>
        <row r="863">
          <cell r="A863" t="str">
            <v>DQ036</v>
          </cell>
          <cell r="B863" t="str">
            <v>绝缘子</v>
          </cell>
          <cell r="D863" t="str">
            <v>只</v>
          </cell>
          <cell r="E863">
            <v>57</v>
          </cell>
          <cell r="N863">
            <v>57</v>
          </cell>
          <cell r="O863">
            <v>136.80000000000001</v>
          </cell>
          <cell r="P863">
            <v>-1.88</v>
          </cell>
          <cell r="Q863">
            <v>134.91999999999999</v>
          </cell>
        </row>
        <row r="864">
          <cell r="A864" t="str">
            <v>ST049</v>
          </cell>
          <cell r="B864" t="str">
            <v>活节螺丝</v>
          </cell>
          <cell r="C864" t="str">
            <v>20*180</v>
          </cell>
          <cell r="D864" t="str">
            <v>只</v>
          </cell>
          <cell r="E864">
            <v>16</v>
          </cell>
          <cell r="N864">
            <v>16</v>
          </cell>
          <cell r="O864">
            <v>136.80000000000001</v>
          </cell>
          <cell r="P864">
            <v>-1.81</v>
          </cell>
          <cell r="Q864">
            <v>134.99</v>
          </cell>
        </row>
        <row r="865">
          <cell r="A865" t="str">
            <v>NL001</v>
          </cell>
          <cell r="B865" t="str">
            <v>内六角</v>
          </cell>
          <cell r="C865" t="str">
            <v>4*12</v>
          </cell>
          <cell r="D865" t="str">
            <v>只</v>
          </cell>
          <cell r="E865">
            <v>2775</v>
          </cell>
          <cell r="J865">
            <v>515</v>
          </cell>
          <cell r="K865">
            <v>30.9</v>
          </cell>
          <cell r="L865">
            <v>-0.06</v>
          </cell>
          <cell r="M865">
            <v>30.84</v>
          </cell>
          <cell r="N865">
            <v>2260</v>
          </cell>
          <cell r="O865">
            <v>135.6</v>
          </cell>
          <cell r="P865">
            <v>-0.3</v>
          </cell>
          <cell r="Q865">
            <v>135.30000000000001</v>
          </cell>
        </row>
        <row r="866">
          <cell r="A866" t="str">
            <v>GJ168</v>
          </cell>
          <cell r="B866" t="str">
            <v>立铣刀</v>
          </cell>
          <cell r="C866" t="str">
            <v>Q6</v>
          </cell>
          <cell r="D866" t="str">
            <v>支</v>
          </cell>
          <cell r="E866">
            <v>25</v>
          </cell>
          <cell r="F866">
            <v>30</v>
          </cell>
          <cell r="G866">
            <v>253.8</v>
          </cell>
          <cell r="I866">
            <v>253.8</v>
          </cell>
          <cell r="J866">
            <v>9</v>
          </cell>
          <cell r="K866">
            <v>76.14</v>
          </cell>
          <cell r="L866">
            <v>-15.11</v>
          </cell>
          <cell r="M866">
            <v>61.03</v>
          </cell>
          <cell r="N866">
            <v>46</v>
          </cell>
          <cell r="O866">
            <v>389.16</v>
          </cell>
          <cell r="P866">
            <v>-42.15</v>
          </cell>
          <cell r="Q866">
            <v>347.01</v>
          </cell>
        </row>
        <row r="867">
          <cell r="A867" t="str">
            <v>GJ095</v>
          </cell>
          <cell r="B867" t="str">
            <v>钻头</v>
          </cell>
          <cell r="C867" t="str">
            <v>Q10.8</v>
          </cell>
          <cell r="D867" t="str">
            <v>支</v>
          </cell>
          <cell r="E867">
            <v>48</v>
          </cell>
          <cell r="J867">
            <v>21</v>
          </cell>
          <cell r="K867">
            <v>105</v>
          </cell>
          <cell r="L867">
            <v>-0.08</v>
          </cell>
          <cell r="M867">
            <v>104.92</v>
          </cell>
          <cell r="N867">
            <v>27</v>
          </cell>
          <cell r="O867">
            <v>135</v>
          </cell>
          <cell r="P867">
            <v>-0.15</v>
          </cell>
          <cell r="Q867">
            <v>134.85</v>
          </cell>
        </row>
        <row r="868">
          <cell r="A868" t="str">
            <v>XJ291</v>
          </cell>
          <cell r="B868" t="str">
            <v>橡皮垫圈</v>
          </cell>
          <cell r="C868" t="str">
            <v>281*375*2</v>
          </cell>
          <cell r="D868" t="str">
            <v>只</v>
          </cell>
          <cell r="E868">
            <v>26</v>
          </cell>
          <cell r="N868">
            <v>26</v>
          </cell>
          <cell r="O868">
            <v>133.38</v>
          </cell>
          <cell r="P868">
            <v>1.33</v>
          </cell>
          <cell r="Q868">
            <v>134.71</v>
          </cell>
        </row>
        <row r="869">
          <cell r="A869" t="str">
            <v>GJ210</v>
          </cell>
          <cell r="B869" t="str">
            <v>铰刀</v>
          </cell>
          <cell r="C869" t="str">
            <v>Q8</v>
          </cell>
          <cell r="D869" t="str">
            <v>支</v>
          </cell>
          <cell r="E869">
            <v>19</v>
          </cell>
          <cell r="F869">
            <v>25</v>
          </cell>
          <cell r="G869">
            <v>555.5</v>
          </cell>
          <cell r="I869">
            <v>555.5</v>
          </cell>
          <cell r="J869">
            <v>13</v>
          </cell>
          <cell r="K869">
            <v>288.86</v>
          </cell>
          <cell r="L869">
            <v>-2.67</v>
          </cell>
          <cell r="M869">
            <v>286.19</v>
          </cell>
          <cell r="N869">
            <v>31</v>
          </cell>
          <cell r="O869">
            <v>688.82</v>
          </cell>
          <cell r="P869">
            <v>2.81</v>
          </cell>
          <cell r="Q869">
            <v>691.63</v>
          </cell>
        </row>
        <row r="870">
          <cell r="A870" t="str">
            <v>ZC018</v>
          </cell>
          <cell r="B870" t="str">
            <v>轴承</v>
          </cell>
          <cell r="C870" t="str">
            <v>207</v>
          </cell>
          <cell r="D870" t="str">
            <v>套</v>
          </cell>
          <cell r="E870">
            <v>19</v>
          </cell>
          <cell r="F870">
            <v>10</v>
          </cell>
          <cell r="G870">
            <v>111.1</v>
          </cell>
          <cell r="I870">
            <v>111.1</v>
          </cell>
          <cell r="J870">
            <v>7</v>
          </cell>
          <cell r="K870">
            <v>77.77</v>
          </cell>
          <cell r="L870">
            <v>-2.41</v>
          </cell>
          <cell r="M870">
            <v>75.36</v>
          </cell>
          <cell r="N870">
            <v>22</v>
          </cell>
          <cell r="O870">
            <v>244.42</v>
          </cell>
          <cell r="P870">
            <v>3.17</v>
          </cell>
          <cell r="Q870">
            <v>247.59</v>
          </cell>
        </row>
        <row r="871">
          <cell r="A871" t="str">
            <v>ZZ064</v>
          </cell>
          <cell r="B871" t="str">
            <v>连杆盖</v>
          </cell>
          <cell r="C871" t="str">
            <v>150T</v>
          </cell>
          <cell r="D871" t="str">
            <v>只</v>
          </cell>
          <cell r="E871">
            <v>1</v>
          </cell>
          <cell r="N871">
            <v>1</v>
          </cell>
          <cell r="O871">
            <v>132.30000000000001</v>
          </cell>
          <cell r="P871">
            <v>20.21</v>
          </cell>
          <cell r="Q871">
            <v>152.51</v>
          </cell>
        </row>
        <row r="872">
          <cell r="A872" t="str">
            <v>JD001</v>
          </cell>
          <cell r="B872" t="str">
            <v>紧定螺丝</v>
          </cell>
          <cell r="C872" t="str">
            <v>5*8</v>
          </cell>
          <cell r="D872" t="str">
            <v>只</v>
          </cell>
          <cell r="E872">
            <v>2536</v>
          </cell>
          <cell r="J872">
            <v>2</v>
          </cell>
          <cell r="K872">
            <v>0.1</v>
          </cell>
          <cell r="M872">
            <v>0.1</v>
          </cell>
          <cell r="N872">
            <v>2534</v>
          </cell>
          <cell r="O872">
            <v>131.77000000000001</v>
          </cell>
          <cell r="P872">
            <v>-1.75</v>
          </cell>
          <cell r="Q872">
            <v>130.02000000000001</v>
          </cell>
        </row>
        <row r="873">
          <cell r="A873" t="str">
            <v>CL091</v>
          </cell>
          <cell r="B873" t="str">
            <v>空心肖</v>
          </cell>
          <cell r="C873" t="str">
            <v>6*20</v>
          </cell>
          <cell r="D873" t="str">
            <v>只</v>
          </cell>
          <cell r="E873">
            <v>2614</v>
          </cell>
          <cell r="N873">
            <v>2614</v>
          </cell>
          <cell r="O873">
            <v>130.69999999999999</v>
          </cell>
          <cell r="Q873">
            <v>130.69999999999999</v>
          </cell>
        </row>
        <row r="874">
          <cell r="A874" t="str">
            <v>TJ098</v>
          </cell>
          <cell r="B874" t="str">
            <v>床身瓦</v>
          </cell>
          <cell r="C874" t="str">
            <v>60T-1022/24(毛坯)</v>
          </cell>
          <cell r="D874" t="str">
            <v>只</v>
          </cell>
          <cell r="E874">
            <v>2</v>
          </cell>
          <cell r="N874">
            <v>2</v>
          </cell>
          <cell r="O874">
            <v>130</v>
          </cell>
          <cell r="Q874">
            <v>130</v>
          </cell>
        </row>
        <row r="875">
          <cell r="A875" t="str">
            <v>XL257</v>
          </cell>
          <cell r="B875" t="str">
            <v>大花键手轮</v>
          </cell>
          <cell r="C875" t="str">
            <v>420</v>
          </cell>
          <cell r="D875" t="str">
            <v>只</v>
          </cell>
          <cell r="E875">
            <v>1</v>
          </cell>
          <cell r="N875">
            <v>1</v>
          </cell>
          <cell r="O875">
            <v>128.19999999999999</v>
          </cell>
          <cell r="Q875">
            <v>128.19999999999999</v>
          </cell>
        </row>
        <row r="876">
          <cell r="A876" t="str">
            <v>ZC182</v>
          </cell>
          <cell r="B876" t="str">
            <v>轴承</v>
          </cell>
          <cell r="C876" t="str">
            <v>180209</v>
          </cell>
          <cell r="D876" t="str">
            <v>只</v>
          </cell>
          <cell r="E876">
            <v>5</v>
          </cell>
          <cell r="J876">
            <v>3</v>
          </cell>
          <cell r="K876">
            <v>192.3</v>
          </cell>
          <cell r="L876">
            <v>-82.57</v>
          </cell>
          <cell r="M876">
            <v>109.73</v>
          </cell>
          <cell r="N876">
            <v>2</v>
          </cell>
          <cell r="O876">
            <v>128.19999999999999</v>
          </cell>
          <cell r="P876">
            <v>-55.04</v>
          </cell>
          <cell r="Q876">
            <v>73.16</v>
          </cell>
        </row>
        <row r="877">
          <cell r="A877" t="str">
            <v>LM067</v>
          </cell>
          <cell r="B877" t="str">
            <v>弹王垫片</v>
          </cell>
          <cell r="C877" t="str">
            <v>Q14</v>
          </cell>
          <cell r="D877" t="str">
            <v>只</v>
          </cell>
          <cell r="E877">
            <v>1153</v>
          </cell>
          <cell r="N877">
            <v>1153</v>
          </cell>
          <cell r="O877">
            <v>126.83</v>
          </cell>
          <cell r="P877">
            <v>-1.68</v>
          </cell>
          <cell r="Q877">
            <v>125.15</v>
          </cell>
        </row>
        <row r="878">
          <cell r="A878" t="str">
            <v>ZC051</v>
          </cell>
          <cell r="B878" t="str">
            <v>轴承</v>
          </cell>
          <cell r="C878" t="str">
            <v>7116</v>
          </cell>
          <cell r="D878" t="str">
            <v>套</v>
          </cell>
          <cell r="E878">
            <v>2</v>
          </cell>
          <cell r="N878">
            <v>2</v>
          </cell>
          <cell r="O878">
            <v>126.66</v>
          </cell>
          <cell r="P878">
            <v>-22.97</v>
          </cell>
          <cell r="Q878">
            <v>103.69</v>
          </cell>
        </row>
        <row r="879">
          <cell r="A879" t="str">
            <v>XJ181</v>
          </cell>
          <cell r="B879" t="str">
            <v>橡皮垫圈</v>
          </cell>
          <cell r="C879" t="str">
            <v>3.15T</v>
          </cell>
          <cell r="D879" t="str">
            <v>只</v>
          </cell>
          <cell r="E879">
            <v>149</v>
          </cell>
          <cell r="N879">
            <v>149</v>
          </cell>
          <cell r="O879">
            <v>126.65</v>
          </cell>
          <cell r="P879">
            <v>-1.67</v>
          </cell>
          <cell r="Q879">
            <v>124.98</v>
          </cell>
        </row>
        <row r="880">
          <cell r="A880" t="str">
            <v>WL066</v>
          </cell>
          <cell r="B880" t="str">
            <v>外六角</v>
          </cell>
          <cell r="C880" t="str">
            <v>20*70</v>
          </cell>
          <cell r="D880" t="str">
            <v>只</v>
          </cell>
          <cell r="E880">
            <v>142</v>
          </cell>
          <cell r="J880">
            <v>28</v>
          </cell>
          <cell r="K880">
            <v>31.08</v>
          </cell>
          <cell r="L880">
            <v>-1.52</v>
          </cell>
          <cell r="M880">
            <v>29.56</v>
          </cell>
          <cell r="N880">
            <v>114</v>
          </cell>
          <cell r="O880">
            <v>126.54</v>
          </cell>
          <cell r="P880">
            <v>-6.21</v>
          </cell>
          <cell r="Q880">
            <v>120.33</v>
          </cell>
        </row>
        <row r="881">
          <cell r="A881" t="str">
            <v>LM059</v>
          </cell>
          <cell r="B881" t="str">
            <v>喷射器垫片</v>
          </cell>
          <cell r="D881" t="str">
            <v>只</v>
          </cell>
          <cell r="E881">
            <v>490</v>
          </cell>
          <cell r="N881">
            <v>490</v>
          </cell>
          <cell r="O881">
            <v>125.44</v>
          </cell>
          <cell r="P881">
            <v>-1.66</v>
          </cell>
          <cell r="Q881">
            <v>123.78</v>
          </cell>
        </row>
        <row r="882">
          <cell r="A882" t="str">
            <v>JC053</v>
          </cell>
          <cell r="B882" t="str">
            <v>交流接触器线圈</v>
          </cell>
          <cell r="C882" t="str">
            <v>40A</v>
          </cell>
          <cell r="D882" t="str">
            <v>只</v>
          </cell>
          <cell r="E882">
            <v>5</v>
          </cell>
          <cell r="N882">
            <v>5</v>
          </cell>
          <cell r="O882">
            <v>125</v>
          </cell>
          <cell r="P882">
            <v>-1.32</v>
          </cell>
          <cell r="Q882">
            <v>123.68</v>
          </cell>
        </row>
        <row r="883">
          <cell r="A883" t="str">
            <v>YX146</v>
          </cell>
          <cell r="B883" t="str">
            <v>平键</v>
          </cell>
          <cell r="C883" t="str">
            <v>25*150</v>
          </cell>
          <cell r="D883" t="str">
            <v>只</v>
          </cell>
          <cell r="E883">
            <v>34</v>
          </cell>
          <cell r="J883">
            <v>8</v>
          </cell>
          <cell r="K883">
            <v>38.4</v>
          </cell>
          <cell r="M883">
            <v>38.4</v>
          </cell>
          <cell r="N883">
            <v>26</v>
          </cell>
          <cell r="O883">
            <v>124.8</v>
          </cell>
          <cell r="Q883">
            <v>124.8</v>
          </cell>
        </row>
        <row r="884">
          <cell r="A884" t="str">
            <v>XL168</v>
          </cell>
          <cell r="B884" t="str">
            <v>跟刀轴套</v>
          </cell>
          <cell r="C884" t="str">
            <v>C630</v>
          </cell>
          <cell r="D884" t="str">
            <v>只</v>
          </cell>
          <cell r="E884">
            <v>1</v>
          </cell>
          <cell r="N884">
            <v>1</v>
          </cell>
          <cell r="O884">
            <v>123.93</v>
          </cell>
          <cell r="Q884">
            <v>123.93</v>
          </cell>
        </row>
        <row r="885">
          <cell r="A885" t="str">
            <v>ZC089</v>
          </cell>
          <cell r="B885" t="str">
            <v>轴承</v>
          </cell>
          <cell r="C885" t="str">
            <v>8203</v>
          </cell>
          <cell r="D885" t="str">
            <v>套</v>
          </cell>
          <cell r="E885">
            <v>21</v>
          </cell>
          <cell r="J885">
            <v>2</v>
          </cell>
          <cell r="K885">
            <v>13</v>
          </cell>
          <cell r="L885">
            <v>-0.18</v>
          </cell>
          <cell r="M885">
            <v>12.82</v>
          </cell>
          <cell r="N885">
            <v>19</v>
          </cell>
          <cell r="O885">
            <v>123.5</v>
          </cell>
          <cell r="P885">
            <v>-1.7</v>
          </cell>
          <cell r="Q885">
            <v>121.8</v>
          </cell>
        </row>
        <row r="886">
          <cell r="A886" t="str">
            <v>CL065</v>
          </cell>
          <cell r="B886" t="str">
            <v>元柱肖</v>
          </cell>
          <cell r="C886" t="str">
            <v>5*35</v>
          </cell>
          <cell r="D886" t="str">
            <v>只</v>
          </cell>
          <cell r="E886">
            <v>455</v>
          </cell>
          <cell r="N886">
            <v>455</v>
          </cell>
          <cell r="O886">
            <v>123.49</v>
          </cell>
          <cell r="Q886">
            <v>123.49</v>
          </cell>
        </row>
        <row r="887">
          <cell r="A887" t="str">
            <v>ZC195</v>
          </cell>
          <cell r="B887" t="str">
            <v>轴承</v>
          </cell>
          <cell r="C887" t="str">
            <v>120</v>
          </cell>
          <cell r="D887" t="str">
            <v>只</v>
          </cell>
          <cell r="E887">
            <v>6</v>
          </cell>
          <cell r="J887">
            <v>4</v>
          </cell>
          <cell r="K887">
            <v>246.72</v>
          </cell>
          <cell r="L887">
            <v>-27.93</v>
          </cell>
          <cell r="M887">
            <v>218.79</v>
          </cell>
          <cell r="N887">
            <v>2</v>
          </cell>
          <cell r="O887">
            <v>123.36</v>
          </cell>
          <cell r="P887">
            <v>-13.97</v>
          </cell>
          <cell r="Q887">
            <v>109.39</v>
          </cell>
        </row>
        <row r="888">
          <cell r="A888" t="str">
            <v>GJ463</v>
          </cell>
          <cell r="B888" t="str">
            <v>锯片铣刀</v>
          </cell>
          <cell r="C888" t="str">
            <v>75*4</v>
          </cell>
          <cell r="D888" t="str">
            <v>片</v>
          </cell>
          <cell r="E888">
            <v>8</v>
          </cell>
          <cell r="N888">
            <v>8</v>
          </cell>
          <cell r="O888">
            <v>123.04</v>
          </cell>
          <cell r="Q888">
            <v>123.04</v>
          </cell>
        </row>
        <row r="889">
          <cell r="A889" t="str">
            <v>PD072</v>
          </cell>
          <cell r="B889" t="str">
            <v>三角带</v>
          </cell>
          <cell r="C889" t="str">
            <v>C1880</v>
          </cell>
          <cell r="D889" t="str">
            <v>根</v>
          </cell>
          <cell r="E889">
            <v>11</v>
          </cell>
          <cell r="N889">
            <v>11</v>
          </cell>
          <cell r="O889">
            <v>122.76</v>
          </cell>
          <cell r="P889">
            <v>-1.62</v>
          </cell>
          <cell r="Q889">
            <v>121.14</v>
          </cell>
        </row>
        <row r="890">
          <cell r="A890" t="str">
            <v>WL079</v>
          </cell>
          <cell r="B890" t="str">
            <v>外六角</v>
          </cell>
          <cell r="C890" t="str">
            <v>20*65</v>
          </cell>
          <cell r="D890" t="str">
            <v>只</v>
          </cell>
          <cell r="E890">
            <v>162</v>
          </cell>
          <cell r="F890">
            <v>450</v>
          </cell>
          <cell r="G890">
            <v>490.5</v>
          </cell>
          <cell r="I890">
            <v>490.5</v>
          </cell>
          <cell r="J890">
            <v>50</v>
          </cell>
          <cell r="K890">
            <v>54.5</v>
          </cell>
          <cell r="M890">
            <v>54.5</v>
          </cell>
          <cell r="N890">
            <v>562</v>
          </cell>
          <cell r="O890">
            <v>612.58000000000004</v>
          </cell>
          <cell r="Q890">
            <v>612.58000000000004</v>
          </cell>
        </row>
        <row r="891">
          <cell r="A891" t="str">
            <v>CL085</v>
          </cell>
          <cell r="B891" t="str">
            <v>轴肖</v>
          </cell>
          <cell r="C891" t="str">
            <v>8*40</v>
          </cell>
          <cell r="D891" t="str">
            <v>只</v>
          </cell>
          <cell r="E891">
            <v>242</v>
          </cell>
          <cell r="N891">
            <v>242</v>
          </cell>
          <cell r="O891">
            <v>121</v>
          </cell>
          <cell r="Q891">
            <v>121</v>
          </cell>
        </row>
        <row r="892">
          <cell r="A892" t="str">
            <v>NL004</v>
          </cell>
          <cell r="B892" t="str">
            <v>内六角</v>
          </cell>
          <cell r="C892" t="str">
            <v>6*20</v>
          </cell>
          <cell r="D892" t="str">
            <v>只</v>
          </cell>
          <cell r="E892">
            <v>8724</v>
          </cell>
          <cell r="J892">
            <v>2690</v>
          </cell>
          <cell r="K892">
            <v>53.8</v>
          </cell>
          <cell r="L892">
            <v>-35.31</v>
          </cell>
          <cell r="M892">
            <v>18.489999999999998</v>
          </cell>
          <cell r="N892">
            <v>6034</v>
          </cell>
          <cell r="O892">
            <v>120.68</v>
          </cell>
          <cell r="P892">
            <v>-79.2</v>
          </cell>
          <cell r="Q892">
            <v>41.48</v>
          </cell>
        </row>
        <row r="893">
          <cell r="A893" t="str">
            <v>LM078</v>
          </cell>
          <cell r="B893" t="str">
            <v>弹王垫片</v>
          </cell>
          <cell r="C893" t="str">
            <v>Q36</v>
          </cell>
          <cell r="D893" t="str">
            <v>只</v>
          </cell>
          <cell r="E893">
            <v>172</v>
          </cell>
          <cell r="J893">
            <v>78</v>
          </cell>
          <cell r="K893">
            <v>99.84</v>
          </cell>
          <cell r="M893">
            <v>99.84</v>
          </cell>
          <cell r="N893">
            <v>94</v>
          </cell>
          <cell r="O893">
            <v>120.32</v>
          </cell>
          <cell r="Q893">
            <v>120.32</v>
          </cell>
        </row>
        <row r="894">
          <cell r="A894" t="str">
            <v>PD115</v>
          </cell>
          <cell r="B894" t="str">
            <v>三角带</v>
          </cell>
          <cell r="C894" t="str">
            <v>B2108</v>
          </cell>
          <cell r="D894" t="str">
            <v>根</v>
          </cell>
          <cell r="E894">
            <v>22</v>
          </cell>
          <cell r="J894">
            <v>3</v>
          </cell>
          <cell r="K894">
            <v>18.96</v>
          </cell>
          <cell r="L894">
            <v>-0.51</v>
          </cell>
          <cell r="M894">
            <v>18.45</v>
          </cell>
          <cell r="N894">
            <v>19</v>
          </cell>
          <cell r="O894">
            <v>120.08</v>
          </cell>
          <cell r="P894">
            <v>-3.25</v>
          </cell>
          <cell r="Q894">
            <v>116.83</v>
          </cell>
        </row>
        <row r="895">
          <cell r="A895" t="str">
            <v>ZC023</v>
          </cell>
          <cell r="B895" t="str">
            <v>轴承</v>
          </cell>
          <cell r="C895" t="str">
            <v>214</v>
          </cell>
          <cell r="D895" t="str">
            <v>套</v>
          </cell>
          <cell r="E895">
            <v>12</v>
          </cell>
          <cell r="N895">
            <v>12</v>
          </cell>
          <cell r="O895">
            <v>120</v>
          </cell>
          <cell r="P895">
            <v>-1.58</v>
          </cell>
          <cell r="Q895">
            <v>118.42</v>
          </cell>
        </row>
        <row r="896">
          <cell r="A896" t="str">
            <v>ZC194</v>
          </cell>
          <cell r="B896" t="str">
            <v>轴承</v>
          </cell>
          <cell r="C896" t="str">
            <v>90942/40</v>
          </cell>
          <cell r="D896" t="str">
            <v>只</v>
          </cell>
          <cell r="E896">
            <v>7</v>
          </cell>
          <cell r="F896">
            <v>12</v>
          </cell>
          <cell r="G896">
            <v>480</v>
          </cell>
          <cell r="I896">
            <v>480</v>
          </cell>
          <cell r="J896">
            <v>4</v>
          </cell>
          <cell r="K896">
            <v>160</v>
          </cell>
          <cell r="L896">
            <v>-5.68</v>
          </cell>
          <cell r="M896">
            <v>154.32</v>
          </cell>
          <cell r="N896">
            <v>15</v>
          </cell>
          <cell r="O896">
            <v>600</v>
          </cell>
          <cell r="P896">
            <v>-19.989999999999998</v>
          </cell>
          <cell r="Q896">
            <v>580.01</v>
          </cell>
        </row>
        <row r="897">
          <cell r="A897" t="str">
            <v>XL327</v>
          </cell>
          <cell r="B897" t="str">
            <v>中拖板丝杆</v>
          </cell>
          <cell r="C897" t="str">
            <v>C620-1</v>
          </cell>
          <cell r="D897" t="str">
            <v>只</v>
          </cell>
          <cell r="E897">
            <v>1</v>
          </cell>
          <cell r="N897">
            <v>1</v>
          </cell>
          <cell r="O897">
            <v>119.66</v>
          </cell>
          <cell r="Q897">
            <v>119.66</v>
          </cell>
        </row>
        <row r="898">
          <cell r="A898" t="str">
            <v>GJ279</v>
          </cell>
          <cell r="B898" t="str">
            <v>合金刀头</v>
          </cell>
          <cell r="C898" t="str">
            <v>YG6A118</v>
          </cell>
          <cell r="D898" t="str">
            <v>块</v>
          </cell>
          <cell r="E898">
            <v>69</v>
          </cell>
          <cell r="F898">
            <v>48</v>
          </cell>
          <cell r="G898">
            <v>228.96</v>
          </cell>
          <cell r="H898">
            <v>-44.82</v>
          </cell>
          <cell r="I898">
            <v>184.14</v>
          </cell>
          <cell r="J898">
            <v>44</v>
          </cell>
          <cell r="K898">
            <v>209.88</v>
          </cell>
          <cell r="L898">
            <v>-5.6</v>
          </cell>
          <cell r="M898">
            <v>204.28</v>
          </cell>
          <cell r="N898">
            <v>73</v>
          </cell>
          <cell r="O898">
            <v>348.21</v>
          </cell>
          <cell r="P898">
            <v>-43.82</v>
          </cell>
          <cell r="Q898">
            <v>304.39</v>
          </cell>
        </row>
        <row r="899">
          <cell r="A899" t="str">
            <v>ST002</v>
          </cell>
          <cell r="B899" t="str">
            <v>双头螺丝</v>
          </cell>
          <cell r="C899" t="str">
            <v>8*140</v>
          </cell>
          <cell r="D899" t="str">
            <v>只</v>
          </cell>
          <cell r="E899">
            <v>149</v>
          </cell>
          <cell r="N899">
            <v>149</v>
          </cell>
          <cell r="O899">
            <v>119.2</v>
          </cell>
          <cell r="P899">
            <v>-1.56</v>
          </cell>
          <cell r="Q899">
            <v>117.64</v>
          </cell>
        </row>
        <row r="900">
          <cell r="A900" t="str">
            <v>CL055</v>
          </cell>
          <cell r="B900" t="str">
            <v>方头螺丝</v>
          </cell>
          <cell r="C900" t="str">
            <v>12*40</v>
          </cell>
          <cell r="D900" t="str">
            <v>只</v>
          </cell>
          <cell r="E900">
            <v>569</v>
          </cell>
          <cell r="N900">
            <v>569</v>
          </cell>
          <cell r="O900">
            <v>118.69</v>
          </cell>
          <cell r="Q900">
            <v>118.69</v>
          </cell>
        </row>
        <row r="901">
          <cell r="A901" t="str">
            <v>YX013</v>
          </cell>
          <cell r="B901" t="str">
            <v>元锥肖</v>
          </cell>
          <cell r="C901" t="str">
            <v>3*22</v>
          </cell>
          <cell r="D901" t="str">
            <v>只</v>
          </cell>
          <cell r="E901">
            <v>1007</v>
          </cell>
          <cell r="J901">
            <v>20</v>
          </cell>
          <cell r="K901">
            <v>2.4</v>
          </cell>
          <cell r="L901">
            <v>-0.03</v>
          </cell>
          <cell r="M901">
            <v>2.37</v>
          </cell>
          <cell r="N901">
            <v>987</v>
          </cell>
          <cell r="O901">
            <v>118.44</v>
          </cell>
          <cell r="P901">
            <v>-1.57</v>
          </cell>
          <cell r="Q901">
            <v>116.87</v>
          </cell>
        </row>
        <row r="902">
          <cell r="A902" t="str">
            <v>GJ449</v>
          </cell>
          <cell r="B902" t="str">
            <v>合金刀头</v>
          </cell>
          <cell r="C902" t="str">
            <v>YG8D230</v>
          </cell>
          <cell r="D902" t="str">
            <v>块</v>
          </cell>
          <cell r="E902">
            <v>16</v>
          </cell>
          <cell r="F902">
            <v>102</v>
          </cell>
          <cell r="G902">
            <v>752.76</v>
          </cell>
          <cell r="H902">
            <v>-158</v>
          </cell>
          <cell r="I902">
            <v>594.76</v>
          </cell>
          <cell r="N902">
            <v>118</v>
          </cell>
          <cell r="O902">
            <v>870.84</v>
          </cell>
          <cell r="P902">
            <v>-157.96</v>
          </cell>
          <cell r="Q902">
            <v>712.88</v>
          </cell>
        </row>
        <row r="903">
          <cell r="A903" t="str">
            <v>XJ029</v>
          </cell>
          <cell r="B903" t="str">
            <v>轴壳</v>
          </cell>
          <cell r="C903" t="str">
            <v>1507</v>
          </cell>
          <cell r="D903" t="str">
            <v>只</v>
          </cell>
          <cell r="E903">
            <v>10</v>
          </cell>
          <cell r="N903">
            <v>10</v>
          </cell>
          <cell r="O903">
            <v>118</v>
          </cell>
          <cell r="P903">
            <v>-1.56</v>
          </cell>
          <cell r="Q903">
            <v>116.44</v>
          </cell>
        </row>
        <row r="904">
          <cell r="A904" t="str">
            <v>GJ062</v>
          </cell>
          <cell r="B904" t="str">
            <v>钻头</v>
          </cell>
          <cell r="C904" t="str">
            <v>Q3.7</v>
          </cell>
          <cell r="D904" t="str">
            <v>支</v>
          </cell>
          <cell r="E904">
            <v>98</v>
          </cell>
          <cell r="N904">
            <v>98</v>
          </cell>
          <cell r="O904">
            <v>117.6</v>
          </cell>
          <cell r="P904">
            <v>-1.55</v>
          </cell>
          <cell r="Q904">
            <v>116.05</v>
          </cell>
        </row>
        <row r="905">
          <cell r="A905" t="str">
            <v>DH065</v>
          </cell>
          <cell r="B905" t="str">
            <v>行程标牌</v>
          </cell>
          <cell r="C905" t="str">
            <v>0-30</v>
          </cell>
          <cell r="D905" t="str">
            <v>块</v>
          </cell>
          <cell r="E905">
            <v>756</v>
          </cell>
          <cell r="J905">
            <v>400</v>
          </cell>
          <cell r="K905">
            <v>130</v>
          </cell>
          <cell r="L905">
            <v>3.2</v>
          </cell>
          <cell r="M905">
            <v>133.19999999999999</v>
          </cell>
          <cell r="N905">
            <v>356</v>
          </cell>
          <cell r="O905">
            <v>115.7</v>
          </cell>
          <cell r="P905">
            <v>2.86</v>
          </cell>
          <cell r="Q905">
            <v>118.56</v>
          </cell>
        </row>
        <row r="906">
          <cell r="A906" t="str">
            <v>YX021</v>
          </cell>
          <cell r="B906" t="str">
            <v>元锥肖</v>
          </cell>
          <cell r="C906" t="str">
            <v>6*60</v>
          </cell>
          <cell r="D906" t="str">
            <v>只</v>
          </cell>
          <cell r="E906">
            <v>1774</v>
          </cell>
          <cell r="F906">
            <v>500</v>
          </cell>
          <cell r="G906">
            <v>245</v>
          </cell>
          <cell r="I906">
            <v>245</v>
          </cell>
          <cell r="J906">
            <v>1538</v>
          </cell>
          <cell r="K906">
            <v>753.62</v>
          </cell>
          <cell r="L906">
            <v>15.37</v>
          </cell>
          <cell r="M906">
            <v>768.99</v>
          </cell>
          <cell r="N906">
            <v>736</v>
          </cell>
          <cell r="O906">
            <v>360.64</v>
          </cell>
          <cell r="P906">
            <v>4.26</v>
          </cell>
          <cell r="Q906">
            <v>364.9</v>
          </cell>
        </row>
        <row r="907">
          <cell r="A907" t="str">
            <v>XL288</v>
          </cell>
          <cell r="B907" t="str">
            <v>B665圆滑块</v>
          </cell>
          <cell r="C907" t="str">
            <v>5103</v>
          </cell>
          <cell r="D907" t="str">
            <v>只</v>
          </cell>
          <cell r="E907">
            <v>1</v>
          </cell>
          <cell r="N907">
            <v>1</v>
          </cell>
          <cell r="O907">
            <v>115.38</v>
          </cell>
          <cell r="Q907">
            <v>115.38</v>
          </cell>
        </row>
        <row r="908">
          <cell r="A908" t="str">
            <v>ST063</v>
          </cell>
          <cell r="B908" t="str">
            <v>双头螺丝</v>
          </cell>
          <cell r="C908" t="str">
            <v>12*690</v>
          </cell>
          <cell r="D908" t="str">
            <v>只</v>
          </cell>
          <cell r="E908">
            <v>72</v>
          </cell>
          <cell r="J908">
            <v>32</v>
          </cell>
          <cell r="K908">
            <v>92.16</v>
          </cell>
          <cell r="M908">
            <v>92.16</v>
          </cell>
          <cell r="N908">
            <v>40</v>
          </cell>
          <cell r="O908">
            <v>115.2</v>
          </cell>
          <cell r="Q908">
            <v>115.2</v>
          </cell>
        </row>
        <row r="909">
          <cell r="A909" t="str">
            <v>GJ067</v>
          </cell>
          <cell r="B909" t="str">
            <v>钻头</v>
          </cell>
          <cell r="C909" t="str">
            <v>Q4.6</v>
          </cell>
          <cell r="D909" t="str">
            <v>支</v>
          </cell>
          <cell r="E909">
            <v>117</v>
          </cell>
          <cell r="J909">
            <v>2</v>
          </cell>
          <cell r="K909">
            <v>2</v>
          </cell>
          <cell r="L909">
            <v>-0.01</v>
          </cell>
          <cell r="M909">
            <v>1.99</v>
          </cell>
          <cell r="N909">
            <v>115</v>
          </cell>
          <cell r="O909">
            <v>115</v>
          </cell>
          <cell r="P909">
            <v>-0.28999999999999998</v>
          </cell>
          <cell r="Q909">
            <v>114.71</v>
          </cell>
        </row>
        <row r="910">
          <cell r="A910" t="str">
            <v>NL081</v>
          </cell>
          <cell r="B910" t="str">
            <v>内六角</v>
          </cell>
          <cell r="C910" t="str">
            <v>24*130</v>
          </cell>
          <cell r="D910" t="str">
            <v>只</v>
          </cell>
          <cell r="E910">
            <v>16</v>
          </cell>
          <cell r="N910">
            <v>16</v>
          </cell>
          <cell r="O910">
            <v>114.88</v>
          </cell>
          <cell r="P910">
            <v>3.02</v>
          </cell>
          <cell r="Q910">
            <v>117.9</v>
          </cell>
        </row>
        <row r="911">
          <cell r="A911" t="str">
            <v>GJ044</v>
          </cell>
          <cell r="B911" t="str">
            <v>丝攻</v>
          </cell>
          <cell r="C911" t="str">
            <v>Q18</v>
          </cell>
          <cell r="D911" t="str">
            <v>支</v>
          </cell>
          <cell r="E911">
            <v>9</v>
          </cell>
          <cell r="J911">
            <v>1</v>
          </cell>
          <cell r="K911">
            <v>14.35</v>
          </cell>
          <cell r="L911">
            <v>-0.19</v>
          </cell>
          <cell r="M911">
            <v>14.16</v>
          </cell>
          <cell r="N911">
            <v>8</v>
          </cell>
          <cell r="O911">
            <v>114.8</v>
          </cell>
          <cell r="P911">
            <v>-1.51</v>
          </cell>
          <cell r="Q911">
            <v>113.29</v>
          </cell>
        </row>
        <row r="912">
          <cell r="A912" t="str">
            <v>XL377</v>
          </cell>
          <cell r="B912" t="str">
            <v>铜套</v>
          </cell>
          <cell r="C912" t="str">
            <v>B665</v>
          </cell>
          <cell r="D912" t="str">
            <v>只</v>
          </cell>
          <cell r="E912">
            <v>2</v>
          </cell>
          <cell r="N912">
            <v>2</v>
          </cell>
          <cell r="O912">
            <v>114.52</v>
          </cell>
          <cell r="P912">
            <v>0.01</v>
          </cell>
          <cell r="Q912">
            <v>114.53</v>
          </cell>
        </row>
        <row r="913">
          <cell r="A913" t="str">
            <v>XJ211</v>
          </cell>
          <cell r="B913" t="str">
            <v>进口骨架油封</v>
          </cell>
          <cell r="C913" t="str">
            <v>16*30*7</v>
          </cell>
          <cell r="D913" t="str">
            <v>只</v>
          </cell>
          <cell r="E913">
            <v>13</v>
          </cell>
          <cell r="N913">
            <v>13</v>
          </cell>
          <cell r="O913">
            <v>114.4</v>
          </cell>
          <cell r="Q913">
            <v>114.4</v>
          </cell>
        </row>
        <row r="914">
          <cell r="A914" t="str">
            <v>GJ097</v>
          </cell>
          <cell r="B914" t="str">
            <v>钻头</v>
          </cell>
          <cell r="C914" t="str">
            <v>Q11.5</v>
          </cell>
          <cell r="D914" t="str">
            <v>支</v>
          </cell>
          <cell r="E914">
            <v>29</v>
          </cell>
          <cell r="J914">
            <v>10</v>
          </cell>
          <cell r="K914">
            <v>60</v>
          </cell>
          <cell r="L914">
            <v>-0.1</v>
          </cell>
          <cell r="M914">
            <v>59.9</v>
          </cell>
          <cell r="N914">
            <v>19</v>
          </cell>
          <cell r="O914">
            <v>114</v>
          </cell>
          <cell r="P914">
            <v>-0.18</v>
          </cell>
          <cell r="Q914">
            <v>113.82</v>
          </cell>
        </row>
        <row r="915">
          <cell r="A915" t="str">
            <v>XP017</v>
          </cell>
          <cell r="B915" t="str">
            <v>O型圈</v>
          </cell>
          <cell r="C915" t="str">
            <v>64.4*3.1</v>
          </cell>
          <cell r="D915" t="str">
            <v>只</v>
          </cell>
          <cell r="E915">
            <v>260</v>
          </cell>
          <cell r="J915">
            <v>165</v>
          </cell>
          <cell r="K915">
            <v>198</v>
          </cell>
          <cell r="L915">
            <v>-23.84</v>
          </cell>
          <cell r="M915">
            <v>174.16</v>
          </cell>
          <cell r="N915">
            <v>95</v>
          </cell>
          <cell r="O915">
            <v>114</v>
          </cell>
          <cell r="P915">
            <v>-13.73</v>
          </cell>
          <cell r="Q915">
            <v>100.27</v>
          </cell>
        </row>
        <row r="916">
          <cell r="A916" t="str">
            <v>GJ545</v>
          </cell>
          <cell r="B916" t="str">
            <v>可调铰刀</v>
          </cell>
          <cell r="C916" t="str">
            <v>38-44</v>
          </cell>
          <cell r="D916" t="str">
            <v>支</v>
          </cell>
          <cell r="E916">
            <v>1</v>
          </cell>
          <cell r="N916">
            <v>1</v>
          </cell>
          <cell r="O916">
            <v>112.82</v>
          </cell>
          <cell r="Q916">
            <v>112.82</v>
          </cell>
        </row>
        <row r="917">
          <cell r="A917" t="str">
            <v>YX060</v>
          </cell>
          <cell r="B917" t="str">
            <v>平键</v>
          </cell>
          <cell r="C917" t="str">
            <v>8*14</v>
          </cell>
          <cell r="D917" t="str">
            <v>只</v>
          </cell>
          <cell r="E917">
            <v>1130</v>
          </cell>
          <cell r="J917">
            <v>4</v>
          </cell>
          <cell r="K917">
            <v>0.4</v>
          </cell>
          <cell r="M917">
            <v>0.4</v>
          </cell>
          <cell r="N917">
            <v>1126</v>
          </cell>
          <cell r="O917">
            <v>112.6</v>
          </cell>
          <cell r="P917">
            <v>-1.49</v>
          </cell>
          <cell r="Q917">
            <v>111.11</v>
          </cell>
        </row>
        <row r="918">
          <cell r="A918" t="str">
            <v>XJ163</v>
          </cell>
          <cell r="B918" t="str">
            <v>O型圈</v>
          </cell>
          <cell r="C918" t="str">
            <v>41*3.5</v>
          </cell>
          <cell r="D918" t="str">
            <v>只</v>
          </cell>
          <cell r="E918">
            <v>134</v>
          </cell>
          <cell r="N918">
            <v>134</v>
          </cell>
          <cell r="O918">
            <v>112.56</v>
          </cell>
          <cell r="P918">
            <v>-0.42</v>
          </cell>
          <cell r="Q918">
            <v>112.14</v>
          </cell>
        </row>
        <row r="919">
          <cell r="A919" t="str">
            <v>WL080</v>
          </cell>
          <cell r="B919" t="str">
            <v>外六角</v>
          </cell>
          <cell r="C919" t="str">
            <v>5*30</v>
          </cell>
          <cell r="D919" t="str">
            <v>只</v>
          </cell>
          <cell r="E919">
            <v>1600</v>
          </cell>
          <cell r="N919">
            <v>1600</v>
          </cell>
          <cell r="O919">
            <v>112</v>
          </cell>
          <cell r="Q919">
            <v>112</v>
          </cell>
        </row>
        <row r="920">
          <cell r="A920" t="str">
            <v>CL035</v>
          </cell>
          <cell r="B920" t="str">
            <v>元机螺丝</v>
          </cell>
          <cell r="C920" t="str">
            <v>4*6</v>
          </cell>
          <cell r="D920" t="str">
            <v>只</v>
          </cell>
          <cell r="E920">
            <v>12585</v>
          </cell>
          <cell r="N920">
            <v>12585</v>
          </cell>
          <cell r="O920">
            <v>112</v>
          </cell>
          <cell r="Q920">
            <v>112</v>
          </cell>
        </row>
        <row r="921">
          <cell r="A921" t="str">
            <v>DJ181</v>
          </cell>
          <cell r="B921" t="str">
            <v>平键</v>
          </cell>
          <cell r="C921" t="str">
            <v>16T</v>
          </cell>
          <cell r="D921" t="str">
            <v>只</v>
          </cell>
          <cell r="E921">
            <v>30</v>
          </cell>
          <cell r="N921">
            <v>30</v>
          </cell>
          <cell r="O921">
            <v>111.9</v>
          </cell>
          <cell r="P921">
            <v>-1.2</v>
          </cell>
          <cell r="Q921">
            <v>110.7</v>
          </cell>
        </row>
        <row r="922">
          <cell r="A922" t="str">
            <v>CL155</v>
          </cell>
          <cell r="B922" t="str">
            <v>交流接触器</v>
          </cell>
          <cell r="C922" t="str">
            <v>150A/380V</v>
          </cell>
          <cell r="D922" t="str">
            <v>只</v>
          </cell>
          <cell r="E922">
            <v>1</v>
          </cell>
          <cell r="N922">
            <v>1</v>
          </cell>
          <cell r="O922">
            <v>111.2</v>
          </cell>
          <cell r="Q922">
            <v>111.2</v>
          </cell>
        </row>
        <row r="923">
          <cell r="A923" t="str">
            <v>CL059</v>
          </cell>
          <cell r="B923" t="str">
            <v>挤头螺丝</v>
          </cell>
          <cell r="C923" t="str">
            <v>M12</v>
          </cell>
          <cell r="D923" t="str">
            <v>只</v>
          </cell>
          <cell r="E923">
            <v>292</v>
          </cell>
          <cell r="N923">
            <v>292</v>
          </cell>
          <cell r="O923">
            <v>110.96</v>
          </cell>
          <cell r="Q923">
            <v>110.96</v>
          </cell>
        </row>
        <row r="924">
          <cell r="A924" t="str">
            <v>GJ005</v>
          </cell>
          <cell r="B924" t="str">
            <v>板牙</v>
          </cell>
          <cell r="C924" t="str">
            <v>M4</v>
          </cell>
          <cell r="D924" t="str">
            <v>只</v>
          </cell>
          <cell r="E924">
            <v>31</v>
          </cell>
          <cell r="N924">
            <v>31</v>
          </cell>
          <cell r="O924">
            <v>110.67</v>
          </cell>
          <cell r="P924">
            <v>-1.46</v>
          </cell>
          <cell r="Q924">
            <v>109.21</v>
          </cell>
        </row>
        <row r="925">
          <cell r="A925" t="str">
            <v>LM014</v>
          </cell>
          <cell r="B925" t="str">
            <v>螺帽</v>
          </cell>
          <cell r="C925" t="str">
            <v>M12左牙</v>
          </cell>
          <cell r="D925" t="str">
            <v>只</v>
          </cell>
          <cell r="E925">
            <v>2100</v>
          </cell>
          <cell r="F925">
            <v>1925</v>
          </cell>
          <cell r="G925">
            <v>163.63</v>
          </cell>
          <cell r="I925">
            <v>163.63</v>
          </cell>
          <cell r="J925">
            <v>800</v>
          </cell>
          <cell r="K925">
            <v>68</v>
          </cell>
          <cell r="L925">
            <v>0.02</v>
          </cell>
          <cell r="M925">
            <v>68.02</v>
          </cell>
          <cell r="N925">
            <v>3225</v>
          </cell>
          <cell r="O925">
            <v>274.13</v>
          </cell>
          <cell r="P925">
            <v>7.0000000000000007E-2</v>
          </cell>
          <cell r="Q925">
            <v>274.2</v>
          </cell>
        </row>
        <row r="926">
          <cell r="A926" t="str">
            <v>XJ038</v>
          </cell>
          <cell r="B926" t="str">
            <v>轴壳</v>
          </cell>
          <cell r="C926" t="str">
            <v>606</v>
          </cell>
          <cell r="D926" t="str">
            <v>只</v>
          </cell>
          <cell r="E926">
            <v>20</v>
          </cell>
          <cell r="N926">
            <v>20</v>
          </cell>
          <cell r="O926">
            <v>110</v>
          </cell>
          <cell r="P926">
            <v>-1.45</v>
          </cell>
          <cell r="Q926">
            <v>108.55</v>
          </cell>
        </row>
        <row r="927">
          <cell r="A927" t="str">
            <v>ZC247</v>
          </cell>
          <cell r="B927" t="str">
            <v>轴承</v>
          </cell>
          <cell r="C927" t="str">
            <v>1514</v>
          </cell>
          <cell r="D927" t="str">
            <v>只</v>
          </cell>
          <cell r="E927">
            <v>2</v>
          </cell>
          <cell r="N927">
            <v>2</v>
          </cell>
          <cell r="O927">
            <v>109.66</v>
          </cell>
          <cell r="Q927">
            <v>109.66</v>
          </cell>
        </row>
        <row r="928">
          <cell r="A928" t="str">
            <v>YZ015</v>
          </cell>
          <cell r="B928" t="str">
            <v>元机螺丝</v>
          </cell>
          <cell r="C928" t="str">
            <v>6*50</v>
          </cell>
          <cell r="D928" t="str">
            <v>只</v>
          </cell>
          <cell r="E928">
            <v>2945</v>
          </cell>
          <cell r="J928">
            <v>540</v>
          </cell>
          <cell r="K928">
            <v>24.3</v>
          </cell>
          <cell r="L928">
            <v>-0.12</v>
          </cell>
          <cell r="M928">
            <v>24.18</v>
          </cell>
          <cell r="N928">
            <v>2405</v>
          </cell>
          <cell r="O928">
            <v>108.22</v>
          </cell>
          <cell r="P928">
            <v>-0.56000000000000005</v>
          </cell>
          <cell r="Q928">
            <v>107.66</v>
          </cell>
        </row>
        <row r="929">
          <cell r="A929" t="str">
            <v>GJ088</v>
          </cell>
          <cell r="B929" t="str">
            <v>钻头</v>
          </cell>
          <cell r="C929" t="str">
            <v>Q8.2</v>
          </cell>
          <cell r="D929" t="str">
            <v>支</v>
          </cell>
          <cell r="E929">
            <v>38</v>
          </cell>
          <cell r="J929">
            <v>8</v>
          </cell>
          <cell r="K929">
            <v>28.8</v>
          </cell>
          <cell r="L929">
            <v>-0.4</v>
          </cell>
          <cell r="M929">
            <v>28.4</v>
          </cell>
          <cell r="N929">
            <v>30</v>
          </cell>
          <cell r="O929">
            <v>108</v>
          </cell>
          <cell r="P929">
            <v>-1.47</v>
          </cell>
          <cell r="Q929">
            <v>106.53</v>
          </cell>
        </row>
        <row r="930">
          <cell r="A930" t="str">
            <v>XJ039</v>
          </cell>
          <cell r="B930" t="str">
            <v>轴壳</v>
          </cell>
          <cell r="C930" t="str">
            <v>1506</v>
          </cell>
          <cell r="D930" t="str">
            <v>只</v>
          </cell>
          <cell r="E930">
            <v>9</v>
          </cell>
          <cell r="N930">
            <v>9</v>
          </cell>
          <cell r="O930">
            <v>108</v>
          </cell>
          <cell r="P930">
            <v>-1.43</v>
          </cell>
          <cell r="Q930">
            <v>106.57</v>
          </cell>
        </row>
        <row r="931">
          <cell r="A931" t="str">
            <v>CL156</v>
          </cell>
          <cell r="B931" t="str">
            <v>灯罩</v>
          </cell>
          <cell r="D931" t="str">
            <v>只</v>
          </cell>
          <cell r="E931">
            <v>12</v>
          </cell>
          <cell r="N931">
            <v>12</v>
          </cell>
          <cell r="O931">
            <v>107.64</v>
          </cell>
          <cell r="Q931">
            <v>107.64</v>
          </cell>
        </row>
        <row r="932">
          <cell r="A932" t="str">
            <v>YZ004</v>
          </cell>
          <cell r="B932" t="str">
            <v>元机螺丝</v>
          </cell>
          <cell r="C932" t="str">
            <v>5*8</v>
          </cell>
          <cell r="D932" t="str">
            <v>只</v>
          </cell>
          <cell r="E932">
            <v>12916</v>
          </cell>
          <cell r="J932">
            <v>9845</v>
          </cell>
          <cell r="K932">
            <v>344.58</v>
          </cell>
          <cell r="L932">
            <v>3.1</v>
          </cell>
          <cell r="M932">
            <v>347.68</v>
          </cell>
          <cell r="N932">
            <v>3071</v>
          </cell>
          <cell r="O932">
            <v>107.48</v>
          </cell>
          <cell r="P932">
            <v>0.97</v>
          </cell>
          <cell r="Q932">
            <v>108.45</v>
          </cell>
        </row>
        <row r="933">
          <cell r="A933" t="str">
            <v>XJ168</v>
          </cell>
          <cell r="B933" t="str">
            <v>Y型密封圈</v>
          </cell>
          <cell r="C933" t="str">
            <v>Q320</v>
          </cell>
          <cell r="D933" t="str">
            <v>只</v>
          </cell>
          <cell r="E933">
            <v>2</v>
          </cell>
          <cell r="N933">
            <v>2</v>
          </cell>
          <cell r="O933">
            <v>107</v>
          </cell>
          <cell r="P933">
            <v>-131.35</v>
          </cell>
          <cell r="Q933">
            <v>-24.35</v>
          </cell>
        </row>
        <row r="934">
          <cell r="A934" t="str">
            <v>YL013</v>
          </cell>
          <cell r="B934" t="str">
            <v>牛油</v>
          </cell>
          <cell r="D934" t="str">
            <v>桶</v>
          </cell>
          <cell r="E934">
            <v>1</v>
          </cell>
          <cell r="N934">
            <v>1</v>
          </cell>
          <cell r="O934">
            <v>106.84</v>
          </cell>
          <cell r="Q934">
            <v>106.84</v>
          </cell>
        </row>
        <row r="935">
          <cell r="A935" t="str">
            <v>GJ191</v>
          </cell>
          <cell r="B935" t="str">
            <v>键槽刀</v>
          </cell>
          <cell r="C935" t="str">
            <v>Q16</v>
          </cell>
          <cell r="D935" t="str">
            <v>支</v>
          </cell>
          <cell r="E935">
            <v>44</v>
          </cell>
          <cell r="F935">
            <v>20</v>
          </cell>
          <cell r="G935">
            <v>532</v>
          </cell>
          <cell r="H935">
            <v>-56</v>
          </cell>
          <cell r="I935">
            <v>476</v>
          </cell>
          <cell r="J935">
            <v>40</v>
          </cell>
          <cell r="K935">
            <v>1064</v>
          </cell>
          <cell r="L935">
            <v>-83.59</v>
          </cell>
          <cell r="M935">
            <v>980.41</v>
          </cell>
          <cell r="N935">
            <v>24</v>
          </cell>
          <cell r="O935">
            <v>638.4</v>
          </cell>
          <cell r="P935">
            <v>-58.53</v>
          </cell>
          <cell r="Q935">
            <v>579.87</v>
          </cell>
        </row>
        <row r="936">
          <cell r="A936" t="str">
            <v>LM073</v>
          </cell>
          <cell r="B936" t="str">
            <v>螺帽</v>
          </cell>
          <cell r="C936" t="str">
            <v>M56</v>
          </cell>
          <cell r="D936" t="str">
            <v>只</v>
          </cell>
          <cell r="E936">
            <v>4</v>
          </cell>
          <cell r="F936">
            <v>4</v>
          </cell>
          <cell r="G936">
            <v>106.08</v>
          </cell>
          <cell r="H936">
            <v>-20.61</v>
          </cell>
          <cell r="I936">
            <v>85.47</v>
          </cell>
          <cell r="N936">
            <v>8</v>
          </cell>
          <cell r="O936">
            <v>212.16</v>
          </cell>
          <cell r="P936">
            <v>-20.61</v>
          </cell>
          <cell r="Q936">
            <v>191.55</v>
          </cell>
        </row>
        <row r="937">
          <cell r="A937" t="str">
            <v>GJ491</v>
          </cell>
          <cell r="B937" t="str">
            <v>白钢刀</v>
          </cell>
          <cell r="C937" t="str">
            <v>8*10*200</v>
          </cell>
          <cell r="D937" t="str">
            <v>支</v>
          </cell>
          <cell r="E937">
            <v>11</v>
          </cell>
          <cell r="J937">
            <v>3</v>
          </cell>
          <cell r="K937">
            <v>39.21</v>
          </cell>
          <cell r="L937">
            <v>-0.21</v>
          </cell>
          <cell r="M937">
            <v>39</v>
          </cell>
          <cell r="N937">
            <v>8</v>
          </cell>
          <cell r="O937">
            <v>104.56</v>
          </cell>
          <cell r="P937">
            <v>-0.57999999999999996</v>
          </cell>
          <cell r="Q937">
            <v>103.98</v>
          </cell>
        </row>
        <row r="938">
          <cell r="A938" t="str">
            <v>GJ061</v>
          </cell>
          <cell r="B938" t="str">
            <v>钻头</v>
          </cell>
          <cell r="C938" t="str">
            <v>Q3.6</v>
          </cell>
          <cell r="D938" t="str">
            <v>支</v>
          </cell>
          <cell r="E938">
            <v>89</v>
          </cell>
          <cell r="J938">
            <v>2</v>
          </cell>
          <cell r="K938">
            <v>2.4</v>
          </cell>
          <cell r="L938">
            <v>-0.03</v>
          </cell>
          <cell r="M938">
            <v>2.37</v>
          </cell>
          <cell r="N938">
            <v>87</v>
          </cell>
          <cell r="O938">
            <v>104.4</v>
          </cell>
          <cell r="P938">
            <v>-1.41</v>
          </cell>
          <cell r="Q938">
            <v>102.99</v>
          </cell>
        </row>
        <row r="939">
          <cell r="A939" t="str">
            <v>GJ145</v>
          </cell>
          <cell r="B939" t="str">
            <v>齿轮铣刀</v>
          </cell>
          <cell r="C939" t="str">
            <v>1.5M8#</v>
          </cell>
          <cell r="D939" t="str">
            <v>只</v>
          </cell>
          <cell r="E939">
            <v>2</v>
          </cell>
          <cell r="N939">
            <v>2</v>
          </cell>
          <cell r="O939">
            <v>104</v>
          </cell>
          <cell r="P939">
            <v>-3.49</v>
          </cell>
          <cell r="Q939">
            <v>100.51</v>
          </cell>
        </row>
        <row r="940">
          <cell r="A940" t="str">
            <v>XJ085</v>
          </cell>
          <cell r="B940" t="str">
            <v>油封</v>
          </cell>
          <cell r="C940" t="str">
            <v>20*35</v>
          </cell>
          <cell r="D940" t="str">
            <v>只</v>
          </cell>
          <cell r="E940">
            <v>8</v>
          </cell>
          <cell r="N940">
            <v>8</v>
          </cell>
          <cell r="O940">
            <v>104</v>
          </cell>
          <cell r="P940">
            <v>-1.37</v>
          </cell>
          <cell r="Q940">
            <v>102.63</v>
          </cell>
        </row>
        <row r="941">
          <cell r="A941" t="str">
            <v>YX040</v>
          </cell>
          <cell r="B941" t="str">
            <v>元锥肖</v>
          </cell>
          <cell r="C941" t="str">
            <v>12*60</v>
          </cell>
          <cell r="D941" t="str">
            <v>只</v>
          </cell>
          <cell r="E941">
            <v>110</v>
          </cell>
          <cell r="F941">
            <v>2</v>
          </cell>
          <cell r="G941">
            <v>2</v>
          </cell>
          <cell r="H941">
            <v>8.26</v>
          </cell>
          <cell r="I941">
            <v>10.26</v>
          </cell>
          <cell r="J941">
            <v>6</v>
          </cell>
          <cell r="K941">
            <v>6</v>
          </cell>
          <cell r="L941">
            <v>0.08</v>
          </cell>
          <cell r="M941">
            <v>6.08</v>
          </cell>
          <cell r="N941">
            <v>106</v>
          </cell>
          <cell r="O941">
            <v>106</v>
          </cell>
          <cell r="P941">
            <v>6.78</v>
          </cell>
          <cell r="Q941">
            <v>112.78</v>
          </cell>
        </row>
        <row r="942">
          <cell r="A942" t="str">
            <v>ZJ082</v>
          </cell>
          <cell r="B942" t="str">
            <v>大管子</v>
          </cell>
          <cell r="D942" t="str">
            <v>根</v>
          </cell>
          <cell r="E942">
            <v>8</v>
          </cell>
          <cell r="N942">
            <v>8</v>
          </cell>
          <cell r="O942">
            <v>104</v>
          </cell>
          <cell r="P942">
            <v>-1.37</v>
          </cell>
          <cell r="Q942">
            <v>102.63</v>
          </cell>
        </row>
        <row r="943">
          <cell r="A943" t="str">
            <v>DJ119</v>
          </cell>
          <cell r="B943" t="str">
            <v>套</v>
          </cell>
          <cell r="C943" t="str">
            <v>30T</v>
          </cell>
          <cell r="D943" t="str">
            <v>只</v>
          </cell>
          <cell r="E943">
            <v>1</v>
          </cell>
          <cell r="N943">
            <v>1</v>
          </cell>
          <cell r="O943">
            <v>104</v>
          </cell>
          <cell r="P943">
            <v>55.64</v>
          </cell>
          <cell r="Q943">
            <v>159.63999999999999</v>
          </cell>
        </row>
        <row r="944">
          <cell r="A944" t="str">
            <v>LM008</v>
          </cell>
          <cell r="B944" t="str">
            <v>螺帽</v>
          </cell>
          <cell r="C944" t="str">
            <v>M10厚</v>
          </cell>
          <cell r="D944" t="str">
            <v>只</v>
          </cell>
          <cell r="E944">
            <v>1038</v>
          </cell>
          <cell r="N944">
            <v>1038</v>
          </cell>
          <cell r="O944">
            <v>103.8</v>
          </cell>
          <cell r="P944">
            <v>-1.37</v>
          </cell>
          <cell r="Q944">
            <v>102.43</v>
          </cell>
        </row>
        <row r="945">
          <cell r="A945" t="str">
            <v>XJ076</v>
          </cell>
          <cell r="B945" t="str">
            <v>油封</v>
          </cell>
          <cell r="C945" t="str">
            <v>95*125*12</v>
          </cell>
          <cell r="D945" t="str">
            <v>只</v>
          </cell>
          <cell r="E945">
            <v>25</v>
          </cell>
          <cell r="J945">
            <v>2</v>
          </cell>
          <cell r="K945">
            <v>9</v>
          </cell>
          <cell r="L945">
            <v>-0.12</v>
          </cell>
          <cell r="M945">
            <v>8.8800000000000008</v>
          </cell>
          <cell r="N945">
            <v>23</v>
          </cell>
          <cell r="O945">
            <v>103.5</v>
          </cell>
          <cell r="P945">
            <v>-1.36</v>
          </cell>
          <cell r="Q945">
            <v>102.14</v>
          </cell>
        </row>
        <row r="946">
          <cell r="A946" t="str">
            <v>CL089</v>
          </cell>
          <cell r="B946" t="str">
            <v>空心肖</v>
          </cell>
          <cell r="C946" t="str">
            <v>4*20</v>
          </cell>
          <cell r="D946" t="str">
            <v>只</v>
          </cell>
          <cell r="E946">
            <v>200</v>
          </cell>
          <cell r="N946">
            <v>200</v>
          </cell>
          <cell r="O946">
            <v>103</v>
          </cell>
          <cell r="Q946">
            <v>103</v>
          </cell>
        </row>
        <row r="947">
          <cell r="A947" t="str">
            <v>ZT020</v>
          </cell>
          <cell r="B947" t="str">
            <v>止退垫圈</v>
          </cell>
          <cell r="C947" t="str">
            <v>Q150</v>
          </cell>
          <cell r="D947" t="str">
            <v>只</v>
          </cell>
          <cell r="J947">
            <v>-24</v>
          </cell>
          <cell r="K947">
            <v>-102.48</v>
          </cell>
          <cell r="L947">
            <v>55.11</v>
          </cell>
          <cell r="M947">
            <v>-47.37</v>
          </cell>
          <cell r="N947">
            <v>24</v>
          </cell>
          <cell r="O947">
            <v>102.48</v>
          </cell>
          <cell r="P947">
            <v>-55.11</v>
          </cell>
          <cell r="Q947">
            <v>47.37</v>
          </cell>
        </row>
        <row r="948">
          <cell r="A948" t="str">
            <v>XJ048</v>
          </cell>
          <cell r="B948" t="str">
            <v>密封圈</v>
          </cell>
          <cell r="D948" t="str">
            <v>只</v>
          </cell>
          <cell r="E948">
            <v>34</v>
          </cell>
          <cell r="N948">
            <v>34</v>
          </cell>
          <cell r="O948">
            <v>102</v>
          </cell>
          <cell r="P948">
            <v>-1.35</v>
          </cell>
          <cell r="Q948">
            <v>100.65</v>
          </cell>
        </row>
        <row r="949">
          <cell r="A949" t="str">
            <v>XJ074</v>
          </cell>
          <cell r="B949" t="str">
            <v>油封</v>
          </cell>
          <cell r="C949" t="str">
            <v>110(115)*85*12</v>
          </cell>
          <cell r="D949" t="str">
            <v>只</v>
          </cell>
          <cell r="E949">
            <v>44</v>
          </cell>
          <cell r="F949">
            <v>10</v>
          </cell>
          <cell r="G949">
            <v>30</v>
          </cell>
          <cell r="I949">
            <v>30</v>
          </cell>
          <cell r="J949">
            <v>10</v>
          </cell>
          <cell r="K949">
            <v>30</v>
          </cell>
          <cell r="L949">
            <v>10.36</v>
          </cell>
          <cell r="M949">
            <v>40.36</v>
          </cell>
          <cell r="N949">
            <v>44</v>
          </cell>
          <cell r="O949">
            <v>132</v>
          </cell>
          <cell r="P949">
            <v>40.42</v>
          </cell>
          <cell r="Q949">
            <v>172.42</v>
          </cell>
        </row>
        <row r="950">
          <cell r="A950" t="str">
            <v>DH041</v>
          </cell>
          <cell r="B950" t="str">
            <v>压王</v>
          </cell>
          <cell r="C950" t="str">
            <v>3*20*100</v>
          </cell>
          <cell r="D950" t="str">
            <v>只</v>
          </cell>
          <cell r="E950">
            <v>43</v>
          </cell>
          <cell r="J950">
            <v>1</v>
          </cell>
          <cell r="K950">
            <v>2.4</v>
          </cell>
          <cell r="L950">
            <v>-0.03</v>
          </cell>
          <cell r="M950">
            <v>2.37</v>
          </cell>
          <cell r="N950">
            <v>42</v>
          </cell>
          <cell r="O950">
            <v>100.8</v>
          </cell>
          <cell r="P950">
            <v>-1.33</v>
          </cell>
          <cell r="Q950">
            <v>99.47</v>
          </cell>
        </row>
        <row r="951">
          <cell r="A951" t="str">
            <v>DH062</v>
          </cell>
          <cell r="B951" t="str">
            <v>标牌</v>
          </cell>
          <cell r="C951" t="str">
            <v>8T</v>
          </cell>
          <cell r="D951" t="str">
            <v>块</v>
          </cell>
          <cell r="E951">
            <v>120</v>
          </cell>
          <cell r="N951">
            <v>120</v>
          </cell>
          <cell r="O951">
            <v>100.8</v>
          </cell>
          <cell r="P951">
            <v>-1.33</v>
          </cell>
          <cell r="Q951">
            <v>99.47</v>
          </cell>
        </row>
        <row r="952">
          <cell r="A952" t="str">
            <v>GJ237</v>
          </cell>
          <cell r="B952" t="str">
            <v>白钢刀</v>
          </cell>
          <cell r="C952" t="str">
            <v>14*200</v>
          </cell>
          <cell r="D952" t="str">
            <v>支</v>
          </cell>
          <cell r="E952">
            <v>16</v>
          </cell>
          <cell r="J952">
            <v>11</v>
          </cell>
          <cell r="K952">
            <v>221.43</v>
          </cell>
          <cell r="L952">
            <v>-0.11</v>
          </cell>
          <cell r="M952">
            <v>221.32</v>
          </cell>
          <cell r="N952">
            <v>5</v>
          </cell>
          <cell r="O952">
            <v>100.65</v>
          </cell>
          <cell r="P952">
            <v>-0.05</v>
          </cell>
          <cell r="Q952">
            <v>100.6</v>
          </cell>
        </row>
        <row r="953">
          <cell r="A953" t="str">
            <v>YX079</v>
          </cell>
          <cell r="B953" t="str">
            <v>平键</v>
          </cell>
          <cell r="C953" t="str">
            <v>16*55</v>
          </cell>
          <cell r="D953" t="str">
            <v>只</v>
          </cell>
          <cell r="E953">
            <v>578</v>
          </cell>
          <cell r="J953">
            <v>28</v>
          </cell>
          <cell r="K953">
            <v>5.09</v>
          </cell>
          <cell r="L953">
            <v>-0.05</v>
          </cell>
          <cell r="M953">
            <v>5.04</v>
          </cell>
          <cell r="N953">
            <v>550</v>
          </cell>
          <cell r="O953">
            <v>100.12</v>
          </cell>
          <cell r="P953">
            <v>-1.35</v>
          </cell>
          <cell r="Q953">
            <v>98.77</v>
          </cell>
        </row>
        <row r="954">
          <cell r="A954" t="str">
            <v>GJ148</v>
          </cell>
          <cell r="B954" t="str">
            <v>齿轮铣刀</v>
          </cell>
          <cell r="C954" t="str">
            <v>2M8#</v>
          </cell>
          <cell r="D954" t="str">
            <v>只</v>
          </cell>
          <cell r="E954">
            <v>10</v>
          </cell>
          <cell r="F954">
            <v>5</v>
          </cell>
          <cell r="G954">
            <v>250</v>
          </cell>
          <cell r="I954">
            <v>250</v>
          </cell>
          <cell r="J954">
            <v>8</v>
          </cell>
          <cell r="K954">
            <v>400</v>
          </cell>
          <cell r="L954">
            <v>-27.64</v>
          </cell>
          <cell r="M954">
            <v>372.36</v>
          </cell>
          <cell r="N954">
            <v>7</v>
          </cell>
          <cell r="O954">
            <v>350</v>
          </cell>
          <cell r="P954">
            <v>-1.1299999999999999</v>
          </cell>
          <cell r="Q954">
            <v>348.87</v>
          </cell>
        </row>
        <row r="955">
          <cell r="A955" t="str">
            <v>YH018</v>
          </cell>
          <cell r="B955" t="str">
            <v>碗形砂轮</v>
          </cell>
          <cell r="C955" t="str">
            <v>150*50*30</v>
          </cell>
          <cell r="D955" t="str">
            <v>块</v>
          </cell>
          <cell r="E955">
            <v>4</v>
          </cell>
          <cell r="N955">
            <v>4</v>
          </cell>
          <cell r="O955">
            <v>100</v>
          </cell>
          <cell r="P955">
            <v>-0.14000000000000001</v>
          </cell>
          <cell r="Q955">
            <v>99.86</v>
          </cell>
        </row>
        <row r="956">
          <cell r="A956" t="str">
            <v>ZC127</v>
          </cell>
          <cell r="B956" t="str">
            <v>轴承</v>
          </cell>
          <cell r="C956" t="str">
            <v>6001</v>
          </cell>
          <cell r="D956" t="str">
            <v>套</v>
          </cell>
          <cell r="E956">
            <v>17</v>
          </cell>
          <cell r="F956">
            <v>20</v>
          </cell>
          <cell r="G956">
            <v>181.2</v>
          </cell>
          <cell r="I956">
            <v>181.2</v>
          </cell>
          <cell r="J956">
            <v>6</v>
          </cell>
          <cell r="K956">
            <v>54.36</v>
          </cell>
          <cell r="L956">
            <v>-0.72</v>
          </cell>
          <cell r="M956">
            <v>53.64</v>
          </cell>
          <cell r="N956">
            <v>31</v>
          </cell>
          <cell r="O956">
            <v>280.86</v>
          </cell>
          <cell r="P956">
            <v>-1.32</v>
          </cell>
          <cell r="Q956">
            <v>279.54000000000002</v>
          </cell>
        </row>
        <row r="957">
          <cell r="A957" t="str">
            <v>YD011</v>
          </cell>
          <cell r="B957" t="str">
            <v>中间继电器</v>
          </cell>
          <cell r="D957" t="str">
            <v>只</v>
          </cell>
          <cell r="E957">
            <v>4</v>
          </cell>
          <cell r="N957">
            <v>4</v>
          </cell>
          <cell r="O957">
            <v>98.8</v>
          </cell>
          <cell r="P957">
            <v>-180.61</v>
          </cell>
          <cell r="Q957">
            <v>-81.81</v>
          </cell>
        </row>
        <row r="958">
          <cell r="A958" t="str">
            <v>XP038</v>
          </cell>
          <cell r="B958" t="str">
            <v>O型圈</v>
          </cell>
          <cell r="C958" t="str">
            <v>194.3*5.7</v>
          </cell>
          <cell r="D958" t="str">
            <v>只</v>
          </cell>
          <cell r="E958">
            <v>113</v>
          </cell>
          <cell r="J958">
            <v>96</v>
          </cell>
          <cell r="K958">
            <v>556.79999999999995</v>
          </cell>
          <cell r="M958">
            <v>556.79999999999995</v>
          </cell>
          <cell r="N958">
            <v>17</v>
          </cell>
          <cell r="O958">
            <v>98.6</v>
          </cell>
          <cell r="Q958">
            <v>98.6</v>
          </cell>
        </row>
        <row r="959">
          <cell r="A959" t="str">
            <v>PZ011</v>
          </cell>
          <cell r="B959" t="str">
            <v>平机螺丝</v>
          </cell>
          <cell r="C959" t="str">
            <v>6*35</v>
          </cell>
          <cell r="D959" t="str">
            <v>只</v>
          </cell>
          <cell r="E959">
            <v>2752</v>
          </cell>
          <cell r="F959">
            <v>4800</v>
          </cell>
          <cell r="G959">
            <v>288</v>
          </cell>
          <cell r="H959">
            <v>122.26</v>
          </cell>
          <cell r="I959">
            <v>410.26</v>
          </cell>
          <cell r="J959">
            <v>1118</v>
          </cell>
          <cell r="K959">
            <v>67.08</v>
          </cell>
          <cell r="L959">
            <v>1.38</v>
          </cell>
          <cell r="M959">
            <v>68.459999999999994</v>
          </cell>
          <cell r="N959">
            <v>6434</v>
          </cell>
          <cell r="O959">
            <v>386.04</v>
          </cell>
          <cell r="P959">
            <v>118.7</v>
          </cell>
          <cell r="Q959">
            <v>504.74</v>
          </cell>
        </row>
        <row r="960">
          <cell r="A960" t="str">
            <v>YX002</v>
          </cell>
          <cell r="B960" t="str">
            <v>元柱肖</v>
          </cell>
          <cell r="C960" t="str">
            <v>5*40</v>
          </cell>
          <cell r="D960" t="str">
            <v>只</v>
          </cell>
          <cell r="E960">
            <v>490</v>
          </cell>
          <cell r="J960">
            <v>2</v>
          </cell>
          <cell r="K960">
            <v>0.4</v>
          </cell>
          <cell r="L960">
            <v>-0.01</v>
          </cell>
          <cell r="M960">
            <v>0.39</v>
          </cell>
          <cell r="N960">
            <v>488</v>
          </cell>
          <cell r="O960">
            <v>97.6</v>
          </cell>
          <cell r="P960">
            <v>-1.29</v>
          </cell>
          <cell r="Q960">
            <v>96.31</v>
          </cell>
        </row>
        <row r="961">
          <cell r="A961" t="str">
            <v>XL328</v>
          </cell>
          <cell r="B961" t="str">
            <v>中拖板螺母</v>
          </cell>
          <cell r="C961" t="str">
            <v>C620-1</v>
          </cell>
          <cell r="D961" t="str">
            <v>付</v>
          </cell>
          <cell r="E961">
            <v>1</v>
          </cell>
          <cell r="N961">
            <v>1</v>
          </cell>
          <cell r="O961">
            <v>96.58</v>
          </cell>
          <cell r="Q961">
            <v>96.58</v>
          </cell>
        </row>
        <row r="962">
          <cell r="A962" t="str">
            <v>JC014</v>
          </cell>
          <cell r="B962" t="str">
            <v>交流接触器</v>
          </cell>
          <cell r="C962" t="str">
            <v>CJ10-10A/220V</v>
          </cell>
          <cell r="D962" t="str">
            <v>只</v>
          </cell>
          <cell r="E962">
            <v>11</v>
          </cell>
          <cell r="J962">
            <v>8</v>
          </cell>
          <cell r="K962">
            <v>256</v>
          </cell>
          <cell r="L962">
            <v>18.41</v>
          </cell>
          <cell r="M962">
            <v>274.41000000000003</v>
          </cell>
          <cell r="N962">
            <v>3</v>
          </cell>
          <cell r="O962">
            <v>96</v>
          </cell>
          <cell r="P962">
            <v>6.91</v>
          </cell>
          <cell r="Q962">
            <v>102.91</v>
          </cell>
        </row>
        <row r="963">
          <cell r="A963" t="str">
            <v>JC052</v>
          </cell>
          <cell r="B963" t="str">
            <v>交流接触器线圈</v>
          </cell>
          <cell r="C963" t="str">
            <v>20A</v>
          </cell>
          <cell r="D963" t="str">
            <v>只</v>
          </cell>
          <cell r="E963">
            <v>8</v>
          </cell>
          <cell r="N963">
            <v>8</v>
          </cell>
          <cell r="O963">
            <v>96</v>
          </cell>
          <cell r="P963">
            <v>1004.29</v>
          </cell>
          <cell r="Q963">
            <v>1100.29</v>
          </cell>
        </row>
        <row r="964">
          <cell r="A964" t="str">
            <v>YZ011</v>
          </cell>
          <cell r="B964" t="str">
            <v>元机螺丝</v>
          </cell>
          <cell r="C964" t="str">
            <v>6*16</v>
          </cell>
          <cell r="D964" t="str">
            <v>只</v>
          </cell>
          <cell r="E964">
            <v>15097</v>
          </cell>
          <cell r="F964">
            <v>24000</v>
          </cell>
          <cell r="G964">
            <v>1200</v>
          </cell>
          <cell r="I964">
            <v>1200</v>
          </cell>
          <cell r="J964">
            <v>13178</v>
          </cell>
          <cell r="K964">
            <v>658.9</v>
          </cell>
          <cell r="L964">
            <v>5.13</v>
          </cell>
          <cell r="M964">
            <v>664.03</v>
          </cell>
          <cell r="N964">
            <v>25919</v>
          </cell>
          <cell r="O964">
            <v>1295.95</v>
          </cell>
          <cell r="P964">
            <v>-21.7</v>
          </cell>
          <cell r="Q964">
            <v>1274.25</v>
          </cell>
        </row>
        <row r="965">
          <cell r="A965" t="str">
            <v>XL350</v>
          </cell>
          <cell r="B965" t="str">
            <v>刀架套</v>
          </cell>
          <cell r="C965" t="str">
            <v>CG620</v>
          </cell>
          <cell r="D965" t="str">
            <v>套</v>
          </cell>
          <cell r="E965">
            <v>2</v>
          </cell>
          <cell r="N965">
            <v>2</v>
          </cell>
          <cell r="O965">
            <v>95.72</v>
          </cell>
          <cell r="Q965">
            <v>95.72</v>
          </cell>
        </row>
        <row r="966">
          <cell r="A966" t="str">
            <v>DJ125</v>
          </cell>
          <cell r="B966" t="str">
            <v>凸轮环</v>
          </cell>
          <cell r="C966" t="str">
            <v>10T</v>
          </cell>
          <cell r="D966" t="str">
            <v>件</v>
          </cell>
          <cell r="E966">
            <v>18</v>
          </cell>
          <cell r="N966">
            <v>18</v>
          </cell>
          <cell r="O966">
            <v>95.4</v>
          </cell>
          <cell r="P966">
            <v>0.6</v>
          </cell>
          <cell r="Q966">
            <v>96</v>
          </cell>
        </row>
        <row r="967">
          <cell r="A967" t="str">
            <v>CL040</v>
          </cell>
          <cell r="B967" t="str">
            <v>元机螺丝</v>
          </cell>
          <cell r="C967" t="str">
            <v>8*12</v>
          </cell>
          <cell r="D967" t="str">
            <v>只</v>
          </cell>
          <cell r="E967">
            <v>1398</v>
          </cell>
          <cell r="J967">
            <v>3</v>
          </cell>
          <cell r="K967">
            <v>0.2</v>
          </cell>
          <cell r="M967">
            <v>0.2</v>
          </cell>
          <cell r="N967">
            <v>1395</v>
          </cell>
          <cell r="O967">
            <v>94.03</v>
          </cell>
          <cell r="Q967">
            <v>94.03</v>
          </cell>
        </row>
        <row r="968">
          <cell r="A968" t="str">
            <v>GJ264</v>
          </cell>
          <cell r="B968" t="str">
            <v>合金刀头</v>
          </cell>
          <cell r="C968" t="str">
            <v>YT5A216</v>
          </cell>
          <cell r="D968" t="str">
            <v>块</v>
          </cell>
          <cell r="E968">
            <v>313</v>
          </cell>
          <cell r="N968">
            <v>313</v>
          </cell>
          <cell r="O968">
            <v>93.9</v>
          </cell>
          <cell r="P968">
            <v>-1.24</v>
          </cell>
          <cell r="Q968">
            <v>92.66</v>
          </cell>
        </row>
        <row r="969">
          <cell r="A969" t="str">
            <v>TJ035</v>
          </cell>
          <cell r="B969" t="str">
            <v>小铜套</v>
          </cell>
          <cell r="C969" t="str">
            <v>6-5</v>
          </cell>
          <cell r="D969" t="str">
            <v>只</v>
          </cell>
          <cell r="E969">
            <v>41</v>
          </cell>
          <cell r="N969">
            <v>41</v>
          </cell>
          <cell r="O969">
            <v>93.48</v>
          </cell>
          <cell r="P969">
            <v>-1.41</v>
          </cell>
          <cell r="Q969">
            <v>92.07</v>
          </cell>
        </row>
        <row r="970">
          <cell r="A970" t="str">
            <v>WL048</v>
          </cell>
          <cell r="B970" t="str">
            <v>外六角</v>
          </cell>
          <cell r="C970" t="str">
            <v>20*30</v>
          </cell>
          <cell r="D970" t="str">
            <v>只</v>
          </cell>
          <cell r="E970">
            <v>89</v>
          </cell>
          <cell r="J970">
            <v>7</v>
          </cell>
          <cell r="K970">
            <v>7.91</v>
          </cell>
          <cell r="L970">
            <v>-0.25</v>
          </cell>
          <cell r="M970">
            <v>7.66</v>
          </cell>
          <cell r="N970">
            <v>82</v>
          </cell>
          <cell r="O970">
            <v>92.66</v>
          </cell>
          <cell r="P970">
            <v>-2.93</v>
          </cell>
          <cell r="Q970">
            <v>89.73</v>
          </cell>
        </row>
        <row r="971">
          <cell r="A971" t="str">
            <v>NL061</v>
          </cell>
          <cell r="B971" t="str">
            <v>内六角</v>
          </cell>
          <cell r="C971" t="str">
            <v>24*95</v>
          </cell>
          <cell r="D971" t="str">
            <v>只</v>
          </cell>
          <cell r="E971">
            <v>17</v>
          </cell>
          <cell r="N971">
            <v>17</v>
          </cell>
          <cell r="O971">
            <v>92.48</v>
          </cell>
          <cell r="P971">
            <v>-2.58</v>
          </cell>
          <cell r="Q971">
            <v>89.9</v>
          </cell>
        </row>
        <row r="972">
          <cell r="A972" t="str">
            <v>DH060</v>
          </cell>
          <cell r="B972" t="str">
            <v>压王</v>
          </cell>
          <cell r="C972" t="str">
            <v>8*43*50.5</v>
          </cell>
          <cell r="D972" t="str">
            <v>只</v>
          </cell>
          <cell r="E972">
            <v>41</v>
          </cell>
          <cell r="F972">
            <v>30</v>
          </cell>
          <cell r="G972">
            <v>153.9</v>
          </cell>
          <cell r="H972">
            <v>-0.05</v>
          </cell>
          <cell r="I972">
            <v>153.85</v>
          </cell>
          <cell r="J972">
            <v>23</v>
          </cell>
          <cell r="K972">
            <v>117.99</v>
          </cell>
          <cell r="L972">
            <v>-0.56999999999999995</v>
          </cell>
          <cell r="M972">
            <v>117.42</v>
          </cell>
          <cell r="N972">
            <v>48</v>
          </cell>
          <cell r="O972">
            <v>246.24</v>
          </cell>
          <cell r="P972">
            <v>-1.2</v>
          </cell>
          <cell r="Q972">
            <v>245.04</v>
          </cell>
        </row>
        <row r="973">
          <cell r="A973" t="str">
            <v>XL386</v>
          </cell>
          <cell r="B973" t="str">
            <v>丁帽</v>
          </cell>
          <cell r="D973" t="str">
            <v>只</v>
          </cell>
          <cell r="E973">
            <v>18</v>
          </cell>
          <cell r="F973">
            <v>12</v>
          </cell>
          <cell r="G973">
            <v>61.56</v>
          </cell>
          <cell r="H973">
            <v>-0.01</v>
          </cell>
          <cell r="I973">
            <v>61.55</v>
          </cell>
          <cell r="N973">
            <v>30</v>
          </cell>
          <cell r="O973">
            <v>153.9</v>
          </cell>
          <cell r="P973">
            <v>-0.04</v>
          </cell>
          <cell r="Q973">
            <v>153.86000000000001</v>
          </cell>
        </row>
        <row r="974">
          <cell r="A974" t="str">
            <v>XL291</v>
          </cell>
          <cell r="B974" t="str">
            <v>B665刀架嵌条</v>
          </cell>
          <cell r="C974" t="str">
            <v>3208</v>
          </cell>
          <cell r="D974" t="str">
            <v>根</v>
          </cell>
          <cell r="E974">
            <v>2</v>
          </cell>
          <cell r="N974">
            <v>2</v>
          </cell>
          <cell r="O974">
            <v>92.3</v>
          </cell>
          <cell r="Q974">
            <v>92.3</v>
          </cell>
        </row>
        <row r="975">
          <cell r="A975" t="str">
            <v>LM012</v>
          </cell>
          <cell r="B975" t="str">
            <v>螺帽</v>
          </cell>
          <cell r="C975" t="str">
            <v>M12厚</v>
          </cell>
          <cell r="D975" t="str">
            <v>只</v>
          </cell>
          <cell r="E975">
            <v>1054</v>
          </cell>
          <cell r="J975">
            <v>570</v>
          </cell>
          <cell r="K975">
            <v>108.3</v>
          </cell>
          <cell r="L975">
            <v>-10.87</v>
          </cell>
          <cell r="M975">
            <v>97.43</v>
          </cell>
          <cell r="N975">
            <v>484</v>
          </cell>
          <cell r="O975">
            <v>91.96</v>
          </cell>
          <cell r="P975">
            <v>-9.2200000000000006</v>
          </cell>
          <cell r="Q975">
            <v>82.74</v>
          </cell>
        </row>
        <row r="976">
          <cell r="A976" t="str">
            <v>LM029</v>
          </cell>
          <cell r="B976" t="str">
            <v>螺帽</v>
          </cell>
          <cell r="C976" t="str">
            <v>M30厚</v>
          </cell>
          <cell r="D976" t="str">
            <v>只</v>
          </cell>
          <cell r="E976">
            <v>240</v>
          </cell>
          <cell r="F976">
            <v>200</v>
          </cell>
          <cell r="G976">
            <v>427.34</v>
          </cell>
          <cell r="I976">
            <v>427.34</v>
          </cell>
          <cell r="J976">
            <v>197</v>
          </cell>
          <cell r="K976">
            <v>420.94</v>
          </cell>
          <cell r="L976">
            <v>205.29</v>
          </cell>
          <cell r="M976">
            <v>626.23</v>
          </cell>
          <cell r="N976">
            <v>243</v>
          </cell>
          <cell r="O976">
            <v>519.23</v>
          </cell>
          <cell r="P976">
            <v>86.72</v>
          </cell>
          <cell r="Q976">
            <v>605.95000000000005</v>
          </cell>
        </row>
        <row r="977">
          <cell r="A977" t="str">
            <v>LM002</v>
          </cell>
          <cell r="B977" t="str">
            <v>螺帽</v>
          </cell>
          <cell r="C977" t="str">
            <v>M4</v>
          </cell>
          <cell r="D977" t="str">
            <v>只</v>
          </cell>
          <cell r="E977">
            <v>38900</v>
          </cell>
          <cell r="J977">
            <v>20650</v>
          </cell>
          <cell r="K977">
            <v>103.25</v>
          </cell>
          <cell r="L977">
            <v>123.55</v>
          </cell>
          <cell r="M977">
            <v>226.8</v>
          </cell>
          <cell r="N977">
            <v>18250</v>
          </cell>
          <cell r="O977">
            <v>91.25</v>
          </cell>
          <cell r="P977">
            <v>109.18</v>
          </cell>
          <cell r="Q977">
            <v>200.43</v>
          </cell>
        </row>
        <row r="978">
          <cell r="A978" t="str">
            <v>CL077</v>
          </cell>
          <cell r="B978" t="str">
            <v>元锥肖</v>
          </cell>
          <cell r="C978" t="str">
            <v>5*15</v>
          </cell>
          <cell r="D978" t="str">
            <v>只</v>
          </cell>
          <cell r="E978">
            <v>1076</v>
          </cell>
          <cell r="N978">
            <v>1076</v>
          </cell>
          <cell r="O978">
            <v>91.03</v>
          </cell>
          <cell r="Q978">
            <v>91.03</v>
          </cell>
        </row>
        <row r="979">
          <cell r="A979" t="str">
            <v>XJ174</v>
          </cell>
          <cell r="B979" t="str">
            <v>橡皮垫圈</v>
          </cell>
          <cell r="C979" t="str">
            <v>92*69*2</v>
          </cell>
          <cell r="D979" t="str">
            <v>只</v>
          </cell>
          <cell r="E979">
            <v>459</v>
          </cell>
          <cell r="F979">
            <v>300</v>
          </cell>
          <cell r="G979">
            <v>462</v>
          </cell>
          <cell r="H979">
            <v>-104.59</v>
          </cell>
          <cell r="I979">
            <v>357.41</v>
          </cell>
          <cell r="J979">
            <v>400</v>
          </cell>
          <cell r="K979">
            <v>616</v>
          </cell>
          <cell r="L979">
            <v>-66.58</v>
          </cell>
          <cell r="M979">
            <v>549.41999999999996</v>
          </cell>
          <cell r="N979">
            <v>359</v>
          </cell>
          <cell r="O979">
            <v>552.86</v>
          </cell>
          <cell r="P979">
            <v>-2.64</v>
          </cell>
          <cell r="Q979">
            <v>550.22</v>
          </cell>
        </row>
        <row r="980">
          <cell r="A980" t="str">
            <v>XL072</v>
          </cell>
          <cell r="B980" t="str">
            <v>推动器轴;轴承;风叶</v>
          </cell>
          <cell r="D980" t="str">
            <v>件</v>
          </cell>
          <cell r="E980">
            <v>2</v>
          </cell>
          <cell r="N980">
            <v>2</v>
          </cell>
          <cell r="O980">
            <v>90.6</v>
          </cell>
          <cell r="Q980">
            <v>90.6</v>
          </cell>
        </row>
        <row r="981">
          <cell r="A981" t="str">
            <v>CL162</v>
          </cell>
          <cell r="B981" t="str">
            <v>行程开关</v>
          </cell>
          <cell r="D981" t="str">
            <v>只</v>
          </cell>
          <cell r="E981">
            <v>131</v>
          </cell>
          <cell r="J981">
            <v>101</v>
          </cell>
          <cell r="K981">
            <v>303</v>
          </cell>
          <cell r="M981">
            <v>303</v>
          </cell>
          <cell r="N981">
            <v>30</v>
          </cell>
          <cell r="O981">
            <v>90</v>
          </cell>
          <cell r="Q981">
            <v>90</v>
          </cell>
        </row>
        <row r="982">
          <cell r="A982" t="str">
            <v>XL160</v>
          </cell>
          <cell r="B982" t="str">
            <v>机油滤清器</v>
          </cell>
          <cell r="D982" t="str">
            <v>只</v>
          </cell>
          <cell r="E982">
            <v>2</v>
          </cell>
          <cell r="N982">
            <v>2</v>
          </cell>
          <cell r="O982">
            <v>88.88</v>
          </cell>
          <cell r="P982">
            <v>0.01</v>
          </cell>
          <cell r="Q982">
            <v>88.89</v>
          </cell>
        </row>
        <row r="983">
          <cell r="A983" t="str">
            <v>DQ025</v>
          </cell>
          <cell r="B983" t="str">
            <v>紧线机</v>
          </cell>
          <cell r="D983" t="str">
            <v>只</v>
          </cell>
          <cell r="E983">
            <v>2</v>
          </cell>
          <cell r="N983">
            <v>2</v>
          </cell>
          <cell r="O983">
            <v>88.86</v>
          </cell>
          <cell r="P983">
            <v>-1.17</v>
          </cell>
          <cell r="Q983">
            <v>87.69</v>
          </cell>
        </row>
        <row r="984">
          <cell r="A984" t="str">
            <v>NL091</v>
          </cell>
          <cell r="B984" t="str">
            <v>内六角</v>
          </cell>
          <cell r="C984" t="str">
            <v>4*8</v>
          </cell>
          <cell r="D984" t="str">
            <v>只</v>
          </cell>
          <cell r="E984">
            <v>1242</v>
          </cell>
          <cell r="J984">
            <v>200</v>
          </cell>
          <cell r="K984">
            <v>17</v>
          </cell>
          <cell r="M984">
            <v>17</v>
          </cell>
          <cell r="N984">
            <v>1042</v>
          </cell>
          <cell r="O984">
            <v>88.57</v>
          </cell>
          <cell r="Q984">
            <v>88.57</v>
          </cell>
        </row>
        <row r="985">
          <cell r="A985" t="str">
            <v>ZC031</v>
          </cell>
          <cell r="B985" t="str">
            <v>轴承</v>
          </cell>
          <cell r="C985" t="str">
            <v>309</v>
          </cell>
          <cell r="D985" t="str">
            <v>套</v>
          </cell>
          <cell r="E985">
            <v>10</v>
          </cell>
          <cell r="F985">
            <v>4</v>
          </cell>
          <cell r="G985">
            <v>177.12</v>
          </cell>
          <cell r="I985">
            <v>177.12</v>
          </cell>
          <cell r="J985">
            <v>8</v>
          </cell>
          <cell r="K985">
            <v>354.24</v>
          </cell>
          <cell r="L985">
            <v>-167.28</v>
          </cell>
          <cell r="M985">
            <v>186.96</v>
          </cell>
          <cell r="N985">
            <v>6</v>
          </cell>
          <cell r="O985">
            <v>265.68</v>
          </cell>
          <cell r="P985">
            <v>-111.52</v>
          </cell>
          <cell r="Q985">
            <v>154.16</v>
          </cell>
        </row>
        <row r="986">
          <cell r="A986" t="str">
            <v>CL111</v>
          </cell>
          <cell r="B986" t="str">
            <v>灭孤罩</v>
          </cell>
          <cell r="D986" t="str">
            <v>只</v>
          </cell>
          <cell r="E986">
            <v>8</v>
          </cell>
          <cell r="N986">
            <v>8</v>
          </cell>
          <cell r="O986">
            <v>88.5</v>
          </cell>
          <cell r="Q986">
            <v>88.5</v>
          </cell>
        </row>
        <row r="987">
          <cell r="A987" t="str">
            <v>GJ564</v>
          </cell>
          <cell r="B987" t="str">
            <v>钻头</v>
          </cell>
          <cell r="C987" t="str">
            <v>Q31</v>
          </cell>
          <cell r="D987" t="str">
            <v>支</v>
          </cell>
          <cell r="E987">
            <v>3</v>
          </cell>
          <cell r="J987">
            <v>2</v>
          </cell>
          <cell r="K987">
            <v>176.8</v>
          </cell>
          <cell r="M987">
            <v>176.8</v>
          </cell>
          <cell r="N987">
            <v>1</v>
          </cell>
          <cell r="O987">
            <v>88.4</v>
          </cell>
          <cell r="Q987">
            <v>88.4</v>
          </cell>
        </row>
        <row r="988">
          <cell r="A988" t="str">
            <v>PD049</v>
          </cell>
          <cell r="B988" t="str">
            <v>三角带</v>
          </cell>
          <cell r="C988" t="str">
            <v>B1956</v>
          </cell>
          <cell r="D988" t="str">
            <v>根</v>
          </cell>
          <cell r="E988">
            <v>13</v>
          </cell>
          <cell r="N988">
            <v>13</v>
          </cell>
          <cell r="O988">
            <v>88.4</v>
          </cell>
          <cell r="P988">
            <v>-1.1599999999999999</v>
          </cell>
          <cell r="Q988">
            <v>87.24</v>
          </cell>
        </row>
        <row r="989">
          <cell r="A989" t="str">
            <v>YZ001</v>
          </cell>
          <cell r="B989" t="str">
            <v>元机螺丝</v>
          </cell>
          <cell r="C989" t="str">
            <v>4*8</v>
          </cell>
          <cell r="D989" t="str">
            <v>只</v>
          </cell>
          <cell r="E989">
            <v>16926</v>
          </cell>
          <cell r="J989">
            <v>8100</v>
          </cell>
          <cell r="K989">
            <v>81</v>
          </cell>
          <cell r="L989">
            <v>70.66</v>
          </cell>
          <cell r="M989">
            <v>151.66</v>
          </cell>
          <cell r="N989">
            <v>8826</v>
          </cell>
          <cell r="O989">
            <v>88.26</v>
          </cell>
          <cell r="P989">
            <v>77</v>
          </cell>
          <cell r="Q989">
            <v>165.26</v>
          </cell>
        </row>
        <row r="990">
          <cell r="A990" t="str">
            <v>CL028</v>
          </cell>
          <cell r="B990" t="str">
            <v>内六角螺丝</v>
          </cell>
          <cell r="C990" t="str">
            <v>10*12</v>
          </cell>
          <cell r="D990" t="str">
            <v>只</v>
          </cell>
          <cell r="E990">
            <v>441</v>
          </cell>
          <cell r="N990">
            <v>441</v>
          </cell>
          <cell r="O990">
            <v>88.2</v>
          </cell>
          <cell r="Q990">
            <v>88.2</v>
          </cell>
        </row>
        <row r="991">
          <cell r="A991" t="str">
            <v>DH023</v>
          </cell>
          <cell r="B991" t="str">
            <v>拉王</v>
          </cell>
          <cell r="C991" t="str">
            <v>8*63*194</v>
          </cell>
          <cell r="D991" t="str">
            <v>只</v>
          </cell>
          <cell r="E991">
            <v>9</v>
          </cell>
          <cell r="N991">
            <v>9</v>
          </cell>
          <cell r="O991">
            <v>88.2</v>
          </cell>
          <cell r="P991">
            <v>-1.1599999999999999</v>
          </cell>
          <cell r="Q991">
            <v>87.04</v>
          </cell>
        </row>
        <row r="992">
          <cell r="A992" t="str">
            <v>YL015</v>
          </cell>
          <cell r="B992" t="str">
            <v>防冻液</v>
          </cell>
          <cell r="D992" t="str">
            <v>桶</v>
          </cell>
          <cell r="E992">
            <v>6</v>
          </cell>
          <cell r="J992">
            <v>3</v>
          </cell>
          <cell r="K992">
            <v>87.18</v>
          </cell>
          <cell r="M992">
            <v>87.18</v>
          </cell>
          <cell r="N992">
            <v>3</v>
          </cell>
          <cell r="O992">
            <v>87.18</v>
          </cell>
          <cell r="Q992">
            <v>87.18</v>
          </cell>
        </row>
        <row r="993">
          <cell r="A993" t="str">
            <v>ZC099</v>
          </cell>
          <cell r="B993" t="str">
            <v>轴承</v>
          </cell>
          <cell r="C993" t="str">
            <v>8305</v>
          </cell>
          <cell r="D993" t="str">
            <v>套</v>
          </cell>
          <cell r="E993">
            <v>1</v>
          </cell>
          <cell r="N993">
            <v>1</v>
          </cell>
          <cell r="O993">
            <v>86.84</v>
          </cell>
          <cell r="P993">
            <v>-3.44</v>
          </cell>
          <cell r="Q993">
            <v>83.4</v>
          </cell>
        </row>
        <row r="994">
          <cell r="A994" t="str">
            <v>ZZ106</v>
          </cell>
          <cell r="B994" t="str">
            <v>配油器体</v>
          </cell>
          <cell r="C994" t="str">
            <v>63T</v>
          </cell>
          <cell r="D994" t="str">
            <v>只</v>
          </cell>
          <cell r="E994">
            <v>5</v>
          </cell>
          <cell r="N994">
            <v>5</v>
          </cell>
          <cell r="O994">
            <v>86.4</v>
          </cell>
          <cell r="P994">
            <v>0.02</v>
          </cell>
          <cell r="Q994">
            <v>86.42</v>
          </cell>
        </row>
        <row r="995">
          <cell r="A995" t="str">
            <v>DJ104</v>
          </cell>
          <cell r="B995" t="str">
            <v>接头</v>
          </cell>
          <cell r="C995" t="str">
            <v>150t</v>
          </cell>
          <cell r="D995" t="str">
            <v>只</v>
          </cell>
          <cell r="E995">
            <v>10</v>
          </cell>
          <cell r="N995">
            <v>10</v>
          </cell>
          <cell r="O995">
            <v>86</v>
          </cell>
          <cell r="P995">
            <v>-1.1299999999999999</v>
          </cell>
          <cell r="Q995">
            <v>84.87</v>
          </cell>
        </row>
        <row r="996">
          <cell r="A996" t="str">
            <v>CL078</v>
          </cell>
          <cell r="B996" t="str">
            <v>元锥肖</v>
          </cell>
          <cell r="C996" t="str">
            <v>16*50</v>
          </cell>
          <cell r="D996" t="str">
            <v>只</v>
          </cell>
          <cell r="E996">
            <v>760</v>
          </cell>
          <cell r="N996">
            <v>760</v>
          </cell>
          <cell r="O996">
            <v>85.96</v>
          </cell>
          <cell r="Q996">
            <v>85.96</v>
          </cell>
        </row>
        <row r="997">
          <cell r="A997" t="str">
            <v>PD119</v>
          </cell>
          <cell r="B997" t="str">
            <v>三角带</v>
          </cell>
          <cell r="C997" t="str">
            <v>C4170</v>
          </cell>
          <cell r="D997" t="str">
            <v>根</v>
          </cell>
          <cell r="E997">
            <v>4</v>
          </cell>
          <cell r="N997">
            <v>4</v>
          </cell>
          <cell r="O997">
            <v>85.92</v>
          </cell>
          <cell r="P997">
            <v>12.48</v>
          </cell>
          <cell r="Q997">
            <v>98.4</v>
          </cell>
        </row>
        <row r="998">
          <cell r="A998" t="str">
            <v>GJ064</v>
          </cell>
          <cell r="B998" t="str">
            <v>钻头</v>
          </cell>
          <cell r="C998" t="str">
            <v>Q4</v>
          </cell>
          <cell r="D998" t="str">
            <v>支</v>
          </cell>
          <cell r="E998">
            <v>120</v>
          </cell>
          <cell r="J998">
            <v>42</v>
          </cell>
          <cell r="K998">
            <v>46.2</v>
          </cell>
          <cell r="L998">
            <v>-0.78</v>
          </cell>
          <cell r="M998">
            <v>45.42</v>
          </cell>
          <cell r="N998">
            <v>78</v>
          </cell>
          <cell r="O998">
            <v>85.8</v>
          </cell>
          <cell r="P998">
            <v>-1.46</v>
          </cell>
          <cell r="Q998">
            <v>84.34</v>
          </cell>
        </row>
        <row r="999">
          <cell r="A999" t="str">
            <v>YH004</v>
          </cell>
          <cell r="B999" t="str">
            <v>内元么砂轮</v>
          </cell>
          <cell r="C999" t="str">
            <v>Q25</v>
          </cell>
          <cell r="D999" t="str">
            <v>块</v>
          </cell>
          <cell r="E999">
            <v>50</v>
          </cell>
          <cell r="N999">
            <v>50</v>
          </cell>
          <cell r="O999">
            <v>85.5</v>
          </cell>
          <cell r="P999">
            <v>-29.37</v>
          </cell>
          <cell r="Q999">
            <v>56.13</v>
          </cell>
        </row>
        <row r="1000">
          <cell r="A1000" t="str">
            <v>LM036</v>
          </cell>
          <cell r="B1000" t="str">
            <v>平垫片</v>
          </cell>
          <cell r="C1000" t="str">
            <v>Q3</v>
          </cell>
          <cell r="D1000" t="str">
            <v>只</v>
          </cell>
          <cell r="E1000">
            <v>4272</v>
          </cell>
          <cell r="J1000">
            <v>12</v>
          </cell>
          <cell r="K1000">
            <v>0.24</v>
          </cell>
          <cell r="M1000">
            <v>0.24</v>
          </cell>
          <cell r="N1000">
            <v>4260</v>
          </cell>
          <cell r="O1000">
            <v>85.2</v>
          </cell>
          <cell r="P1000">
            <v>-1.1299999999999999</v>
          </cell>
          <cell r="Q1000">
            <v>84.07</v>
          </cell>
        </row>
        <row r="1001">
          <cell r="A1001" t="str">
            <v>WL076</v>
          </cell>
          <cell r="B1001" t="str">
            <v>外六角</v>
          </cell>
          <cell r="C1001" t="str">
            <v>10*20</v>
          </cell>
          <cell r="D1001" t="str">
            <v>只</v>
          </cell>
          <cell r="E1001">
            <v>1352</v>
          </cell>
          <cell r="J1001">
            <v>578</v>
          </cell>
          <cell r="K1001">
            <v>63.58</v>
          </cell>
          <cell r="L1001">
            <v>7.0000000000000007E-2</v>
          </cell>
          <cell r="M1001">
            <v>63.65</v>
          </cell>
          <cell r="N1001">
            <v>774</v>
          </cell>
          <cell r="O1001">
            <v>85.14</v>
          </cell>
          <cell r="P1001">
            <v>0.08</v>
          </cell>
          <cell r="Q1001">
            <v>85.22</v>
          </cell>
        </row>
        <row r="1002">
          <cell r="A1002" t="str">
            <v>PZ013</v>
          </cell>
          <cell r="B1002" t="str">
            <v>平机螺丝</v>
          </cell>
          <cell r="C1002" t="str">
            <v>8*16</v>
          </cell>
          <cell r="D1002" t="str">
            <v>只</v>
          </cell>
          <cell r="E1002">
            <v>1796</v>
          </cell>
          <cell r="J1002">
            <v>100</v>
          </cell>
          <cell r="K1002">
            <v>5</v>
          </cell>
          <cell r="L1002">
            <v>-0.99</v>
          </cell>
          <cell r="M1002">
            <v>4.01</v>
          </cell>
          <cell r="N1002">
            <v>1696</v>
          </cell>
          <cell r="O1002">
            <v>84.8</v>
          </cell>
          <cell r="P1002">
            <v>-16.84</v>
          </cell>
          <cell r="Q1002">
            <v>67.959999999999994</v>
          </cell>
        </row>
        <row r="1003">
          <cell r="A1003" t="str">
            <v>CL075</v>
          </cell>
          <cell r="B1003" t="str">
            <v>元柱肖</v>
          </cell>
          <cell r="C1003" t="str">
            <v>25*200</v>
          </cell>
          <cell r="D1003" t="str">
            <v>只</v>
          </cell>
          <cell r="E1003">
            <v>189</v>
          </cell>
          <cell r="N1003">
            <v>189</v>
          </cell>
          <cell r="O1003">
            <v>84.78</v>
          </cell>
          <cell r="Q1003">
            <v>84.78</v>
          </cell>
        </row>
        <row r="1004">
          <cell r="A1004" t="str">
            <v>PD127</v>
          </cell>
          <cell r="B1004" t="str">
            <v>三角带</v>
          </cell>
          <cell r="C1004" t="str">
            <v>B2743</v>
          </cell>
          <cell r="D1004" t="str">
            <v>根</v>
          </cell>
          <cell r="E1004">
            <v>9</v>
          </cell>
          <cell r="N1004">
            <v>9</v>
          </cell>
          <cell r="O1004">
            <v>84.6</v>
          </cell>
          <cell r="Q1004">
            <v>84.6</v>
          </cell>
        </row>
        <row r="1005">
          <cell r="A1005" t="str">
            <v>XP056</v>
          </cell>
          <cell r="B1005" t="str">
            <v>O型圈</v>
          </cell>
          <cell r="C1005" t="str">
            <v>240*8.6</v>
          </cell>
          <cell r="D1005" t="str">
            <v>只</v>
          </cell>
          <cell r="E1005">
            <v>18</v>
          </cell>
          <cell r="N1005">
            <v>18</v>
          </cell>
          <cell r="O1005">
            <v>84.6</v>
          </cell>
          <cell r="Q1005">
            <v>84.6</v>
          </cell>
        </row>
        <row r="1006">
          <cell r="A1006" t="str">
            <v>WL061</v>
          </cell>
          <cell r="B1006" t="str">
            <v>外六角</v>
          </cell>
          <cell r="C1006" t="str">
            <v>30*90</v>
          </cell>
          <cell r="D1006" t="str">
            <v>只</v>
          </cell>
          <cell r="E1006">
            <v>96</v>
          </cell>
          <cell r="F1006">
            <v>128</v>
          </cell>
          <cell r="G1006">
            <v>768</v>
          </cell>
          <cell r="I1006">
            <v>768</v>
          </cell>
          <cell r="J1006">
            <v>82</v>
          </cell>
          <cell r="K1006">
            <v>492</v>
          </cell>
          <cell r="L1006">
            <v>360.35</v>
          </cell>
          <cell r="M1006">
            <v>852.35</v>
          </cell>
          <cell r="N1006">
            <v>142</v>
          </cell>
          <cell r="O1006">
            <v>852</v>
          </cell>
          <cell r="P1006">
            <v>109.81</v>
          </cell>
          <cell r="Q1006">
            <v>961.81</v>
          </cell>
        </row>
        <row r="1007">
          <cell r="A1007" t="str">
            <v>CL011</v>
          </cell>
          <cell r="B1007" t="str">
            <v>外六角螺丝</v>
          </cell>
          <cell r="C1007" t="str">
            <v>8*16</v>
          </cell>
          <cell r="D1007" t="str">
            <v>只</v>
          </cell>
          <cell r="E1007">
            <v>622</v>
          </cell>
          <cell r="N1007">
            <v>622</v>
          </cell>
          <cell r="O1007">
            <v>83.64</v>
          </cell>
          <cell r="Q1007">
            <v>83.64</v>
          </cell>
        </row>
        <row r="1008">
          <cell r="A1008" t="str">
            <v>XP016</v>
          </cell>
          <cell r="B1008" t="str">
            <v>O型圈</v>
          </cell>
          <cell r="C1008" t="str">
            <v>69.4*3.1</v>
          </cell>
          <cell r="D1008" t="str">
            <v>只</v>
          </cell>
          <cell r="E1008">
            <v>70</v>
          </cell>
          <cell r="J1008">
            <v>5</v>
          </cell>
          <cell r="K1008">
            <v>6.4</v>
          </cell>
          <cell r="M1008">
            <v>6.4</v>
          </cell>
          <cell r="N1008">
            <v>65</v>
          </cell>
          <cell r="O1008">
            <v>83.2</v>
          </cell>
          <cell r="Q1008">
            <v>83.2</v>
          </cell>
        </row>
        <row r="1009">
          <cell r="A1009" t="str">
            <v>XP039</v>
          </cell>
          <cell r="B1009" t="str">
            <v>O型圈</v>
          </cell>
          <cell r="C1009" t="str">
            <v>199.3*5.7</v>
          </cell>
          <cell r="D1009" t="str">
            <v>只</v>
          </cell>
          <cell r="E1009">
            <v>113</v>
          </cell>
          <cell r="J1009">
            <v>99</v>
          </cell>
          <cell r="K1009">
            <v>583.11</v>
          </cell>
          <cell r="L1009">
            <v>-5.9</v>
          </cell>
          <cell r="M1009">
            <v>577.21</v>
          </cell>
          <cell r="N1009">
            <v>14</v>
          </cell>
          <cell r="O1009">
            <v>82.46</v>
          </cell>
          <cell r="P1009">
            <v>-0.83</v>
          </cell>
          <cell r="Q1009">
            <v>81.63</v>
          </cell>
        </row>
        <row r="1010">
          <cell r="A1010" t="str">
            <v>DH115</v>
          </cell>
          <cell r="B1010" t="str">
            <v>压王</v>
          </cell>
          <cell r="C1010" t="str">
            <v>1.5*13.5*130</v>
          </cell>
          <cell r="D1010" t="str">
            <v>只</v>
          </cell>
          <cell r="E1010">
            <v>8</v>
          </cell>
          <cell r="N1010">
            <v>8</v>
          </cell>
          <cell r="O1010">
            <v>82.09</v>
          </cell>
          <cell r="P1010">
            <v>-0.01</v>
          </cell>
          <cell r="Q1010">
            <v>82.08</v>
          </cell>
        </row>
        <row r="1011">
          <cell r="A1011" t="str">
            <v>XJ279</v>
          </cell>
          <cell r="B1011" t="str">
            <v>刺毛圈</v>
          </cell>
          <cell r="C1011" t="str">
            <v>YD63</v>
          </cell>
          <cell r="D1011" t="str">
            <v>只</v>
          </cell>
          <cell r="E1011">
            <v>6</v>
          </cell>
          <cell r="N1011">
            <v>6</v>
          </cell>
          <cell r="O1011">
            <v>82.08</v>
          </cell>
          <cell r="P1011">
            <v>0.48</v>
          </cell>
          <cell r="Q1011">
            <v>82.56</v>
          </cell>
        </row>
        <row r="1012">
          <cell r="A1012" t="str">
            <v>YX124</v>
          </cell>
          <cell r="B1012" t="str">
            <v>平键</v>
          </cell>
          <cell r="C1012" t="str">
            <v>36*24*111</v>
          </cell>
          <cell r="D1012" t="str">
            <v>只</v>
          </cell>
          <cell r="E1012">
            <v>21</v>
          </cell>
          <cell r="F1012">
            <v>53</v>
          </cell>
          <cell r="G1012">
            <v>543.78</v>
          </cell>
          <cell r="H1012">
            <v>89.1</v>
          </cell>
          <cell r="I1012">
            <v>632.88</v>
          </cell>
          <cell r="J1012">
            <v>13</v>
          </cell>
          <cell r="K1012">
            <v>133.38</v>
          </cell>
          <cell r="L1012">
            <v>19.100000000000001</v>
          </cell>
          <cell r="M1012">
            <v>152.47999999999999</v>
          </cell>
          <cell r="N1012">
            <v>61</v>
          </cell>
          <cell r="O1012">
            <v>625.86</v>
          </cell>
          <cell r="P1012">
            <v>89.64</v>
          </cell>
          <cell r="Q1012">
            <v>715.5</v>
          </cell>
        </row>
        <row r="1013">
          <cell r="A1013" t="str">
            <v>XJ119</v>
          </cell>
          <cell r="B1013" t="str">
            <v>O型圈</v>
          </cell>
          <cell r="C1013" t="str">
            <v>90*3.1</v>
          </cell>
          <cell r="D1013" t="str">
            <v>只</v>
          </cell>
          <cell r="E1013">
            <v>100</v>
          </cell>
          <cell r="N1013">
            <v>100</v>
          </cell>
          <cell r="O1013">
            <v>82</v>
          </cell>
          <cell r="P1013">
            <v>68.150000000000006</v>
          </cell>
          <cell r="Q1013">
            <v>150.15</v>
          </cell>
        </row>
        <row r="1014">
          <cell r="A1014" t="str">
            <v>YX070</v>
          </cell>
          <cell r="B1014" t="str">
            <v>平键</v>
          </cell>
          <cell r="C1014" t="str">
            <v>12*25</v>
          </cell>
          <cell r="D1014" t="str">
            <v>只</v>
          </cell>
          <cell r="E1014">
            <v>212</v>
          </cell>
          <cell r="N1014">
            <v>212</v>
          </cell>
          <cell r="O1014">
            <v>81.62</v>
          </cell>
          <cell r="P1014">
            <v>-1.08</v>
          </cell>
          <cell r="Q1014">
            <v>80.540000000000006</v>
          </cell>
        </row>
        <row r="1015">
          <cell r="A1015" t="str">
            <v>CL049</v>
          </cell>
          <cell r="B1015" t="str">
            <v>方头螺丝</v>
          </cell>
          <cell r="C1015" t="str">
            <v>8*16</v>
          </cell>
          <cell r="D1015" t="str">
            <v>只</v>
          </cell>
          <cell r="E1015">
            <v>406</v>
          </cell>
          <cell r="N1015">
            <v>406</v>
          </cell>
          <cell r="O1015">
            <v>81.2</v>
          </cell>
          <cell r="Q1015">
            <v>81.2</v>
          </cell>
        </row>
        <row r="1016">
          <cell r="A1016" t="str">
            <v>ZC055</v>
          </cell>
          <cell r="B1016" t="str">
            <v>轴承</v>
          </cell>
          <cell r="C1016" t="str">
            <v>7213</v>
          </cell>
          <cell r="D1016" t="str">
            <v>套</v>
          </cell>
          <cell r="E1016">
            <v>50</v>
          </cell>
          <cell r="F1016">
            <v>39</v>
          </cell>
          <cell r="G1016">
            <v>1580</v>
          </cell>
          <cell r="H1016">
            <v>-0.11</v>
          </cell>
          <cell r="I1016">
            <v>1579.89</v>
          </cell>
          <cell r="J1016">
            <v>48</v>
          </cell>
          <cell r="K1016">
            <v>1944.61</v>
          </cell>
          <cell r="L1016">
            <v>-183.18</v>
          </cell>
          <cell r="M1016">
            <v>1761.43</v>
          </cell>
          <cell r="N1016">
            <v>41</v>
          </cell>
          <cell r="O1016">
            <v>1661.04</v>
          </cell>
          <cell r="P1016">
            <v>-79.66</v>
          </cell>
          <cell r="Q1016">
            <v>1581.38</v>
          </cell>
        </row>
        <row r="1017">
          <cell r="A1017" t="str">
            <v>XP008</v>
          </cell>
          <cell r="B1017" t="str">
            <v>O型圈</v>
          </cell>
          <cell r="C1017" t="str">
            <v>124.4*3.1</v>
          </cell>
          <cell r="D1017" t="str">
            <v>只</v>
          </cell>
          <cell r="E1017">
            <v>79</v>
          </cell>
          <cell r="F1017">
            <v>50</v>
          </cell>
          <cell r="G1017">
            <v>134.5</v>
          </cell>
          <cell r="I1017">
            <v>134.5</v>
          </cell>
          <cell r="J1017">
            <v>49</v>
          </cell>
          <cell r="K1017">
            <v>131.81</v>
          </cell>
          <cell r="M1017">
            <v>131.81</v>
          </cell>
          <cell r="N1017">
            <v>80</v>
          </cell>
          <cell r="O1017">
            <v>215.2</v>
          </cell>
          <cell r="Q1017">
            <v>215.2</v>
          </cell>
        </row>
        <row r="1018">
          <cell r="A1018" t="str">
            <v>GJ313</v>
          </cell>
          <cell r="B1018" t="str">
            <v>合金刀头</v>
          </cell>
          <cell r="C1018" t="str">
            <v>YT15C120</v>
          </cell>
          <cell r="D1018" t="str">
            <v>块</v>
          </cell>
          <cell r="E1018">
            <v>125</v>
          </cell>
          <cell r="J1018">
            <v>73</v>
          </cell>
          <cell r="K1018">
            <v>113.15</v>
          </cell>
          <cell r="L1018">
            <v>-1.7</v>
          </cell>
          <cell r="M1018">
            <v>111.45</v>
          </cell>
          <cell r="N1018">
            <v>52</v>
          </cell>
          <cell r="O1018">
            <v>80.599999999999994</v>
          </cell>
          <cell r="P1018">
            <v>-1.22</v>
          </cell>
          <cell r="Q1018">
            <v>79.38</v>
          </cell>
        </row>
        <row r="1019">
          <cell r="A1019" t="str">
            <v>WL038</v>
          </cell>
          <cell r="B1019" t="str">
            <v>外六角</v>
          </cell>
          <cell r="C1019" t="str">
            <v>16*35</v>
          </cell>
          <cell r="D1019" t="str">
            <v>只</v>
          </cell>
          <cell r="E1019">
            <v>554</v>
          </cell>
          <cell r="J1019">
            <v>363</v>
          </cell>
          <cell r="K1019">
            <v>152.46</v>
          </cell>
          <cell r="L1019">
            <v>-6.45</v>
          </cell>
          <cell r="M1019">
            <v>146.01</v>
          </cell>
          <cell r="N1019">
            <v>191</v>
          </cell>
          <cell r="O1019">
            <v>80.22</v>
          </cell>
          <cell r="P1019">
            <v>-3.39</v>
          </cell>
          <cell r="Q1019">
            <v>76.83</v>
          </cell>
        </row>
        <row r="1020">
          <cell r="A1020" t="str">
            <v>XP023</v>
          </cell>
          <cell r="B1020" t="str">
            <v>O型圈</v>
          </cell>
          <cell r="C1020" t="str">
            <v>84.6*5.7</v>
          </cell>
          <cell r="D1020" t="str">
            <v>只</v>
          </cell>
          <cell r="E1020">
            <v>68</v>
          </cell>
          <cell r="F1020">
            <v>105</v>
          </cell>
          <cell r="G1020">
            <v>221.55</v>
          </cell>
          <cell r="I1020">
            <v>221.55</v>
          </cell>
          <cell r="J1020">
            <v>30</v>
          </cell>
          <cell r="K1020">
            <v>63.3</v>
          </cell>
          <cell r="M1020">
            <v>63.3</v>
          </cell>
          <cell r="N1020">
            <v>143</v>
          </cell>
          <cell r="O1020">
            <v>301.73</v>
          </cell>
          <cell r="Q1020">
            <v>301.73</v>
          </cell>
        </row>
        <row r="1021">
          <cell r="A1021" t="str">
            <v>CL114</v>
          </cell>
          <cell r="B1021" t="str">
            <v>漆包线</v>
          </cell>
          <cell r="C1021" t="str">
            <v>0.4</v>
          </cell>
          <cell r="D1021" t="str">
            <v>公斤</v>
          </cell>
          <cell r="E1021">
            <v>8</v>
          </cell>
          <cell r="N1021">
            <v>8</v>
          </cell>
          <cell r="O1021">
            <v>80</v>
          </cell>
          <cell r="Q1021">
            <v>80</v>
          </cell>
        </row>
        <row r="1022">
          <cell r="A1022" t="str">
            <v>DQ067</v>
          </cell>
          <cell r="B1022" t="str">
            <v>上海罗母</v>
          </cell>
          <cell r="D1022" t="str">
            <v>只</v>
          </cell>
          <cell r="E1022">
            <v>2700</v>
          </cell>
          <cell r="F1022">
            <v>3300</v>
          </cell>
          <cell r="G1022">
            <v>2640</v>
          </cell>
          <cell r="I1022">
            <v>2640</v>
          </cell>
          <cell r="J1022">
            <v>2600</v>
          </cell>
          <cell r="K1022">
            <v>2080</v>
          </cell>
          <cell r="L1022">
            <v>-256.25</v>
          </cell>
          <cell r="M1022">
            <v>1823.75</v>
          </cell>
          <cell r="N1022">
            <v>3400</v>
          </cell>
          <cell r="O1022">
            <v>2720</v>
          </cell>
          <cell r="P1022">
            <v>-221.66</v>
          </cell>
          <cell r="Q1022">
            <v>2498.34</v>
          </cell>
        </row>
        <row r="1023">
          <cell r="A1023" t="str">
            <v>XJ182</v>
          </cell>
          <cell r="B1023" t="str">
            <v>橡皮垫圈</v>
          </cell>
          <cell r="C1023" t="str">
            <v>6.3T</v>
          </cell>
          <cell r="D1023" t="str">
            <v>只</v>
          </cell>
          <cell r="E1023">
            <v>94</v>
          </cell>
          <cell r="N1023">
            <v>94</v>
          </cell>
          <cell r="O1023">
            <v>79.900000000000006</v>
          </cell>
          <cell r="P1023">
            <v>-1.05</v>
          </cell>
          <cell r="Q1023">
            <v>78.849999999999994</v>
          </cell>
        </row>
        <row r="1024">
          <cell r="A1024" t="str">
            <v>CL060</v>
          </cell>
          <cell r="B1024" t="str">
            <v>挤头螺丝</v>
          </cell>
          <cell r="C1024" t="str">
            <v>M16</v>
          </cell>
          <cell r="D1024" t="str">
            <v>只</v>
          </cell>
          <cell r="E1024">
            <v>188</v>
          </cell>
          <cell r="N1024">
            <v>188</v>
          </cell>
          <cell r="O1024">
            <v>78.959999999999994</v>
          </cell>
          <cell r="Q1024">
            <v>78.959999999999994</v>
          </cell>
        </row>
        <row r="1025">
          <cell r="A1025" t="str">
            <v>ZC084</v>
          </cell>
          <cell r="B1025" t="str">
            <v>轴承</v>
          </cell>
          <cell r="C1025" t="str">
            <v>8110</v>
          </cell>
          <cell r="D1025" t="str">
            <v>套</v>
          </cell>
          <cell r="E1025">
            <v>4</v>
          </cell>
          <cell r="J1025">
            <v>1</v>
          </cell>
          <cell r="K1025">
            <v>26.25</v>
          </cell>
          <cell r="L1025">
            <v>-0.35</v>
          </cell>
          <cell r="M1025">
            <v>25.9</v>
          </cell>
          <cell r="N1025">
            <v>3</v>
          </cell>
          <cell r="O1025">
            <v>78.75</v>
          </cell>
          <cell r="P1025">
            <v>-1.03</v>
          </cell>
          <cell r="Q1025">
            <v>77.72</v>
          </cell>
        </row>
        <row r="1026">
          <cell r="A1026" t="str">
            <v>GJ467</v>
          </cell>
          <cell r="B1026" t="str">
            <v>齿轮铣刀</v>
          </cell>
          <cell r="C1026" t="str">
            <v>2M3#</v>
          </cell>
          <cell r="D1026" t="str">
            <v>片</v>
          </cell>
          <cell r="E1026">
            <v>3</v>
          </cell>
          <cell r="J1026">
            <v>1</v>
          </cell>
          <cell r="K1026">
            <v>39.32</v>
          </cell>
          <cell r="M1026">
            <v>39.32</v>
          </cell>
          <cell r="N1026">
            <v>2</v>
          </cell>
          <cell r="O1026">
            <v>78.64</v>
          </cell>
          <cell r="Q1026">
            <v>78.64</v>
          </cell>
        </row>
        <row r="1027">
          <cell r="A1027" t="str">
            <v>XL349</v>
          </cell>
          <cell r="B1027" t="str">
            <v>刀架肖</v>
          </cell>
          <cell r="C1027" t="str">
            <v>CG620</v>
          </cell>
          <cell r="D1027" t="str">
            <v>只</v>
          </cell>
          <cell r="E1027">
            <v>2</v>
          </cell>
          <cell r="N1027">
            <v>2</v>
          </cell>
          <cell r="O1027">
            <v>78.64</v>
          </cell>
          <cell r="Q1027">
            <v>78.64</v>
          </cell>
        </row>
        <row r="1028">
          <cell r="A1028" t="str">
            <v>NL017</v>
          </cell>
          <cell r="B1028" t="str">
            <v>内六角</v>
          </cell>
          <cell r="C1028" t="str">
            <v>8*70</v>
          </cell>
          <cell r="D1028" t="str">
            <v>只</v>
          </cell>
          <cell r="E1028">
            <v>929</v>
          </cell>
          <cell r="F1028">
            <v>1300</v>
          </cell>
          <cell r="G1028">
            <v>351</v>
          </cell>
          <cell r="H1028">
            <v>64.34</v>
          </cell>
          <cell r="I1028">
            <v>415.34</v>
          </cell>
          <cell r="J1028">
            <v>640</v>
          </cell>
          <cell r="K1028">
            <v>172.8</v>
          </cell>
          <cell r="L1028">
            <v>4.3899999999999997</v>
          </cell>
          <cell r="M1028">
            <v>177.19</v>
          </cell>
          <cell r="N1028">
            <v>1589</v>
          </cell>
          <cell r="O1028">
            <v>429.03</v>
          </cell>
          <cell r="P1028">
            <v>51.84</v>
          </cell>
          <cell r="Q1028">
            <v>480.87</v>
          </cell>
        </row>
        <row r="1029">
          <cell r="A1029" t="str">
            <v>LM063</v>
          </cell>
          <cell r="B1029" t="str">
            <v>弹王垫片</v>
          </cell>
          <cell r="C1029" t="str">
            <v>Q6</v>
          </cell>
          <cell r="D1029" t="str">
            <v>只</v>
          </cell>
          <cell r="E1029">
            <v>23744</v>
          </cell>
          <cell r="F1029">
            <v>40000</v>
          </cell>
          <cell r="G1029">
            <v>400</v>
          </cell>
          <cell r="I1029">
            <v>400</v>
          </cell>
          <cell r="J1029">
            <v>15949</v>
          </cell>
          <cell r="K1029">
            <v>159.49</v>
          </cell>
          <cell r="L1029">
            <v>19.62</v>
          </cell>
          <cell r="M1029">
            <v>179.11</v>
          </cell>
          <cell r="N1029">
            <v>47795</v>
          </cell>
          <cell r="O1029">
            <v>477.95</v>
          </cell>
          <cell r="P1029">
            <v>-21.06</v>
          </cell>
          <cell r="Q1029">
            <v>456.89</v>
          </cell>
        </row>
        <row r="1030">
          <cell r="A1030" t="str">
            <v>CL145</v>
          </cell>
          <cell r="B1030" t="str">
            <v>接头螺母</v>
          </cell>
          <cell r="D1030" t="str">
            <v>只</v>
          </cell>
          <cell r="E1030">
            <v>390</v>
          </cell>
          <cell r="N1030">
            <v>390</v>
          </cell>
          <cell r="O1030">
            <v>77.81</v>
          </cell>
          <cell r="Q1030">
            <v>77.81</v>
          </cell>
        </row>
        <row r="1031">
          <cell r="A1031" t="str">
            <v>DQ026</v>
          </cell>
          <cell r="B1031" t="str">
            <v>电器杂</v>
          </cell>
          <cell r="D1031" t="str">
            <v>只</v>
          </cell>
          <cell r="E1031">
            <v>6</v>
          </cell>
          <cell r="N1031">
            <v>6</v>
          </cell>
          <cell r="O1031">
            <v>77.64</v>
          </cell>
          <cell r="P1031">
            <v>-68.540000000000006</v>
          </cell>
          <cell r="Q1031">
            <v>9.1</v>
          </cell>
        </row>
        <row r="1032">
          <cell r="A1032" t="str">
            <v>NL095</v>
          </cell>
          <cell r="B1032" t="str">
            <v>内六角</v>
          </cell>
          <cell r="C1032" t="str">
            <v>6*80</v>
          </cell>
          <cell r="D1032" t="str">
            <v>只</v>
          </cell>
          <cell r="E1032">
            <v>284</v>
          </cell>
          <cell r="F1032">
            <v>2000</v>
          </cell>
          <cell r="G1032">
            <v>760</v>
          </cell>
          <cell r="H1032">
            <v>-212.99</v>
          </cell>
          <cell r="I1032">
            <v>547.01</v>
          </cell>
          <cell r="J1032">
            <v>80</v>
          </cell>
          <cell r="K1032">
            <v>30.4</v>
          </cell>
          <cell r="M1032">
            <v>30.4</v>
          </cell>
          <cell r="N1032">
            <v>2204</v>
          </cell>
          <cell r="O1032">
            <v>837.52</v>
          </cell>
          <cell r="P1032">
            <v>-212.99</v>
          </cell>
          <cell r="Q1032">
            <v>624.53</v>
          </cell>
        </row>
        <row r="1033">
          <cell r="A1033" t="str">
            <v>JD011</v>
          </cell>
          <cell r="B1033" t="str">
            <v>紧定螺丝</v>
          </cell>
          <cell r="C1033" t="str">
            <v>12*25</v>
          </cell>
          <cell r="D1033" t="str">
            <v>只</v>
          </cell>
          <cell r="E1033">
            <v>1256</v>
          </cell>
          <cell r="J1033">
            <v>45</v>
          </cell>
          <cell r="K1033">
            <v>2.88</v>
          </cell>
          <cell r="M1033">
            <v>2.88</v>
          </cell>
          <cell r="N1033">
            <v>1211</v>
          </cell>
          <cell r="O1033">
            <v>77.5</v>
          </cell>
          <cell r="P1033">
            <v>-0.09</v>
          </cell>
          <cell r="Q1033">
            <v>77.41</v>
          </cell>
        </row>
        <row r="1034">
          <cell r="A1034" t="str">
            <v>PD040</v>
          </cell>
          <cell r="B1034" t="str">
            <v>三角带</v>
          </cell>
          <cell r="C1034" t="str">
            <v>B1245</v>
          </cell>
          <cell r="D1034" t="str">
            <v>根</v>
          </cell>
          <cell r="E1034">
            <v>20</v>
          </cell>
          <cell r="J1034">
            <v>2</v>
          </cell>
          <cell r="K1034">
            <v>8.6</v>
          </cell>
          <cell r="L1034">
            <v>-0.08</v>
          </cell>
          <cell r="M1034">
            <v>8.52</v>
          </cell>
          <cell r="N1034">
            <v>18</v>
          </cell>
          <cell r="O1034">
            <v>77.400000000000006</v>
          </cell>
          <cell r="P1034">
            <v>-0.77</v>
          </cell>
          <cell r="Q1034">
            <v>76.63</v>
          </cell>
        </row>
        <row r="1035">
          <cell r="A1035" t="str">
            <v>XL286</v>
          </cell>
          <cell r="B1035" t="str">
            <v>导绳器</v>
          </cell>
          <cell r="C1035" t="str">
            <v>1T</v>
          </cell>
          <cell r="D1035" t="str">
            <v>只</v>
          </cell>
          <cell r="E1035">
            <v>1</v>
          </cell>
          <cell r="N1035">
            <v>1</v>
          </cell>
          <cell r="O1035">
            <v>76.92</v>
          </cell>
          <cell r="Q1035">
            <v>76.92</v>
          </cell>
        </row>
        <row r="1036">
          <cell r="A1036" t="str">
            <v>GJ625</v>
          </cell>
          <cell r="B1036" t="str">
            <v>进口刀片</v>
          </cell>
          <cell r="C1036" t="str">
            <v>KM3005</v>
          </cell>
          <cell r="D1036" t="str">
            <v>片</v>
          </cell>
          <cell r="E1036">
            <v>6</v>
          </cell>
          <cell r="J1036">
            <v>5</v>
          </cell>
          <cell r="K1036">
            <v>384.5</v>
          </cell>
          <cell r="M1036">
            <v>384.5</v>
          </cell>
          <cell r="N1036">
            <v>1</v>
          </cell>
          <cell r="O1036">
            <v>76.900000000000006</v>
          </cell>
          <cell r="Q1036">
            <v>76.900000000000006</v>
          </cell>
        </row>
        <row r="1037">
          <cell r="A1037" t="str">
            <v>CL084</v>
          </cell>
          <cell r="B1037" t="str">
            <v>轴肖</v>
          </cell>
          <cell r="C1037" t="str">
            <v>8*30</v>
          </cell>
          <cell r="D1037" t="str">
            <v>只</v>
          </cell>
          <cell r="E1037">
            <v>153</v>
          </cell>
          <cell r="N1037">
            <v>153</v>
          </cell>
          <cell r="O1037">
            <v>76.5</v>
          </cell>
          <cell r="Q1037">
            <v>76.5</v>
          </cell>
        </row>
        <row r="1038">
          <cell r="A1038" t="str">
            <v>ZC114</v>
          </cell>
          <cell r="B1038" t="str">
            <v>轴承</v>
          </cell>
          <cell r="C1038" t="str">
            <v>D112.226812</v>
          </cell>
          <cell r="D1038" t="str">
            <v>套</v>
          </cell>
          <cell r="E1038">
            <v>2</v>
          </cell>
          <cell r="F1038">
            <v>1</v>
          </cell>
          <cell r="G1038">
            <v>76.19</v>
          </cell>
          <cell r="I1038">
            <v>76.19</v>
          </cell>
          <cell r="J1038">
            <v>1</v>
          </cell>
          <cell r="K1038">
            <v>76.19</v>
          </cell>
          <cell r="L1038">
            <v>-0.67</v>
          </cell>
          <cell r="M1038">
            <v>75.52</v>
          </cell>
          <cell r="N1038">
            <v>2</v>
          </cell>
          <cell r="O1038">
            <v>152.37</v>
          </cell>
          <cell r="P1038">
            <v>-1.34</v>
          </cell>
          <cell r="Q1038">
            <v>151.03</v>
          </cell>
        </row>
        <row r="1039">
          <cell r="A1039" t="str">
            <v>ZC108</v>
          </cell>
          <cell r="B1039" t="str">
            <v>轴承</v>
          </cell>
          <cell r="C1039" t="str">
            <v>4524906</v>
          </cell>
          <cell r="D1039" t="str">
            <v>套</v>
          </cell>
          <cell r="E1039">
            <v>2</v>
          </cell>
          <cell r="N1039">
            <v>2</v>
          </cell>
          <cell r="O1039">
            <v>76.150000000000006</v>
          </cell>
          <cell r="P1039">
            <v>-33.64</v>
          </cell>
          <cell r="Q1039">
            <v>42.51</v>
          </cell>
        </row>
        <row r="1040">
          <cell r="A1040" t="str">
            <v>ZC128</v>
          </cell>
          <cell r="B1040" t="str">
            <v>轴承</v>
          </cell>
          <cell r="C1040" t="str">
            <v>8214</v>
          </cell>
          <cell r="D1040" t="str">
            <v>套</v>
          </cell>
          <cell r="E1040">
            <v>2</v>
          </cell>
          <cell r="N1040">
            <v>2</v>
          </cell>
          <cell r="O1040">
            <v>76</v>
          </cell>
          <cell r="P1040">
            <v>-72.5</v>
          </cell>
          <cell r="Q1040">
            <v>3.5</v>
          </cell>
        </row>
        <row r="1041">
          <cell r="A1041" t="str">
            <v>GJ283</v>
          </cell>
          <cell r="B1041" t="str">
            <v>合金刀头</v>
          </cell>
          <cell r="C1041" t="str">
            <v>YG6D212</v>
          </cell>
          <cell r="D1041" t="str">
            <v>块</v>
          </cell>
          <cell r="E1041">
            <v>280</v>
          </cell>
          <cell r="J1041">
            <v>92</v>
          </cell>
          <cell r="K1041">
            <v>37.11</v>
          </cell>
          <cell r="L1041">
            <v>-0.6</v>
          </cell>
          <cell r="M1041">
            <v>36.51</v>
          </cell>
          <cell r="N1041">
            <v>188</v>
          </cell>
          <cell r="O1041">
            <v>75.78</v>
          </cell>
          <cell r="P1041">
            <v>-1.21</v>
          </cell>
          <cell r="Q1041">
            <v>74.569999999999993</v>
          </cell>
        </row>
        <row r="1042">
          <cell r="A1042" t="str">
            <v>TJ077</v>
          </cell>
          <cell r="B1042" t="str">
            <v>黄铜管</v>
          </cell>
          <cell r="D1042" t="str">
            <v>公斤</v>
          </cell>
          <cell r="E1042">
            <v>2.1</v>
          </cell>
          <cell r="N1042">
            <v>2.1</v>
          </cell>
          <cell r="O1042">
            <v>75.39</v>
          </cell>
          <cell r="P1042">
            <v>-0.99</v>
          </cell>
          <cell r="Q1042">
            <v>74.400000000000006</v>
          </cell>
        </row>
        <row r="1043">
          <cell r="A1043" t="str">
            <v>GJ050</v>
          </cell>
          <cell r="B1043" t="str">
            <v>丝攻</v>
          </cell>
          <cell r="C1043" t="str">
            <v>Q36</v>
          </cell>
          <cell r="D1043" t="str">
            <v>支</v>
          </cell>
          <cell r="E1043">
            <v>1</v>
          </cell>
          <cell r="N1043">
            <v>1</v>
          </cell>
          <cell r="O1043">
            <v>75</v>
          </cell>
          <cell r="Q1043">
            <v>75</v>
          </cell>
        </row>
        <row r="1044">
          <cell r="A1044" t="str">
            <v>JC057</v>
          </cell>
          <cell r="B1044" t="str">
            <v>交流接触器线圈</v>
          </cell>
          <cell r="C1044" t="str">
            <v>60A/220V</v>
          </cell>
          <cell r="D1044" t="str">
            <v>只</v>
          </cell>
          <cell r="E1044">
            <v>3</v>
          </cell>
          <cell r="N1044">
            <v>3</v>
          </cell>
          <cell r="O1044">
            <v>75</v>
          </cell>
          <cell r="P1044">
            <v>-33.99</v>
          </cell>
          <cell r="Q1044">
            <v>41.01</v>
          </cell>
        </row>
        <row r="1045">
          <cell r="A1045" t="str">
            <v>KD015</v>
          </cell>
          <cell r="B1045" t="str">
            <v>孔挡</v>
          </cell>
          <cell r="C1045" t="str">
            <v>Q105</v>
          </cell>
          <cell r="D1045" t="str">
            <v>只</v>
          </cell>
          <cell r="J1045">
            <v>-25</v>
          </cell>
          <cell r="K1045">
            <v>-75</v>
          </cell>
          <cell r="L1045">
            <v>50</v>
          </cell>
          <cell r="M1045">
            <v>-25</v>
          </cell>
          <cell r="N1045">
            <v>25</v>
          </cell>
          <cell r="O1045">
            <v>75</v>
          </cell>
          <cell r="P1045">
            <v>-50</v>
          </cell>
          <cell r="Q1045">
            <v>25</v>
          </cell>
        </row>
        <row r="1046">
          <cell r="A1046" t="str">
            <v>YD034</v>
          </cell>
          <cell r="B1046" t="str">
            <v>热继电器</v>
          </cell>
          <cell r="C1046" t="str">
            <v>40A</v>
          </cell>
          <cell r="D1046" t="str">
            <v>只</v>
          </cell>
          <cell r="E1046">
            <v>13</v>
          </cell>
          <cell r="J1046">
            <v>12</v>
          </cell>
          <cell r="K1046">
            <v>900</v>
          </cell>
          <cell r="L1046">
            <v>-65.11</v>
          </cell>
          <cell r="M1046">
            <v>834.89</v>
          </cell>
          <cell r="N1046">
            <v>1</v>
          </cell>
          <cell r="O1046">
            <v>75</v>
          </cell>
          <cell r="P1046">
            <v>-5.43</v>
          </cell>
          <cell r="Q1046">
            <v>69.569999999999993</v>
          </cell>
        </row>
        <row r="1047">
          <cell r="A1047" t="str">
            <v>GJ055</v>
          </cell>
          <cell r="B1047" t="str">
            <v>钻头</v>
          </cell>
          <cell r="C1047" t="str">
            <v>Q2.5</v>
          </cell>
          <cell r="D1047" t="str">
            <v>支</v>
          </cell>
          <cell r="E1047">
            <v>110</v>
          </cell>
          <cell r="N1047">
            <v>110</v>
          </cell>
          <cell r="O1047">
            <v>74.8</v>
          </cell>
          <cell r="P1047">
            <v>-0.11</v>
          </cell>
          <cell r="Q1047">
            <v>74.69</v>
          </cell>
        </row>
        <row r="1048">
          <cell r="A1048" t="str">
            <v>ZJ125</v>
          </cell>
          <cell r="B1048" t="str">
            <v>衬套</v>
          </cell>
          <cell r="C1048" t="str">
            <v>35*39*40</v>
          </cell>
          <cell r="D1048" t="str">
            <v>只</v>
          </cell>
          <cell r="E1048">
            <v>10</v>
          </cell>
          <cell r="N1048">
            <v>10</v>
          </cell>
          <cell r="O1048">
            <v>74</v>
          </cell>
          <cell r="P1048">
            <v>-0.98</v>
          </cell>
          <cell r="Q1048">
            <v>73.02</v>
          </cell>
        </row>
        <row r="1049">
          <cell r="A1049" t="str">
            <v>ZD029</v>
          </cell>
          <cell r="B1049" t="str">
            <v>轴挡</v>
          </cell>
          <cell r="C1049" t="str">
            <v>Q90</v>
          </cell>
          <cell r="D1049" t="str">
            <v>只</v>
          </cell>
          <cell r="J1049">
            <v>-46</v>
          </cell>
          <cell r="K1049">
            <v>-73.599999999999994</v>
          </cell>
          <cell r="L1049">
            <v>3.21</v>
          </cell>
          <cell r="M1049">
            <v>-70.39</v>
          </cell>
          <cell r="N1049">
            <v>46</v>
          </cell>
          <cell r="O1049">
            <v>73.599999999999994</v>
          </cell>
          <cell r="P1049">
            <v>-3.21</v>
          </cell>
          <cell r="Q1049">
            <v>70.39</v>
          </cell>
        </row>
        <row r="1050">
          <cell r="A1050" t="str">
            <v>PD121</v>
          </cell>
          <cell r="B1050" t="str">
            <v>三角带</v>
          </cell>
          <cell r="C1050" t="str">
            <v>A2515</v>
          </cell>
          <cell r="D1050" t="str">
            <v>根</v>
          </cell>
          <cell r="E1050">
            <v>9</v>
          </cell>
          <cell r="J1050">
            <v>2</v>
          </cell>
          <cell r="K1050">
            <v>21</v>
          </cell>
          <cell r="M1050">
            <v>21</v>
          </cell>
          <cell r="N1050">
            <v>7</v>
          </cell>
          <cell r="O1050">
            <v>73.5</v>
          </cell>
          <cell r="Q1050">
            <v>73.5</v>
          </cell>
        </row>
        <row r="1051">
          <cell r="A1051" t="str">
            <v>PD132</v>
          </cell>
          <cell r="B1051" t="str">
            <v>三角带</v>
          </cell>
          <cell r="C1051" t="str">
            <v>B2286</v>
          </cell>
          <cell r="D1051" t="str">
            <v>根</v>
          </cell>
          <cell r="E1051">
            <v>9</v>
          </cell>
          <cell r="N1051">
            <v>9</v>
          </cell>
          <cell r="O1051">
            <v>72.900000000000006</v>
          </cell>
          <cell r="P1051">
            <v>2.31</v>
          </cell>
          <cell r="Q1051">
            <v>75.209999999999994</v>
          </cell>
        </row>
        <row r="1052">
          <cell r="A1052" t="str">
            <v>XL380</v>
          </cell>
          <cell r="B1052" t="str">
            <v>园盘锯片</v>
          </cell>
          <cell r="C1052" t="str">
            <v>Q380*25</v>
          </cell>
          <cell r="D1052" t="str">
            <v>只</v>
          </cell>
          <cell r="E1052">
            <v>1</v>
          </cell>
          <cell r="N1052">
            <v>1</v>
          </cell>
          <cell r="O1052">
            <v>72.650000000000006</v>
          </cell>
          <cell r="Q1052">
            <v>72.650000000000006</v>
          </cell>
        </row>
        <row r="1053">
          <cell r="A1053" t="str">
            <v>YX145</v>
          </cell>
          <cell r="B1053" t="str">
            <v>平键</v>
          </cell>
          <cell r="C1053" t="str">
            <v>22*140</v>
          </cell>
          <cell r="D1053" t="str">
            <v>只</v>
          </cell>
          <cell r="E1053">
            <v>38</v>
          </cell>
          <cell r="J1053">
            <v>14</v>
          </cell>
          <cell r="K1053">
            <v>42</v>
          </cell>
          <cell r="M1053">
            <v>42</v>
          </cell>
          <cell r="N1053">
            <v>24</v>
          </cell>
          <cell r="O1053">
            <v>72</v>
          </cell>
          <cell r="Q1053">
            <v>72</v>
          </cell>
        </row>
        <row r="1054">
          <cell r="A1054" t="str">
            <v>XL218</v>
          </cell>
          <cell r="B1054" t="str">
            <v>棘轮.罩.爪.推动连杆</v>
          </cell>
          <cell r="C1054" t="str">
            <v>6118.6119</v>
          </cell>
          <cell r="D1054" t="str">
            <v>只</v>
          </cell>
          <cell r="E1054">
            <v>1</v>
          </cell>
          <cell r="F1054">
            <v>1</v>
          </cell>
          <cell r="G1054">
            <v>70.77</v>
          </cell>
          <cell r="I1054">
            <v>70.77</v>
          </cell>
          <cell r="N1054">
            <v>2</v>
          </cell>
          <cell r="O1054">
            <v>141.54</v>
          </cell>
          <cell r="P1054">
            <v>13.27</v>
          </cell>
          <cell r="Q1054">
            <v>154.81</v>
          </cell>
        </row>
        <row r="1055">
          <cell r="A1055" t="str">
            <v>XP054</v>
          </cell>
          <cell r="B1055" t="str">
            <v>O型圈</v>
          </cell>
          <cell r="C1055" t="str">
            <v>280*8.6</v>
          </cell>
          <cell r="D1055" t="str">
            <v>只</v>
          </cell>
          <cell r="E1055">
            <v>9</v>
          </cell>
          <cell r="N1055">
            <v>9</v>
          </cell>
          <cell r="O1055">
            <v>70.2</v>
          </cell>
          <cell r="Q1055">
            <v>70.2</v>
          </cell>
        </row>
        <row r="1056">
          <cell r="A1056" t="str">
            <v>PD035</v>
          </cell>
          <cell r="B1056" t="str">
            <v>三角带</v>
          </cell>
          <cell r="C1056" t="str">
            <v>A3150</v>
          </cell>
          <cell r="D1056" t="str">
            <v>根</v>
          </cell>
          <cell r="E1056">
            <v>10</v>
          </cell>
          <cell r="N1056">
            <v>10</v>
          </cell>
          <cell r="O1056">
            <v>70</v>
          </cell>
          <cell r="P1056">
            <v>-0.92</v>
          </cell>
          <cell r="Q1056">
            <v>69.08</v>
          </cell>
        </row>
        <row r="1057">
          <cell r="A1057" t="str">
            <v>YH012</v>
          </cell>
          <cell r="B1057" t="str">
            <v>内元么砂轮</v>
          </cell>
          <cell r="C1057" t="str">
            <v>Q150</v>
          </cell>
          <cell r="D1057" t="str">
            <v>块</v>
          </cell>
          <cell r="E1057">
            <v>10</v>
          </cell>
          <cell r="N1057">
            <v>10</v>
          </cell>
          <cell r="O1057">
            <v>70</v>
          </cell>
          <cell r="P1057">
            <v>-0.92</v>
          </cell>
          <cell r="Q1057">
            <v>69.08</v>
          </cell>
        </row>
        <row r="1058">
          <cell r="A1058" t="str">
            <v>YH065</v>
          </cell>
          <cell r="B1058" t="str">
            <v>皮带腊</v>
          </cell>
          <cell r="D1058" t="str">
            <v>卷</v>
          </cell>
          <cell r="E1058">
            <v>10</v>
          </cell>
          <cell r="F1058">
            <v>10</v>
          </cell>
          <cell r="G1058">
            <v>100</v>
          </cell>
          <cell r="H1058">
            <v>-35</v>
          </cell>
          <cell r="I1058">
            <v>65</v>
          </cell>
          <cell r="J1058">
            <v>3</v>
          </cell>
          <cell r="K1058">
            <v>30</v>
          </cell>
          <cell r="L1058">
            <v>-5.94</v>
          </cell>
          <cell r="M1058">
            <v>24.06</v>
          </cell>
          <cell r="N1058">
            <v>17</v>
          </cell>
          <cell r="O1058">
            <v>170</v>
          </cell>
          <cell r="P1058">
            <v>-33.61</v>
          </cell>
          <cell r="Q1058">
            <v>136.38999999999999</v>
          </cell>
        </row>
        <row r="1059">
          <cell r="A1059" t="str">
            <v>ZC077</v>
          </cell>
          <cell r="B1059" t="str">
            <v>轴承</v>
          </cell>
          <cell r="C1059" t="str">
            <v>7612</v>
          </cell>
          <cell r="D1059" t="str">
            <v>套</v>
          </cell>
          <cell r="E1059">
            <v>1</v>
          </cell>
          <cell r="N1059">
            <v>1</v>
          </cell>
          <cell r="O1059">
            <v>70</v>
          </cell>
          <cell r="P1059">
            <v>-7.35</v>
          </cell>
          <cell r="Q1059">
            <v>62.65</v>
          </cell>
        </row>
        <row r="1060">
          <cell r="A1060" t="str">
            <v>ZC103</v>
          </cell>
          <cell r="B1060" t="str">
            <v>轴承</v>
          </cell>
          <cell r="C1060" t="str">
            <v>46114</v>
          </cell>
          <cell r="D1060" t="str">
            <v>套</v>
          </cell>
          <cell r="E1060">
            <v>7</v>
          </cell>
          <cell r="N1060">
            <v>7</v>
          </cell>
          <cell r="O1060">
            <v>70</v>
          </cell>
          <cell r="P1060">
            <v>-0.92</v>
          </cell>
          <cell r="Q1060">
            <v>69.08</v>
          </cell>
        </row>
        <row r="1061">
          <cell r="A1061" t="str">
            <v>GJ565</v>
          </cell>
          <cell r="B1061" t="str">
            <v>键槽刀</v>
          </cell>
          <cell r="C1061" t="str">
            <v>Q35</v>
          </cell>
          <cell r="D1061" t="str">
            <v>支</v>
          </cell>
          <cell r="E1061">
            <v>4</v>
          </cell>
          <cell r="F1061">
            <v>6</v>
          </cell>
          <cell r="G1061">
            <v>418.2</v>
          </cell>
          <cell r="I1061">
            <v>418.2</v>
          </cell>
          <cell r="J1061">
            <v>3</v>
          </cell>
          <cell r="K1061">
            <v>209.1</v>
          </cell>
          <cell r="M1061">
            <v>209.1</v>
          </cell>
          <cell r="N1061">
            <v>7</v>
          </cell>
          <cell r="O1061">
            <v>487.9</v>
          </cell>
          <cell r="Q1061">
            <v>487.9</v>
          </cell>
        </row>
        <row r="1062">
          <cell r="A1062" t="str">
            <v>DJ153</v>
          </cell>
          <cell r="B1062" t="str">
            <v>吊钩</v>
          </cell>
          <cell r="D1062" t="str">
            <v>只</v>
          </cell>
          <cell r="E1062">
            <v>2</v>
          </cell>
          <cell r="N1062">
            <v>2</v>
          </cell>
          <cell r="O1062">
            <v>69.7</v>
          </cell>
          <cell r="Q1062">
            <v>69.7</v>
          </cell>
        </row>
        <row r="1063">
          <cell r="A1063" t="str">
            <v>ZJ088</v>
          </cell>
          <cell r="B1063" t="str">
            <v>刨铁</v>
          </cell>
          <cell r="D1063" t="str">
            <v>块</v>
          </cell>
          <cell r="E1063">
            <v>2</v>
          </cell>
          <cell r="N1063">
            <v>2</v>
          </cell>
          <cell r="O1063">
            <v>69.34</v>
          </cell>
          <cell r="P1063">
            <v>-0.92</v>
          </cell>
          <cell r="Q1063">
            <v>68.42</v>
          </cell>
        </row>
        <row r="1064">
          <cell r="A1064" t="str">
            <v>XL289</v>
          </cell>
          <cell r="B1064" t="str">
            <v>B665棘轮罩</v>
          </cell>
          <cell r="C1064" t="str">
            <v>6208</v>
          </cell>
          <cell r="D1064" t="str">
            <v>只</v>
          </cell>
          <cell r="E1064">
            <v>1</v>
          </cell>
          <cell r="N1064">
            <v>1</v>
          </cell>
          <cell r="O1064">
            <v>69.23</v>
          </cell>
          <cell r="Q1064">
            <v>69.23</v>
          </cell>
        </row>
        <row r="1065">
          <cell r="A1065" t="str">
            <v>XJ080</v>
          </cell>
          <cell r="B1065" t="str">
            <v>油封</v>
          </cell>
          <cell r="C1065" t="str">
            <v>170*200*16</v>
          </cell>
          <cell r="D1065" t="str">
            <v>只</v>
          </cell>
          <cell r="E1065">
            <v>5</v>
          </cell>
          <cell r="N1065">
            <v>5</v>
          </cell>
          <cell r="O1065">
            <v>69</v>
          </cell>
          <cell r="P1065">
            <v>-0.91</v>
          </cell>
          <cell r="Q1065">
            <v>68.09</v>
          </cell>
        </row>
        <row r="1066">
          <cell r="A1066" t="str">
            <v>XL277</v>
          </cell>
          <cell r="B1066" t="str">
            <v>T68蜗轮</v>
          </cell>
          <cell r="C1066" t="str">
            <v>3113</v>
          </cell>
          <cell r="D1066" t="str">
            <v>只</v>
          </cell>
          <cell r="E1066">
            <v>3</v>
          </cell>
          <cell r="N1066">
            <v>3</v>
          </cell>
          <cell r="O1066">
            <v>69</v>
          </cell>
          <cell r="Q1066">
            <v>69</v>
          </cell>
        </row>
        <row r="1067">
          <cell r="A1067" t="str">
            <v>XL387</v>
          </cell>
          <cell r="B1067" t="str">
            <v>弹性圈</v>
          </cell>
          <cell r="C1067" t="str">
            <v>45*24</v>
          </cell>
          <cell r="D1067" t="str">
            <v>只</v>
          </cell>
          <cell r="E1067">
            <v>166</v>
          </cell>
          <cell r="J1067">
            <v>85</v>
          </cell>
          <cell r="K1067">
            <v>72.25</v>
          </cell>
          <cell r="L1067">
            <v>0.39</v>
          </cell>
          <cell r="M1067">
            <v>72.64</v>
          </cell>
          <cell r="N1067">
            <v>81</v>
          </cell>
          <cell r="O1067">
            <v>68.849999999999994</v>
          </cell>
          <cell r="P1067">
            <v>0.39</v>
          </cell>
          <cell r="Q1067">
            <v>69.239999999999995</v>
          </cell>
        </row>
        <row r="1068">
          <cell r="A1068" t="str">
            <v>ZC239</v>
          </cell>
          <cell r="B1068" t="str">
            <v>轴承</v>
          </cell>
          <cell r="C1068" t="str">
            <v>110</v>
          </cell>
          <cell r="D1068" t="str">
            <v>套</v>
          </cell>
          <cell r="E1068">
            <v>5</v>
          </cell>
          <cell r="N1068">
            <v>5</v>
          </cell>
          <cell r="O1068">
            <v>68.400000000000006</v>
          </cell>
          <cell r="P1068">
            <v>76.92</v>
          </cell>
          <cell r="Q1068">
            <v>145.32</v>
          </cell>
        </row>
        <row r="1069">
          <cell r="A1069" t="str">
            <v>XL251</v>
          </cell>
          <cell r="B1069" t="str">
            <v>转向总成座</v>
          </cell>
          <cell r="D1069" t="str">
            <v>套</v>
          </cell>
          <cell r="E1069">
            <v>2</v>
          </cell>
          <cell r="J1069">
            <v>1</v>
          </cell>
          <cell r="K1069">
            <v>68.38</v>
          </cell>
          <cell r="M1069">
            <v>68.38</v>
          </cell>
          <cell r="N1069">
            <v>1</v>
          </cell>
          <cell r="O1069">
            <v>68.38</v>
          </cell>
          <cell r="P1069">
            <v>-0.01</v>
          </cell>
          <cell r="Q1069">
            <v>68.37</v>
          </cell>
        </row>
        <row r="1070">
          <cell r="A1070" t="str">
            <v>XJ268</v>
          </cell>
          <cell r="B1070" t="str">
            <v>J型圈</v>
          </cell>
          <cell r="C1070" t="str">
            <v>Q35</v>
          </cell>
          <cell r="D1070" t="str">
            <v>只</v>
          </cell>
          <cell r="E1070">
            <v>16</v>
          </cell>
          <cell r="N1070">
            <v>16</v>
          </cell>
          <cell r="O1070">
            <v>68.319999999999993</v>
          </cell>
          <cell r="P1070">
            <v>3.64</v>
          </cell>
          <cell r="Q1070">
            <v>71.959999999999994</v>
          </cell>
        </row>
        <row r="1071">
          <cell r="A1071" t="str">
            <v>ZC102</v>
          </cell>
          <cell r="B1071" t="str">
            <v>轴承</v>
          </cell>
          <cell r="C1071" t="str">
            <v>22309</v>
          </cell>
          <cell r="D1071" t="str">
            <v>套</v>
          </cell>
          <cell r="E1071">
            <v>2</v>
          </cell>
          <cell r="N1071">
            <v>2</v>
          </cell>
          <cell r="O1071">
            <v>68</v>
          </cell>
          <cell r="P1071">
            <v>-0.9</v>
          </cell>
          <cell r="Q1071">
            <v>67.099999999999994</v>
          </cell>
        </row>
        <row r="1072">
          <cell r="A1072" t="str">
            <v>CL061</v>
          </cell>
          <cell r="B1072" t="str">
            <v>元柱肖</v>
          </cell>
          <cell r="C1072" t="str">
            <v>3*18</v>
          </cell>
          <cell r="D1072" t="str">
            <v>只</v>
          </cell>
          <cell r="E1072">
            <v>795</v>
          </cell>
          <cell r="N1072">
            <v>795</v>
          </cell>
          <cell r="O1072">
            <v>67.58</v>
          </cell>
          <cell r="Q1072">
            <v>67.58</v>
          </cell>
        </row>
        <row r="1073">
          <cell r="A1073" t="str">
            <v>ST041</v>
          </cell>
          <cell r="B1073" t="str">
            <v>方头螺丝</v>
          </cell>
          <cell r="C1073" t="str">
            <v>16*65</v>
          </cell>
          <cell r="D1073" t="str">
            <v>只</v>
          </cell>
          <cell r="E1073">
            <v>107</v>
          </cell>
          <cell r="J1073">
            <v>58</v>
          </cell>
          <cell r="K1073">
            <v>79.459999999999994</v>
          </cell>
          <cell r="L1073">
            <v>-1.06</v>
          </cell>
          <cell r="M1073">
            <v>78.400000000000006</v>
          </cell>
          <cell r="N1073">
            <v>49</v>
          </cell>
          <cell r="O1073">
            <v>67.13</v>
          </cell>
          <cell r="P1073">
            <v>-0.91</v>
          </cell>
          <cell r="Q1073">
            <v>66.22</v>
          </cell>
        </row>
        <row r="1074">
          <cell r="A1074" t="str">
            <v>XJ032</v>
          </cell>
          <cell r="B1074" t="str">
            <v>轴壳</v>
          </cell>
          <cell r="C1074" t="str">
            <v>1513</v>
          </cell>
          <cell r="D1074" t="str">
            <v>只</v>
          </cell>
          <cell r="E1074">
            <v>5</v>
          </cell>
          <cell r="N1074">
            <v>5</v>
          </cell>
          <cell r="O1074">
            <v>66.75</v>
          </cell>
          <cell r="P1074">
            <v>-0.88</v>
          </cell>
          <cell r="Q1074">
            <v>65.87</v>
          </cell>
        </row>
        <row r="1075">
          <cell r="A1075" t="str">
            <v>DH117</v>
          </cell>
          <cell r="B1075" t="str">
            <v>压王</v>
          </cell>
          <cell r="C1075" t="str">
            <v>6*30*12*125</v>
          </cell>
          <cell r="D1075" t="str">
            <v>根</v>
          </cell>
          <cell r="E1075">
            <v>15</v>
          </cell>
          <cell r="J1075">
            <v>2</v>
          </cell>
          <cell r="K1075">
            <v>10.26</v>
          </cell>
          <cell r="M1075">
            <v>10.26</v>
          </cell>
          <cell r="N1075">
            <v>13</v>
          </cell>
          <cell r="O1075">
            <v>66.69</v>
          </cell>
          <cell r="P1075">
            <v>-0.03</v>
          </cell>
          <cell r="Q1075">
            <v>66.66</v>
          </cell>
        </row>
        <row r="1076">
          <cell r="A1076" t="str">
            <v>YX062</v>
          </cell>
          <cell r="B1076" t="str">
            <v>平键</v>
          </cell>
          <cell r="C1076" t="str">
            <v>8*25</v>
          </cell>
          <cell r="D1076" t="str">
            <v>只</v>
          </cell>
          <cell r="E1076">
            <v>288</v>
          </cell>
          <cell r="J1076">
            <v>22</v>
          </cell>
          <cell r="K1076">
            <v>5.5</v>
          </cell>
          <cell r="L1076">
            <v>-0.06</v>
          </cell>
          <cell r="M1076">
            <v>5.44</v>
          </cell>
          <cell r="N1076">
            <v>266</v>
          </cell>
          <cell r="O1076">
            <v>66.5</v>
          </cell>
          <cell r="P1076">
            <v>-0.94</v>
          </cell>
          <cell r="Q1076">
            <v>65.56</v>
          </cell>
        </row>
        <row r="1077">
          <cell r="A1077" t="str">
            <v>DJ010</v>
          </cell>
          <cell r="B1077" t="str">
            <v>加强圈</v>
          </cell>
          <cell r="C1077" t="str">
            <v>8t</v>
          </cell>
          <cell r="D1077" t="str">
            <v>件</v>
          </cell>
          <cell r="E1077">
            <v>50</v>
          </cell>
          <cell r="N1077">
            <v>50</v>
          </cell>
          <cell r="O1077">
            <v>66.5</v>
          </cell>
          <cell r="P1077">
            <v>-0.88</v>
          </cell>
          <cell r="Q1077">
            <v>65.62</v>
          </cell>
        </row>
        <row r="1078">
          <cell r="A1078" t="str">
            <v>KG047</v>
          </cell>
          <cell r="B1078" t="str">
            <v>开关</v>
          </cell>
          <cell r="C1078" t="str">
            <v>FA4-10/2B</v>
          </cell>
          <cell r="D1078" t="str">
            <v>只</v>
          </cell>
          <cell r="E1078">
            <v>6</v>
          </cell>
          <cell r="N1078">
            <v>6</v>
          </cell>
          <cell r="O1078">
            <v>66</v>
          </cell>
          <cell r="Q1078">
            <v>66</v>
          </cell>
        </row>
        <row r="1079">
          <cell r="A1079" t="str">
            <v>PD100</v>
          </cell>
          <cell r="B1079" t="str">
            <v>三角带</v>
          </cell>
          <cell r="C1079" t="str">
            <v>A1854</v>
          </cell>
          <cell r="D1079" t="str">
            <v>根</v>
          </cell>
          <cell r="E1079">
            <v>12</v>
          </cell>
          <cell r="N1079">
            <v>12</v>
          </cell>
          <cell r="O1079">
            <v>66</v>
          </cell>
          <cell r="Q1079">
            <v>66</v>
          </cell>
        </row>
        <row r="1080">
          <cell r="A1080" t="str">
            <v>YX091</v>
          </cell>
          <cell r="B1080" t="str">
            <v>平键</v>
          </cell>
          <cell r="C1080" t="str">
            <v>20*155</v>
          </cell>
          <cell r="D1080" t="str">
            <v>只</v>
          </cell>
          <cell r="E1080">
            <v>23</v>
          </cell>
          <cell r="J1080">
            <v>1</v>
          </cell>
          <cell r="K1080">
            <v>3</v>
          </cell>
          <cell r="L1080">
            <v>-0.04</v>
          </cell>
          <cell r="M1080">
            <v>2.96</v>
          </cell>
          <cell r="N1080">
            <v>22</v>
          </cell>
          <cell r="O1080">
            <v>66</v>
          </cell>
          <cell r="P1080">
            <v>-0.87</v>
          </cell>
          <cell r="Q1080">
            <v>65.13</v>
          </cell>
        </row>
        <row r="1081">
          <cell r="A1081" t="str">
            <v>PD015</v>
          </cell>
          <cell r="B1081" t="str">
            <v>三角带</v>
          </cell>
          <cell r="C1081" t="str">
            <v>A1600</v>
          </cell>
          <cell r="D1081" t="str">
            <v>根</v>
          </cell>
          <cell r="E1081">
            <v>21</v>
          </cell>
          <cell r="J1081">
            <v>8</v>
          </cell>
          <cell r="K1081">
            <v>40</v>
          </cell>
          <cell r="M1081">
            <v>40</v>
          </cell>
          <cell r="N1081">
            <v>13</v>
          </cell>
          <cell r="O1081">
            <v>65</v>
          </cell>
          <cell r="Q1081">
            <v>65</v>
          </cell>
        </row>
        <row r="1082">
          <cell r="A1082" t="str">
            <v>ZC262</v>
          </cell>
          <cell r="B1082" t="str">
            <v>滚针轴承</v>
          </cell>
          <cell r="C1082" t="str">
            <v>3824KS</v>
          </cell>
          <cell r="D1082" t="str">
            <v>套</v>
          </cell>
          <cell r="E1082">
            <v>4</v>
          </cell>
          <cell r="F1082">
            <v>4</v>
          </cell>
          <cell r="G1082">
            <v>129.91999999999999</v>
          </cell>
          <cell r="I1082">
            <v>129.91999999999999</v>
          </cell>
          <cell r="J1082">
            <v>2</v>
          </cell>
          <cell r="K1082">
            <v>64.959999999999994</v>
          </cell>
          <cell r="M1082">
            <v>64.959999999999994</v>
          </cell>
          <cell r="N1082">
            <v>6</v>
          </cell>
          <cell r="O1082">
            <v>194.88</v>
          </cell>
          <cell r="P1082">
            <v>-0.01</v>
          </cell>
          <cell r="Q1082">
            <v>194.87</v>
          </cell>
        </row>
        <row r="1083">
          <cell r="A1083" t="str">
            <v>ZD030</v>
          </cell>
          <cell r="B1083" t="str">
            <v>轴挡</v>
          </cell>
          <cell r="C1083" t="str">
            <v>Q95</v>
          </cell>
          <cell r="D1083" t="str">
            <v>只</v>
          </cell>
          <cell r="J1083">
            <v>-36</v>
          </cell>
          <cell r="K1083">
            <v>-64.8</v>
          </cell>
          <cell r="L1083">
            <v>59.12</v>
          </cell>
          <cell r="M1083">
            <v>-5.68</v>
          </cell>
          <cell r="N1083">
            <v>36</v>
          </cell>
          <cell r="O1083">
            <v>64.8</v>
          </cell>
          <cell r="P1083">
            <v>-59.12</v>
          </cell>
          <cell r="Q1083">
            <v>5.68</v>
          </cell>
        </row>
        <row r="1084">
          <cell r="A1084" t="str">
            <v>DH099</v>
          </cell>
          <cell r="B1084" t="str">
            <v>压王</v>
          </cell>
          <cell r="C1084" t="str">
            <v>5*41*80</v>
          </cell>
          <cell r="D1084" t="str">
            <v>只</v>
          </cell>
          <cell r="E1084">
            <v>15</v>
          </cell>
          <cell r="N1084">
            <v>15</v>
          </cell>
          <cell r="O1084">
            <v>64.05</v>
          </cell>
          <cell r="P1084">
            <v>0.05</v>
          </cell>
          <cell r="Q1084">
            <v>64.099999999999994</v>
          </cell>
        </row>
        <row r="1085">
          <cell r="A1085" t="str">
            <v>YX045</v>
          </cell>
          <cell r="B1085" t="str">
            <v>878销子</v>
          </cell>
          <cell r="D1085" t="str">
            <v>只</v>
          </cell>
          <cell r="E1085">
            <v>50</v>
          </cell>
          <cell r="N1085">
            <v>50</v>
          </cell>
          <cell r="O1085">
            <v>64</v>
          </cell>
          <cell r="P1085">
            <v>-0.84</v>
          </cell>
          <cell r="Q1085">
            <v>63.16</v>
          </cell>
        </row>
        <row r="1086">
          <cell r="A1086" t="str">
            <v>CL095</v>
          </cell>
          <cell r="B1086" t="str">
            <v>平机螺丝</v>
          </cell>
          <cell r="C1086" t="str">
            <v>4*7</v>
          </cell>
          <cell r="D1086" t="str">
            <v>只</v>
          </cell>
          <cell r="E1086">
            <v>1265</v>
          </cell>
          <cell r="N1086">
            <v>1265</v>
          </cell>
          <cell r="O1086">
            <v>63.25</v>
          </cell>
          <cell r="Q1086">
            <v>63.25</v>
          </cell>
        </row>
        <row r="1087">
          <cell r="A1087" t="str">
            <v>CL158</v>
          </cell>
          <cell r="B1087" t="str">
            <v>指示灯</v>
          </cell>
          <cell r="D1087" t="str">
            <v>只</v>
          </cell>
          <cell r="E1087">
            <v>73</v>
          </cell>
          <cell r="N1087">
            <v>73</v>
          </cell>
          <cell r="O1087">
            <v>63</v>
          </cell>
          <cell r="Q1087">
            <v>63</v>
          </cell>
        </row>
        <row r="1088">
          <cell r="A1088" t="str">
            <v>ZC109</v>
          </cell>
          <cell r="B1088" t="str">
            <v>轴承</v>
          </cell>
          <cell r="C1088" t="str">
            <v>180507</v>
          </cell>
          <cell r="D1088" t="str">
            <v>套</v>
          </cell>
          <cell r="E1088">
            <v>2</v>
          </cell>
          <cell r="N1088">
            <v>2</v>
          </cell>
          <cell r="O1088">
            <v>62.56</v>
          </cell>
          <cell r="P1088">
            <v>-0.83</v>
          </cell>
          <cell r="Q1088">
            <v>61.73</v>
          </cell>
        </row>
        <row r="1089">
          <cell r="A1089" t="str">
            <v>NL033</v>
          </cell>
          <cell r="B1089" t="str">
            <v>内六角</v>
          </cell>
          <cell r="C1089" t="str">
            <v>12*50</v>
          </cell>
          <cell r="D1089" t="str">
            <v>只</v>
          </cell>
          <cell r="E1089">
            <v>170</v>
          </cell>
          <cell r="J1089">
            <v>61</v>
          </cell>
          <cell r="K1089">
            <v>34.770000000000003</v>
          </cell>
          <cell r="L1089">
            <v>-0.48</v>
          </cell>
          <cell r="M1089">
            <v>34.29</v>
          </cell>
          <cell r="N1089">
            <v>109</v>
          </cell>
          <cell r="O1089">
            <v>62.13</v>
          </cell>
          <cell r="P1089">
            <v>-0.89</v>
          </cell>
          <cell r="Q1089">
            <v>61.24</v>
          </cell>
        </row>
        <row r="1090">
          <cell r="A1090" t="str">
            <v>YZ008</v>
          </cell>
          <cell r="B1090" t="str">
            <v>元机螺丝</v>
          </cell>
          <cell r="C1090" t="str">
            <v>5*25</v>
          </cell>
          <cell r="D1090" t="str">
            <v>只</v>
          </cell>
          <cell r="E1090">
            <v>1340</v>
          </cell>
          <cell r="J1090">
            <v>100</v>
          </cell>
          <cell r="K1090">
            <v>5</v>
          </cell>
          <cell r="L1090">
            <v>-7.0000000000000007E-2</v>
          </cell>
          <cell r="M1090">
            <v>4.93</v>
          </cell>
          <cell r="N1090">
            <v>1240</v>
          </cell>
          <cell r="O1090">
            <v>62</v>
          </cell>
          <cell r="P1090">
            <v>-0.87</v>
          </cell>
          <cell r="Q1090">
            <v>61.13</v>
          </cell>
        </row>
        <row r="1091">
          <cell r="A1091" t="str">
            <v>GJ138</v>
          </cell>
          <cell r="B1091" t="str">
            <v>齿轮滚刀</v>
          </cell>
          <cell r="C1091" t="str">
            <v>4M</v>
          </cell>
          <cell r="D1091" t="str">
            <v>只</v>
          </cell>
          <cell r="E1091">
            <v>2</v>
          </cell>
          <cell r="N1091">
            <v>2</v>
          </cell>
          <cell r="O1091">
            <v>61.6</v>
          </cell>
          <cell r="P1091">
            <v>-0.81</v>
          </cell>
          <cell r="Q1091">
            <v>60.79</v>
          </cell>
        </row>
        <row r="1092">
          <cell r="A1092" t="str">
            <v>XJ275</v>
          </cell>
          <cell r="B1092" t="str">
            <v>Y型圈</v>
          </cell>
          <cell r="C1092" t="str">
            <v>100T</v>
          </cell>
          <cell r="D1092" t="str">
            <v>只</v>
          </cell>
          <cell r="E1092">
            <v>18</v>
          </cell>
          <cell r="F1092">
            <v>12</v>
          </cell>
          <cell r="G1092">
            <v>123.12</v>
          </cell>
          <cell r="I1092">
            <v>123.12</v>
          </cell>
          <cell r="J1092">
            <v>12</v>
          </cell>
          <cell r="K1092">
            <v>123.12</v>
          </cell>
          <cell r="L1092">
            <v>-124.27</v>
          </cell>
          <cell r="M1092">
            <v>-1.1499999999999999</v>
          </cell>
          <cell r="N1092">
            <v>18</v>
          </cell>
          <cell r="O1092">
            <v>184.68</v>
          </cell>
          <cell r="P1092">
            <v>-186.41</v>
          </cell>
          <cell r="Q1092">
            <v>-1.73</v>
          </cell>
        </row>
        <row r="1093">
          <cell r="A1093" t="str">
            <v>XL385</v>
          </cell>
          <cell r="B1093" t="str">
            <v>弹王</v>
          </cell>
          <cell r="D1093" t="str">
            <v>只</v>
          </cell>
          <cell r="E1093">
            <v>18</v>
          </cell>
          <cell r="F1093">
            <v>6</v>
          </cell>
          <cell r="G1093">
            <v>20.52</v>
          </cell>
          <cell r="H1093">
            <v>5.12</v>
          </cell>
          <cell r="I1093">
            <v>25.64</v>
          </cell>
          <cell r="N1093">
            <v>24</v>
          </cell>
          <cell r="O1093">
            <v>82.08</v>
          </cell>
          <cell r="P1093">
            <v>5.0999999999999996</v>
          </cell>
          <cell r="Q1093">
            <v>87.18</v>
          </cell>
        </row>
        <row r="1094">
          <cell r="A1094" t="str">
            <v>XP003</v>
          </cell>
          <cell r="B1094" t="str">
            <v>O型圈</v>
          </cell>
          <cell r="C1094" t="str">
            <v>209.3*5.7</v>
          </cell>
          <cell r="D1094" t="str">
            <v>只</v>
          </cell>
          <cell r="E1094">
            <v>31</v>
          </cell>
          <cell r="J1094">
            <v>19</v>
          </cell>
          <cell r="K1094">
            <v>97.47</v>
          </cell>
          <cell r="M1094">
            <v>97.47</v>
          </cell>
          <cell r="N1094">
            <v>12</v>
          </cell>
          <cell r="O1094">
            <v>61.56</v>
          </cell>
          <cell r="Q1094">
            <v>61.56</v>
          </cell>
        </row>
        <row r="1095">
          <cell r="A1095" t="str">
            <v>XL294</v>
          </cell>
          <cell r="B1095" t="str">
            <v>B665罗母套</v>
          </cell>
          <cell r="C1095" t="str">
            <v>3116</v>
          </cell>
          <cell r="D1095" t="str">
            <v>只</v>
          </cell>
          <cell r="E1095">
            <v>2</v>
          </cell>
          <cell r="N1095">
            <v>2</v>
          </cell>
          <cell r="O1095">
            <v>61.54</v>
          </cell>
          <cell r="Q1095">
            <v>61.54</v>
          </cell>
        </row>
        <row r="1096">
          <cell r="A1096" t="str">
            <v>GJ046</v>
          </cell>
          <cell r="B1096" t="str">
            <v>丝攻</v>
          </cell>
          <cell r="C1096" t="str">
            <v>M22*1.5</v>
          </cell>
          <cell r="D1096" t="str">
            <v>支</v>
          </cell>
          <cell r="E1096">
            <v>4</v>
          </cell>
          <cell r="N1096">
            <v>4</v>
          </cell>
          <cell r="O1096">
            <v>61.52</v>
          </cell>
          <cell r="P1096">
            <v>-0.2</v>
          </cell>
          <cell r="Q1096">
            <v>61.32</v>
          </cell>
        </row>
        <row r="1097">
          <cell r="A1097" t="str">
            <v>YZ006</v>
          </cell>
          <cell r="B1097" t="str">
            <v>元机螺丝</v>
          </cell>
          <cell r="C1097" t="str">
            <v>5*16</v>
          </cell>
          <cell r="D1097" t="str">
            <v>只</v>
          </cell>
          <cell r="E1097">
            <v>6564</v>
          </cell>
          <cell r="J1097">
            <v>5050</v>
          </cell>
          <cell r="K1097">
            <v>202</v>
          </cell>
          <cell r="L1097">
            <v>-2.85</v>
          </cell>
          <cell r="M1097">
            <v>199.15</v>
          </cell>
          <cell r="N1097">
            <v>1514</v>
          </cell>
          <cell r="O1097">
            <v>60.56</v>
          </cell>
          <cell r="P1097">
            <v>-0.85</v>
          </cell>
          <cell r="Q1097">
            <v>59.71</v>
          </cell>
        </row>
        <row r="1098">
          <cell r="A1098" t="str">
            <v>KD017</v>
          </cell>
          <cell r="B1098" t="str">
            <v>孔挡</v>
          </cell>
          <cell r="C1098" t="str">
            <v>Q150</v>
          </cell>
          <cell r="D1098" t="str">
            <v>只</v>
          </cell>
          <cell r="J1098">
            <v>-15</v>
          </cell>
          <cell r="K1098">
            <v>-60</v>
          </cell>
          <cell r="L1098">
            <v>10</v>
          </cell>
          <cell r="M1098">
            <v>-50</v>
          </cell>
          <cell r="N1098">
            <v>15</v>
          </cell>
          <cell r="O1098">
            <v>60</v>
          </cell>
          <cell r="P1098">
            <v>-10</v>
          </cell>
          <cell r="Q1098">
            <v>50</v>
          </cell>
        </row>
        <row r="1099">
          <cell r="A1099" t="str">
            <v>PD090</v>
          </cell>
          <cell r="B1099" t="str">
            <v>三角带</v>
          </cell>
          <cell r="C1099" t="str">
            <v>O450</v>
          </cell>
          <cell r="D1099" t="str">
            <v>根</v>
          </cell>
          <cell r="E1099">
            <v>20</v>
          </cell>
          <cell r="N1099">
            <v>20</v>
          </cell>
          <cell r="O1099">
            <v>60</v>
          </cell>
          <cell r="P1099">
            <v>-29.23</v>
          </cell>
          <cell r="Q1099">
            <v>30.77</v>
          </cell>
        </row>
        <row r="1100">
          <cell r="A1100" t="str">
            <v>PZ022</v>
          </cell>
          <cell r="B1100" t="str">
            <v>正反牙特制螺丝</v>
          </cell>
          <cell r="C1100" t="str">
            <v>12*90</v>
          </cell>
          <cell r="D1100" t="str">
            <v>只</v>
          </cell>
          <cell r="E1100">
            <v>740</v>
          </cell>
          <cell r="F1100">
            <v>280</v>
          </cell>
          <cell r="G1100">
            <v>560</v>
          </cell>
          <cell r="I1100">
            <v>560</v>
          </cell>
          <cell r="J1100">
            <v>710</v>
          </cell>
          <cell r="K1100">
            <v>1420</v>
          </cell>
          <cell r="L1100">
            <v>-5.89</v>
          </cell>
          <cell r="M1100">
            <v>1414.11</v>
          </cell>
          <cell r="N1100">
            <v>310</v>
          </cell>
          <cell r="O1100">
            <v>620</v>
          </cell>
          <cell r="P1100">
            <v>-15.2</v>
          </cell>
          <cell r="Q1100">
            <v>604.79999999999995</v>
          </cell>
        </row>
        <row r="1101">
          <cell r="A1101" t="str">
            <v>TJ092</v>
          </cell>
          <cell r="B1101" t="str">
            <v>铜嵌条</v>
          </cell>
          <cell r="C1101" t="str">
            <v>45T-1001-2(毛坯)</v>
          </cell>
          <cell r="D1101" t="str">
            <v>根</v>
          </cell>
          <cell r="E1101">
            <v>2</v>
          </cell>
          <cell r="N1101">
            <v>2</v>
          </cell>
          <cell r="O1101">
            <v>60</v>
          </cell>
          <cell r="Q1101">
            <v>60</v>
          </cell>
        </row>
        <row r="1102">
          <cell r="A1102" t="str">
            <v>YX133</v>
          </cell>
          <cell r="B1102" t="str">
            <v>平键</v>
          </cell>
          <cell r="C1102" t="str">
            <v>50*36*140</v>
          </cell>
          <cell r="D1102" t="str">
            <v>只</v>
          </cell>
          <cell r="E1102">
            <v>2</v>
          </cell>
          <cell r="N1102">
            <v>2</v>
          </cell>
          <cell r="O1102">
            <v>60</v>
          </cell>
          <cell r="Q1102">
            <v>60</v>
          </cell>
        </row>
        <row r="1103">
          <cell r="A1103" t="str">
            <v>DH034</v>
          </cell>
          <cell r="B1103" t="str">
            <v>压王</v>
          </cell>
          <cell r="C1103" t="str">
            <v>2*20*40</v>
          </cell>
          <cell r="D1103" t="str">
            <v>只</v>
          </cell>
          <cell r="E1103">
            <v>59</v>
          </cell>
          <cell r="N1103">
            <v>59</v>
          </cell>
          <cell r="O1103">
            <v>59</v>
          </cell>
          <cell r="P1103">
            <v>-0.78</v>
          </cell>
          <cell r="Q1103">
            <v>58.22</v>
          </cell>
        </row>
        <row r="1104">
          <cell r="A1104" t="str">
            <v>XL187</v>
          </cell>
          <cell r="B1104" t="str">
            <v>阀用电磁铁线圈</v>
          </cell>
          <cell r="D1104" t="str">
            <v>只</v>
          </cell>
          <cell r="E1104">
            <v>3</v>
          </cell>
          <cell r="F1104">
            <v>15</v>
          </cell>
          <cell r="G1104">
            <v>294</v>
          </cell>
          <cell r="I1104">
            <v>294</v>
          </cell>
          <cell r="N1104">
            <v>18</v>
          </cell>
          <cell r="O1104">
            <v>352.8</v>
          </cell>
          <cell r="Q1104">
            <v>352.8</v>
          </cell>
        </row>
        <row r="1105">
          <cell r="A1105" t="str">
            <v>XP043</v>
          </cell>
          <cell r="B1105" t="str">
            <v>O型圈</v>
          </cell>
          <cell r="C1105" t="str">
            <v>364.5*8.4</v>
          </cell>
          <cell r="D1105" t="str">
            <v>只</v>
          </cell>
          <cell r="E1105">
            <v>20</v>
          </cell>
          <cell r="J1105">
            <v>10</v>
          </cell>
          <cell r="K1105">
            <v>58.5</v>
          </cell>
          <cell r="M1105">
            <v>58.5</v>
          </cell>
          <cell r="N1105">
            <v>10</v>
          </cell>
          <cell r="O1105">
            <v>58.5</v>
          </cell>
          <cell r="Q1105">
            <v>58.5</v>
          </cell>
        </row>
        <row r="1106">
          <cell r="A1106" t="str">
            <v>GJ153</v>
          </cell>
          <cell r="B1106" t="str">
            <v>齿轮铣刀</v>
          </cell>
          <cell r="C1106" t="str">
            <v>2.75M4#</v>
          </cell>
          <cell r="D1106" t="str">
            <v>只</v>
          </cell>
          <cell r="E1106">
            <v>1</v>
          </cell>
          <cell r="N1106">
            <v>1</v>
          </cell>
          <cell r="O1106">
            <v>58</v>
          </cell>
          <cell r="P1106">
            <v>-0.77</v>
          </cell>
          <cell r="Q1106">
            <v>57.23</v>
          </cell>
        </row>
        <row r="1107">
          <cell r="A1107" t="str">
            <v>XJ114</v>
          </cell>
          <cell r="B1107" t="str">
            <v>O型圈</v>
          </cell>
          <cell r="C1107" t="str">
            <v>70*3.1</v>
          </cell>
          <cell r="D1107" t="str">
            <v>只</v>
          </cell>
          <cell r="E1107">
            <v>89</v>
          </cell>
          <cell r="N1107">
            <v>89</v>
          </cell>
          <cell r="O1107">
            <v>57.85</v>
          </cell>
          <cell r="P1107">
            <v>21.29</v>
          </cell>
          <cell r="Q1107">
            <v>79.14</v>
          </cell>
        </row>
        <row r="1108">
          <cell r="A1108" t="str">
            <v>KD016</v>
          </cell>
          <cell r="B1108" t="str">
            <v>孔挡</v>
          </cell>
          <cell r="C1108" t="str">
            <v>Q125</v>
          </cell>
          <cell r="D1108" t="str">
            <v>只</v>
          </cell>
          <cell r="J1108">
            <v>-18</v>
          </cell>
          <cell r="K1108">
            <v>-57.6</v>
          </cell>
          <cell r="L1108">
            <v>26.19</v>
          </cell>
          <cell r="M1108">
            <v>-31.41</v>
          </cell>
          <cell r="N1108">
            <v>18</v>
          </cell>
          <cell r="O1108">
            <v>57.6</v>
          </cell>
          <cell r="P1108">
            <v>-26.19</v>
          </cell>
          <cell r="Q1108">
            <v>31.41</v>
          </cell>
        </row>
        <row r="1109">
          <cell r="A1109" t="str">
            <v>ZC172</v>
          </cell>
          <cell r="B1109" t="str">
            <v>轴承</v>
          </cell>
          <cell r="C1109" t="str">
            <v>30210</v>
          </cell>
          <cell r="D1109" t="str">
            <v>套</v>
          </cell>
          <cell r="E1109">
            <v>4</v>
          </cell>
          <cell r="N1109">
            <v>4</v>
          </cell>
          <cell r="O1109">
            <v>57.6</v>
          </cell>
          <cell r="Q1109">
            <v>57.6</v>
          </cell>
        </row>
        <row r="1110">
          <cell r="A1110" t="str">
            <v>WL035</v>
          </cell>
          <cell r="B1110" t="str">
            <v>外六角</v>
          </cell>
          <cell r="C1110" t="str">
            <v>12*75</v>
          </cell>
          <cell r="D1110" t="str">
            <v>只</v>
          </cell>
          <cell r="E1110">
            <v>153</v>
          </cell>
          <cell r="J1110">
            <v>16</v>
          </cell>
          <cell r="K1110">
            <v>6.72</v>
          </cell>
          <cell r="L1110">
            <v>-0.11</v>
          </cell>
          <cell r="M1110">
            <v>6.61</v>
          </cell>
          <cell r="N1110">
            <v>137</v>
          </cell>
          <cell r="O1110">
            <v>57.54</v>
          </cell>
          <cell r="P1110">
            <v>-0.87</v>
          </cell>
          <cell r="Q1110">
            <v>56.67</v>
          </cell>
        </row>
        <row r="1111">
          <cell r="A1111" t="str">
            <v>DJ003</v>
          </cell>
          <cell r="B1111" t="str">
            <v>齿条</v>
          </cell>
          <cell r="C1111" t="str">
            <v>3.15t</v>
          </cell>
          <cell r="D1111" t="str">
            <v>件</v>
          </cell>
          <cell r="E1111">
            <v>44</v>
          </cell>
          <cell r="N1111">
            <v>44</v>
          </cell>
          <cell r="O1111">
            <v>57.2</v>
          </cell>
          <cell r="P1111">
            <v>-0.75</v>
          </cell>
          <cell r="Q1111">
            <v>56.45</v>
          </cell>
        </row>
        <row r="1112">
          <cell r="A1112" t="str">
            <v>CL137</v>
          </cell>
          <cell r="B1112" t="str">
            <v>插盒</v>
          </cell>
          <cell r="C1112" t="str">
            <v>60A</v>
          </cell>
          <cell r="D1112" t="str">
            <v>只</v>
          </cell>
          <cell r="E1112">
            <v>16</v>
          </cell>
          <cell r="N1112">
            <v>16</v>
          </cell>
          <cell r="O1112">
            <v>56.64</v>
          </cell>
          <cell r="Q1112">
            <v>56.64</v>
          </cell>
        </row>
        <row r="1113">
          <cell r="A1113" t="str">
            <v>DJ012</v>
          </cell>
          <cell r="B1113" t="str">
            <v>刀柄</v>
          </cell>
          <cell r="C1113" t="str">
            <v>8t</v>
          </cell>
          <cell r="D1113" t="str">
            <v>件</v>
          </cell>
          <cell r="E1113">
            <v>8</v>
          </cell>
          <cell r="N1113">
            <v>8</v>
          </cell>
          <cell r="O1113">
            <v>56.56</v>
          </cell>
          <cell r="P1113">
            <v>-1.01</v>
          </cell>
          <cell r="Q1113">
            <v>55.55</v>
          </cell>
        </row>
        <row r="1114">
          <cell r="A1114" t="str">
            <v>CL149</v>
          </cell>
          <cell r="B1114" t="str">
            <v>电磁铁</v>
          </cell>
          <cell r="C1114" t="str">
            <v>1.5公斤</v>
          </cell>
          <cell r="D1114" t="str">
            <v>只</v>
          </cell>
          <cell r="E1114">
            <v>28</v>
          </cell>
          <cell r="N1114">
            <v>28</v>
          </cell>
          <cell r="O1114">
            <v>56</v>
          </cell>
          <cell r="Q1114">
            <v>56</v>
          </cell>
        </row>
        <row r="1115">
          <cell r="A1115" t="str">
            <v>YH071</v>
          </cell>
          <cell r="B1115" t="str">
            <v>碗形砂轮</v>
          </cell>
          <cell r="C1115" t="str">
            <v>Q75</v>
          </cell>
          <cell r="D1115" t="str">
            <v>块</v>
          </cell>
          <cell r="E1115">
            <v>8</v>
          </cell>
          <cell r="N1115">
            <v>8</v>
          </cell>
          <cell r="O1115">
            <v>56</v>
          </cell>
          <cell r="Q1115">
            <v>56</v>
          </cell>
        </row>
        <row r="1116">
          <cell r="A1116" t="str">
            <v>XL153</v>
          </cell>
          <cell r="B1116" t="str">
            <v>拉杆</v>
          </cell>
          <cell r="C1116" t="str">
            <v>C6140.2029</v>
          </cell>
          <cell r="D1116" t="str">
            <v>只</v>
          </cell>
          <cell r="E1116">
            <v>1</v>
          </cell>
          <cell r="N1116">
            <v>1</v>
          </cell>
          <cell r="O1116">
            <v>55.56</v>
          </cell>
          <cell r="Q1116">
            <v>55.56</v>
          </cell>
        </row>
        <row r="1117">
          <cell r="A1117" t="str">
            <v>YH110</v>
          </cell>
          <cell r="B1117" t="str">
            <v>吊扇</v>
          </cell>
          <cell r="D1117" t="str">
            <v>只</v>
          </cell>
          <cell r="E1117">
            <v>1</v>
          </cell>
          <cell r="N1117">
            <v>1</v>
          </cell>
          <cell r="O1117">
            <v>55.56</v>
          </cell>
          <cell r="Q1117">
            <v>55.56</v>
          </cell>
        </row>
        <row r="1118">
          <cell r="A1118" t="str">
            <v>XP018</v>
          </cell>
          <cell r="B1118" t="str">
            <v>O型圈</v>
          </cell>
          <cell r="C1118" t="str">
            <v>54.4*3.1</v>
          </cell>
          <cell r="D1118" t="str">
            <v>只</v>
          </cell>
          <cell r="E1118">
            <v>104</v>
          </cell>
          <cell r="F1118">
            <v>50</v>
          </cell>
          <cell r="G1118">
            <v>43.5</v>
          </cell>
          <cell r="I1118">
            <v>43.5</v>
          </cell>
          <cell r="J1118">
            <v>41</v>
          </cell>
          <cell r="K1118">
            <v>35.67</v>
          </cell>
          <cell r="L1118">
            <v>-1.58</v>
          </cell>
          <cell r="M1118">
            <v>34.090000000000003</v>
          </cell>
          <cell r="N1118">
            <v>113</v>
          </cell>
          <cell r="O1118">
            <v>98.31</v>
          </cell>
          <cell r="P1118">
            <v>-3.82</v>
          </cell>
          <cell r="Q1118">
            <v>94.49</v>
          </cell>
        </row>
        <row r="1119">
          <cell r="A1119" t="str">
            <v>ZC214</v>
          </cell>
          <cell r="B1119" t="str">
            <v>轴承</v>
          </cell>
          <cell r="C1119" t="str">
            <v>8116</v>
          </cell>
          <cell r="D1119" t="str">
            <v>只</v>
          </cell>
          <cell r="E1119">
            <v>3</v>
          </cell>
          <cell r="N1119">
            <v>3</v>
          </cell>
          <cell r="O1119">
            <v>54.75</v>
          </cell>
          <cell r="P1119">
            <v>-0.03</v>
          </cell>
          <cell r="Q1119">
            <v>54.72</v>
          </cell>
        </row>
        <row r="1120">
          <cell r="A1120" t="str">
            <v>XP022</v>
          </cell>
          <cell r="B1120" t="str">
            <v>O型圈</v>
          </cell>
          <cell r="C1120" t="str">
            <v>20*2.5</v>
          </cell>
          <cell r="D1120" t="str">
            <v>只</v>
          </cell>
          <cell r="E1120">
            <v>216</v>
          </cell>
          <cell r="J1120">
            <v>6</v>
          </cell>
          <cell r="K1120">
            <v>1.56</v>
          </cell>
          <cell r="M1120">
            <v>1.56</v>
          </cell>
          <cell r="N1120">
            <v>210</v>
          </cell>
          <cell r="O1120">
            <v>54.6</v>
          </cell>
          <cell r="Q1120">
            <v>54.6</v>
          </cell>
        </row>
        <row r="1121">
          <cell r="A1121" t="str">
            <v>XJ071</v>
          </cell>
          <cell r="B1121" t="str">
            <v>油封</v>
          </cell>
          <cell r="C1121" t="str">
            <v>25*45*10</v>
          </cell>
          <cell r="D1121" t="str">
            <v>只</v>
          </cell>
          <cell r="E1121">
            <v>115</v>
          </cell>
          <cell r="J1121">
            <v>30</v>
          </cell>
          <cell r="K1121">
            <v>19.2</v>
          </cell>
          <cell r="M1121">
            <v>19.2</v>
          </cell>
          <cell r="N1121">
            <v>85</v>
          </cell>
          <cell r="O1121">
            <v>54.4</v>
          </cell>
          <cell r="Q1121">
            <v>54.4</v>
          </cell>
        </row>
        <row r="1122">
          <cell r="A1122" t="str">
            <v>CL081</v>
          </cell>
          <cell r="B1122" t="str">
            <v>开口肖</v>
          </cell>
          <cell r="C1122" t="str">
            <v>4*15</v>
          </cell>
          <cell r="D1122" t="str">
            <v>只</v>
          </cell>
          <cell r="E1122">
            <v>1800</v>
          </cell>
          <cell r="N1122">
            <v>1800</v>
          </cell>
          <cell r="O1122">
            <v>54</v>
          </cell>
          <cell r="Q1122">
            <v>54</v>
          </cell>
        </row>
        <row r="1123">
          <cell r="A1123" t="str">
            <v>DQ114</v>
          </cell>
          <cell r="B1123" t="str">
            <v>触头组</v>
          </cell>
          <cell r="C1123" t="str">
            <v>CA7-10</v>
          </cell>
          <cell r="D1123" t="str">
            <v>只</v>
          </cell>
          <cell r="E1123">
            <v>20</v>
          </cell>
          <cell r="N1123">
            <v>20</v>
          </cell>
          <cell r="O1123">
            <v>54</v>
          </cell>
          <cell r="P1123">
            <v>0.02</v>
          </cell>
          <cell r="Q1123">
            <v>54.02</v>
          </cell>
        </row>
        <row r="1124">
          <cell r="A1124" t="str">
            <v>ZT011</v>
          </cell>
          <cell r="B1124" t="str">
            <v>止退垫圈</v>
          </cell>
          <cell r="C1124" t="str">
            <v>Q50</v>
          </cell>
          <cell r="D1124" t="str">
            <v>只</v>
          </cell>
          <cell r="F1124">
            <v>2</v>
          </cell>
          <cell r="G1124">
            <v>2.4</v>
          </cell>
          <cell r="H1124">
            <v>-0.69</v>
          </cell>
          <cell r="I1124">
            <v>1.71</v>
          </cell>
          <cell r="J1124">
            <v>-45</v>
          </cell>
          <cell r="K1124">
            <v>-54</v>
          </cell>
          <cell r="L1124">
            <v>6.01</v>
          </cell>
          <cell r="M1124">
            <v>-47.99</v>
          </cell>
          <cell r="N1124">
            <v>47</v>
          </cell>
          <cell r="O1124">
            <v>56.4</v>
          </cell>
          <cell r="P1124">
            <v>-6.7</v>
          </cell>
          <cell r="Q1124">
            <v>49.7</v>
          </cell>
        </row>
        <row r="1125">
          <cell r="A1125" t="str">
            <v>DH067</v>
          </cell>
          <cell r="B1125" t="str">
            <v>行程标牌</v>
          </cell>
          <cell r="C1125" t="str">
            <v>0-45</v>
          </cell>
          <cell r="D1125" t="str">
            <v>块</v>
          </cell>
          <cell r="E1125">
            <v>107</v>
          </cell>
          <cell r="N1125">
            <v>107</v>
          </cell>
          <cell r="O1125">
            <v>53.5</v>
          </cell>
          <cell r="P1125">
            <v>-1.22</v>
          </cell>
          <cell r="Q1125">
            <v>52.28</v>
          </cell>
        </row>
        <row r="1126">
          <cell r="A1126" t="str">
            <v>PD094</v>
          </cell>
          <cell r="B1126" t="str">
            <v>三角带</v>
          </cell>
          <cell r="C1126" t="str">
            <v>C2134</v>
          </cell>
          <cell r="D1126" t="str">
            <v>根</v>
          </cell>
          <cell r="E1126">
            <v>11</v>
          </cell>
          <cell r="J1126">
            <v>6</v>
          </cell>
          <cell r="K1126">
            <v>64.2</v>
          </cell>
          <cell r="M1126">
            <v>64.2</v>
          </cell>
          <cell r="N1126">
            <v>5</v>
          </cell>
          <cell r="O1126">
            <v>53.5</v>
          </cell>
          <cell r="Q1126">
            <v>53.5</v>
          </cell>
        </row>
        <row r="1127">
          <cell r="A1127" t="str">
            <v>ZC086</v>
          </cell>
          <cell r="B1127" t="str">
            <v>轴承</v>
          </cell>
          <cell r="C1127" t="str">
            <v>8118</v>
          </cell>
          <cell r="D1127" t="str">
            <v>套</v>
          </cell>
          <cell r="E1127">
            <v>1</v>
          </cell>
          <cell r="N1127">
            <v>1</v>
          </cell>
          <cell r="O1127">
            <v>53.33</v>
          </cell>
          <cell r="P1127">
            <v>-1.41</v>
          </cell>
          <cell r="Q1127">
            <v>51.92</v>
          </cell>
        </row>
        <row r="1128">
          <cell r="A1128" t="str">
            <v>ZC124</v>
          </cell>
          <cell r="B1128" t="str">
            <v>轴承</v>
          </cell>
          <cell r="C1128" t="str">
            <v>7505</v>
          </cell>
          <cell r="D1128" t="str">
            <v>套</v>
          </cell>
          <cell r="E1128">
            <v>5</v>
          </cell>
          <cell r="J1128">
            <v>1</v>
          </cell>
          <cell r="K1128">
            <v>13.25</v>
          </cell>
          <cell r="L1128">
            <v>-2.66</v>
          </cell>
          <cell r="M1128">
            <v>10.59</v>
          </cell>
          <cell r="N1128">
            <v>4</v>
          </cell>
          <cell r="O1128">
            <v>53</v>
          </cell>
          <cell r="P1128">
            <v>-10.65</v>
          </cell>
          <cell r="Q1128">
            <v>42.35</v>
          </cell>
        </row>
        <row r="1129">
          <cell r="A1129" t="str">
            <v>PD029</v>
          </cell>
          <cell r="B1129" t="str">
            <v>三角带</v>
          </cell>
          <cell r="C1129" t="str">
            <v>A2385</v>
          </cell>
          <cell r="D1129" t="str">
            <v>根</v>
          </cell>
          <cell r="E1129">
            <v>8</v>
          </cell>
          <cell r="J1129">
            <v>1</v>
          </cell>
          <cell r="K1129">
            <v>7.5</v>
          </cell>
          <cell r="L1129">
            <v>-0.1</v>
          </cell>
          <cell r="M1129">
            <v>7.4</v>
          </cell>
          <cell r="N1129">
            <v>7</v>
          </cell>
          <cell r="O1129">
            <v>52.5</v>
          </cell>
          <cell r="P1129">
            <v>-0.69</v>
          </cell>
          <cell r="Q1129">
            <v>51.81</v>
          </cell>
        </row>
        <row r="1130">
          <cell r="A1130" t="str">
            <v>XP058</v>
          </cell>
          <cell r="B1130" t="str">
            <v>O型圈</v>
          </cell>
          <cell r="C1130" t="str">
            <v>80*5.7</v>
          </cell>
          <cell r="D1130" t="str">
            <v>只</v>
          </cell>
          <cell r="E1130">
            <v>24</v>
          </cell>
          <cell r="N1130">
            <v>24</v>
          </cell>
          <cell r="O1130">
            <v>52.08</v>
          </cell>
          <cell r="Q1130">
            <v>52.08</v>
          </cell>
        </row>
        <row r="1131">
          <cell r="A1131" t="str">
            <v>DJ008</v>
          </cell>
          <cell r="B1131" t="str">
            <v>飞轮压盖</v>
          </cell>
          <cell r="C1131" t="str">
            <v>6.3t</v>
          </cell>
          <cell r="D1131" t="str">
            <v>件</v>
          </cell>
          <cell r="E1131">
            <v>52</v>
          </cell>
          <cell r="N1131">
            <v>52</v>
          </cell>
          <cell r="O1131">
            <v>52</v>
          </cell>
          <cell r="P1131">
            <v>-0.69</v>
          </cell>
          <cell r="Q1131">
            <v>51.31</v>
          </cell>
        </row>
        <row r="1132">
          <cell r="A1132" t="str">
            <v>ZT009</v>
          </cell>
          <cell r="B1132" t="str">
            <v>止退垫圈</v>
          </cell>
          <cell r="C1132" t="str">
            <v>Q45</v>
          </cell>
          <cell r="D1132" t="str">
            <v>只</v>
          </cell>
          <cell r="J1132">
            <v>-47</v>
          </cell>
          <cell r="K1132">
            <v>-51.7</v>
          </cell>
          <cell r="L1132">
            <v>16.45</v>
          </cell>
          <cell r="M1132">
            <v>-35.25</v>
          </cell>
          <cell r="N1132">
            <v>47</v>
          </cell>
          <cell r="O1132">
            <v>51.7</v>
          </cell>
          <cell r="P1132">
            <v>-16.45</v>
          </cell>
          <cell r="Q1132">
            <v>35.25</v>
          </cell>
        </row>
        <row r="1133">
          <cell r="A1133" t="str">
            <v>CL080</v>
          </cell>
          <cell r="B1133" t="str">
            <v>开口肖</v>
          </cell>
          <cell r="C1133" t="str">
            <v>1.5*5</v>
          </cell>
          <cell r="D1133" t="str">
            <v>只</v>
          </cell>
          <cell r="E1133">
            <v>1718</v>
          </cell>
          <cell r="N1133">
            <v>1718</v>
          </cell>
          <cell r="O1133">
            <v>51.54</v>
          </cell>
          <cell r="Q1133">
            <v>51.54</v>
          </cell>
        </row>
        <row r="1134">
          <cell r="A1134" t="str">
            <v>YD020</v>
          </cell>
          <cell r="B1134" t="str">
            <v>熔芯</v>
          </cell>
          <cell r="C1134" t="str">
            <v>100A</v>
          </cell>
          <cell r="D1134" t="str">
            <v>只</v>
          </cell>
          <cell r="E1134">
            <v>5</v>
          </cell>
          <cell r="N1134">
            <v>5</v>
          </cell>
          <cell r="O1134">
            <v>51.25</v>
          </cell>
          <cell r="P1134">
            <v>5.69</v>
          </cell>
          <cell r="Q1134">
            <v>56.94</v>
          </cell>
        </row>
        <row r="1135">
          <cell r="A1135" t="str">
            <v>ST086</v>
          </cell>
          <cell r="B1135" t="str">
            <v>双头螺丝</v>
          </cell>
          <cell r="C1135" t="str">
            <v>12*210</v>
          </cell>
          <cell r="D1135" t="str">
            <v>只</v>
          </cell>
          <cell r="E1135">
            <v>143</v>
          </cell>
          <cell r="F1135">
            <v>150</v>
          </cell>
          <cell r="G1135">
            <v>232.5</v>
          </cell>
          <cell r="H1135">
            <v>390</v>
          </cell>
          <cell r="I1135">
            <v>622.5</v>
          </cell>
          <cell r="J1135">
            <v>110</v>
          </cell>
          <cell r="K1135">
            <v>170.5</v>
          </cell>
          <cell r="L1135">
            <v>180.59</v>
          </cell>
          <cell r="M1135">
            <v>351.09</v>
          </cell>
          <cell r="N1135">
            <v>183</v>
          </cell>
          <cell r="O1135">
            <v>283.64999999999998</v>
          </cell>
          <cell r="P1135">
            <v>379.04</v>
          </cell>
          <cell r="Q1135">
            <v>662.69</v>
          </cell>
        </row>
        <row r="1136">
          <cell r="A1136" t="str">
            <v>CL026</v>
          </cell>
          <cell r="B1136" t="str">
            <v>内六角螺丝</v>
          </cell>
          <cell r="C1136" t="str">
            <v>8*10</v>
          </cell>
          <cell r="D1136" t="str">
            <v>只</v>
          </cell>
          <cell r="E1136">
            <v>246</v>
          </cell>
          <cell r="N1136">
            <v>246</v>
          </cell>
          <cell r="O1136">
            <v>50.43</v>
          </cell>
          <cell r="Q1136">
            <v>50.43</v>
          </cell>
        </row>
        <row r="1137">
          <cell r="A1137" t="str">
            <v>XL290</v>
          </cell>
          <cell r="B1137" t="str">
            <v>B665调整丝杆</v>
          </cell>
          <cell r="C1137" t="str">
            <v>5209</v>
          </cell>
          <cell r="D1137" t="str">
            <v>根</v>
          </cell>
          <cell r="E1137">
            <v>1</v>
          </cell>
          <cell r="N1137">
            <v>1</v>
          </cell>
          <cell r="O1137">
            <v>50.43</v>
          </cell>
          <cell r="P1137">
            <v>-9.11</v>
          </cell>
          <cell r="Q1137">
            <v>41.32</v>
          </cell>
        </row>
        <row r="1138">
          <cell r="A1138" t="str">
            <v>DJ001</v>
          </cell>
          <cell r="B1138" t="str">
            <v>工作键</v>
          </cell>
          <cell r="C1138" t="str">
            <v>3.15t</v>
          </cell>
          <cell r="D1138" t="str">
            <v>件</v>
          </cell>
          <cell r="E1138">
            <v>35</v>
          </cell>
          <cell r="N1138">
            <v>35</v>
          </cell>
          <cell r="O1138">
            <v>50.4</v>
          </cell>
          <cell r="P1138">
            <v>-0.63</v>
          </cell>
          <cell r="Q1138">
            <v>49.77</v>
          </cell>
        </row>
        <row r="1139">
          <cell r="A1139" t="str">
            <v>ZC111</v>
          </cell>
          <cell r="B1139" t="str">
            <v>轴承</v>
          </cell>
          <cell r="C1139" t="str">
            <v>46106</v>
          </cell>
          <cell r="D1139" t="str">
            <v>套</v>
          </cell>
          <cell r="E1139">
            <v>1</v>
          </cell>
          <cell r="N1139">
            <v>1</v>
          </cell>
          <cell r="O1139">
            <v>50.34</v>
          </cell>
          <cell r="P1139">
            <v>-0.66</v>
          </cell>
          <cell r="Q1139">
            <v>49.68</v>
          </cell>
        </row>
        <row r="1140">
          <cell r="A1140" t="str">
            <v>YX075</v>
          </cell>
          <cell r="B1140" t="str">
            <v>平键</v>
          </cell>
          <cell r="C1140" t="str">
            <v>12*55</v>
          </cell>
          <cell r="D1140" t="str">
            <v>只</v>
          </cell>
          <cell r="E1140">
            <v>500</v>
          </cell>
          <cell r="F1140">
            <v>567</v>
          </cell>
          <cell r="G1140">
            <v>209.79</v>
          </cell>
          <cell r="I1140">
            <v>209.79</v>
          </cell>
          <cell r="J1140">
            <v>364</v>
          </cell>
          <cell r="K1140">
            <v>134.68</v>
          </cell>
          <cell r="L1140">
            <v>0.21</v>
          </cell>
          <cell r="M1140">
            <v>134.88999999999999</v>
          </cell>
          <cell r="N1140">
            <v>703</v>
          </cell>
          <cell r="O1140">
            <v>260.11</v>
          </cell>
          <cell r="P1140">
            <v>1.89</v>
          </cell>
          <cell r="Q1140">
            <v>262</v>
          </cell>
        </row>
        <row r="1141">
          <cell r="A1141" t="str">
            <v>PD143</v>
          </cell>
          <cell r="B1141" t="str">
            <v>三角带</v>
          </cell>
          <cell r="C1141" t="str">
            <v>O1143</v>
          </cell>
          <cell r="D1141" t="str">
            <v>根</v>
          </cell>
          <cell r="E1141">
            <v>19</v>
          </cell>
          <cell r="J1141">
            <v>5</v>
          </cell>
          <cell r="K1141">
            <v>17.95</v>
          </cell>
          <cell r="M1141">
            <v>17.95</v>
          </cell>
          <cell r="N1141">
            <v>14</v>
          </cell>
          <cell r="O1141">
            <v>50.26</v>
          </cell>
          <cell r="P1141">
            <v>-0.01</v>
          </cell>
          <cell r="Q1141">
            <v>50.25</v>
          </cell>
        </row>
        <row r="1142">
          <cell r="A1142" t="str">
            <v>GJ155</v>
          </cell>
          <cell r="B1142" t="str">
            <v>齿轮铣刀</v>
          </cell>
          <cell r="C1142" t="str">
            <v>3M8#</v>
          </cell>
          <cell r="D1142" t="str">
            <v>把</v>
          </cell>
          <cell r="E1142">
            <v>5</v>
          </cell>
          <cell r="N1142">
            <v>5</v>
          </cell>
          <cell r="O1142">
            <v>50</v>
          </cell>
          <cell r="P1142">
            <v>-0.66</v>
          </cell>
          <cell r="Q1142">
            <v>49.34</v>
          </cell>
        </row>
        <row r="1143">
          <cell r="A1143" t="str">
            <v>GJ216</v>
          </cell>
          <cell r="B1143" t="str">
            <v>铰刀</v>
          </cell>
          <cell r="C1143" t="str">
            <v>Q18</v>
          </cell>
          <cell r="D1143" t="str">
            <v>支</v>
          </cell>
          <cell r="E1143">
            <v>5</v>
          </cell>
          <cell r="F1143">
            <v>7</v>
          </cell>
          <cell r="G1143">
            <v>350</v>
          </cell>
          <cell r="I1143">
            <v>350</v>
          </cell>
          <cell r="J1143">
            <v>4</v>
          </cell>
          <cell r="K1143">
            <v>200</v>
          </cell>
          <cell r="L1143">
            <v>-36.79</v>
          </cell>
          <cell r="M1143">
            <v>163.21</v>
          </cell>
          <cell r="N1143">
            <v>8</v>
          </cell>
          <cell r="O1143">
            <v>400</v>
          </cell>
          <cell r="P1143">
            <v>-54.44</v>
          </cell>
          <cell r="Q1143">
            <v>345.56</v>
          </cell>
        </row>
        <row r="1144">
          <cell r="A1144" t="str">
            <v>JC023</v>
          </cell>
          <cell r="B1144" t="str">
            <v>交流接触器</v>
          </cell>
          <cell r="C1144" t="str">
            <v>CJX2-0901/380V</v>
          </cell>
          <cell r="D1144" t="str">
            <v>只</v>
          </cell>
          <cell r="E1144">
            <v>1</v>
          </cell>
          <cell r="N1144">
            <v>1</v>
          </cell>
          <cell r="O1144">
            <v>50</v>
          </cell>
          <cell r="P1144">
            <v>-0.66</v>
          </cell>
          <cell r="Q1144">
            <v>49.34</v>
          </cell>
        </row>
        <row r="1145">
          <cell r="A1145" t="str">
            <v>PD031</v>
          </cell>
          <cell r="B1145" t="str">
            <v>三角带</v>
          </cell>
          <cell r="C1145" t="str">
            <v>A2489</v>
          </cell>
          <cell r="D1145" t="str">
            <v>根</v>
          </cell>
          <cell r="E1145">
            <v>36</v>
          </cell>
          <cell r="F1145">
            <v>140</v>
          </cell>
          <cell r="G1145">
            <v>700</v>
          </cell>
          <cell r="H1145">
            <v>-5.56</v>
          </cell>
          <cell r="I1145">
            <v>694.44</v>
          </cell>
          <cell r="J1145">
            <v>26</v>
          </cell>
          <cell r="K1145">
            <v>130</v>
          </cell>
          <cell r="L1145">
            <v>-4.66</v>
          </cell>
          <cell r="M1145">
            <v>125.34</v>
          </cell>
          <cell r="N1145">
            <v>150</v>
          </cell>
          <cell r="O1145">
            <v>750</v>
          </cell>
          <cell r="P1145">
            <v>-9.9600000000000009</v>
          </cell>
          <cell r="Q1145">
            <v>740.04</v>
          </cell>
        </row>
        <row r="1146">
          <cell r="A1146" t="str">
            <v>ZC008</v>
          </cell>
          <cell r="B1146" t="str">
            <v>轴承</v>
          </cell>
          <cell r="C1146" t="str">
            <v>109</v>
          </cell>
          <cell r="D1146" t="str">
            <v>套</v>
          </cell>
          <cell r="E1146">
            <v>3</v>
          </cell>
          <cell r="F1146">
            <v>4</v>
          </cell>
          <cell r="G1146">
            <v>100</v>
          </cell>
          <cell r="I1146">
            <v>100</v>
          </cell>
          <cell r="J1146">
            <v>1</v>
          </cell>
          <cell r="K1146">
            <v>25</v>
          </cell>
          <cell r="L1146">
            <v>-1.08</v>
          </cell>
          <cell r="M1146">
            <v>23.92</v>
          </cell>
          <cell r="N1146">
            <v>6</v>
          </cell>
          <cell r="O1146">
            <v>150</v>
          </cell>
          <cell r="P1146">
            <v>-6.51</v>
          </cell>
          <cell r="Q1146">
            <v>143.49</v>
          </cell>
        </row>
        <row r="1147">
          <cell r="A1147" t="str">
            <v>ZC027</v>
          </cell>
          <cell r="B1147" t="str">
            <v>轴承</v>
          </cell>
          <cell r="C1147" t="str">
            <v>305</v>
          </cell>
          <cell r="D1147" t="str">
            <v>套</v>
          </cell>
          <cell r="E1147">
            <v>8</v>
          </cell>
          <cell r="J1147">
            <v>3</v>
          </cell>
          <cell r="K1147">
            <v>30</v>
          </cell>
          <cell r="L1147">
            <v>-2.88</v>
          </cell>
          <cell r="M1147">
            <v>27.12</v>
          </cell>
          <cell r="N1147">
            <v>5</v>
          </cell>
          <cell r="O1147">
            <v>50</v>
          </cell>
          <cell r="P1147">
            <v>-4.79</v>
          </cell>
          <cell r="Q1147">
            <v>45.21</v>
          </cell>
        </row>
        <row r="1148">
          <cell r="A1148" t="str">
            <v>ZC042</v>
          </cell>
          <cell r="B1148" t="str">
            <v>轴承</v>
          </cell>
          <cell r="C1148" t="str">
            <v>2120</v>
          </cell>
          <cell r="D1148" t="str">
            <v>套</v>
          </cell>
          <cell r="E1148">
            <v>5</v>
          </cell>
          <cell r="N1148">
            <v>5</v>
          </cell>
          <cell r="O1148">
            <v>50</v>
          </cell>
          <cell r="P1148">
            <v>-0.66</v>
          </cell>
          <cell r="Q1148">
            <v>49.34</v>
          </cell>
        </row>
        <row r="1149">
          <cell r="A1149" t="str">
            <v>ZT021</v>
          </cell>
          <cell r="B1149" t="str">
            <v>止退垫圈</v>
          </cell>
          <cell r="C1149" t="str">
            <v>Q56</v>
          </cell>
          <cell r="D1149" t="str">
            <v>只</v>
          </cell>
          <cell r="J1149">
            <v>-25</v>
          </cell>
          <cell r="K1149">
            <v>-50</v>
          </cell>
          <cell r="M1149">
            <v>-50</v>
          </cell>
          <cell r="N1149">
            <v>25</v>
          </cell>
          <cell r="O1149">
            <v>50</v>
          </cell>
          <cell r="Q1149">
            <v>50</v>
          </cell>
        </row>
        <row r="1150">
          <cell r="A1150" t="str">
            <v>DJ152</v>
          </cell>
          <cell r="B1150" t="str">
            <v>方键</v>
          </cell>
          <cell r="C1150" t="str">
            <v>15T</v>
          </cell>
          <cell r="D1150" t="str">
            <v>只</v>
          </cell>
          <cell r="E1150">
            <v>10</v>
          </cell>
          <cell r="N1150">
            <v>10</v>
          </cell>
          <cell r="O1150">
            <v>49.5</v>
          </cell>
          <cell r="P1150">
            <v>0.03</v>
          </cell>
          <cell r="Q1150">
            <v>49.53</v>
          </cell>
        </row>
        <row r="1151">
          <cell r="A1151" t="str">
            <v>CL086</v>
          </cell>
          <cell r="B1151" t="str">
            <v>轴肖</v>
          </cell>
          <cell r="C1151" t="str">
            <v>8*50</v>
          </cell>
          <cell r="D1151" t="str">
            <v>只</v>
          </cell>
          <cell r="E1151">
            <v>150</v>
          </cell>
          <cell r="N1151">
            <v>150</v>
          </cell>
          <cell r="O1151">
            <v>49.02</v>
          </cell>
          <cell r="Q1151">
            <v>49.02</v>
          </cell>
        </row>
        <row r="1152">
          <cell r="A1152" t="str">
            <v>DP007</v>
          </cell>
          <cell r="B1152" t="str">
            <v>日光灯管</v>
          </cell>
          <cell r="D1152" t="str">
            <v>支</v>
          </cell>
          <cell r="E1152">
            <v>17</v>
          </cell>
          <cell r="F1152">
            <v>10</v>
          </cell>
          <cell r="G1152">
            <v>70</v>
          </cell>
          <cell r="H1152">
            <v>-5</v>
          </cell>
          <cell r="I1152">
            <v>65</v>
          </cell>
          <cell r="J1152">
            <v>10</v>
          </cell>
          <cell r="K1152">
            <v>70</v>
          </cell>
          <cell r="L1152">
            <v>-7.05</v>
          </cell>
          <cell r="M1152">
            <v>62.95</v>
          </cell>
          <cell r="N1152">
            <v>17</v>
          </cell>
          <cell r="O1152">
            <v>119</v>
          </cell>
          <cell r="P1152">
            <v>-9.93</v>
          </cell>
          <cell r="Q1152">
            <v>109.07</v>
          </cell>
        </row>
        <row r="1153">
          <cell r="A1153" t="str">
            <v>PD101</v>
          </cell>
          <cell r="B1153" t="str">
            <v>三角带</v>
          </cell>
          <cell r="C1153" t="str">
            <v>B3048</v>
          </cell>
          <cell r="D1153" t="str">
            <v>根</v>
          </cell>
          <cell r="E1153">
            <v>20</v>
          </cell>
          <cell r="J1153">
            <v>14</v>
          </cell>
          <cell r="K1153">
            <v>113.12</v>
          </cell>
          <cell r="L1153">
            <v>3.55</v>
          </cell>
          <cell r="M1153">
            <v>116.67</v>
          </cell>
          <cell r="N1153">
            <v>6</v>
          </cell>
          <cell r="O1153">
            <v>48.48</v>
          </cell>
          <cell r="P1153">
            <v>1.52</v>
          </cell>
          <cell r="Q1153">
            <v>50</v>
          </cell>
        </row>
        <row r="1154">
          <cell r="A1154" t="str">
            <v>YX077</v>
          </cell>
          <cell r="B1154" t="str">
            <v>平键料</v>
          </cell>
          <cell r="D1154" t="str">
            <v>根</v>
          </cell>
          <cell r="E1154">
            <v>4</v>
          </cell>
          <cell r="N1154">
            <v>4</v>
          </cell>
          <cell r="O1154">
            <v>48</v>
          </cell>
          <cell r="P1154">
            <v>-0.63</v>
          </cell>
          <cell r="Q1154">
            <v>47.37</v>
          </cell>
        </row>
        <row r="1155">
          <cell r="A1155" t="str">
            <v>ZD031</v>
          </cell>
          <cell r="B1155" t="str">
            <v>轴挡</v>
          </cell>
          <cell r="C1155" t="str">
            <v>Q100</v>
          </cell>
          <cell r="D1155" t="str">
            <v>只</v>
          </cell>
          <cell r="J1155">
            <v>-24</v>
          </cell>
          <cell r="K1155">
            <v>-48</v>
          </cell>
          <cell r="L1155">
            <v>11.18</v>
          </cell>
          <cell r="M1155">
            <v>-36.82</v>
          </cell>
          <cell r="N1155">
            <v>24</v>
          </cell>
          <cell r="O1155">
            <v>48</v>
          </cell>
          <cell r="P1155">
            <v>-11.18</v>
          </cell>
          <cell r="Q1155">
            <v>36.82</v>
          </cell>
        </row>
        <row r="1156">
          <cell r="A1156" t="str">
            <v>XP045</v>
          </cell>
          <cell r="B1156" t="str">
            <v>O型圈</v>
          </cell>
          <cell r="C1156" t="str">
            <v>59.6*5.7</v>
          </cell>
          <cell r="D1156" t="str">
            <v>只</v>
          </cell>
          <cell r="E1156">
            <v>40</v>
          </cell>
          <cell r="J1156">
            <v>5</v>
          </cell>
          <cell r="K1156">
            <v>6.85</v>
          </cell>
          <cell r="M1156">
            <v>6.85</v>
          </cell>
          <cell r="N1156">
            <v>35</v>
          </cell>
          <cell r="O1156">
            <v>47.95</v>
          </cell>
          <cell r="Q1156">
            <v>47.95</v>
          </cell>
        </row>
        <row r="1157">
          <cell r="A1157" t="str">
            <v>YH005</v>
          </cell>
          <cell r="B1157" t="str">
            <v>内元么砂轮</v>
          </cell>
          <cell r="C1157" t="str">
            <v>Q35</v>
          </cell>
          <cell r="D1157" t="str">
            <v>只</v>
          </cell>
          <cell r="E1157">
            <v>222</v>
          </cell>
          <cell r="F1157">
            <v>210</v>
          </cell>
          <cell r="G1157">
            <v>448.77</v>
          </cell>
          <cell r="H1157">
            <v>-89.8</v>
          </cell>
          <cell r="I1157">
            <v>358.97</v>
          </cell>
          <cell r="J1157">
            <v>200</v>
          </cell>
          <cell r="K1157">
            <v>427.4</v>
          </cell>
          <cell r="L1157">
            <v>-113.81</v>
          </cell>
          <cell r="M1157">
            <v>313.58999999999997</v>
          </cell>
          <cell r="N1157">
            <v>232</v>
          </cell>
          <cell r="O1157">
            <v>495.78</v>
          </cell>
          <cell r="P1157">
            <v>-113.89</v>
          </cell>
          <cell r="Q1157">
            <v>381.89</v>
          </cell>
        </row>
        <row r="1158">
          <cell r="A1158" t="str">
            <v>DH069</v>
          </cell>
          <cell r="B1158" t="str">
            <v>行程标牌</v>
          </cell>
          <cell r="C1158" t="str">
            <v>0-60</v>
          </cell>
          <cell r="D1158" t="str">
            <v>块</v>
          </cell>
          <cell r="E1158">
            <v>41</v>
          </cell>
          <cell r="F1158">
            <v>538</v>
          </cell>
          <cell r="G1158">
            <v>807</v>
          </cell>
          <cell r="H1158">
            <v>-403.5</v>
          </cell>
          <cell r="I1158">
            <v>403.5</v>
          </cell>
          <cell r="J1158">
            <v>10</v>
          </cell>
          <cell r="K1158">
            <v>15</v>
          </cell>
          <cell r="L1158">
            <v>-6.98</v>
          </cell>
          <cell r="M1158">
            <v>8.02</v>
          </cell>
          <cell r="N1158">
            <v>569</v>
          </cell>
          <cell r="O1158">
            <v>853.5</v>
          </cell>
          <cell r="P1158">
            <v>-397.33</v>
          </cell>
          <cell r="Q1158">
            <v>456.17</v>
          </cell>
        </row>
        <row r="1159">
          <cell r="A1159" t="str">
            <v>CL021</v>
          </cell>
          <cell r="B1159" t="str">
            <v>外六角螺丝</v>
          </cell>
          <cell r="C1159" t="str">
            <v>16*200</v>
          </cell>
          <cell r="D1159" t="str">
            <v>只</v>
          </cell>
          <cell r="E1159">
            <v>19</v>
          </cell>
          <cell r="N1159">
            <v>19</v>
          </cell>
          <cell r="O1159">
            <v>46.3</v>
          </cell>
          <cell r="Q1159">
            <v>46.3</v>
          </cell>
        </row>
        <row r="1160">
          <cell r="A1160" t="str">
            <v>CL144</v>
          </cell>
          <cell r="B1160" t="str">
            <v>接头螺母</v>
          </cell>
          <cell r="D1160" t="str">
            <v>只</v>
          </cell>
          <cell r="E1160">
            <v>230</v>
          </cell>
          <cell r="N1160">
            <v>230</v>
          </cell>
          <cell r="O1160">
            <v>46</v>
          </cell>
          <cell r="Q1160">
            <v>46</v>
          </cell>
        </row>
        <row r="1161">
          <cell r="A1161" t="str">
            <v>XJ107</v>
          </cell>
          <cell r="B1161" t="str">
            <v>O型圈</v>
          </cell>
          <cell r="C1161" t="str">
            <v>30*3.1</v>
          </cell>
          <cell r="D1161" t="str">
            <v>只</v>
          </cell>
          <cell r="E1161">
            <v>138</v>
          </cell>
          <cell r="N1161">
            <v>138</v>
          </cell>
          <cell r="O1161">
            <v>45.54</v>
          </cell>
          <cell r="P1161">
            <v>5.65</v>
          </cell>
          <cell r="Q1161">
            <v>51.19</v>
          </cell>
        </row>
        <row r="1162">
          <cell r="A1162" t="str">
            <v>YX008</v>
          </cell>
          <cell r="B1162" t="str">
            <v>元柱肖</v>
          </cell>
          <cell r="C1162" t="str">
            <v>16*80</v>
          </cell>
          <cell r="D1162" t="str">
            <v>只</v>
          </cell>
          <cell r="E1162">
            <v>53</v>
          </cell>
          <cell r="F1162">
            <v>98</v>
          </cell>
          <cell r="G1162">
            <v>134.26</v>
          </cell>
          <cell r="H1162">
            <v>-46.06</v>
          </cell>
          <cell r="I1162">
            <v>88.2</v>
          </cell>
          <cell r="J1162">
            <v>20</v>
          </cell>
          <cell r="K1162">
            <v>27.4</v>
          </cell>
          <cell r="L1162">
            <v>-6.23</v>
          </cell>
          <cell r="M1162">
            <v>21.17</v>
          </cell>
          <cell r="N1162">
            <v>131</v>
          </cell>
          <cell r="O1162">
            <v>179.47</v>
          </cell>
          <cell r="P1162">
            <v>-40.79</v>
          </cell>
          <cell r="Q1162">
            <v>138.68</v>
          </cell>
        </row>
        <row r="1163">
          <cell r="A1163" t="str">
            <v>XJ081</v>
          </cell>
          <cell r="B1163" t="str">
            <v>油封</v>
          </cell>
          <cell r="C1163" t="str">
            <v>125*150*12</v>
          </cell>
          <cell r="D1163" t="str">
            <v>只</v>
          </cell>
          <cell r="E1163">
            <v>3</v>
          </cell>
          <cell r="N1163">
            <v>3</v>
          </cell>
          <cell r="O1163">
            <v>45</v>
          </cell>
          <cell r="P1163">
            <v>-0.59</v>
          </cell>
          <cell r="Q1163">
            <v>44.41</v>
          </cell>
        </row>
        <row r="1164">
          <cell r="A1164" t="str">
            <v>YD030</v>
          </cell>
          <cell r="B1164" t="str">
            <v>热继电器</v>
          </cell>
          <cell r="C1164" t="str">
            <v>5A</v>
          </cell>
          <cell r="D1164" t="str">
            <v>只</v>
          </cell>
          <cell r="E1164">
            <v>1</v>
          </cell>
          <cell r="N1164">
            <v>1</v>
          </cell>
          <cell r="O1164">
            <v>45</v>
          </cell>
          <cell r="Q1164">
            <v>45</v>
          </cell>
        </row>
        <row r="1165">
          <cell r="A1165" t="str">
            <v>ZC065</v>
          </cell>
          <cell r="B1165" t="str">
            <v>轴承</v>
          </cell>
          <cell r="C1165" t="str">
            <v>7309</v>
          </cell>
          <cell r="D1165" t="str">
            <v>套</v>
          </cell>
          <cell r="E1165">
            <v>3</v>
          </cell>
          <cell r="N1165">
            <v>3</v>
          </cell>
          <cell r="O1165">
            <v>45</v>
          </cell>
          <cell r="P1165">
            <v>-0.74</v>
          </cell>
          <cell r="Q1165">
            <v>44.26</v>
          </cell>
        </row>
        <row r="1166">
          <cell r="A1166" t="str">
            <v>ZC232</v>
          </cell>
          <cell r="B1166" t="str">
            <v>轴承</v>
          </cell>
          <cell r="C1166" t="str">
            <v>42210--(UC210)</v>
          </cell>
          <cell r="D1166" t="str">
            <v>只</v>
          </cell>
          <cell r="E1166">
            <v>1</v>
          </cell>
          <cell r="N1166">
            <v>1</v>
          </cell>
          <cell r="O1166">
            <v>44.88</v>
          </cell>
          <cell r="P1166">
            <v>-0.91</v>
          </cell>
          <cell r="Q1166">
            <v>43.97</v>
          </cell>
        </row>
        <row r="1167">
          <cell r="A1167" t="str">
            <v>GJ339</v>
          </cell>
          <cell r="B1167" t="str">
            <v>方锉</v>
          </cell>
          <cell r="C1167" t="str">
            <v>6"</v>
          </cell>
          <cell r="D1167" t="str">
            <v>只</v>
          </cell>
          <cell r="E1167">
            <v>27</v>
          </cell>
          <cell r="J1167">
            <v>6</v>
          </cell>
          <cell r="K1167">
            <v>12.84</v>
          </cell>
          <cell r="L1167">
            <v>-0.19</v>
          </cell>
          <cell r="M1167">
            <v>12.65</v>
          </cell>
          <cell r="N1167">
            <v>21</v>
          </cell>
          <cell r="O1167">
            <v>44.83</v>
          </cell>
          <cell r="P1167">
            <v>-0.69</v>
          </cell>
          <cell r="Q1167">
            <v>44.14</v>
          </cell>
        </row>
        <row r="1168">
          <cell r="A1168" t="str">
            <v>CL079</v>
          </cell>
          <cell r="B1168" t="str">
            <v>平键</v>
          </cell>
          <cell r="C1168" t="str">
            <v>8*36</v>
          </cell>
          <cell r="D1168" t="str">
            <v>只</v>
          </cell>
          <cell r="E1168">
            <v>138</v>
          </cell>
          <cell r="N1168">
            <v>138</v>
          </cell>
          <cell r="O1168">
            <v>44.81</v>
          </cell>
          <cell r="Q1168">
            <v>44.81</v>
          </cell>
        </row>
        <row r="1169">
          <cell r="A1169" t="str">
            <v>GJ075</v>
          </cell>
          <cell r="B1169" t="str">
            <v>钻头</v>
          </cell>
          <cell r="C1169" t="str">
            <v>Q5.5</v>
          </cell>
          <cell r="D1169" t="str">
            <v>支</v>
          </cell>
          <cell r="E1169">
            <v>46</v>
          </cell>
          <cell r="J1169">
            <v>18</v>
          </cell>
          <cell r="K1169">
            <v>28.8</v>
          </cell>
          <cell r="L1169">
            <v>-2.7</v>
          </cell>
          <cell r="M1169">
            <v>26.1</v>
          </cell>
          <cell r="N1169">
            <v>28</v>
          </cell>
          <cell r="O1169">
            <v>44.8</v>
          </cell>
          <cell r="P1169">
            <v>-4.2</v>
          </cell>
          <cell r="Q1169">
            <v>40.6</v>
          </cell>
        </row>
        <row r="1170">
          <cell r="A1170" t="str">
            <v>XP024</v>
          </cell>
          <cell r="B1170" t="str">
            <v>O型圈</v>
          </cell>
          <cell r="C1170" t="str">
            <v>8*1.9</v>
          </cell>
          <cell r="D1170" t="str">
            <v>只</v>
          </cell>
          <cell r="E1170">
            <v>372</v>
          </cell>
          <cell r="N1170">
            <v>372</v>
          </cell>
          <cell r="O1170">
            <v>44.64</v>
          </cell>
          <cell r="Q1170">
            <v>44.64</v>
          </cell>
        </row>
        <row r="1171">
          <cell r="A1171" t="str">
            <v>GJ099</v>
          </cell>
          <cell r="B1171" t="str">
            <v>钻头</v>
          </cell>
          <cell r="C1171" t="str">
            <v>Q12</v>
          </cell>
          <cell r="D1171" t="str">
            <v>支</v>
          </cell>
          <cell r="E1171">
            <v>16</v>
          </cell>
          <cell r="F1171">
            <v>2</v>
          </cell>
          <cell r="G1171">
            <v>11.12</v>
          </cell>
          <cell r="I1171">
            <v>11.12</v>
          </cell>
          <cell r="J1171">
            <v>8</v>
          </cell>
          <cell r="K1171">
            <v>44.48</v>
          </cell>
          <cell r="L1171">
            <v>-0.43</v>
          </cell>
          <cell r="M1171">
            <v>44.05</v>
          </cell>
          <cell r="N1171">
            <v>10</v>
          </cell>
          <cell r="O1171">
            <v>55.6</v>
          </cell>
          <cell r="P1171">
            <v>-0.44</v>
          </cell>
          <cell r="Q1171">
            <v>55.16</v>
          </cell>
        </row>
        <row r="1172">
          <cell r="A1172" t="str">
            <v>WL081</v>
          </cell>
          <cell r="B1172" t="str">
            <v>外六角</v>
          </cell>
          <cell r="C1172" t="str">
            <v>6*55</v>
          </cell>
          <cell r="D1172" t="str">
            <v>只</v>
          </cell>
          <cell r="E1172">
            <v>420</v>
          </cell>
          <cell r="J1172">
            <v>17</v>
          </cell>
          <cell r="K1172">
            <v>1.87</v>
          </cell>
          <cell r="M1172">
            <v>1.87</v>
          </cell>
          <cell r="N1172">
            <v>403</v>
          </cell>
          <cell r="O1172">
            <v>44.33</v>
          </cell>
          <cell r="P1172">
            <v>-0.09</v>
          </cell>
          <cell r="Q1172">
            <v>44.24</v>
          </cell>
        </row>
        <row r="1173">
          <cell r="A1173" t="str">
            <v>GJ202</v>
          </cell>
          <cell r="B1173" t="str">
            <v>丁型铣刀</v>
          </cell>
          <cell r="C1173" t="str">
            <v>Q8</v>
          </cell>
          <cell r="D1173" t="str">
            <v>支</v>
          </cell>
          <cell r="E1173">
            <v>1</v>
          </cell>
          <cell r="N1173">
            <v>1</v>
          </cell>
          <cell r="O1173">
            <v>44</v>
          </cell>
          <cell r="P1173">
            <v>-0.57999999999999996</v>
          </cell>
          <cell r="Q1173">
            <v>43.42</v>
          </cell>
        </row>
        <row r="1174">
          <cell r="A1174" t="str">
            <v>PD104</v>
          </cell>
          <cell r="B1174" t="str">
            <v>三角带</v>
          </cell>
          <cell r="C1174" t="str">
            <v>B3099</v>
          </cell>
          <cell r="D1174" t="str">
            <v>根</v>
          </cell>
          <cell r="E1174">
            <v>4</v>
          </cell>
          <cell r="N1174">
            <v>4</v>
          </cell>
          <cell r="O1174">
            <v>43.68</v>
          </cell>
          <cell r="P1174">
            <v>-0.02</v>
          </cell>
          <cell r="Q1174">
            <v>43.66</v>
          </cell>
        </row>
        <row r="1175">
          <cell r="A1175" t="str">
            <v>GJ057</v>
          </cell>
          <cell r="B1175" t="str">
            <v>钻头</v>
          </cell>
          <cell r="C1175" t="str">
            <v>Q2.9</v>
          </cell>
          <cell r="D1175" t="str">
            <v>支</v>
          </cell>
          <cell r="E1175">
            <v>79</v>
          </cell>
          <cell r="J1175">
            <v>7</v>
          </cell>
          <cell r="K1175">
            <v>4.2</v>
          </cell>
          <cell r="L1175">
            <v>0.33</v>
          </cell>
          <cell r="M1175">
            <v>4.53</v>
          </cell>
          <cell r="N1175">
            <v>72</v>
          </cell>
          <cell r="O1175">
            <v>43.2</v>
          </cell>
          <cell r="P1175">
            <v>3.42</v>
          </cell>
          <cell r="Q1175">
            <v>46.62</v>
          </cell>
        </row>
        <row r="1176">
          <cell r="A1176" t="str">
            <v>XP019</v>
          </cell>
          <cell r="B1176" t="str">
            <v>O型圈</v>
          </cell>
          <cell r="C1176" t="str">
            <v>49.4*3.1</v>
          </cell>
          <cell r="D1176" t="str">
            <v>只</v>
          </cell>
          <cell r="E1176">
            <v>84</v>
          </cell>
          <cell r="F1176">
            <v>130</v>
          </cell>
          <cell r="G1176">
            <v>104</v>
          </cell>
          <cell r="I1176">
            <v>104</v>
          </cell>
          <cell r="J1176">
            <v>30</v>
          </cell>
          <cell r="K1176">
            <v>24</v>
          </cell>
          <cell r="M1176">
            <v>24</v>
          </cell>
          <cell r="N1176">
            <v>184</v>
          </cell>
          <cell r="O1176">
            <v>147.19999999999999</v>
          </cell>
          <cell r="Q1176">
            <v>147.19999999999999</v>
          </cell>
        </row>
        <row r="1177">
          <cell r="A1177" t="str">
            <v>ZT005</v>
          </cell>
          <cell r="B1177" t="str">
            <v>止退垫圈</v>
          </cell>
          <cell r="C1177" t="str">
            <v>Q35</v>
          </cell>
          <cell r="D1177" t="str">
            <v>只</v>
          </cell>
          <cell r="J1177">
            <v>-43</v>
          </cell>
          <cell r="K1177">
            <v>-43</v>
          </cell>
          <cell r="L1177">
            <v>24.51</v>
          </cell>
          <cell r="M1177">
            <v>-18.489999999999998</v>
          </cell>
          <cell r="N1177">
            <v>43</v>
          </cell>
          <cell r="O1177">
            <v>43</v>
          </cell>
          <cell r="P1177">
            <v>-24.51</v>
          </cell>
          <cell r="Q1177">
            <v>18.489999999999998</v>
          </cell>
        </row>
        <row r="1178">
          <cell r="A1178" t="str">
            <v>CL094</v>
          </cell>
          <cell r="B1178" t="str">
            <v>平机螺丝</v>
          </cell>
          <cell r="C1178" t="str">
            <v>4*6</v>
          </cell>
          <cell r="D1178" t="str">
            <v>只</v>
          </cell>
          <cell r="E1178">
            <v>5130</v>
          </cell>
          <cell r="J1178">
            <v>1000</v>
          </cell>
          <cell r="K1178">
            <v>10.4</v>
          </cell>
          <cell r="M1178">
            <v>10.4</v>
          </cell>
          <cell r="N1178">
            <v>4130</v>
          </cell>
          <cell r="O1178">
            <v>42.95</v>
          </cell>
          <cell r="Q1178">
            <v>42.95</v>
          </cell>
        </row>
        <row r="1179">
          <cell r="A1179" t="str">
            <v>ZJ201</v>
          </cell>
          <cell r="B1179" t="str">
            <v>水泵防震圈</v>
          </cell>
          <cell r="D1179" t="str">
            <v>只</v>
          </cell>
          <cell r="E1179">
            <v>10</v>
          </cell>
          <cell r="N1179">
            <v>10</v>
          </cell>
          <cell r="O1179">
            <v>42.7</v>
          </cell>
          <cell r="Q1179">
            <v>42.7</v>
          </cell>
        </row>
        <row r="1180">
          <cell r="A1180" t="str">
            <v>PZ027</v>
          </cell>
          <cell r="B1180" t="str">
            <v>平机螺丝</v>
          </cell>
          <cell r="C1180" t="str">
            <v>16*50</v>
          </cell>
          <cell r="D1180" t="str">
            <v>只</v>
          </cell>
          <cell r="E1180">
            <v>50</v>
          </cell>
          <cell r="N1180">
            <v>50</v>
          </cell>
          <cell r="O1180">
            <v>42.5</v>
          </cell>
          <cell r="Q1180">
            <v>42.5</v>
          </cell>
        </row>
        <row r="1181">
          <cell r="A1181" t="str">
            <v>YX012</v>
          </cell>
          <cell r="B1181" t="str">
            <v>元锥肖</v>
          </cell>
          <cell r="C1181" t="str">
            <v>3*15</v>
          </cell>
          <cell r="D1181" t="str">
            <v>只</v>
          </cell>
          <cell r="E1181">
            <v>725</v>
          </cell>
          <cell r="F1181">
            <v>1370</v>
          </cell>
          <cell r="G1181">
            <v>137</v>
          </cell>
          <cell r="H1181">
            <v>13.7</v>
          </cell>
          <cell r="I1181">
            <v>150.69999999999999</v>
          </cell>
          <cell r="J1181">
            <v>300</v>
          </cell>
          <cell r="K1181">
            <v>30</v>
          </cell>
          <cell r="L1181">
            <v>1.38</v>
          </cell>
          <cell r="M1181">
            <v>31.38</v>
          </cell>
          <cell r="N1181">
            <v>1795</v>
          </cell>
          <cell r="O1181">
            <v>179.5</v>
          </cell>
          <cell r="P1181">
            <v>12.33</v>
          </cell>
          <cell r="Q1181">
            <v>191.83</v>
          </cell>
        </row>
        <row r="1182">
          <cell r="A1182" t="str">
            <v>DH001</v>
          </cell>
          <cell r="B1182" t="str">
            <v>拉王</v>
          </cell>
          <cell r="C1182" t="str">
            <v>1*15*25</v>
          </cell>
          <cell r="D1182" t="str">
            <v>只</v>
          </cell>
          <cell r="E1182">
            <v>70</v>
          </cell>
          <cell r="N1182">
            <v>70</v>
          </cell>
          <cell r="O1182">
            <v>42</v>
          </cell>
          <cell r="P1182">
            <v>-0.55000000000000004</v>
          </cell>
          <cell r="Q1182">
            <v>41.45</v>
          </cell>
        </row>
        <row r="1183">
          <cell r="A1183" t="str">
            <v>GJ304</v>
          </cell>
          <cell r="B1183" t="str">
            <v>合金刀头</v>
          </cell>
          <cell r="C1183" t="str">
            <v>YG8D214</v>
          </cell>
          <cell r="D1183" t="str">
            <v>块</v>
          </cell>
          <cell r="E1183">
            <v>165</v>
          </cell>
          <cell r="J1183">
            <v>62</v>
          </cell>
          <cell r="K1183">
            <v>24.8</v>
          </cell>
          <cell r="L1183">
            <v>-0.32</v>
          </cell>
          <cell r="M1183">
            <v>24.48</v>
          </cell>
          <cell r="N1183">
            <v>103</v>
          </cell>
          <cell r="O1183">
            <v>41.2</v>
          </cell>
          <cell r="P1183">
            <v>-0.55000000000000004</v>
          </cell>
          <cell r="Q1183">
            <v>40.65</v>
          </cell>
        </row>
        <row r="1184">
          <cell r="A1184" t="str">
            <v>GJ147</v>
          </cell>
          <cell r="B1184" t="str">
            <v>齿轮铣刀</v>
          </cell>
          <cell r="C1184" t="str">
            <v>2M2#</v>
          </cell>
          <cell r="D1184" t="str">
            <v>只</v>
          </cell>
          <cell r="E1184">
            <v>1</v>
          </cell>
          <cell r="N1184">
            <v>1</v>
          </cell>
          <cell r="O1184">
            <v>41</v>
          </cell>
          <cell r="P1184">
            <v>-0.54</v>
          </cell>
          <cell r="Q1184">
            <v>40.46</v>
          </cell>
        </row>
        <row r="1185">
          <cell r="A1185" t="str">
            <v>NL018</v>
          </cell>
          <cell r="B1185" t="str">
            <v>内六角</v>
          </cell>
          <cell r="C1185" t="str">
            <v>8*80</v>
          </cell>
          <cell r="D1185" t="str">
            <v>只</v>
          </cell>
          <cell r="E1185">
            <v>174</v>
          </cell>
          <cell r="F1185">
            <v>450</v>
          </cell>
          <cell r="G1185">
            <v>157.5</v>
          </cell>
          <cell r="I1185">
            <v>157.5</v>
          </cell>
          <cell r="J1185">
            <v>57</v>
          </cell>
          <cell r="K1185">
            <v>19.95</v>
          </cell>
          <cell r="L1185">
            <v>0.28999999999999998</v>
          </cell>
          <cell r="M1185">
            <v>20.239999999999998</v>
          </cell>
          <cell r="N1185">
            <v>567</v>
          </cell>
          <cell r="O1185">
            <v>198.45</v>
          </cell>
          <cell r="P1185">
            <v>-0.67</v>
          </cell>
          <cell r="Q1185">
            <v>197.78</v>
          </cell>
        </row>
        <row r="1186">
          <cell r="A1186" t="str">
            <v>GJ284</v>
          </cell>
          <cell r="B1186" t="str">
            <v>合金刀头</v>
          </cell>
          <cell r="C1186" t="str">
            <v>YG6D214</v>
          </cell>
          <cell r="D1186" t="str">
            <v>块</v>
          </cell>
          <cell r="E1186">
            <v>110</v>
          </cell>
          <cell r="J1186">
            <v>42</v>
          </cell>
          <cell r="K1186">
            <v>25.2</v>
          </cell>
          <cell r="L1186">
            <v>-0.39</v>
          </cell>
          <cell r="M1186">
            <v>24.81</v>
          </cell>
          <cell r="N1186">
            <v>68</v>
          </cell>
          <cell r="O1186">
            <v>40.799999999999997</v>
          </cell>
          <cell r="P1186">
            <v>-0.64</v>
          </cell>
          <cell r="Q1186">
            <v>40.159999999999997</v>
          </cell>
        </row>
        <row r="1187">
          <cell r="A1187" t="str">
            <v>ZC248</v>
          </cell>
          <cell r="B1187" t="str">
            <v>轴承</v>
          </cell>
          <cell r="C1187" t="str">
            <v>4074108</v>
          </cell>
          <cell r="D1187" t="str">
            <v>只</v>
          </cell>
          <cell r="E1187">
            <v>2</v>
          </cell>
          <cell r="N1187">
            <v>2</v>
          </cell>
          <cell r="O1187">
            <v>40.68</v>
          </cell>
          <cell r="Q1187">
            <v>40.68</v>
          </cell>
        </row>
        <row r="1188">
          <cell r="A1188" t="str">
            <v>GJ206</v>
          </cell>
          <cell r="B1188" t="str">
            <v>铰刀</v>
          </cell>
          <cell r="C1188" t="str">
            <v>Q3</v>
          </cell>
          <cell r="D1188" t="str">
            <v>支</v>
          </cell>
          <cell r="E1188">
            <v>6</v>
          </cell>
          <cell r="N1188">
            <v>6</v>
          </cell>
          <cell r="O1188">
            <v>40.380000000000003</v>
          </cell>
          <cell r="P1188">
            <v>-0.53</v>
          </cell>
          <cell r="Q1188">
            <v>39.85</v>
          </cell>
        </row>
        <row r="1189">
          <cell r="A1189" t="str">
            <v>GJ140</v>
          </cell>
          <cell r="B1189" t="str">
            <v>齿轮滚刀</v>
          </cell>
          <cell r="C1189" t="str">
            <v>6M</v>
          </cell>
          <cell r="D1189" t="str">
            <v>只</v>
          </cell>
          <cell r="E1189">
            <v>2</v>
          </cell>
          <cell r="N1189">
            <v>2</v>
          </cell>
          <cell r="O1189">
            <v>40</v>
          </cell>
          <cell r="P1189">
            <v>-0.79</v>
          </cell>
          <cell r="Q1189">
            <v>39.21</v>
          </cell>
        </row>
        <row r="1190">
          <cell r="A1190" t="str">
            <v>JC074</v>
          </cell>
          <cell r="B1190" t="str">
            <v>线圈</v>
          </cell>
          <cell r="C1190" t="str">
            <v>380V/10A</v>
          </cell>
          <cell r="D1190" t="str">
            <v>只</v>
          </cell>
          <cell r="E1190">
            <v>7</v>
          </cell>
          <cell r="J1190">
            <v>5</v>
          </cell>
          <cell r="K1190">
            <v>100</v>
          </cell>
          <cell r="M1190">
            <v>100</v>
          </cell>
          <cell r="N1190">
            <v>2</v>
          </cell>
          <cell r="O1190">
            <v>40</v>
          </cell>
          <cell r="Q1190">
            <v>40</v>
          </cell>
        </row>
        <row r="1191">
          <cell r="A1191" t="str">
            <v>YH040</v>
          </cell>
          <cell r="B1191" t="str">
            <v>木工机床刀片</v>
          </cell>
          <cell r="D1191" t="str">
            <v>片</v>
          </cell>
          <cell r="E1191">
            <v>2</v>
          </cell>
          <cell r="N1191">
            <v>2</v>
          </cell>
          <cell r="O1191">
            <v>40</v>
          </cell>
          <cell r="P1191">
            <v>-6.33</v>
          </cell>
          <cell r="Q1191">
            <v>33.67</v>
          </cell>
        </row>
        <row r="1192">
          <cell r="A1192" t="str">
            <v>YH075</v>
          </cell>
          <cell r="B1192" t="str">
            <v>蝶形砂轮</v>
          </cell>
          <cell r="C1192" t="str">
            <v>Q300</v>
          </cell>
          <cell r="D1192" t="str">
            <v>块</v>
          </cell>
          <cell r="E1192">
            <v>1</v>
          </cell>
          <cell r="N1192">
            <v>1</v>
          </cell>
          <cell r="O1192">
            <v>40</v>
          </cell>
          <cell r="Q1192">
            <v>40</v>
          </cell>
        </row>
        <row r="1193">
          <cell r="A1193" t="str">
            <v>YX027</v>
          </cell>
          <cell r="B1193" t="str">
            <v>元锥肖</v>
          </cell>
          <cell r="C1193" t="str">
            <v>8*50</v>
          </cell>
          <cell r="D1193" t="str">
            <v>只</v>
          </cell>
          <cell r="E1193">
            <v>218</v>
          </cell>
          <cell r="J1193">
            <v>146</v>
          </cell>
          <cell r="K1193">
            <v>80.3</v>
          </cell>
          <cell r="L1193">
            <v>-19.22</v>
          </cell>
          <cell r="M1193">
            <v>61.08</v>
          </cell>
          <cell r="N1193">
            <v>72</v>
          </cell>
          <cell r="O1193">
            <v>39.6</v>
          </cell>
          <cell r="P1193">
            <v>-9.48</v>
          </cell>
          <cell r="Q1193">
            <v>30.12</v>
          </cell>
        </row>
        <row r="1194">
          <cell r="A1194" t="str">
            <v>CL024</v>
          </cell>
          <cell r="B1194" t="str">
            <v>内六角螺丝</v>
          </cell>
          <cell r="C1194" t="str">
            <v>6*10</v>
          </cell>
          <cell r="D1194" t="str">
            <v>只</v>
          </cell>
          <cell r="E1194">
            <v>535</v>
          </cell>
          <cell r="N1194">
            <v>535</v>
          </cell>
          <cell r="O1194">
            <v>39.590000000000003</v>
          </cell>
          <cell r="Q1194">
            <v>39.590000000000003</v>
          </cell>
        </row>
        <row r="1195">
          <cell r="A1195" t="str">
            <v>XP051</v>
          </cell>
          <cell r="B1195" t="str">
            <v>O型圈</v>
          </cell>
          <cell r="C1195" t="str">
            <v>22*2.4</v>
          </cell>
          <cell r="D1195" t="str">
            <v>只</v>
          </cell>
          <cell r="E1195">
            <v>235</v>
          </cell>
          <cell r="J1195">
            <v>83</v>
          </cell>
          <cell r="K1195">
            <v>21.58</v>
          </cell>
          <cell r="L1195">
            <v>-10.18</v>
          </cell>
          <cell r="M1195">
            <v>11.4</v>
          </cell>
          <cell r="N1195">
            <v>152</v>
          </cell>
          <cell r="O1195">
            <v>39.520000000000003</v>
          </cell>
          <cell r="P1195">
            <v>-18.61</v>
          </cell>
          <cell r="Q1195">
            <v>20.91</v>
          </cell>
        </row>
        <row r="1196">
          <cell r="A1196" t="str">
            <v>GJ009</v>
          </cell>
          <cell r="B1196" t="str">
            <v>板牙</v>
          </cell>
          <cell r="C1196" t="str">
            <v>M10*1</v>
          </cell>
          <cell r="D1196" t="str">
            <v>只</v>
          </cell>
          <cell r="E1196">
            <v>8</v>
          </cell>
          <cell r="N1196">
            <v>8</v>
          </cell>
          <cell r="O1196">
            <v>39.200000000000003</v>
          </cell>
          <cell r="P1196">
            <v>-0.52</v>
          </cell>
          <cell r="Q1196">
            <v>38.68</v>
          </cell>
        </row>
        <row r="1197">
          <cell r="A1197" t="str">
            <v>ZJ091</v>
          </cell>
          <cell r="B1197" t="str">
            <v>拉手</v>
          </cell>
          <cell r="D1197" t="str">
            <v>把</v>
          </cell>
          <cell r="E1197">
            <v>29</v>
          </cell>
          <cell r="N1197">
            <v>29</v>
          </cell>
          <cell r="O1197">
            <v>38.86</v>
          </cell>
          <cell r="P1197">
            <v>-0.51</v>
          </cell>
          <cell r="Q1197">
            <v>38.35</v>
          </cell>
        </row>
        <row r="1198">
          <cell r="A1198" t="str">
            <v>ZC167</v>
          </cell>
          <cell r="B1198" t="str">
            <v>轴承</v>
          </cell>
          <cell r="C1198" t="str">
            <v>8115</v>
          </cell>
          <cell r="D1198" t="str">
            <v>套</v>
          </cell>
          <cell r="E1198">
            <v>2</v>
          </cell>
          <cell r="N1198">
            <v>2</v>
          </cell>
          <cell r="O1198">
            <v>38.799999999999997</v>
          </cell>
          <cell r="P1198">
            <v>-5.18</v>
          </cell>
          <cell r="Q1198">
            <v>33.619999999999997</v>
          </cell>
        </row>
        <row r="1199">
          <cell r="A1199" t="str">
            <v>NL062</v>
          </cell>
          <cell r="B1199" t="str">
            <v>内六角</v>
          </cell>
          <cell r="C1199" t="str">
            <v>24*120</v>
          </cell>
          <cell r="D1199" t="str">
            <v>只</v>
          </cell>
          <cell r="E1199">
            <v>170</v>
          </cell>
          <cell r="J1199">
            <v>164</v>
          </cell>
          <cell r="K1199">
            <v>1055.3399999999999</v>
          </cell>
          <cell r="L1199">
            <v>59.22</v>
          </cell>
          <cell r="M1199">
            <v>1114.56</v>
          </cell>
          <cell r="N1199">
            <v>6</v>
          </cell>
          <cell r="O1199">
            <v>38.61</v>
          </cell>
          <cell r="P1199">
            <v>2.17</v>
          </cell>
          <cell r="Q1199">
            <v>40.78</v>
          </cell>
        </row>
        <row r="1200">
          <cell r="A1200" t="str">
            <v>XJ030</v>
          </cell>
          <cell r="B1200" t="str">
            <v>轴壳</v>
          </cell>
          <cell r="C1200" t="str">
            <v>1509</v>
          </cell>
          <cell r="D1200" t="str">
            <v>只</v>
          </cell>
          <cell r="E1200">
            <v>2</v>
          </cell>
          <cell r="N1200">
            <v>2</v>
          </cell>
          <cell r="O1200">
            <v>38.520000000000003</v>
          </cell>
          <cell r="P1200">
            <v>-0.17</v>
          </cell>
          <cell r="Q1200">
            <v>38.35</v>
          </cell>
        </row>
        <row r="1201">
          <cell r="A1201" t="str">
            <v>XL336</v>
          </cell>
          <cell r="B1201" t="str">
            <v>隔套</v>
          </cell>
          <cell r="C1201" t="str">
            <v>CA6136</v>
          </cell>
          <cell r="D1201" t="str">
            <v>只</v>
          </cell>
          <cell r="E1201">
            <v>1</v>
          </cell>
          <cell r="N1201">
            <v>1</v>
          </cell>
          <cell r="O1201">
            <v>38.46</v>
          </cell>
          <cell r="Q1201">
            <v>38.46</v>
          </cell>
        </row>
        <row r="1202">
          <cell r="A1202" t="str">
            <v>NL089</v>
          </cell>
          <cell r="B1202" t="str">
            <v>内六角</v>
          </cell>
          <cell r="C1202" t="str">
            <v>6*60</v>
          </cell>
          <cell r="D1202" t="str">
            <v>只</v>
          </cell>
          <cell r="E1202">
            <v>1213</v>
          </cell>
          <cell r="F1202">
            <v>2210</v>
          </cell>
          <cell r="G1202">
            <v>375.7</v>
          </cell>
          <cell r="H1202">
            <v>70.319999999999993</v>
          </cell>
          <cell r="I1202">
            <v>446.02</v>
          </cell>
          <cell r="J1202">
            <v>987</v>
          </cell>
          <cell r="K1202">
            <v>167.79</v>
          </cell>
          <cell r="L1202">
            <v>10.83</v>
          </cell>
          <cell r="M1202">
            <v>178.62</v>
          </cell>
          <cell r="N1202">
            <v>2436</v>
          </cell>
          <cell r="O1202">
            <v>414.12</v>
          </cell>
          <cell r="P1202">
            <v>59.37</v>
          </cell>
          <cell r="Q1202">
            <v>473.49</v>
          </cell>
        </row>
        <row r="1203">
          <cell r="A1203" t="str">
            <v>YH129</v>
          </cell>
          <cell r="B1203" t="str">
            <v>钢丝刷</v>
          </cell>
          <cell r="D1203" t="str">
            <v>把</v>
          </cell>
          <cell r="E1203">
            <v>30</v>
          </cell>
          <cell r="N1203">
            <v>30</v>
          </cell>
          <cell r="O1203">
            <v>38.4</v>
          </cell>
          <cell r="P1203">
            <v>0.06</v>
          </cell>
          <cell r="Q1203">
            <v>38.46</v>
          </cell>
        </row>
        <row r="1204">
          <cell r="A1204" t="str">
            <v>YX044</v>
          </cell>
          <cell r="B1204" t="str">
            <v>开口肖</v>
          </cell>
          <cell r="C1204" t="str">
            <v>4*35</v>
          </cell>
          <cell r="D1204" t="str">
            <v>只</v>
          </cell>
          <cell r="E1204">
            <v>768</v>
          </cell>
          <cell r="N1204">
            <v>768</v>
          </cell>
          <cell r="O1204">
            <v>38.4</v>
          </cell>
          <cell r="P1204">
            <v>-0.51</v>
          </cell>
          <cell r="Q1204">
            <v>37.89</v>
          </cell>
        </row>
        <row r="1205">
          <cell r="A1205" t="str">
            <v>GJ032</v>
          </cell>
          <cell r="B1205" t="str">
            <v>丝攻</v>
          </cell>
          <cell r="C1205" t="str">
            <v>Q5/8</v>
          </cell>
          <cell r="D1205" t="str">
            <v>支</v>
          </cell>
          <cell r="E1205">
            <v>1</v>
          </cell>
          <cell r="F1205">
            <v>2</v>
          </cell>
          <cell r="G1205">
            <v>76</v>
          </cell>
          <cell r="H1205">
            <v>-18.2</v>
          </cell>
          <cell r="I1205">
            <v>57.8</v>
          </cell>
          <cell r="N1205">
            <v>3</v>
          </cell>
          <cell r="O1205">
            <v>114</v>
          </cell>
          <cell r="P1205">
            <v>-30.8</v>
          </cell>
          <cell r="Q1205">
            <v>83.2</v>
          </cell>
        </row>
        <row r="1206">
          <cell r="A1206" t="str">
            <v>GJ296</v>
          </cell>
          <cell r="B1206" t="str">
            <v>合金刀头</v>
          </cell>
          <cell r="C1206" t="str">
            <v>YG8B214</v>
          </cell>
          <cell r="D1206" t="str">
            <v>块</v>
          </cell>
          <cell r="E1206">
            <v>33</v>
          </cell>
          <cell r="N1206">
            <v>33</v>
          </cell>
          <cell r="O1206">
            <v>37.950000000000003</v>
          </cell>
          <cell r="P1206">
            <v>-0.5</v>
          </cell>
          <cell r="Q1206">
            <v>37.450000000000003</v>
          </cell>
        </row>
        <row r="1207">
          <cell r="A1207" t="str">
            <v>CL073</v>
          </cell>
          <cell r="B1207" t="str">
            <v>元柱肖</v>
          </cell>
          <cell r="C1207" t="str">
            <v>12*60</v>
          </cell>
          <cell r="D1207" t="str">
            <v>只</v>
          </cell>
          <cell r="E1207">
            <v>99</v>
          </cell>
          <cell r="J1207">
            <v>5</v>
          </cell>
          <cell r="K1207">
            <v>2</v>
          </cell>
          <cell r="M1207">
            <v>2</v>
          </cell>
          <cell r="N1207">
            <v>94</v>
          </cell>
          <cell r="O1207">
            <v>37.6</v>
          </cell>
          <cell r="Q1207">
            <v>37.6</v>
          </cell>
        </row>
        <row r="1208">
          <cell r="A1208" t="str">
            <v>ZC070</v>
          </cell>
          <cell r="B1208" t="str">
            <v>轴承</v>
          </cell>
          <cell r="C1208" t="str">
            <v>7513</v>
          </cell>
          <cell r="D1208" t="str">
            <v>套</v>
          </cell>
          <cell r="E1208">
            <v>5</v>
          </cell>
          <cell r="N1208">
            <v>5</v>
          </cell>
          <cell r="O1208">
            <v>37.5</v>
          </cell>
          <cell r="P1208">
            <v>21.95</v>
          </cell>
          <cell r="Q1208">
            <v>59.45</v>
          </cell>
        </row>
        <row r="1209">
          <cell r="A1209" t="str">
            <v>CL063</v>
          </cell>
          <cell r="B1209" t="str">
            <v>元柱肖</v>
          </cell>
          <cell r="C1209" t="str">
            <v>4*20</v>
          </cell>
          <cell r="D1209" t="str">
            <v>只</v>
          </cell>
          <cell r="E1209">
            <v>464</v>
          </cell>
          <cell r="J1209">
            <v>245</v>
          </cell>
          <cell r="K1209">
            <v>41.92</v>
          </cell>
          <cell r="M1209">
            <v>41.92</v>
          </cell>
          <cell r="N1209">
            <v>219</v>
          </cell>
          <cell r="O1209">
            <v>37.47</v>
          </cell>
          <cell r="Q1209">
            <v>37.47</v>
          </cell>
        </row>
        <row r="1210">
          <cell r="A1210" t="str">
            <v>CL037</v>
          </cell>
          <cell r="B1210" t="str">
            <v>元机螺丝</v>
          </cell>
          <cell r="C1210" t="str">
            <v>4*22</v>
          </cell>
          <cell r="D1210" t="str">
            <v>只</v>
          </cell>
          <cell r="E1210">
            <v>3734</v>
          </cell>
          <cell r="N1210">
            <v>3734</v>
          </cell>
          <cell r="O1210">
            <v>37.340000000000003</v>
          </cell>
          <cell r="Q1210">
            <v>37.340000000000003</v>
          </cell>
        </row>
        <row r="1211">
          <cell r="A1211" t="str">
            <v>YX057</v>
          </cell>
          <cell r="B1211" t="str">
            <v>平键</v>
          </cell>
          <cell r="C1211" t="str">
            <v>6*20</v>
          </cell>
          <cell r="D1211" t="str">
            <v>只</v>
          </cell>
          <cell r="E1211">
            <v>270</v>
          </cell>
          <cell r="J1211">
            <v>41</v>
          </cell>
          <cell r="K1211">
            <v>6.56</v>
          </cell>
          <cell r="L1211">
            <v>-7.0000000000000007E-2</v>
          </cell>
          <cell r="M1211">
            <v>6.49</v>
          </cell>
          <cell r="N1211">
            <v>229</v>
          </cell>
          <cell r="O1211">
            <v>36.64</v>
          </cell>
          <cell r="P1211">
            <v>-0.56000000000000005</v>
          </cell>
          <cell r="Q1211">
            <v>36.08</v>
          </cell>
        </row>
        <row r="1212">
          <cell r="A1212" t="str">
            <v>CL134</v>
          </cell>
          <cell r="B1212" t="str">
            <v>电动机罩</v>
          </cell>
          <cell r="D1212" t="str">
            <v>只</v>
          </cell>
          <cell r="E1212">
            <v>6</v>
          </cell>
          <cell r="N1212">
            <v>6</v>
          </cell>
          <cell r="O1212">
            <v>36</v>
          </cell>
          <cell r="Q1212">
            <v>36</v>
          </cell>
        </row>
        <row r="1213">
          <cell r="A1213" t="str">
            <v>CL139</v>
          </cell>
          <cell r="B1213" t="str">
            <v>插盒丝</v>
          </cell>
          <cell r="C1213" t="str">
            <v>60A</v>
          </cell>
          <cell r="D1213" t="str">
            <v>只</v>
          </cell>
          <cell r="E1213">
            <v>6</v>
          </cell>
          <cell r="N1213">
            <v>6</v>
          </cell>
          <cell r="O1213">
            <v>36</v>
          </cell>
          <cell r="Q1213">
            <v>36</v>
          </cell>
        </row>
        <row r="1214">
          <cell r="A1214" t="str">
            <v>GJ082</v>
          </cell>
          <cell r="B1214" t="str">
            <v>钻头</v>
          </cell>
          <cell r="C1214" t="str">
            <v>Q7.2</v>
          </cell>
          <cell r="D1214" t="str">
            <v>支</v>
          </cell>
          <cell r="E1214">
            <v>18</v>
          </cell>
          <cell r="J1214">
            <v>6</v>
          </cell>
          <cell r="K1214">
            <v>18</v>
          </cell>
          <cell r="L1214">
            <v>-0.25</v>
          </cell>
          <cell r="M1214">
            <v>17.75</v>
          </cell>
          <cell r="N1214">
            <v>12</v>
          </cell>
          <cell r="O1214">
            <v>36</v>
          </cell>
          <cell r="P1214">
            <v>-0.52</v>
          </cell>
          <cell r="Q1214">
            <v>35.479999999999997</v>
          </cell>
        </row>
        <row r="1215">
          <cell r="A1215" t="str">
            <v>PD120</v>
          </cell>
          <cell r="B1215" t="str">
            <v>三角带</v>
          </cell>
          <cell r="C1215" t="str">
            <v>A2896</v>
          </cell>
          <cell r="D1215" t="str">
            <v>根</v>
          </cell>
          <cell r="E1215">
            <v>4</v>
          </cell>
          <cell r="N1215">
            <v>4</v>
          </cell>
          <cell r="O1215">
            <v>36</v>
          </cell>
          <cell r="Q1215">
            <v>36</v>
          </cell>
        </row>
        <row r="1216">
          <cell r="A1216" t="str">
            <v>YH019</v>
          </cell>
          <cell r="B1216" t="str">
            <v>手提砂轮</v>
          </cell>
          <cell r="D1216" t="str">
            <v>块</v>
          </cell>
          <cell r="E1216">
            <v>276</v>
          </cell>
          <cell r="F1216">
            <v>410</v>
          </cell>
          <cell r="G1216">
            <v>2460</v>
          </cell>
          <cell r="I1216">
            <v>2460</v>
          </cell>
          <cell r="J1216">
            <v>270</v>
          </cell>
          <cell r="K1216">
            <v>1620</v>
          </cell>
          <cell r="L1216">
            <v>-121.63</v>
          </cell>
          <cell r="M1216">
            <v>1498.37</v>
          </cell>
          <cell r="N1216">
            <v>416</v>
          </cell>
          <cell r="O1216">
            <v>2496</v>
          </cell>
          <cell r="P1216">
            <v>-71.83</v>
          </cell>
          <cell r="Q1216">
            <v>2424.17</v>
          </cell>
        </row>
        <row r="1217">
          <cell r="A1217" t="str">
            <v>DH028</v>
          </cell>
          <cell r="B1217" t="str">
            <v>压王</v>
          </cell>
          <cell r="C1217" t="str">
            <v>1.2*12*105</v>
          </cell>
          <cell r="D1217" t="str">
            <v>只</v>
          </cell>
          <cell r="E1217">
            <v>78</v>
          </cell>
          <cell r="F1217">
            <v>40</v>
          </cell>
          <cell r="G1217">
            <v>26.32</v>
          </cell>
          <cell r="H1217">
            <v>7.87</v>
          </cell>
          <cell r="I1217">
            <v>34.19</v>
          </cell>
          <cell r="J1217">
            <v>24</v>
          </cell>
          <cell r="K1217">
            <v>15.8</v>
          </cell>
          <cell r="L1217">
            <v>0.06</v>
          </cell>
          <cell r="M1217">
            <v>15.86</v>
          </cell>
          <cell r="N1217">
            <v>94</v>
          </cell>
          <cell r="O1217">
            <v>61.83</v>
          </cell>
          <cell r="P1217">
            <v>6.86</v>
          </cell>
          <cell r="Q1217">
            <v>68.69</v>
          </cell>
        </row>
        <row r="1218">
          <cell r="A1218" t="str">
            <v>XP049</v>
          </cell>
          <cell r="B1218" t="str">
            <v>O型圈</v>
          </cell>
          <cell r="C1218" t="str">
            <v>41*3.5</v>
          </cell>
          <cell r="D1218" t="str">
            <v>只</v>
          </cell>
          <cell r="E1218">
            <v>97</v>
          </cell>
          <cell r="J1218">
            <v>2</v>
          </cell>
          <cell r="K1218">
            <v>0.74</v>
          </cell>
          <cell r="M1218">
            <v>0.74</v>
          </cell>
          <cell r="N1218">
            <v>95</v>
          </cell>
          <cell r="O1218">
            <v>35.15</v>
          </cell>
          <cell r="Q1218">
            <v>35.15</v>
          </cell>
        </row>
        <row r="1219">
          <cell r="A1219" t="str">
            <v>GJ239</v>
          </cell>
          <cell r="B1219" t="str">
            <v>白钢刀</v>
          </cell>
          <cell r="C1219" t="str">
            <v>18*200</v>
          </cell>
          <cell r="D1219" t="str">
            <v>支</v>
          </cell>
          <cell r="E1219">
            <v>6</v>
          </cell>
          <cell r="F1219">
            <v>10</v>
          </cell>
          <cell r="G1219">
            <v>350</v>
          </cell>
          <cell r="I1219">
            <v>350</v>
          </cell>
          <cell r="J1219">
            <v>5</v>
          </cell>
          <cell r="K1219">
            <v>175</v>
          </cell>
          <cell r="L1219">
            <v>-1.6</v>
          </cell>
          <cell r="M1219">
            <v>173.4</v>
          </cell>
          <cell r="N1219">
            <v>11</v>
          </cell>
          <cell r="O1219">
            <v>385</v>
          </cell>
          <cell r="P1219">
            <v>-0.72</v>
          </cell>
          <cell r="Q1219">
            <v>384.28</v>
          </cell>
        </row>
        <row r="1220">
          <cell r="A1220" t="str">
            <v>YH069</v>
          </cell>
          <cell r="B1220" t="str">
            <v>铜丝刷</v>
          </cell>
          <cell r="D1220" t="str">
            <v>把</v>
          </cell>
          <cell r="E1220">
            <v>10</v>
          </cell>
          <cell r="J1220">
            <v>3</v>
          </cell>
          <cell r="K1220">
            <v>15</v>
          </cell>
          <cell r="L1220">
            <v>-3.66</v>
          </cell>
          <cell r="M1220">
            <v>11.34</v>
          </cell>
          <cell r="N1220">
            <v>7</v>
          </cell>
          <cell r="O1220">
            <v>35</v>
          </cell>
          <cell r="P1220">
            <v>-8.51</v>
          </cell>
          <cell r="Q1220">
            <v>26.49</v>
          </cell>
        </row>
        <row r="1221">
          <cell r="A1221" t="str">
            <v>LM026</v>
          </cell>
          <cell r="B1221" t="str">
            <v>螺帽</v>
          </cell>
          <cell r="C1221" t="str">
            <v>M24细牙</v>
          </cell>
          <cell r="D1221" t="str">
            <v>只</v>
          </cell>
          <cell r="E1221">
            <v>72</v>
          </cell>
          <cell r="N1221">
            <v>72</v>
          </cell>
          <cell r="O1221">
            <v>34.92</v>
          </cell>
          <cell r="P1221">
            <v>-0.46</v>
          </cell>
          <cell r="Q1221">
            <v>34.46</v>
          </cell>
        </row>
        <row r="1222">
          <cell r="A1222" t="str">
            <v>LM003</v>
          </cell>
          <cell r="B1222" t="str">
            <v>螺帽</v>
          </cell>
          <cell r="C1222" t="str">
            <v>M5</v>
          </cell>
          <cell r="D1222" t="str">
            <v>只</v>
          </cell>
          <cell r="E1222">
            <v>12210</v>
          </cell>
          <cell r="F1222">
            <v>20000</v>
          </cell>
          <cell r="G1222">
            <v>120</v>
          </cell>
          <cell r="I1222">
            <v>120</v>
          </cell>
          <cell r="J1222">
            <v>6402</v>
          </cell>
          <cell r="K1222">
            <v>38.409999999999997</v>
          </cell>
          <cell r="L1222">
            <v>1.44</v>
          </cell>
          <cell r="M1222">
            <v>39.85</v>
          </cell>
          <cell r="N1222">
            <v>25808</v>
          </cell>
          <cell r="O1222">
            <v>154.87</v>
          </cell>
          <cell r="P1222">
            <v>-2.58</v>
          </cell>
          <cell r="Q1222">
            <v>152.29</v>
          </cell>
        </row>
        <row r="1223">
          <cell r="A1223" t="str">
            <v>XL234</v>
          </cell>
          <cell r="B1223" t="str">
            <v>棘爪</v>
          </cell>
          <cell r="C1223" t="str">
            <v>B665</v>
          </cell>
          <cell r="D1223" t="str">
            <v>只</v>
          </cell>
          <cell r="E1223">
            <v>2</v>
          </cell>
          <cell r="N1223">
            <v>2</v>
          </cell>
          <cell r="O1223">
            <v>34.18</v>
          </cell>
          <cell r="P1223">
            <v>0.01</v>
          </cell>
          <cell r="Q1223">
            <v>34.19</v>
          </cell>
        </row>
        <row r="1224">
          <cell r="A1224" t="str">
            <v>GJ011</v>
          </cell>
          <cell r="B1224" t="str">
            <v>左板牙</v>
          </cell>
          <cell r="C1224" t="str">
            <v>M10*1.5</v>
          </cell>
          <cell r="D1224" t="str">
            <v>只</v>
          </cell>
          <cell r="E1224">
            <v>8</v>
          </cell>
          <cell r="N1224">
            <v>8</v>
          </cell>
          <cell r="O1224">
            <v>34.159999999999997</v>
          </cell>
          <cell r="P1224">
            <v>-0.45</v>
          </cell>
          <cell r="Q1224">
            <v>33.71</v>
          </cell>
        </row>
        <row r="1225">
          <cell r="A1225" t="str">
            <v>CL034</v>
          </cell>
          <cell r="B1225" t="str">
            <v>元机螺丝</v>
          </cell>
          <cell r="C1225" t="str">
            <v>3*20</v>
          </cell>
          <cell r="D1225" t="str">
            <v>只</v>
          </cell>
          <cell r="E1225">
            <v>8528</v>
          </cell>
          <cell r="N1225">
            <v>8528</v>
          </cell>
          <cell r="O1225">
            <v>34.11</v>
          </cell>
          <cell r="Q1225">
            <v>34.11</v>
          </cell>
        </row>
        <row r="1226">
          <cell r="A1226" t="str">
            <v>DH035</v>
          </cell>
          <cell r="B1226" t="str">
            <v>压王</v>
          </cell>
          <cell r="C1226" t="str">
            <v>2*20*60</v>
          </cell>
          <cell r="D1226" t="str">
            <v>只</v>
          </cell>
          <cell r="E1226">
            <v>650</v>
          </cell>
          <cell r="F1226">
            <v>600</v>
          </cell>
          <cell r="G1226">
            <v>408</v>
          </cell>
          <cell r="H1226">
            <v>-23.38</v>
          </cell>
          <cell r="I1226">
            <v>384.62</v>
          </cell>
          <cell r="J1226">
            <v>600</v>
          </cell>
          <cell r="K1226">
            <v>408</v>
          </cell>
          <cell r="L1226">
            <v>-1.58</v>
          </cell>
          <cell r="M1226">
            <v>406.42</v>
          </cell>
          <cell r="N1226">
            <v>650</v>
          </cell>
          <cell r="O1226">
            <v>442</v>
          </cell>
          <cell r="P1226">
            <v>-16.239999999999998</v>
          </cell>
          <cell r="Q1226">
            <v>425.76</v>
          </cell>
        </row>
        <row r="1227">
          <cell r="A1227" t="str">
            <v>XL395</v>
          </cell>
          <cell r="B1227" t="str">
            <v>膨胀螺丝</v>
          </cell>
          <cell r="C1227" t="str">
            <v>Q20</v>
          </cell>
          <cell r="D1227" t="str">
            <v>只</v>
          </cell>
          <cell r="E1227">
            <v>10</v>
          </cell>
          <cell r="J1227">
            <v>4</v>
          </cell>
          <cell r="K1227">
            <v>22.24</v>
          </cell>
          <cell r="L1227">
            <v>-0.02</v>
          </cell>
          <cell r="M1227">
            <v>22.22</v>
          </cell>
          <cell r="N1227">
            <v>6</v>
          </cell>
          <cell r="O1227">
            <v>33.36</v>
          </cell>
          <cell r="P1227">
            <v>-0.02</v>
          </cell>
          <cell r="Q1227">
            <v>33.340000000000003</v>
          </cell>
        </row>
        <row r="1228">
          <cell r="A1228" t="str">
            <v>ZT003</v>
          </cell>
          <cell r="B1228" t="str">
            <v>止退垫圈</v>
          </cell>
          <cell r="C1228" t="str">
            <v>Q27</v>
          </cell>
          <cell r="D1228" t="str">
            <v>只</v>
          </cell>
          <cell r="J1228">
            <v>-37</v>
          </cell>
          <cell r="K1228">
            <v>-33.299999999999997</v>
          </cell>
          <cell r="L1228">
            <v>17.5</v>
          </cell>
          <cell r="M1228">
            <v>-15.8</v>
          </cell>
          <cell r="N1228">
            <v>37</v>
          </cell>
          <cell r="O1228">
            <v>33.299999999999997</v>
          </cell>
          <cell r="P1228">
            <v>-17.5</v>
          </cell>
          <cell r="Q1228">
            <v>15.8</v>
          </cell>
        </row>
        <row r="1229">
          <cell r="A1229" t="str">
            <v>CL074</v>
          </cell>
          <cell r="B1229" t="str">
            <v>元柱肖</v>
          </cell>
          <cell r="C1229" t="str">
            <v>16*50</v>
          </cell>
          <cell r="D1229" t="str">
            <v>只</v>
          </cell>
          <cell r="E1229">
            <v>56</v>
          </cell>
          <cell r="N1229">
            <v>56</v>
          </cell>
          <cell r="O1229">
            <v>33</v>
          </cell>
          <cell r="Q1229">
            <v>33</v>
          </cell>
        </row>
        <row r="1230">
          <cell r="A1230" t="str">
            <v>GJ133</v>
          </cell>
          <cell r="B1230" t="str">
            <v>中心钻</v>
          </cell>
          <cell r="C1230" t="str">
            <v>Q1.5</v>
          </cell>
          <cell r="D1230" t="str">
            <v>支</v>
          </cell>
          <cell r="E1230">
            <v>11</v>
          </cell>
          <cell r="N1230">
            <v>11</v>
          </cell>
          <cell r="O1230">
            <v>33</v>
          </cell>
          <cell r="P1230">
            <v>-0.67</v>
          </cell>
          <cell r="Q1230">
            <v>32.33</v>
          </cell>
        </row>
        <row r="1231">
          <cell r="A1231" t="str">
            <v>ZC043</v>
          </cell>
          <cell r="B1231" t="str">
            <v>轴承</v>
          </cell>
          <cell r="C1231" t="str">
            <v>6008</v>
          </cell>
          <cell r="D1231" t="str">
            <v>套</v>
          </cell>
          <cell r="E1231">
            <v>3</v>
          </cell>
          <cell r="N1231">
            <v>3</v>
          </cell>
          <cell r="O1231">
            <v>33</v>
          </cell>
          <cell r="P1231">
            <v>-0.08</v>
          </cell>
          <cell r="Q1231">
            <v>32.92</v>
          </cell>
        </row>
        <row r="1232">
          <cell r="A1232" t="str">
            <v>XL090</v>
          </cell>
          <cell r="B1232" t="str">
            <v>限位</v>
          </cell>
          <cell r="C1232" t="str">
            <v>LX19-111</v>
          </cell>
          <cell r="D1232" t="str">
            <v>只</v>
          </cell>
          <cell r="E1232">
            <v>2</v>
          </cell>
          <cell r="N1232">
            <v>2</v>
          </cell>
          <cell r="O1232">
            <v>32.82</v>
          </cell>
          <cell r="Q1232">
            <v>32.82</v>
          </cell>
        </row>
        <row r="1233">
          <cell r="A1233" t="str">
            <v>YX069</v>
          </cell>
          <cell r="B1233" t="str">
            <v>平键</v>
          </cell>
          <cell r="C1233" t="str">
            <v>12*10</v>
          </cell>
          <cell r="D1233" t="str">
            <v>只</v>
          </cell>
          <cell r="E1233">
            <v>63</v>
          </cell>
          <cell r="N1233">
            <v>63</v>
          </cell>
          <cell r="O1233">
            <v>32.76</v>
          </cell>
          <cell r="P1233">
            <v>-0.44</v>
          </cell>
          <cell r="Q1233">
            <v>32.32</v>
          </cell>
        </row>
        <row r="1234">
          <cell r="A1234" t="str">
            <v>YX136</v>
          </cell>
          <cell r="B1234" t="str">
            <v>开口销</v>
          </cell>
          <cell r="C1234" t="str">
            <v>4*45</v>
          </cell>
          <cell r="D1234" t="str">
            <v>只</v>
          </cell>
          <cell r="E1234">
            <v>470</v>
          </cell>
          <cell r="J1234">
            <v>86</v>
          </cell>
          <cell r="K1234">
            <v>7.31</v>
          </cell>
          <cell r="M1234">
            <v>7.31</v>
          </cell>
          <cell r="N1234">
            <v>384</v>
          </cell>
          <cell r="O1234">
            <v>32.64</v>
          </cell>
          <cell r="Q1234">
            <v>32.64</v>
          </cell>
        </row>
        <row r="1235">
          <cell r="A1235" t="str">
            <v>DH113</v>
          </cell>
          <cell r="B1235" t="str">
            <v>压王</v>
          </cell>
          <cell r="C1235" t="str">
            <v>2*14*65</v>
          </cell>
          <cell r="D1235" t="str">
            <v>根</v>
          </cell>
          <cell r="E1235">
            <v>50</v>
          </cell>
          <cell r="N1235">
            <v>50</v>
          </cell>
          <cell r="O1235">
            <v>32.5</v>
          </cell>
          <cell r="Q1235">
            <v>32.5</v>
          </cell>
        </row>
        <row r="1236">
          <cell r="A1236" t="str">
            <v>XL159</v>
          </cell>
          <cell r="B1236" t="str">
            <v>柴油滤清器</v>
          </cell>
          <cell r="D1236" t="str">
            <v>只</v>
          </cell>
          <cell r="E1236">
            <v>3</v>
          </cell>
          <cell r="J1236">
            <v>2</v>
          </cell>
          <cell r="K1236">
            <v>64.959999999999994</v>
          </cell>
          <cell r="L1236">
            <v>-0.01</v>
          </cell>
          <cell r="M1236">
            <v>64.95</v>
          </cell>
          <cell r="N1236">
            <v>1</v>
          </cell>
          <cell r="O1236">
            <v>32.479999999999997</v>
          </cell>
          <cell r="Q1236">
            <v>32.479999999999997</v>
          </cell>
        </row>
        <row r="1237">
          <cell r="A1237" t="str">
            <v>ZC061</v>
          </cell>
          <cell r="B1237" t="str">
            <v>轴承</v>
          </cell>
          <cell r="C1237" t="str">
            <v>7304</v>
          </cell>
          <cell r="D1237" t="str">
            <v>套</v>
          </cell>
          <cell r="E1237">
            <v>4</v>
          </cell>
          <cell r="N1237">
            <v>4</v>
          </cell>
          <cell r="O1237">
            <v>32.4</v>
          </cell>
          <cell r="P1237">
            <v>-0.43</v>
          </cell>
          <cell r="Q1237">
            <v>31.97</v>
          </cell>
        </row>
        <row r="1238">
          <cell r="A1238" t="str">
            <v>YX076</v>
          </cell>
          <cell r="B1238" t="str">
            <v>半元平键</v>
          </cell>
          <cell r="D1238" t="str">
            <v>只</v>
          </cell>
          <cell r="E1238">
            <v>75</v>
          </cell>
          <cell r="N1238">
            <v>75</v>
          </cell>
          <cell r="O1238">
            <v>32.25</v>
          </cell>
          <cell r="P1238">
            <v>-0.43</v>
          </cell>
          <cell r="Q1238">
            <v>31.82</v>
          </cell>
        </row>
        <row r="1239">
          <cell r="A1239" t="str">
            <v>XJ070</v>
          </cell>
          <cell r="B1239" t="str">
            <v>油封</v>
          </cell>
          <cell r="C1239" t="str">
            <v>80*105(110)*12</v>
          </cell>
          <cell r="D1239" t="str">
            <v>只</v>
          </cell>
          <cell r="E1239">
            <v>7</v>
          </cell>
          <cell r="N1239">
            <v>7</v>
          </cell>
          <cell r="O1239">
            <v>32.200000000000003</v>
          </cell>
          <cell r="P1239">
            <v>-0.49</v>
          </cell>
          <cell r="Q1239">
            <v>31.71</v>
          </cell>
        </row>
        <row r="1240">
          <cell r="A1240" t="str">
            <v>YX036</v>
          </cell>
          <cell r="B1240" t="str">
            <v>元锥肖</v>
          </cell>
          <cell r="C1240" t="str">
            <v>12*40</v>
          </cell>
          <cell r="D1240" t="str">
            <v>只</v>
          </cell>
          <cell r="E1240">
            <v>32</v>
          </cell>
          <cell r="F1240">
            <v>70</v>
          </cell>
          <cell r="G1240">
            <v>70</v>
          </cell>
          <cell r="I1240">
            <v>70</v>
          </cell>
          <cell r="N1240">
            <v>102</v>
          </cell>
          <cell r="O1240">
            <v>102</v>
          </cell>
          <cell r="P1240">
            <v>-0.42</v>
          </cell>
          <cell r="Q1240">
            <v>101.58</v>
          </cell>
        </row>
        <row r="1241">
          <cell r="A1241" t="str">
            <v>GJ019</v>
          </cell>
          <cell r="B1241" t="str">
            <v>板牙</v>
          </cell>
          <cell r="C1241" t="str">
            <v>M24</v>
          </cell>
          <cell r="D1241" t="str">
            <v>只</v>
          </cell>
          <cell r="E1241">
            <v>6</v>
          </cell>
          <cell r="J1241">
            <v>4</v>
          </cell>
          <cell r="K1241">
            <v>63.04</v>
          </cell>
          <cell r="L1241">
            <v>-0.78</v>
          </cell>
          <cell r="M1241">
            <v>62.26</v>
          </cell>
          <cell r="N1241">
            <v>2</v>
          </cell>
          <cell r="O1241">
            <v>31.52</v>
          </cell>
          <cell r="P1241">
            <v>-0.39</v>
          </cell>
          <cell r="Q1241">
            <v>31.13</v>
          </cell>
        </row>
        <row r="1242">
          <cell r="A1242" t="str">
            <v>GJ017</v>
          </cell>
          <cell r="B1242" t="str">
            <v>板牙</v>
          </cell>
          <cell r="C1242" t="str">
            <v>M18</v>
          </cell>
          <cell r="D1242" t="str">
            <v>只</v>
          </cell>
          <cell r="E1242">
            <v>7</v>
          </cell>
          <cell r="N1242">
            <v>7</v>
          </cell>
          <cell r="O1242">
            <v>31.5</v>
          </cell>
          <cell r="P1242">
            <v>30.71</v>
          </cell>
          <cell r="Q1242">
            <v>62.21</v>
          </cell>
        </row>
        <row r="1243">
          <cell r="A1243" t="str">
            <v>ZZ104</v>
          </cell>
          <cell r="B1243" t="str">
            <v>条板</v>
          </cell>
          <cell r="C1243" t="str">
            <v>40T</v>
          </cell>
          <cell r="D1243" t="str">
            <v>只</v>
          </cell>
          <cell r="E1243">
            <v>5</v>
          </cell>
          <cell r="N1243">
            <v>5</v>
          </cell>
          <cell r="O1243">
            <v>30.9</v>
          </cell>
          <cell r="P1243">
            <v>1.25</v>
          </cell>
          <cell r="Q1243">
            <v>32.15</v>
          </cell>
        </row>
        <row r="1244">
          <cell r="A1244" t="str">
            <v>NL087</v>
          </cell>
          <cell r="B1244" t="str">
            <v>内六角</v>
          </cell>
          <cell r="C1244" t="str">
            <v>6*12</v>
          </cell>
          <cell r="D1244" t="str">
            <v>只</v>
          </cell>
          <cell r="E1244">
            <v>995</v>
          </cell>
          <cell r="F1244">
            <v>6000</v>
          </cell>
          <cell r="G1244">
            <v>510</v>
          </cell>
          <cell r="H1244">
            <v>33.590000000000003</v>
          </cell>
          <cell r="I1244">
            <v>543.59</v>
          </cell>
          <cell r="J1244">
            <v>634</v>
          </cell>
          <cell r="K1244">
            <v>53.9</v>
          </cell>
          <cell r="L1244">
            <v>2.56</v>
          </cell>
          <cell r="M1244">
            <v>56.46</v>
          </cell>
          <cell r="N1244">
            <v>6361</v>
          </cell>
          <cell r="O1244">
            <v>540.66</v>
          </cell>
          <cell r="P1244">
            <v>30.92</v>
          </cell>
          <cell r="Q1244">
            <v>571.58000000000004</v>
          </cell>
        </row>
        <row r="1245">
          <cell r="A1245" t="str">
            <v>XP059</v>
          </cell>
          <cell r="B1245" t="str">
            <v>O型圈</v>
          </cell>
          <cell r="C1245" t="str">
            <v>70*5.7</v>
          </cell>
          <cell r="D1245" t="str">
            <v>只</v>
          </cell>
          <cell r="E1245">
            <v>23</v>
          </cell>
          <cell r="J1245">
            <v>1</v>
          </cell>
          <cell r="K1245">
            <v>1.37</v>
          </cell>
          <cell r="M1245">
            <v>1.37</v>
          </cell>
          <cell r="N1245">
            <v>22</v>
          </cell>
          <cell r="O1245">
            <v>30.14</v>
          </cell>
          <cell r="Q1245">
            <v>30.14</v>
          </cell>
        </row>
        <row r="1246">
          <cell r="A1246" t="str">
            <v>GJ157</v>
          </cell>
          <cell r="B1246" t="str">
            <v>齿轮铣刀</v>
          </cell>
          <cell r="C1246" t="str">
            <v>4M6#</v>
          </cell>
          <cell r="D1246" t="str">
            <v>把</v>
          </cell>
          <cell r="E1246">
            <v>3</v>
          </cell>
          <cell r="N1246">
            <v>3</v>
          </cell>
          <cell r="O1246">
            <v>30</v>
          </cell>
          <cell r="P1246">
            <v>-0.4</v>
          </cell>
          <cell r="Q1246">
            <v>29.6</v>
          </cell>
        </row>
        <row r="1247">
          <cell r="A1247" t="str">
            <v>TJ074</v>
          </cell>
          <cell r="B1247" t="str">
            <v>铜板</v>
          </cell>
          <cell r="D1247" t="str">
            <v>只</v>
          </cell>
          <cell r="E1247">
            <v>10</v>
          </cell>
          <cell r="N1247">
            <v>10</v>
          </cell>
          <cell r="O1247">
            <v>30</v>
          </cell>
          <cell r="P1247">
            <v>-0.4</v>
          </cell>
          <cell r="Q1247">
            <v>29.6</v>
          </cell>
        </row>
        <row r="1248">
          <cell r="A1248" t="str">
            <v>XL014</v>
          </cell>
          <cell r="B1248" t="str">
            <v>叉车配件</v>
          </cell>
          <cell r="D1248" t="str">
            <v>只</v>
          </cell>
          <cell r="E1248">
            <v>1</v>
          </cell>
          <cell r="N1248">
            <v>1</v>
          </cell>
          <cell r="O1248">
            <v>30</v>
          </cell>
          <cell r="P1248">
            <v>12.57</v>
          </cell>
          <cell r="Q1248">
            <v>42.57</v>
          </cell>
        </row>
        <row r="1249">
          <cell r="A1249" t="str">
            <v>DJ044</v>
          </cell>
          <cell r="B1249" t="str">
            <v>推料器</v>
          </cell>
          <cell r="C1249" t="str">
            <v>45t</v>
          </cell>
          <cell r="D1249" t="str">
            <v>件</v>
          </cell>
          <cell r="E1249">
            <v>3</v>
          </cell>
          <cell r="F1249">
            <v>10</v>
          </cell>
          <cell r="G1249">
            <v>300</v>
          </cell>
          <cell r="H1249">
            <v>492.02</v>
          </cell>
          <cell r="I1249">
            <v>792.02</v>
          </cell>
          <cell r="J1249">
            <v>2</v>
          </cell>
          <cell r="K1249">
            <v>60</v>
          </cell>
          <cell r="L1249">
            <v>75.89</v>
          </cell>
          <cell r="M1249">
            <v>135.88999999999999</v>
          </cell>
          <cell r="N1249">
            <v>11</v>
          </cell>
          <cell r="O1249">
            <v>330</v>
          </cell>
          <cell r="P1249">
            <v>417.38</v>
          </cell>
          <cell r="Q1249">
            <v>747.38</v>
          </cell>
        </row>
        <row r="1250">
          <cell r="A1250" t="str">
            <v>XL127</v>
          </cell>
          <cell r="B1250" t="str">
            <v>轴瓦</v>
          </cell>
          <cell r="D1250" t="str">
            <v>付</v>
          </cell>
          <cell r="E1250">
            <v>1</v>
          </cell>
          <cell r="N1250">
            <v>1</v>
          </cell>
          <cell r="O1250">
            <v>29.91</v>
          </cell>
          <cell r="Q1250">
            <v>29.91</v>
          </cell>
        </row>
        <row r="1251">
          <cell r="A1251" t="str">
            <v>XJ049</v>
          </cell>
          <cell r="B1251" t="str">
            <v>密封圈</v>
          </cell>
          <cell r="C1251" t="str">
            <v>40*32</v>
          </cell>
          <cell r="D1251" t="str">
            <v>只</v>
          </cell>
          <cell r="E1251">
            <v>9</v>
          </cell>
          <cell r="N1251">
            <v>9</v>
          </cell>
          <cell r="O1251">
            <v>29.25</v>
          </cell>
          <cell r="P1251">
            <v>-0.39</v>
          </cell>
          <cell r="Q1251">
            <v>28.86</v>
          </cell>
        </row>
        <row r="1252">
          <cell r="A1252" t="str">
            <v>PD063</v>
          </cell>
          <cell r="B1252" t="str">
            <v>三角带</v>
          </cell>
          <cell r="C1252" t="str">
            <v>B2921</v>
          </cell>
          <cell r="D1252" t="str">
            <v>根</v>
          </cell>
          <cell r="E1252">
            <v>2</v>
          </cell>
          <cell r="F1252">
            <v>30</v>
          </cell>
          <cell r="G1252">
            <v>435</v>
          </cell>
          <cell r="I1252">
            <v>435</v>
          </cell>
          <cell r="N1252">
            <v>32</v>
          </cell>
          <cell r="O1252">
            <v>464</v>
          </cell>
          <cell r="P1252">
            <v>-0.38</v>
          </cell>
          <cell r="Q1252">
            <v>463.62</v>
          </cell>
        </row>
        <row r="1253">
          <cell r="A1253" t="str">
            <v>XJ183</v>
          </cell>
          <cell r="B1253" t="str">
            <v>组合垫</v>
          </cell>
          <cell r="C1253" t="str">
            <v>Q27</v>
          </cell>
          <cell r="D1253" t="str">
            <v>只</v>
          </cell>
          <cell r="E1253">
            <v>50</v>
          </cell>
          <cell r="N1253">
            <v>50</v>
          </cell>
          <cell r="O1253">
            <v>29</v>
          </cell>
          <cell r="P1253">
            <v>-0.38</v>
          </cell>
          <cell r="Q1253">
            <v>28.62</v>
          </cell>
        </row>
        <row r="1254">
          <cell r="A1254" t="str">
            <v>XL015</v>
          </cell>
          <cell r="B1254" t="str">
            <v>卡圈</v>
          </cell>
          <cell r="D1254" t="str">
            <v>只</v>
          </cell>
          <cell r="E1254">
            <v>36</v>
          </cell>
          <cell r="N1254">
            <v>36</v>
          </cell>
          <cell r="O1254">
            <v>28.8</v>
          </cell>
          <cell r="P1254">
            <v>-0.38</v>
          </cell>
          <cell r="Q1254">
            <v>28.42</v>
          </cell>
        </row>
        <row r="1255">
          <cell r="A1255" t="str">
            <v>DH032</v>
          </cell>
          <cell r="B1255" t="str">
            <v>压王</v>
          </cell>
          <cell r="C1255" t="str">
            <v>1.5*20*55</v>
          </cell>
          <cell r="D1255" t="str">
            <v>只</v>
          </cell>
          <cell r="E1255">
            <v>337</v>
          </cell>
          <cell r="F1255">
            <v>637</v>
          </cell>
          <cell r="G1255">
            <v>490.49</v>
          </cell>
          <cell r="H1255">
            <v>-109.37</v>
          </cell>
          <cell r="I1255">
            <v>381.12</v>
          </cell>
          <cell r="J1255">
            <v>300</v>
          </cell>
          <cell r="K1255">
            <v>231</v>
          </cell>
          <cell r="L1255">
            <v>-21.61</v>
          </cell>
          <cell r="M1255">
            <v>209.39</v>
          </cell>
          <cell r="N1255">
            <v>674</v>
          </cell>
          <cell r="O1255">
            <v>518.98</v>
          </cell>
          <cell r="P1255">
            <v>-80.31</v>
          </cell>
          <cell r="Q1255">
            <v>438.67</v>
          </cell>
        </row>
        <row r="1256">
          <cell r="A1256" t="str">
            <v>NL035</v>
          </cell>
          <cell r="B1256" t="str">
            <v>内六角</v>
          </cell>
          <cell r="C1256" t="str">
            <v>12*65</v>
          </cell>
          <cell r="D1256" t="str">
            <v>只</v>
          </cell>
          <cell r="E1256">
            <v>375</v>
          </cell>
          <cell r="F1256">
            <v>1000</v>
          </cell>
          <cell r="G1256">
            <v>675</v>
          </cell>
          <cell r="I1256">
            <v>675</v>
          </cell>
          <cell r="J1256">
            <v>333</v>
          </cell>
          <cell r="K1256">
            <v>224.78</v>
          </cell>
          <cell r="L1256">
            <v>0.54</v>
          </cell>
          <cell r="M1256">
            <v>225.32</v>
          </cell>
          <cell r="N1256">
            <v>1042</v>
          </cell>
          <cell r="O1256">
            <v>703.32</v>
          </cell>
          <cell r="P1256">
            <v>-0.3</v>
          </cell>
          <cell r="Q1256">
            <v>703.02</v>
          </cell>
        </row>
        <row r="1257">
          <cell r="A1257" t="str">
            <v>ZC021</v>
          </cell>
          <cell r="B1257" t="str">
            <v>轴承</v>
          </cell>
          <cell r="C1257" t="str">
            <v>210</v>
          </cell>
          <cell r="D1257" t="str">
            <v>套</v>
          </cell>
          <cell r="E1257">
            <v>2</v>
          </cell>
          <cell r="N1257">
            <v>2</v>
          </cell>
          <cell r="O1257">
            <v>28.2</v>
          </cell>
          <cell r="P1257">
            <v>3.4</v>
          </cell>
          <cell r="Q1257">
            <v>31.6</v>
          </cell>
        </row>
        <row r="1258">
          <cell r="A1258" t="str">
            <v>GJ213</v>
          </cell>
          <cell r="B1258" t="str">
            <v>铰刀</v>
          </cell>
          <cell r="C1258" t="str">
            <v>Q15</v>
          </cell>
          <cell r="D1258" t="str">
            <v>支</v>
          </cell>
          <cell r="E1258">
            <v>3</v>
          </cell>
          <cell r="F1258">
            <v>5</v>
          </cell>
          <cell r="G1258">
            <v>140</v>
          </cell>
          <cell r="I1258">
            <v>140</v>
          </cell>
          <cell r="J1258">
            <v>2</v>
          </cell>
          <cell r="K1258">
            <v>56</v>
          </cell>
          <cell r="L1258">
            <v>-5.68</v>
          </cell>
          <cell r="M1258">
            <v>50.32</v>
          </cell>
          <cell r="N1258">
            <v>6</v>
          </cell>
          <cell r="O1258">
            <v>168</v>
          </cell>
          <cell r="P1258">
            <v>-17.05</v>
          </cell>
          <cell r="Q1258">
            <v>150.94999999999999</v>
          </cell>
        </row>
        <row r="1259">
          <cell r="A1259" t="str">
            <v>CL090</v>
          </cell>
          <cell r="B1259" t="str">
            <v>空心肖</v>
          </cell>
          <cell r="C1259" t="str">
            <v>4*25</v>
          </cell>
          <cell r="D1259" t="str">
            <v>只</v>
          </cell>
          <cell r="E1259">
            <v>2759</v>
          </cell>
          <cell r="N1259">
            <v>2759</v>
          </cell>
          <cell r="O1259">
            <v>27.59</v>
          </cell>
          <cell r="Q1259">
            <v>27.59</v>
          </cell>
        </row>
        <row r="1260">
          <cell r="A1260" t="str">
            <v>DJ002</v>
          </cell>
          <cell r="B1260" t="str">
            <v>推料器</v>
          </cell>
          <cell r="C1260" t="str">
            <v>3.15t</v>
          </cell>
          <cell r="D1260" t="str">
            <v>件</v>
          </cell>
          <cell r="E1260">
            <v>17</v>
          </cell>
          <cell r="N1260">
            <v>17</v>
          </cell>
          <cell r="O1260">
            <v>27.54</v>
          </cell>
          <cell r="P1260">
            <v>-0.37</v>
          </cell>
          <cell r="Q1260">
            <v>27.17</v>
          </cell>
        </row>
        <row r="1261">
          <cell r="A1261" t="str">
            <v>XL175</v>
          </cell>
          <cell r="B1261" t="str">
            <v>叉车调节器</v>
          </cell>
          <cell r="D1261" t="str">
            <v>只</v>
          </cell>
          <cell r="E1261">
            <v>1</v>
          </cell>
          <cell r="N1261">
            <v>1</v>
          </cell>
          <cell r="O1261">
            <v>27.35</v>
          </cell>
          <cell r="P1261">
            <v>-0.03</v>
          </cell>
          <cell r="Q1261">
            <v>27.32</v>
          </cell>
        </row>
        <row r="1262">
          <cell r="A1262" t="str">
            <v>CL096</v>
          </cell>
          <cell r="B1262" t="str">
            <v>平机螺丝</v>
          </cell>
          <cell r="C1262" t="str">
            <v>4*12</v>
          </cell>
          <cell r="D1262" t="str">
            <v>只</v>
          </cell>
          <cell r="E1262">
            <v>1364</v>
          </cell>
          <cell r="N1262">
            <v>1364</v>
          </cell>
          <cell r="O1262">
            <v>27.28</v>
          </cell>
          <cell r="Q1262">
            <v>27.28</v>
          </cell>
        </row>
        <row r="1263">
          <cell r="A1263" t="str">
            <v>GJ058</v>
          </cell>
          <cell r="B1263" t="str">
            <v>钻头</v>
          </cell>
          <cell r="C1263" t="str">
            <v>Q3</v>
          </cell>
          <cell r="D1263" t="str">
            <v>支</v>
          </cell>
          <cell r="E1263">
            <v>78</v>
          </cell>
          <cell r="F1263">
            <v>100</v>
          </cell>
          <cell r="G1263">
            <v>150</v>
          </cell>
          <cell r="I1263">
            <v>150</v>
          </cell>
          <cell r="J1263">
            <v>60</v>
          </cell>
          <cell r="K1263">
            <v>90</v>
          </cell>
          <cell r="L1263">
            <v>-14.16</v>
          </cell>
          <cell r="M1263">
            <v>75.84</v>
          </cell>
          <cell r="N1263">
            <v>118</v>
          </cell>
          <cell r="O1263">
            <v>177</v>
          </cell>
          <cell r="P1263">
            <v>1.28</v>
          </cell>
          <cell r="Q1263">
            <v>178.28</v>
          </cell>
        </row>
        <row r="1264">
          <cell r="A1264" t="str">
            <v>XJ088</v>
          </cell>
          <cell r="B1264" t="str">
            <v>油封</v>
          </cell>
          <cell r="C1264" t="str">
            <v>(60)65*90*12</v>
          </cell>
          <cell r="D1264" t="str">
            <v>只</v>
          </cell>
          <cell r="E1264">
            <v>9</v>
          </cell>
          <cell r="J1264">
            <v>3</v>
          </cell>
          <cell r="K1264">
            <v>13.5</v>
          </cell>
          <cell r="L1264">
            <v>-0.84</v>
          </cell>
          <cell r="M1264">
            <v>12.66</v>
          </cell>
          <cell r="N1264">
            <v>6</v>
          </cell>
          <cell r="O1264">
            <v>27</v>
          </cell>
          <cell r="P1264">
            <v>-1.67</v>
          </cell>
          <cell r="Q1264">
            <v>25.33</v>
          </cell>
        </row>
        <row r="1265">
          <cell r="A1265" t="str">
            <v>CL151</v>
          </cell>
          <cell r="B1265" t="str">
            <v>微动开关</v>
          </cell>
          <cell r="D1265" t="str">
            <v>只</v>
          </cell>
          <cell r="E1265">
            <v>2</v>
          </cell>
          <cell r="N1265">
            <v>2</v>
          </cell>
          <cell r="O1265">
            <v>26.75</v>
          </cell>
          <cell r="Q1265">
            <v>26.75</v>
          </cell>
        </row>
        <row r="1266">
          <cell r="A1266" t="str">
            <v>XP047</v>
          </cell>
          <cell r="B1266" t="str">
            <v>O型圈</v>
          </cell>
          <cell r="C1266" t="str">
            <v>125*5.7</v>
          </cell>
          <cell r="D1266" t="str">
            <v>只</v>
          </cell>
          <cell r="E1266">
            <v>8</v>
          </cell>
          <cell r="N1266">
            <v>8</v>
          </cell>
          <cell r="O1266">
            <v>26.64</v>
          </cell>
          <cell r="Q1266">
            <v>26.64</v>
          </cell>
        </row>
        <row r="1267">
          <cell r="A1267" t="str">
            <v>GJ091</v>
          </cell>
          <cell r="B1267" t="str">
            <v>钻头</v>
          </cell>
          <cell r="C1267" t="str">
            <v>Q9</v>
          </cell>
          <cell r="D1267" t="str">
            <v>支</v>
          </cell>
          <cell r="E1267">
            <v>51</v>
          </cell>
          <cell r="J1267">
            <v>44</v>
          </cell>
          <cell r="K1267">
            <v>167.2</v>
          </cell>
          <cell r="L1267">
            <v>-3.86</v>
          </cell>
          <cell r="M1267">
            <v>163.34</v>
          </cell>
          <cell r="N1267">
            <v>7</v>
          </cell>
          <cell r="O1267">
            <v>26.6</v>
          </cell>
          <cell r="P1267">
            <v>-0.6</v>
          </cell>
          <cell r="Q1267">
            <v>26</v>
          </cell>
        </row>
        <row r="1268">
          <cell r="A1268" t="str">
            <v>CL031</v>
          </cell>
          <cell r="B1268" t="str">
            <v>内六角螺丝</v>
          </cell>
          <cell r="C1268" t="str">
            <v>16*90</v>
          </cell>
          <cell r="D1268" t="str">
            <v>只</v>
          </cell>
          <cell r="E1268">
            <v>53</v>
          </cell>
          <cell r="N1268">
            <v>53</v>
          </cell>
          <cell r="O1268">
            <v>26.5</v>
          </cell>
          <cell r="Q1268">
            <v>26.5</v>
          </cell>
        </row>
        <row r="1269">
          <cell r="A1269" t="str">
            <v>ST005</v>
          </cell>
          <cell r="B1269" t="str">
            <v>双头螺丝</v>
          </cell>
          <cell r="C1269" t="str">
            <v>12*55</v>
          </cell>
          <cell r="D1269" t="str">
            <v>只</v>
          </cell>
          <cell r="E1269">
            <v>102</v>
          </cell>
          <cell r="J1269">
            <v>3</v>
          </cell>
          <cell r="K1269">
            <v>0.8</v>
          </cell>
          <cell r="L1269">
            <v>-0.01</v>
          </cell>
          <cell r="M1269">
            <v>0.79</v>
          </cell>
          <cell r="N1269">
            <v>99</v>
          </cell>
          <cell r="O1269">
            <v>26.44</v>
          </cell>
          <cell r="P1269">
            <v>-0.35</v>
          </cell>
          <cell r="Q1269">
            <v>26.09</v>
          </cell>
        </row>
        <row r="1270">
          <cell r="A1270" t="str">
            <v>NL040</v>
          </cell>
          <cell r="B1270" t="str">
            <v>内六角</v>
          </cell>
          <cell r="C1270" t="str">
            <v>12*100</v>
          </cell>
          <cell r="D1270" t="str">
            <v>只</v>
          </cell>
          <cell r="E1270">
            <v>30</v>
          </cell>
          <cell r="J1270">
            <v>8</v>
          </cell>
          <cell r="K1270">
            <v>9.6</v>
          </cell>
          <cell r="L1270">
            <v>-0.12</v>
          </cell>
          <cell r="M1270">
            <v>9.48</v>
          </cell>
          <cell r="N1270">
            <v>22</v>
          </cell>
          <cell r="O1270">
            <v>26.4</v>
          </cell>
          <cell r="P1270">
            <v>-0.36</v>
          </cell>
          <cell r="Q1270">
            <v>26.04</v>
          </cell>
        </row>
        <row r="1271">
          <cell r="A1271" t="str">
            <v>ZJ084</v>
          </cell>
          <cell r="B1271" t="str">
            <v>自来水接头</v>
          </cell>
          <cell r="D1271" t="str">
            <v>只</v>
          </cell>
          <cell r="E1271">
            <v>13</v>
          </cell>
          <cell r="N1271">
            <v>13</v>
          </cell>
          <cell r="O1271">
            <v>26</v>
          </cell>
          <cell r="P1271">
            <v>-0.34</v>
          </cell>
          <cell r="Q1271">
            <v>25.66</v>
          </cell>
        </row>
        <row r="1272">
          <cell r="A1272" t="str">
            <v>XL258</v>
          </cell>
          <cell r="B1272" t="str">
            <v>B665丝杠</v>
          </cell>
          <cell r="D1272" t="str">
            <v>根</v>
          </cell>
          <cell r="E1272">
            <v>1</v>
          </cell>
          <cell r="N1272">
            <v>1</v>
          </cell>
          <cell r="O1272">
            <v>25.64</v>
          </cell>
          <cell r="P1272">
            <v>23.94</v>
          </cell>
          <cell r="Q1272">
            <v>49.58</v>
          </cell>
        </row>
        <row r="1273">
          <cell r="A1273" t="str">
            <v>XJ297</v>
          </cell>
          <cell r="B1273" t="str">
            <v>组合油封</v>
          </cell>
          <cell r="C1273" t="str">
            <v>30*45</v>
          </cell>
          <cell r="D1273" t="str">
            <v>只</v>
          </cell>
          <cell r="E1273">
            <v>6</v>
          </cell>
          <cell r="N1273">
            <v>6</v>
          </cell>
          <cell r="O1273">
            <v>25.62</v>
          </cell>
          <cell r="P1273">
            <v>0.02</v>
          </cell>
          <cell r="Q1273">
            <v>25.64</v>
          </cell>
        </row>
        <row r="1274">
          <cell r="A1274" t="str">
            <v>KD007</v>
          </cell>
          <cell r="B1274" t="str">
            <v>孔挡</v>
          </cell>
          <cell r="C1274" t="str">
            <v>Q59</v>
          </cell>
          <cell r="D1274" t="str">
            <v>只</v>
          </cell>
          <cell r="J1274">
            <v>-42</v>
          </cell>
          <cell r="K1274">
            <v>-25.2</v>
          </cell>
          <cell r="L1274">
            <v>21.06</v>
          </cell>
          <cell r="M1274">
            <v>-4.1399999999999997</v>
          </cell>
          <cell r="N1274">
            <v>42</v>
          </cell>
          <cell r="O1274">
            <v>25.2</v>
          </cell>
          <cell r="P1274">
            <v>-21.06</v>
          </cell>
          <cell r="Q1274">
            <v>4.1399999999999997</v>
          </cell>
        </row>
        <row r="1275">
          <cell r="A1275" t="str">
            <v>ZC044</v>
          </cell>
          <cell r="B1275" t="str">
            <v>轴承</v>
          </cell>
          <cell r="C1275" t="str">
            <v>60313</v>
          </cell>
          <cell r="D1275" t="str">
            <v>套</v>
          </cell>
          <cell r="E1275">
            <v>1</v>
          </cell>
          <cell r="N1275">
            <v>1</v>
          </cell>
          <cell r="O1275">
            <v>25</v>
          </cell>
          <cell r="P1275">
            <v>-0.33</v>
          </cell>
          <cell r="Q1275">
            <v>24.67</v>
          </cell>
        </row>
        <row r="1276">
          <cell r="A1276" t="str">
            <v>ZC036</v>
          </cell>
          <cell r="B1276" t="str">
            <v>轴承</v>
          </cell>
          <cell r="C1276" t="str">
            <v>1205</v>
          </cell>
          <cell r="D1276" t="str">
            <v>套</v>
          </cell>
          <cell r="E1276">
            <v>3</v>
          </cell>
          <cell r="N1276">
            <v>3</v>
          </cell>
          <cell r="O1276">
            <v>24.96</v>
          </cell>
          <cell r="P1276">
            <v>0.08</v>
          </cell>
          <cell r="Q1276">
            <v>25.04</v>
          </cell>
        </row>
        <row r="1277">
          <cell r="A1277" t="str">
            <v>ZC046</v>
          </cell>
          <cell r="B1277" t="str">
            <v>轴承</v>
          </cell>
          <cell r="C1277" t="str">
            <v>7204</v>
          </cell>
          <cell r="D1277" t="str">
            <v>套</v>
          </cell>
          <cell r="E1277">
            <v>3</v>
          </cell>
          <cell r="F1277">
            <v>2</v>
          </cell>
          <cell r="G1277">
            <v>24.8</v>
          </cell>
          <cell r="I1277">
            <v>24.8</v>
          </cell>
          <cell r="J1277">
            <v>1</v>
          </cell>
          <cell r="K1277">
            <v>12.4</v>
          </cell>
          <cell r="L1277">
            <v>-1.7</v>
          </cell>
          <cell r="M1277">
            <v>10.7</v>
          </cell>
          <cell r="N1277">
            <v>4</v>
          </cell>
          <cell r="O1277">
            <v>49.6</v>
          </cell>
          <cell r="P1277">
            <v>-6.8</v>
          </cell>
          <cell r="Q1277">
            <v>42.8</v>
          </cell>
        </row>
        <row r="1278">
          <cell r="A1278" t="str">
            <v>GJ601</v>
          </cell>
          <cell r="B1278" t="str">
            <v>机用铰刀</v>
          </cell>
          <cell r="C1278" t="str">
            <v>Q14</v>
          </cell>
          <cell r="D1278" t="str">
            <v>支</v>
          </cell>
          <cell r="E1278">
            <v>1</v>
          </cell>
          <cell r="N1278">
            <v>1</v>
          </cell>
          <cell r="O1278">
            <v>24.65</v>
          </cell>
          <cell r="Q1278">
            <v>24.65</v>
          </cell>
        </row>
        <row r="1279">
          <cell r="A1279" t="str">
            <v>YX001</v>
          </cell>
          <cell r="B1279" t="str">
            <v>元柱肖</v>
          </cell>
          <cell r="C1279" t="str">
            <v>3*45</v>
          </cell>
          <cell r="D1279" t="str">
            <v>只</v>
          </cell>
          <cell r="E1279">
            <v>248</v>
          </cell>
          <cell r="J1279">
            <v>4</v>
          </cell>
          <cell r="K1279">
            <v>0.4</v>
          </cell>
          <cell r="L1279">
            <v>-0.01</v>
          </cell>
          <cell r="M1279">
            <v>0.39</v>
          </cell>
          <cell r="N1279">
            <v>244</v>
          </cell>
          <cell r="O1279">
            <v>24.4</v>
          </cell>
          <cell r="P1279">
            <v>-0.36</v>
          </cell>
          <cell r="Q1279">
            <v>24.04</v>
          </cell>
        </row>
        <row r="1280">
          <cell r="A1280" t="str">
            <v>ZD022</v>
          </cell>
          <cell r="B1280" t="str">
            <v>轴挡</v>
          </cell>
          <cell r="C1280" t="str">
            <v>Q48</v>
          </cell>
          <cell r="D1280" t="str">
            <v>只</v>
          </cell>
          <cell r="J1280">
            <v>-37</v>
          </cell>
          <cell r="K1280">
            <v>-24.05</v>
          </cell>
          <cell r="L1280">
            <v>-17.989999999999998</v>
          </cell>
          <cell r="M1280">
            <v>-42.04</v>
          </cell>
          <cell r="N1280">
            <v>37</v>
          </cell>
          <cell r="O1280">
            <v>24.05</v>
          </cell>
          <cell r="P1280">
            <v>17.989999999999998</v>
          </cell>
          <cell r="Q1280">
            <v>42.04</v>
          </cell>
        </row>
        <row r="1281">
          <cell r="A1281" t="str">
            <v>JC051</v>
          </cell>
          <cell r="B1281" t="str">
            <v>交流接触器线圈</v>
          </cell>
          <cell r="C1281" t="str">
            <v>25A/380V</v>
          </cell>
          <cell r="D1281" t="str">
            <v>只</v>
          </cell>
          <cell r="E1281">
            <v>2</v>
          </cell>
          <cell r="N1281">
            <v>2</v>
          </cell>
          <cell r="O1281">
            <v>24</v>
          </cell>
          <cell r="P1281">
            <v>-0.31</v>
          </cell>
          <cell r="Q1281">
            <v>23.69</v>
          </cell>
        </row>
        <row r="1282">
          <cell r="A1282" t="str">
            <v>XJ079</v>
          </cell>
          <cell r="B1282" t="str">
            <v>油封</v>
          </cell>
          <cell r="C1282" t="str">
            <v>95*120*12</v>
          </cell>
          <cell r="D1282" t="str">
            <v>只</v>
          </cell>
          <cell r="E1282">
            <v>5</v>
          </cell>
          <cell r="N1282">
            <v>5</v>
          </cell>
          <cell r="O1282">
            <v>24</v>
          </cell>
          <cell r="P1282">
            <v>-0.32</v>
          </cell>
          <cell r="Q1282">
            <v>23.68</v>
          </cell>
        </row>
        <row r="1283">
          <cell r="A1283" t="str">
            <v>ZC074</v>
          </cell>
          <cell r="B1283" t="str">
            <v>轴承</v>
          </cell>
          <cell r="C1283" t="str">
            <v>7519</v>
          </cell>
          <cell r="D1283" t="str">
            <v>套</v>
          </cell>
          <cell r="E1283">
            <v>3</v>
          </cell>
          <cell r="N1283">
            <v>3</v>
          </cell>
          <cell r="O1283">
            <v>24</v>
          </cell>
          <cell r="P1283">
            <v>-0.32</v>
          </cell>
          <cell r="Q1283">
            <v>23.68</v>
          </cell>
        </row>
        <row r="1284">
          <cell r="A1284" t="str">
            <v>ZC160</v>
          </cell>
          <cell r="B1284" t="str">
            <v>轴承</v>
          </cell>
          <cell r="C1284" t="str">
            <v>18</v>
          </cell>
          <cell r="D1284" t="str">
            <v>套</v>
          </cell>
          <cell r="E1284">
            <v>7</v>
          </cell>
          <cell r="N1284">
            <v>7</v>
          </cell>
          <cell r="O1284">
            <v>23.94</v>
          </cell>
          <cell r="P1284">
            <v>-6.88</v>
          </cell>
          <cell r="Q1284">
            <v>17.059999999999999</v>
          </cell>
        </row>
        <row r="1285">
          <cell r="A1285" t="str">
            <v>ZC199</v>
          </cell>
          <cell r="B1285" t="str">
            <v>轴承</v>
          </cell>
          <cell r="C1285" t="str">
            <v>8307</v>
          </cell>
          <cell r="D1285" t="str">
            <v>只</v>
          </cell>
          <cell r="E1285">
            <v>3</v>
          </cell>
          <cell r="J1285">
            <v>1</v>
          </cell>
          <cell r="K1285">
            <v>11.7</v>
          </cell>
          <cell r="L1285">
            <v>-1.7</v>
          </cell>
          <cell r="M1285">
            <v>10</v>
          </cell>
          <cell r="N1285">
            <v>2</v>
          </cell>
          <cell r="O1285">
            <v>23.4</v>
          </cell>
          <cell r="P1285">
            <v>-3.4</v>
          </cell>
          <cell r="Q1285">
            <v>20</v>
          </cell>
        </row>
        <row r="1286">
          <cell r="A1286" t="str">
            <v>CL020</v>
          </cell>
          <cell r="B1286" t="str">
            <v>外六角螺丝</v>
          </cell>
          <cell r="C1286" t="str">
            <v>16*145</v>
          </cell>
          <cell r="D1286" t="str">
            <v>只</v>
          </cell>
          <cell r="E1286">
            <v>26</v>
          </cell>
          <cell r="N1286">
            <v>26</v>
          </cell>
          <cell r="O1286">
            <v>23.14</v>
          </cell>
          <cell r="Q1286">
            <v>23.14</v>
          </cell>
        </row>
        <row r="1287">
          <cell r="A1287" t="str">
            <v>GJ324</v>
          </cell>
          <cell r="B1287" t="str">
            <v>内六角扳手</v>
          </cell>
          <cell r="C1287" t="str">
            <v>Q8</v>
          </cell>
          <cell r="D1287" t="str">
            <v>把</v>
          </cell>
          <cell r="E1287">
            <v>90</v>
          </cell>
          <cell r="J1287">
            <v>67</v>
          </cell>
          <cell r="K1287">
            <v>67</v>
          </cell>
          <cell r="L1287">
            <v>-1.1200000000000001</v>
          </cell>
          <cell r="M1287">
            <v>65.88</v>
          </cell>
          <cell r="N1287">
            <v>23</v>
          </cell>
          <cell r="O1287">
            <v>23</v>
          </cell>
          <cell r="P1287">
            <v>-0.33</v>
          </cell>
          <cell r="Q1287">
            <v>22.67</v>
          </cell>
        </row>
        <row r="1288">
          <cell r="A1288" t="str">
            <v>ZT018</v>
          </cell>
          <cell r="B1288" t="str">
            <v>止退垫圈</v>
          </cell>
          <cell r="C1288" t="str">
            <v>Q115</v>
          </cell>
          <cell r="D1288" t="str">
            <v>只</v>
          </cell>
          <cell r="J1288">
            <v>-11</v>
          </cell>
          <cell r="K1288">
            <v>-22.55</v>
          </cell>
          <cell r="L1288">
            <v>-0.32</v>
          </cell>
          <cell r="M1288">
            <v>-22.87</v>
          </cell>
          <cell r="N1288">
            <v>11</v>
          </cell>
          <cell r="O1288">
            <v>22.55</v>
          </cell>
          <cell r="P1288">
            <v>0.32</v>
          </cell>
          <cell r="Q1288">
            <v>22.87</v>
          </cell>
        </row>
        <row r="1289">
          <cell r="A1289" t="str">
            <v>XL112</v>
          </cell>
          <cell r="B1289" t="str">
            <v>摇杆</v>
          </cell>
          <cell r="C1289" t="str">
            <v>2032</v>
          </cell>
          <cell r="D1289" t="str">
            <v>只</v>
          </cell>
          <cell r="E1289">
            <v>1</v>
          </cell>
          <cell r="N1289">
            <v>1</v>
          </cell>
          <cell r="O1289">
            <v>22.21</v>
          </cell>
          <cell r="Q1289">
            <v>22.21</v>
          </cell>
        </row>
        <row r="1290">
          <cell r="A1290" t="str">
            <v>ZC135</v>
          </cell>
          <cell r="B1290" t="str">
            <v>轴承</v>
          </cell>
          <cell r="C1290" t="str">
            <v>1200</v>
          </cell>
          <cell r="D1290" t="str">
            <v>套</v>
          </cell>
          <cell r="E1290">
            <v>4</v>
          </cell>
          <cell r="N1290">
            <v>4</v>
          </cell>
          <cell r="O1290">
            <v>22.08</v>
          </cell>
          <cell r="P1290">
            <v>-0.36</v>
          </cell>
          <cell r="Q1290">
            <v>21.72</v>
          </cell>
        </row>
        <row r="1291">
          <cell r="A1291" t="str">
            <v>GJ241</v>
          </cell>
          <cell r="B1291" t="str">
            <v>切口铣刀</v>
          </cell>
          <cell r="C1291" t="str">
            <v>6*12</v>
          </cell>
          <cell r="D1291" t="str">
            <v>支</v>
          </cell>
          <cell r="E1291">
            <v>11</v>
          </cell>
          <cell r="N1291">
            <v>11</v>
          </cell>
          <cell r="O1291">
            <v>22</v>
          </cell>
          <cell r="P1291">
            <v>-0.28999999999999998</v>
          </cell>
          <cell r="Q1291">
            <v>21.71</v>
          </cell>
        </row>
        <row r="1292">
          <cell r="A1292" t="str">
            <v>NL047</v>
          </cell>
          <cell r="B1292" t="str">
            <v>内六角</v>
          </cell>
          <cell r="C1292" t="str">
            <v>16*130</v>
          </cell>
          <cell r="D1292" t="str">
            <v>只</v>
          </cell>
          <cell r="E1292">
            <v>254</v>
          </cell>
          <cell r="F1292">
            <v>160</v>
          </cell>
          <cell r="G1292">
            <v>437.6</v>
          </cell>
          <cell r="I1292">
            <v>437.6</v>
          </cell>
          <cell r="J1292">
            <v>246</v>
          </cell>
          <cell r="K1292">
            <v>672.81</v>
          </cell>
          <cell r="L1292">
            <v>18.95</v>
          </cell>
          <cell r="M1292">
            <v>691.76</v>
          </cell>
          <cell r="N1292">
            <v>168</v>
          </cell>
          <cell r="O1292">
            <v>459.47</v>
          </cell>
          <cell r="P1292">
            <v>6.25</v>
          </cell>
          <cell r="Q1292">
            <v>465.72</v>
          </cell>
        </row>
        <row r="1293">
          <cell r="A1293" t="str">
            <v>CL027</v>
          </cell>
          <cell r="B1293" t="str">
            <v>内六角螺丝</v>
          </cell>
          <cell r="C1293" t="str">
            <v>8*18</v>
          </cell>
          <cell r="D1293" t="str">
            <v>只</v>
          </cell>
          <cell r="E1293">
            <v>437</v>
          </cell>
          <cell r="N1293">
            <v>437</v>
          </cell>
          <cell r="O1293">
            <v>21.85</v>
          </cell>
          <cell r="Q1293">
            <v>21.85</v>
          </cell>
        </row>
        <row r="1294">
          <cell r="A1294" t="str">
            <v>XP013</v>
          </cell>
          <cell r="B1294" t="str">
            <v>O型圈</v>
          </cell>
          <cell r="C1294" t="str">
            <v>89.4*3.1</v>
          </cell>
          <cell r="D1294" t="str">
            <v>只</v>
          </cell>
          <cell r="E1294">
            <v>73</v>
          </cell>
          <cell r="F1294">
            <v>50</v>
          </cell>
          <cell r="G1294">
            <v>84</v>
          </cell>
          <cell r="I1294">
            <v>84</v>
          </cell>
          <cell r="J1294">
            <v>60</v>
          </cell>
          <cell r="K1294">
            <v>100.8</v>
          </cell>
          <cell r="M1294">
            <v>100.8</v>
          </cell>
          <cell r="N1294">
            <v>63</v>
          </cell>
          <cell r="O1294">
            <v>105.84</v>
          </cell>
          <cell r="Q1294">
            <v>105.84</v>
          </cell>
        </row>
        <row r="1295">
          <cell r="A1295" t="str">
            <v>NL006</v>
          </cell>
          <cell r="B1295" t="str">
            <v>内六角</v>
          </cell>
          <cell r="C1295" t="str">
            <v>6*40</v>
          </cell>
          <cell r="D1295" t="str">
            <v>只</v>
          </cell>
          <cell r="E1295">
            <v>436</v>
          </cell>
          <cell r="J1295">
            <v>218</v>
          </cell>
          <cell r="K1295">
            <v>21.8</v>
          </cell>
          <cell r="L1295">
            <v>-0.39</v>
          </cell>
          <cell r="M1295">
            <v>21.41</v>
          </cell>
          <cell r="N1295">
            <v>218</v>
          </cell>
          <cell r="O1295">
            <v>21.8</v>
          </cell>
          <cell r="P1295">
            <v>-0.37</v>
          </cell>
          <cell r="Q1295">
            <v>21.43</v>
          </cell>
        </row>
        <row r="1296">
          <cell r="A1296" t="str">
            <v>GJ068</v>
          </cell>
          <cell r="B1296" t="str">
            <v>钻头</v>
          </cell>
          <cell r="C1296" t="str">
            <v>Q4.8</v>
          </cell>
          <cell r="D1296" t="str">
            <v>支</v>
          </cell>
          <cell r="E1296">
            <v>30</v>
          </cell>
          <cell r="F1296">
            <v>100</v>
          </cell>
          <cell r="G1296">
            <v>120</v>
          </cell>
          <cell r="I1296">
            <v>120</v>
          </cell>
          <cell r="J1296">
            <v>12</v>
          </cell>
          <cell r="K1296">
            <v>14.4</v>
          </cell>
          <cell r="L1296">
            <v>-0.5</v>
          </cell>
          <cell r="M1296">
            <v>13.9</v>
          </cell>
          <cell r="N1296">
            <v>118</v>
          </cell>
          <cell r="O1296">
            <v>141.6</v>
          </cell>
          <cell r="P1296">
            <v>-3.03</v>
          </cell>
          <cell r="Q1296">
            <v>138.57</v>
          </cell>
        </row>
        <row r="1297">
          <cell r="A1297" t="str">
            <v>XL174</v>
          </cell>
          <cell r="B1297" t="str">
            <v>叶片</v>
          </cell>
          <cell r="D1297" t="str">
            <v>片</v>
          </cell>
          <cell r="E1297">
            <v>10</v>
          </cell>
          <cell r="N1297">
            <v>10</v>
          </cell>
          <cell r="O1297">
            <v>21.4</v>
          </cell>
          <cell r="P1297">
            <v>-0.03</v>
          </cell>
          <cell r="Q1297">
            <v>21.37</v>
          </cell>
        </row>
        <row r="1298">
          <cell r="A1298" t="str">
            <v>KD014</v>
          </cell>
          <cell r="B1298" t="str">
            <v>孔挡</v>
          </cell>
          <cell r="C1298" t="str">
            <v>Q100</v>
          </cell>
          <cell r="D1298" t="str">
            <v>只</v>
          </cell>
          <cell r="J1298">
            <v>-7</v>
          </cell>
          <cell r="K1298">
            <v>-20.93</v>
          </cell>
          <cell r="L1298">
            <v>-7.0000000000000007E-2</v>
          </cell>
          <cell r="M1298">
            <v>-21</v>
          </cell>
          <cell r="N1298">
            <v>7</v>
          </cell>
          <cell r="O1298">
            <v>20.93</v>
          </cell>
          <cell r="P1298">
            <v>7.0000000000000007E-2</v>
          </cell>
          <cell r="Q1298">
            <v>21</v>
          </cell>
        </row>
        <row r="1299">
          <cell r="A1299" t="str">
            <v>CL033</v>
          </cell>
          <cell r="B1299" t="str">
            <v>元机螺丝</v>
          </cell>
          <cell r="C1299" t="str">
            <v>3*16</v>
          </cell>
          <cell r="D1299" t="str">
            <v>只</v>
          </cell>
          <cell r="E1299">
            <v>2000</v>
          </cell>
          <cell r="N1299">
            <v>2000</v>
          </cell>
          <cell r="O1299">
            <v>20.6</v>
          </cell>
          <cell r="Q1299">
            <v>20.6</v>
          </cell>
        </row>
        <row r="1300">
          <cell r="A1300" t="str">
            <v>GJ036</v>
          </cell>
          <cell r="B1300" t="str">
            <v>丝攻</v>
          </cell>
          <cell r="C1300" t="str">
            <v>M10左</v>
          </cell>
          <cell r="D1300" t="str">
            <v>支</v>
          </cell>
          <cell r="E1300">
            <v>3</v>
          </cell>
          <cell r="J1300">
            <v>1</v>
          </cell>
          <cell r="K1300">
            <v>10.3</v>
          </cell>
          <cell r="L1300">
            <v>-0.14000000000000001</v>
          </cell>
          <cell r="M1300">
            <v>10.16</v>
          </cell>
          <cell r="N1300">
            <v>2</v>
          </cell>
          <cell r="O1300">
            <v>20.6</v>
          </cell>
          <cell r="P1300">
            <v>-0.27</v>
          </cell>
          <cell r="Q1300">
            <v>20.329999999999998</v>
          </cell>
        </row>
        <row r="1301">
          <cell r="A1301" t="str">
            <v>LM074</v>
          </cell>
          <cell r="B1301" t="str">
            <v>平垫片</v>
          </cell>
          <cell r="C1301" t="str">
            <v>Q56</v>
          </cell>
          <cell r="D1301" t="str">
            <v>只</v>
          </cell>
          <cell r="E1301">
            <v>4</v>
          </cell>
          <cell r="F1301">
            <v>4</v>
          </cell>
          <cell r="G1301">
            <v>20.52</v>
          </cell>
          <cell r="H1301">
            <v>0.81</v>
          </cell>
          <cell r="I1301">
            <v>21.33</v>
          </cell>
          <cell r="N1301">
            <v>8</v>
          </cell>
          <cell r="O1301">
            <v>41.04</v>
          </cell>
          <cell r="P1301">
            <v>0.81</v>
          </cell>
          <cell r="Q1301">
            <v>41.85</v>
          </cell>
        </row>
        <row r="1302">
          <cell r="A1302" t="str">
            <v>TJ144</v>
          </cell>
          <cell r="B1302" t="str">
            <v>套</v>
          </cell>
          <cell r="D1302" t="str">
            <v>只</v>
          </cell>
          <cell r="E1302">
            <v>2</v>
          </cell>
          <cell r="N1302">
            <v>2</v>
          </cell>
          <cell r="O1302">
            <v>20.52</v>
          </cell>
          <cell r="Q1302">
            <v>20.52</v>
          </cell>
        </row>
        <row r="1303">
          <cell r="A1303" t="str">
            <v>XJ272</v>
          </cell>
          <cell r="B1303" t="str">
            <v>油封</v>
          </cell>
          <cell r="C1303" t="str">
            <v>125*160*15</v>
          </cell>
          <cell r="D1303" t="str">
            <v>只</v>
          </cell>
          <cell r="E1303">
            <v>25</v>
          </cell>
          <cell r="F1303">
            <v>12</v>
          </cell>
          <cell r="G1303">
            <v>61.56</v>
          </cell>
          <cell r="I1303">
            <v>61.56</v>
          </cell>
          <cell r="J1303">
            <v>21</v>
          </cell>
          <cell r="K1303">
            <v>107.73</v>
          </cell>
          <cell r="L1303">
            <v>-146.22</v>
          </cell>
          <cell r="M1303">
            <v>-38.49</v>
          </cell>
          <cell r="N1303">
            <v>16</v>
          </cell>
          <cell r="O1303">
            <v>82.08</v>
          </cell>
          <cell r="P1303">
            <v>-39.65</v>
          </cell>
          <cell r="Q1303">
            <v>42.43</v>
          </cell>
        </row>
        <row r="1304">
          <cell r="A1304" t="str">
            <v>XJ278</v>
          </cell>
          <cell r="B1304" t="str">
            <v>刺毛圈</v>
          </cell>
          <cell r="C1304" t="str">
            <v>YD100/80T</v>
          </cell>
          <cell r="D1304" t="str">
            <v>只</v>
          </cell>
          <cell r="E1304">
            <v>1</v>
          </cell>
          <cell r="N1304">
            <v>1</v>
          </cell>
          <cell r="O1304">
            <v>20.51</v>
          </cell>
          <cell r="P1304">
            <v>-0.14000000000000001</v>
          </cell>
          <cell r="Q1304">
            <v>20.37</v>
          </cell>
        </row>
        <row r="1305">
          <cell r="A1305" t="str">
            <v>GJ306</v>
          </cell>
          <cell r="B1305" t="str">
            <v>合金刀头</v>
          </cell>
          <cell r="C1305" t="str">
            <v>YG8D220</v>
          </cell>
          <cell r="D1305" t="str">
            <v>块</v>
          </cell>
          <cell r="E1305">
            <v>15</v>
          </cell>
          <cell r="F1305">
            <v>90</v>
          </cell>
          <cell r="G1305">
            <v>167.4</v>
          </cell>
          <cell r="H1305">
            <v>30.52</v>
          </cell>
          <cell r="I1305">
            <v>197.92</v>
          </cell>
          <cell r="J1305">
            <v>4</v>
          </cell>
          <cell r="K1305">
            <v>7.44</v>
          </cell>
          <cell r="L1305">
            <v>1.1399999999999999</v>
          </cell>
          <cell r="M1305">
            <v>8.58</v>
          </cell>
          <cell r="N1305">
            <v>101</v>
          </cell>
          <cell r="O1305">
            <v>187.86</v>
          </cell>
          <cell r="P1305">
            <v>28.9</v>
          </cell>
          <cell r="Q1305">
            <v>216.76</v>
          </cell>
        </row>
        <row r="1306">
          <cell r="A1306" t="str">
            <v>PD025</v>
          </cell>
          <cell r="B1306" t="str">
            <v>三角带</v>
          </cell>
          <cell r="C1306" t="str">
            <v>A2234</v>
          </cell>
          <cell r="D1306" t="str">
            <v>根</v>
          </cell>
          <cell r="E1306">
            <v>4</v>
          </cell>
          <cell r="J1306">
            <v>1</v>
          </cell>
          <cell r="K1306">
            <v>6.8</v>
          </cell>
          <cell r="L1306">
            <v>-0.09</v>
          </cell>
          <cell r="M1306">
            <v>6.71</v>
          </cell>
          <cell r="N1306">
            <v>3</v>
          </cell>
          <cell r="O1306">
            <v>20.399999999999999</v>
          </cell>
          <cell r="P1306">
            <v>-0.27</v>
          </cell>
          <cell r="Q1306">
            <v>20.13</v>
          </cell>
        </row>
        <row r="1307">
          <cell r="A1307" t="str">
            <v>KD012</v>
          </cell>
          <cell r="B1307" t="str">
            <v>孔挡</v>
          </cell>
          <cell r="C1307" t="str">
            <v>Q76</v>
          </cell>
          <cell r="D1307" t="str">
            <v>只</v>
          </cell>
          <cell r="J1307">
            <v>-29</v>
          </cell>
          <cell r="K1307">
            <v>-20.3</v>
          </cell>
          <cell r="L1307">
            <v>7.71</v>
          </cell>
          <cell r="M1307">
            <v>-12.59</v>
          </cell>
          <cell r="N1307">
            <v>29</v>
          </cell>
          <cell r="O1307">
            <v>20.3</v>
          </cell>
          <cell r="P1307">
            <v>-7.71</v>
          </cell>
          <cell r="Q1307">
            <v>12.59</v>
          </cell>
        </row>
        <row r="1308">
          <cell r="A1308" t="str">
            <v>CL088</v>
          </cell>
          <cell r="B1308" t="str">
            <v>轴肖</v>
          </cell>
          <cell r="C1308" t="str">
            <v>10*40</v>
          </cell>
          <cell r="D1308" t="str">
            <v>只</v>
          </cell>
          <cell r="E1308">
            <v>94</v>
          </cell>
          <cell r="N1308">
            <v>94</v>
          </cell>
          <cell r="O1308">
            <v>20.21</v>
          </cell>
          <cell r="Q1308">
            <v>20.21</v>
          </cell>
        </row>
        <row r="1309">
          <cell r="A1309" t="str">
            <v>CL154</v>
          </cell>
          <cell r="B1309" t="str">
            <v>交流接触器</v>
          </cell>
          <cell r="C1309" t="str">
            <v>25A/380V</v>
          </cell>
          <cell r="D1309" t="str">
            <v>只</v>
          </cell>
          <cell r="E1309">
            <v>1</v>
          </cell>
          <cell r="N1309">
            <v>1</v>
          </cell>
          <cell r="O1309">
            <v>20.100000000000001</v>
          </cell>
          <cell r="Q1309">
            <v>20.100000000000001</v>
          </cell>
        </row>
        <row r="1310">
          <cell r="A1310" t="str">
            <v>CL107</v>
          </cell>
          <cell r="B1310" t="str">
            <v>高压贡灯镇流器</v>
          </cell>
          <cell r="D1310" t="str">
            <v>只</v>
          </cell>
          <cell r="E1310">
            <v>2</v>
          </cell>
          <cell r="N1310">
            <v>2</v>
          </cell>
          <cell r="O1310">
            <v>20</v>
          </cell>
          <cell r="Q1310">
            <v>20</v>
          </cell>
        </row>
        <row r="1311">
          <cell r="A1311" t="str">
            <v>CL108</v>
          </cell>
          <cell r="B1311" t="str">
            <v>高压镇空器</v>
          </cell>
          <cell r="D1311" t="str">
            <v>只</v>
          </cell>
          <cell r="E1311">
            <v>2</v>
          </cell>
          <cell r="N1311">
            <v>2</v>
          </cell>
          <cell r="O1311">
            <v>20</v>
          </cell>
          <cell r="Q1311">
            <v>20</v>
          </cell>
        </row>
        <row r="1312">
          <cell r="A1312" t="str">
            <v>GJ144</v>
          </cell>
          <cell r="B1312" t="str">
            <v>齿轮铣刀</v>
          </cell>
          <cell r="C1312" t="str">
            <v>1.5M5#</v>
          </cell>
          <cell r="D1312" t="str">
            <v>只</v>
          </cell>
          <cell r="E1312">
            <v>2</v>
          </cell>
          <cell r="N1312">
            <v>2</v>
          </cell>
          <cell r="O1312">
            <v>20</v>
          </cell>
          <cell r="P1312">
            <v>-0.26</v>
          </cell>
          <cell r="Q1312">
            <v>19.739999999999998</v>
          </cell>
        </row>
        <row r="1313">
          <cell r="A1313" t="str">
            <v>GJ150</v>
          </cell>
          <cell r="B1313" t="str">
            <v>齿轮铣刀</v>
          </cell>
          <cell r="C1313" t="str">
            <v>2.25M5#</v>
          </cell>
          <cell r="D1313" t="str">
            <v>只</v>
          </cell>
          <cell r="E1313">
            <v>2</v>
          </cell>
          <cell r="N1313">
            <v>2</v>
          </cell>
          <cell r="O1313">
            <v>20</v>
          </cell>
          <cell r="P1313">
            <v>-0.26</v>
          </cell>
          <cell r="Q1313">
            <v>19.739999999999998</v>
          </cell>
        </row>
        <row r="1314">
          <cell r="A1314" t="str">
            <v>GJ151</v>
          </cell>
          <cell r="B1314" t="str">
            <v>齿轮铣刀</v>
          </cell>
          <cell r="C1314" t="str">
            <v>2.25M6#</v>
          </cell>
          <cell r="D1314" t="str">
            <v>只</v>
          </cell>
          <cell r="E1314">
            <v>2</v>
          </cell>
          <cell r="N1314">
            <v>2</v>
          </cell>
          <cell r="O1314">
            <v>20</v>
          </cell>
          <cell r="P1314">
            <v>-0.26</v>
          </cell>
          <cell r="Q1314">
            <v>19.739999999999998</v>
          </cell>
        </row>
        <row r="1315">
          <cell r="A1315" t="str">
            <v>GJ154</v>
          </cell>
          <cell r="B1315" t="str">
            <v>齿轮铣刀</v>
          </cell>
          <cell r="C1315" t="str">
            <v>3M6#</v>
          </cell>
          <cell r="D1315" t="str">
            <v>只</v>
          </cell>
          <cell r="E1315">
            <v>2</v>
          </cell>
          <cell r="N1315">
            <v>2</v>
          </cell>
          <cell r="O1315">
            <v>20</v>
          </cell>
          <cell r="P1315">
            <v>-0.26</v>
          </cell>
          <cell r="Q1315">
            <v>19.739999999999998</v>
          </cell>
        </row>
        <row r="1316">
          <cell r="A1316" t="str">
            <v>GJ165</v>
          </cell>
          <cell r="B1316" t="str">
            <v>花旗割刀</v>
          </cell>
          <cell r="C1316" t="str">
            <v>1。5M</v>
          </cell>
          <cell r="D1316" t="str">
            <v>把</v>
          </cell>
          <cell r="E1316">
            <v>2</v>
          </cell>
          <cell r="N1316">
            <v>2</v>
          </cell>
          <cell r="O1316">
            <v>20</v>
          </cell>
          <cell r="P1316">
            <v>-0.26</v>
          </cell>
          <cell r="Q1316">
            <v>19.739999999999998</v>
          </cell>
        </row>
        <row r="1317">
          <cell r="A1317" t="str">
            <v>JC050</v>
          </cell>
          <cell r="B1317" t="str">
            <v>交流接触器线圈</v>
          </cell>
          <cell r="C1317" t="str">
            <v>10A</v>
          </cell>
          <cell r="D1317" t="str">
            <v>只</v>
          </cell>
          <cell r="E1317">
            <v>1</v>
          </cell>
          <cell r="N1317">
            <v>1</v>
          </cell>
          <cell r="O1317">
            <v>20</v>
          </cell>
          <cell r="P1317">
            <v>-0.26</v>
          </cell>
          <cell r="Q1317">
            <v>19.739999999999998</v>
          </cell>
        </row>
        <row r="1318">
          <cell r="A1318" t="str">
            <v>XJ047</v>
          </cell>
          <cell r="B1318" t="str">
            <v>密封圈</v>
          </cell>
          <cell r="C1318" t="str">
            <v>Q6</v>
          </cell>
          <cell r="D1318" t="str">
            <v>只</v>
          </cell>
          <cell r="E1318">
            <v>80</v>
          </cell>
          <cell r="N1318">
            <v>80</v>
          </cell>
          <cell r="O1318">
            <v>20</v>
          </cell>
          <cell r="P1318">
            <v>-0.26</v>
          </cell>
          <cell r="Q1318">
            <v>19.739999999999998</v>
          </cell>
        </row>
        <row r="1319">
          <cell r="A1319" t="str">
            <v>ZC083</v>
          </cell>
          <cell r="B1319" t="str">
            <v>轴承</v>
          </cell>
          <cell r="C1319" t="str">
            <v>8108</v>
          </cell>
          <cell r="D1319" t="str">
            <v>套</v>
          </cell>
          <cell r="E1319">
            <v>6</v>
          </cell>
          <cell r="J1319">
            <v>4</v>
          </cell>
          <cell r="K1319">
            <v>40</v>
          </cell>
          <cell r="L1319">
            <v>-15.36</v>
          </cell>
          <cell r="M1319">
            <v>24.64</v>
          </cell>
          <cell r="N1319">
            <v>2</v>
          </cell>
          <cell r="O1319">
            <v>20</v>
          </cell>
          <cell r="P1319">
            <v>-7.68</v>
          </cell>
          <cell r="Q1319">
            <v>12.32</v>
          </cell>
        </row>
        <row r="1320">
          <cell r="A1320" t="str">
            <v>ZC104</v>
          </cell>
          <cell r="B1320" t="str">
            <v>轴承</v>
          </cell>
          <cell r="C1320" t="str">
            <v>46310</v>
          </cell>
          <cell r="D1320" t="str">
            <v>套</v>
          </cell>
          <cell r="E1320">
            <v>1</v>
          </cell>
          <cell r="N1320">
            <v>1</v>
          </cell>
          <cell r="O1320">
            <v>20</v>
          </cell>
          <cell r="P1320">
            <v>-0.26</v>
          </cell>
          <cell r="Q1320">
            <v>19.739999999999998</v>
          </cell>
        </row>
        <row r="1321">
          <cell r="A1321" t="str">
            <v>XP076</v>
          </cell>
          <cell r="B1321" t="str">
            <v>O型圈</v>
          </cell>
          <cell r="C1321" t="str">
            <v>124.6*5.7</v>
          </cell>
          <cell r="D1321" t="str">
            <v>只</v>
          </cell>
          <cell r="E1321">
            <v>40</v>
          </cell>
          <cell r="F1321">
            <v>72</v>
          </cell>
          <cell r="G1321">
            <v>237.6</v>
          </cell>
          <cell r="I1321">
            <v>237.6</v>
          </cell>
          <cell r="J1321">
            <v>34</v>
          </cell>
          <cell r="K1321">
            <v>112.2</v>
          </cell>
          <cell r="L1321">
            <v>-0.03</v>
          </cell>
          <cell r="M1321">
            <v>112.17</v>
          </cell>
          <cell r="N1321">
            <v>78</v>
          </cell>
          <cell r="O1321">
            <v>257.39999999999998</v>
          </cell>
          <cell r="Q1321">
            <v>257.39999999999998</v>
          </cell>
        </row>
        <row r="1322">
          <cell r="A1322" t="str">
            <v>XP060</v>
          </cell>
          <cell r="B1322" t="str">
            <v>O型圈</v>
          </cell>
          <cell r="C1322" t="str">
            <v>60*5.7</v>
          </cell>
          <cell r="D1322" t="str">
            <v>只</v>
          </cell>
          <cell r="E1322">
            <v>15</v>
          </cell>
          <cell r="J1322">
            <v>1</v>
          </cell>
          <cell r="K1322">
            <v>1.4</v>
          </cell>
          <cell r="M1322">
            <v>1.4</v>
          </cell>
          <cell r="N1322">
            <v>14</v>
          </cell>
          <cell r="O1322">
            <v>19.600000000000001</v>
          </cell>
          <cell r="Q1322">
            <v>19.600000000000001</v>
          </cell>
        </row>
        <row r="1323">
          <cell r="A1323" t="str">
            <v>ZC202</v>
          </cell>
          <cell r="B1323" t="str">
            <v>轴承</v>
          </cell>
          <cell r="C1323" t="str">
            <v>6212</v>
          </cell>
          <cell r="D1323" t="str">
            <v>只</v>
          </cell>
          <cell r="E1323">
            <v>2</v>
          </cell>
          <cell r="J1323">
            <v>1</v>
          </cell>
          <cell r="K1323">
            <v>19.489999999999998</v>
          </cell>
          <cell r="M1323">
            <v>19.489999999999998</v>
          </cell>
          <cell r="N1323">
            <v>1</v>
          </cell>
          <cell r="O1323">
            <v>19.489999999999998</v>
          </cell>
          <cell r="Q1323">
            <v>19.489999999999998</v>
          </cell>
        </row>
        <row r="1324">
          <cell r="A1324" t="str">
            <v>YX011</v>
          </cell>
          <cell r="B1324" t="str">
            <v>铜元柱肖</v>
          </cell>
          <cell r="C1324" t="str">
            <v>6*16</v>
          </cell>
          <cell r="D1324" t="str">
            <v>只</v>
          </cell>
          <cell r="E1324">
            <v>1033</v>
          </cell>
          <cell r="F1324">
            <v>1400</v>
          </cell>
          <cell r="G1324">
            <v>826</v>
          </cell>
          <cell r="I1324">
            <v>826</v>
          </cell>
          <cell r="J1324">
            <v>1000</v>
          </cell>
          <cell r="K1324">
            <v>590</v>
          </cell>
          <cell r="L1324">
            <v>-52.48</v>
          </cell>
          <cell r="M1324">
            <v>537.52</v>
          </cell>
          <cell r="N1324">
            <v>1433</v>
          </cell>
          <cell r="O1324">
            <v>845.47</v>
          </cell>
          <cell r="P1324">
            <v>-19.61</v>
          </cell>
          <cell r="Q1324">
            <v>825.86</v>
          </cell>
        </row>
        <row r="1325">
          <cell r="A1325" t="str">
            <v>NL1003</v>
          </cell>
          <cell r="B1325" t="str">
            <v>内六角</v>
          </cell>
          <cell r="C1325" t="str">
            <v>6*55</v>
          </cell>
          <cell r="D1325" t="str">
            <v>只</v>
          </cell>
          <cell r="E1325">
            <v>440</v>
          </cell>
          <cell r="F1325">
            <v>2000</v>
          </cell>
          <cell r="G1325">
            <v>320</v>
          </cell>
          <cell r="H1325">
            <v>56.07</v>
          </cell>
          <cell r="I1325">
            <v>376.07</v>
          </cell>
          <cell r="J1325">
            <v>320</v>
          </cell>
          <cell r="K1325">
            <v>51.2</v>
          </cell>
          <cell r="L1325">
            <v>1.29</v>
          </cell>
          <cell r="M1325">
            <v>52.49</v>
          </cell>
          <cell r="N1325">
            <v>2120</v>
          </cell>
          <cell r="O1325">
            <v>339.2</v>
          </cell>
          <cell r="P1325">
            <v>54.78</v>
          </cell>
          <cell r="Q1325">
            <v>393.98</v>
          </cell>
        </row>
        <row r="1326">
          <cell r="A1326" t="str">
            <v>GJ494</v>
          </cell>
          <cell r="B1326" t="str">
            <v>合金刀头</v>
          </cell>
          <cell r="C1326" t="str">
            <v>YG6C430</v>
          </cell>
          <cell r="D1326" t="str">
            <v>块</v>
          </cell>
          <cell r="E1326">
            <v>36</v>
          </cell>
          <cell r="F1326">
            <v>28</v>
          </cell>
          <cell r="G1326">
            <v>76.44</v>
          </cell>
          <cell r="H1326">
            <v>118.44</v>
          </cell>
          <cell r="I1326">
            <v>194.88</v>
          </cell>
          <cell r="J1326">
            <v>29</v>
          </cell>
          <cell r="K1326">
            <v>79.17</v>
          </cell>
          <cell r="L1326">
            <v>26.38</v>
          </cell>
          <cell r="M1326">
            <v>105.55</v>
          </cell>
          <cell r="N1326">
            <v>35</v>
          </cell>
          <cell r="O1326">
            <v>95.55</v>
          </cell>
          <cell r="P1326">
            <v>98.63</v>
          </cell>
          <cell r="Q1326">
            <v>194.18</v>
          </cell>
        </row>
        <row r="1327">
          <cell r="A1327" t="str">
            <v>DH118</v>
          </cell>
          <cell r="B1327" t="str">
            <v>拉王</v>
          </cell>
          <cell r="C1327" t="str">
            <v>2*12*60</v>
          </cell>
          <cell r="D1327" t="str">
            <v>根</v>
          </cell>
          <cell r="J1327">
            <v>-19</v>
          </cell>
          <cell r="K1327">
            <v>-19</v>
          </cell>
          <cell r="M1327">
            <v>-19</v>
          </cell>
          <cell r="N1327">
            <v>19</v>
          </cell>
          <cell r="O1327">
            <v>19</v>
          </cell>
          <cell r="Q1327">
            <v>19</v>
          </cell>
        </row>
        <row r="1328">
          <cell r="A1328" t="str">
            <v>GJ161</v>
          </cell>
          <cell r="B1328" t="str">
            <v>齿轮铣刀</v>
          </cell>
          <cell r="C1328" t="str">
            <v>6M3#</v>
          </cell>
          <cell r="D1328" t="str">
            <v>把</v>
          </cell>
          <cell r="E1328">
            <v>1</v>
          </cell>
          <cell r="N1328">
            <v>1</v>
          </cell>
          <cell r="O1328">
            <v>19</v>
          </cell>
          <cell r="P1328">
            <v>-0.25</v>
          </cell>
          <cell r="Q1328">
            <v>18.75</v>
          </cell>
        </row>
        <row r="1329">
          <cell r="A1329" t="str">
            <v>GJ162</v>
          </cell>
          <cell r="B1329" t="str">
            <v>齿轮铣刀</v>
          </cell>
          <cell r="C1329" t="str">
            <v>6M5#</v>
          </cell>
          <cell r="D1329" t="str">
            <v>把</v>
          </cell>
          <cell r="E1329">
            <v>1</v>
          </cell>
          <cell r="N1329">
            <v>1</v>
          </cell>
          <cell r="O1329">
            <v>19</v>
          </cell>
          <cell r="P1329">
            <v>-0.25</v>
          </cell>
          <cell r="Q1329">
            <v>18.75</v>
          </cell>
        </row>
        <row r="1330">
          <cell r="A1330" t="str">
            <v>GJ163</v>
          </cell>
          <cell r="B1330" t="str">
            <v>齿轮铣刀</v>
          </cell>
          <cell r="C1330" t="str">
            <v>6M6#</v>
          </cell>
          <cell r="D1330" t="str">
            <v>把</v>
          </cell>
          <cell r="E1330">
            <v>1</v>
          </cell>
          <cell r="N1330">
            <v>1</v>
          </cell>
          <cell r="O1330">
            <v>19</v>
          </cell>
          <cell r="P1330">
            <v>-0.25</v>
          </cell>
          <cell r="Q1330">
            <v>18.75</v>
          </cell>
        </row>
        <row r="1331">
          <cell r="A1331" t="str">
            <v>GJ164</v>
          </cell>
          <cell r="B1331" t="str">
            <v>齿轮铣刀</v>
          </cell>
          <cell r="C1331" t="str">
            <v>8M1#</v>
          </cell>
          <cell r="D1331" t="str">
            <v>把</v>
          </cell>
          <cell r="E1331">
            <v>1</v>
          </cell>
          <cell r="N1331">
            <v>1</v>
          </cell>
          <cell r="O1331">
            <v>19</v>
          </cell>
          <cell r="P1331">
            <v>-0.25</v>
          </cell>
          <cell r="Q1331">
            <v>18.75</v>
          </cell>
        </row>
        <row r="1332">
          <cell r="A1332" t="str">
            <v>KD005</v>
          </cell>
          <cell r="B1332" t="str">
            <v>孔挡</v>
          </cell>
          <cell r="C1332" t="str">
            <v>Q50</v>
          </cell>
          <cell r="D1332" t="str">
            <v>只</v>
          </cell>
          <cell r="J1332">
            <v>-38</v>
          </cell>
          <cell r="K1332">
            <v>-19</v>
          </cell>
          <cell r="L1332">
            <v>1.03</v>
          </cell>
          <cell r="M1332">
            <v>-17.97</v>
          </cell>
          <cell r="N1332">
            <v>38</v>
          </cell>
          <cell r="O1332">
            <v>19</v>
          </cell>
          <cell r="P1332">
            <v>-1.03</v>
          </cell>
          <cell r="Q1332">
            <v>17.97</v>
          </cell>
        </row>
        <row r="1333">
          <cell r="A1333" t="str">
            <v>XP073</v>
          </cell>
          <cell r="B1333" t="str">
            <v>O型圈</v>
          </cell>
          <cell r="C1333" t="str">
            <v>16*2.4</v>
          </cell>
          <cell r="D1333" t="str">
            <v>只</v>
          </cell>
          <cell r="E1333">
            <v>200</v>
          </cell>
          <cell r="F1333">
            <v>500</v>
          </cell>
          <cell r="G1333">
            <v>50</v>
          </cell>
          <cell r="I1333">
            <v>50</v>
          </cell>
          <cell r="J1333">
            <v>15</v>
          </cell>
          <cell r="K1333">
            <v>1.5</v>
          </cell>
          <cell r="L1333">
            <v>-0.06</v>
          </cell>
          <cell r="M1333">
            <v>1.44</v>
          </cell>
          <cell r="N1333">
            <v>685</v>
          </cell>
          <cell r="O1333">
            <v>68.5</v>
          </cell>
          <cell r="P1333">
            <v>-1.1399999999999999</v>
          </cell>
          <cell r="Q1333">
            <v>67.36</v>
          </cell>
        </row>
        <row r="1334">
          <cell r="A1334" t="str">
            <v>ST062</v>
          </cell>
          <cell r="B1334" t="str">
            <v>双头螺丝</v>
          </cell>
          <cell r="C1334" t="str">
            <v>12*600</v>
          </cell>
          <cell r="D1334" t="str">
            <v>只</v>
          </cell>
          <cell r="E1334">
            <v>120</v>
          </cell>
          <cell r="J1334">
            <v>113</v>
          </cell>
          <cell r="K1334">
            <v>296.06</v>
          </cell>
          <cell r="M1334">
            <v>296.06</v>
          </cell>
          <cell r="N1334">
            <v>7</v>
          </cell>
          <cell r="O1334">
            <v>18.34</v>
          </cell>
          <cell r="Q1334">
            <v>18.34</v>
          </cell>
        </row>
        <row r="1335">
          <cell r="A1335" t="str">
            <v>ZT001</v>
          </cell>
          <cell r="B1335" t="str">
            <v>止退垫圈</v>
          </cell>
          <cell r="C1335" t="str">
            <v>Q18</v>
          </cell>
          <cell r="D1335" t="str">
            <v>只</v>
          </cell>
          <cell r="J1335">
            <v>-42</v>
          </cell>
          <cell r="K1335">
            <v>-18.059999999999999</v>
          </cell>
          <cell r="M1335">
            <v>-18.059999999999999</v>
          </cell>
          <cell r="N1335">
            <v>42</v>
          </cell>
          <cell r="O1335">
            <v>18.059999999999999</v>
          </cell>
          <cell r="Q1335">
            <v>18.059999999999999</v>
          </cell>
        </row>
        <row r="1336">
          <cell r="A1336" t="str">
            <v>ZC066</v>
          </cell>
          <cell r="B1336" t="str">
            <v>轴承</v>
          </cell>
          <cell r="C1336" t="str">
            <v>7506</v>
          </cell>
          <cell r="D1336" t="str">
            <v>套</v>
          </cell>
          <cell r="E1336">
            <v>7</v>
          </cell>
          <cell r="J1336">
            <v>6</v>
          </cell>
          <cell r="K1336">
            <v>108</v>
          </cell>
          <cell r="M1336">
            <v>108</v>
          </cell>
          <cell r="N1336">
            <v>1</v>
          </cell>
          <cell r="O1336">
            <v>18</v>
          </cell>
          <cell r="Q1336">
            <v>18</v>
          </cell>
        </row>
        <row r="1337">
          <cell r="A1337" t="str">
            <v>PD112</v>
          </cell>
          <cell r="B1337" t="str">
            <v>三角带</v>
          </cell>
          <cell r="C1337" t="str">
            <v>B3000</v>
          </cell>
          <cell r="D1337" t="str">
            <v>根</v>
          </cell>
          <cell r="E1337">
            <v>2</v>
          </cell>
          <cell r="N1337">
            <v>2</v>
          </cell>
          <cell r="O1337">
            <v>17.940000000000001</v>
          </cell>
          <cell r="Q1337">
            <v>17.940000000000001</v>
          </cell>
        </row>
        <row r="1338">
          <cell r="A1338" t="str">
            <v>DJ138</v>
          </cell>
          <cell r="B1338" t="str">
            <v>平键</v>
          </cell>
          <cell r="C1338" t="str">
            <v>25T</v>
          </cell>
          <cell r="D1338" t="str">
            <v>只</v>
          </cell>
          <cell r="E1338">
            <v>3</v>
          </cell>
          <cell r="N1338">
            <v>3</v>
          </cell>
          <cell r="O1338">
            <v>17.940000000000001</v>
          </cell>
          <cell r="P1338">
            <v>0.01</v>
          </cell>
          <cell r="Q1338">
            <v>17.95</v>
          </cell>
        </row>
        <row r="1339">
          <cell r="A1339" t="str">
            <v>YX014</v>
          </cell>
          <cell r="B1339" t="str">
            <v>元锥肖</v>
          </cell>
          <cell r="C1339" t="str">
            <v>3*26</v>
          </cell>
          <cell r="D1339" t="str">
            <v>只</v>
          </cell>
          <cell r="E1339">
            <v>130</v>
          </cell>
          <cell r="N1339">
            <v>130</v>
          </cell>
          <cell r="O1339">
            <v>17.78</v>
          </cell>
          <cell r="P1339">
            <v>-0.23</v>
          </cell>
          <cell r="Q1339">
            <v>17.55</v>
          </cell>
        </row>
        <row r="1340">
          <cell r="A1340" t="str">
            <v>ZD032</v>
          </cell>
          <cell r="B1340" t="str">
            <v>轴挡</v>
          </cell>
          <cell r="C1340" t="str">
            <v>Q110</v>
          </cell>
          <cell r="D1340" t="str">
            <v>只</v>
          </cell>
          <cell r="J1340">
            <v>-8</v>
          </cell>
          <cell r="K1340">
            <v>-17.600000000000001</v>
          </cell>
          <cell r="L1340">
            <v>1.81</v>
          </cell>
          <cell r="M1340">
            <v>-15.79</v>
          </cell>
          <cell r="N1340">
            <v>8</v>
          </cell>
          <cell r="O1340">
            <v>17.600000000000001</v>
          </cell>
          <cell r="P1340">
            <v>-1.81</v>
          </cell>
          <cell r="Q1340">
            <v>15.79</v>
          </cell>
        </row>
        <row r="1341">
          <cell r="A1341" t="str">
            <v>CL007</v>
          </cell>
          <cell r="B1341" t="str">
            <v>外六角螺丝</v>
          </cell>
          <cell r="C1341" t="str">
            <v>6*10</v>
          </cell>
          <cell r="D1341" t="str">
            <v>只</v>
          </cell>
          <cell r="E1341">
            <v>1598</v>
          </cell>
          <cell r="N1341">
            <v>1598</v>
          </cell>
          <cell r="O1341">
            <v>17.579999999999998</v>
          </cell>
          <cell r="Q1341">
            <v>17.579999999999998</v>
          </cell>
        </row>
        <row r="1342">
          <cell r="A1342" t="str">
            <v>PD118</v>
          </cell>
          <cell r="B1342" t="str">
            <v>三角带</v>
          </cell>
          <cell r="C1342" t="str">
            <v>B1829</v>
          </cell>
          <cell r="D1342" t="str">
            <v>根</v>
          </cell>
          <cell r="E1342">
            <v>12</v>
          </cell>
          <cell r="J1342">
            <v>9</v>
          </cell>
          <cell r="K1342">
            <v>52.65</v>
          </cell>
          <cell r="L1342">
            <v>-2.56</v>
          </cell>
          <cell r="M1342">
            <v>50.09</v>
          </cell>
          <cell r="N1342">
            <v>3</v>
          </cell>
          <cell r="O1342">
            <v>17.55</v>
          </cell>
          <cell r="P1342">
            <v>-0.85</v>
          </cell>
          <cell r="Q1342">
            <v>16.7</v>
          </cell>
        </row>
        <row r="1343">
          <cell r="A1343" t="str">
            <v>PD055</v>
          </cell>
          <cell r="B1343" t="str">
            <v>三角带</v>
          </cell>
          <cell r="C1343" t="str">
            <v>B2159</v>
          </cell>
          <cell r="D1343" t="str">
            <v>根</v>
          </cell>
          <cell r="E1343">
            <v>2</v>
          </cell>
          <cell r="N1343">
            <v>2</v>
          </cell>
          <cell r="O1343">
            <v>17.2</v>
          </cell>
          <cell r="P1343">
            <v>-13</v>
          </cell>
          <cell r="Q1343">
            <v>4.2</v>
          </cell>
        </row>
        <row r="1344">
          <cell r="A1344" t="str">
            <v>GJ158</v>
          </cell>
          <cell r="B1344" t="str">
            <v>齿轮铣刀</v>
          </cell>
          <cell r="C1344" t="str">
            <v>5M7#</v>
          </cell>
          <cell r="D1344" t="str">
            <v>把</v>
          </cell>
          <cell r="E1344">
            <v>1</v>
          </cell>
          <cell r="N1344">
            <v>1</v>
          </cell>
          <cell r="O1344">
            <v>17</v>
          </cell>
          <cell r="P1344">
            <v>-0.22</v>
          </cell>
          <cell r="Q1344">
            <v>16.78</v>
          </cell>
        </row>
        <row r="1345">
          <cell r="A1345" t="str">
            <v>GJ159</v>
          </cell>
          <cell r="B1345" t="str">
            <v>齿轮铣刀</v>
          </cell>
          <cell r="C1345" t="str">
            <v>5M4#</v>
          </cell>
          <cell r="D1345" t="str">
            <v>把</v>
          </cell>
          <cell r="E1345">
            <v>1</v>
          </cell>
          <cell r="N1345">
            <v>1</v>
          </cell>
          <cell r="O1345">
            <v>17</v>
          </cell>
          <cell r="P1345">
            <v>-0.22</v>
          </cell>
          <cell r="Q1345">
            <v>16.78</v>
          </cell>
        </row>
        <row r="1346">
          <cell r="A1346" t="str">
            <v>YH101</v>
          </cell>
          <cell r="B1346" t="str">
            <v>割刀刀片</v>
          </cell>
          <cell r="D1346" t="str">
            <v>包</v>
          </cell>
          <cell r="E1346">
            <v>3</v>
          </cell>
          <cell r="J1346">
            <v>2</v>
          </cell>
          <cell r="K1346">
            <v>33.799999999999997</v>
          </cell>
          <cell r="M1346">
            <v>33.799999999999997</v>
          </cell>
          <cell r="N1346">
            <v>1</v>
          </cell>
          <cell r="O1346">
            <v>16.899999999999999</v>
          </cell>
          <cell r="Q1346">
            <v>16.899999999999999</v>
          </cell>
        </row>
        <row r="1347">
          <cell r="A1347" t="str">
            <v>WL002</v>
          </cell>
          <cell r="B1347" t="str">
            <v>外六角</v>
          </cell>
          <cell r="C1347" t="str">
            <v>5*40</v>
          </cell>
          <cell r="D1347" t="str">
            <v>只</v>
          </cell>
          <cell r="E1347">
            <v>428</v>
          </cell>
          <cell r="J1347">
            <v>6</v>
          </cell>
          <cell r="K1347">
            <v>0.24</v>
          </cell>
          <cell r="L1347">
            <v>0.2</v>
          </cell>
          <cell r="M1347">
            <v>0.44</v>
          </cell>
          <cell r="N1347">
            <v>422</v>
          </cell>
          <cell r="O1347">
            <v>16.88</v>
          </cell>
          <cell r="P1347">
            <v>14.1</v>
          </cell>
          <cell r="Q1347">
            <v>30.98</v>
          </cell>
        </row>
        <row r="1348">
          <cell r="A1348" t="str">
            <v>PD037</v>
          </cell>
          <cell r="B1348" t="str">
            <v>三角带</v>
          </cell>
          <cell r="C1348" t="str">
            <v>B1080</v>
          </cell>
          <cell r="D1348" t="str">
            <v>根</v>
          </cell>
          <cell r="E1348">
            <v>11</v>
          </cell>
          <cell r="J1348">
            <v>7</v>
          </cell>
          <cell r="K1348">
            <v>29.4</v>
          </cell>
          <cell r="L1348">
            <v>-0.42</v>
          </cell>
          <cell r="M1348">
            <v>28.98</v>
          </cell>
          <cell r="N1348">
            <v>4</v>
          </cell>
          <cell r="O1348">
            <v>16.8</v>
          </cell>
          <cell r="P1348">
            <v>-0.22</v>
          </cell>
          <cell r="Q1348">
            <v>16.579999999999998</v>
          </cell>
        </row>
        <row r="1349">
          <cell r="A1349" t="str">
            <v>KD002</v>
          </cell>
          <cell r="B1349" t="str">
            <v>孔挡</v>
          </cell>
          <cell r="C1349" t="str">
            <v>Q35</v>
          </cell>
          <cell r="D1349" t="str">
            <v>只</v>
          </cell>
          <cell r="J1349">
            <v>-49</v>
          </cell>
          <cell r="K1349">
            <v>-16.66</v>
          </cell>
          <cell r="L1349">
            <v>-0.09</v>
          </cell>
          <cell r="M1349">
            <v>-16.75</v>
          </cell>
          <cell r="N1349">
            <v>49</v>
          </cell>
          <cell r="O1349">
            <v>16.66</v>
          </cell>
          <cell r="P1349">
            <v>0.09</v>
          </cell>
          <cell r="Q1349">
            <v>16.75</v>
          </cell>
        </row>
        <row r="1350">
          <cell r="A1350" t="str">
            <v>GJ232</v>
          </cell>
          <cell r="B1350" t="str">
            <v>白钢刀</v>
          </cell>
          <cell r="C1350" t="str">
            <v>6*6*200</v>
          </cell>
          <cell r="D1350" t="str">
            <v>支</v>
          </cell>
          <cell r="E1350">
            <v>8</v>
          </cell>
          <cell r="F1350">
            <v>30</v>
          </cell>
          <cell r="G1350">
            <v>499.2</v>
          </cell>
          <cell r="I1350">
            <v>499.2</v>
          </cell>
          <cell r="J1350">
            <v>7</v>
          </cell>
          <cell r="K1350">
            <v>116.48</v>
          </cell>
          <cell r="L1350">
            <v>-1.32</v>
          </cell>
          <cell r="M1350">
            <v>115.16</v>
          </cell>
          <cell r="N1350">
            <v>31</v>
          </cell>
          <cell r="O1350">
            <v>515.84</v>
          </cell>
          <cell r="P1350">
            <v>-1.1000000000000001</v>
          </cell>
          <cell r="Q1350">
            <v>514.74</v>
          </cell>
        </row>
        <row r="1351">
          <cell r="A1351" t="str">
            <v>ZD001</v>
          </cell>
          <cell r="B1351" t="str">
            <v>轴挡--外卡</v>
          </cell>
          <cell r="C1351" t="str">
            <v>Q9</v>
          </cell>
          <cell r="D1351" t="str">
            <v>只</v>
          </cell>
          <cell r="J1351">
            <v>-92</v>
          </cell>
          <cell r="K1351">
            <v>-16.559999999999999</v>
          </cell>
          <cell r="L1351">
            <v>14.75</v>
          </cell>
          <cell r="M1351">
            <v>-1.81</v>
          </cell>
          <cell r="N1351">
            <v>92</v>
          </cell>
          <cell r="O1351">
            <v>16.559999999999999</v>
          </cell>
          <cell r="P1351">
            <v>-14.75</v>
          </cell>
          <cell r="Q1351">
            <v>1.81</v>
          </cell>
        </row>
        <row r="1352">
          <cell r="A1352" t="str">
            <v>KD008</v>
          </cell>
          <cell r="B1352" t="str">
            <v>孔挡</v>
          </cell>
          <cell r="C1352" t="str">
            <v>Q68</v>
          </cell>
          <cell r="D1352" t="str">
            <v>只</v>
          </cell>
          <cell r="J1352">
            <v>-24</v>
          </cell>
          <cell r="K1352">
            <v>-16.32</v>
          </cell>
          <cell r="L1352">
            <v>4.32</v>
          </cell>
          <cell r="M1352">
            <v>-12</v>
          </cell>
          <cell r="N1352">
            <v>24</v>
          </cell>
          <cell r="O1352">
            <v>16.32</v>
          </cell>
          <cell r="P1352">
            <v>-4.32</v>
          </cell>
          <cell r="Q1352">
            <v>12</v>
          </cell>
        </row>
        <row r="1353">
          <cell r="A1353" t="str">
            <v>ZD028</v>
          </cell>
          <cell r="B1353" t="str">
            <v>轴挡</v>
          </cell>
          <cell r="C1353" t="str">
            <v>Q70</v>
          </cell>
          <cell r="D1353" t="str">
            <v>只</v>
          </cell>
          <cell r="J1353">
            <v>-18</v>
          </cell>
          <cell r="K1353">
            <v>-16.2</v>
          </cell>
          <cell r="L1353">
            <v>-17.86</v>
          </cell>
          <cell r="M1353">
            <v>-34.06</v>
          </cell>
          <cell r="N1353">
            <v>18</v>
          </cell>
          <cell r="O1353">
            <v>16.2</v>
          </cell>
          <cell r="P1353">
            <v>17.86</v>
          </cell>
          <cell r="Q1353">
            <v>34.06</v>
          </cell>
        </row>
        <row r="1354">
          <cell r="A1354" t="str">
            <v>DH047</v>
          </cell>
          <cell r="B1354" t="str">
            <v>压王</v>
          </cell>
          <cell r="C1354" t="str">
            <v>3.5*22*70</v>
          </cell>
          <cell r="D1354" t="str">
            <v>只</v>
          </cell>
          <cell r="E1354">
            <v>4</v>
          </cell>
          <cell r="N1354">
            <v>4</v>
          </cell>
          <cell r="O1354">
            <v>16</v>
          </cell>
          <cell r="P1354">
            <v>-0.21</v>
          </cell>
          <cell r="Q1354">
            <v>15.79</v>
          </cell>
        </row>
        <row r="1355">
          <cell r="A1355" t="str">
            <v>XL033</v>
          </cell>
          <cell r="B1355" t="str">
            <v>立车刀架油封</v>
          </cell>
          <cell r="D1355" t="str">
            <v>只</v>
          </cell>
          <cell r="E1355">
            <v>4</v>
          </cell>
          <cell r="N1355">
            <v>4</v>
          </cell>
          <cell r="O1355">
            <v>16</v>
          </cell>
          <cell r="P1355">
            <v>14.19</v>
          </cell>
          <cell r="Q1355">
            <v>30.19</v>
          </cell>
        </row>
        <row r="1356">
          <cell r="A1356" t="str">
            <v>YX048</v>
          </cell>
          <cell r="B1356" t="str">
            <v>平键</v>
          </cell>
          <cell r="C1356" t="str">
            <v>4*40</v>
          </cell>
          <cell r="D1356" t="str">
            <v>只</v>
          </cell>
          <cell r="E1356">
            <v>389</v>
          </cell>
          <cell r="N1356">
            <v>389</v>
          </cell>
          <cell r="O1356">
            <v>15.56</v>
          </cell>
          <cell r="P1356">
            <v>-0.21</v>
          </cell>
          <cell r="Q1356">
            <v>15.35</v>
          </cell>
        </row>
        <row r="1357">
          <cell r="A1357" t="str">
            <v>DH107</v>
          </cell>
          <cell r="B1357" t="str">
            <v>压王</v>
          </cell>
          <cell r="C1357" t="str">
            <v>4*40*70</v>
          </cell>
          <cell r="D1357" t="str">
            <v>只</v>
          </cell>
          <cell r="E1357">
            <v>3</v>
          </cell>
          <cell r="N1357">
            <v>3</v>
          </cell>
          <cell r="O1357">
            <v>15.39</v>
          </cell>
          <cell r="Q1357">
            <v>15.39</v>
          </cell>
        </row>
        <row r="1358">
          <cell r="A1358" t="str">
            <v>ZZ044</v>
          </cell>
          <cell r="B1358" t="str">
            <v>接套</v>
          </cell>
          <cell r="C1358" t="str">
            <v>60T</v>
          </cell>
          <cell r="D1358" t="str">
            <v>只</v>
          </cell>
          <cell r="E1358">
            <v>1</v>
          </cell>
          <cell r="N1358">
            <v>1</v>
          </cell>
          <cell r="O1358">
            <v>15.11</v>
          </cell>
          <cell r="Q1358">
            <v>15.11</v>
          </cell>
        </row>
        <row r="1359">
          <cell r="A1359" t="str">
            <v>WL063</v>
          </cell>
          <cell r="B1359" t="str">
            <v>外六角</v>
          </cell>
          <cell r="C1359" t="str">
            <v>16*65</v>
          </cell>
          <cell r="D1359" t="str">
            <v>只</v>
          </cell>
          <cell r="E1359">
            <v>226</v>
          </cell>
          <cell r="J1359">
            <v>200</v>
          </cell>
          <cell r="K1359">
            <v>116</v>
          </cell>
          <cell r="L1359">
            <v>0.13</v>
          </cell>
          <cell r="M1359">
            <v>116.13</v>
          </cell>
          <cell r="N1359">
            <v>26</v>
          </cell>
          <cell r="O1359">
            <v>15.08</v>
          </cell>
          <cell r="P1359">
            <v>0.02</v>
          </cell>
          <cell r="Q1359">
            <v>15.1</v>
          </cell>
        </row>
        <row r="1360">
          <cell r="A1360" t="str">
            <v>ZD012</v>
          </cell>
          <cell r="B1360" t="str">
            <v>轴挡</v>
          </cell>
          <cell r="C1360" t="str">
            <v>Q32</v>
          </cell>
          <cell r="D1360" t="str">
            <v>只</v>
          </cell>
          <cell r="J1360">
            <v>-43</v>
          </cell>
          <cell r="K1360">
            <v>-15.05</v>
          </cell>
          <cell r="L1360">
            <v>-0.79</v>
          </cell>
          <cell r="M1360">
            <v>-15.84</v>
          </cell>
          <cell r="N1360">
            <v>43</v>
          </cell>
          <cell r="O1360">
            <v>15.05</v>
          </cell>
          <cell r="P1360">
            <v>0.79</v>
          </cell>
          <cell r="Q1360">
            <v>15.84</v>
          </cell>
        </row>
        <row r="1361">
          <cell r="A1361" t="str">
            <v>CL042</v>
          </cell>
          <cell r="B1361" t="str">
            <v>元机螺丝</v>
          </cell>
          <cell r="C1361" t="str">
            <v>10*25</v>
          </cell>
          <cell r="D1361" t="str">
            <v>只</v>
          </cell>
          <cell r="E1361">
            <v>133</v>
          </cell>
          <cell r="N1361">
            <v>133</v>
          </cell>
          <cell r="O1361">
            <v>15.03</v>
          </cell>
          <cell r="Q1361">
            <v>15.03</v>
          </cell>
        </row>
        <row r="1362">
          <cell r="A1362" t="str">
            <v>GJ235</v>
          </cell>
          <cell r="B1362" t="str">
            <v>白钢刀</v>
          </cell>
          <cell r="C1362" t="str">
            <v>10*200</v>
          </cell>
          <cell r="D1362" t="str">
            <v>支</v>
          </cell>
          <cell r="E1362">
            <v>22</v>
          </cell>
          <cell r="F1362">
            <v>10</v>
          </cell>
          <cell r="G1362">
            <v>150</v>
          </cell>
          <cell r="I1362">
            <v>150</v>
          </cell>
          <cell r="J1362">
            <v>21</v>
          </cell>
          <cell r="K1362">
            <v>315</v>
          </cell>
          <cell r="L1362">
            <v>-12.41</v>
          </cell>
          <cell r="M1362">
            <v>302.58999999999997</v>
          </cell>
          <cell r="N1362">
            <v>11</v>
          </cell>
          <cell r="O1362">
            <v>165</v>
          </cell>
          <cell r="P1362">
            <v>-1.5</v>
          </cell>
          <cell r="Q1362">
            <v>163.5</v>
          </cell>
        </row>
        <row r="1363">
          <cell r="A1363" t="str">
            <v>ZC022</v>
          </cell>
          <cell r="B1363" t="str">
            <v>轴承</v>
          </cell>
          <cell r="C1363" t="str">
            <v>213</v>
          </cell>
          <cell r="D1363" t="str">
            <v>套</v>
          </cell>
          <cell r="E1363">
            <v>2</v>
          </cell>
          <cell r="J1363">
            <v>1</v>
          </cell>
          <cell r="K1363">
            <v>15</v>
          </cell>
          <cell r="L1363">
            <v>11.33</v>
          </cell>
          <cell r="M1363">
            <v>26.33</v>
          </cell>
          <cell r="N1363">
            <v>1</v>
          </cell>
          <cell r="O1363">
            <v>15</v>
          </cell>
          <cell r="P1363">
            <v>11.33</v>
          </cell>
          <cell r="Q1363">
            <v>26.33</v>
          </cell>
        </row>
        <row r="1364">
          <cell r="A1364" t="str">
            <v>YX026</v>
          </cell>
          <cell r="B1364" t="str">
            <v>元锥肖</v>
          </cell>
          <cell r="C1364" t="str">
            <v>8*45</v>
          </cell>
          <cell r="D1364" t="str">
            <v>只</v>
          </cell>
          <cell r="E1364">
            <v>58</v>
          </cell>
          <cell r="J1364">
            <v>31</v>
          </cell>
          <cell r="K1364">
            <v>17.05</v>
          </cell>
          <cell r="L1364">
            <v>-0.22</v>
          </cell>
          <cell r="M1364">
            <v>16.829999999999998</v>
          </cell>
          <cell r="N1364">
            <v>27</v>
          </cell>
          <cell r="O1364">
            <v>14.85</v>
          </cell>
          <cell r="P1364">
            <v>-0.21</v>
          </cell>
          <cell r="Q1364">
            <v>14.64</v>
          </cell>
        </row>
        <row r="1365">
          <cell r="A1365" t="str">
            <v>KD001</v>
          </cell>
          <cell r="B1365" t="str">
            <v>孔挡--内卡</v>
          </cell>
          <cell r="C1365" t="str">
            <v>Q26</v>
          </cell>
          <cell r="D1365" t="str">
            <v>只</v>
          </cell>
          <cell r="J1365">
            <v>-49</v>
          </cell>
          <cell r="K1365">
            <v>-14.7</v>
          </cell>
          <cell r="L1365">
            <v>2.61</v>
          </cell>
          <cell r="M1365">
            <v>-12.09</v>
          </cell>
          <cell r="N1365">
            <v>49</v>
          </cell>
          <cell r="O1365">
            <v>14.7</v>
          </cell>
          <cell r="P1365">
            <v>-2.61</v>
          </cell>
          <cell r="Q1365">
            <v>12.09</v>
          </cell>
        </row>
        <row r="1366">
          <cell r="A1366" t="str">
            <v>KG049</v>
          </cell>
          <cell r="B1366" t="str">
            <v>旋钮</v>
          </cell>
          <cell r="C1366" t="str">
            <v>K18-2</v>
          </cell>
          <cell r="D1366" t="str">
            <v>只</v>
          </cell>
          <cell r="E1366">
            <v>104</v>
          </cell>
          <cell r="J1366">
            <v>87</v>
          </cell>
          <cell r="K1366">
            <v>73.95</v>
          </cell>
          <cell r="L1366">
            <v>0.4</v>
          </cell>
          <cell r="M1366">
            <v>74.349999999999994</v>
          </cell>
          <cell r="N1366">
            <v>17</v>
          </cell>
          <cell r="O1366">
            <v>14.45</v>
          </cell>
          <cell r="P1366">
            <v>0.09</v>
          </cell>
          <cell r="Q1366">
            <v>14.54</v>
          </cell>
        </row>
        <row r="1367">
          <cell r="A1367" t="str">
            <v>ZJ029</v>
          </cell>
          <cell r="B1367" t="str">
            <v>铜弹子油杯</v>
          </cell>
          <cell r="C1367" t="str">
            <v>8*1</v>
          </cell>
          <cell r="D1367" t="str">
            <v>只</v>
          </cell>
          <cell r="E1367">
            <v>574</v>
          </cell>
          <cell r="F1367">
            <v>50</v>
          </cell>
          <cell r="G1367">
            <v>10</v>
          </cell>
          <cell r="I1367">
            <v>10</v>
          </cell>
          <cell r="J1367">
            <v>502</v>
          </cell>
          <cell r="K1367">
            <v>100.4</v>
          </cell>
          <cell r="L1367">
            <v>-60.65</v>
          </cell>
          <cell r="M1367">
            <v>39.75</v>
          </cell>
          <cell r="N1367">
            <v>122</v>
          </cell>
          <cell r="O1367">
            <v>24.4</v>
          </cell>
          <cell r="P1367">
            <v>-17.57</v>
          </cell>
          <cell r="Q1367">
            <v>6.83</v>
          </cell>
        </row>
        <row r="1368">
          <cell r="A1368" t="str">
            <v>KG010</v>
          </cell>
          <cell r="B1368" t="str">
            <v>组合开关</v>
          </cell>
          <cell r="D1368" t="str">
            <v>只</v>
          </cell>
          <cell r="E1368">
            <v>1</v>
          </cell>
          <cell r="N1368">
            <v>1</v>
          </cell>
          <cell r="O1368">
            <v>14.12</v>
          </cell>
          <cell r="P1368">
            <v>-0.13</v>
          </cell>
          <cell r="Q1368">
            <v>13.99</v>
          </cell>
        </row>
        <row r="1369">
          <cell r="A1369" t="str">
            <v>GJ160</v>
          </cell>
          <cell r="B1369" t="str">
            <v>齿轮铣刀</v>
          </cell>
          <cell r="C1369" t="str">
            <v>5M8#</v>
          </cell>
          <cell r="D1369" t="str">
            <v>把</v>
          </cell>
          <cell r="E1369">
            <v>1</v>
          </cell>
          <cell r="N1369">
            <v>1</v>
          </cell>
          <cell r="O1369">
            <v>14</v>
          </cell>
          <cell r="P1369">
            <v>-0.18</v>
          </cell>
          <cell r="Q1369">
            <v>13.82</v>
          </cell>
        </row>
        <row r="1370">
          <cell r="A1370" t="str">
            <v>XJ283</v>
          </cell>
          <cell r="B1370" t="str">
            <v>骨架油封</v>
          </cell>
          <cell r="C1370" t="str">
            <v>30*45*10</v>
          </cell>
          <cell r="D1370" t="str">
            <v>只</v>
          </cell>
          <cell r="E1370">
            <v>8</v>
          </cell>
          <cell r="J1370">
            <v>1</v>
          </cell>
          <cell r="K1370">
            <v>2</v>
          </cell>
          <cell r="M1370">
            <v>2</v>
          </cell>
          <cell r="N1370">
            <v>7</v>
          </cell>
          <cell r="O1370">
            <v>14</v>
          </cell>
          <cell r="Q1370">
            <v>14</v>
          </cell>
        </row>
        <row r="1371">
          <cell r="A1371" t="str">
            <v>GJ292</v>
          </cell>
          <cell r="B1371" t="str">
            <v>合金刀头</v>
          </cell>
          <cell r="C1371" t="str">
            <v>YG8A216</v>
          </cell>
          <cell r="D1371" t="str">
            <v>块</v>
          </cell>
          <cell r="E1371">
            <v>107</v>
          </cell>
          <cell r="N1371">
            <v>107</v>
          </cell>
          <cell r="O1371">
            <v>13.91</v>
          </cell>
          <cell r="P1371">
            <v>-0.18</v>
          </cell>
          <cell r="Q1371">
            <v>13.73</v>
          </cell>
        </row>
        <row r="1372">
          <cell r="A1372" t="str">
            <v>GJ186</v>
          </cell>
          <cell r="B1372" t="str">
            <v>键槽刀</v>
          </cell>
          <cell r="C1372" t="str">
            <v>Q6</v>
          </cell>
          <cell r="D1372" t="str">
            <v>支</v>
          </cell>
          <cell r="E1372">
            <v>29</v>
          </cell>
          <cell r="F1372">
            <v>50</v>
          </cell>
          <cell r="G1372">
            <v>340</v>
          </cell>
          <cell r="I1372">
            <v>340</v>
          </cell>
          <cell r="J1372">
            <v>27</v>
          </cell>
          <cell r="K1372">
            <v>183.6</v>
          </cell>
          <cell r="L1372">
            <v>-13.49</v>
          </cell>
          <cell r="M1372">
            <v>170.11</v>
          </cell>
          <cell r="N1372">
            <v>52</v>
          </cell>
          <cell r="O1372">
            <v>353.6</v>
          </cell>
          <cell r="P1372">
            <v>-25.96</v>
          </cell>
          <cell r="Q1372">
            <v>327.64</v>
          </cell>
        </row>
        <row r="1373">
          <cell r="A1373" t="str">
            <v>ZT002</v>
          </cell>
          <cell r="B1373" t="str">
            <v>止退垫圈</v>
          </cell>
          <cell r="C1373" t="str">
            <v>Q20</v>
          </cell>
          <cell r="D1373" t="str">
            <v>只</v>
          </cell>
          <cell r="J1373">
            <v>-16</v>
          </cell>
          <cell r="K1373">
            <v>-13.6</v>
          </cell>
          <cell r="M1373">
            <v>-13.6</v>
          </cell>
          <cell r="N1373">
            <v>16</v>
          </cell>
          <cell r="O1373">
            <v>13.6</v>
          </cell>
          <cell r="Q1373">
            <v>13.6</v>
          </cell>
        </row>
        <row r="1374">
          <cell r="A1374" t="str">
            <v>PD046</v>
          </cell>
          <cell r="B1374" t="str">
            <v>三角带</v>
          </cell>
          <cell r="C1374" t="str">
            <v>B1651</v>
          </cell>
          <cell r="D1374" t="str">
            <v>根</v>
          </cell>
          <cell r="E1374">
            <v>11</v>
          </cell>
          <cell r="J1374">
            <v>8</v>
          </cell>
          <cell r="K1374">
            <v>36</v>
          </cell>
          <cell r="L1374">
            <v>0.25</v>
          </cell>
          <cell r="M1374">
            <v>36.25</v>
          </cell>
          <cell r="N1374">
            <v>3</v>
          </cell>
          <cell r="O1374">
            <v>13.5</v>
          </cell>
          <cell r="P1374">
            <v>0.1</v>
          </cell>
          <cell r="Q1374">
            <v>13.6</v>
          </cell>
        </row>
        <row r="1375">
          <cell r="A1375" t="str">
            <v>PD122</v>
          </cell>
          <cell r="B1375" t="str">
            <v>三角带</v>
          </cell>
          <cell r="C1375" t="str">
            <v>B1930</v>
          </cell>
          <cell r="D1375" t="str">
            <v>根</v>
          </cell>
          <cell r="E1375">
            <v>2</v>
          </cell>
          <cell r="N1375">
            <v>2</v>
          </cell>
          <cell r="O1375">
            <v>13.5</v>
          </cell>
          <cell r="P1375">
            <v>0.02</v>
          </cell>
          <cell r="Q1375">
            <v>13.52</v>
          </cell>
        </row>
        <row r="1376">
          <cell r="A1376" t="str">
            <v>DJ060</v>
          </cell>
          <cell r="B1376" t="str">
            <v>盖板</v>
          </cell>
          <cell r="C1376" t="str">
            <v>63t</v>
          </cell>
          <cell r="D1376" t="str">
            <v>件</v>
          </cell>
          <cell r="E1376">
            <v>9</v>
          </cell>
          <cell r="N1376">
            <v>9</v>
          </cell>
          <cell r="O1376">
            <v>13.5</v>
          </cell>
          <cell r="P1376">
            <v>-0.18</v>
          </cell>
          <cell r="Q1376">
            <v>13.32</v>
          </cell>
        </row>
        <row r="1377">
          <cell r="A1377" t="str">
            <v>GJ314</v>
          </cell>
          <cell r="B1377" t="str">
            <v>合金刀头</v>
          </cell>
          <cell r="C1377" t="str">
            <v>YT15C122</v>
          </cell>
          <cell r="D1377" t="str">
            <v>块</v>
          </cell>
          <cell r="E1377">
            <v>135</v>
          </cell>
          <cell r="F1377">
            <v>159</v>
          </cell>
          <cell r="G1377">
            <v>421.35</v>
          </cell>
          <cell r="H1377">
            <v>51.65</v>
          </cell>
          <cell r="I1377">
            <v>473</v>
          </cell>
          <cell r="J1377">
            <v>130</v>
          </cell>
          <cell r="K1377">
            <v>344.5</v>
          </cell>
          <cell r="L1377">
            <v>27.4</v>
          </cell>
          <cell r="M1377">
            <v>371.9</v>
          </cell>
          <cell r="N1377">
            <v>164</v>
          </cell>
          <cell r="O1377">
            <v>434.6</v>
          </cell>
          <cell r="P1377">
            <v>47.98</v>
          </cell>
          <cell r="Q1377">
            <v>482.58</v>
          </cell>
        </row>
        <row r="1378">
          <cell r="A1378" t="str">
            <v>ZC019</v>
          </cell>
          <cell r="B1378" t="str">
            <v>轴承</v>
          </cell>
          <cell r="C1378" t="str">
            <v>208</v>
          </cell>
          <cell r="D1378" t="str">
            <v>套</v>
          </cell>
          <cell r="E1378">
            <v>4</v>
          </cell>
          <cell r="J1378">
            <v>3</v>
          </cell>
          <cell r="K1378">
            <v>39.75</v>
          </cell>
          <cell r="L1378">
            <v>-11.45</v>
          </cell>
          <cell r="M1378">
            <v>28.3</v>
          </cell>
          <cell r="N1378">
            <v>1</v>
          </cell>
          <cell r="O1378">
            <v>13.25</v>
          </cell>
          <cell r="P1378">
            <v>-3.81</v>
          </cell>
          <cell r="Q1378">
            <v>9.44</v>
          </cell>
        </row>
        <row r="1379">
          <cell r="A1379" t="str">
            <v>ST116</v>
          </cell>
          <cell r="B1379" t="str">
            <v>双头螺丝</v>
          </cell>
          <cell r="C1379" t="str">
            <v>16*200</v>
          </cell>
          <cell r="D1379" t="str">
            <v>只</v>
          </cell>
          <cell r="E1379">
            <v>30</v>
          </cell>
          <cell r="F1379">
            <v>50</v>
          </cell>
          <cell r="G1379">
            <v>110</v>
          </cell>
          <cell r="H1379">
            <v>510</v>
          </cell>
          <cell r="I1379">
            <v>620</v>
          </cell>
          <cell r="J1379">
            <v>24</v>
          </cell>
          <cell r="K1379">
            <v>52.8</v>
          </cell>
          <cell r="L1379">
            <v>70.62</v>
          </cell>
          <cell r="M1379">
            <v>123.42</v>
          </cell>
          <cell r="N1379">
            <v>56</v>
          </cell>
          <cell r="O1379">
            <v>123.2</v>
          </cell>
          <cell r="P1379">
            <v>439.38</v>
          </cell>
          <cell r="Q1379">
            <v>562.58000000000004</v>
          </cell>
        </row>
        <row r="1380">
          <cell r="A1380" t="str">
            <v>XJ031</v>
          </cell>
          <cell r="B1380" t="str">
            <v>轴壳</v>
          </cell>
          <cell r="C1380" t="str">
            <v>1512</v>
          </cell>
          <cell r="D1380" t="str">
            <v>只</v>
          </cell>
          <cell r="E1380">
            <v>2</v>
          </cell>
          <cell r="N1380">
            <v>2</v>
          </cell>
          <cell r="O1380">
            <v>13.2</v>
          </cell>
          <cell r="P1380">
            <v>-0.17</v>
          </cell>
          <cell r="Q1380">
            <v>13.03</v>
          </cell>
        </row>
        <row r="1381">
          <cell r="A1381" t="str">
            <v>ZC145</v>
          </cell>
          <cell r="B1381" t="str">
            <v>轴承</v>
          </cell>
          <cell r="C1381" t="str">
            <v>302</v>
          </cell>
          <cell r="D1381" t="str">
            <v>套</v>
          </cell>
          <cell r="E1381">
            <v>9</v>
          </cell>
          <cell r="J1381">
            <v>6</v>
          </cell>
          <cell r="K1381">
            <v>26.4</v>
          </cell>
          <cell r="M1381">
            <v>26.4</v>
          </cell>
          <cell r="N1381">
            <v>3</v>
          </cell>
          <cell r="O1381">
            <v>13.2</v>
          </cell>
          <cell r="Q1381">
            <v>13.2</v>
          </cell>
        </row>
        <row r="1382">
          <cell r="A1382" t="str">
            <v>KD010</v>
          </cell>
          <cell r="B1382" t="str">
            <v>孔挡</v>
          </cell>
          <cell r="C1382" t="str">
            <v>Q72</v>
          </cell>
          <cell r="D1382" t="str">
            <v>只</v>
          </cell>
          <cell r="J1382">
            <v>-19</v>
          </cell>
          <cell r="K1382">
            <v>-13.11</v>
          </cell>
          <cell r="L1382">
            <v>-2.0099999999999998</v>
          </cell>
          <cell r="M1382">
            <v>-15.12</v>
          </cell>
          <cell r="N1382">
            <v>19</v>
          </cell>
          <cell r="O1382">
            <v>13.11</v>
          </cell>
          <cell r="P1382">
            <v>2.0099999999999998</v>
          </cell>
          <cell r="Q1382">
            <v>15.12</v>
          </cell>
        </row>
        <row r="1383">
          <cell r="A1383" t="str">
            <v>XJ260</v>
          </cell>
          <cell r="B1383" t="str">
            <v>骨架油封</v>
          </cell>
          <cell r="C1383" t="str">
            <v>25*12*10</v>
          </cell>
          <cell r="D1383" t="str">
            <v>只</v>
          </cell>
          <cell r="E1383">
            <v>4</v>
          </cell>
          <cell r="F1383">
            <v>10</v>
          </cell>
          <cell r="G1383">
            <v>43</v>
          </cell>
          <cell r="I1383">
            <v>43</v>
          </cell>
          <cell r="J1383">
            <v>1</v>
          </cell>
          <cell r="K1383">
            <v>4.3</v>
          </cell>
          <cell r="M1383">
            <v>4.3</v>
          </cell>
          <cell r="N1383">
            <v>13</v>
          </cell>
          <cell r="O1383">
            <v>55.9</v>
          </cell>
          <cell r="Q1383">
            <v>55.9</v>
          </cell>
        </row>
        <row r="1384">
          <cell r="A1384" t="str">
            <v>CL104</v>
          </cell>
          <cell r="B1384" t="str">
            <v>电机风叶</v>
          </cell>
          <cell r="D1384" t="str">
            <v>只</v>
          </cell>
          <cell r="E1384">
            <v>1</v>
          </cell>
          <cell r="N1384">
            <v>1</v>
          </cell>
          <cell r="O1384">
            <v>12.82</v>
          </cell>
          <cell r="Q1384">
            <v>12.82</v>
          </cell>
        </row>
        <row r="1385">
          <cell r="A1385" t="str">
            <v>ZJ222</v>
          </cell>
          <cell r="B1385" t="str">
            <v>油标</v>
          </cell>
          <cell r="C1385" t="str">
            <v>27*1.5</v>
          </cell>
          <cell r="D1385" t="str">
            <v>只</v>
          </cell>
          <cell r="E1385">
            <v>7</v>
          </cell>
          <cell r="J1385">
            <v>4</v>
          </cell>
          <cell r="K1385">
            <v>17.079999999999998</v>
          </cell>
          <cell r="M1385">
            <v>17.079999999999998</v>
          </cell>
          <cell r="N1385">
            <v>3</v>
          </cell>
          <cell r="O1385">
            <v>12.81</v>
          </cell>
          <cell r="P1385">
            <v>-0.01</v>
          </cell>
          <cell r="Q1385">
            <v>12.8</v>
          </cell>
        </row>
        <row r="1386">
          <cell r="A1386" t="str">
            <v>XJ252</v>
          </cell>
          <cell r="B1386" t="str">
            <v>密封圈</v>
          </cell>
          <cell r="C1386" t="str">
            <v>J80</v>
          </cell>
          <cell r="D1386" t="str">
            <v>只</v>
          </cell>
          <cell r="E1386">
            <v>8</v>
          </cell>
          <cell r="F1386">
            <v>6</v>
          </cell>
          <cell r="G1386">
            <v>15.36</v>
          </cell>
          <cell r="I1386">
            <v>15.36</v>
          </cell>
          <cell r="J1386">
            <v>3</v>
          </cell>
          <cell r="K1386">
            <v>7.68</v>
          </cell>
          <cell r="M1386">
            <v>7.68</v>
          </cell>
          <cell r="N1386">
            <v>11</v>
          </cell>
          <cell r="O1386">
            <v>28.16</v>
          </cell>
          <cell r="P1386">
            <v>0.03</v>
          </cell>
          <cell r="Q1386">
            <v>28.19</v>
          </cell>
        </row>
        <row r="1387">
          <cell r="A1387" t="str">
            <v>ZD003</v>
          </cell>
          <cell r="B1387" t="str">
            <v>轴挡</v>
          </cell>
          <cell r="C1387" t="str">
            <v>Q14</v>
          </cell>
          <cell r="D1387" t="str">
            <v>只</v>
          </cell>
          <cell r="J1387">
            <v>-55</v>
          </cell>
          <cell r="K1387">
            <v>-12.65</v>
          </cell>
          <cell r="L1387">
            <v>10.29</v>
          </cell>
          <cell r="M1387">
            <v>-2.36</v>
          </cell>
          <cell r="N1387">
            <v>55</v>
          </cell>
          <cell r="O1387">
            <v>12.65</v>
          </cell>
          <cell r="P1387">
            <v>-10.29</v>
          </cell>
          <cell r="Q1387">
            <v>2.36</v>
          </cell>
        </row>
        <row r="1388">
          <cell r="A1388" t="str">
            <v>ZC206</v>
          </cell>
          <cell r="B1388" t="str">
            <v>轴承</v>
          </cell>
          <cell r="C1388" t="str">
            <v>100</v>
          </cell>
          <cell r="D1388" t="str">
            <v>只</v>
          </cell>
          <cell r="E1388">
            <v>8</v>
          </cell>
          <cell r="F1388">
            <v>20</v>
          </cell>
          <cell r="G1388">
            <v>84.2</v>
          </cell>
          <cell r="I1388">
            <v>84.2</v>
          </cell>
          <cell r="J1388">
            <v>5</v>
          </cell>
          <cell r="K1388">
            <v>21.05</v>
          </cell>
          <cell r="L1388">
            <v>-5.84</v>
          </cell>
          <cell r="M1388">
            <v>15.21</v>
          </cell>
          <cell r="N1388">
            <v>23</v>
          </cell>
          <cell r="O1388">
            <v>96.83</v>
          </cell>
          <cell r="P1388">
            <v>-3.5</v>
          </cell>
          <cell r="Q1388">
            <v>93.33</v>
          </cell>
        </row>
        <row r="1389">
          <cell r="A1389" t="str">
            <v>ST113</v>
          </cell>
          <cell r="B1389" t="str">
            <v>双头螺丝</v>
          </cell>
          <cell r="C1389" t="str">
            <v>20*1740</v>
          </cell>
          <cell r="D1389" t="str">
            <v>只</v>
          </cell>
          <cell r="E1389">
            <v>8</v>
          </cell>
          <cell r="J1389">
            <v>7</v>
          </cell>
          <cell r="K1389">
            <v>88.34</v>
          </cell>
          <cell r="M1389">
            <v>88.34</v>
          </cell>
          <cell r="N1389">
            <v>1</v>
          </cell>
          <cell r="O1389">
            <v>12.62</v>
          </cell>
          <cell r="Q1389">
            <v>12.62</v>
          </cell>
        </row>
        <row r="1390">
          <cell r="A1390" t="str">
            <v>PD150</v>
          </cell>
          <cell r="B1390" t="str">
            <v>三角带</v>
          </cell>
          <cell r="C1390" t="str">
            <v>A2337</v>
          </cell>
          <cell r="D1390" t="str">
            <v>根</v>
          </cell>
          <cell r="E1390">
            <v>3</v>
          </cell>
          <cell r="N1390">
            <v>3</v>
          </cell>
          <cell r="O1390">
            <v>12.6</v>
          </cell>
          <cell r="Q1390">
            <v>12.6</v>
          </cell>
        </row>
        <row r="1391">
          <cell r="A1391" t="str">
            <v>PD065</v>
          </cell>
          <cell r="B1391" t="str">
            <v>三角带</v>
          </cell>
          <cell r="C1391" t="str">
            <v>B3070</v>
          </cell>
          <cell r="D1391" t="str">
            <v>根</v>
          </cell>
          <cell r="E1391">
            <v>1</v>
          </cell>
          <cell r="N1391">
            <v>1</v>
          </cell>
          <cell r="O1391">
            <v>12</v>
          </cell>
          <cell r="P1391">
            <v>-0.16</v>
          </cell>
          <cell r="Q1391">
            <v>11.84</v>
          </cell>
        </row>
        <row r="1392">
          <cell r="A1392" t="str">
            <v>ST115</v>
          </cell>
          <cell r="B1392" t="str">
            <v>双头螺丝</v>
          </cell>
          <cell r="C1392" t="str">
            <v>16*150</v>
          </cell>
          <cell r="D1392" t="str">
            <v>只</v>
          </cell>
          <cell r="E1392">
            <v>35</v>
          </cell>
          <cell r="J1392">
            <v>29</v>
          </cell>
          <cell r="K1392">
            <v>58</v>
          </cell>
          <cell r="L1392">
            <v>-28.71</v>
          </cell>
          <cell r="M1392">
            <v>29.29</v>
          </cell>
          <cell r="N1392">
            <v>6</v>
          </cell>
          <cell r="O1392">
            <v>12</v>
          </cell>
          <cell r="P1392">
            <v>-5.94</v>
          </cell>
          <cell r="Q1392">
            <v>6.06</v>
          </cell>
        </row>
        <row r="1393">
          <cell r="A1393" t="str">
            <v>ST107</v>
          </cell>
          <cell r="B1393" t="str">
            <v>双头螺丝</v>
          </cell>
          <cell r="C1393" t="str">
            <v>16*530</v>
          </cell>
          <cell r="D1393" t="str">
            <v>只</v>
          </cell>
          <cell r="E1393">
            <v>55</v>
          </cell>
          <cell r="F1393">
            <v>200</v>
          </cell>
          <cell r="G1393">
            <v>780</v>
          </cell>
          <cell r="H1393">
            <v>1415</v>
          </cell>
          <cell r="I1393">
            <v>2195</v>
          </cell>
          <cell r="J1393">
            <v>52</v>
          </cell>
          <cell r="K1393">
            <v>202.8</v>
          </cell>
          <cell r="L1393">
            <v>78.98</v>
          </cell>
          <cell r="M1393">
            <v>281.77999999999997</v>
          </cell>
          <cell r="N1393">
            <v>203</v>
          </cell>
          <cell r="O1393">
            <v>791.7</v>
          </cell>
          <cell r="P1393">
            <v>1336.02</v>
          </cell>
          <cell r="Q1393">
            <v>2127.7199999999998</v>
          </cell>
        </row>
        <row r="1394">
          <cell r="A1394" t="str">
            <v>CL138</v>
          </cell>
          <cell r="B1394" t="str">
            <v>插盒丝</v>
          </cell>
          <cell r="C1394" t="str">
            <v>30A</v>
          </cell>
          <cell r="D1394" t="str">
            <v>只</v>
          </cell>
          <cell r="E1394">
            <v>7</v>
          </cell>
          <cell r="N1394">
            <v>7</v>
          </cell>
          <cell r="O1394">
            <v>11.69</v>
          </cell>
          <cell r="Q1394">
            <v>11.69</v>
          </cell>
        </row>
        <row r="1395">
          <cell r="A1395" t="str">
            <v>ZD020</v>
          </cell>
          <cell r="B1395" t="str">
            <v>轴挡</v>
          </cell>
          <cell r="C1395" t="str">
            <v>Q45</v>
          </cell>
          <cell r="D1395" t="str">
            <v>只</v>
          </cell>
          <cell r="J1395">
            <v>-23</v>
          </cell>
          <cell r="K1395">
            <v>-11.5</v>
          </cell>
          <cell r="L1395">
            <v>-23.43</v>
          </cell>
          <cell r="M1395">
            <v>-34.93</v>
          </cell>
          <cell r="N1395">
            <v>23</v>
          </cell>
          <cell r="O1395">
            <v>11.5</v>
          </cell>
          <cell r="P1395">
            <v>23.43</v>
          </cell>
          <cell r="Q1395">
            <v>34.93</v>
          </cell>
        </row>
        <row r="1396">
          <cell r="A1396" t="str">
            <v>PD061</v>
          </cell>
          <cell r="B1396" t="str">
            <v>三角带</v>
          </cell>
          <cell r="C1396" t="str">
            <v>B2840</v>
          </cell>
          <cell r="D1396" t="str">
            <v>根</v>
          </cell>
          <cell r="E1396">
            <v>1</v>
          </cell>
          <cell r="N1396">
            <v>1</v>
          </cell>
          <cell r="O1396">
            <v>11.4</v>
          </cell>
          <cell r="P1396">
            <v>-0.15</v>
          </cell>
          <cell r="Q1396">
            <v>11.25</v>
          </cell>
        </row>
        <row r="1397">
          <cell r="A1397" t="str">
            <v>YZ013</v>
          </cell>
          <cell r="B1397" t="str">
            <v>元机螺丝</v>
          </cell>
          <cell r="C1397" t="str">
            <v>6*25</v>
          </cell>
          <cell r="D1397" t="str">
            <v>只</v>
          </cell>
          <cell r="E1397">
            <v>369</v>
          </cell>
          <cell r="J1397">
            <v>106</v>
          </cell>
          <cell r="K1397">
            <v>4.5599999999999996</v>
          </cell>
          <cell r="L1397">
            <v>-0.06</v>
          </cell>
          <cell r="M1397">
            <v>4.5</v>
          </cell>
          <cell r="N1397">
            <v>263</v>
          </cell>
          <cell r="O1397">
            <v>11.3</v>
          </cell>
          <cell r="P1397">
            <v>-0.15</v>
          </cell>
          <cell r="Q1397">
            <v>11.15</v>
          </cell>
        </row>
        <row r="1398">
          <cell r="A1398" t="str">
            <v>CL097</v>
          </cell>
          <cell r="B1398" t="str">
            <v>平机螺丝</v>
          </cell>
          <cell r="C1398" t="str">
            <v>5*8</v>
          </cell>
          <cell r="D1398" t="str">
            <v>只</v>
          </cell>
          <cell r="E1398">
            <v>1459</v>
          </cell>
          <cell r="J1398">
            <v>142</v>
          </cell>
          <cell r="K1398">
            <v>1.21</v>
          </cell>
          <cell r="M1398">
            <v>1.21</v>
          </cell>
          <cell r="N1398">
            <v>1317</v>
          </cell>
          <cell r="O1398">
            <v>11.19</v>
          </cell>
          <cell r="Q1398">
            <v>11.19</v>
          </cell>
        </row>
        <row r="1399">
          <cell r="A1399" t="str">
            <v>PD135</v>
          </cell>
          <cell r="B1399" t="str">
            <v>三角带</v>
          </cell>
          <cell r="C1399" t="str">
            <v>A1549</v>
          </cell>
          <cell r="D1399" t="str">
            <v>根</v>
          </cell>
          <cell r="E1399">
            <v>8</v>
          </cell>
          <cell r="J1399">
            <v>4</v>
          </cell>
          <cell r="K1399">
            <v>11.12</v>
          </cell>
          <cell r="L1399">
            <v>-0.01</v>
          </cell>
          <cell r="M1399">
            <v>11.11</v>
          </cell>
          <cell r="N1399">
            <v>4</v>
          </cell>
          <cell r="O1399">
            <v>11.12</v>
          </cell>
          <cell r="P1399">
            <v>-0.01</v>
          </cell>
          <cell r="Q1399">
            <v>11.11</v>
          </cell>
        </row>
        <row r="1400">
          <cell r="A1400" t="str">
            <v>GJ330</v>
          </cell>
          <cell r="B1400" t="str">
            <v>活洛扳手</v>
          </cell>
          <cell r="C1400" t="str">
            <v>10"</v>
          </cell>
          <cell r="D1400" t="str">
            <v>把</v>
          </cell>
          <cell r="E1400">
            <v>81</v>
          </cell>
          <cell r="F1400">
            <v>30</v>
          </cell>
          <cell r="G1400">
            <v>333.33</v>
          </cell>
          <cell r="H1400">
            <v>-1.74</v>
          </cell>
          <cell r="I1400">
            <v>331.59</v>
          </cell>
          <cell r="J1400">
            <v>80</v>
          </cell>
          <cell r="K1400">
            <v>888.85</v>
          </cell>
          <cell r="L1400">
            <v>-49.6</v>
          </cell>
          <cell r="M1400">
            <v>839.25</v>
          </cell>
          <cell r="N1400">
            <v>31</v>
          </cell>
          <cell r="O1400">
            <v>344.55</v>
          </cell>
          <cell r="P1400">
            <v>-10.54</v>
          </cell>
          <cell r="Q1400">
            <v>334.01</v>
          </cell>
        </row>
        <row r="1401">
          <cell r="A1401" t="str">
            <v>CL142</v>
          </cell>
          <cell r="B1401" t="str">
            <v>闸刀下盖</v>
          </cell>
          <cell r="D1401" t="str">
            <v>只</v>
          </cell>
          <cell r="E1401">
            <v>11</v>
          </cell>
          <cell r="N1401">
            <v>11</v>
          </cell>
          <cell r="O1401">
            <v>11</v>
          </cell>
          <cell r="Q1401">
            <v>11</v>
          </cell>
        </row>
        <row r="1402">
          <cell r="A1402" t="str">
            <v>GJ156</v>
          </cell>
          <cell r="B1402" t="str">
            <v>齿轮铣刀</v>
          </cell>
          <cell r="C1402" t="str">
            <v>3.5M8#</v>
          </cell>
          <cell r="D1402" t="str">
            <v>把</v>
          </cell>
          <cell r="E1402">
            <v>1</v>
          </cell>
          <cell r="N1402">
            <v>1</v>
          </cell>
          <cell r="O1402">
            <v>11</v>
          </cell>
          <cell r="P1402">
            <v>-0.15</v>
          </cell>
          <cell r="Q1402">
            <v>10.85</v>
          </cell>
        </row>
        <row r="1403">
          <cell r="A1403" t="str">
            <v>LM010</v>
          </cell>
          <cell r="B1403" t="str">
            <v>螺帽</v>
          </cell>
          <cell r="C1403" t="str">
            <v>M12毛坯</v>
          </cell>
          <cell r="D1403" t="str">
            <v>只</v>
          </cell>
          <cell r="E1403">
            <v>61</v>
          </cell>
          <cell r="N1403">
            <v>61</v>
          </cell>
          <cell r="O1403">
            <v>10.98</v>
          </cell>
          <cell r="P1403">
            <v>-0.14000000000000001</v>
          </cell>
          <cell r="Q1403">
            <v>10.84</v>
          </cell>
        </row>
        <row r="1404">
          <cell r="A1404" t="str">
            <v>GS002</v>
          </cell>
          <cell r="B1404" t="str">
            <v>钢丝挡圈</v>
          </cell>
          <cell r="C1404" t="str">
            <v>Q32</v>
          </cell>
          <cell r="D1404" t="str">
            <v>只</v>
          </cell>
          <cell r="J1404">
            <v>-137</v>
          </cell>
          <cell r="K1404">
            <v>-10.96</v>
          </cell>
          <cell r="L1404">
            <v>-128.41</v>
          </cell>
          <cell r="M1404">
            <v>-139.37</v>
          </cell>
          <cell r="N1404">
            <v>137</v>
          </cell>
          <cell r="O1404">
            <v>10.96</v>
          </cell>
          <cell r="P1404">
            <v>128.41</v>
          </cell>
          <cell r="Q1404">
            <v>139.37</v>
          </cell>
        </row>
        <row r="1405">
          <cell r="A1405" t="str">
            <v>YX015</v>
          </cell>
          <cell r="B1405" t="str">
            <v>元锥肖</v>
          </cell>
          <cell r="C1405" t="str">
            <v>5*20</v>
          </cell>
          <cell r="D1405" t="str">
            <v>只</v>
          </cell>
          <cell r="E1405">
            <v>493</v>
          </cell>
          <cell r="N1405">
            <v>493</v>
          </cell>
          <cell r="O1405">
            <v>10.85</v>
          </cell>
          <cell r="P1405">
            <v>-0.2</v>
          </cell>
          <cell r="Q1405">
            <v>10.65</v>
          </cell>
        </row>
        <row r="1406">
          <cell r="A1406" t="str">
            <v>WL001</v>
          </cell>
          <cell r="B1406" t="str">
            <v>外六角</v>
          </cell>
          <cell r="C1406" t="str">
            <v>5*20</v>
          </cell>
          <cell r="D1406" t="str">
            <v>只</v>
          </cell>
          <cell r="E1406">
            <v>580</v>
          </cell>
          <cell r="J1406">
            <v>38</v>
          </cell>
          <cell r="K1406">
            <v>0.76</v>
          </cell>
          <cell r="M1406">
            <v>0.76</v>
          </cell>
          <cell r="N1406">
            <v>542</v>
          </cell>
          <cell r="O1406">
            <v>10.84</v>
          </cell>
          <cell r="P1406">
            <v>-0.14000000000000001</v>
          </cell>
          <cell r="Q1406">
            <v>10.7</v>
          </cell>
        </row>
        <row r="1407">
          <cell r="A1407" t="str">
            <v>CL041</v>
          </cell>
          <cell r="B1407" t="str">
            <v>元机螺丝</v>
          </cell>
          <cell r="C1407" t="str">
            <v>8*30</v>
          </cell>
          <cell r="D1407" t="str">
            <v>只</v>
          </cell>
          <cell r="E1407">
            <v>7656</v>
          </cell>
          <cell r="N1407">
            <v>7656</v>
          </cell>
          <cell r="O1407">
            <v>10.72</v>
          </cell>
          <cell r="Q1407">
            <v>10.72</v>
          </cell>
        </row>
        <row r="1408">
          <cell r="A1408" t="str">
            <v>PD141</v>
          </cell>
          <cell r="B1408" t="str">
            <v>三角带</v>
          </cell>
          <cell r="C1408" t="str">
            <v>A1956</v>
          </cell>
          <cell r="D1408" t="str">
            <v>根</v>
          </cell>
          <cell r="E1408">
            <v>3</v>
          </cell>
          <cell r="N1408">
            <v>3</v>
          </cell>
          <cell r="O1408">
            <v>10.5</v>
          </cell>
          <cell r="P1408">
            <v>0.52</v>
          </cell>
          <cell r="Q1408">
            <v>11.02</v>
          </cell>
        </row>
        <row r="1409">
          <cell r="A1409" t="str">
            <v>WL062</v>
          </cell>
          <cell r="B1409" t="str">
            <v>外六角</v>
          </cell>
          <cell r="C1409" t="str">
            <v>12*90</v>
          </cell>
          <cell r="D1409" t="str">
            <v>只</v>
          </cell>
          <cell r="E1409">
            <v>472</v>
          </cell>
          <cell r="F1409">
            <v>720</v>
          </cell>
          <cell r="G1409">
            <v>324</v>
          </cell>
          <cell r="H1409">
            <v>132.62</v>
          </cell>
          <cell r="I1409">
            <v>456.62</v>
          </cell>
          <cell r="J1409">
            <v>449</v>
          </cell>
          <cell r="K1409">
            <v>202.05</v>
          </cell>
          <cell r="L1409">
            <v>14.23</v>
          </cell>
          <cell r="M1409">
            <v>216.28</v>
          </cell>
          <cell r="N1409">
            <v>743</v>
          </cell>
          <cell r="O1409">
            <v>334.35</v>
          </cell>
          <cell r="P1409">
            <v>108.6</v>
          </cell>
          <cell r="Q1409">
            <v>442.95</v>
          </cell>
        </row>
        <row r="1410">
          <cell r="A1410" t="str">
            <v>PD117</v>
          </cell>
          <cell r="B1410" t="str">
            <v>三角带</v>
          </cell>
          <cell r="C1410" t="str">
            <v>A2870</v>
          </cell>
          <cell r="D1410" t="str">
            <v>根</v>
          </cell>
          <cell r="E1410">
            <v>8</v>
          </cell>
          <cell r="J1410">
            <v>6</v>
          </cell>
          <cell r="K1410">
            <v>30.9</v>
          </cell>
          <cell r="L1410">
            <v>-7.93</v>
          </cell>
          <cell r="M1410">
            <v>22.97</v>
          </cell>
          <cell r="N1410">
            <v>2</v>
          </cell>
          <cell r="O1410">
            <v>10.3</v>
          </cell>
          <cell r="P1410">
            <v>-2.64</v>
          </cell>
          <cell r="Q1410">
            <v>7.66</v>
          </cell>
        </row>
        <row r="1411">
          <cell r="A1411" t="str">
            <v>PD085</v>
          </cell>
          <cell r="B1411" t="str">
            <v>三角带</v>
          </cell>
          <cell r="C1411" t="str">
            <v>A710</v>
          </cell>
          <cell r="D1411" t="str">
            <v>根</v>
          </cell>
          <cell r="E1411">
            <v>4</v>
          </cell>
          <cell r="N1411">
            <v>4</v>
          </cell>
          <cell r="O1411">
            <v>10.26</v>
          </cell>
          <cell r="Q1411">
            <v>10.26</v>
          </cell>
        </row>
        <row r="1412">
          <cell r="A1412" t="str">
            <v>WL068</v>
          </cell>
          <cell r="B1412" t="str">
            <v>外六角</v>
          </cell>
          <cell r="C1412" t="str">
            <v>24*190</v>
          </cell>
          <cell r="D1412" t="str">
            <v>只</v>
          </cell>
          <cell r="E1412">
            <v>4</v>
          </cell>
          <cell r="J1412">
            <v>2</v>
          </cell>
          <cell r="K1412">
            <v>10.26</v>
          </cell>
          <cell r="M1412">
            <v>10.26</v>
          </cell>
          <cell r="N1412">
            <v>2</v>
          </cell>
          <cell r="O1412">
            <v>10.26</v>
          </cell>
          <cell r="Q1412">
            <v>10.26</v>
          </cell>
        </row>
        <row r="1413">
          <cell r="A1413" t="str">
            <v>CL116</v>
          </cell>
          <cell r="B1413" t="str">
            <v>漆包线</v>
          </cell>
          <cell r="C1413" t="str">
            <v>1.08</v>
          </cell>
          <cell r="D1413" t="str">
            <v>公斤</v>
          </cell>
          <cell r="E1413">
            <v>17</v>
          </cell>
          <cell r="N1413">
            <v>17</v>
          </cell>
          <cell r="O1413">
            <v>10.199999999999999</v>
          </cell>
          <cell r="Q1413">
            <v>10.199999999999999</v>
          </cell>
        </row>
        <row r="1414">
          <cell r="A1414" t="str">
            <v>KD009</v>
          </cell>
          <cell r="B1414" t="str">
            <v>孔挡</v>
          </cell>
          <cell r="C1414" t="str">
            <v>Q70</v>
          </cell>
          <cell r="D1414" t="str">
            <v>只</v>
          </cell>
          <cell r="J1414">
            <v>-15</v>
          </cell>
          <cell r="K1414">
            <v>-10.199999999999999</v>
          </cell>
          <cell r="L1414">
            <v>5.84</v>
          </cell>
          <cell r="M1414">
            <v>-4.3600000000000003</v>
          </cell>
          <cell r="N1414">
            <v>15</v>
          </cell>
          <cell r="O1414">
            <v>10.199999999999999</v>
          </cell>
          <cell r="P1414">
            <v>-5.84</v>
          </cell>
          <cell r="Q1414">
            <v>4.3600000000000003</v>
          </cell>
        </row>
        <row r="1415">
          <cell r="A1415" t="str">
            <v>GJ141</v>
          </cell>
          <cell r="B1415" t="str">
            <v>花键滚刀</v>
          </cell>
          <cell r="C1415" t="str">
            <v>25*22*6</v>
          </cell>
          <cell r="D1415" t="str">
            <v>只</v>
          </cell>
          <cell r="E1415">
            <v>1</v>
          </cell>
          <cell r="N1415">
            <v>1</v>
          </cell>
          <cell r="O1415">
            <v>10</v>
          </cell>
          <cell r="P1415">
            <v>-0.13</v>
          </cell>
          <cell r="Q1415">
            <v>9.8699999999999992</v>
          </cell>
        </row>
        <row r="1416">
          <cell r="A1416" t="str">
            <v>GJ146</v>
          </cell>
          <cell r="B1416" t="str">
            <v>齿轮铣刀</v>
          </cell>
          <cell r="C1416" t="str">
            <v>1.75M6#</v>
          </cell>
          <cell r="D1416" t="str">
            <v>只</v>
          </cell>
          <cell r="E1416">
            <v>1</v>
          </cell>
          <cell r="N1416">
            <v>1</v>
          </cell>
          <cell r="O1416">
            <v>10</v>
          </cell>
          <cell r="P1416">
            <v>-0.13</v>
          </cell>
          <cell r="Q1416">
            <v>9.8699999999999992</v>
          </cell>
        </row>
        <row r="1417">
          <cell r="A1417" t="str">
            <v>GJ149</v>
          </cell>
          <cell r="B1417" t="str">
            <v>齿轮铣刀</v>
          </cell>
          <cell r="C1417" t="str">
            <v>2.25M4#</v>
          </cell>
          <cell r="D1417" t="str">
            <v>只</v>
          </cell>
          <cell r="E1417">
            <v>1</v>
          </cell>
          <cell r="N1417">
            <v>1</v>
          </cell>
          <cell r="O1417">
            <v>10</v>
          </cell>
          <cell r="P1417">
            <v>-0.13</v>
          </cell>
          <cell r="Q1417">
            <v>9.8699999999999992</v>
          </cell>
        </row>
        <row r="1418">
          <cell r="A1418" t="str">
            <v>YX141</v>
          </cell>
          <cell r="B1418" t="str">
            <v>平键</v>
          </cell>
          <cell r="C1418" t="str">
            <v>6.8.14*1000</v>
          </cell>
          <cell r="D1418" t="str">
            <v>只</v>
          </cell>
          <cell r="E1418">
            <v>1</v>
          </cell>
          <cell r="N1418">
            <v>1</v>
          </cell>
          <cell r="O1418">
            <v>10</v>
          </cell>
          <cell r="Q1418">
            <v>10</v>
          </cell>
        </row>
        <row r="1419">
          <cell r="A1419" t="str">
            <v>ZC037</v>
          </cell>
          <cell r="B1419" t="str">
            <v>轴承</v>
          </cell>
          <cell r="C1419" t="str">
            <v>1208</v>
          </cell>
          <cell r="D1419" t="str">
            <v>套</v>
          </cell>
          <cell r="E1419">
            <v>2</v>
          </cell>
          <cell r="J1419">
            <v>1</v>
          </cell>
          <cell r="K1419">
            <v>10</v>
          </cell>
          <cell r="L1419">
            <v>5.22</v>
          </cell>
          <cell r="M1419">
            <v>15.22</v>
          </cell>
          <cell r="N1419">
            <v>1</v>
          </cell>
          <cell r="O1419">
            <v>10</v>
          </cell>
          <cell r="P1419">
            <v>5.21</v>
          </cell>
          <cell r="Q1419">
            <v>15.21</v>
          </cell>
        </row>
        <row r="1420">
          <cell r="A1420" t="str">
            <v>ZC045</v>
          </cell>
          <cell r="B1420" t="str">
            <v>轴承</v>
          </cell>
          <cell r="C1420" t="str">
            <v>6085</v>
          </cell>
          <cell r="D1420" t="str">
            <v>套</v>
          </cell>
          <cell r="E1420">
            <v>2</v>
          </cell>
          <cell r="N1420">
            <v>2</v>
          </cell>
          <cell r="O1420">
            <v>10</v>
          </cell>
          <cell r="P1420">
            <v>-0.13</v>
          </cell>
          <cell r="Q1420">
            <v>9.8699999999999992</v>
          </cell>
        </row>
        <row r="1421">
          <cell r="A1421" t="str">
            <v>ZC071</v>
          </cell>
          <cell r="B1421" t="str">
            <v>轴承</v>
          </cell>
          <cell r="C1421" t="str">
            <v>7514</v>
          </cell>
          <cell r="D1421" t="str">
            <v>套</v>
          </cell>
          <cell r="E1421">
            <v>1</v>
          </cell>
          <cell r="N1421">
            <v>1</v>
          </cell>
          <cell r="O1421">
            <v>10</v>
          </cell>
          <cell r="P1421">
            <v>-0.13</v>
          </cell>
          <cell r="Q1421">
            <v>9.8699999999999992</v>
          </cell>
        </row>
        <row r="1422">
          <cell r="A1422" t="str">
            <v>ZC078</v>
          </cell>
          <cell r="B1422" t="str">
            <v>轴承</v>
          </cell>
          <cell r="C1422" t="str">
            <v>7714</v>
          </cell>
          <cell r="D1422" t="str">
            <v>套</v>
          </cell>
          <cell r="E1422">
            <v>1</v>
          </cell>
          <cell r="N1422">
            <v>1</v>
          </cell>
          <cell r="O1422">
            <v>10</v>
          </cell>
          <cell r="P1422">
            <v>-0.13</v>
          </cell>
          <cell r="Q1422">
            <v>9.8699999999999992</v>
          </cell>
        </row>
        <row r="1423">
          <cell r="A1423" t="str">
            <v>ZC101</v>
          </cell>
          <cell r="B1423" t="str">
            <v>轴承</v>
          </cell>
          <cell r="C1423" t="str">
            <v>10009</v>
          </cell>
          <cell r="D1423" t="str">
            <v>套</v>
          </cell>
          <cell r="E1423">
            <v>1</v>
          </cell>
          <cell r="N1423">
            <v>1</v>
          </cell>
          <cell r="O1423">
            <v>10</v>
          </cell>
          <cell r="P1423">
            <v>-0.13</v>
          </cell>
          <cell r="Q1423">
            <v>9.8699999999999992</v>
          </cell>
        </row>
        <row r="1424">
          <cell r="A1424" t="str">
            <v>ZJ079</v>
          </cell>
          <cell r="B1424" t="str">
            <v>手提砂轮手把</v>
          </cell>
          <cell r="D1424" t="str">
            <v>只</v>
          </cell>
          <cell r="E1424">
            <v>5</v>
          </cell>
          <cell r="N1424">
            <v>5</v>
          </cell>
          <cell r="O1424">
            <v>10</v>
          </cell>
          <cell r="P1424">
            <v>-0.13</v>
          </cell>
          <cell r="Q1424">
            <v>9.8699999999999992</v>
          </cell>
        </row>
        <row r="1425">
          <cell r="A1425" t="str">
            <v>ZJ092</v>
          </cell>
          <cell r="B1425" t="str">
            <v>拉手门锁</v>
          </cell>
          <cell r="D1425" t="str">
            <v>把</v>
          </cell>
          <cell r="E1425">
            <v>1</v>
          </cell>
          <cell r="N1425">
            <v>1</v>
          </cell>
          <cell r="O1425">
            <v>10</v>
          </cell>
          <cell r="P1425">
            <v>-0.13</v>
          </cell>
          <cell r="Q1425">
            <v>9.8699999999999992</v>
          </cell>
        </row>
        <row r="1426">
          <cell r="A1426" t="str">
            <v>XP075</v>
          </cell>
          <cell r="B1426" t="str">
            <v>O型圈</v>
          </cell>
          <cell r="C1426" t="str">
            <v>94.6*5.7</v>
          </cell>
          <cell r="D1426" t="str">
            <v>只</v>
          </cell>
          <cell r="E1426">
            <v>40</v>
          </cell>
          <cell r="F1426">
            <v>50</v>
          </cell>
          <cell r="G1426">
            <v>122.5</v>
          </cell>
          <cell r="I1426">
            <v>122.5</v>
          </cell>
          <cell r="J1426">
            <v>36</v>
          </cell>
          <cell r="K1426">
            <v>88.2</v>
          </cell>
          <cell r="L1426">
            <v>7.0000000000000007E-2</v>
          </cell>
          <cell r="M1426">
            <v>88.27</v>
          </cell>
          <cell r="N1426">
            <v>54</v>
          </cell>
          <cell r="O1426">
            <v>132.30000000000001</v>
          </cell>
          <cell r="P1426">
            <v>0.05</v>
          </cell>
          <cell r="Q1426">
            <v>132.35</v>
          </cell>
        </row>
        <row r="1427">
          <cell r="A1427" t="str">
            <v>GJ483</v>
          </cell>
          <cell r="B1427" t="str">
            <v>钻头</v>
          </cell>
          <cell r="C1427" t="str">
            <v>Q10.5</v>
          </cell>
          <cell r="D1427" t="str">
            <v>支</v>
          </cell>
          <cell r="E1427">
            <v>37</v>
          </cell>
          <cell r="F1427">
            <v>50</v>
          </cell>
          <cell r="G1427">
            <v>242.5</v>
          </cell>
          <cell r="I1427">
            <v>242.5</v>
          </cell>
          <cell r="J1427">
            <v>35</v>
          </cell>
          <cell r="K1427">
            <v>169.75</v>
          </cell>
          <cell r="M1427">
            <v>169.75</v>
          </cell>
          <cell r="N1427">
            <v>52</v>
          </cell>
          <cell r="O1427">
            <v>252.2</v>
          </cell>
          <cell r="Q1427">
            <v>252.2</v>
          </cell>
        </row>
        <row r="1428">
          <cell r="A1428" t="str">
            <v>CL115</v>
          </cell>
          <cell r="B1428" t="str">
            <v>漆包线</v>
          </cell>
          <cell r="C1428" t="str">
            <v>0.13</v>
          </cell>
          <cell r="D1428" t="str">
            <v>公斤</v>
          </cell>
          <cell r="E1428">
            <v>2.23</v>
          </cell>
          <cell r="N1428">
            <v>2.23</v>
          </cell>
          <cell r="O1428">
            <v>9.1999999999999993</v>
          </cell>
          <cell r="Q1428">
            <v>9.1999999999999993</v>
          </cell>
        </row>
        <row r="1429">
          <cell r="A1429" t="str">
            <v>CL135</v>
          </cell>
          <cell r="B1429" t="str">
            <v>插飞丝</v>
          </cell>
          <cell r="D1429" t="str">
            <v>只</v>
          </cell>
          <cell r="E1429">
            <v>34</v>
          </cell>
          <cell r="N1429">
            <v>34</v>
          </cell>
          <cell r="O1429">
            <v>9.18</v>
          </cell>
          <cell r="Q1429">
            <v>9.18</v>
          </cell>
        </row>
        <row r="1430">
          <cell r="A1430" t="str">
            <v>YX068</v>
          </cell>
          <cell r="B1430" t="str">
            <v>平键</v>
          </cell>
          <cell r="C1430" t="str">
            <v>10*55</v>
          </cell>
          <cell r="D1430" t="str">
            <v>只</v>
          </cell>
          <cell r="E1430">
            <v>125</v>
          </cell>
          <cell r="F1430">
            <v>196</v>
          </cell>
          <cell r="G1430">
            <v>103.88</v>
          </cell>
          <cell r="H1430">
            <v>-47.04</v>
          </cell>
          <cell r="I1430">
            <v>56.84</v>
          </cell>
          <cell r="J1430">
            <v>108</v>
          </cell>
          <cell r="K1430">
            <v>57.24</v>
          </cell>
          <cell r="L1430">
            <v>-13.38</v>
          </cell>
          <cell r="M1430">
            <v>43.86</v>
          </cell>
          <cell r="N1430">
            <v>213</v>
          </cell>
          <cell r="O1430">
            <v>112.89</v>
          </cell>
          <cell r="P1430">
            <v>-29.7</v>
          </cell>
          <cell r="Q1430">
            <v>83.19</v>
          </cell>
        </row>
        <row r="1431">
          <cell r="A1431" t="str">
            <v>GJ007</v>
          </cell>
          <cell r="B1431" t="str">
            <v>板牙</v>
          </cell>
          <cell r="C1431" t="str">
            <v>M6</v>
          </cell>
          <cell r="D1431" t="str">
            <v>只</v>
          </cell>
          <cell r="E1431">
            <v>5</v>
          </cell>
          <cell r="J1431">
            <v>2</v>
          </cell>
          <cell r="K1431">
            <v>6</v>
          </cell>
          <cell r="L1431">
            <v>-0.09</v>
          </cell>
          <cell r="M1431">
            <v>5.91</v>
          </cell>
          <cell r="N1431">
            <v>3</v>
          </cell>
          <cell r="O1431">
            <v>9</v>
          </cell>
          <cell r="P1431">
            <v>-0.13</v>
          </cell>
          <cell r="Q1431">
            <v>8.8699999999999992</v>
          </cell>
        </row>
        <row r="1432">
          <cell r="A1432" t="str">
            <v>PD001</v>
          </cell>
          <cell r="B1432" t="str">
            <v>三角带</v>
          </cell>
          <cell r="C1432" t="str">
            <v>A737</v>
          </cell>
          <cell r="D1432" t="str">
            <v>根</v>
          </cell>
          <cell r="E1432">
            <v>6</v>
          </cell>
          <cell r="J1432">
            <v>3</v>
          </cell>
          <cell r="K1432">
            <v>9</v>
          </cell>
          <cell r="L1432">
            <v>-0.11</v>
          </cell>
          <cell r="M1432">
            <v>8.89</v>
          </cell>
          <cell r="N1432">
            <v>3</v>
          </cell>
          <cell r="O1432">
            <v>9</v>
          </cell>
          <cell r="P1432">
            <v>-0.11</v>
          </cell>
          <cell r="Q1432">
            <v>8.89</v>
          </cell>
        </row>
        <row r="1433">
          <cell r="A1433" t="str">
            <v>XP069</v>
          </cell>
          <cell r="B1433" t="str">
            <v>O型圈</v>
          </cell>
          <cell r="C1433" t="str">
            <v>165*3.1</v>
          </cell>
          <cell r="D1433" t="str">
            <v>只</v>
          </cell>
          <cell r="E1433">
            <v>2</v>
          </cell>
          <cell r="N1433">
            <v>2</v>
          </cell>
          <cell r="O1433">
            <v>8.4</v>
          </cell>
          <cell r="Q1433">
            <v>8.4</v>
          </cell>
        </row>
        <row r="1434">
          <cell r="A1434" t="str">
            <v>KD006</v>
          </cell>
          <cell r="B1434" t="str">
            <v>孔挡</v>
          </cell>
          <cell r="C1434" t="str">
            <v>Q55</v>
          </cell>
          <cell r="D1434" t="str">
            <v>只</v>
          </cell>
          <cell r="J1434">
            <v>-15</v>
          </cell>
          <cell r="K1434">
            <v>-8.25</v>
          </cell>
          <cell r="L1434">
            <v>3.07</v>
          </cell>
          <cell r="M1434">
            <v>-5.18</v>
          </cell>
          <cell r="N1434">
            <v>15</v>
          </cell>
          <cell r="O1434">
            <v>8.25</v>
          </cell>
          <cell r="P1434">
            <v>-3.07</v>
          </cell>
          <cell r="Q1434">
            <v>5.18</v>
          </cell>
        </row>
        <row r="1435">
          <cell r="A1435" t="str">
            <v>YX066</v>
          </cell>
          <cell r="B1435" t="str">
            <v>平键</v>
          </cell>
          <cell r="C1435" t="str">
            <v>8*60</v>
          </cell>
          <cell r="D1435" t="str">
            <v>只</v>
          </cell>
          <cell r="E1435">
            <v>12</v>
          </cell>
          <cell r="N1435">
            <v>12</v>
          </cell>
          <cell r="O1435">
            <v>8.24</v>
          </cell>
          <cell r="P1435">
            <v>-0.09</v>
          </cell>
          <cell r="Q1435">
            <v>8.15</v>
          </cell>
        </row>
        <row r="1436">
          <cell r="A1436" t="str">
            <v>ZC100</v>
          </cell>
          <cell r="B1436" t="str">
            <v>轴承</v>
          </cell>
          <cell r="C1436" t="str">
            <v>8306</v>
          </cell>
          <cell r="D1436" t="str">
            <v>套</v>
          </cell>
          <cell r="E1436">
            <v>1</v>
          </cell>
          <cell r="N1436">
            <v>1</v>
          </cell>
          <cell r="O1436">
            <v>8</v>
          </cell>
          <cell r="P1436">
            <v>0.31</v>
          </cell>
          <cell r="Q1436">
            <v>8.31</v>
          </cell>
        </row>
        <row r="1437">
          <cell r="A1437" t="str">
            <v>ZT017</v>
          </cell>
          <cell r="B1437" t="str">
            <v>止退垫圈</v>
          </cell>
          <cell r="C1437" t="str">
            <v>Q110</v>
          </cell>
          <cell r="D1437" t="str">
            <v>只</v>
          </cell>
          <cell r="J1437">
            <v>-4</v>
          </cell>
          <cell r="K1437">
            <v>-8</v>
          </cell>
          <cell r="L1437">
            <v>1.29</v>
          </cell>
          <cell r="M1437">
            <v>-6.71</v>
          </cell>
          <cell r="N1437">
            <v>4</v>
          </cell>
          <cell r="O1437">
            <v>8</v>
          </cell>
          <cell r="P1437">
            <v>-1.29</v>
          </cell>
          <cell r="Q1437">
            <v>6.71</v>
          </cell>
        </row>
        <row r="1438">
          <cell r="A1438" t="str">
            <v>XP021</v>
          </cell>
          <cell r="B1438" t="str">
            <v>O型圈</v>
          </cell>
          <cell r="C1438" t="str">
            <v>29.4*3.1</v>
          </cell>
          <cell r="D1438" t="str">
            <v>只</v>
          </cell>
          <cell r="E1438">
            <v>116</v>
          </cell>
          <cell r="J1438">
            <v>97</v>
          </cell>
          <cell r="K1438">
            <v>40.74</v>
          </cell>
          <cell r="M1438">
            <v>40.74</v>
          </cell>
          <cell r="N1438">
            <v>19</v>
          </cell>
          <cell r="O1438">
            <v>7.98</v>
          </cell>
          <cell r="Q1438">
            <v>7.98</v>
          </cell>
        </row>
        <row r="1439">
          <cell r="A1439" t="str">
            <v>CL076</v>
          </cell>
          <cell r="B1439" t="str">
            <v>元锥肖</v>
          </cell>
          <cell r="C1439" t="str">
            <v>4*40</v>
          </cell>
          <cell r="D1439" t="str">
            <v>只</v>
          </cell>
          <cell r="E1439">
            <v>46</v>
          </cell>
          <cell r="N1439">
            <v>46</v>
          </cell>
          <cell r="O1439">
            <v>7.82</v>
          </cell>
          <cell r="Q1439">
            <v>7.82</v>
          </cell>
        </row>
        <row r="1440">
          <cell r="A1440" t="str">
            <v>ZD021</v>
          </cell>
          <cell r="B1440" t="str">
            <v>轴挡</v>
          </cell>
          <cell r="C1440" t="str">
            <v>Q47</v>
          </cell>
          <cell r="D1440" t="str">
            <v>只</v>
          </cell>
          <cell r="J1440">
            <v>-13</v>
          </cell>
          <cell r="K1440">
            <v>-7.8</v>
          </cell>
          <cell r="L1440">
            <v>-11.44</v>
          </cell>
          <cell r="M1440">
            <v>-19.239999999999998</v>
          </cell>
          <cell r="N1440">
            <v>13</v>
          </cell>
          <cell r="O1440">
            <v>7.8</v>
          </cell>
          <cell r="P1440">
            <v>11.44</v>
          </cell>
          <cell r="Q1440">
            <v>19.239999999999998</v>
          </cell>
        </row>
        <row r="1441">
          <cell r="A1441" t="str">
            <v>ZJ089</v>
          </cell>
          <cell r="B1441" t="str">
            <v>木螺丝</v>
          </cell>
          <cell r="C1441" t="str">
            <v>3"</v>
          </cell>
          <cell r="D1441" t="str">
            <v>只</v>
          </cell>
          <cell r="E1441">
            <v>780</v>
          </cell>
          <cell r="N1441">
            <v>780</v>
          </cell>
          <cell r="O1441">
            <v>7.8</v>
          </cell>
          <cell r="P1441">
            <v>3.96</v>
          </cell>
          <cell r="Q1441">
            <v>11.76</v>
          </cell>
        </row>
        <row r="1442">
          <cell r="A1442" t="str">
            <v>ZC069</v>
          </cell>
          <cell r="B1442" t="str">
            <v>轴承</v>
          </cell>
          <cell r="C1442" t="str">
            <v>7511</v>
          </cell>
          <cell r="D1442" t="str">
            <v>套</v>
          </cell>
          <cell r="E1442">
            <v>2</v>
          </cell>
          <cell r="F1442">
            <v>2</v>
          </cell>
          <cell r="G1442">
            <v>15</v>
          </cell>
          <cell r="I1442">
            <v>15</v>
          </cell>
          <cell r="J1442">
            <v>1</v>
          </cell>
          <cell r="K1442">
            <v>7.5</v>
          </cell>
          <cell r="L1442">
            <v>-0.05</v>
          </cell>
          <cell r="M1442">
            <v>7.45</v>
          </cell>
          <cell r="N1442">
            <v>3</v>
          </cell>
          <cell r="O1442">
            <v>22.5</v>
          </cell>
          <cell r="P1442">
            <v>-0.15</v>
          </cell>
          <cell r="Q1442">
            <v>22.35</v>
          </cell>
        </row>
        <row r="1443">
          <cell r="A1443" t="str">
            <v>ZC082</v>
          </cell>
          <cell r="B1443" t="str">
            <v>轴承</v>
          </cell>
          <cell r="C1443" t="str">
            <v>8107</v>
          </cell>
          <cell r="D1443" t="str">
            <v>套</v>
          </cell>
          <cell r="E1443">
            <v>2</v>
          </cell>
          <cell r="J1443">
            <v>1</v>
          </cell>
          <cell r="K1443">
            <v>7.5</v>
          </cell>
          <cell r="L1443">
            <v>-2.11</v>
          </cell>
          <cell r="M1443">
            <v>5.39</v>
          </cell>
          <cell r="N1443">
            <v>1</v>
          </cell>
          <cell r="O1443">
            <v>7.5</v>
          </cell>
          <cell r="P1443">
            <v>-2.11</v>
          </cell>
          <cell r="Q1443">
            <v>5.39</v>
          </cell>
        </row>
        <row r="1444">
          <cell r="A1444" t="str">
            <v>ZJ036</v>
          </cell>
          <cell r="B1444" t="str">
            <v>铁皮油杯</v>
          </cell>
          <cell r="D1444" t="str">
            <v>只</v>
          </cell>
          <cell r="E1444">
            <v>3</v>
          </cell>
          <cell r="N1444">
            <v>3</v>
          </cell>
          <cell r="O1444">
            <v>7.5</v>
          </cell>
          <cell r="P1444">
            <v>-0.1</v>
          </cell>
          <cell r="Q1444">
            <v>7.4</v>
          </cell>
        </row>
        <row r="1445">
          <cell r="A1445" t="str">
            <v>GJ325</v>
          </cell>
          <cell r="B1445" t="str">
            <v>内六角扳手</v>
          </cell>
          <cell r="C1445" t="str">
            <v>Q10</v>
          </cell>
          <cell r="D1445" t="str">
            <v>把</v>
          </cell>
          <cell r="E1445">
            <v>104</v>
          </cell>
          <cell r="J1445">
            <v>97</v>
          </cell>
          <cell r="K1445">
            <v>99.91</v>
          </cell>
          <cell r="L1445">
            <v>-1.57</v>
          </cell>
          <cell r="M1445">
            <v>98.34</v>
          </cell>
          <cell r="N1445">
            <v>7</v>
          </cell>
          <cell r="O1445">
            <v>7.21</v>
          </cell>
          <cell r="P1445">
            <v>-0.11</v>
          </cell>
          <cell r="Q1445">
            <v>7.1</v>
          </cell>
        </row>
        <row r="1446">
          <cell r="A1446" t="str">
            <v>ZT012</v>
          </cell>
          <cell r="B1446" t="str">
            <v>止退垫圈</v>
          </cell>
          <cell r="C1446" t="str">
            <v>Q52</v>
          </cell>
          <cell r="D1446" t="str">
            <v>只</v>
          </cell>
          <cell r="J1446">
            <v>-6</v>
          </cell>
          <cell r="K1446">
            <v>-7.2</v>
          </cell>
          <cell r="L1446">
            <v>3.65</v>
          </cell>
          <cell r="M1446">
            <v>-3.55</v>
          </cell>
          <cell r="N1446">
            <v>6</v>
          </cell>
          <cell r="O1446">
            <v>7.2</v>
          </cell>
          <cell r="P1446">
            <v>-3.65</v>
          </cell>
          <cell r="Q1446">
            <v>3.55</v>
          </cell>
        </row>
        <row r="1447">
          <cell r="A1447" t="str">
            <v>GJ013</v>
          </cell>
          <cell r="B1447" t="str">
            <v>板牙</v>
          </cell>
          <cell r="C1447" t="str">
            <v>M12左牙</v>
          </cell>
          <cell r="D1447" t="str">
            <v>只</v>
          </cell>
          <cell r="E1447">
            <v>10</v>
          </cell>
          <cell r="F1447">
            <v>15</v>
          </cell>
          <cell r="G1447">
            <v>106.5</v>
          </cell>
          <cell r="I1447">
            <v>106.5</v>
          </cell>
          <cell r="J1447">
            <v>9</v>
          </cell>
          <cell r="K1447">
            <v>63.9</v>
          </cell>
          <cell r="L1447">
            <v>-1.69</v>
          </cell>
          <cell r="M1447">
            <v>62.21</v>
          </cell>
          <cell r="N1447">
            <v>16</v>
          </cell>
          <cell r="O1447">
            <v>113.6</v>
          </cell>
          <cell r="P1447">
            <v>1.89</v>
          </cell>
          <cell r="Q1447">
            <v>115.49</v>
          </cell>
        </row>
        <row r="1448">
          <cell r="A1448" t="str">
            <v>DH102</v>
          </cell>
          <cell r="B1448" t="str">
            <v>压王</v>
          </cell>
          <cell r="C1448" t="str">
            <v>1*8*300</v>
          </cell>
          <cell r="D1448" t="str">
            <v>根</v>
          </cell>
          <cell r="E1448">
            <v>3</v>
          </cell>
          <cell r="J1448">
            <v>2</v>
          </cell>
          <cell r="K1448">
            <v>14</v>
          </cell>
          <cell r="M1448">
            <v>14</v>
          </cell>
          <cell r="N1448">
            <v>1</v>
          </cell>
          <cell r="O1448">
            <v>7</v>
          </cell>
          <cell r="Q1448">
            <v>7</v>
          </cell>
        </row>
        <row r="1449">
          <cell r="A1449" t="str">
            <v>PD079</v>
          </cell>
          <cell r="B1449" t="str">
            <v>三角带</v>
          </cell>
          <cell r="C1449" t="str">
            <v>O1200</v>
          </cell>
          <cell r="D1449" t="str">
            <v>根</v>
          </cell>
          <cell r="E1449">
            <v>5</v>
          </cell>
          <cell r="N1449">
            <v>5</v>
          </cell>
          <cell r="O1449">
            <v>7</v>
          </cell>
          <cell r="P1449">
            <v>-0.09</v>
          </cell>
          <cell r="Q1449">
            <v>6.91</v>
          </cell>
        </row>
        <row r="1450">
          <cell r="A1450" t="str">
            <v>JD016</v>
          </cell>
          <cell r="B1450" t="str">
            <v>紧定螺丝</v>
          </cell>
          <cell r="C1450" t="str">
            <v>24*45</v>
          </cell>
          <cell r="D1450" t="str">
            <v>只</v>
          </cell>
          <cell r="E1450">
            <v>2</v>
          </cell>
          <cell r="N1450">
            <v>2</v>
          </cell>
          <cell r="O1450">
            <v>6.84</v>
          </cell>
          <cell r="P1450">
            <v>-0.09</v>
          </cell>
          <cell r="Q1450">
            <v>6.75</v>
          </cell>
        </row>
        <row r="1451">
          <cell r="A1451" t="str">
            <v>ZC208</v>
          </cell>
          <cell r="B1451" t="str">
            <v>轴承</v>
          </cell>
          <cell r="C1451" t="str">
            <v>8109</v>
          </cell>
          <cell r="D1451" t="str">
            <v>只</v>
          </cell>
          <cell r="E1451">
            <v>2</v>
          </cell>
          <cell r="J1451">
            <v>1</v>
          </cell>
          <cell r="K1451">
            <v>6.84</v>
          </cell>
          <cell r="L1451">
            <v>-0.04</v>
          </cell>
          <cell r="M1451">
            <v>6.8</v>
          </cell>
          <cell r="N1451">
            <v>1</v>
          </cell>
          <cell r="O1451">
            <v>6.84</v>
          </cell>
          <cell r="P1451">
            <v>-0.04</v>
          </cell>
          <cell r="Q1451">
            <v>6.8</v>
          </cell>
        </row>
        <row r="1452">
          <cell r="A1452" t="str">
            <v>XJ065</v>
          </cell>
          <cell r="B1452" t="str">
            <v>防震垫</v>
          </cell>
          <cell r="D1452" t="str">
            <v>只</v>
          </cell>
          <cell r="E1452">
            <v>34</v>
          </cell>
          <cell r="N1452">
            <v>34</v>
          </cell>
          <cell r="O1452">
            <v>6.8</v>
          </cell>
          <cell r="P1452">
            <v>-0.09</v>
          </cell>
          <cell r="Q1452">
            <v>6.71</v>
          </cell>
        </row>
        <row r="1453">
          <cell r="A1453" t="str">
            <v>GJ056</v>
          </cell>
          <cell r="B1453" t="str">
            <v>钻头</v>
          </cell>
          <cell r="C1453" t="str">
            <v>Q2.8</v>
          </cell>
          <cell r="D1453" t="str">
            <v>支</v>
          </cell>
          <cell r="E1453">
            <v>10</v>
          </cell>
          <cell r="N1453">
            <v>10</v>
          </cell>
          <cell r="O1453">
            <v>6.7</v>
          </cell>
          <cell r="P1453">
            <v>-0.09</v>
          </cell>
          <cell r="Q1453">
            <v>6.61</v>
          </cell>
        </row>
        <row r="1454">
          <cell r="A1454" t="str">
            <v>CL087</v>
          </cell>
          <cell r="B1454" t="str">
            <v>轴肖</v>
          </cell>
          <cell r="C1454" t="str">
            <v>8*55</v>
          </cell>
          <cell r="D1454" t="str">
            <v>只</v>
          </cell>
          <cell r="E1454">
            <v>34</v>
          </cell>
          <cell r="N1454">
            <v>34</v>
          </cell>
          <cell r="O1454">
            <v>6.62</v>
          </cell>
          <cell r="Q1454">
            <v>6.62</v>
          </cell>
        </row>
        <row r="1455">
          <cell r="A1455" t="str">
            <v>GJ134</v>
          </cell>
          <cell r="B1455" t="str">
            <v>中心钻</v>
          </cell>
          <cell r="C1455" t="str">
            <v>Q2</v>
          </cell>
          <cell r="D1455" t="str">
            <v>支</v>
          </cell>
          <cell r="E1455">
            <v>2</v>
          </cell>
          <cell r="N1455">
            <v>2</v>
          </cell>
          <cell r="O1455">
            <v>6.6</v>
          </cell>
          <cell r="P1455">
            <v>-0.09</v>
          </cell>
          <cell r="Q1455">
            <v>6.51</v>
          </cell>
        </row>
        <row r="1456">
          <cell r="A1456" t="str">
            <v>PZ005</v>
          </cell>
          <cell r="B1456" t="str">
            <v>平机螺丝</v>
          </cell>
          <cell r="C1456" t="str">
            <v>4*25</v>
          </cell>
          <cell r="D1456" t="str">
            <v>只</v>
          </cell>
          <cell r="E1456">
            <v>485</v>
          </cell>
          <cell r="J1456">
            <v>152</v>
          </cell>
          <cell r="K1456">
            <v>2.99</v>
          </cell>
          <cell r="L1456">
            <v>-0.02</v>
          </cell>
          <cell r="M1456">
            <v>2.97</v>
          </cell>
          <cell r="N1456">
            <v>333</v>
          </cell>
          <cell r="O1456">
            <v>6.55</v>
          </cell>
          <cell r="P1456">
            <v>-0.05</v>
          </cell>
          <cell r="Q1456">
            <v>6.5</v>
          </cell>
        </row>
        <row r="1457">
          <cell r="A1457" t="str">
            <v>ZC088</v>
          </cell>
          <cell r="B1457" t="str">
            <v>轴承</v>
          </cell>
          <cell r="C1457" t="str">
            <v>8202</v>
          </cell>
          <cell r="D1457" t="str">
            <v>套</v>
          </cell>
          <cell r="E1457">
            <v>4</v>
          </cell>
          <cell r="J1457">
            <v>3</v>
          </cell>
          <cell r="K1457">
            <v>19.5</v>
          </cell>
          <cell r="L1457">
            <v>1.32</v>
          </cell>
          <cell r="M1457">
            <v>20.82</v>
          </cell>
          <cell r="N1457">
            <v>1</v>
          </cell>
          <cell r="O1457">
            <v>6.5</v>
          </cell>
          <cell r="P1457">
            <v>0.44</v>
          </cell>
          <cell r="Q1457">
            <v>6.94</v>
          </cell>
        </row>
        <row r="1458">
          <cell r="A1458" t="str">
            <v>DH029</v>
          </cell>
          <cell r="B1458" t="str">
            <v>压王</v>
          </cell>
          <cell r="C1458" t="str">
            <v>1.5*8*30</v>
          </cell>
          <cell r="D1458" t="str">
            <v>只</v>
          </cell>
          <cell r="E1458">
            <v>9</v>
          </cell>
          <cell r="N1458">
            <v>9</v>
          </cell>
          <cell r="O1458">
            <v>6.3</v>
          </cell>
          <cell r="P1458">
            <v>-0.08</v>
          </cell>
          <cell r="Q1458">
            <v>6.22</v>
          </cell>
        </row>
        <row r="1459">
          <cell r="A1459" t="str">
            <v>YX052</v>
          </cell>
          <cell r="B1459" t="str">
            <v>平键</v>
          </cell>
          <cell r="C1459" t="str">
            <v>5*28</v>
          </cell>
          <cell r="D1459" t="str">
            <v>只</v>
          </cell>
          <cell r="E1459">
            <v>111</v>
          </cell>
          <cell r="J1459">
            <v>8</v>
          </cell>
          <cell r="K1459">
            <v>0.48</v>
          </cell>
          <cell r="M1459">
            <v>0.48</v>
          </cell>
          <cell r="N1459">
            <v>103</v>
          </cell>
          <cell r="O1459">
            <v>6.18</v>
          </cell>
          <cell r="P1459">
            <v>-0.09</v>
          </cell>
          <cell r="Q1459">
            <v>6.09</v>
          </cell>
        </row>
        <row r="1460">
          <cell r="A1460" t="str">
            <v>KD013</v>
          </cell>
          <cell r="B1460" t="str">
            <v>孔挡</v>
          </cell>
          <cell r="C1460" t="str">
            <v>Q80</v>
          </cell>
          <cell r="D1460" t="str">
            <v>只</v>
          </cell>
          <cell r="J1460">
            <v>-11</v>
          </cell>
          <cell r="K1460">
            <v>-6.16</v>
          </cell>
          <cell r="M1460">
            <v>-6.16</v>
          </cell>
          <cell r="N1460">
            <v>11</v>
          </cell>
          <cell r="O1460">
            <v>6.16</v>
          </cell>
          <cell r="Q1460">
            <v>6.16</v>
          </cell>
        </row>
        <row r="1461">
          <cell r="A1461" t="str">
            <v>CL117</v>
          </cell>
          <cell r="B1461" t="str">
            <v>漆包线</v>
          </cell>
          <cell r="C1461" t="str">
            <v>1.08</v>
          </cell>
          <cell r="D1461" t="str">
            <v>公斤</v>
          </cell>
          <cell r="E1461">
            <v>0.4</v>
          </cell>
          <cell r="N1461">
            <v>0.4</v>
          </cell>
          <cell r="O1461">
            <v>6.09</v>
          </cell>
          <cell r="Q1461">
            <v>6.09</v>
          </cell>
        </row>
        <row r="1462">
          <cell r="A1462" t="str">
            <v>KG033</v>
          </cell>
          <cell r="B1462" t="str">
            <v>钮子开关</v>
          </cell>
          <cell r="C1462" t="str">
            <v>小</v>
          </cell>
          <cell r="D1462" t="str">
            <v>只</v>
          </cell>
          <cell r="E1462">
            <v>21</v>
          </cell>
          <cell r="F1462">
            <v>20</v>
          </cell>
          <cell r="G1462">
            <v>40</v>
          </cell>
          <cell r="I1462">
            <v>40</v>
          </cell>
          <cell r="J1462">
            <v>18</v>
          </cell>
          <cell r="K1462">
            <v>36</v>
          </cell>
          <cell r="L1462">
            <v>-1.39</v>
          </cell>
          <cell r="M1462">
            <v>34.61</v>
          </cell>
          <cell r="N1462">
            <v>23</v>
          </cell>
          <cell r="O1462">
            <v>46</v>
          </cell>
          <cell r="P1462">
            <v>3.51</v>
          </cell>
          <cell r="Q1462">
            <v>49.51</v>
          </cell>
        </row>
        <row r="1463">
          <cell r="A1463" t="str">
            <v>YX064</v>
          </cell>
          <cell r="B1463" t="str">
            <v>平键</v>
          </cell>
          <cell r="C1463" t="str">
            <v>8*40</v>
          </cell>
          <cell r="D1463" t="str">
            <v>只</v>
          </cell>
          <cell r="E1463">
            <v>40</v>
          </cell>
          <cell r="J1463">
            <v>16</v>
          </cell>
          <cell r="K1463">
            <v>4</v>
          </cell>
          <cell r="L1463">
            <v>-0.06</v>
          </cell>
          <cell r="M1463">
            <v>3.94</v>
          </cell>
          <cell r="N1463">
            <v>24</v>
          </cell>
          <cell r="O1463">
            <v>6</v>
          </cell>
          <cell r="P1463">
            <v>-0.09</v>
          </cell>
          <cell r="Q1463">
            <v>5.91</v>
          </cell>
        </row>
        <row r="1464">
          <cell r="A1464" t="str">
            <v>ZT014</v>
          </cell>
          <cell r="B1464" t="str">
            <v>止退垫圈</v>
          </cell>
          <cell r="C1464" t="str">
            <v>Q70</v>
          </cell>
          <cell r="D1464" t="str">
            <v>只</v>
          </cell>
          <cell r="J1464">
            <v>-4</v>
          </cell>
          <cell r="K1464">
            <v>-5.6</v>
          </cell>
          <cell r="L1464">
            <v>1.64</v>
          </cell>
          <cell r="M1464">
            <v>-3.96</v>
          </cell>
          <cell r="N1464">
            <v>4</v>
          </cell>
          <cell r="O1464">
            <v>5.6</v>
          </cell>
          <cell r="P1464">
            <v>-1.64</v>
          </cell>
          <cell r="Q1464">
            <v>3.96</v>
          </cell>
        </row>
        <row r="1465">
          <cell r="A1465" t="str">
            <v>ZC151</v>
          </cell>
          <cell r="B1465" t="str">
            <v>轴承</v>
          </cell>
          <cell r="C1465" t="str">
            <v>6302</v>
          </cell>
          <cell r="D1465" t="str">
            <v>套</v>
          </cell>
          <cell r="E1465">
            <v>1</v>
          </cell>
          <cell r="N1465">
            <v>1</v>
          </cell>
          <cell r="O1465">
            <v>5.23</v>
          </cell>
          <cell r="P1465">
            <v>7.0000000000000007E-2</v>
          </cell>
          <cell r="Q1465">
            <v>5.3</v>
          </cell>
        </row>
        <row r="1466">
          <cell r="A1466" t="str">
            <v>GJ332</v>
          </cell>
          <cell r="B1466" t="str">
            <v>梅花扳手</v>
          </cell>
          <cell r="C1466" t="str">
            <v>14-17</v>
          </cell>
          <cell r="D1466" t="str">
            <v>把</v>
          </cell>
          <cell r="E1466">
            <v>15</v>
          </cell>
          <cell r="F1466">
            <v>10</v>
          </cell>
          <cell r="G1466">
            <v>51.68</v>
          </cell>
          <cell r="H1466">
            <v>0.02</v>
          </cell>
          <cell r="I1466">
            <v>51.7</v>
          </cell>
          <cell r="J1466">
            <v>14</v>
          </cell>
          <cell r="K1466">
            <v>72.36</v>
          </cell>
          <cell r="L1466">
            <v>-1.57</v>
          </cell>
          <cell r="M1466">
            <v>70.790000000000006</v>
          </cell>
          <cell r="N1466">
            <v>11</v>
          </cell>
          <cell r="O1466">
            <v>56.83</v>
          </cell>
          <cell r="P1466">
            <v>-0.79</v>
          </cell>
          <cell r="Q1466">
            <v>56.04</v>
          </cell>
        </row>
        <row r="1467">
          <cell r="A1467" t="str">
            <v>WL019</v>
          </cell>
          <cell r="B1467" t="str">
            <v>外六角</v>
          </cell>
          <cell r="C1467" t="str">
            <v>10*40</v>
          </cell>
          <cell r="D1467" t="str">
            <v>只</v>
          </cell>
          <cell r="E1467">
            <v>539</v>
          </cell>
          <cell r="F1467">
            <v>2000</v>
          </cell>
          <cell r="G1467">
            <v>340</v>
          </cell>
          <cell r="H1467">
            <v>1.88</v>
          </cell>
          <cell r="I1467">
            <v>341.88</v>
          </cell>
          <cell r="J1467">
            <v>509</v>
          </cell>
          <cell r="K1467">
            <v>86.53</v>
          </cell>
          <cell r="L1467">
            <v>0.22</v>
          </cell>
          <cell r="M1467">
            <v>86.75</v>
          </cell>
          <cell r="N1467">
            <v>2030</v>
          </cell>
          <cell r="O1467">
            <v>345.1</v>
          </cell>
          <cell r="P1467">
            <v>1.74</v>
          </cell>
          <cell r="Q1467">
            <v>346.84</v>
          </cell>
        </row>
        <row r="1468">
          <cell r="A1468" t="str">
            <v>ZT016</v>
          </cell>
          <cell r="B1468" t="str">
            <v>止退垫圈</v>
          </cell>
          <cell r="C1468" t="str">
            <v>Q95</v>
          </cell>
          <cell r="D1468" t="str">
            <v>只</v>
          </cell>
          <cell r="J1468">
            <v>-3</v>
          </cell>
          <cell r="K1468">
            <v>-5.0999999999999996</v>
          </cell>
          <cell r="L1468">
            <v>2.73</v>
          </cell>
          <cell r="M1468">
            <v>-2.37</v>
          </cell>
          <cell r="N1468">
            <v>3</v>
          </cell>
          <cell r="O1468">
            <v>5.0999999999999996</v>
          </cell>
          <cell r="P1468">
            <v>-2.73</v>
          </cell>
          <cell r="Q1468">
            <v>2.37</v>
          </cell>
        </row>
        <row r="1469">
          <cell r="A1469" t="str">
            <v>CL141</v>
          </cell>
          <cell r="B1469" t="str">
            <v>闸刀上盖</v>
          </cell>
          <cell r="D1469" t="str">
            <v>只</v>
          </cell>
          <cell r="E1469">
            <v>5</v>
          </cell>
          <cell r="N1469">
            <v>5</v>
          </cell>
          <cell r="O1469">
            <v>5</v>
          </cell>
          <cell r="Q1469">
            <v>5</v>
          </cell>
        </row>
        <row r="1470">
          <cell r="A1470" t="str">
            <v>PD023</v>
          </cell>
          <cell r="B1470" t="str">
            <v>三角带</v>
          </cell>
          <cell r="C1470" t="str">
            <v>A2057</v>
          </cell>
          <cell r="D1470" t="str">
            <v>根</v>
          </cell>
          <cell r="E1470">
            <v>1</v>
          </cell>
          <cell r="N1470">
            <v>1</v>
          </cell>
          <cell r="O1470">
            <v>5</v>
          </cell>
          <cell r="P1470">
            <v>-7.0000000000000007E-2</v>
          </cell>
          <cell r="Q1470">
            <v>4.93</v>
          </cell>
        </row>
        <row r="1471">
          <cell r="A1471" t="str">
            <v>PD070</v>
          </cell>
          <cell r="B1471" t="str">
            <v>三角带</v>
          </cell>
          <cell r="C1471" t="str">
            <v>C200</v>
          </cell>
          <cell r="D1471" t="str">
            <v>根</v>
          </cell>
          <cell r="E1471">
            <v>1</v>
          </cell>
          <cell r="N1471">
            <v>1</v>
          </cell>
          <cell r="O1471">
            <v>5</v>
          </cell>
          <cell r="P1471">
            <v>-7.0000000000000007E-2</v>
          </cell>
          <cell r="Q1471">
            <v>4.93</v>
          </cell>
        </row>
        <row r="1472">
          <cell r="A1472" t="str">
            <v>CL043</v>
          </cell>
          <cell r="B1472" t="str">
            <v>元机螺丝</v>
          </cell>
          <cell r="C1472" t="str">
            <v>10*35</v>
          </cell>
          <cell r="D1472" t="str">
            <v>只</v>
          </cell>
          <cell r="E1472">
            <v>41</v>
          </cell>
          <cell r="N1472">
            <v>41</v>
          </cell>
          <cell r="O1472">
            <v>4.92</v>
          </cell>
          <cell r="Q1472">
            <v>4.92</v>
          </cell>
        </row>
        <row r="1473">
          <cell r="A1473" t="str">
            <v>PZ007</v>
          </cell>
          <cell r="B1473" t="str">
            <v>平机螺丝</v>
          </cell>
          <cell r="C1473" t="str">
            <v>6*8</v>
          </cell>
          <cell r="D1473" t="str">
            <v>只</v>
          </cell>
          <cell r="E1473">
            <v>205</v>
          </cell>
          <cell r="N1473">
            <v>205</v>
          </cell>
          <cell r="O1473">
            <v>4.92</v>
          </cell>
          <cell r="P1473">
            <v>-0.22</v>
          </cell>
          <cell r="Q1473">
            <v>4.7</v>
          </cell>
        </row>
        <row r="1474">
          <cell r="A1474" t="str">
            <v>PD144</v>
          </cell>
          <cell r="B1474" t="str">
            <v>三角带</v>
          </cell>
          <cell r="C1474" t="str">
            <v>B1981</v>
          </cell>
          <cell r="D1474" t="str">
            <v>根</v>
          </cell>
          <cell r="E1474">
            <v>7</v>
          </cell>
          <cell r="J1474">
            <v>6</v>
          </cell>
          <cell r="K1474">
            <v>28.8</v>
          </cell>
          <cell r="M1474">
            <v>28.8</v>
          </cell>
          <cell r="N1474">
            <v>1</v>
          </cell>
          <cell r="O1474">
            <v>4.8</v>
          </cell>
          <cell r="Q1474">
            <v>4.8</v>
          </cell>
        </row>
        <row r="1475">
          <cell r="A1475" t="str">
            <v>LM011</v>
          </cell>
          <cell r="B1475" t="str">
            <v>螺帽</v>
          </cell>
          <cell r="C1475" t="str">
            <v>M12不锈钢</v>
          </cell>
          <cell r="D1475" t="str">
            <v>只</v>
          </cell>
          <cell r="E1475">
            <v>47</v>
          </cell>
          <cell r="N1475">
            <v>47</v>
          </cell>
          <cell r="O1475">
            <v>4.7</v>
          </cell>
          <cell r="P1475">
            <v>-0.06</v>
          </cell>
          <cell r="Q1475">
            <v>4.6399999999999997</v>
          </cell>
        </row>
        <row r="1476">
          <cell r="A1476" t="str">
            <v>YX137</v>
          </cell>
          <cell r="B1476" t="str">
            <v>平键</v>
          </cell>
          <cell r="C1476" t="str">
            <v>14*100</v>
          </cell>
          <cell r="D1476" t="str">
            <v>只</v>
          </cell>
          <cell r="E1476">
            <v>10</v>
          </cell>
          <cell r="N1476">
            <v>10</v>
          </cell>
          <cell r="O1476">
            <v>4.7</v>
          </cell>
          <cell r="Q1476">
            <v>4.7</v>
          </cell>
        </row>
        <row r="1477">
          <cell r="A1477" t="str">
            <v>PD012</v>
          </cell>
          <cell r="B1477" t="str">
            <v>三角带</v>
          </cell>
          <cell r="C1477" t="str">
            <v>A1397</v>
          </cell>
          <cell r="D1477" t="str">
            <v>根</v>
          </cell>
          <cell r="E1477">
            <v>9</v>
          </cell>
          <cell r="J1477">
            <v>8</v>
          </cell>
          <cell r="K1477">
            <v>36</v>
          </cell>
          <cell r="L1477">
            <v>-1.68</v>
          </cell>
          <cell r="M1477">
            <v>34.32</v>
          </cell>
          <cell r="N1477">
            <v>1</v>
          </cell>
          <cell r="O1477">
            <v>4.5</v>
          </cell>
          <cell r="P1477">
            <v>-0.21</v>
          </cell>
          <cell r="Q1477">
            <v>4.29</v>
          </cell>
        </row>
        <row r="1478">
          <cell r="A1478" t="str">
            <v>ST050</v>
          </cell>
          <cell r="B1478" t="str">
            <v>方头螺丝</v>
          </cell>
          <cell r="C1478" t="str">
            <v>8*30</v>
          </cell>
          <cell r="D1478" t="str">
            <v>只</v>
          </cell>
          <cell r="E1478">
            <v>18</v>
          </cell>
          <cell r="N1478">
            <v>18</v>
          </cell>
          <cell r="O1478">
            <v>4.32</v>
          </cell>
          <cell r="P1478">
            <v>-9.69</v>
          </cell>
          <cell r="Q1478">
            <v>-5.37</v>
          </cell>
        </row>
        <row r="1479">
          <cell r="A1479" t="str">
            <v>XP067</v>
          </cell>
          <cell r="B1479" t="str">
            <v>O型圈</v>
          </cell>
          <cell r="C1479" t="str">
            <v>95*3.1</v>
          </cell>
          <cell r="D1479" t="str">
            <v>只</v>
          </cell>
          <cell r="E1479">
            <v>2</v>
          </cell>
          <cell r="N1479">
            <v>2</v>
          </cell>
          <cell r="O1479">
            <v>4.3</v>
          </cell>
          <cell r="Q1479">
            <v>4.3</v>
          </cell>
        </row>
        <row r="1480">
          <cell r="A1480" t="str">
            <v>CL083</v>
          </cell>
          <cell r="B1480" t="str">
            <v>开口肖</v>
          </cell>
          <cell r="C1480" t="str">
            <v>4*30</v>
          </cell>
          <cell r="D1480" t="str">
            <v>只</v>
          </cell>
          <cell r="E1480">
            <v>209</v>
          </cell>
          <cell r="N1480">
            <v>209</v>
          </cell>
          <cell r="O1480">
            <v>4.18</v>
          </cell>
          <cell r="Q1480">
            <v>4.18</v>
          </cell>
        </row>
        <row r="1481">
          <cell r="A1481" t="str">
            <v>YX047</v>
          </cell>
          <cell r="B1481" t="str">
            <v>平键</v>
          </cell>
          <cell r="C1481" t="str">
            <v>4*28</v>
          </cell>
          <cell r="D1481" t="str">
            <v>只</v>
          </cell>
          <cell r="E1481">
            <v>104</v>
          </cell>
          <cell r="N1481">
            <v>104</v>
          </cell>
          <cell r="O1481">
            <v>4.16</v>
          </cell>
          <cell r="P1481">
            <v>-0.06</v>
          </cell>
          <cell r="Q1481">
            <v>4.0999999999999996</v>
          </cell>
        </row>
        <row r="1482">
          <cell r="A1482" t="str">
            <v>CL136</v>
          </cell>
          <cell r="B1482" t="str">
            <v>插飞丝</v>
          </cell>
          <cell r="C1482" t="str">
            <v>100A</v>
          </cell>
          <cell r="D1482" t="str">
            <v>只</v>
          </cell>
          <cell r="E1482">
            <v>1</v>
          </cell>
          <cell r="N1482">
            <v>1</v>
          </cell>
          <cell r="O1482">
            <v>4</v>
          </cell>
          <cell r="Q1482">
            <v>4</v>
          </cell>
        </row>
        <row r="1483">
          <cell r="A1483" t="str">
            <v>DH059</v>
          </cell>
          <cell r="B1483" t="str">
            <v>压王</v>
          </cell>
          <cell r="D1483" t="str">
            <v>只</v>
          </cell>
          <cell r="E1483">
            <v>1</v>
          </cell>
          <cell r="N1483">
            <v>1</v>
          </cell>
          <cell r="O1483">
            <v>4</v>
          </cell>
          <cell r="P1483">
            <v>-0.42</v>
          </cell>
          <cell r="Q1483">
            <v>3.58</v>
          </cell>
        </row>
        <row r="1484">
          <cell r="A1484" t="str">
            <v>XP066</v>
          </cell>
          <cell r="B1484" t="str">
            <v>O型圈</v>
          </cell>
          <cell r="C1484" t="str">
            <v>85*3.1</v>
          </cell>
          <cell r="D1484" t="str">
            <v>只</v>
          </cell>
          <cell r="E1484">
            <v>2</v>
          </cell>
          <cell r="N1484">
            <v>2</v>
          </cell>
          <cell r="O1484">
            <v>3.62</v>
          </cell>
          <cell r="Q1484">
            <v>3.62</v>
          </cell>
        </row>
        <row r="1485">
          <cell r="A1485" t="str">
            <v>ZD008</v>
          </cell>
          <cell r="B1485" t="str">
            <v>轴挡</v>
          </cell>
          <cell r="C1485" t="str">
            <v>Q22</v>
          </cell>
          <cell r="D1485" t="str">
            <v>只</v>
          </cell>
          <cell r="J1485">
            <v>-12</v>
          </cell>
          <cell r="K1485">
            <v>-3.6</v>
          </cell>
          <cell r="L1485">
            <v>2.69</v>
          </cell>
          <cell r="M1485">
            <v>-0.91</v>
          </cell>
          <cell r="N1485">
            <v>12</v>
          </cell>
          <cell r="O1485">
            <v>3.6</v>
          </cell>
          <cell r="P1485">
            <v>-2.69</v>
          </cell>
          <cell r="Q1485">
            <v>0.91</v>
          </cell>
        </row>
        <row r="1486">
          <cell r="A1486" t="str">
            <v>NL008</v>
          </cell>
          <cell r="B1486" t="str">
            <v>内六角</v>
          </cell>
          <cell r="C1486" t="str">
            <v>6*65</v>
          </cell>
          <cell r="D1486" t="str">
            <v>只</v>
          </cell>
          <cell r="E1486">
            <v>18</v>
          </cell>
          <cell r="J1486">
            <v>4</v>
          </cell>
          <cell r="K1486">
            <v>1.02</v>
          </cell>
          <cell r="L1486">
            <v>-0.01</v>
          </cell>
          <cell r="M1486">
            <v>1.01</v>
          </cell>
          <cell r="N1486">
            <v>14</v>
          </cell>
          <cell r="O1486">
            <v>3.59</v>
          </cell>
          <cell r="P1486">
            <v>-0.05</v>
          </cell>
          <cell r="Q1486">
            <v>3.54</v>
          </cell>
        </row>
        <row r="1487">
          <cell r="A1487" t="str">
            <v>GJ006</v>
          </cell>
          <cell r="B1487" t="str">
            <v>板牙</v>
          </cell>
          <cell r="C1487" t="str">
            <v>M5</v>
          </cell>
          <cell r="D1487" t="str">
            <v>只</v>
          </cell>
          <cell r="E1487">
            <v>1</v>
          </cell>
          <cell r="N1487">
            <v>1</v>
          </cell>
          <cell r="O1487">
            <v>3.5</v>
          </cell>
          <cell r="P1487">
            <v>-0.05</v>
          </cell>
          <cell r="Q1487">
            <v>3.45</v>
          </cell>
        </row>
        <row r="1488">
          <cell r="A1488" t="str">
            <v>XJ066</v>
          </cell>
          <cell r="B1488" t="str">
            <v>油封</v>
          </cell>
          <cell r="C1488" t="str">
            <v>45*65*2</v>
          </cell>
          <cell r="D1488" t="str">
            <v>只</v>
          </cell>
          <cell r="E1488">
            <v>4</v>
          </cell>
          <cell r="J1488">
            <v>1</v>
          </cell>
          <cell r="K1488">
            <v>1.1499999999999999</v>
          </cell>
          <cell r="L1488">
            <v>-0.02</v>
          </cell>
          <cell r="M1488">
            <v>1.1299999999999999</v>
          </cell>
          <cell r="N1488">
            <v>3</v>
          </cell>
          <cell r="O1488">
            <v>3.45</v>
          </cell>
          <cell r="P1488">
            <v>-7.0000000000000007E-2</v>
          </cell>
          <cell r="Q1488">
            <v>3.38</v>
          </cell>
        </row>
        <row r="1489">
          <cell r="A1489" t="str">
            <v>ZD019</v>
          </cell>
          <cell r="B1489" t="str">
            <v>轴挡</v>
          </cell>
          <cell r="C1489" t="str">
            <v>Q42</v>
          </cell>
          <cell r="D1489" t="str">
            <v>只</v>
          </cell>
          <cell r="J1489">
            <v>-7</v>
          </cell>
          <cell r="K1489">
            <v>-3.36</v>
          </cell>
          <cell r="L1489">
            <v>-0.09</v>
          </cell>
          <cell r="M1489">
            <v>-3.45</v>
          </cell>
          <cell r="N1489">
            <v>7</v>
          </cell>
          <cell r="O1489">
            <v>3.36</v>
          </cell>
          <cell r="P1489">
            <v>0.09</v>
          </cell>
          <cell r="Q1489">
            <v>3.45</v>
          </cell>
        </row>
        <row r="1490">
          <cell r="A1490" t="str">
            <v>ZT008</v>
          </cell>
          <cell r="B1490" t="str">
            <v>止退垫圈</v>
          </cell>
          <cell r="C1490" t="str">
            <v>Q42</v>
          </cell>
          <cell r="D1490" t="str">
            <v>只</v>
          </cell>
          <cell r="J1490">
            <v>-3</v>
          </cell>
          <cell r="K1490">
            <v>-3.3</v>
          </cell>
          <cell r="L1490">
            <v>1.81</v>
          </cell>
          <cell r="M1490">
            <v>-1.49</v>
          </cell>
          <cell r="N1490">
            <v>3</v>
          </cell>
          <cell r="O1490">
            <v>3.3</v>
          </cell>
          <cell r="P1490">
            <v>-1.81</v>
          </cell>
          <cell r="Q1490">
            <v>1.49</v>
          </cell>
        </row>
        <row r="1491">
          <cell r="A1491" t="str">
            <v>ZD026</v>
          </cell>
          <cell r="B1491" t="str">
            <v>轴挡</v>
          </cell>
          <cell r="C1491" t="str">
            <v>Q60</v>
          </cell>
          <cell r="D1491" t="str">
            <v>只</v>
          </cell>
          <cell r="J1491">
            <v>-4</v>
          </cell>
          <cell r="K1491">
            <v>-3.24</v>
          </cell>
          <cell r="L1491">
            <v>-1.72</v>
          </cell>
          <cell r="M1491">
            <v>-4.96</v>
          </cell>
          <cell r="N1491">
            <v>4</v>
          </cell>
          <cell r="O1491">
            <v>3.24</v>
          </cell>
          <cell r="P1491">
            <v>1.72</v>
          </cell>
          <cell r="Q1491">
            <v>4.96</v>
          </cell>
        </row>
        <row r="1492">
          <cell r="A1492" t="str">
            <v>CL105</v>
          </cell>
          <cell r="B1492" t="str">
            <v>温度计</v>
          </cell>
          <cell r="D1492" t="str">
            <v>支</v>
          </cell>
          <cell r="E1492">
            <v>2</v>
          </cell>
          <cell r="N1492">
            <v>2</v>
          </cell>
          <cell r="O1492">
            <v>3</v>
          </cell>
          <cell r="Q1492">
            <v>3</v>
          </cell>
        </row>
        <row r="1493">
          <cell r="A1493" t="str">
            <v>DP009</v>
          </cell>
          <cell r="B1493" t="str">
            <v>太阳灯管</v>
          </cell>
          <cell r="D1493" t="str">
            <v>支</v>
          </cell>
          <cell r="E1493">
            <v>1</v>
          </cell>
          <cell r="F1493">
            <v>20</v>
          </cell>
          <cell r="G1493">
            <v>60</v>
          </cell>
          <cell r="H1493">
            <v>-8.7200000000000006</v>
          </cell>
          <cell r="I1493">
            <v>51.28</v>
          </cell>
          <cell r="N1493">
            <v>21</v>
          </cell>
          <cell r="O1493">
            <v>63</v>
          </cell>
          <cell r="P1493">
            <v>6.61</v>
          </cell>
          <cell r="Q1493">
            <v>69.61</v>
          </cell>
        </row>
        <row r="1494">
          <cell r="A1494" t="str">
            <v>YH082</v>
          </cell>
          <cell r="B1494" t="str">
            <v>线卡</v>
          </cell>
          <cell r="D1494" t="str">
            <v>盒</v>
          </cell>
          <cell r="E1494">
            <v>9</v>
          </cell>
          <cell r="F1494">
            <v>2</v>
          </cell>
          <cell r="G1494">
            <v>2</v>
          </cell>
          <cell r="I1494">
            <v>2</v>
          </cell>
          <cell r="J1494">
            <v>6</v>
          </cell>
          <cell r="K1494">
            <v>6</v>
          </cell>
          <cell r="L1494">
            <v>3.43</v>
          </cell>
          <cell r="M1494">
            <v>9.43</v>
          </cell>
          <cell r="N1494">
            <v>5</v>
          </cell>
          <cell r="O1494">
            <v>5</v>
          </cell>
          <cell r="P1494">
            <v>2.2599999999999998</v>
          </cell>
          <cell r="Q1494">
            <v>7.26</v>
          </cell>
        </row>
        <row r="1495">
          <cell r="A1495" t="str">
            <v>ZC211</v>
          </cell>
          <cell r="B1495" t="str">
            <v>轴承</v>
          </cell>
          <cell r="C1495" t="str">
            <v>8102</v>
          </cell>
          <cell r="D1495" t="str">
            <v>只</v>
          </cell>
          <cell r="E1495">
            <v>2</v>
          </cell>
          <cell r="F1495">
            <v>10</v>
          </cell>
          <cell r="G1495">
            <v>30</v>
          </cell>
          <cell r="I1495">
            <v>30</v>
          </cell>
          <cell r="J1495">
            <v>1</v>
          </cell>
          <cell r="K1495">
            <v>3</v>
          </cell>
          <cell r="L1495">
            <v>0.44</v>
          </cell>
          <cell r="M1495">
            <v>3.44</v>
          </cell>
          <cell r="N1495">
            <v>11</v>
          </cell>
          <cell r="O1495">
            <v>33</v>
          </cell>
          <cell r="P1495">
            <v>0.44</v>
          </cell>
          <cell r="Q1495">
            <v>33.44</v>
          </cell>
        </row>
        <row r="1496">
          <cell r="A1496" t="str">
            <v>DJ007</v>
          </cell>
          <cell r="B1496" t="str">
            <v>推料器</v>
          </cell>
          <cell r="C1496" t="str">
            <v>6.3t</v>
          </cell>
          <cell r="D1496" t="str">
            <v>件</v>
          </cell>
          <cell r="E1496">
            <v>172</v>
          </cell>
          <cell r="J1496">
            <v>171</v>
          </cell>
          <cell r="K1496">
            <v>513</v>
          </cell>
          <cell r="L1496">
            <v>1148.58</v>
          </cell>
          <cell r="M1496">
            <v>1661.58</v>
          </cell>
          <cell r="N1496">
            <v>1</v>
          </cell>
          <cell r="O1496">
            <v>3</v>
          </cell>
          <cell r="P1496">
            <v>6.72</v>
          </cell>
          <cell r="Q1496">
            <v>9.7200000000000006</v>
          </cell>
        </row>
        <row r="1497">
          <cell r="A1497" t="str">
            <v>YX138</v>
          </cell>
          <cell r="B1497" t="str">
            <v>开口肖</v>
          </cell>
          <cell r="C1497" t="str">
            <v>5*40</v>
          </cell>
          <cell r="D1497" t="str">
            <v>只</v>
          </cell>
          <cell r="E1497">
            <v>29</v>
          </cell>
          <cell r="N1497">
            <v>29</v>
          </cell>
          <cell r="O1497">
            <v>2.9</v>
          </cell>
          <cell r="Q1497">
            <v>2.9</v>
          </cell>
        </row>
        <row r="1498">
          <cell r="A1498" t="str">
            <v>YX143</v>
          </cell>
          <cell r="B1498" t="str">
            <v>元柱肖</v>
          </cell>
          <cell r="C1498" t="str">
            <v>10*60</v>
          </cell>
          <cell r="D1498" t="str">
            <v>只</v>
          </cell>
          <cell r="E1498">
            <v>16</v>
          </cell>
          <cell r="F1498">
            <v>260</v>
          </cell>
          <cell r="G1498">
            <v>93.6</v>
          </cell>
          <cell r="H1498">
            <v>5.2</v>
          </cell>
          <cell r="I1498">
            <v>98.8</v>
          </cell>
          <cell r="J1498">
            <v>8</v>
          </cell>
          <cell r="K1498">
            <v>2.88</v>
          </cell>
          <cell r="L1498">
            <v>0.04</v>
          </cell>
          <cell r="M1498">
            <v>2.92</v>
          </cell>
          <cell r="N1498">
            <v>268</v>
          </cell>
          <cell r="O1498">
            <v>96.48</v>
          </cell>
          <cell r="P1498">
            <v>5.16</v>
          </cell>
          <cell r="Q1498">
            <v>101.64</v>
          </cell>
        </row>
        <row r="1499">
          <cell r="A1499" t="str">
            <v>ZD024</v>
          </cell>
          <cell r="B1499" t="str">
            <v>轴挡</v>
          </cell>
          <cell r="C1499" t="str">
            <v>Q53</v>
          </cell>
          <cell r="D1499" t="str">
            <v>只</v>
          </cell>
          <cell r="J1499">
            <v>-4</v>
          </cell>
          <cell r="K1499">
            <v>-2.8</v>
          </cell>
          <cell r="L1499">
            <v>2.46</v>
          </cell>
          <cell r="M1499">
            <v>-0.34</v>
          </cell>
          <cell r="N1499">
            <v>4</v>
          </cell>
          <cell r="O1499">
            <v>2.8</v>
          </cell>
          <cell r="P1499">
            <v>-2.46</v>
          </cell>
          <cell r="Q1499">
            <v>0.34</v>
          </cell>
        </row>
        <row r="1500">
          <cell r="A1500" t="str">
            <v>WL053</v>
          </cell>
          <cell r="B1500" t="str">
            <v>外六角</v>
          </cell>
          <cell r="C1500" t="str">
            <v>20*150</v>
          </cell>
          <cell r="D1500" t="str">
            <v>只</v>
          </cell>
          <cell r="E1500">
            <v>1</v>
          </cell>
          <cell r="N1500">
            <v>1</v>
          </cell>
          <cell r="O1500">
            <v>2.61</v>
          </cell>
          <cell r="P1500">
            <v>-0.03</v>
          </cell>
          <cell r="Q1500">
            <v>2.58</v>
          </cell>
        </row>
        <row r="1501">
          <cell r="A1501" t="str">
            <v>GC018</v>
          </cell>
          <cell r="B1501" t="str">
            <v>45钢</v>
          </cell>
          <cell r="C1501" t="str">
            <v>Q70</v>
          </cell>
          <cell r="D1501" t="str">
            <v>公斤</v>
          </cell>
          <cell r="E1501">
            <v>49</v>
          </cell>
          <cell r="J1501">
            <v>48</v>
          </cell>
          <cell r="K1501">
            <v>105.6</v>
          </cell>
          <cell r="L1501">
            <v>2.09</v>
          </cell>
          <cell r="M1501">
            <v>107.69</v>
          </cell>
          <cell r="N1501">
            <v>1</v>
          </cell>
          <cell r="O1501">
            <v>2.2000000000000002</v>
          </cell>
          <cell r="P1501">
            <v>0.04</v>
          </cell>
          <cell r="Q1501">
            <v>2.2400000000000002</v>
          </cell>
        </row>
        <row r="1502">
          <cell r="A1502" t="str">
            <v>YX125</v>
          </cell>
          <cell r="B1502" t="str">
            <v>元柱肖</v>
          </cell>
          <cell r="C1502" t="str">
            <v>6*18</v>
          </cell>
          <cell r="D1502" t="str">
            <v>只</v>
          </cell>
          <cell r="E1502">
            <v>14</v>
          </cell>
          <cell r="N1502">
            <v>14</v>
          </cell>
          <cell r="O1502">
            <v>2.1</v>
          </cell>
          <cell r="P1502">
            <v>-0.39</v>
          </cell>
          <cell r="Q1502">
            <v>1.71</v>
          </cell>
        </row>
        <row r="1503">
          <cell r="A1503" t="str">
            <v>CL143</v>
          </cell>
          <cell r="B1503" t="str">
            <v>闸刀螺丝</v>
          </cell>
          <cell r="D1503" t="str">
            <v>只</v>
          </cell>
          <cell r="E1503">
            <v>203</v>
          </cell>
          <cell r="N1503">
            <v>203</v>
          </cell>
          <cell r="O1503">
            <v>2.0299999999999998</v>
          </cell>
          <cell r="Q1503">
            <v>2.0299999999999998</v>
          </cell>
        </row>
        <row r="1504">
          <cell r="A1504" t="str">
            <v>CL109</v>
          </cell>
          <cell r="B1504" t="str">
            <v>空气泵活塞</v>
          </cell>
          <cell r="D1504" t="str">
            <v>只</v>
          </cell>
          <cell r="E1504">
            <v>2</v>
          </cell>
          <cell r="N1504">
            <v>2</v>
          </cell>
          <cell r="O1504">
            <v>2</v>
          </cell>
          <cell r="Q1504">
            <v>2</v>
          </cell>
        </row>
        <row r="1505">
          <cell r="A1505" t="str">
            <v>CL133</v>
          </cell>
          <cell r="B1505" t="str">
            <v>电器插座</v>
          </cell>
          <cell r="D1505" t="str">
            <v>只</v>
          </cell>
          <cell r="E1505">
            <v>1</v>
          </cell>
          <cell r="N1505">
            <v>1</v>
          </cell>
          <cell r="O1505">
            <v>2</v>
          </cell>
          <cell r="Q1505">
            <v>2</v>
          </cell>
        </row>
        <row r="1506">
          <cell r="A1506" t="str">
            <v>DH111</v>
          </cell>
          <cell r="B1506" t="str">
            <v>压王</v>
          </cell>
          <cell r="C1506" t="str">
            <v>1.5*10*32</v>
          </cell>
          <cell r="D1506" t="str">
            <v>根</v>
          </cell>
          <cell r="E1506">
            <v>20</v>
          </cell>
          <cell r="N1506">
            <v>20</v>
          </cell>
          <cell r="O1506">
            <v>2</v>
          </cell>
          <cell r="Q1506">
            <v>2</v>
          </cell>
        </row>
        <row r="1507">
          <cell r="A1507" t="str">
            <v>ZT015</v>
          </cell>
          <cell r="B1507" t="str">
            <v>止退垫圈</v>
          </cell>
          <cell r="C1507" t="str">
            <v>Q76</v>
          </cell>
          <cell r="D1507" t="str">
            <v>只</v>
          </cell>
          <cell r="J1507">
            <v>-1</v>
          </cell>
          <cell r="K1507">
            <v>-1.5</v>
          </cell>
          <cell r="L1507">
            <v>-1.49</v>
          </cell>
          <cell r="M1507">
            <v>-2.99</v>
          </cell>
          <cell r="N1507">
            <v>1</v>
          </cell>
          <cell r="O1507">
            <v>1.5</v>
          </cell>
          <cell r="P1507">
            <v>1.49</v>
          </cell>
          <cell r="Q1507">
            <v>2.99</v>
          </cell>
        </row>
        <row r="1508">
          <cell r="A1508" t="str">
            <v>YX051</v>
          </cell>
          <cell r="B1508" t="str">
            <v>平键</v>
          </cell>
          <cell r="C1508" t="str">
            <v>5*25</v>
          </cell>
          <cell r="D1508" t="str">
            <v>只</v>
          </cell>
          <cell r="E1508">
            <v>130</v>
          </cell>
          <cell r="F1508">
            <v>440</v>
          </cell>
          <cell r="G1508">
            <v>52.8</v>
          </cell>
          <cell r="I1508">
            <v>52.8</v>
          </cell>
          <cell r="J1508">
            <v>118</v>
          </cell>
          <cell r="K1508">
            <v>14.16</v>
          </cell>
          <cell r="L1508">
            <v>0.46</v>
          </cell>
          <cell r="M1508">
            <v>14.62</v>
          </cell>
          <cell r="N1508">
            <v>452</v>
          </cell>
          <cell r="O1508">
            <v>54.24</v>
          </cell>
          <cell r="P1508">
            <v>-0.06</v>
          </cell>
          <cell r="Q1508">
            <v>54.18</v>
          </cell>
        </row>
        <row r="1509">
          <cell r="A1509" t="str">
            <v>CL071</v>
          </cell>
          <cell r="B1509" t="str">
            <v>元柱肖</v>
          </cell>
          <cell r="C1509" t="str">
            <v>10*30</v>
          </cell>
          <cell r="D1509" t="str">
            <v>只</v>
          </cell>
          <cell r="E1509">
            <v>615</v>
          </cell>
          <cell r="J1509">
            <v>115</v>
          </cell>
          <cell r="K1509">
            <v>0.3</v>
          </cell>
          <cell r="M1509">
            <v>0.3</v>
          </cell>
          <cell r="N1509">
            <v>500</v>
          </cell>
          <cell r="O1509">
            <v>1.33</v>
          </cell>
          <cell r="Q1509">
            <v>1.33</v>
          </cell>
        </row>
        <row r="1510">
          <cell r="A1510" t="str">
            <v>ZT007</v>
          </cell>
          <cell r="B1510" t="str">
            <v>止退垫圈</v>
          </cell>
          <cell r="C1510" t="str">
            <v>Q40</v>
          </cell>
          <cell r="D1510" t="str">
            <v>只</v>
          </cell>
          <cell r="J1510">
            <v>-1</v>
          </cell>
          <cell r="K1510">
            <v>-1.05</v>
          </cell>
          <cell r="L1510">
            <v>0.72</v>
          </cell>
          <cell r="M1510">
            <v>-0.33</v>
          </cell>
          <cell r="N1510">
            <v>1</v>
          </cell>
          <cell r="O1510">
            <v>1.05</v>
          </cell>
          <cell r="P1510">
            <v>-0.72</v>
          </cell>
          <cell r="Q1510">
            <v>0.33</v>
          </cell>
        </row>
        <row r="1511">
          <cell r="A1511" t="str">
            <v>YX120</v>
          </cell>
          <cell r="B1511" t="str">
            <v>平键</v>
          </cell>
          <cell r="C1511" t="str">
            <v>5*12</v>
          </cell>
          <cell r="D1511" t="str">
            <v>只</v>
          </cell>
          <cell r="E1511">
            <v>47</v>
          </cell>
          <cell r="J1511">
            <v>40</v>
          </cell>
          <cell r="K1511">
            <v>5.2</v>
          </cell>
          <cell r="L1511">
            <v>-0.78</v>
          </cell>
          <cell r="M1511">
            <v>4.42</v>
          </cell>
          <cell r="N1511">
            <v>7</v>
          </cell>
          <cell r="O1511">
            <v>0.91</v>
          </cell>
          <cell r="P1511">
            <v>-0.14000000000000001</v>
          </cell>
          <cell r="Q1511">
            <v>0.77</v>
          </cell>
        </row>
        <row r="1512">
          <cell r="A1512" t="str">
            <v>ZD023</v>
          </cell>
          <cell r="B1512" t="str">
            <v>轴挡</v>
          </cell>
          <cell r="C1512" t="str">
            <v>Q50</v>
          </cell>
          <cell r="D1512" t="str">
            <v>只</v>
          </cell>
          <cell r="J1512">
            <v>-1</v>
          </cell>
          <cell r="K1512">
            <v>-0.68</v>
          </cell>
          <cell r="L1512">
            <v>0.19</v>
          </cell>
          <cell r="M1512">
            <v>-0.49</v>
          </cell>
          <cell r="N1512">
            <v>1</v>
          </cell>
          <cell r="O1512">
            <v>0.68</v>
          </cell>
          <cell r="P1512">
            <v>-0.19</v>
          </cell>
          <cell r="Q1512">
            <v>0.49</v>
          </cell>
        </row>
        <row r="1513">
          <cell r="A1513" t="str">
            <v>ZD009</v>
          </cell>
          <cell r="B1513" t="str">
            <v>轴挡</v>
          </cell>
          <cell r="C1513" t="str">
            <v>Q25</v>
          </cell>
          <cell r="D1513" t="str">
            <v>只</v>
          </cell>
          <cell r="J1513">
            <v>-1</v>
          </cell>
          <cell r="K1513">
            <v>-0.32</v>
          </cell>
          <cell r="L1513">
            <v>0.27</v>
          </cell>
          <cell r="M1513">
            <v>-0.05</v>
          </cell>
          <cell r="N1513">
            <v>1</v>
          </cell>
          <cell r="O1513">
            <v>0.32</v>
          </cell>
          <cell r="P1513">
            <v>-0.27</v>
          </cell>
          <cell r="Q1513">
            <v>0.05</v>
          </cell>
        </row>
        <row r="1514">
          <cell r="A1514" t="str">
            <v>XJ069</v>
          </cell>
          <cell r="B1514" t="str">
            <v>油封</v>
          </cell>
          <cell r="C1514" t="str">
            <v>28*3.5</v>
          </cell>
          <cell r="D1514" t="str">
            <v>只</v>
          </cell>
          <cell r="E1514">
            <v>4</v>
          </cell>
          <cell r="J1514">
            <v>2</v>
          </cell>
          <cell r="K1514">
            <v>0.2</v>
          </cell>
          <cell r="L1514">
            <v>-0.01</v>
          </cell>
          <cell r="M1514">
            <v>0.19</v>
          </cell>
          <cell r="N1514">
            <v>2</v>
          </cell>
          <cell r="O1514">
            <v>0.2</v>
          </cell>
          <cell r="Q1514">
            <v>0.2</v>
          </cell>
        </row>
        <row r="1515">
          <cell r="A1515" t="str">
            <v>Others - all fully issued</v>
          </cell>
          <cell r="E1515">
            <v>782358.44000000006</v>
          </cell>
          <cell r="F1515">
            <v>5123135.2300000004</v>
          </cell>
          <cell r="G1515">
            <v>28906594.459999986</v>
          </cell>
          <cell r="H1515">
            <v>4451580.28</v>
          </cell>
          <cell r="I1515">
            <v>33358174.750000011</v>
          </cell>
          <cell r="J1515">
            <v>4402118.6499999994</v>
          </cell>
          <cell r="K1515">
            <v>27566520.770000011</v>
          </cell>
          <cell r="L1515">
            <v>3999483.0399999991</v>
          </cell>
          <cell r="M1515">
            <v>31566003.809999958</v>
          </cell>
          <cell r="N1515">
            <v>1503375.02</v>
          </cell>
          <cell r="O1515">
            <v>5557119.8300000019</v>
          </cell>
        </row>
        <row r="1517">
          <cell r="A1517" t="str">
            <v>BP004</v>
          </cell>
          <cell r="B1517" t="str">
            <v>变频器</v>
          </cell>
          <cell r="C1517" t="str">
            <v>15K</v>
          </cell>
          <cell r="D1517" t="str">
            <v>只</v>
          </cell>
          <cell r="F1517">
            <v>8</v>
          </cell>
          <cell r="G1517">
            <v>57777.78</v>
          </cell>
          <cell r="H1517">
            <v>-1247.8800000000001</v>
          </cell>
          <cell r="I1517">
            <v>56529.9</v>
          </cell>
          <cell r="L1517">
            <v>-102.56</v>
          </cell>
          <cell r="M1517">
            <v>-102.56</v>
          </cell>
          <cell r="N1517">
            <v>8</v>
          </cell>
          <cell r="O1517">
            <v>57777.78</v>
          </cell>
          <cell r="P1517">
            <v>-1145.32</v>
          </cell>
          <cell r="Q1517">
            <v>56632.46</v>
          </cell>
        </row>
        <row r="1518">
          <cell r="A1518" t="str">
            <v>DH084</v>
          </cell>
          <cell r="B1518" t="str">
            <v>能力标牌</v>
          </cell>
          <cell r="C1518" t="str">
            <v>25T</v>
          </cell>
          <cell r="D1518" t="str">
            <v>只</v>
          </cell>
          <cell r="E1518">
            <v>78</v>
          </cell>
          <cell r="F1518">
            <v>22</v>
          </cell>
          <cell r="G1518">
            <v>521.4</v>
          </cell>
          <cell r="H1518">
            <v>-43.2</v>
          </cell>
          <cell r="I1518">
            <v>478.2</v>
          </cell>
          <cell r="J1518">
            <v>78</v>
          </cell>
          <cell r="K1518">
            <v>1848.6</v>
          </cell>
          <cell r="L1518">
            <v>-617.5</v>
          </cell>
          <cell r="M1518">
            <v>1231.0999999999999</v>
          </cell>
          <cell r="N1518">
            <v>22</v>
          </cell>
          <cell r="O1518">
            <v>521.4</v>
          </cell>
          <cell r="P1518">
            <v>-116.19</v>
          </cell>
          <cell r="Q1518">
            <v>405.21</v>
          </cell>
        </row>
        <row r="1519">
          <cell r="A1519" t="str">
            <v>DH091</v>
          </cell>
          <cell r="B1519" t="str">
            <v>能力标牌</v>
          </cell>
          <cell r="C1519" t="str">
            <v>160T</v>
          </cell>
          <cell r="D1519" t="str">
            <v>块</v>
          </cell>
          <cell r="E1519">
            <v>8</v>
          </cell>
          <cell r="F1519">
            <v>12</v>
          </cell>
          <cell r="G1519">
            <v>610.79999999999995</v>
          </cell>
          <cell r="H1519">
            <v>-112.32</v>
          </cell>
          <cell r="I1519">
            <v>498.48</v>
          </cell>
          <cell r="J1519">
            <v>8</v>
          </cell>
          <cell r="K1519">
            <v>407.2</v>
          </cell>
          <cell r="L1519">
            <v>-29.38</v>
          </cell>
          <cell r="M1519">
            <v>377.82</v>
          </cell>
          <cell r="N1519">
            <v>12</v>
          </cell>
          <cell r="O1519">
            <v>610.79999999999995</v>
          </cell>
          <cell r="P1519">
            <v>-112.32</v>
          </cell>
          <cell r="Q1519">
            <v>498.48</v>
          </cell>
        </row>
        <row r="1520">
          <cell r="A1520" t="str">
            <v>DH100</v>
          </cell>
          <cell r="B1520" t="str">
            <v>能力标牌</v>
          </cell>
          <cell r="C1520" t="str">
            <v>150T</v>
          </cell>
          <cell r="D1520" t="str">
            <v>只</v>
          </cell>
          <cell r="E1520">
            <v>7</v>
          </cell>
          <cell r="F1520">
            <v>16</v>
          </cell>
          <cell r="G1520">
            <v>768</v>
          </cell>
          <cell r="I1520">
            <v>768</v>
          </cell>
          <cell r="J1520">
            <v>7</v>
          </cell>
          <cell r="K1520">
            <v>336</v>
          </cell>
          <cell r="L1520">
            <v>-4.67</v>
          </cell>
          <cell r="M1520">
            <v>331.33</v>
          </cell>
          <cell r="N1520">
            <v>16</v>
          </cell>
          <cell r="O1520">
            <v>768</v>
          </cell>
          <cell r="P1520">
            <v>-3.94</v>
          </cell>
          <cell r="Q1520">
            <v>764.06</v>
          </cell>
        </row>
        <row r="1521">
          <cell r="A1521" t="str">
            <v>DQ072</v>
          </cell>
          <cell r="B1521" t="str">
            <v>黄圈</v>
          </cell>
          <cell r="C1521" t="str">
            <v>NWAR-0</v>
          </cell>
          <cell r="D1521" t="str">
            <v>只</v>
          </cell>
          <cell r="F1521">
            <v>500</v>
          </cell>
          <cell r="G1521">
            <v>1923</v>
          </cell>
          <cell r="I1521">
            <v>1923</v>
          </cell>
          <cell r="N1521">
            <v>500</v>
          </cell>
          <cell r="O1521">
            <v>1923</v>
          </cell>
          <cell r="Q1521">
            <v>1923</v>
          </cell>
        </row>
        <row r="1522">
          <cell r="A1522" t="str">
            <v>DQ143</v>
          </cell>
          <cell r="B1522" t="str">
            <v>卡轨</v>
          </cell>
          <cell r="C1522" t="str">
            <v>90MM</v>
          </cell>
          <cell r="D1522" t="str">
            <v>只</v>
          </cell>
          <cell r="F1522">
            <v>1096</v>
          </cell>
          <cell r="G1522">
            <v>931.6</v>
          </cell>
          <cell r="I1522">
            <v>931.6</v>
          </cell>
          <cell r="N1522">
            <v>1096</v>
          </cell>
          <cell r="O1522">
            <v>931.6</v>
          </cell>
          <cell r="Q1522">
            <v>931.6</v>
          </cell>
        </row>
        <row r="1523">
          <cell r="A1523" t="str">
            <v>DQ148</v>
          </cell>
          <cell r="B1523" t="str">
            <v>双联安全阀</v>
          </cell>
          <cell r="C1523" t="str">
            <v>AD/SL2310/7120/DA4</v>
          </cell>
          <cell r="D1523" t="str">
            <v>只</v>
          </cell>
          <cell r="F1523">
            <v>1</v>
          </cell>
          <cell r="G1523">
            <v>6837.6</v>
          </cell>
          <cell r="H1523">
            <v>0.01</v>
          </cell>
          <cell r="I1523">
            <v>6837.61</v>
          </cell>
          <cell r="N1523">
            <v>1</v>
          </cell>
          <cell r="O1523">
            <v>6837.6</v>
          </cell>
          <cell r="P1523">
            <v>0.01</v>
          </cell>
          <cell r="Q1523">
            <v>6837.61</v>
          </cell>
        </row>
        <row r="1524">
          <cell r="A1524" t="str">
            <v>DQ152</v>
          </cell>
          <cell r="B1524" t="str">
            <v>包塑软管</v>
          </cell>
          <cell r="C1524" t="str">
            <v>Q25</v>
          </cell>
          <cell r="D1524" t="str">
            <v>米</v>
          </cell>
          <cell r="F1524">
            <v>50</v>
          </cell>
          <cell r="G1524">
            <v>210</v>
          </cell>
          <cell r="H1524">
            <v>45.98</v>
          </cell>
          <cell r="I1524">
            <v>255.98</v>
          </cell>
          <cell r="N1524">
            <v>50</v>
          </cell>
          <cell r="O1524">
            <v>210</v>
          </cell>
          <cell r="P1524">
            <v>45.98</v>
          </cell>
          <cell r="Q1524">
            <v>255.98</v>
          </cell>
        </row>
        <row r="1525">
          <cell r="A1525" t="str">
            <v>DQ158</v>
          </cell>
          <cell r="B1525" t="str">
            <v>软管接头</v>
          </cell>
          <cell r="C1525" t="str">
            <v>Q24*1.5</v>
          </cell>
          <cell r="D1525" t="str">
            <v>只</v>
          </cell>
          <cell r="F1525">
            <v>10</v>
          </cell>
          <cell r="G1525">
            <v>53</v>
          </cell>
          <cell r="I1525">
            <v>53</v>
          </cell>
          <cell r="N1525">
            <v>10</v>
          </cell>
          <cell r="O1525">
            <v>53</v>
          </cell>
          <cell r="Q1525">
            <v>53</v>
          </cell>
        </row>
        <row r="1526">
          <cell r="A1526" t="str">
            <v>DQ159</v>
          </cell>
          <cell r="B1526" t="str">
            <v>软管接头</v>
          </cell>
          <cell r="C1526" t="str">
            <v>Q33*2</v>
          </cell>
          <cell r="D1526" t="str">
            <v>只</v>
          </cell>
          <cell r="F1526">
            <v>10</v>
          </cell>
          <cell r="G1526">
            <v>62</v>
          </cell>
          <cell r="I1526">
            <v>62</v>
          </cell>
          <cell r="N1526">
            <v>10</v>
          </cell>
          <cell r="O1526">
            <v>62</v>
          </cell>
          <cell r="Q1526">
            <v>62</v>
          </cell>
        </row>
        <row r="1527">
          <cell r="A1527" t="str">
            <v>DQ160</v>
          </cell>
          <cell r="B1527" t="str">
            <v>软管接头</v>
          </cell>
          <cell r="C1527" t="str">
            <v>Q36*2</v>
          </cell>
          <cell r="D1527" t="str">
            <v>只</v>
          </cell>
          <cell r="F1527">
            <v>10</v>
          </cell>
          <cell r="G1527">
            <v>82.5</v>
          </cell>
          <cell r="I1527">
            <v>82.5</v>
          </cell>
          <cell r="N1527">
            <v>10</v>
          </cell>
          <cell r="O1527">
            <v>82.5</v>
          </cell>
          <cell r="Q1527">
            <v>82.5</v>
          </cell>
        </row>
        <row r="1528">
          <cell r="A1528" t="str">
            <v>DQ161</v>
          </cell>
          <cell r="B1528" t="str">
            <v>软管接头</v>
          </cell>
          <cell r="C1528" t="str">
            <v>Q42*2</v>
          </cell>
          <cell r="D1528" t="str">
            <v>只</v>
          </cell>
          <cell r="F1528">
            <v>10</v>
          </cell>
          <cell r="G1528">
            <v>101.7</v>
          </cell>
          <cell r="I1528">
            <v>101.7</v>
          </cell>
          <cell r="N1528">
            <v>10</v>
          </cell>
          <cell r="O1528">
            <v>101.7</v>
          </cell>
          <cell r="Q1528">
            <v>101.7</v>
          </cell>
        </row>
        <row r="1529">
          <cell r="A1529" t="str">
            <v>DX040</v>
          </cell>
          <cell r="B1529" t="str">
            <v>铜芯线</v>
          </cell>
          <cell r="C1529" t="str">
            <v>95#</v>
          </cell>
          <cell r="D1529" t="str">
            <v>卷</v>
          </cell>
          <cell r="E1529">
            <v>1</v>
          </cell>
          <cell r="F1529">
            <v>7</v>
          </cell>
          <cell r="G1529">
            <v>13371.82</v>
          </cell>
          <cell r="H1529">
            <v>1302.53</v>
          </cell>
          <cell r="I1529">
            <v>14674.35</v>
          </cell>
          <cell r="J1529">
            <v>1</v>
          </cell>
          <cell r="K1529">
            <v>1910.26</v>
          </cell>
          <cell r="L1529">
            <v>162.82</v>
          </cell>
          <cell r="M1529">
            <v>2073.08</v>
          </cell>
          <cell r="N1529">
            <v>7</v>
          </cell>
          <cell r="O1529">
            <v>13371.82</v>
          </cell>
          <cell r="P1529">
            <v>1139.71</v>
          </cell>
          <cell r="Q1529">
            <v>14511.53</v>
          </cell>
        </row>
        <row r="1530">
          <cell r="A1530" t="str">
            <v>GG001</v>
          </cell>
          <cell r="B1530" t="str">
            <v>高压软管</v>
          </cell>
          <cell r="C1530" t="str">
            <v>JH21-200T</v>
          </cell>
          <cell r="D1530" t="str">
            <v>根</v>
          </cell>
          <cell r="F1530">
            <v>1</v>
          </cell>
          <cell r="G1530">
            <v>207.5</v>
          </cell>
          <cell r="I1530">
            <v>207.5</v>
          </cell>
          <cell r="N1530">
            <v>1</v>
          </cell>
          <cell r="O1530">
            <v>207.5</v>
          </cell>
          <cell r="Q1530">
            <v>207.5</v>
          </cell>
        </row>
        <row r="1531">
          <cell r="A1531" t="str">
            <v>GJ200</v>
          </cell>
          <cell r="B1531" t="str">
            <v>键槽刀</v>
          </cell>
          <cell r="C1531" t="str">
            <v>Q32</v>
          </cell>
          <cell r="D1531" t="str">
            <v>支</v>
          </cell>
          <cell r="E1531">
            <v>22</v>
          </cell>
          <cell r="F1531">
            <v>10</v>
          </cell>
          <cell r="G1531">
            <v>646</v>
          </cell>
          <cell r="I1531">
            <v>646</v>
          </cell>
          <cell r="J1531">
            <v>22</v>
          </cell>
          <cell r="K1531">
            <v>1421.2</v>
          </cell>
          <cell r="L1531">
            <v>-86.17</v>
          </cell>
          <cell r="M1531">
            <v>1335.03</v>
          </cell>
          <cell r="N1531">
            <v>10</v>
          </cell>
          <cell r="O1531">
            <v>646</v>
          </cell>
          <cell r="P1531">
            <v>-10.1</v>
          </cell>
          <cell r="Q1531">
            <v>635.9</v>
          </cell>
        </row>
        <row r="1532">
          <cell r="A1532" t="str">
            <v>GJ226</v>
          </cell>
          <cell r="B1532" t="str">
            <v>铰刀</v>
          </cell>
          <cell r="C1532" t="str">
            <v>Q38</v>
          </cell>
          <cell r="D1532" t="str">
            <v>支</v>
          </cell>
          <cell r="E1532">
            <v>1</v>
          </cell>
          <cell r="F1532">
            <v>2</v>
          </cell>
          <cell r="G1532">
            <v>320</v>
          </cell>
          <cell r="I1532">
            <v>320</v>
          </cell>
          <cell r="J1532">
            <v>1</v>
          </cell>
          <cell r="K1532">
            <v>160</v>
          </cell>
          <cell r="L1532">
            <v>-7.89</v>
          </cell>
          <cell r="M1532">
            <v>152.11000000000001</v>
          </cell>
          <cell r="N1532">
            <v>2</v>
          </cell>
          <cell r="O1532">
            <v>320</v>
          </cell>
          <cell r="P1532">
            <v>-15.79</v>
          </cell>
          <cell r="Q1532">
            <v>304.20999999999998</v>
          </cell>
        </row>
        <row r="1533">
          <cell r="A1533" t="str">
            <v>GJ229</v>
          </cell>
          <cell r="B1533" t="str">
            <v>铰刀</v>
          </cell>
          <cell r="C1533" t="str">
            <v>Q50</v>
          </cell>
          <cell r="D1533" t="str">
            <v>支</v>
          </cell>
          <cell r="F1533">
            <v>4</v>
          </cell>
          <cell r="G1533">
            <v>820</v>
          </cell>
          <cell r="I1533">
            <v>820</v>
          </cell>
          <cell r="N1533">
            <v>4</v>
          </cell>
          <cell r="O1533">
            <v>820</v>
          </cell>
          <cell r="P1533">
            <v>-43</v>
          </cell>
          <cell r="Q1533">
            <v>777</v>
          </cell>
        </row>
        <row r="1534">
          <cell r="A1534" t="str">
            <v>GJ442</v>
          </cell>
          <cell r="B1534" t="str">
            <v>齿轮滚刀</v>
          </cell>
          <cell r="C1534" t="str">
            <v>6M</v>
          </cell>
          <cell r="D1534" t="str">
            <v>把</v>
          </cell>
          <cell r="E1534">
            <v>1</v>
          </cell>
          <cell r="F1534">
            <v>2</v>
          </cell>
          <cell r="G1534">
            <v>1916</v>
          </cell>
          <cell r="I1534">
            <v>1916</v>
          </cell>
          <cell r="J1534">
            <v>1</v>
          </cell>
          <cell r="K1534">
            <v>958</v>
          </cell>
          <cell r="L1534">
            <v>-54.05</v>
          </cell>
          <cell r="M1534">
            <v>903.95</v>
          </cell>
          <cell r="N1534">
            <v>2</v>
          </cell>
          <cell r="O1534">
            <v>1916</v>
          </cell>
          <cell r="P1534">
            <v>13.51</v>
          </cell>
          <cell r="Q1534">
            <v>1929.51</v>
          </cell>
        </row>
        <row r="1535">
          <cell r="A1535" t="str">
            <v>GJ443</v>
          </cell>
          <cell r="B1535" t="str">
            <v>齿轮滚刀</v>
          </cell>
          <cell r="C1535" t="str">
            <v>7M</v>
          </cell>
          <cell r="D1535" t="str">
            <v>把</v>
          </cell>
          <cell r="E1535">
            <v>2</v>
          </cell>
          <cell r="F1535">
            <v>2</v>
          </cell>
          <cell r="G1535">
            <v>2152</v>
          </cell>
          <cell r="I1535">
            <v>2152</v>
          </cell>
          <cell r="J1535">
            <v>2</v>
          </cell>
          <cell r="K1535">
            <v>2152</v>
          </cell>
          <cell r="L1535">
            <v>11.45</v>
          </cell>
          <cell r="M1535">
            <v>2163.4499999999998</v>
          </cell>
          <cell r="N1535">
            <v>2</v>
          </cell>
          <cell r="O1535">
            <v>2152</v>
          </cell>
          <cell r="P1535">
            <v>-4.58</v>
          </cell>
          <cell r="Q1535">
            <v>2147.42</v>
          </cell>
        </row>
        <row r="1536">
          <cell r="A1536" t="str">
            <v>GJ444</v>
          </cell>
          <cell r="B1536" t="str">
            <v>板牙</v>
          </cell>
          <cell r="C1536" t="str">
            <v>ZG1/4</v>
          </cell>
          <cell r="D1536" t="str">
            <v>块</v>
          </cell>
          <cell r="E1536">
            <v>3</v>
          </cell>
          <cell r="F1536">
            <v>5</v>
          </cell>
          <cell r="G1536">
            <v>89.25</v>
          </cell>
          <cell r="I1536">
            <v>89.25</v>
          </cell>
          <cell r="J1536">
            <v>3</v>
          </cell>
          <cell r="K1536">
            <v>53.55</v>
          </cell>
          <cell r="L1536">
            <v>0.3</v>
          </cell>
          <cell r="M1536">
            <v>53.85</v>
          </cell>
          <cell r="N1536">
            <v>5</v>
          </cell>
          <cell r="O1536">
            <v>89.25</v>
          </cell>
          <cell r="Q1536">
            <v>89.25</v>
          </cell>
        </row>
        <row r="1537">
          <cell r="A1537" t="str">
            <v>GJ446</v>
          </cell>
          <cell r="B1537" t="str">
            <v>蜗轮滚刀</v>
          </cell>
          <cell r="C1537" t="str">
            <v>5M</v>
          </cell>
          <cell r="D1537" t="str">
            <v>只</v>
          </cell>
          <cell r="F1537">
            <v>1</v>
          </cell>
          <cell r="G1537">
            <v>900</v>
          </cell>
          <cell r="I1537">
            <v>900</v>
          </cell>
          <cell r="N1537">
            <v>1</v>
          </cell>
          <cell r="O1537">
            <v>900</v>
          </cell>
          <cell r="Q1537">
            <v>900</v>
          </cell>
        </row>
        <row r="1538">
          <cell r="A1538" t="str">
            <v>GJ488</v>
          </cell>
          <cell r="B1538" t="str">
            <v>锥钻</v>
          </cell>
          <cell r="C1538" t="str">
            <v>Q50</v>
          </cell>
          <cell r="D1538" t="str">
            <v>支</v>
          </cell>
          <cell r="F1538">
            <v>2</v>
          </cell>
          <cell r="G1538">
            <v>564.4</v>
          </cell>
          <cell r="I1538">
            <v>564.4</v>
          </cell>
          <cell r="N1538">
            <v>2</v>
          </cell>
          <cell r="O1538">
            <v>564.4</v>
          </cell>
          <cell r="Q1538">
            <v>564.4</v>
          </cell>
        </row>
        <row r="1539">
          <cell r="A1539" t="str">
            <v>GJ489</v>
          </cell>
          <cell r="B1539" t="str">
            <v>锥钻</v>
          </cell>
          <cell r="C1539" t="str">
            <v>Q60</v>
          </cell>
          <cell r="D1539" t="str">
            <v>支</v>
          </cell>
          <cell r="E1539">
            <v>1</v>
          </cell>
          <cell r="F1539">
            <v>2</v>
          </cell>
          <cell r="G1539">
            <v>809.2</v>
          </cell>
          <cell r="H1539">
            <v>-806.5</v>
          </cell>
          <cell r="I1539">
            <v>2.7</v>
          </cell>
          <cell r="J1539">
            <v>1</v>
          </cell>
          <cell r="K1539">
            <v>404.6</v>
          </cell>
          <cell r="M1539">
            <v>404.6</v>
          </cell>
          <cell r="N1539">
            <v>2</v>
          </cell>
          <cell r="O1539">
            <v>809.2</v>
          </cell>
          <cell r="P1539">
            <v>-806.5</v>
          </cell>
          <cell r="Q1539">
            <v>2.7</v>
          </cell>
        </row>
        <row r="1540">
          <cell r="A1540" t="str">
            <v>GJ498</v>
          </cell>
          <cell r="B1540" t="str">
            <v>齿轮滚刀</v>
          </cell>
          <cell r="C1540" t="str">
            <v>M6AA</v>
          </cell>
          <cell r="D1540" t="str">
            <v>只</v>
          </cell>
          <cell r="F1540">
            <v>1</v>
          </cell>
          <cell r="G1540">
            <v>2082.5</v>
          </cell>
          <cell r="I1540">
            <v>2082.5</v>
          </cell>
          <cell r="N1540">
            <v>1</v>
          </cell>
          <cell r="O1540">
            <v>2082.5</v>
          </cell>
          <cell r="Q1540">
            <v>2082.5</v>
          </cell>
        </row>
        <row r="1541">
          <cell r="A1541" t="str">
            <v>GJ499</v>
          </cell>
          <cell r="B1541" t="str">
            <v>齿轮滚刀</v>
          </cell>
          <cell r="C1541" t="str">
            <v>M7AA</v>
          </cell>
          <cell r="D1541" t="str">
            <v>只</v>
          </cell>
          <cell r="F1541">
            <v>1</v>
          </cell>
          <cell r="G1541">
            <v>2421.65</v>
          </cell>
          <cell r="I1541">
            <v>2421.65</v>
          </cell>
          <cell r="N1541">
            <v>1</v>
          </cell>
          <cell r="O1541">
            <v>2421.65</v>
          </cell>
          <cell r="Q1541">
            <v>2421.65</v>
          </cell>
        </row>
        <row r="1542">
          <cell r="A1542" t="str">
            <v>GJ509</v>
          </cell>
          <cell r="B1542" t="str">
            <v>齿轮铣刀</v>
          </cell>
          <cell r="C1542" t="str">
            <v>2.5M8#</v>
          </cell>
          <cell r="D1542" t="str">
            <v>把</v>
          </cell>
          <cell r="E1542">
            <v>4</v>
          </cell>
          <cell r="F1542">
            <v>5</v>
          </cell>
          <cell r="G1542">
            <v>230</v>
          </cell>
          <cell r="I1542">
            <v>230</v>
          </cell>
          <cell r="J1542">
            <v>4</v>
          </cell>
          <cell r="K1542">
            <v>184</v>
          </cell>
          <cell r="L1542">
            <v>-0.33</v>
          </cell>
          <cell r="M1542">
            <v>183.67</v>
          </cell>
          <cell r="N1542">
            <v>5</v>
          </cell>
          <cell r="O1542">
            <v>230</v>
          </cell>
          <cell r="Q1542">
            <v>230</v>
          </cell>
        </row>
        <row r="1543">
          <cell r="A1543" t="str">
            <v>GJ513</v>
          </cell>
          <cell r="B1543" t="str">
            <v>钢直尺</v>
          </cell>
          <cell r="C1543" t="str">
            <v>1000MM</v>
          </cell>
          <cell r="D1543" t="str">
            <v>把</v>
          </cell>
          <cell r="F1543">
            <v>2</v>
          </cell>
          <cell r="G1543">
            <v>61.8</v>
          </cell>
          <cell r="I1543">
            <v>61.8</v>
          </cell>
          <cell r="N1543">
            <v>2</v>
          </cell>
          <cell r="O1543">
            <v>61.8</v>
          </cell>
          <cell r="P1543">
            <v>44.96</v>
          </cell>
          <cell r="Q1543">
            <v>106.76</v>
          </cell>
        </row>
        <row r="1544">
          <cell r="A1544" t="str">
            <v>GJ530</v>
          </cell>
          <cell r="B1544" t="str">
            <v>单键拉刀</v>
          </cell>
          <cell r="C1544" t="str">
            <v>24050--346B</v>
          </cell>
          <cell r="D1544" t="str">
            <v>支</v>
          </cell>
          <cell r="F1544">
            <v>1</v>
          </cell>
          <cell r="G1544">
            <v>2866.5</v>
          </cell>
          <cell r="I1544">
            <v>2866.5</v>
          </cell>
          <cell r="N1544">
            <v>1</v>
          </cell>
          <cell r="O1544">
            <v>2866.5</v>
          </cell>
          <cell r="Q1544">
            <v>2866.5</v>
          </cell>
        </row>
        <row r="1545">
          <cell r="A1545" t="str">
            <v>GJ537</v>
          </cell>
          <cell r="B1545" t="str">
            <v>立铣刀(非标)</v>
          </cell>
          <cell r="C1545" t="str">
            <v>Q50*160*320</v>
          </cell>
          <cell r="D1545" t="str">
            <v>支</v>
          </cell>
          <cell r="F1545">
            <v>1</v>
          </cell>
          <cell r="G1545">
            <v>277</v>
          </cell>
          <cell r="I1545">
            <v>277</v>
          </cell>
          <cell r="N1545">
            <v>1</v>
          </cell>
          <cell r="O1545">
            <v>277</v>
          </cell>
          <cell r="Q1545">
            <v>277</v>
          </cell>
        </row>
        <row r="1546">
          <cell r="A1546" t="str">
            <v>GJ544</v>
          </cell>
          <cell r="B1546" t="str">
            <v>机用铰刀</v>
          </cell>
          <cell r="C1546" t="str">
            <v>Q32H8</v>
          </cell>
          <cell r="D1546" t="str">
            <v>支</v>
          </cell>
          <cell r="E1546">
            <v>2</v>
          </cell>
          <cell r="F1546">
            <v>3</v>
          </cell>
          <cell r="G1546">
            <v>188.7</v>
          </cell>
          <cell r="I1546">
            <v>188.7</v>
          </cell>
          <cell r="J1546">
            <v>2</v>
          </cell>
          <cell r="K1546">
            <v>125.8</v>
          </cell>
          <cell r="M1546">
            <v>125.8</v>
          </cell>
          <cell r="N1546">
            <v>3</v>
          </cell>
          <cell r="O1546">
            <v>188.7</v>
          </cell>
          <cell r="Q1546">
            <v>188.7</v>
          </cell>
        </row>
        <row r="1547">
          <cell r="A1547" t="str">
            <v>GJ584</v>
          </cell>
          <cell r="B1547" t="str">
            <v>钻头</v>
          </cell>
          <cell r="C1547" t="str">
            <v>Q33</v>
          </cell>
          <cell r="D1547" t="str">
            <v>支</v>
          </cell>
          <cell r="E1547">
            <v>1</v>
          </cell>
          <cell r="F1547">
            <v>5</v>
          </cell>
          <cell r="G1547">
            <v>585.54999999999995</v>
          </cell>
          <cell r="I1547">
            <v>585.54999999999995</v>
          </cell>
          <cell r="J1547">
            <v>1</v>
          </cell>
          <cell r="K1547">
            <v>117.11</v>
          </cell>
          <cell r="L1547">
            <v>4.17</v>
          </cell>
          <cell r="M1547">
            <v>121.28</v>
          </cell>
          <cell r="N1547">
            <v>5</v>
          </cell>
          <cell r="O1547">
            <v>585.54999999999995</v>
          </cell>
          <cell r="Q1547">
            <v>585.54999999999995</v>
          </cell>
        </row>
        <row r="1548">
          <cell r="A1548" t="str">
            <v>GJ585</v>
          </cell>
          <cell r="B1548" t="str">
            <v>钻头</v>
          </cell>
          <cell r="C1548" t="str">
            <v>Q23</v>
          </cell>
          <cell r="D1548" t="str">
            <v>支</v>
          </cell>
          <cell r="F1548">
            <v>2</v>
          </cell>
          <cell r="G1548">
            <v>74.8</v>
          </cell>
          <cell r="I1548">
            <v>74.8</v>
          </cell>
          <cell r="N1548">
            <v>2</v>
          </cell>
          <cell r="O1548">
            <v>74.8</v>
          </cell>
          <cell r="Q1548">
            <v>74.8</v>
          </cell>
        </row>
        <row r="1549">
          <cell r="A1549" t="str">
            <v>GJ587</v>
          </cell>
          <cell r="B1549" t="str">
            <v>钻头</v>
          </cell>
          <cell r="C1549" t="str">
            <v>Q29.7</v>
          </cell>
          <cell r="D1549" t="str">
            <v>支</v>
          </cell>
          <cell r="F1549">
            <v>1</v>
          </cell>
          <cell r="G1549">
            <v>66.3</v>
          </cell>
          <cell r="I1549">
            <v>66.3</v>
          </cell>
          <cell r="N1549">
            <v>1</v>
          </cell>
          <cell r="O1549">
            <v>66.3</v>
          </cell>
          <cell r="Q1549">
            <v>66.3</v>
          </cell>
        </row>
        <row r="1550">
          <cell r="A1550" t="str">
            <v>GJ617</v>
          </cell>
          <cell r="B1550" t="str">
            <v>钻头</v>
          </cell>
          <cell r="C1550" t="str">
            <v>Q41</v>
          </cell>
          <cell r="D1550" t="str">
            <v>支</v>
          </cell>
          <cell r="E1550">
            <v>2</v>
          </cell>
          <cell r="F1550">
            <v>3</v>
          </cell>
          <cell r="G1550">
            <v>492.15</v>
          </cell>
          <cell r="I1550">
            <v>492.15</v>
          </cell>
          <cell r="J1550">
            <v>2</v>
          </cell>
          <cell r="K1550">
            <v>328.1</v>
          </cell>
          <cell r="M1550">
            <v>328.1</v>
          </cell>
          <cell r="N1550">
            <v>3</v>
          </cell>
          <cell r="O1550">
            <v>492.15</v>
          </cell>
          <cell r="Q1550">
            <v>492.15</v>
          </cell>
        </row>
        <row r="1551">
          <cell r="A1551" t="str">
            <v>GJ672</v>
          </cell>
          <cell r="B1551" t="str">
            <v>磨茹罗钉</v>
          </cell>
          <cell r="C1551" t="str">
            <v>M8</v>
          </cell>
          <cell r="D1551" t="str">
            <v>只</v>
          </cell>
          <cell r="F1551">
            <v>30</v>
          </cell>
          <cell r="G1551">
            <v>56.4</v>
          </cell>
          <cell r="I1551">
            <v>56.4</v>
          </cell>
          <cell r="N1551">
            <v>30</v>
          </cell>
          <cell r="O1551">
            <v>56.4</v>
          </cell>
          <cell r="Q1551">
            <v>56.4</v>
          </cell>
        </row>
        <row r="1552">
          <cell r="A1552" t="str">
            <v>GJ675</v>
          </cell>
          <cell r="B1552" t="str">
            <v>铰刀</v>
          </cell>
          <cell r="C1552" t="str">
            <v>Q65</v>
          </cell>
          <cell r="D1552" t="str">
            <v>支</v>
          </cell>
          <cell r="F1552">
            <v>2</v>
          </cell>
          <cell r="G1552">
            <v>600</v>
          </cell>
          <cell r="I1552">
            <v>600</v>
          </cell>
          <cell r="N1552">
            <v>2</v>
          </cell>
          <cell r="O1552">
            <v>600</v>
          </cell>
          <cell r="Q1552">
            <v>600</v>
          </cell>
        </row>
        <row r="1553">
          <cell r="A1553" t="str">
            <v>GJ678</v>
          </cell>
          <cell r="B1553" t="str">
            <v>元柱角尺</v>
          </cell>
          <cell r="C1553" t="str">
            <v>100*600</v>
          </cell>
          <cell r="D1553" t="str">
            <v>把</v>
          </cell>
          <cell r="F1553">
            <v>2</v>
          </cell>
          <cell r="G1553">
            <v>1943.58</v>
          </cell>
          <cell r="I1553">
            <v>1943.58</v>
          </cell>
          <cell r="N1553">
            <v>2</v>
          </cell>
          <cell r="O1553">
            <v>1943.58</v>
          </cell>
          <cell r="Q1553">
            <v>1943.58</v>
          </cell>
        </row>
        <row r="1554">
          <cell r="A1554" t="str">
            <v>GJ679</v>
          </cell>
          <cell r="B1554" t="str">
            <v>工形平尺</v>
          </cell>
          <cell r="C1554" t="str">
            <v>750</v>
          </cell>
          <cell r="D1554" t="str">
            <v>把</v>
          </cell>
          <cell r="F1554">
            <v>1</v>
          </cell>
          <cell r="G1554">
            <v>160.68</v>
          </cell>
          <cell r="I1554">
            <v>160.68</v>
          </cell>
          <cell r="N1554">
            <v>1</v>
          </cell>
          <cell r="O1554">
            <v>160.68</v>
          </cell>
          <cell r="Q1554">
            <v>160.68</v>
          </cell>
        </row>
        <row r="1555">
          <cell r="A1555" t="str">
            <v>GJ680</v>
          </cell>
          <cell r="B1555" t="str">
            <v>工形平尺</v>
          </cell>
          <cell r="C1555" t="str">
            <v>500</v>
          </cell>
          <cell r="D1555" t="str">
            <v>把</v>
          </cell>
          <cell r="F1555">
            <v>1</v>
          </cell>
          <cell r="G1555">
            <v>120.51</v>
          </cell>
          <cell r="I1555">
            <v>120.51</v>
          </cell>
          <cell r="N1555">
            <v>1</v>
          </cell>
          <cell r="O1555">
            <v>120.51</v>
          </cell>
          <cell r="Q1555">
            <v>120.51</v>
          </cell>
        </row>
        <row r="1556">
          <cell r="A1556" t="str">
            <v>GJ682</v>
          </cell>
          <cell r="B1556" t="str">
            <v>钻头</v>
          </cell>
          <cell r="C1556" t="str">
            <v>Q38.8</v>
          </cell>
          <cell r="D1556" t="str">
            <v>支</v>
          </cell>
          <cell r="F1556">
            <v>1</v>
          </cell>
          <cell r="G1556">
            <v>167.09</v>
          </cell>
          <cell r="I1556">
            <v>167.09</v>
          </cell>
          <cell r="N1556">
            <v>1</v>
          </cell>
          <cell r="O1556">
            <v>167.09</v>
          </cell>
          <cell r="Q1556">
            <v>167.09</v>
          </cell>
        </row>
        <row r="1557">
          <cell r="A1557" t="str">
            <v>GJ683</v>
          </cell>
          <cell r="B1557" t="str">
            <v>钻头</v>
          </cell>
          <cell r="C1557" t="str">
            <v>Q40.5</v>
          </cell>
          <cell r="D1557" t="str">
            <v>支</v>
          </cell>
          <cell r="F1557">
            <v>1</v>
          </cell>
          <cell r="G1557">
            <v>213.44</v>
          </cell>
          <cell r="I1557">
            <v>213.44</v>
          </cell>
          <cell r="N1557">
            <v>1</v>
          </cell>
          <cell r="O1557">
            <v>213.44</v>
          </cell>
          <cell r="Q1557">
            <v>213.44</v>
          </cell>
        </row>
        <row r="1558">
          <cell r="A1558" t="str">
            <v>GJ684</v>
          </cell>
          <cell r="B1558" t="str">
            <v>齿轮滚刀</v>
          </cell>
          <cell r="C1558" t="str">
            <v>M3</v>
          </cell>
          <cell r="D1558" t="str">
            <v>只</v>
          </cell>
          <cell r="F1558">
            <v>1</v>
          </cell>
          <cell r="G1558">
            <v>510</v>
          </cell>
          <cell r="I1558">
            <v>510</v>
          </cell>
          <cell r="N1558">
            <v>1</v>
          </cell>
          <cell r="O1558">
            <v>510</v>
          </cell>
          <cell r="Q1558">
            <v>510</v>
          </cell>
        </row>
        <row r="1559">
          <cell r="A1559" t="str">
            <v>GJ685</v>
          </cell>
          <cell r="B1559" t="str">
            <v>板牙</v>
          </cell>
          <cell r="C1559" t="str">
            <v>M30</v>
          </cell>
          <cell r="D1559" t="str">
            <v>块</v>
          </cell>
          <cell r="F1559">
            <v>14</v>
          </cell>
          <cell r="G1559">
            <v>447.58</v>
          </cell>
          <cell r="H1559">
            <v>-11.24</v>
          </cell>
          <cell r="I1559">
            <v>436.34</v>
          </cell>
          <cell r="N1559">
            <v>14</v>
          </cell>
          <cell r="O1559">
            <v>447.58</v>
          </cell>
          <cell r="P1559">
            <v>-11.24</v>
          </cell>
          <cell r="Q1559">
            <v>436.34</v>
          </cell>
        </row>
        <row r="1560">
          <cell r="A1560" t="str">
            <v>GJ686</v>
          </cell>
          <cell r="B1560" t="str">
            <v>镶三面刃</v>
          </cell>
          <cell r="C1560" t="str">
            <v>150*12</v>
          </cell>
          <cell r="D1560" t="str">
            <v>片</v>
          </cell>
          <cell r="F1560">
            <v>1</v>
          </cell>
          <cell r="G1560">
            <v>119.87</v>
          </cell>
          <cell r="I1560">
            <v>119.87</v>
          </cell>
          <cell r="N1560">
            <v>1</v>
          </cell>
          <cell r="O1560">
            <v>119.87</v>
          </cell>
          <cell r="Q1560">
            <v>119.87</v>
          </cell>
        </row>
        <row r="1561">
          <cell r="A1561" t="str">
            <v>GJ687</v>
          </cell>
          <cell r="B1561" t="str">
            <v>钻头</v>
          </cell>
          <cell r="C1561" t="str">
            <v>Q1.5</v>
          </cell>
          <cell r="D1561" t="str">
            <v>支</v>
          </cell>
          <cell r="F1561">
            <v>10</v>
          </cell>
          <cell r="G1561">
            <v>8.3000000000000007</v>
          </cell>
          <cell r="I1561">
            <v>8.3000000000000007</v>
          </cell>
          <cell r="N1561">
            <v>10</v>
          </cell>
          <cell r="O1561">
            <v>8.3000000000000007</v>
          </cell>
          <cell r="Q1561">
            <v>8.3000000000000007</v>
          </cell>
        </row>
        <row r="1562">
          <cell r="A1562" t="str">
            <v>GJ688</v>
          </cell>
          <cell r="B1562" t="str">
            <v>钻头</v>
          </cell>
          <cell r="C1562" t="str">
            <v>Q4.5</v>
          </cell>
          <cell r="D1562" t="str">
            <v>支</v>
          </cell>
          <cell r="F1562">
            <v>60</v>
          </cell>
          <cell r="G1562">
            <v>81.599999999999994</v>
          </cell>
          <cell r="I1562">
            <v>81.599999999999994</v>
          </cell>
          <cell r="N1562">
            <v>60</v>
          </cell>
          <cell r="O1562">
            <v>81.599999999999994</v>
          </cell>
          <cell r="Q1562">
            <v>81.599999999999994</v>
          </cell>
        </row>
        <row r="1563">
          <cell r="A1563" t="str">
            <v>GJ693</v>
          </cell>
          <cell r="B1563" t="str">
            <v>钻</v>
          </cell>
          <cell r="C1563" t="str">
            <v>Q15.2</v>
          </cell>
          <cell r="D1563" t="str">
            <v>支</v>
          </cell>
          <cell r="F1563">
            <v>2</v>
          </cell>
          <cell r="G1563">
            <v>37.4</v>
          </cell>
          <cell r="I1563">
            <v>37.4</v>
          </cell>
          <cell r="N1563">
            <v>2</v>
          </cell>
          <cell r="O1563">
            <v>37.4</v>
          </cell>
          <cell r="Q1563">
            <v>37.4</v>
          </cell>
        </row>
        <row r="1564">
          <cell r="A1564" t="str">
            <v>GJ694</v>
          </cell>
          <cell r="B1564" t="str">
            <v>钻头</v>
          </cell>
          <cell r="C1564" t="str">
            <v>Q18.9</v>
          </cell>
          <cell r="D1564" t="str">
            <v>支</v>
          </cell>
          <cell r="F1564">
            <v>2</v>
          </cell>
          <cell r="G1564">
            <v>54.4</v>
          </cell>
          <cell r="I1564">
            <v>54.4</v>
          </cell>
          <cell r="N1564">
            <v>2</v>
          </cell>
          <cell r="O1564">
            <v>54.4</v>
          </cell>
          <cell r="Q1564">
            <v>54.4</v>
          </cell>
        </row>
        <row r="1565">
          <cell r="A1565" t="str">
            <v>GJ697</v>
          </cell>
          <cell r="B1565" t="str">
            <v>钻头</v>
          </cell>
          <cell r="C1565" t="str">
            <v>Q36</v>
          </cell>
          <cell r="D1565" t="str">
            <v>支</v>
          </cell>
          <cell r="F1565">
            <v>1</v>
          </cell>
          <cell r="G1565">
            <v>158.94999999999999</v>
          </cell>
          <cell r="I1565">
            <v>158.94999999999999</v>
          </cell>
          <cell r="N1565">
            <v>1</v>
          </cell>
          <cell r="O1565">
            <v>158.94999999999999</v>
          </cell>
          <cell r="Q1565">
            <v>158.94999999999999</v>
          </cell>
        </row>
        <row r="1566">
          <cell r="A1566" t="str">
            <v>GJ702</v>
          </cell>
          <cell r="B1566" t="str">
            <v>铸铁直角尺</v>
          </cell>
          <cell r="C1566" t="str">
            <v>1000*750</v>
          </cell>
          <cell r="D1566" t="str">
            <v>只</v>
          </cell>
          <cell r="F1566">
            <v>1</v>
          </cell>
          <cell r="G1566">
            <v>1282.05</v>
          </cell>
          <cell r="I1566">
            <v>1282.05</v>
          </cell>
          <cell r="N1566">
            <v>1</v>
          </cell>
          <cell r="O1566">
            <v>1282.05</v>
          </cell>
          <cell r="Q1566">
            <v>1282.05</v>
          </cell>
        </row>
        <row r="1567">
          <cell r="A1567" t="str">
            <v>GJ705</v>
          </cell>
          <cell r="B1567" t="str">
            <v>钻头</v>
          </cell>
          <cell r="C1567" t="str">
            <v>Q41.6</v>
          </cell>
          <cell r="D1567" t="str">
            <v>支</v>
          </cell>
          <cell r="F1567">
            <v>1</v>
          </cell>
          <cell r="G1567">
            <v>164.05</v>
          </cell>
          <cell r="I1567">
            <v>164.05</v>
          </cell>
          <cell r="N1567">
            <v>1</v>
          </cell>
          <cell r="O1567">
            <v>164.05</v>
          </cell>
          <cell r="Q1567">
            <v>164.05</v>
          </cell>
        </row>
        <row r="1568">
          <cell r="A1568" t="str">
            <v>GJ708</v>
          </cell>
          <cell r="B1568" t="str">
            <v>钻头</v>
          </cell>
          <cell r="C1568" t="str">
            <v>Q44.8</v>
          </cell>
          <cell r="D1568" t="str">
            <v>支</v>
          </cell>
          <cell r="F1568">
            <v>1</v>
          </cell>
          <cell r="G1568">
            <v>199.75</v>
          </cell>
          <cell r="I1568">
            <v>199.75</v>
          </cell>
          <cell r="N1568">
            <v>1</v>
          </cell>
          <cell r="O1568">
            <v>199.75</v>
          </cell>
          <cell r="Q1568">
            <v>199.75</v>
          </cell>
        </row>
        <row r="1569">
          <cell r="A1569" t="str">
            <v>GJ710</v>
          </cell>
          <cell r="B1569" t="str">
            <v>加长钻</v>
          </cell>
          <cell r="C1569" t="str">
            <v>Q14</v>
          </cell>
          <cell r="D1569" t="str">
            <v>支</v>
          </cell>
          <cell r="F1569">
            <v>5</v>
          </cell>
          <cell r="G1569">
            <v>204</v>
          </cell>
          <cell r="I1569">
            <v>204</v>
          </cell>
          <cell r="N1569">
            <v>5</v>
          </cell>
          <cell r="O1569">
            <v>204</v>
          </cell>
          <cell r="Q1569">
            <v>204</v>
          </cell>
        </row>
        <row r="1570">
          <cell r="A1570" t="str">
            <v>GJ711</v>
          </cell>
          <cell r="B1570" t="str">
            <v>碗形插齿刀</v>
          </cell>
          <cell r="C1570" t="str">
            <v>Q100M1.0A</v>
          </cell>
          <cell r="D1570" t="str">
            <v>件</v>
          </cell>
          <cell r="F1570">
            <v>1</v>
          </cell>
          <cell r="G1570">
            <v>589.04999999999995</v>
          </cell>
          <cell r="H1570">
            <v>0.05</v>
          </cell>
          <cell r="I1570">
            <v>589.1</v>
          </cell>
          <cell r="N1570">
            <v>1</v>
          </cell>
          <cell r="O1570">
            <v>589.04999999999995</v>
          </cell>
          <cell r="P1570">
            <v>0.05</v>
          </cell>
          <cell r="Q1570">
            <v>589.1</v>
          </cell>
        </row>
        <row r="1571">
          <cell r="A1571" t="str">
            <v>GJ712</v>
          </cell>
          <cell r="B1571" t="str">
            <v>镶齿三面刃铣刀</v>
          </cell>
          <cell r="C1571" t="str">
            <v>Q175*28</v>
          </cell>
          <cell r="D1571" t="str">
            <v>件</v>
          </cell>
          <cell r="F1571">
            <v>2</v>
          </cell>
          <cell r="G1571">
            <v>436.9</v>
          </cell>
          <cell r="I1571">
            <v>436.9</v>
          </cell>
          <cell r="N1571">
            <v>2</v>
          </cell>
          <cell r="O1571">
            <v>436.9</v>
          </cell>
          <cell r="Q1571">
            <v>436.9</v>
          </cell>
        </row>
        <row r="1572">
          <cell r="A1572" t="str">
            <v>GJ716</v>
          </cell>
          <cell r="B1572" t="str">
            <v>钻头</v>
          </cell>
          <cell r="C1572" t="str">
            <v>Q39.7</v>
          </cell>
          <cell r="D1572" t="str">
            <v>支</v>
          </cell>
          <cell r="F1572">
            <v>1</v>
          </cell>
          <cell r="G1572">
            <v>164.05</v>
          </cell>
          <cell r="I1572">
            <v>164.05</v>
          </cell>
          <cell r="N1572">
            <v>1</v>
          </cell>
          <cell r="O1572">
            <v>164.05</v>
          </cell>
          <cell r="Q1572">
            <v>164.05</v>
          </cell>
        </row>
        <row r="1573">
          <cell r="A1573" t="str">
            <v>GJ717</v>
          </cell>
          <cell r="B1573" t="str">
            <v>钻头</v>
          </cell>
          <cell r="C1573" t="str">
            <v>Q6.8</v>
          </cell>
          <cell r="D1573" t="str">
            <v>支</v>
          </cell>
          <cell r="F1573">
            <v>20</v>
          </cell>
          <cell r="G1573">
            <v>35.799999999999997</v>
          </cell>
          <cell r="I1573">
            <v>35.799999999999997</v>
          </cell>
          <cell r="N1573">
            <v>20</v>
          </cell>
          <cell r="O1573">
            <v>35.799999999999997</v>
          </cell>
          <cell r="Q1573">
            <v>35.799999999999997</v>
          </cell>
        </row>
        <row r="1574">
          <cell r="A1574" t="str">
            <v>GS003</v>
          </cell>
          <cell r="B1574" t="str">
            <v>钢丝挡圈</v>
          </cell>
          <cell r="C1574" t="str">
            <v>Q3*240</v>
          </cell>
          <cell r="D1574" t="str">
            <v>只</v>
          </cell>
          <cell r="F1574">
            <v>8</v>
          </cell>
          <cell r="G1574">
            <v>27.36</v>
          </cell>
          <cell r="H1574">
            <v>-0.01</v>
          </cell>
          <cell r="I1574">
            <v>27.35</v>
          </cell>
          <cell r="N1574">
            <v>8</v>
          </cell>
          <cell r="O1574">
            <v>27.36</v>
          </cell>
          <cell r="P1574">
            <v>-0.01</v>
          </cell>
          <cell r="Q1574">
            <v>27.35</v>
          </cell>
        </row>
        <row r="1575">
          <cell r="A1575" t="str">
            <v>HG012</v>
          </cell>
          <cell r="B1575" t="str">
            <v>光面环规</v>
          </cell>
          <cell r="C1575" t="str">
            <v>Q285</v>
          </cell>
          <cell r="D1575" t="str">
            <v>件</v>
          </cell>
          <cell r="F1575">
            <v>1</v>
          </cell>
          <cell r="G1575">
            <v>2024</v>
          </cell>
          <cell r="I1575">
            <v>2024</v>
          </cell>
          <cell r="N1575">
            <v>1</v>
          </cell>
          <cell r="O1575">
            <v>2024</v>
          </cell>
          <cell r="Q1575">
            <v>2024</v>
          </cell>
        </row>
        <row r="1576">
          <cell r="A1576" t="str">
            <v>HG013</v>
          </cell>
          <cell r="B1576" t="str">
            <v>螺纹环规</v>
          </cell>
          <cell r="C1576" t="str">
            <v>M30</v>
          </cell>
          <cell r="D1576" t="str">
            <v>付</v>
          </cell>
          <cell r="F1576">
            <v>1</v>
          </cell>
          <cell r="G1576">
            <v>115.6</v>
          </cell>
          <cell r="I1576">
            <v>115.6</v>
          </cell>
          <cell r="N1576">
            <v>1</v>
          </cell>
          <cell r="O1576">
            <v>115.6</v>
          </cell>
          <cell r="Q1576">
            <v>115.6</v>
          </cell>
        </row>
        <row r="1577">
          <cell r="A1577" t="str">
            <v>HG015</v>
          </cell>
          <cell r="B1577" t="str">
            <v>螺纹环规</v>
          </cell>
          <cell r="C1577" t="str">
            <v>M64*3</v>
          </cell>
          <cell r="D1577" t="str">
            <v>付</v>
          </cell>
          <cell r="F1577">
            <v>1</v>
          </cell>
          <cell r="G1577">
            <v>288.14999999999998</v>
          </cell>
          <cell r="I1577">
            <v>288.14999999999998</v>
          </cell>
          <cell r="N1577">
            <v>1</v>
          </cell>
          <cell r="O1577">
            <v>288.14999999999998</v>
          </cell>
          <cell r="Q1577">
            <v>288.14999999999998</v>
          </cell>
        </row>
        <row r="1578">
          <cell r="A1578" t="str">
            <v>HG016</v>
          </cell>
          <cell r="B1578" t="str">
            <v>螺纹塞规</v>
          </cell>
          <cell r="C1578" t="str">
            <v>M42*2</v>
          </cell>
          <cell r="D1578" t="str">
            <v>付</v>
          </cell>
          <cell r="F1578">
            <v>1</v>
          </cell>
          <cell r="G1578">
            <v>58.66</v>
          </cell>
          <cell r="I1578">
            <v>58.66</v>
          </cell>
          <cell r="N1578">
            <v>1</v>
          </cell>
          <cell r="O1578">
            <v>58.66</v>
          </cell>
          <cell r="Q1578">
            <v>58.66</v>
          </cell>
        </row>
        <row r="1579">
          <cell r="A1579" t="str">
            <v>HG017</v>
          </cell>
          <cell r="B1579" t="str">
            <v>螺纹塞规</v>
          </cell>
          <cell r="C1579" t="str">
            <v>M64*3</v>
          </cell>
          <cell r="D1579" t="str">
            <v>付</v>
          </cell>
          <cell r="F1579">
            <v>1</v>
          </cell>
          <cell r="G1579">
            <v>107.1</v>
          </cell>
          <cell r="I1579">
            <v>107.1</v>
          </cell>
          <cell r="N1579">
            <v>1</v>
          </cell>
          <cell r="O1579">
            <v>107.1</v>
          </cell>
          <cell r="Q1579">
            <v>107.1</v>
          </cell>
        </row>
        <row r="1580">
          <cell r="A1580" t="str">
            <v>HG018</v>
          </cell>
          <cell r="B1580" t="str">
            <v>螺纹塞规</v>
          </cell>
          <cell r="C1580" t="str">
            <v>M64*4</v>
          </cell>
          <cell r="D1580" t="str">
            <v>付</v>
          </cell>
          <cell r="F1580">
            <v>1</v>
          </cell>
          <cell r="G1580">
            <v>103.7</v>
          </cell>
          <cell r="I1580">
            <v>103.7</v>
          </cell>
          <cell r="N1580">
            <v>1</v>
          </cell>
          <cell r="O1580">
            <v>103.7</v>
          </cell>
          <cell r="Q1580">
            <v>103.7</v>
          </cell>
        </row>
        <row r="1581">
          <cell r="A1581" t="str">
            <v>JC004</v>
          </cell>
          <cell r="B1581" t="str">
            <v>变压器</v>
          </cell>
          <cell r="C1581" t="str">
            <v>BK150</v>
          </cell>
          <cell r="D1581" t="str">
            <v>只</v>
          </cell>
          <cell r="E1581">
            <v>12</v>
          </cell>
          <cell r="F1581">
            <v>5</v>
          </cell>
          <cell r="G1581">
            <v>400</v>
          </cell>
          <cell r="I1581">
            <v>400</v>
          </cell>
          <cell r="J1581">
            <v>12</v>
          </cell>
          <cell r="K1581">
            <v>960</v>
          </cell>
          <cell r="L1581">
            <v>41.85</v>
          </cell>
          <cell r="M1581">
            <v>1001.85</v>
          </cell>
          <cell r="N1581">
            <v>5</v>
          </cell>
          <cell r="O1581">
            <v>400</v>
          </cell>
          <cell r="Q1581">
            <v>400</v>
          </cell>
        </row>
        <row r="1582">
          <cell r="A1582" t="str">
            <v>JC018</v>
          </cell>
          <cell r="B1582" t="str">
            <v>交流接触器</v>
          </cell>
          <cell r="C1582" t="str">
            <v>CJ10-20A/220V</v>
          </cell>
          <cell r="D1582" t="str">
            <v>只</v>
          </cell>
          <cell r="E1582">
            <v>4</v>
          </cell>
          <cell r="F1582">
            <v>20</v>
          </cell>
          <cell r="G1582">
            <v>922.8</v>
          </cell>
          <cell r="I1582">
            <v>922.8</v>
          </cell>
          <cell r="J1582">
            <v>4</v>
          </cell>
          <cell r="K1582">
            <v>184.56</v>
          </cell>
          <cell r="L1582">
            <v>0.01</v>
          </cell>
          <cell r="M1582">
            <v>184.57</v>
          </cell>
          <cell r="N1582">
            <v>20</v>
          </cell>
          <cell r="O1582">
            <v>922.8</v>
          </cell>
          <cell r="Q1582">
            <v>922.8</v>
          </cell>
        </row>
        <row r="1583">
          <cell r="A1583" t="str">
            <v>JC082</v>
          </cell>
          <cell r="B1583" t="str">
            <v>交流接触器</v>
          </cell>
          <cell r="C1583" t="str">
            <v>CJ1-60A/220V</v>
          </cell>
          <cell r="D1583" t="str">
            <v>只</v>
          </cell>
          <cell r="F1583">
            <v>3</v>
          </cell>
          <cell r="G1583">
            <v>309</v>
          </cell>
          <cell r="I1583">
            <v>309</v>
          </cell>
          <cell r="N1583">
            <v>3</v>
          </cell>
          <cell r="O1583">
            <v>309</v>
          </cell>
          <cell r="Q1583">
            <v>309</v>
          </cell>
        </row>
        <row r="1584">
          <cell r="A1584" t="str">
            <v>KD018</v>
          </cell>
          <cell r="B1584" t="str">
            <v>孔挡</v>
          </cell>
          <cell r="C1584" t="str">
            <v>Q38</v>
          </cell>
          <cell r="D1584" t="str">
            <v>只</v>
          </cell>
          <cell r="F1584">
            <v>20</v>
          </cell>
          <cell r="G1584">
            <v>4</v>
          </cell>
          <cell r="I1584">
            <v>4</v>
          </cell>
          <cell r="N1584">
            <v>20</v>
          </cell>
          <cell r="O1584">
            <v>4</v>
          </cell>
          <cell r="Q1584">
            <v>4</v>
          </cell>
        </row>
        <row r="1585">
          <cell r="A1585" t="str">
            <v>NL092</v>
          </cell>
          <cell r="B1585" t="str">
            <v>内六角</v>
          </cell>
          <cell r="C1585" t="str">
            <v>16*60</v>
          </cell>
          <cell r="D1585" t="str">
            <v>只</v>
          </cell>
          <cell r="E1585">
            <v>13</v>
          </cell>
          <cell r="F1585">
            <v>837</v>
          </cell>
          <cell r="G1585">
            <v>862.11</v>
          </cell>
          <cell r="I1585">
            <v>862.11</v>
          </cell>
          <cell r="J1585">
            <v>13</v>
          </cell>
          <cell r="K1585">
            <v>13.39</v>
          </cell>
          <cell r="L1585">
            <v>0.98</v>
          </cell>
          <cell r="M1585">
            <v>14.37</v>
          </cell>
          <cell r="N1585">
            <v>837</v>
          </cell>
          <cell r="O1585">
            <v>862.11</v>
          </cell>
          <cell r="Q1585">
            <v>862.11</v>
          </cell>
        </row>
        <row r="1586">
          <cell r="A1586" t="str">
            <v>NL101</v>
          </cell>
          <cell r="B1586" t="str">
            <v>内六角</v>
          </cell>
          <cell r="C1586" t="str">
            <v>36*100</v>
          </cell>
          <cell r="D1586" t="str">
            <v>只</v>
          </cell>
          <cell r="F1586">
            <v>20</v>
          </cell>
          <cell r="G1586">
            <v>410.2</v>
          </cell>
          <cell r="H1586">
            <v>0.06</v>
          </cell>
          <cell r="I1586">
            <v>410.26</v>
          </cell>
          <cell r="N1586">
            <v>20</v>
          </cell>
          <cell r="O1586">
            <v>410.2</v>
          </cell>
          <cell r="P1586">
            <v>0.06</v>
          </cell>
          <cell r="Q1586">
            <v>410.26</v>
          </cell>
        </row>
        <row r="1587">
          <cell r="A1587" t="str">
            <v>PD024</v>
          </cell>
          <cell r="B1587" t="str">
            <v>三角带</v>
          </cell>
          <cell r="C1587" t="str">
            <v>A2134</v>
          </cell>
          <cell r="D1587" t="str">
            <v>根</v>
          </cell>
          <cell r="F1587">
            <v>3</v>
          </cell>
          <cell r="G1587">
            <v>12.6</v>
          </cell>
          <cell r="I1587">
            <v>12.6</v>
          </cell>
          <cell r="N1587">
            <v>3</v>
          </cell>
          <cell r="O1587">
            <v>12.6</v>
          </cell>
          <cell r="Q1587">
            <v>12.6</v>
          </cell>
        </row>
        <row r="1588">
          <cell r="A1588" t="str">
            <v>PD043</v>
          </cell>
          <cell r="B1588" t="str">
            <v>三角带</v>
          </cell>
          <cell r="C1588" t="str">
            <v>B1422</v>
          </cell>
          <cell r="D1588" t="str">
            <v>根</v>
          </cell>
          <cell r="F1588">
            <v>6</v>
          </cell>
          <cell r="G1588">
            <v>42</v>
          </cell>
          <cell r="H1588">
            <v>-17.899999999999999</v>
          </cell>
          <cell r="I1588">
            <v>24.1</v>
          </cell>
          <cell r="N1588">
            <v>6</v>
          </cell>
          <cell r="O1588">
            <v>42</v>
          </cell>
          <cell r="P1588">
            <v>-17.899999999999999</v>
          </cell>
          <cell r="Q1588">
            <v>24.1</v>
          </cell>
        </row>
        <row r="1589">
          <cell r="A1589" t="str">
            <v>PD166</v>
          </cell>
          <cell r="B1589" t="str">
            <v>三角带</v>
          </cell>
          <cell r="C1589" t="str">
            <v>B2489</v>
          </cell>
          <cell r="D1589" t="str">
            <v>根</v>
          </cell>
          <cell r="F1589">
            <v>3</v>
          </cell>
          <cell r="G1589">
            <v>30.72</v>
          </cell>
          <cell r="I1589">
            <v>30.72</v>
          </cell>
          <cell r="N1589">
            <v>3</v>
          </cell>
          <cell r="O1589">
            <v>30.72</v>
          </cell>
          <cell r="Q1589">
            <v>30.72</v>
          </cell>
        </row>
        <row r="1590">
          <cell r="A1590" t="str">
            <v>PD167</v>
          </cell>
          <cell r="B1590" t="str">
            <v>三角带</v>
          </cell>
          <cell r="C1590" t="str">
            <v>B2362</v>
          </cell>
          <cell r="D1590" t="str">
            <v>根</v>
          </cell>
          <cell r="F1590">
            <v>3</v>
          </cell>
          <cell r="G1590">
            <v>29.16</v>
          </cell>
          <cell r="I1590">
            <v>29.16</v>
          </cell>
          <cell r="N1590">
            <v>3</v>
          </cell>
          <cell r="O1590">
            <v>29.16</v>
          </cell>
          <cell r="Q1590">
            <v>29.16</v>
          </cell>
        </row>
        <row r="1591">
          <cell r="A1591" t="str">
            <v>TJ086</v>
          </cell>
          <cell r="B1591" t="str">
            <v>球盖瓦</v>
          </cell>
          <cell r="C1591" t="str">
            <v>200T</v>
          </cell>
          <cell r="D1591" t="str">
            <v>只</v>
          </cell>
          <cell r="E1591">
            <v>9</v>
          </cell>
          <cell r="F1591">
            <v>10</v>
          </cell>
          <cell r="G1591">
            <v>8924.4</v>
          </cell>
          <cell r="I1591">
            <v>8924.4</v>
          </cell>
          <cell r="J1591">
            <v>9</v>
          </cell>
          <cell r="K1591">
            <v>8031.96</v>
          </cell>
          <cell r="L1591">
            <v>265.13</v>
          </cell>
          <cell r="M1591">
            <v>8297.09</v>
          </cell>
          <cell r="N1591">
            <v>10</v>
          </cell>
          <cell r="O1591">
            <v>8924.4</v>
          </cell>
          <cell r="Q1591">
            <v>8924.4</v>
          </cell>
        </row>
        <row r="1592">
          <cell r="A1592" t="str">
            <v>TJ136</v>
          </cell>
          <cell r="B1592" t="str">
            <v>铜蜗轮</v>
          </cell>
          <cell r="C1592" t="str">
            <v>80T</v>
          </cell>
          <cell r="D1592" t="str">
            <v>只</v>
          </cell>
          <cell r="E1592">
            <v>27</v>
          </cell>
          <cell r="F1592">
            <v>30</v>
          </cell>
          <cell r="G1592">
            <v>26211.599999999999</v>
          </cell>
          <cell r="I1592">
            <v>26211.599999999999</v>
          </cell>
          <cell r="J1592">
            <v>27</v>
          </cell>
          <cell r="K1592">
            <v>23590.44</v>
          </cell>
          <cell r="L1592">
            <v>-170.28</v>
          </cell>
          <cell r="M1592">
            <v>23420.16</v>
          </cell>
          <cell r="N1592">
            <v>30</v>
          </cell>
          <cell r="O1592">
            <v>26211.599999999999</v>
          </cell>
          <cell r="Q1592">
            <v>26211.599999999999</v>
          </cell>
        </row>
        <row r="1593">
          <cell r="A1593" t="str">
            <v>WL084</v>
          </cell>
          <cell r="B1593" t="str">
            <v>外六角螺丝</v>
          </cell>
          <cell r="C1593" t="str">
            <v>30*120</v>
          </cell>
          <cell r="D1593" t="str">
            <v>只</v>
          </cell>
          <cell r="F1593">
            <v>8</v>
          </cell>
          <cell r="G1593">
            <v>83.44</v>
          </cell>
          <cell r="H1593">
            <v>-0.02</v>
          </cell>
          <cell r="I1593">
            <v>83.42</v>
          </cell>
          <cell r="N1593">
            <v>8</v>
          </cell>
          <cell r="O1593">
            <v>83.44</v>
          </cell>
          <cell r="P1593">
            <v>-0.02</v>
          </cell>
          <cell r="Q1593">
            <v>83.42</v>
          </cell>
        </row>
        <row r="1594">
          <cell r="A1594" t="str">
            <v>WL085</v>
          </cell>
          <cell r="B1594" t="str">
            <v>外六角螺丝</v>
          </cell>
          <cell r="C1594" t="str">
            <v>36*120</v>
          </cell>
          <cell r="D1594" t="str">
            <v>只</v>
          </cell>
          <cell r="F1594">
            <v>4</v>
          </cell>
          <cell r="G1594">
            <v>74.88</v>
          </cell>
          <cell r="H1594">
            <v>-0.01</v>
          </cell>
          <cell r="I1594">
            <v>74.87</v>
          </cell>
          <cell r="N1594">
            <v>4</v>
          </cell>
          <cell r="O1594">
            <v>74.88</v>
          </cell>
          <cell r="P1594">
            <v>-0.01</v>
          </cell>
          <cell r="Q1594">
            <v>74.87</v>
          </cell>
        </row>
        <row r="1595">
          <cell r="A1595" t="str">
            <v>XJ302</v>
          </cell>
          <cell r="B1595" t="str">
            <v>油封</v>
          </cell>
          <cell r="C1595" t="str">
            <v>45*20*7</v>
          </cell>
          <cell r="D1595" t="str">
            <v>只</v>
          </cell>
          <cell r="F1595">
            <v>8</v>
          </cell>
          <cell r="G1595">
            <v>37.6</v>
          </cell>
          <cell r="H1595">
            <v>0.01</v>
          </cell>
          <cell r="I1595">
            <v>37.61</v>
          </cell>
          <cell r="N1595">
            <v>8</v>
          </cell>
          <cell r="O1595">
            <v>37.6</v>
          </cell>
          <cell r="P1595">
            <v>0.01</v>
          </cell>
          <cell r="Q1595">
            <v>37.61</v>
          </cell>
        </row>
        <row r="1596">
          <cell r="A1596" t="str">
            <v>XJ303</v>
          </cell>
          <cell r="B1596" t="str">
            <v>橡胶垫圈</v>
          </cell>
          <cell r="C1596" t="str">
            <v>76*30*5</v>
          </cell>
          <cell r="D1596" t="str">
            <v>只</v>
          </cell>
          <cell r="F1596">
            <v>20</v>
          </cell>
          <cell r="G1596">
            <v>25.6</v>
          </cell>
          <cell r="I1596">
            <v>25.6</v>
          </cell>
          <cell r="N1596">
            <v>20</v>
          </cell>
          <cell r="O1596">
            <v>25.6</v>
          </cell>
          <cell r="Q1596">
            <v>25.6</v>
          </cell>
        </row>
        <row r="1597">
          <cell r="A1597" t="str">
            <v>XJ304</v>
          </cell>
          <cell r="B1597" t="str">
            <v>橡胶垫圈</v>
          </cell>
          <cell r="C1597" t="str">
            <v>80*60*5</v>
          </cell>
          <cell r="D1597" t="str">
            <v>只</v>
          </cell>
          <cell r="F1597">
            <v>20</v>
          </cell>
          <cell r="G1597">
            <v>34</v>
          </cell>
          <cell r="I1597">
            <v>34</v>
          </cell>
          <cell r="N1597">
            <v>20</v>
          </cell>
          <cell r="O1597">
            <v>34</v>
          </cell>
          <cell r="Q1597">
            <v>34</v>
          </cell>
        </row>
        <row r="1598">
          <cell r="A1598" t="str">
            <v>XJ305</v>
          </cell>
          <cell r="B1598" t="str">
            <v>橡胶垫圈</v>
          </cell>
          <cell r="C1598" t="str">
            <v>104*60*3</v>
          </cell>
          <cell r="D1598" t="str">
            <v>只</v>
          </cell>
          <cell r="F1598">
            <v>20</v>
          </cell>
          <cell r="G1598">
            <v>25.6</v>
          </cell>
          <cell r="I1598">
            <v>25.6</v>
          </cell>
          <cell r="N1598">
            <v>20</v>
          </cell>
          <cell r="O1598">
            <v>25.6</v>
          </cell>
          <cell r="Q1598">
            <v>25.6</v>
          </cell>
        </row>
        <row r="1599">
          <cell r="A1599" t="str">
            <v>XL037</v>
          </cell>
          <cell r="B1599" t="str">
            <v>联轴器{钢性}</v>
          </cell>
          <cell r="C1599" t="str">
            <v>5T</v>
          </cell>
          <cell r="D1599" t="str">
            <v>只</v>
          </cell>
          <cell r="E1599">
            <v>1</v>
          </cell>
          <cell r="F1599">
            <v>1</v>
          </cell>
          <cell r="G1599">
            <v>300.85000000000002</v>
          </cell>
          <cell r="H1599">
            <v>144.15</v>
          </cell>
          <cell r="I1599">
            <v>445</v>
          </cell>
          <cell r="J1599">
            <v>1</v>
          </cell>
          <cell r="K1599">
            <v>300.85000000000002</v>
          </cell>
          <cell r="L1599">
            <v>143.87</v>
          </cell>
          <cell r="M1599">
            <v>444.72</v>
          </cell>
          <cell r="N1599">
            <v>1</v>
          </cell>
          <cell r="O1599">
            <v>300.85000000000002</v>
          </cell>
          <cell r="P1599">
            <v>143.87</v>
          </cell>
          <cell r="Q1599">
            <v>444.72</v>
          </cell>
        </row>
        <row r="1600">
          <cell r="A1600" t="str">
            <v>XL050</v>
          </cell>
          <cell r="B1600" t="str">
            <v>铜轨道滚珠</v>
          </cell>
          <cell r="D1600" t="str">
            <v>套</v>
          </cell>
          <cell r="F1600">
            <v>1</v>
          </cell>
          <cell r="G1600">
            <v>1581.2</v>
          </cell>
          <cell r="H1600">
            <v>-128.21</v>
          </cell>
          <cell r="I1600">
            <v>1452.99</v>
          </cell>
          <cell r="N1600">
            <v>1</v>
          </cell>
          <cell r="O1600">
            <v>1581.2</v>
          </cell>
          <cell r="P1600">
            <v>-128.21</v>
          </cell>
          <cell r="Q1600">
            <v>1452.99</v>
          </cell>
        </row>
        <row r="1601">
          <cell r="A1601" t="str">
            <v>XL052</v>
          </cell>
          <cell r="B1601" t="str">
            <v>叶片泵</v>
          </cell>
          <cell r="D1601" t="str">
            <v>只</v>
          </cell>
          <cell r="E1601">
            <v>2</v>
          </cell>
          <cell r="F1601">
            <v>3</v>
          </cell>
          <cell r="G1601">
            <v>2692.32</v>
          </cell>
          <cell r="H1601">
            <v>-42.74</v>
          </cell>
          <cell r="I1601">
            <v>2649.58</v>
          </cell>
          <cell r="J1601">
            <v>2</v>
          </cell>
          <cell r="K1601">
            <v>1794.88</v>
          </cell>
          <cell r="L1601">
            <v>-813.12</v>
          </cell>
          <cell r="M1601">
            <v>981.76</v>
          </cell>
          <cell r="N1601">
            <v>3</v>
          </cell>
          <cell r="O1601">
            <v>2692.32</v>
          </cell>
          <cell r="P1601">
            <v>-449.29</v>
          </cell>
          <cell r="Q1601">
            <v>2243.0300000000002</v>
          </cell>
        </row>
        <row r="1602">
          <cell r="A1602" t="str">
            <v>XL097</v>
          </cell>
          <cell r="B1602" t="str">
            <v>电磁离合器</v>
          </cell>
          <cell r="D1602" t="str">
            <v>只</v>
          </cell>
          <cell r="F1602">
            <v>2</v>
          </cell>
          <cell r="G1602">
            <v>820.52</v>
          </cell>
          <cell r="I1602">
            <v>820.52</v>
          </cell>
          <cell r="N1602">
            <v>2</v>
          </cell>
          <cell r="O1602">
            <v>820.52</v>
          </cell>
          <cell r="Q1602">
            <v>820.52</v>
          </cell>
        </row>
        <row r="1603">
          <cell r="A1603" t="str">
            <v>XL198</v>
          </cell>
          <cell r="B1603" t="str">
            <v>电磁离合器</v>
          </cell>
          <cell r="C1603" t="str">
            <v>DLMX-5</v>
          </cell>
          <cell r="D1603" t="str">
            <v>只</v>
          </cell>
          <cell r="F1603">
            <v>2</v>
          </cell>
          <cell r="G1603">
            <v>222.22</v>
          </cell>
          <cell r="H1603">
            <v>30.77</v>
          </cell>
          <cell r="I1603">
            <v>252.99</v>
          </cell>
          <cell r="N1603">
            <v>2</v>
          </cell>
          <cell r="O1603">
            <v>222.22</v>
          </cell>
          <cell r="P1603">
            <v>30.77</v>
          </cell>
          <cell r="Q1603">
            <v>252.99</v>
          </cell>
        </row>
        <row r="1604">
          <cell r="A1604" t="str">
            <v>XL231</v>
          </cell>
          <cell r="B1604" t="str">
            <v>铣床齿轮</v>
          </cell>
          <cell r="C1604" t="str">
            <v>X62040</v>
          </cell>
          <cell r="D1604" t="str">
            <v>只</v>
          </cell>
          <cell r="E1604">
            <v>3</v>
          </cell>
          <cell r="F1604">
            <v>2</v>
          </cell>
          <cell r="G1604">
            <v>769.24</v>
          </cell>
          <cell r="H1604">
            <v>76.91</v>
          </cell>
          <cell r="I1604">
            <v>846.15</v>
          </cell>
          <cell r="J1604">
            <v>3</v>
          </cell>
          <cell r="K1604">
            <v>1153.8599999999999</v>
          </cell>
          <cell r="L1604">
            <v>-279.87</v>
          </cell>
          <cell r="M1604">
            <v>873.99</v>
          </cell>
          <cell r="N1604">
            <v>2</v>
          </cell>
          <cell r="O1604">
            <v>769.24</v>
          </cell>
          <cell r="P1604">
            <v>-186.59</v>
          </cell>
          <cell r="Q1604">
            <v>582.65</v>
          </cell>
        </row>
        <row r="1605">
          <cell r="A1605" t="str">
            <v>XL243</v>
          </cell>
          <cell r="B1605" t="str">
            <v>叶片泵</v>
          </cell>
          <cell r="C1605" t="str">
            <v>YB1-25</v>
          </cell>
          <cell r="D1605" t="str">
            <v>只</v>
          </cell>
          <cell r="F1605">
            <v>2</v>
          </cell>
          <cell r="G1605">
            <v>837.6</v>
          </cell>
          <cell r="H1605">
            <v>0.01</v>
          </cell>
          <cell r="I1605">
            <v>837.61</v>
          </cell>
          <cell r="N1605">
            <v>2</v>
          </cell>
          <cell r="O1605">
            <v>837.6</v>
          </cell>
          <cell r="P1605">
            <v>0.01</v>
          </cell>
          <cell r="Q1605">
            <v>837.61</v>
          </cell>
        </row>
        <row r="1606">
          <cell r="A1606" t="str">
            <v>XL247</v>
          </cell>
          <cell r="B1606" t="str">
            <v>螺母</v>
          </cell>
          <cell r="C1606" t="str">
            <v>B665</v>
          </cell>
          <cell r="D1606" t="str">
            <v>只</v>
          </cell>
          <cell r="E1606">
            <v>1</v>
          </cell>
          <cell r="F1606">
            <v>2</v>
          </cell>
          <cell r="G1606">
            <v>133.34</v>
          </cell>
          <cell r="H1606">
            <v>-3.43</v>
          </cell>
          <cell r="I1606">
            <v>129.91</v>
          </cell>
          <cell r="J1606">
            <v>1</v>
          </cell>
          <cell r="K1606">
            <v>66.67</v>
          </cell>
          <cell r="L1606">
            <v>-1.1399999999999999</v>
          </cell>
          <cell r="M1606">
            <v>65.53</v>
          </cell>
          <cell r="N1606">
            <v>2</v>
          </cell>
          <cell r="O1606">
            <v>133.34</v>
          </cell>
          <cell r="P1606">
            <v>-2.29</v>
          </cell>
          <cell r="Q1606">
            <v>131.05000000000001</v>
          </cell>
        </row>
        <row r="1607">
          <cell r="A1607" t="str">
            <v>XL248</v>
          </cell>
          <cell r="B1607" t="str">
            <v>百叶支架</v>
          </cell>
          <cell r="C1607" t="str">
            <v>3025</v>
          </cell>
          <cell r="D1607" t="str">
            <v>只</v>
          </cell>
          <cell r="F1607">
            <v>1</v>
          </cell>
          <cell r="G1607">
            <v>354.7</v>
          </cell>
          <cell r="I1607">
            <v>354.7</v>
          </cell>
          <cell r="N1607">
            <v>1</v>
          </cell>
          <cell r="O1607">
            <v>354.7</v>
          </cell>
          <cell r="Q1607">
            <v>354.7</v>
          </cell>
        </row>
        <row r="1608">
          <cell r="A1608" t="str">
            <v>XL252</v>
          </cell>
          <cell r="B1608" t="str">
            <v>螺旋伞齿轮</v>
          </cell>
          <cell r="C1608" t="str">
            <v>30215</v>
          </cell>
          <cell r="D1608" t="str">
            <v>套</v>
          </cell>
          <cell r="F1608">
            <v>2</v>
          </cell>
          <cell r="G1608">
            <v>1538.46</v>
          </cell>
          <cell r="I1608">
            <v>1538.46</v>
          </cell>
          <cell r="N1608">
            <v>2</v>
          </cell>
          <cell r="O1608">
            <v>1538.46</v>
          </cell>
          <cell r="Q1608">
            <v>1538.46</v>
          </cell>
        </row>
        <row r="1609">
          <cell r="A1609" t="str">
            <v>XL262</v>
          </cell>
          <cell r="B1609" t="str">
            <v>空滤芯</v>
          </cell>
          <cell r="C1609" t="str">
            <v>BP100</v>
          </cell>
          <cell r="D1609" t="str">
            <v>只</v>
          </cell>
          <cell r="F1609">
            <v>2</v>
          </cell>
          <cell r="G1609">
            <v>188.04</v>
          </cell>
          <cell r="I1609">
            <v>188.04</v>
          </cell>
          <cell r="N1609">
            <v>2</v>
          </cell>
          <cell r="O1609">
            <v>188.04</v>
          </cell>
          <cell r="Q1609">
            <v>188.04</v>
          </cell>
        </row>
        <row r="1610">
          <cell r="A1610" t="str">
            <v>XL263</v>
          </cell>
          <cell r="B1610" t="str">
            <v>空滤芯</v>
          </cell>
          <cell r="C1610" t="str">
            <v>EP200</v>
          </cell>
          <cell r="D1610" t="str">
            <v>只</v>
          </cell>
          <cell r="F1610">
            <v>4</v>
          </cell>
          <cell r="G1610">
            <v>581.20000000000005</v>
          </cell>
          <cell r="I1610">
            <v>581.20000000000005</v>
          </cell>
          <cell r="N1610">
            <v>4</v>
          </cell>
          <cell r="O1610">
            <v>581.20000000000005</v>
          </cell>
          <cell r="Q1610">
            <v>581.20000000000005</v>
          </cell>
        </row>
        <row r="1611">
          <cell r="A1611" t="str">
            <v>XL265</v>
          </cell>
          <cell r="B1611" t="str">
            <v>油分芯</v>
          </cell>
          <cell r="C1611" t="str">
            <v>EP200</v>
          </cell>
          <cell r="D1611" t="str">
            <v>只</v>
          </cell>
          <cell r="F1611">
            <v>2</v>
          </cell>
          <cell r="G1611">
            <v>4273.5</v>
          </cell>
          <cell r="I1611">
            <v>4273.5</v>
          </cell>
          <cell r="N1611">
            <v>2</v>
          </cell>
          <cell r="O1611">
            <v>4273.5</v>
          </cell>
          <cell r="Q1611">
            <v>4273.5</v>
          </cell>
        </row>
        <row r="1612">
          <cell r="A1612" t="str">
            <v>XL280</v>
          </cell>
          <cell r="B1612" t="str">
            <v>高压油管</v>
          </cell>
          <cell r="D1612" t="str">
            <v>米</v>
          </cell>
          <cell r="E1612">
            <v>40</v>
          </cell>
          <cell r="F1612">
            <v>40</v>
          </cell>
          <cell r="G1612">
            <v>1200</v>
          </cell>
          <cell r="I1612">
            <v>1200</v>
          </cell>
          <cell r="J1612">
            <v>40</v>
          </cell>
          <cell r="K1612">
            <v>1200</v>
          </cell>
          <cell r="M1612">
            <v>1200</v>
          </cell>
          <cell r="N1612">
            <v>40</v>
          </cell>
          <cell r="O1612">
            <v>1200</v>
          </cell>
          <cell r="Q1612">
            <v>1200</v>
          </cell>
        </row>
        <row r="1613">
          <cell r="A1613" t="str">
            <v>XL284</v>
          </cell>
          <cell r="B1613" t="str">
            <v>C6140齿轴</v>
          </cell>
          <cell r="C1613" t="str">
            <v>6102</v>
          </cell>
          <cell r="D1613" t="str">
            <v>根</v>
          </cell>
          <cell r="F1613">
            <v>2</v>
          </cell>
          <cell r="G1613">
            <v>333.34</v>
          </cell>
          <cell r="H1613">
            <v>150.41999999999999</v>
          </cell>
          <cell r="I1613">
            <v>483.76</v>
          </cell>
          <cell r="N1613">
            <v>2</v>
          </cell>
          <cell r="O1613">
            <v>333.34</v>
          </cell>
          <cell r="P1613">
            <v>150.41999999999999</v>
          </cell>
          <cell r="Q1613">
            <v>483.76</v>
          </cell>
        </row>
        <row r="1614">
          <cell r="A1614" t="str">
            <v>XL334</v>
          </cell>
          <cell r="B1614" t="str">
            <v>离合器外套.花键套.套</v>
          </cell>
          <cell r="C1614" t="str">
            <v>501176.501184.501185.501178</v>
          </cell>
          <cell r="D1614" t="str">
            <v>件</v>
          </cell>
          <cell r="F1614">
            <v>6</v>
          </cell>
          <cell r="G1614">
            <v>842.04</v>
          </cell>
          <cell r="H1614">
            <v>-72.81</v>
          </cell>
          <cell r="I1614">
            <v>769.23</v>
          </cell>
          <cell r="N1614">
            <v>6</v>
          </cell>
          <cell r="O1614">
            <v>842.04</v>
          </cell>
          <cell r="P1614">
            <v>-72.81</v>
          </cell>
          <cell r="Q1614">
            <v>769.23</v>
          </cell>
        </row>
        <row r="1615">
          <cell r="A1615" t="str">
            <v>XL351</v>
          </cell>
          <cell r="B1615" t="str">
            <v>三联齿轮</v>
          </cell>
          <cell r="C1615" t="str">
            <v>CA630</v>
          </cell>
          <cell r="D1615" t="str">
            <v>只</v>
          </cell>
          <cell r="E1615">
            <v>1</v>
          </cell>
          <cell r="F1615">
            <v>1</v>
          </cell>
          <cell r="G1615">
            <v>215.38</v>
          </cell>
          <cell r="H1615">
            <v>41.03</v>
          </cell>
          <cell r="I1615">
            <v>256.41000000000003</v>
          </cell>
          <cell r="J1615">
            <v>1</v>
          </cell>
          <cell r="K1615">
            <v>215.38</v>
          </cell>
          <cell r="L1615">
            <v>20.51</v>
          </cell>
          <cell r="M1615">
            <v>235.89</v>
          </cell>
          <cell r="N1615">
            <v>1</v>
          </cell>
          <cell r="O1615">
            <v>215.38</v>
          </cell>
          <cell r="P1615">
            <v>20.51</v>
          </cell>
          <cell r="Q1615">
            <v>235.89</v>
          </cell>
        </row>
        <row r="1616">
          <cell r="A1616" t="str">
            <v>YH139</v>
          </cell>
          <cell r="B1616" t="str">
            <v>交流焊机</v>
          </cell>
          <cell r="C1616" t="str">
            <v>BX6-200</v>
          </cell>
          <cell r="D1616" t="str">
            <v>台</v>
          </cell>
          <cell r="F1616">
            <v>1</v>
          </cell>
          <cell r="G1616">
            <v>1282.05</v>
          </cell>
          <cell r="I1616">
            <v>1282.05</v>
          </cell>
          <cell r="N1616">
            <v>1</v>
          </cell>
          <cell r="O1616">
            <v>1282.05</v>
          </cell>
          <cell r="Q1616">
            <v>1282.05</v>
          </cell>
        </row>
        <row r="1617">
          <cell r="A1617" t="str">
            <v>YL012</v>
          </cell>
          <cell r="B1617" t="str">
            <v>进口油</v>
          </cell>
          <cell r="D1617" t="str">
            <v>桶</v>
          </cell>
          <cell r="F1617">
            <v>3</v>
          </cell>
          <cell r="G1617">
            <v>5435.88</v>
          </cell>
          <cell r="H1617">
            <v>256.43</v>
          </cell>
          <cell r="I1617">
            <v>5692.31</v>
          </cell>
          <cell r="N1617">
            <v>3</v>
          </cell>
          <cell r="O1617">
            <v>5435.88</v>
          </cell>
          <cell r="P1617">
            <v>256.43</v>
          </cell>
          <cell r="Q1617">
            <v>5692.31</v>
          </cell>
        </row>
        <row r="1618">
          <cell r="A1618" t="str">
            <v>YQ024</v>
          </cell>
          <cell r="B1618" t="str">
            <v>面漆</v>
          </cell>
          <cell r="D1618" t="str">
            <v>公斤</v>
          </cell>
          <cell r="E1618">
            <v>36</v>
          </cell>
          <cell r="F1618">
            <v>54</v>
          </cell>
          <cell r="G1618">
            <v>1015.2</v>
          </cell>
          <cell r="I1618">
            <v>1015.2</v>
          </cell>
          <cell r="J1618">
            <v>36</v>
          </cell>
          <cell r="K1618">
            <v>676.8</v>
          </cell>
          <cell r="L1618">
            <v>53.23</v>
          </cell>
          <cell r="M1618">
            <v>730.03</v>
          </cell>
          <cell r="N1618">
            <v>54</v>
          </cell>
          <cell r="O1618">
            <v>1015.2</v>
          </cell>
          <cell r="P1618">
            <v>-12.64</v>
          </cell>
          <cell r="Q1618">
            <v>1002.56</v>
          </cell>
        </row>
        <row r="1619">
          <cell r="A1619" t="str">
            <v>ZC272</v>
          </cell>
          <cell r="B1619" t="str">
            <v>轴承</v>
          </cell>
          <cell r="C1619" t="str">
            <v>315</v>
          </cell>
          <cell r="D1619" t="str">
            <v>套</v>
          </cell>
          <cell r="F1619">
            <v>2</v>
          </cell>
          <cell r="G1619">
            <v>120</v>
          </cell>
          <cell r="I1619">
            <v>120</v>
          </cell>
          <cell r="N1619">
            <v>2</v>
          </cell>
          <cell r="O1619">
            <v>120</v>
          </cell>
          <cell r="Q1619">
            <v>120</v>
          </cell>
        </row>
        <row r="1620">
          <cell r="A1620" t="str">
            <v>ZC275</v>
          </cell>
          <cell r="B1620" t="str">
            <v>轴承</v>
          </cell>
          <cell r="C1620" t="str">
            <v>324</v>
          </cell>
          <cell r="D1620" t="str">
            <v>套</v>
          </cell>
          <cell r="F1620">
            <v>10</v>
          </cell>
          <cell r="G1620">
            <v>6631</v>
          </cell>
          <cell r="I1620">
            <v>6631</v>
          </cell>
          <cell r="N1620">
            <v>10</v>
          </cell>
          <cell r="O1620">
            <v>6631</v>
          </cell>
          <cell r="Q1620">
            <v>6631</v>
          </cell>
        </row>
        <row r="1621">
          <cell r="A1621" t="str">
            <v>ZC276</v>
          </cell>
          <cell r="B1621" t="str">
            <v>轴承</v>
          </cell>
          <cell r="C1621" t="str">
            <v>8312-51312</v>
          </cell>
          <cell r="D1621" t="str">
            <v>套</v>
          </cell>
          <cell r="F1621">
            <v>5</v>
          </cell>
          <cell r="G1621">
            <v>163.4</v>
          </cell>
          <cell r="I1621">
            <v>163.4</v>
          </cell>
          <cell r="N1621">
            <v>5</v>
          </cell>
          <cell r="O1621">
            <v>163.4</v>
          </cell>
          <cell r="Q1621">
            <v>163.4</v>
          </cell>
        </row>
        <row r="1622">
          <cell r="A1622" t="str">
            <v>ZD017</v>
          </cell>
          <cell r="B1622" t="str">
            <v>轴挡</v>
          </cell>
          <cell r="C1622" t="str">
            <v>Q38</v>
          </cell>
          <cell r="D1622" t="str">
            <v>只</v>
          </cell>
          <cell r="F1622">
            <v>20</v>
          </cell>
          <cell r="G1622">
            <v>8.4</v>
          </cell>
          <cell r="I1622">
            <v>8.4</v>
          </cell>
          <cell r="N1622">
            <v>20</v>
          </cell>
          <cell r="O1622">
            <v>8.4</v>
          </cell>
          <cell r="Q1622">
            <v>8.4</v>
          </cell>
        </row>
        <row r="1623">
          <cell r="A1623" t="str">
            <v>ZD035</v>
          </cell>
          <cell r="B1623" t="str">
            <v>轴挡</v>
          </cell>
          <cell r="C1623" t="str">
            <v>Q24</v>
          </cell>
          <cell r="D1623" t="str">
            <v>只</v>
          </cell>
          <cell r="F1623">
            <v>50</v>
          </cell>
          <cell r="G1623">
            <v>8.5</v>
          </cell>
          <cell r="H1623">
            <v>0.05</v>
          </cell>
          <cell r="I1623">
            <v>8.5500000000000007</v>
          </cell>
          <cell r="N1623">
            <v>50</v>
          </cell>
          <cell r="O1623">
            <v>8.5</v>
          </cell>
          <cell r="P1623">
            <v>0.05</v>
          </cell>
          <cell r="Q1623">
            <v>8.5500000000000007</v>
          </cell>
        </row>
        <row r="1624">
          <cell r="A1624" t="str">
            <v>DJ179</v>
          </cell>
          <cell r="B1624" t="str">
            <v>轴承座</v>
          </cell>
          <cell r="C1624" t="str">
            <v>80T</v>
          </cell>
          <cell r="D1624" t="str">
            <v>只</v>
          </cell>
          <cell r="E1624">
            <v>1</v>
          </cell>
          <cell r="F1624">
            <v>-1</v>
          </cell>
          <cell r="G1624">
            <v>-475.6</v>
          </cell>
          <cell r="H1624">
            <v>-111.49</v>
          </cell>
          <cell r="I1624">
            <v>-587.09</v>
          </cell>
          <cell r="P1624">
            <v>15.89</v>
          </cell>
          <cell r="Q1624">
            <v>15.89</v>
          </cell>
        </row>
        <row r="1625">
          <cell r="A1625" t="str">
            <v>ZZ177</v>
          </cell>
          <cell r="B1625" t="str">
            <v>台板</v>
          </cell>
          <cell r="C1625" t="str">
            <v>10T</v>
          </cell>
          <cell r="D1625" t="str">
            <v>只</v>
          </cell>
          <cell r="F1625">
            <v>55</v>
          </cell>
          <cell r="G1625">
            <v>3788.4</v>
          </cell>
          <cell r="I1625">
            <v>3788.4</v>
          </cell>
          <cell r="N1625">
            <v>55</v>
          </cell>
          <cell r="O1625">
            <v>3788.4</v>
          </cell>
          <cell r="Q1625">
            <v>3788.4</v>
          </cell>
        </row>
        <row r="1626">
          <cell r="A1626" t="str">
            <v>ZZ178</v>
          </cell>
          <cell r="B1626" t="str">
            <v>台板</v>
          </cell>
          <cell r="C1626" t="str">
            <v>25T</v>
          </cell>
          <cell r="D1626" t="str">
            <v>只</v>
          </cell>
          <cell r="F1626">
            <v>21</v>
          </cell>
          <cell r="G1626">
            <v>4246.2</v>
          </cell>
          <cell r="I1626">
            <v>4246.2</v>
          </cell>
          <cell r="N1626">
            <v>21</v>
          </cell>
          <cell r="O1626">
            <v>4246.2</v>
          </cell>
          <cell r="Q1626">
            <v>4246.2</v>
          </cell>
        </row>
        <row r="1627">
          <cell r="A1627" t="str">
            <v>ZZ179</v>
          </cell>
          <cell r="B1627" t="str">
            <v>工作台板</v>
          </cell>
          <cell r="C1627" t="str">
            <v>40T</v>
          </cell>
          <cell r="D1627" t="str">
            <v>件</v>
          </cell>
          <cell r="F1627">
            <v>10</v>
          </cell>
          <cell r="G1627">
            <v>7750</v>
          </cell>
          <cell r="I1627">
            <v>7750</v>
          </cell>
          <cell r="N1627">
            <v>10</v>
          </cell>
          <cell r="O1627">
            <v>7750</v>
          </cell>
          <cell r="Q1627">
            <v>7750</v>
          </cell>
        </row>
        <row r="1628">
          <cell r="A1628" t="str">
            <v>YX067</v>
          </cell>
          <cell r="B1628" t="str">
            <v>平键</v>
          </cell>
          <cell r="C1628" t="str">
            <v>8*70</v>
          </cell>
          <cell r="D1628" t="str">
            <v>只</v>
          </cell>
          <cell r="E1628">
            <v>18</v>
          </cell>
          <cell r="F1628">
            <v>100</v>
          </cell>
          <cell r="G1628">
            <v>38.799999999999997</v>
          </cell>
          <cell r="I1628">
            <v>38.799999999999997</v>
          </cell>
          <cell r="J1628">
            <v>26</v>
          </cell>
          <cell r="K1628">
            <v>10.11</v>
          </cell>
          <cell r="L1628">
            <v>-0.54</v>
          </cell>
          <cell r="M1628">
            <v>9.57</v>
          </cell>
          <cell r="N1628">
            <v>92</v>
          </cell>
          <cell r="O1628">
            <v>35.619999999999997</v>
          </cell>
          <cell r="P1628">
            <v>0.45</v>
          </cell>
          <cell r="Q1628">
            <v>36.07</v>
          </cell>
        </row>
        <row r="1629">
          <cell r="A1629" t="str">
            <v>GJ272</v>
          </cell>
          <cell r="B1629" t="str">
            <v>合金刀头</v>
          </cell>
          <cell r="C1629" t="str">
            <v>YG6A130</v>
          </cell>
          <cell r="D1629" t="str">
            <v>块</v>
          </cell>
          <cell r="E1629">
            <v>25</v>
          </cell>
          <cell r="F1629">
            <v>154</v>
          </cell>
          <cell r="G1629">
            <v>2125.1999999999998</v>
          </cell>
          <cell r="H1629">
            <v>-143.71</v>
          </cell>
          <cell r="I1629">
            <v>1981.49</v>
          </cell>
          <cell r="J1629">
            <v>109</v>
          </cell>
          <cell r="K1629">
            <v>1504.2</v>
          </cell>
          <cell r="L1629">
            <v>-114.48</v>
          </cell>
          <cell r="M1629">
            <v>1389.72</v>
          </cell>
          <cell r="N1629">
            <v>70</v>
          </cell>
          <cell r="O1629">
            <v>966</v>
          </cell>
          <cell r="P1629">
            <v>23.06</v>
          </cell>
          <cell r="Q1629">
            <v>989.06</v>
          </cell>
        </row>
        <row r="1630">
          <cell r="A1630" t="str">
            <v>BJ002</v>
          </cell>
          <cell r="B1630" t="str">
            <v>油毛毡</v>
          </cell>
          <cell r="D1630" t="str">
            <v>卷</v>
          </cell>
          <cell r="E1630">
            <v>174</v>
          </cell>
          <cell r="F1630">
            <v>830</v>
          </cell>
          <cell r="G1630">
            <v>16600</v>
          </cell>
          <cell r="H1630">
            <v>-607.69000000000005</v>
          </cell>
          <cell r="I1630">
            <v>15992.31</v>
          </cell>
          <cell r="J1630">
            <v>700</v>
          </cell>
          <cell r="K1630">
            <v>14000</v>
          </cell>
          <cell r="L1630">
            <v>-711.03</v>
          </cell>
          <cell r="M1630">
            <v>13288.97</v>
          </cell>
          <cell r="N1630">
            <v>304</v>
          </cell>
          <cell r="O1630">
            <v>6080</v>
          </cell>
          <cell r="P1630">
            <v>-265.43</v>
          </cell>
          <cell r="Q1630">
            <v>5814.57</v>
          </cell>
        </row>
        <row r="1631">
          <cell r="A1631" t="str">
            <v>BJ003</v>
          </cell>
          <cell r="B1631" t="str">
            <v>床衣</v>
          </cell>
          <cell r="C1631" t="str">
            <v>10T</v>
          </cell>
          <cell r="D1631" t="str">
            <v>只</v>
          </cell>
          <cell r="E1631">
            <v>39</v>
          </cell>
          <cell r="F1631">
            <v>612</v>
          </cell>
          <cell r="G1631">
            <v>4284</v>
          </cell>
          <cell r="I1631">
            <v>4284</v>
          </cell>
          <cell r="J1631">
            <v>310</v>
          </cell>
          <cell r="K1631">
            <v>2170</v>
          </cell>
          <cell r="L1631">
            <v>367.24</v>
          </cell>
          <cell r="M1631">
            <v>2537.2399999999998</v>
          </cell>
          <cell r="N1631">
            <v>341</v>
          </cell>
          <cell r="O1631">
            <v>2387</v>
          </cell>
          <cell r="Q1631">
            <v>2387</v>
          </cell>
        </row>
        <row r="1632">
          <cell r="A1632" t="str">
            <v>BJ004</v>
          </cell>
          <cell r="B1632" t="str">
            <v>床衣</v>
          </cell>
          <cell r="C1632" t="str">
            <v>16T</v>
          </cell>
          <cell r="D1632" t="str">
            <v>只</v>
          </cell>
          <cell r="E1632">
            <v>86</v>
          </cell>
          <cell r="F1632">
            <v>694</v>
          </cell>
          <cell r="G1632">
            <v>5621.4</v>
          </cell>
          <cell r="H1632">
            <v>-133.72999999999999</v>
          </cell>
          <cell r="I1632">
            <v>5487.67</v>
          </cell>
          <cell r="J1632">
            <v>426</v>
          </cell>
          <cell r="K1632">
            <v>3450.6</v>
          </cell>
          <cell r="L1632">
            <v>26.34</v>
          </cell>
          <cell r="M1632">
            <v>3476.94</v>
          </cell>
          <cell r="N1632">
            <v>354</v>
          </cell>
          <cell r="O1632">
            <v>2867.4</v>
          </cell>
          <cell r="P1632">
            <v>10.56</v>
          </cell>
          <cell r="Q1632">
            <v>2877.96</v>
          </cell>
        </row>
        <row r="1633">
          <cell r="A1633" t="str">
            <v>BJ005</v>
          </cell>
          <cell r="B1633" t="str">
            <v>床衣</v>
          </cell>
          <cell r="C1633" t="str">
            <v>25T</v>
          </cell>
          <cell r="D1633" t="str">
            <v>只</v>
          </cell>
          <cell r="E1633">
            <v>90</v>
          </cell>
          <cell r="F1633">
            <v>586</v>
          </cell>
          <cell r="G1633">
            <v>5156.8</v>
          </cell>
          <cell r="H1633">
            <v>-89.03</v>
          </cell>
          <cell r="I1633">
            <v>5067.7700000000004</v>
          </cell>
          <cell r="J1633">
            <v>467</v>
          </cell>
          <cell r="K1633">
            <v>4109.6000000000004</v>
          </cell>
          <cell r="L1633">
            <v>105.4</v>
          </cell>
          <cell r="M1633">
            <v>4215</v>
          </cell>
          <cell r="N1633">
            <v>209</v>
          </cell>
          <cell r="O1633">
            <v>1894.04</v>
          </cell>
          <cell r="P1633">
            <v>17.559999999999999</v>
          </cell>
          <cell r="Q1633">
            <v>1911.6</v>
          </cell>
        </row>
        <row r="1634">
          <cell r="A1634" t="str">
            <v>BJ006</v>
          </cell>
          <cell r="B1634" t="str">
            <v>床衣</v>
          </cell>
          <cell r="C1634" t="str">
            <v>40T.63T</v>
          </cell>
          <cell r="D1634" t="str">
            <v>只</v>
          </cell>
          <cell r="E1634">
            <v>224</v>
          </cell>
          <cell r="F1634">
            <v>506</v>
          </cell>
          <cell r="G1634">
            <v>7185.2</v>
          </cell>
          <cell r="H1634">
            <v>-258.14999999999998</v>
          </cell>
          <cell r="I1634">
            <v>6927.05</v>
          </cell>
          <cell r="J1634">
            <v>461</v>
          </cell>
          <cell r="K1634">
            <v>6546.2</v>
          </cell>
          <cell r="L1634">
            <v>-138.13</v>
          </cell>
          <cell r="M1634">
            <v>6408.07</v>
          </cell>
          <cell r="N1634">
            <v>269</v>
          </cell>
          <cell r="O1634">
            <v>3819.8</v>
          </cell>
          <cell r="P1634">
            <v>-68.59</v>
          </cell>
          <cell r="Q1634">
            <v>3751.21</v>
          </cell>
        </row>
        <row r="1635">
          <cell r="A1635" t="str">
            <v>BJ007</v>
          </cell>
          <cell r="B1635" t="str">
            <v>床衣</v>
          </cell>
          <cell r="C1635" t="str">
            <v>80T</v>
          </cell>
          <cell r="D1635" t="str">
            <v>只</v>
          </cell>
          <cell r="E1635">
            <v>16</v>
          </cell>
          <cell r="F1635">
            <v>77</v>
          </cell>
          <cell r="G1635">
            <v>1078</v>
          </cell>
          <cell r="H1635">
            <v>83.72</v>
          </cell>
          <cell r="I1635">
            <v>1161.72</v>
          </cell>
          <cell r="J1635">
            <v>53</v>
          </cell>
          <cell r="K1635">
            <v>742</v>
          </cell>
          <cell r="L1635">
            <v>-90.3</v>
          </cell>
          <cell r="M1635">
            <v>651.70000000000005</v>
          </cell>
          <cell r="N1635">
            <v>40</v>
          </cell>
          <cell r="O1635">
            <v>560</v>
          </cell>
          <cell r="P1635">
            <v>10.11</v>
          </cell>
          <cell r="Q1635">
            <v>570.11</v>
          </cell>
        </row>
        <row r="1636">
          <cell r="A1636" t="str">
            <v>BJ008</v>
          </cell>
          <cell r="B1636" t="str">
            <v>床衣</v>
          </cell>
          <cell r="C1636" t="str">
            <v>100T</v>
          </cell>
          <cell r="D1636" t="str">
            <v>只</v>
          </cell>
          <cell r="E1636">
            <v>10</v>
          </cell>
          <cell r="F1636">
            <v>116</v>
          </cell>
          <cell r="G1636">
            <v>4640</v>
          </cell>
          <cell r="H1636">
            <v>-1630.7</v>
          </cell>
          <cell r="I1636">
            <v>3009.3</v>
          </cell>
          <cell r="J1636">
            <v>88</v>
          </cell>
          <cell r="K1636">
            <v>3520</v>
          </cell>
          <cell r="L1636">
            <v>-1165.4100000000001</v>
          </cell>
          <cell r="M1636">
            <v>2354.59</v>
          </cell>
          <cell r="N1636">
            <v>38</v>
          </cell>
          <cell r="O1636">
            <v>1520</v>
          </cell>
          <cell r="P1636">
            <v>-526.54999999999995</v>
          </cell>
          <cell r="Q1636">
            <v>993.45</v>
          </cell>
        </row>
        <row r="1637">
          <cell r="A1637" t="str">
            <v>BJ009</v>
          </cell>
          <cell r="B1637" t="str">
            <v>塑料薄膜</v>
          </cell>
          <cell r="C1637" t="str">
            <v>10T</v>
          </cell>
          <cell r="D1637" t="str">
            <v>只</v>
          </cell>
          <cell r="E1637">
            <v>112</v>
          </cell>
          <cell r="F1637">
            <v>358</v>
          </cell>
          <cell r="G1637">
            <v>537</v>
          </cell>
          <cell r="H1637">
            <v>-194.3</v>
          </cell>
          <cell r="I1637">
            <v>342.7</v>
          </cell>
          <cell r="J1637">
            <v>369</v>
          </cell>
          <cell r="K1637">
            <v>553.5</v>
          </cell>
          <cell r="L1637">
            <v>-199.37</v>
          </cell>
          <cell r="M1637">
            <v>354.13</v>
          </cell>
          <cell r="N1637">
            <v>101</v>
          </cell>
          <cell r="O1637">
            <v>151.5</v>
          </cell>
          <cell r="P1637">
            <v>-54.76</v>
          </cell>
          <cell r="Q1637">
            <v>96.74</v>
          </cell>
        </row>
        <row r="1638">
          <cell r="A1638" t="str">
            <v>BJ010</v>
          </cell>
          <cell r="B1638" t="str">
            <v>塑料薄膜</v>
          </cell>
          <cell r="C1638" t="str">
            <v>16T-25T</v>
          </cell>
          <cell r="D1638" t="str">
            <v>只</v>
          </cell>
          <cell r="E1638">
            <v>216</v>
          </cell>
          <cell r="F1638">
            <v>930</v>
          </cell>
          <cell r="G1638">
            <v>3255</v>
          </cell>
          <cell r="I1638">
            <v>3255</v>
          </cell>
          <cell r="J1638">
            <v>621</v>
          </cell>
          <cell r="K1638">
            <v>2173.5</v>
          </cell>
          <cell r="L1638">
            <v>304.3</v>
          </cell>
          <cell r="M1638">
            <v>2477.8000000000002</v>
          </cell>
          <cell r="N1638">
            <v>525</v>
          </cell>
          <cell r="O1638">
            <v>1837.5</v>
          </cell>
          <cell r="P1638">
            <v>10.16</v>
          </cell>
          <cell r="Q1638">
            <v>1847.66</v>
          </cell>
        </row>
        <row r="1639">
          <cell r="A1639" t="str">
            <v>BJ017</v>
          </cell>
          <cell r="B1639" t="str">
            <v>元钉</v>
          </cell>
          <cell r="C1639" t="str">
            <v>4"</v>
          </cell>
          <cell r="D1639" t="str">
            <v>公斤</v>
          </cell>
          <cell r="E1639">
            <v>525</v>
          </cell>
          <cell r="F1639">
            <v>452.8</v>
          </cell>
          <cell r="G1639">
            <v>1470.24</v>
          </cell>
          <cell r="H1639">
            <v>28.05</v>
          </cell>
          <cell r="I1639">
            <v>1498.29</v>
          </cell>
          <cell r="J1639">
            <v>779.2</v>
          </cell>
          <cell r="K1639">
            <v>2530.1999999999998</v>
          </cell>
          <cell r="L1639">
            <v>15.59</v>
          </cell>
          <cell r="M1639">
            <v>2545.79</v>
          </cell>
          <cell r="N1639">
            <v>198.6</v>
          </cell>
          <cell r="O1639">
            <v>644.37</v>
          </cell>
          <cell r="P1639">
            <v>12.31</v>
          </cell>
          <cell r="Q1639">
            <v>656.68</v>
          </cell>
        </row>
        <row r="1640">
          <cell r="A1640" t="str">
            <v>BJ019</v>
          </cell>
          <cell r="B1640" t="str">
            <v>木屑板</v>
          </cell>
          <cell r="D1640" t="str">
            <v>张</v>
          </cell>
          <cell r="E1640">
            <v>2667</v>
          </cell>
          <cell r="F1640">
            <v>3000</v>
          </cell>
          <cell r="G1640">
            <v>16500</v>
          </cell>
          <cell r="I1640">
            <v>16500</v>
          </cell>
          <cell r="J1640">
            <v>3515</v>
          </cell>
          <cell r="K1640">
            <v>19332.5</v>
          </cell>
          <cell r="L1640">
            <v>433.71</v>
          </cell>
          <cell r="M1640">
            <v>19766.21</v>
          </cell>
          <cell r="N1640">
            <v>2152</v>
          </cell>
          <cell r="O1640">
            <v>11836</v>
          </cell>
          <cell r="P1640">
            <v>79.64</v>
          </cell>
          <cell r="Q1640">
            <v>11915.64</v>
          </cell>
        </row>
        <row r="1641">
          <cell r="A1641" t="str">
            <v>BJ021</v>
          </cell>
          <cell r="B1641" t="str">
            <v>木材</v>
          </cell>
          <cell r="D1641" t="str">
            <v>立方</v>
          </cell>
          <cell r="E1641">
            <v>1.03</v>
          </cell>
          <cell r="F1641">
            <v>525.89</v>
          </cell>
          <cell r="G1641">
            <v>440580.13</v>
          </cell>
          <cell r="H1641">
            <v>-18059.990000000002</v>
          </cell>
          <cell r="I1641">
            <v>422520.14</v>
          </cell>
          <cell r="J1641">
            <v>526.91999999999996</v>
          </cell>
          <cell r="K1641">
            <v>441443.05</v>
          </cell>
          <cell r="L1641">
            <v>-19561.32</v>
          </cell>
          <cell r="M1641">
            <v>421881.73</v>
          </cell>
          <cell r="O1641">
            <v>10000.02</v>
          </cell>
          <cell r="P1641">
            <v>3229.65</v>
          </cell>
          <cell r="Q1641">
            <v>13229.67</v>
          </cell>
        </row>
        <row r="1642">
          <cell r="A1642" t="str">
            <v>BJ024</v>
          </cell>
          <cell r="B1642" t="str">
            <v>包装箱</v>
          </cell>
          <cell r="D1642" t="str">
            <v>只</v>
          </cell>
          <cell r="O1642">
            <v>0.01</v>
          </cell>
          <cell r="P1642">
            <v>-0.01</v>
          </cell>
        </row>
        <row r="1643">
          <cell r="A1643" t="str">
            <v>BJ026</v>
          </cell>
          <cell r="B1643" t="str">
            <v>羊毛毡</v>
          </cell>
          <cell r="D1643" t="str">
            <v>张</v>
          </cell>
          <cell r="F1643">
            <v>15</v>
          </cell>
          <cell r="G1643">
            <v>641.1</v>
          </cell>
          <cell r="I1643">
            <v>641.1</v>
          </cell>
          <cell r="J1643">
            <v>5</v>
          </cell>
          <cell r="K1643">
            <v>213.7</v>
          </cell>
          <cell r="M1643">
            <v>213.7</v>
          </cell>
          <cell r="N1643">
            <v>10</v>
          </cell>
          <cell r="O1643">
            <v>427.4</v>
          </cell>
          <cell r="Q1643">
            <v>427.4</v>
          </cell>
        </row>
        <row r="1644">
          <cell r="A1644" t="str">
            <v>BJ027</v>
          </cell>
          <cell r="B1644" t="str">
            <v>三合板</v>
          </cell>
          <cell r="D1644" t="str">
            <v>张</v>
          </cell>
          <cell r="F1644">
            <v>80</v>
          </cell>
          <cell r="G1644">
            <v>1160</v>
          </cell>
          <cell r="H1644">
            <v>2.39</v>
          </cell>
          <cell r="I1644">
            <v>1162.3900000000001</v>
          </cell>
          <cell r="J1644">
            <v>80</v>
          </cell>
          <cell r="K1644">
            <v>1160</v>
          </cell>
          <cell r="L1644">
            <v>2.39</v>
          </cell>
          <cell r="M1644">
            <v>1162.3900000000001</v>
          </cell>
        </row>
        <row r="1645">
          <cell r="A1645" t="str">
            <v>BJ028</v>
          </cell>
          <cell r="B1645" t="str">
            <v>元钉</v>
          </cell>
          <cell r="C1645" t="str">
            <v>8分</v>
          </cell>
          <cell r="D1645" t="str">
            <v>公斤</v>
          </cell>
          <cell r="F1645">
            <v>10</v>
          </cell>
          <cell r="G1645">
            <v>65</v>
          </cell>
          <cell r="I1645">
            <v>65</v>
          </cell>
          <cell r="J1645">
            <v>10</v>
          </cell>
          <cell r="K1645">
            <v>65</v>
          </cell>
          <cell r="M1645">
            <v>65</v>
          </cell>
        </row>
        <row r="1646">
          <cell r="A1646" t="str">
            <v>BJ029</v>
          </cell>
          <cell r="B1646" t="str">
            <v>七合板</v>
          </cell>
          <cell r="D1646" t="str">
            <v>张</v>
          </cell>
          <cell r="F1646">
            <v>1</v>
          </cell>
          <cell r="G1646">
            <v>56</v>
          </cell>
          <cell r="I1646">
            <v>56</v>
          </cell>
          <cell r="N1646">
            <v>1</v>
          </cell>
          <cell r="O1646">
            <v>56</v>
          </cell>
          <cell r="Q1646">
            <v>56</v>
          </cell>
        </row>
        <row r="1647">
          <cell r="A1647" t="str">
            <v>BP001</v>
          </cell>
          <cell r="B1647" t="str">
            <v>变频器</v>
          </cell>
          <cell r="C1647" t="str">
            <v>4K</v>
          </cell>
          <cell r="D1647" t="str">
            <v>只</v>
          </cell>
          <cell r="F1647">
            <v>37</v>
          </cell>
          <cell r="G1647">
            <v>132820.76</v>
          </cell>
          <cell r="H1647">
            <v>-2863.32</v>
          </cell>
          <cell r="I1647">
            <v>129957.44</v>
          </cell>
          <cell r="J1647">
            <v>21</v>
          </cell>
          <cell r="K1647">
            <v>75384.75</v>
          </cell>
          <cell r="L1647">
            <v>-1217.53</v>
          </cell>
          <cell r="M1647">
            <v>74167.22</v>
          </cell>
          <cell r="N1647">
            <v>16</v>
          </cell>
          <cell r="O1647">
            <v>57436.01</v>
          </cell>
          <cell r="P1647">
            <v>-1645.79</v>
          </cell>
          <cell r="Q1647">
            <v>55790.22</v>
          </cell>
        </row>
        <row r="1648">
          <cell r="A1648" t="str">
            <v>BP002</v>
          </cell>
          <cell r="B1648" t="str">
            <v>变频器</v>
          </cell>
          <cell r="C1648" t="str">
            <v>7.5K</v>
          </cell>
          <cell r="D1648" t="str">
            <v>只</v>
          </cell>
          <cell r="F1648">
            <v>45</v>
          </cell>
          <cell r="G1648">
            <v>191538.46</v>
          </cell>
          <cell r="H1648">
            <v>-273.51</v>
          </cell>
          <cell r="I1648">
            <v>191264.95</v>
          </cell>
          <cell r="J1648">
            <v>29</v>
          </cell>
          <cell r="K1648">
            <v>123435.89</v>
          </cell>
          <cell r="L1648">
            <v>1385.42</v>
          </cell>
          <cell r="M1648">
            <v>124821.31</v>
          </cell>
          <cell r="N1648">
            <v>16</v>
          </cell>
          <cell r="O1648">
            <v>68102.570000000007</v>
          </cell>
          <cell r="P1648">
            <v>-1658.93</v>
          </cell>
          <cell r="Q1648">
            <v>66443.64</v>
          </cell>
        </row>
        <row r="1649">
          <cell r="A1649" t="str">
            <v>BP006</v>
          </cell>
          <cell r="B1649" t="str">
            <v>变频器</v>
          </cell>
          <cell r="C1649" t="str">
            <v>22K</v>
          </cell>
          <cell r="D1649" t="str">
            <v>只</v>
          </cell>
          <cell r="F1649">
            <v>5</v>
          </cell>
          <cell r="G1649">
            <v>78320.5</v>
          </cell>
          <cell r="H1649">
            <v>-13379.48</v>
          </cell>
          <cell r="I1649">
            <v>64941.02</v>
          </cell>
          <cell r="J1649">
            <v>1</v>
          </cell>
          <cell r="K1649">
            <v>15664.1</v>
          </cell>
          <cell r="L1649">
            <v>-6091.45</v>
          </cell>
          <cell r="M1649">
            <v>9572.65</v>
          </cell>
          <cell r="N1649">
            <v>4</v>
          </cell>
          <cell r="O1649">
            <v>62656.4</v>
          </cell>
          <cell r="P1649">
            <v>-7288.03</v>
          </cell>
          <cell r="Q1649">
            <v>55368.37</v>
          </cell>
        </row>
        <row r="1650">
          <cell r="A1650" t="str">
            <v>CL010</v>
          </cell>
          <cell r="B1650" t="str">
            <v>外六角螺丝</v>
          </cell>
          <cell r="C1650" t="str">
            <v>8*14</v>
          </cell>
          <cell r="D1650" t="str">
            <v>只</v>
          </cell>
          <cell r="E1650">
            <v>1202</v>
          </cell>
          <cell r="F1650">
            <v>3000</v>
          </cell>
          <cell r="G1650">
            <v>306.3</v>
          </cell>
          <cell r="H1650">
            <v>-49.89</v>
          </cell>
          <cell r="I1650">
            <v>256.41000000000003</v>
          </cell>
          <cell r="J1650">
            <v>2096</v>
          </cell>
          <cell r="K1650">
            <v>214.01</v>
          </cell>
          <cell r="L1650">
            <v>-20.22</v>
          </cell>
          <cell r="M1650">
            <v>193.79</v>
          </cell>
          <cell r="N1650">
            <v>2106</v>
          </cell>
          <cell r="O1650">
            <v>215.01</v>
          </cell>
          <cell r="P1650">
            <v>-29.67</v>
          </cell>
          <cell r="Q1650">
            <v>185.34</v>
          </cell>
        </row>
        <row r="1651">
          <cell r="A1651" t="str">
            <v>CL014</v>
          </cell>
          <cell r="B1651" t="str">
            <v>外六角螺丝</v>
          </cell>
          <cell r="C1651" t="str">
            <v>10*30</v>
          </cell>
          <cell r="D1651" t="str">
            <v>只</v>
          </cell>
          <cell r="E1651">
            <v>378</v>
          </cell>
          <cell r="J1651">
            <v>378</v>
          </cell>
          <cell r="K1651">
            <v>64.150000000000006</v>
          </cell>
          <cell r="M1651">
            <v>64.150000000000006</v>
          </cell>
        </row>
        <row r="1652">
          <cell r="A1652" t="str">
            <v>CL015</v>
          </cell>
          <cell r="B1652" t="str">
            <v>外六角螺丝</v>
          </cell>
          <cell r="C1652" t="str">
            <v>10*90</v>
          </cell>
          <cell r="D1652" t="str">
            <v>只</v>
          </cell>
          <cell r="O1652">
            <v>-0.01</v>
          </cell>
          <cell r="P1652">
            <v>0.01</v>
          </cell>
        </row>
        <row r="1653">
          <cell r="A1653" t="str">
            <v>CL062</v>
          </cell>
          <cell r="B1653" t="str">
            <v>元柱肖</v>
          </cell>
          <cell r="C1653" t="str">
            <v>4*12</v>
          </cell>
          <cell r="D1653" t="str">
            <v>只</v>
          </cell>
          <cell r="E1653">
            <v>166</v>
          </cell>
          <cell r="J1653">
            <v>166</v>
          </cell>
          <cell r="K1653">
            <v>33.200000000000003</v>
          </cell>
          <cell r="M1653">
            <v>33.200000000000003</v>
          </cell>
        </row>
        <row r="1654">
          <cell r="A1654" t="str">
            <v>CL098</v>
          </cell>
          <cell r="B1654" t="str">
            <v>平机螺丝</v>
          </cell>
          <cell r="C1654" t="str">
            <v>6*10</v>
          </cell>
          <cell r="D1654" t="str">
            <v>只</v>
          </cell>
          <cell r="E1654">
            <v>1527</v>
          </cell>
          <cell r="J1654">
            <v>1527</v>
          </cell>
          <cell r="K1654">
            <v>84.14</v>
          </cell>
          <cell r="M1654">
            <v>84.14</v>
          </cell>
        </row>
        <row r="1655">
          <cell r="A1655" t="str">
            <v>CL106</v>
          </cell>
          <cell r="B1655" t="str">
            <v>压力表</v>
          </cell>
          <cell r="D1655" t="str">
            <v>只</v>
          </cell>
          <cell r="O1655">
            <v>0.01</v>
          </cell>
          <cell r="P1655">
            <v>0.01</v>
          </cell>
          <cell r="Q1655">
            <v>0.02</v>
          </cell>
        </row>
        <row r="1656">
          <cell r="A1656" t="str">
            <v>CL112</v>
          </cell>
          <cell r="B1656" t="str">
            <v>齿形保护带</v>
          </cell>
          <cell r="D1656" t="str">
            <v>卷</v>
          </cell>
          <cell r="E1656">
            <v>244</v>
          </cell>
          <cell r="J1656">
            <v>244</v>
          </cell>
          <cell r="K1656">
            <v>141.37</v>
          </cell>
          <cell r="M1656">
            <v>141.37</v>
          </cell>
        </row>
        <row r="1657">
          <cell r="A1657" t="str">
            <v>CL113</v>
          </cell>
          <cell r="B1657" t="str">
            <v>电器箱</v>
          </cell>
          <cell r="D1657" t="str">
            <v>套</v>
          </cell>
          <cell r="E1657">
            <v>25</v>
          </cell>
          <cell r="J1657">
            <v>25</v>
          </cell>
          <cell r="K1657">
            <v>6867.83</v>
          </cell>
          <cell r="M1657">
            <v>6867.83</v>
          </cell>
        </row>
        <row r="1658">
          <cell r="A1658" t="str">
            <v>CL122</v>
          </cell>
          <cell r="B1658" t="str">
            <v>保险器</v>
          </cell>
          <cell r="D1658" t="str">
            <v>只</v>
          </cell>
          <cell r="E1658">
            <v>19</v>
          </cell>
          <cell r="J1658">
            <v>19</v>
          </cell>
          <cell r="K1658">
            <v>36.67</v>
          </cell>
          <cell r="M1658">
            <v>36.67</v>
          </cell>
        </row>
        <row r="1659">
          <cell r="A1659" t="str">
            <v>CL123</v>
          </cell>
          <cell r="B1659" t="str">
            <v>开柜锁</v>
          </cell>
          <cell r="D1659" t="str">
            <v>把</v>
          </cell>
          <cell r="E1659">
            <v>101</v>
          </cell>
          <cell r="J1659">
            <v>101</v>
          </cell>
          <cell r="K1659">
            <v>516.14</v>
          </cell>
          <cell r="M1659">
            <v>516.14</v>
          </cell>
        </row>
        <row r="1660">
          <cell r="A1660" t="str">
            <v>CL124</v>
          </cell>
          <cell r="B1660" t="str">
            <v>机床锁</v>
          </cell>
          <cell r="C1660" t="str">
            <v>3-1型</v>
          </cell>
          <cell r="D1660" t="str">
            <v>只</v>
          </cell>
          <cell r="E1660">
            <v>16</v>
          </cell>
          <cell r="J1660">
            <v>16</v>
          </cell>
          <cell r="K1660">
            <v>314.10000000000002</v>
          </cell>
          <cell r="M1660">
            <v>314.10000000000002</v>
          </cell>
        </row>
        <row r="1661">
          <cell r="A1661" t="str">
            <v>CL125</v>
          </cell>
          <cell r="B1661" t="str">
            <v>机床锁</v>
          </cell>
          <cell r="C1661" t="str">
            <v>1型</v>
          </cell>
          <cell r="D1661" t="str">
            <v>只</v>
          </cell>
          <cell r="E1661">
            <v>31</v>
          </cell>
          <cell r="J1661">
            <v>31</v>
          </cell>
          <cell r="K1661">
            <v>803.84</v>
          </cell>
          <cell r="M1661">
            <v>803.84</v>
          </cell>
        </row>
        <row r="1662">
          <cell r="A1662" t="str">
            <v>CL126</v>
          </cell>
          <cell r="B1662" t="str">
            <v>熔芯</v>
          </cell>
          <cell r="C1662" t="str">
            <v>60A/380V</v>
          </cell>
          <cell r="D1662" t="str">
            <v>只</v>
          </cell>
          <cell r="E1662">
            <v>11</v>
          </cell>
          <cell r="J1662">
            <v>11</v>
          </cell>
          <cell r="K1662">
            <v>165</v>
          </cell>
          <cell r="M1662">
            <v>165</v>
          </cell>
        </row>
        <row r="1663">
          <cell r="A1663" t="str">
            <v>CL127</v>
          </cell>
          <cell r="B1663" t="str">
            <v>熔芯</v>
          </cell>
          <cell r="C1663" t="str">
            <v>20A/500V</v>
          </cell>
          <cell r="D1663" t="str">
            <v>只</v>
          </cell>
          <cell r="E1663">
            <v>34</v>
          </cell>
          <cell r="J1663">
            <v>34</v>
          </cell>
          <cell r="K1663">
            <v>70.180000000000007</v>
          </cell>
          <cell r="M1663">
            <v>70.180000000000007</v>
          </cell>
        </row>
        <row r="1664">
          <cell r="A1664" t="str">
            <v>CL128</v>
          </cell>
          <cell r="B1664" t="str">
            <v>熔芯</v>
          </cell>
          <cell r="C1664" t="str">
            <v>30A</v>
          </cell>
          <cell r="D1664" t="str">
            <v>只</v>
          </cell>
          <cell r="E1664">
            <v>20</v>
          </cell>
          <cell r="J1664">
            <v>20</v>
          </cell>
          <cell r="K1664">
            <v>10</v>
          </cell>
          <cell r="M1664">
            <v>10</v>
          </cell>
        </row>
        <row r="1665">
          <cell r="A1665" t="str">
            <v>CL129</v>
          </cell>
          <cell r="B1665" t="str">
            <v>熔芯</v>
          </cell>
          <cell r="C1665" t="str">
            <v>2A</v>
          </cell>
          <cell r="D1665" t="str">
            <v>只</v>
          </cell>
          <cell r="E1665">
            <v>7</v>
          </cell>
          <cell r="J1665">
            <v>7</v>
          </cell>
          <cell r="K1665">
            <v>15.36</v>
          </cell>
          <cell r="M1665">
            <v>15.36</v>
          </cell>
        </row>
        <row r="1666">
          <cell r="A1666" t="str">
            <v>CL130</v>
          </cell>
          <cell r="B1666" t="str">
            <v>热继电器</v>
          </cell>
          <cell r="C1666" t="str">
            <v>2.4A</v>
          </cell>
          <cell r="D1666" t="str">
            <v>只</v>
          </cell>
          <cell r="E1666">
            <v>100</v>
          </cell>
          <cell r="J1666">
            <v>100</v>
          </cell>
          <cell r="K1666">
            <v>3188</v>
          </cell>
          <cell r="M1666">
            <v>3188</v>
          </cell>
        </row>
        <row r="1667">
          <cell r="A1667" t="str">
            <v>CL131</v>
          </cell>
          <cell r="B1667" t="str">
            <v>热继电器</v>
          </cell>
          <cell r="C1667" t="str">
            <v>3.5A</v>
          </cell>
          <cell r="D1667" t="str">
            <v>只</v>
          </cell>
          <cell r="E1667">
            <v>59</v>
          </cell>
          <cell r="J1667">
            <v>59</v>
          </cell>
          <cell r="K1667">
            <v>1426.62</v>
          </cell>
          <cell r="M1667">
            <v>1426.62</v>
          </cell>
        </row>
        <row r="1668">
          <cell r="A1668" t="str">
            <v>CL132</v>
          </cell>
          <cell r="B1668" t="str">
            <v>热继电器</v>
          </cell>
          <cell r="C1668" t="str">
            <v>16A</v>
          </cell>
          <cell r="D1668" t="str">
            <v>只</v>
          </cell>
          <cell r="E1668">
            <v>154</v>
          </cell>
          <cell r="J1668">
            <v>154</v>
          </cell>
          <cell r="K1668">
            <v>3853.13</v>
          </cell>
          <cell r="M1668">
            <v>3853.13</v>
          </cell>
        </row>
        <row r="1669">
          <cell r="A1669" t="str">
            <v>CL146</v>
          </cell>
          <cell r="B1669" t="str">
            <v>包塑软管</v>
          </cell>
          <cell r="C1669" t="str">
            <v>Q15</v>
          </cell>
          <cell r="D1669" t="str">
            <v>米</v>
          </cell>
          <cell r="E1669">
            <v>141</v>
          </cell>
          <cell r="J1669">
            <v>141</v>
          </cell>
          <cell r="K1669">
            <v>589.97</v>
          </cell>
          <cell r="M1669">
            <v>589.97</v>
          </cell>
        </row>
        <row r="1670">
          <cell r="A1670" t="str">
            <v>CL147</v>
          </cell>
          <cell r="B1670" t="str">
            <v>包塑软管</v>
          </cell>
          <cell r="C1670" t="str">
            <v>Q8</v>
          </cell>
          <cell r="D1670" t="str">
            <v>只</v>
          </cell>
          <cell r="E1670">
            <v>188</v>
          </cell>
          <cell r="J1670">
            <v>188</v>
          </cell>
          <cell r="K1670">
            <v>288.69</v>
          </cell>
          <cell r="M1670">
            <v>288.69</v>
          </cell>
          <cell r="O1670">
            <v>0.01</v>
          </cell>
          <cell r="Q1670">
            <v>0.01</v>
          </cell>
        </row>
        <row r="1671">
          <cell r="A1671" t="str">
            <v>CL152</v>
          </cell>
          <cell r="B1671" t="str">
            <v>限位开关</v>
          </cell>
          <cell r="D1671" t="str">
            <v>只</v>
          </cell>
          <cell r="E1671">
            <v>5</v>
          </cell>
          <cell r="J1671">
            <v>5</v>
          </cell>
          <cell r="K1671">
            <v>87.12</v>
          </cell>
          <cell r="M1671">
            <v>87.12</v>
          </cell>
        </row>
        <row r="1672">
          <cell r="A1672" t="str">
            <v>CL153</v>
          </cell>
          <cell r="B1672" t="str">
            <v>接触器触片</v>
          </cell>
          <cell r="D1672" t="str">
            <v>只</v>
          </cell>
          <cell r="E1672">
            <v>1</v>
          </cell>
          <cell r="J1672">
            <v>1</v>
          </cell>
          <cell r="K1672">
            <v>29.92</v>
          </cell>
          <cell r="M1672">
            <v>29.92</v>
          </cell>
        </row>
        <row r="1673">
          <cell r="A1673" t="str">
            <v>CL157</v>
          </cell>
          <cell r="B1673" t="str">
            <v>瓷灯头</v>
          </cell>
          <cell r="D1673" t="str">
            <v>只</v>
          </cell>
          <cell r="E1673">
            <v>2</v>
          </cell>
          <cell r="J1673">
            <v>2</v>
          </cell>
          <cell r="K1673">
            <v>0.6</v>
          </cell>
          <cell r="M1673">
            <v>0.6</v>
          </cell>
        </row>
        <row r="1674">
          <cell r="A1674" t="str">
            <v>CL161</v>
          </cell>
          <cell r="B1674" t="str">
            <v>控制开关</v>
          </cell>
          <cell r="D1674" t="str">
            <v>只</v>
          </cell>
          <cell r="E1674">
            <v>3</v>
          </cell>
          <cell r="J1674">
            <v>3</v>
          </cell>
          <cell r="K1674">
            <v>135.6</v>
          </cell>
          <cell r="M1674">
            <v>135.6</v>
          </cell>
        </row>
        <row r="1675">
          <cell r="A1675" t="str">
            <v>CL163</v>
          </cell>
          <cell r="B1675" t="str">
            <v>时间继电器</v>
          </cell>
          <cell r="D1675" t="str">
            <v>只</v>
          </cell>
          <cell r="E1675">
            <v>1</v>
          </cell>
          <cell r="J1675">
            <v>1</v>
          </cell>
          <cell r="K1675">
            <v>143.87</v>
          </cell>
          <cell r="M1675">
            <v>143.87</v>
          </cell>
        </row>
        <row r="1676">
          <cell r="A1676" t="str">
            <v>CX001</v>
          </cell>
          <cell r="B1676" t="str">
            <v>可编程序器</v>
          </cell>
          <cell r="C1676" t="str">
            <v>36</v>
          </cell>
          <cell r="D1676" t="str">
            <v>只</v>
          </cell>
        </row>
        <row r="1677">
          <cell r="A1677" t="str">
            <v>CX002</v>
          </cell>
          <cell r="B1677" t="str">
            <v>可编程序器</v>
          </cell>
          <cell r="C1677" t="str">
            <v>40</v>
          </cell>
          <cell r="D1677" t="str">
            <v>只</v>
          </cell>
          <cell r="F1677">
            <v>167</v>
          </cell>
          <cell r="G1677">
            <v>382530.2</v>
          </cell>
          <cell r="H1677">
            <v>-10781.75</v>
          </cell>
          <cell r="I1677">
            <v>371748.45</v>
          </cell>
          <cell r="J1677">
            <v>127</v>
          </cell>
          <cell r="K1677">
            <v>290906.2</v>
          </cell>
          <cell r="L1677">
            <v>-4349.05</v>
          </cell>
          <cell r="M1677">
            <v>286557.15000000002</v>
          </cell>
          <cell r="N1677">
            <v>40</v>
          </cell>
          <cell r="O1677">
            <v>91624</v>
          </cell>
          <cell r="P1677">
            <v>-6432.7</v>
          </cell>
          <cell r="Q1677">
            <v>85191.3</v>
          </cell>
        </row>
        <row r="1678">
          <cell r="A1678" t="str">
            <v>CX003</v>
          </cell>
          <cell r="B1678" t="str">
            <v>可编程序器</v>
          </cell>
          <cell r="C1678" t="str">
            <v>56</v>
          </cell>
          <cell r="D1678" t="str">
            <v>只</v>
          </cell>
        </row>
        <row r="1679">
          <cell r="A1679" t="str">
            <v>CX004</v>
          </cell>
          <cell r="B1679" t="str">
            <v>松下编程器</v>
          </cell>
          <cell r="D1679" t="str">
            <v>只</v>
          </cell>
          <cell r="F1679">
            <v>4</v>
          </cell>
          <cell r="G1679">
            <v>5470.08</v>
          </cell>
          <cell r="I1679">
            <v>5470.08</v>
          </cell>
          <cell r="N1679">
            <v>4</v>
          </cell>
          <cell r="O1679">
            <v>5470.08</v>
          </cell>
          <cell r="Q1679">
            <v>5470.08</v>
          </cell>
        </row>
        <row r="1680">
          <cell r="A1680" t="str">
            <v>DD001</v>
          </cell>
          <cell r="B1680" t="str">
            <v>电动机</v>
          </cell>
          <cell r="C1680" t="str">
            <v>0.5KW</v>
          </cell>
          <cell r="D1680" t="str">
            <v>台</v>
          </cell>
          <cell r="F1680">
            <v>2</v>
          </cell>
          <cell r="G1680">
            <v>462.12</v>
          </cell>
          <cell r="I1680">
            <v>462.12</v>
          </cell>
          <cell r="J1680">
            <v>2</v>
          </cell>
          <cell r="K1680">
            <v>462.12</v>
          </cell>
          <cell r="M1680">
            <v>462.12</v>
          </cell>
        </row>
        <row r="1681">
          <cell r="A1681" t="str">
            <v>DD002</v>
          </cell>
          <cell r="B1681" t="str">
            <v>电动机</v>
          </cell>
          <cell r="C1681" t="str">
            <v>0.75KW/6级</v>
          </cell>
          <cell r="D1681" t="str">
            <v>台</v>
          </cell>
          <cell r="E1681">
            <v>35</v>
          </cell>
          <cell r="F1681">
            <v>280</v>
          </cell>
          <cell r="G1681">
            <v>68443.199999999997</v>
          </cell>
          <cell r="H1681">
            <v>6072.49</v>
          </cell>
          <cell r="I1681">
            <v>74515.69</v>
          </cell>
          <cell r="J1681">
            <v>297</v>
          </cell>
          <cell r="K1681">
            <v>72598.679999999993</v>
          </cell>
          <cell r="L1681">
            <v>6277.59</v>
          </cell>
          <cell r="M1681">
            <v>78876.27</v>
          </cell>
          <cell r="N1681">
            <v>18</v>
          </cell>
          <cell r="O1681">
            <v>4399.92</v>
          </cell>
          <cell r="P1681">
            <v>347.95</v>
          </cell>
          <cell r="Q1681">
            <v>4747.87</v>
          </cell>
        </row>
        <row r="1682">
          <cell r="A1682" t="str">
            <v>DD003</v>
          </cell>
          <cell r="B1682" t="str">
            <v>电动机</v>
          </cell>
          <cell r="C1682" t="str">
            <v>1.1KW/6级</v>
          </cell>
          <cell r="D1682" t="str">
            <v>台</v>
          </cell>
          <cell r="E1682">
            <v>50</v>
          </cell>
          <cell r="F1682">
            <v>427</v>
          </cell>
          <cell r="G1682">
            <v>120435.35</v>
          </cell>
          <cell r="H1682">
            <v>6054.25</v>
          </cell>
          <cell r="I1682">
            <v>126489.60000000001</v>
          </cell>
          <cell r="J1682">
            <v>469</v>
          </cell>
          <cell r="K1682">
            <v>132281.45000000001</v>
          </cell>
          <cell r="L1682">
            <v>7751.65</v>
          </cell>
          <cell r="M1682">
            <v>140033.1</v>
          </cell>
          <cell r="N1682">
            <v>8</v>
          </cell>
          <cell r="O1682">
            <v>2256.4</v>
          </cell>
          <cell r="P1682">
            <v>94.65</v>
          </cell>
          <cell r="Q1682">
            <v>2351.0500000000002</v>
          </cell>
        </row>
        <row r="1683">
          <cell r="A1683" t="str">
            <v>DD004</v>
          </cell>
          <cell r="B1683" t="str">
            <v>电动机</v>
          </cell>
          <cell r="C1683" t="str">
            <v>1.5KW/6级</v>
          </cell>
          <cell r="D1683" t="str">
            <v>台</v>
          </cell>
          <cell r="F1683">
            <v>976</v>
          </cell>
          <cell r="G1683">
            <v>340946.08</v>
          </cell>
          <cell r="H1683">
            <v>32673.96</v>
          </cell>
          <cell r="I1683">
            <v>373620.04</v>
          </cell>
          <cell r="J1683">
            <v>975</v>
          </cell>
          <cell r="K1683">
            <v>340596.75</v>
          </cell>
          <cell r="L1683">
            <v>34688.080000000002</v>
          </cell>
          <cell r="M1683">
            <v>375284.83</v>
          </cell>
          <cell r="N1683">
            <v>1</v>
          </cell>
          <cell r="O1683">
            <v>349.33</v>
          </cell>
          <cell r="P1683">
            <v>25.99</v>
          </cell>
          <cell r="Q1683">
            <v>375.32</v>
          </cell>
        </row>
        <row r="1684">
          <cell r="A1684" t="str">
            <v>DD005</v>
          </cell>
          <cell r="B1684" t="str">
            <v>电动机</v>
          </cell>
          <cell r="C1684" t="str">
            <v>2.2KW/4级</v>
          </cell>
          <cell r="D1684" t="str">
            <v>台</v>
          </cell>
          <cell r="E1684">
            <v>11</v>
          </cell>
          <cell r="F1684">
            <v>535</v>
          </cell>
          <cell r="G1684">
            <v>173762.65</v>
          </cell>
          <cell r="H1684">
            <v>19521.45</v>
          </cell>
          <cell r="I1684">
            <v>193284.1</v>
          </cell>
          <cell r="J1684">
            <v>545</v>
          </cell>
          <cell r="K1684">
            <v>177010.55</v>
          </cell>
          <cell r="L1684">
            <v>19598.86</v>
          </cell>
          <cell r="M1684">
            <v>196609.41</v>
          </cell>
          <cell r="N1684">
            <v>1</v>
          </cell>
          <cell r="O1684">
            <v>324.79000000000002</v>
          </cell>
          <cell r="P1684">
            <v>24.62</v>
          </cell>
          <cell r="Q1684">
            <v>349.41</v>
          </cell>
        </row>
        <row r="1685">
          <cell r="A1685" t="str">
            <v>DD006</v>
          </cell>
          <cell r="B1685" t="str">
            <v>电动机</v>
          </cell>
          <cell r="C1685" t="str">
            <v>3KW/4级</v>
          </cell>
          <cell r="D1685" t="str">
            <v>台</v>
          </cell>
          <cell r="F1685">
            <v>28</v>
          </cell>
          <cell r="G1685">
            <v>9856</v>
          </cell>
          <cell r="H1685">
            <v>2202.42</v>
          </cell>
          <cell r="I1685">
            <v>12058.42</v>
          </cell>
          <cell r="J1685">
            <v>27</v>
          </cell>
          <cell r="K1685">
            <v>9504</v>
          </cell>
          <cell r="L1685">
            <v>2147.4</v>
          </cell>
          <cell r="M1685">
            <v>11651.4</v>
          </cell>
          <cell r="N1685">
            <v>1</v>
          </cell>
          <cell r="O1685">
            <v>352</v>
          </cell>
          <cell r="P1685">
            <v>86.2</v>
          </cell>
          <cell r="Q1685">
            <v>438.2</v>
          </cell>
        </row>
        <row r="1686">
          <cell r="A1686" t="str">
            <v>DD007</v>
          </cell>
          <cell r="B1686" t="str">
            <v>电动机</v>
          </cell>
          <cell r="C1686" t="str">
            <v>4KW</v>
          </cell>
          <cell r="D1686" t="str">
            <v>台</v>
          </cell>
          <cell r="E1686">
            <v>4</v>
          </cell>
          <cell r="F1686">
            <v>2</v>
          </cell>
          <cell r="G1686">
            <v>840</v>
          </cell>
          <cell r="H1686">
            <v>253.34</v>
          </cell>
          <cell r="I1686">
            <v>1093.3399999999999</v>
          </cell>
          <cell r="J1686">
            <v>1</v>
          </cell>
          <cell r="K1686">
            <v>420</v>
          </cell>
          <cell r="L1686">
            <v>57.81</v>
          </cell>
          <cell r="M1686">
            <v>477.81</v>
          </cell>
          <cell r="N1686">
            <v>5</v>
          </cell>
          <cell r="O1686">
            <v>2100</v>
          </cell>
          <cell r="P1686">
            <v>289.02999999999997</v>
          </cell>
          <cell r="Q1686">
            <v>2389.0300000000002</v>
          </cell>
        </row>
        <row r="1687">
          <cell r="A1687" t="str">
            <v>DD008</v>
          </cell>
          <cell r="B1687" t="str">
            <v>电动机</v>
          </cell>
          <cell r="C1687" t="str">
            <v>5.5KW/4级</v>
          </cell>
          <cell r="D1687" t="str">
            <v>台</v>
          </cell>
          <cell r="E1687">
            <v>17</v>
          </cell>
          <cell r="F1687">
            <v>361</v>
          </cell>
          <cell r="G1687">
            <v>235011</v>
          </cell>
          <cell r="H1687">
            <v>12683.11</v>
          </cell>
          <cell r="I1687">
            <v>247694.11</v>
          </cell>
          <cell r="J1687">
            <v>371</v>
          </cell>
          <cell r="K1687">
            <v>241521</v>
          </cell>
          <cell r="L1687">
            <v>17591.07</v>
          </cell>
          <cell r="M1687">
            <v>259112.07</v>
          </cell>
          <cell r="N1687">
            <v>7</v>
          </cell>
          <cell r="O1687">
            <v>4557</v>
          </cell>
          <cell r="P1687">
            <v>231.32</v>
          </cell>
          <cell r="Q1687">
            <v>4788.32</v>
          </cell>
        </row>
        <row r="1688">
          <cell r="A1688" t="str">
            <v>DD009</v>
          </cell>
          <cell r="B1688" t="str">
            <v>电动机</v>
          </cell>
          <cell r="C1688" t="str">
            <v>7.5KW/4级</v>
          </cell>
          <cell r="D1688" t="str">
            <v>台</v>
          </cell>
          <cell r="E1688">
            <v>4</v>
          </cell>
          <cell r="F1688">
            <v>421</v>
          </cell>
          <cell r="G1688">
            <v>336800</v>
          </cell>
          <cell r="H1688">
            <v>-2010.26</v>
          </cell>
          <cell r="I1688">
            <v>334789.74</v>
          </cell>
          <cell r="J1688">
            <v>425</v>
          </cell>
          <cell r="K1688">
            <v>340000</v>
          </cell>
          <cell r="L1688">
            <v>12738.95</v>
          </cell>
          <cell r="M1688">
            <v>352738.95</v>
          </cell>
        </row>
        <row r="1689">
          <cell r="A1689" t="str">
            <v>DD010</v>
          </cell>
          <cell r="B1689" t="str">
            <v>电动机</v>
          </cell>
          <cell r="C1689" t="str">
            <v>11KW/4级</v>
          </cell>
          <cell r="D1689" t="str">
            <v>台</v>
          </cell>
          <cell r="E1689">
            <v>7</v>
          </cell>
          <cell r="F1689">
            <v>122</v>
          </cell>
          <cell r="G1689">
            <v>123564.04</v>
          </cell>
          <cell r="H1689">
            <v>17836.93</v>
          </cell>
          <cell r="I1689">
            <v>141400.97</v>
          </cell>
          <cell r="J1689">
            <v>124</v>
          </cell>
          <cell r="K1689">
            <v>125589.68</v>
          </cell>
          <cell r="L1689">
            <v>16928.830000000002</v>
          </cell>
          <cell r="M1689">
            <v>142518.51</v>
          </cell>
          <cell r="N1689">
            <v>5</v>
          </cell>
          <cell r="O1689">
            <v>5064.1000000000004</v>
          </cell>
          <cell r="P1689">
            <v>770.29</v>
          </cell>
          <cell r="Q1689">
            <v>5834.39</v>
          </cell>
        </row>
        <row r="1690">
          <cell r="A1690" t="str">
            <v>DD011</v>
          </cell>
          <cell r="B1690" t="str">
            <v>电动机</v>
          </cell>
          <cell r="C1690" t="str">
            <v>15KW</v>
          </cell>
          <cell r="D1690" t="str">
            <v>台</v>
          </cell>
          <cell r="E1690">
            <v>5</v>
          </cell>
          <cell r="F1690">
            <v>22</v>
          </cell>
          <cell r="G1690">
            <v>34128.6</v>
          </cell>
          <cell r="H1690">
            <v>548.1</v>
          </cell>
          <cell r="I1690">
            <v>34676.699999999997</v>
          </cell>
          <cell r="J1690">
            <v>25</v>
          </cell>
          <cell r="K1690">
            <v>38782.5</v>
          </cell>
          <cell r="L1690">
            <v>155.26</v>
          </cell>
          <cell r="M1690">
            <v>38937.760000000002</v>
          </cell>
          <cell r="N1690">
            <v>2</v>
          </cell>
          <cell r="O1690">
            <v>3102.6</v>
          </cell>
          <cell r="P1690">
            <v>-20.41</v>
          </cell>
          <cell r="Q1690">
            <v>3082.19</v>
          </cell>
        </row>
        <row r="1691">
          <cell r="A1691" t="str">
            <v>DD013</v>
          </cell>
          <cell r="B1691" t="str">
            <v>电动机</v>
          </cell>
          <cell r="C1691" t="str">
            <v>5.5KW/6级</v>
          </cell>
          <cell r="D1691" t="str">
            <v>台</v>
          </cell>
          <cell r="E1691">
            <v>14</v>
          </cell>
          <cell r="F1691">
            <v>51</v>
          </cell>
          <cell r="G1691">
            <v>36092.699999999997</v>
          </cell>
          <cell r="H1691">
            <v>5902.24</v>
          </cell>
          <cell r="I1691">
            <v>41994.94</v>
          </cell>
          <cell r="J1691">
            <v>63</v>
          </cell>
          <cell r="K1691">
            <v>44585.1</v>
          </cell>
          <cell r="L1691">
            <v>6548.08</v>
          </cell>
          <cell r="M1691">
            <v>51133.18</v>
          </cell>
          <cell r="N1691">
            <v>2</v>
          </cell>
          <cell r="O1691">
            <v>1415.4</v>
          </cell>
          <cell r="P1691">
            <v>282.17</v>
          </cell>
          <cell r="Q1691">
            <v>1697.57</v>
          </cell>
        </row>
        <row r="1692">
          <cell r="A1692" t="str">
            <v>DD016</v>
          </cell>
          <cell r="B1692" t="str">
            <v>电动机</v>
          </cell>
          <cell r="C1692" t="str">
            <v>3KW/2级</v>
          </cell>
          <cell r="D1692" t="str">
            <v>台</v>
          </cell>
          <cell r="F1692">
            <v>3</v>
          </cell>
          <cell r="G1692">
            <v>1076.9100000000001</v>
          </cell>
          <cell r="H1692">
            <v>-6.97</v>
          </cell>
          <cell r="I1692">
            <v>1069.94</v>
          </cell>
          <cell r="J1692">
            <v>1</v>
          </cell>
          <cell r="K1692">
            <v>358.97</v>
          </cell>
          <cell r="L1692">
            <v>-7.02</v>
          </cell>
          <cell r="M1692">
            <v>351.95</v>
          </cell>
          <cell r="N1692">
            <v>2</v>
          </cell>
          <cell r="O1692">
            <v>717.94</v>
          </cell>
          <cell r="Q1692">
            <v>717.94</v>
          </cell>
        </row>
        <row r="1693">
          <cell r="A1693" t="str">
            <v>DD017</v>
          </cell>
          <cell r="B1693" t="str">
            <v>调速电机</v>
          </cell>
          <cell r="C1693" t="str">
            <v>11KW</v>
          </cell>
          <cell r="D1693" t="str">
            <v>台</v>
          </cell>
          <cell r="F1693">
            <v>1</v>
          </cell>
          <cell r="G1693">
            <v>3675.22</v>
          </cell>
          <cell r="I1693">
            <v>3675.22</v>
          </cell>
          <cell r="N1693">
            <v>1</v>
          </cell>
          <cell r="O1693">
            <v>3675.22</v>
          </cell>
          <cell r="Q1693">
            <v>3675.22</v>
          </cell>
        </row>
        <row r="1694">
          <cell r="A1694" t="str">
            <v>DD019</v>
          </cell>
          <cell r="B1694" t="str">
            <v>调速电机</v>
          </cell>
          <cell r="C1694" t="str">
            <v>7.5KW</v>
          </cell>
          <cell r="D1694" t="str">
            <v>台</v>
          </cell>
          <cell r="F1694">
            <v>2</v>
          </cell>
          <cell r="G1694">
            <v>7008.54</v>
          </cell>
          <cell r="I1694">
            <v>7008.54</v>
          </cell>
          <cell r="J1694">
            <v>2</v>
          </cell>
          <cell r="K1694">
            <v>7008.54</v>
          </cell>
          <cell r="L1694">
            <v>-813.67</v>
          </cell>
          <cell r="M1694">
            <v>6194.87</v>
          </cell>
          <cell r="P1694">
            <v>813.67</v>
          </cell>
          <cell r="Q1694">
            <v>813.67</v>
          </cell>
        </row>
        <row r="1695">
          <cell r="A1695" t="str">
            <v>DD021</v>
          </cell>
          <cell r="B1695" t="str">
            <v>盘式电机</v>
          </cell>
          <cell r="C1695" t="str">
            <v>1.1</v>
          </cell>
          <cell r="D1695" t="str">
            <v>台</v>
          </cell>
          <cell r="E1695">
            <v>7</v>
          </cell>
          <cell r="F1695">
            <v>14</v>
          </cell>
          <cell r="G1695">
            <v>15555.54</v>
          </cell>
          <cell r="H1695">
            <v>-2129.9</v>
          </cell>
          <cell r="I1695">
            <v>13425.64</v>
          </cell>
          <cell r="J1695">
            <v>20</v>
          </cell>
          <cell r="K1695">
            <v>22222.2</v>
          </cell>
          <cell r="L1695">
            <v>-3021.5</v>
          </cell>
          <cell r="M1695">
            <v>19200.7</v>
          </cell>
          <cell r="N1695">
            <v>1</v>
          </cell>
          <cell r="O1695">
            <v>1111.1099999999999</v>
          </cell>
          <cell r="P1695">
            <v>-151.61000000000001</v>
          </cell>
          <cell r="Q1695">
            <v>959.5</v>
          </cell>
        </row>
        <row r="1696">
          <cell r="A1696" t="str">
            <v>DD022</v>
          </cell>
          <cell r="B1696" t="str">
            <v>电动机</v>
          </cell>
          <cell r="C1696" t="str">
            <v>2.2KW/6级</v>
          </cell>
          <cell r="D1696" t="str">
            <v>台</v>
          </cell>
          <cell r="F1696">
            <v>8</v>
          </cell>
          <cell r="G1696">
            <v>3487.2</v>
          </cell>
          <cell r="H1696">
            <v>579.73</v>
          </cell>
          <cell r="I1696">
            <v>4066.93</v>
          </cell>
          <cell r="J1696">
            <v>4</v>
          </cell>
          <cell r="K1696">
            <v>1743.6</v>
          </cell>
          <cell r="L1696">
            <v>321.63</v>
          </cell>
          <cell r="M1696">
            <v>2065.23</v>
          </cell>
          <cell r="N1696">
            <v>4</v>
          </cell>
          <cell r="O1696">
            <v>1743.6</v>
          </cell>
          <cell r="P1696">
            <v>257.29000000000002</v>
          </cell>
          <cell r="Q1696">
            <v>2000.89</v>
          </cell>
        </row>
        <row r="1697">
          <cell r="A1697" t="str">
            <v>DD023</v>
          </cell>
          <cell r="B1697" t="str">
            <v>盘式电机</v>
          </cell>
          <cell r="C1697" t="str">
            <v>0.4KW</v>
          </cell>
          <cell r="D1697" t="str">
            <v>台</v>
          </cell>
          <cell r="E1697">
            <v>19</v>
          </cell>
          <cell r="F1697">
            <v>31</v>
          </cell>
          <cell r="G1697">
            <v>22521.5</v>
          </cell>
          <cell r="H1697">
            <v>-2436.0300000000002</v>
          </cell>
          <cell r="I1697">
            <v>20085.47</v>
          </cell>
          <cell r="J1697">
            <v>50</v>
          </cell>
          <cell r="K1697">
            <v>36325</v>
          </cell>
          <cell r="L1697">
            <v>-3978.85</v>
          </cell>
          <cell r="M1697">
            <v>32346.15</v>
          </cell>
        </row>
        <row r="1698">
          <cell r="A1698" t="str">
            <v>DD024</v>
          </cell>
          <cell r="B1698" t="str">
            <v>电动机</v>
          </cell>
          <cell r="C1698" t="str">
            <v>Y07124</v>
          </cell>
          <cell r="D1698" t="str">
            <v>台</v>
          </cell>
          <cell r="F1698">
            <v>3</v>
          </cell>
          <cell r="G1698">
            <v>1230.78</v>
          </cell>
          <cell r="H1698">
            <v>-170.95</v>
          </cell>
          <cell r="I1698">
            <v>1059.83</v>
          </cell>
          <cell r="J1698">
            <v>3</v>
          </cell>
          <cell r="K1698">
            <v>1230.78</v>
          </cell>
          <cell r="L1698">
            <v>-170.95</v>
          </cell>
          <cell r="M1698">
            <v>1059.83</v>
          </cell>
        </row>
        <row r="1699">
          <cell r="A1699" t="str">
            <v>DD025</v>
          </cell>
          <cell r="B1699" t="str">
            <v>电动机</v>
          </cell>
          <cell r="C1699" t="str">
            <v>B062</v>
          </cell>
          <cell r="D1699" t="str">
            <v>台</v>
          </cell>
          <cell r="E1699">
            <v>1</v>
          </cell>
          <cell r="J1699">
            <v>1</v>
          </cell>
          <cell r="K1699">
            <v>252.14</v>
          </cell>
          <cell r="M1699">
            <v>252.14</v>
          </cell>
        </row>
        <row r="1700">
          <cell r="A1700" t="str">
            <v>DD026</v>
          </cell>
          <cell r="B1700" t="str">
            <v>电动机</v>
          </cell>
          <cell r="C1700" t="str">
            <v>7.5KW/6级</v>
          </cell>
          <cell r="D1700" t="str">
            <v>台</v>
          </cell>
          <cell r="F1700">
            <v>1</v>
          </cell>
          <cell r="G1700">
            <v>1111.1099999999999</v>
          </cell>
          <cell r="H1700">
            <v>1282.05</v>
          </cell>
          <cell r="I1700">
            <v>2393.16</v>
          </cell>
          <cell r="N1700">
            <v>1</v>
          </cell>
          <cell r="O1700">
            <v>1111.1099999999999</v>
          </cell>
          <cell r="P1700">
            <v>1282.05</v>
          </cell>
          <cell r="Q1700">
            <v>2393.16</v>
          </cell>
        </row>
        <row r="1701">
          <cell r="A1701" t="str">
            <v>DD028</v>
          </cell>
          <cell r="B1701" t="str">
            <v>电动机</v>
          </cell>
          <cell r="C1701" t="str">
            <v>18.5KW/4级</v>
          </cell>
          <cell r="D1701" t="str">
            <v>台</v>
          </cell>
          <cell r="F1701">
            <v>6</v>
          </cell>
          <cell r="G1701">
            <v>8543.58</v>
          </cell>
          <cell r="H1701">
            <v>1162.4000000000001</v>
          </cell>
          <cell r="I1701">
            <v>9705.98</v>
          </cell>
          <cell r="J1701">
            <v>6</v>
          </cell>
          <cell r="K1701">
            <v>8543.58</v>
          </cell>
          <cell r="L1701">
            <v>813.66</v>
          </cell>
          <cell r="M1701">
            <v>9357.24</v>
          </cell>
        </row>
        <row r="1702">
          <cell r="A1702" t="str">
            <v>DD029</v>
          </cell>
          <cell r="B1702" t="str">
            <v>盘式电机</v>
          </cell>
          <cell r="C1702" t="str">
            <v>0.75KW</v>
          </cell>
          <cell r="D1702" t="str">
            <v>台</v>
          </cell>
          <cell r="E1702">
            <v>7</v>
          </cell>
          <cell r="F1702">
            <v>5</v>
          </cell>
          <cell r="G1702">
            <v>4141</v>
          </cell>
          <cell r="H1702">
            <v>-132.44999999999999</v>
          </cell>
          <cell r="I1702">
            <v>4008.55</v>
          </cell>
          <cell r="J1702">
            <v>12</v>
          </cell>
          <cell r="K1702">
            <v>9938.4</v>
          </cell>
          <cell r="L1702">
            <v>-314.10000000000002</v>
          </cell>
          <cell r="M1702">
            <v>9624.2999999999993</v>
          </cell>
        </row>
        <row r="1703">
          <cell r="A1703" t="str">
            <v>DD032</v>
          </cell>
          <cell r="B1703" t="str">
            <v>电动机</v>
          </cell>
          <cell r="C1703" t="str">
            <v>0.25KW</v>
          </cell>
          <cell r="D1703" t="str">
            <v>台</v>
          </cell>
          <cell r="F1703">
            <v>1</v>
          </cell>
          <cell r="G1703">
            <v>170.94</v>
          </cell>
          <cell r="H1703">
            <v>-17.09</v>
          </cell>
          <cell r="I1703">
            <v>153.85</v>
          </cell>
          <cell r="J1703">
            <v>1</v>
          </cell>
          <cell r="K1703">
            <v>170.94</v>
          </cell>
          <cell r="L1703">
            <v>-17.09</v>
          </cell>
          <cell r="M1703">
            <v>153.85</v>
          </cell>
        </row>
        <row r="1704">
          <cell r="A1704" t="str">
            <v>DD033</v>
          </cell>
          <cell r="B1704" t="str">
            <v>电动机</v>
          </cell>
          <cell r="C1704" t="str">
            <v>0.55KW/4级</v>
          </cell>
          <cell r="D1704" t="str">
            <v>台</v>
          </cell>
          <cell r="F1704">
            <v>1</v>
          </cell>
          <cell r="G1704">
            <v>196.58</v>
          </cell>
          <cell r="I1704">
            <v>196.58</v>
          </cell>
          <cell r="J1704">
            <v>1</v>
          </cell>
          <cell r="K1704">
            <v>196.58</v>
          </cell>
          <cell r="M1704">
            <v>196.58</v>
          </cell>
        </row>
        <row r="1705">
          <cell r="A1705" t="str">
            <v>DD036</v>
          </cell>
          <cell r="B1705" t="str">
            <v>锥形转子电机</v>
          </cell>
          <cell r="C1705" t="str">
            <v>4.5KW</v>
          </cell>
          <cell r="D1705" t="str">
            <v>台</v>
          </cell>
          <cell r="F1705">
            <v>2</v>
          </cell>
          <cell r="G1705">
            <v>2478.64</v>
          </cell>
          <cell r="I1705">
            <v>2478.64</v>
          </cell>
          <cell r="J1705">
            <v>2</v>
          </cell>
          <cell r="K1705">
            <v>2478.64</v>
          </cell>
          <cell r="M1705">
            <v>2478.64</v>
          </cell>
        </row>
        <row r="1706">
          <cell r="A1706" t="str">
            <v>DD037</v>
          </cell>
          <cell r="B1706" t="str">
            <v>行车电机</v>
          </cell>
          <cell r="C1706" t="str">
            <v>1.5KW/4级</v>
          </cell>
          <cell r="D1706" t="str">
            <v>台</v>
          </cell>
          <cell r="F1706">
            <v>3</v>
          </cell>
          <cell r="G1706">
            <v>2179.5</v>
          </cell>
          <cell r="H1706">
            <v>-0.01</v>
          </cell>
          <cell r="I1706">
            <v>2179.4899999999998</v>
          </cell>
          <cell r="J1706">
            <v>1</v>
          </cell>
          <cell r="K1706">
            <v>726.5</v>
          </cell>
          <cell r="M1706">
            <v>726.5</v>
          </cell>
          <cell r="N1706">
            <v>2</v>
          </cell>
          <cell r="O1706">
            <v>1453</v>
          </cell>
          <cell r="P1706">
            <v>-0.01</v>
          </cell>
          <cell r="Q1706">
            <v>1452.99</v>
          </cell>
        </row>
        <row r="1707">
          <cell r="A1707" t="str">
            <v>DD038</v>
          </cell>
          <cell r="B1707" t="str">
            <v>电动机</v>
          </cell>
          <cell r="C1707" t="str">
            <v>22KW/6级</v>
          </cell>
          <cell r="D1707" t="str">
            <v>台</v>
          </cell>
          <cell r="F1707">
            <v>2</v>
          </cell>
          <cell r="G1707">
            <v>5042.74</v>
          </cell>
          <cell r="I1707">
            <v>5042.74</v>
          </cell>
          <cell r="J1707">
            <v>2</v>
          </cell>
          <cell r="K1707">
            <v>5042.74</v>
          </cell>
          <cell r="M1707">
            <v>5042.74</v>
          </cell>
        </row>
        <row r="1708">
          <cell r="A1708" t="str">
            <v>DH002</v>
          </cell>
          <cell r="B1708" t="str">
            <v>拉王</v>
          </cell>
          <cell r="C1708" t="str">
            <v>1.2*10*60</v>
          </cell>
          <cell r="D1708" t="str">
            <v>只</v>
          </cell>
          <cell r="E1708">
            <v>582</v>
          </cell>
          <cell r="F1708">
            <v>916</v>
          </cell>
          <cell r="G1708">
            <v>425.94</v>
          </cell>
          <cell r="H1708">
            <v>-57.98</v>
          </cell>
          <cell r="I1708">
            <v>367.96</v>
          </cell>
          <cell r="J1708">
            <v>700</v>
          </cell>
          <cell r="K1708">
            <v>325.5</v>
          </cell>
          <cell r="L1708">
            <v>-58.71</v>
          </cell>
          <cell r="M1708">
            <v>266.79000000000002</v>
          </cell>
          <cell r="N1708">
            <v>798</v>
          </cell>
          <cell r="O1708">
            <v>370.98</v>
          </cell>
          <cell r="P1708">
            <v>-53.06</v>
          </cell>
          <cell r="Q1708">
            <v>317.92</v>
          </cell>
        </row>
        <row r="1709">
          <cell r="A1709" t="str">
            <v>DH003</v>
          </cell>
          <cell r="B1709" t="str">
            <v>拉王</v>
          </cell>
          <cell r="C1709" t="str">
            <v>1.6*16*80</v>
          </cell>
          <cell r="D1709" t="str">
            <v>只</v>
          </cell>
          <cell r="E1709">
            <v>242</v>
          </cell>
          <cell r="F1709">
            <v>1122</v>
          </cell>
          <cell r="G1709">
            <v>1189.32</v>
          </cell>
          <cell r="I1709">
            <v>1189.32</v>
          </cell>
          <cell r="J1709">
            <v>696</v>
          </cell>
          <cell r="K1709">
            <v>737.76</v>
          </cell>
          <cell r="L1709">
            <v>-1.05</v>
          </cell>
          <cell r="M1709">
            <v>736.71</v>
          </cell>
          <cell r="N1709">
            <v>668</v>
          </cell>
          <cell r="O1709">
            <v>708.08</v>
          </cell>
          <cell r="P1709">
            <v>-0.81</v>
          </cell>
          <cell r="Q1709">
            <v>707.27</v>
          </cell>
        </row>
        <row r="1710">
          <cell r="A1710" t="str">
            <v>DH009</v>
          </cell>
          <cell r="B1710" t="str">
            <v>拉王</v>
          </cell>
          <cell r="C1710" t="str">
            <v>2*16*80</v>
          </cell>
          <cell r="D1710" t="str">
            <v>只</v>
          </cell>
          <cell r="E1710">
            <v>719</v>
          </cell>
          <cell r="F1710">
            <v>2087</v>
          </cell>
          <cell r="G1710">
            <v>3213.98</v>
          </cell>
          <cell r="H1710">
            <v>-716.95</v>
          </cell>
          <cell r="I1710">
            <v>2497.0300000000002</v>
          </cell>
          <cell r="J1710">
            <v>2215</v>
          </cell>
          <cell r="K1710">
            <v>3411.1</v>
          </cell>
          <cell r="L1710">
            <v>-636.24</v>
          </cell>
          <cell r="M1710">
            <v>2774.86</v>
          </cell>
          <cell r="N1710">
            <v>591</v>
          </cell>
          <cell r="O1710">
            <v>910.14</v>
          </cell>
          <cell r="P1710">
            <v>-202.06</v>
          </cell>
          <cell r="Q1710">
            <v>708.08</v>
          </cell>
        </row>
        <row r="1711">
          <cell r="A1711" t="str">
            <v>DH010</v>
          </cell>
          <cell r="B1711" t="str">
            <v>拉王</v>
          </cell>
          <cell r="C1711" t="str">
            <v>2*20*55</v>
          </cell>
          <cell r="D1711" t="str">
            <v>只</v>
          </cell>
          <cell r="E1711">
            <v>586</v>
          </cell>
          <cell r="F1711">
            <v>576</v>
          </cell>
          <cell r="G1711">
            <v>1036.8</v>
          </cell>
          <cell r="H1711">
            <v>-219.57</v>
          </cell>
          <cell r="I1711">
            <v>817.23</v>
          </cell>
          <cell r="J1711">
            <v>700</v>
          </cell>
          <cell r="K1711">
            <v>1260</v>
          </cell>
          <cell r="L1711">
            <v>-262.29000000000002</v>
          </cell>
          <cell r="M1711">
            <v>997.71</v>
          </cell>
          <cell r="N1711">
            <v>462</v>
          </cell>
          <cell r="O1711">
            <v>831.6</v>
          </cell>
          <cell r="P1711">
            <v>-174.16</v>
          </cell>
          <cell r="Q1711">
            <v>657.44</v>
          </cell>
        </row>
        <row r="1712">
          <cell r="A1712" t="str">
            <v>DH017</v>
          </cell>
          <cell r="B1712" t="str">
            <v>拉王</v>
          </cell>
          <cell r="C1712" t="str">
            <v>2.5*20*150</v>
          </cell>
          <cell r="D1712" t="str">
            <v>只</v>
          </cell>
          <cell r="E1712">
            <v>234</v>
          </cell>
          <cell r="F1712">
            <v>908</v>
          </cell>
          <cell r="G1712">
            <v>1906.8</v>
          </cell>
          <cell r="H1712">
            <v>213.76</v>
          </cell>
          <cell r="I1712">
            <v>2120.56</v>
          </cell>
          <cell r="J1712">
            <v>741</v>
          </cell>
          <cell r="K1712">
            <v>1556.1</v>
          </cell>
          <cell r="L1712">
            <v>60.84</v>
          </cell>
          <cell r="M1712">
            <v>1616.94</v>
          </cell>
          <cell r="N1712">
            <v>401</v>
          </cell>
          <cell r="O1712">
            <v>842.1</v>
          </cell>
          <cell r="P1712">
            <v>46.92</v>
          </cell>
          <cell r="Q1712">
            <v>889.02</v>
          </cell>
        </row>
        <row r="1713">
          <cell r="A1713" t="str">
            <v>DH022</v>
          </cell>
          <cell r="B1713" t="str">
            <v>拉王</v>
          </cell>
          <cell r="C1713" t="str">
            <v>3*21*354</v>
          </cell>
          <cell r="D1713" t="str">
            <v>只</v>
          </cell>
          <cell r="E1713">
            <v>47</v>
          </cell>
          <cell r="F1713">
            <v>165</v>
          </cell>
          <cell r="G1713">
            <v>1221</v>
          </cell>
          <cell r="I1713">
            <v>1221</v>
          </cell>
          <cell r="J1713">
            <v>164</v>
          </cell>
          <cell r="K1713">
            <v>1213.5999999999999</v>
          </cell>
          <cell r="L1713">
            <v>2.46</v>
          </cell>
          <cell r="M1713">
            <v>1216.06</v>
          </cell>
          <cell r="N1713">
            <v>48</v>
          </cell>
          <cell r="O1713">
            <v>355.2</v>
          </cell>
          <cell r="P1713">
            <v>45.13</v>
          </cell>
          <cell r="Q1713">
            <v>400.33</v>
          </cell>
        </row>
        <row r="1714">
          <cell r="A1714" t="str">
            <v>DH025</v>
          </cell>
          <cell r="B1714" t="str">
            <v>压王</v>
          </cell>
          <cell r="C1714" t="str">
            <v>0.8*8*25</v>
          </cell>
          <cell r="D1714" t="str">
            <v>只</v>
          </cell>
          <cell r="E1714">
            <v>795</v>
          </cell>
          <cell r="F1714">
            <v>800</v>
          </cell>
          <cell r="G1714">
            <v>112.8</v>
          </cell>
          <cell r="H1714">
            <v>37.630000000000003</v>
          </cell>
          <cell r="I1714">
            <v>150.43</v>
          </cell>
          <cell r="J1714">
            <v>897</v>
          </cell>
          <cell r="K1714">
            <v>126.48</v>
          </cell>
          <cell r="L1714">
            <v>-2.79</v>
          </cell>
          <cell r="M1714">
            <v>123.69</v>
          </cell>
          <cell r="N1714">
            <v>698</v>
          </cell>
          <cell r="O1714">
            <v>98.43</v>
          </cell>
          <cell r="P1714">
            <v>32.840000000000003</v>
          </cell>
          <cell r="Q1714">
            <v>131.27000000000001</v>
          </cell>
        </row>
        <row r="1715">
          <cell r="A1715" t="str">
            <v>DH027</v>
          </cell>
          <cell r="B1715" t="str">
            <v>压王</v>
          </cell>
          <cell r="C1715" t="str">
            <v>1*11*125</v>
          </cell>
          <cell r="D1715" t="str">
            <v>只</v>
          </cell>
          <cell r="E1715">
            <v>113</v>
          </cell>
          <cell r="F1715">
            <v>200</v>
          </cell>
          <cell r="G1715">
            <v>136</v>
          </cell>
          <cell r="H1715">
            <v>4.17</v>
          </cell>
          <cell r="I1715">
            <v>140.16999999999999</v>
          </cell>
          <cell r="J1715">
            <v>180</v>
          </cell>
          <cell r="K1715">
            <v>122.4</v>
          </cell>
          <cell r="L1715">
            <v>3.13</v>
          </cell>
          <cell r="M1715">
            <v>125.53</v>
          </cell>
          <cell r="N1715">
            <v>133</v>
          </cell>
          <cell r="O1715">
            <v>90.44</v>
          </cell>
          <cell r="P1715">
            <v>2.5299999999999998</v>
          </cell>
          <cell r="Q1715">
            <v>92.97</v>
          </cell>
        </row>
        <row r="1716">
          <cell r="A1716" t="str">
            <v>DH031</v>
          </cell>
          <cell r="B1716" t="str">
            <v>压王</v>
          </cell>
          <cell r="C1716" t="str">
            <v>1.5*14*42</v>
          </cell>
          <cell r="D1716" t="str">
            <v>只</v>
          </cell>
          <cell r="E1716">
            <v>447</v>
          </cell>
          <cell r="F1716">
            <v>1100</v>
          </cell>
          <cell r="G1716">
            <v>1012</v>
          </cell>
          <cell r="I1716">
            <v>1012</v>
          </cell>
          <cell r="J1716">
            <v>1447</v>
          </cell>
          <cell r="K1716">
            <v>1331.24</v>
          </cell>
          <cell r="L1716">
            <v>90.71</v>
          </cell>
          <cell r="M1716">
            <v>1421.95</v>
          </cell>
          <cell r="N1716">
            <v>100</v>
          </cell>
          <cell r="O1716">
            <v>92</v>
          </cell>
          <cell r="P1716">
            <v>16.59</v>
          </cell>
          <cell r="Q1716">
            <v>108.59</v>
          </cell>
        </row>
        <row r="1717">
          <cell r="A1717" t="str">
            <v>DH033</v>
          </cell>
          <cell r="B1717" t="str">
            <v>压王</v>
          </cell>
          <cell r="C1717" t="str">
            <v>2*16*137</v>
          </cell>
          <cell r="D1717" t="str">
            <v>只</v>
          </cell>
          <cell r="E1717">
            <v>1387</v>
          </cell>
          <cell r="F1717">
            <v>1920</v>
          </cell>
          <cell r="G1717">
            <v>2380.8000000000002</v>
          </cell>
          <cell r="H1717">
            <v>-542.85</v>
          </cell>
          <cell r="I1717">
            <v>1837.95</v>
          </cell>
          <cell r="J1717">
            <v>3067</v>
          </cell>
          <cell r="K1717">
            <v>3803.08</v>
          </cell>
          <cell r="L1717">
            <v>-735.93</v>
          </cell>
          <cell r="M1717">
            <v>3067.15</v>
          </cell>
          <cell r="N1717">
            <v>240</v>
          </cell>
          <cell r="O1717">
            <v>297.60000000000002</v>
          </cell>
          <cell r="P1717">
            <v>-66.510000000000005</v>
          </cell>
          <cell r="Q1717">
            <v>231.09</v>
          </cell>
        </row>
        <row r="1718">
          <cell r="A1718" t="str">
            <v>DH037</v>
          </cell>
          <cell r="B1718" t="str">
            <v>压王</v>
          </cell>
          <cell r="C1718" t="str">
            <v>2.5*18*150</v>
          </cell>
          <cell r="D1718" t="str">
            <v>只</v>
          </cell>
          <cell r="E1718">
            <v>483</v>
          </cell>
          <cell r="F1718">
            <v>1059</v>
          </cell>
          <cell r="G1718">
            <v>1906.2</v>
          </cell>
          <cell r="H1718">
            <v>-458</v>
          </cell>
          <cell r="I1718">
            <v>1448.2</v>
          </cell>
          <cell r="J1718">
            <v>1442</v>
          </cell>
          <cell r="K1718">
            <v>2595.6</v>
          </cell>
          <cell r="L1718">
            <v>-607.44000000000005</v>
          </cell>
          <cell r="M1718">
            <v>1988.16</v>
          </cell>
          <cell r="N1718">
            <v>100</v>
          </cell>
          <cell r="O1718">
            <v>180</v>
          </cell>
          <cell r="P1718">
            <v>-43.22</v>
          </cell>
          <cell r="Q1718">
            <v>136.78</v>
          </cell>
        </row>
        <row r="1719">
          <cell r="A1719" t="str">
            <v>DH039</v>
          </cell>
          <cell r="B1719" t="str">
            <v>压王</v>
          </cell>
          <cell r="C1719" t="str">
            <v>3*20*75</v>
          </cell>
          <cell r="D1719" t="str">
            <v>只</v>
          </cell>
          <cell r="E1719">
            <v>65</v>
          </cell>
          <cell r="F1719">
            <v>1274</v>
          </cell>
          <cell r="G1719">
            <v>547.82000000000005</v>
          </cell>
          <cell r="H1719">
            <v>800.64</v>
          </cell>
          <cell r="I1719">
            <v>1348.46</v>
          </cell>
          <cell r="J1719">
            <v>1058</v>
          </cell>
          <cell r="K1719">
            <v>454.94</v>
          </cell>
          <cell r="L1719">
            <v>734.24</v>
          </cell>
          <cell r="M1719">
            <v>1189.18</v>
          </cell>
          <cell r="N1719">
            <v>281</v>
          </cell>
          <cell r="O1719">
            <v>120.83</v>
          </cell>
          <cell r="P1719">
            <v>178.26</v>
          </cell>
          <cell r="Q1719">
            <v>299.08999999999997</v>
          </cell>
        </row>
        <row r="1720">
          <cell r="A1720" t="str">
            <v>DH042</v>
          </cell>
          <cell r="B1720" t="str">
            <v>压王</v>
          </cell>
          <cell r="C1720" t="str">
            <v>3*20*145</v>
          </cell>
          <cell r="D1720" t="str">
            <v>只</v>
          </cell>
          <cell r="E1720">
            <v>110</v>
          </cell>
          <cell r="F1720">
            <v>299</v>
          </cell>
          <cell r="G1720">
            <v>452.33</v>
          </cell>
          <cell r="I1720">
            <v>452.33</v>
          </cell>
          <cell r="J1720">
            <v>202</v>
          </cell>
          <cell r="K1720">
            <v>305.58999999999997</v>
          </cell>
          <cell r="M1720">
            <v>305.58999999999997</v>
          </cell>
          <cell r="N1720">
            <v>207</v>
          </cell>
          <cell r="O1720">
            <v>313.14</v>
          </cell>
          <cell r="Q1720">
            <v>313.14</v>
          </cell>
        </row>
        <row r="1721">
          <cell r="A1721" t="str">
            <v>DH043</v>
          </cell>
          <cell r="B1721" t="str">
            <v>压王</v>
          </cell>
          <cell r="C1721" t="str">
            <v>3*22*100</v>
          </cell>
          <cell r="D1721" t="str">
            <v>只</v>
          </cell>
          <cell r="E1721">
            <v>100</v>
          </cell>
          <cell r="F1721">
            <v>600</v>
          </cell>
          <cell r="G1721">
            <v>1051.26</v>
          </cell>
          <cell r="H1721">
            <v>1690.06</v>
          </cell>
          <cell r="I1721">
            <v>2741.32</v>
          </cell>
          <cell r="J1721">
            <v>590</v>
          </cell>
          <cell r="K1721">
            <v>1033.75</v>
          </cell>
          <cell r="L1721">
            <v>955.67</v>
          </cell>
          <cell r="M1721">
            <v>1989.42</v>
          </cell>
          <cell r="N1721">
            <v>110</v>
          </cell>
          <cell r="O1721">
            <v>192.7</v>
          </cell>
          <cell r="P1721">
            <v>717.3</v>
          </cell>
          <cell r="Q1721">
            <v>910</v>
          </cell>
        </row>
        <row r="1722">
          <cell r="A1722" t="str">
            <v>DH046</v>
          </cell>
          <cell r="B1722" t="str">
            <v>压王</v>
          </cell>
          <cell r="C1722" t="str">
            <v>3*25*75</v>
          </cell>
          <cell r="D1722" t="str">
            <v>只</v>
          </cell>
          <cell r="E1722">
            <v>290</v>
          </cell>
          <cell r="F1722">
            <v>550</v>
          </cell>
          <cell r="G1722">
            <v>1100</v>
          </cell>
          <cell r="H1722">
            <v>-144.61000000000001</v>
          </cell>
          <cell r="I1722">
            <v>955.39</v>
          </cell>
          <cell r="J1722">
            <v>443</v>
          </cell>
          <cell r="K1722">
            <v>886</v>
          </cell>
          <cell r="L1722">
            <v>-96.06</v>
          </cell>
          <cell r="M1722">
            <v>789.94</v>
          </cell>
          <cell r="N1722">
            <v>397</v>
          </cell>
          <cell r="O1722">
            <v>794</v>
          </cell>
          <cell r="P1722">
            <v>-29.79</v>
          </cell>
          <cell r="Q1722">
            <v>764.21</v>
          </cell>
        </row>
        <row r="1723">
          <cell r="A1723" t="str">
            <v>DH049</v>
          </cell>
          <cell r="B1723" t="str">
            <v>压王</v>
          </cell>
          <cell r="C1723" t="str">
            <v>4*22*110</v>
          </cell>
          <cell r="D1723" t="str">
            <v>只</v>
          </cell>
          <cell r="E1723">
            <v>185</v>
          </cell>
          <cell r="F1723">
            <v>200</v>
          </cell>
          <cell r="G1723">
            <v>724.78</v>
          </cell>
          <cell r="H1723">
            <v>-100.85</v>
          </cell>
          <cell r="I1723">
            <v>623.92999999999995</v>
          </cell>
          <cell r="J1723">
            <v>290</v>
          </cell>
          <cell r="K1723">
            <v>1050.96</v>
          </cell>
          <cell r="L1723">
            <v>-23.69</v>
          </cell>
          <cell r="M1723">
            <v>1027.27</v>
          </cell>
          <cell r="N1723">
            <v>95</v>
          </cell>
          <cell r="O1723">
            <v>344.17</v>
          </cell>
          <cell r="P1723">
            <v>-15.93</v>
          </cell>
          <cell r="Q1723">
            <v>328.24</v>
          </cell>
        </row>
        <row r="1724">
          <cell r="A1724" t="str">
            <v>DH051</v>
          </cell>
          <cell r="B1724" t="str">
            <v>压王</v>
          </cell>
          <cell r="C1724" t="str">
            <v>4*32*96</v>
          </cell>
          <cell r="D1724" t="str">
            <v>只</v>
          </cell>
          <cell r="E1724">
            <v>89</v>
          </cell>
          <cell r="F1724">
            <v>869</v>
          </cell>
          <cell r="G1724">
            <v>2676.52</v>
          </cell>
          <cell r="H1724">
            <v>-209.89</v>
          </cell>
          <cell r="I1724">
            <v>2466.63</v>
          </cell>
          <cell r="J1724">
            <v>589</v>
          </cell>
          <cell r="K1724">
            <v>1814.12</v>
          </cell>
          <cell r="L1724">
            <v>-2.3199999999999998</v>
          </cell>
          <cell r="M1724">
            <v>1811.8</v>
          </cell>
          <cell r="N1724">
            <v>369</v>
          </cell>
          <cell r="O1724">
            <v>1136.52</v>
          </cell>
          <cell r="P1724">
            <v>-116.76</v>
          </cell>
          <cell r="Q1724">
            <v>1019.76</v>
          </cell>
        </row>
        <row r="1725">
          <cell r="A1725" t="str">
            <v>DH052</v>
          </cell>
          <cell r="B1725" t="str">
            <v>压王</v>
          </cell>
          <cell r="C1725" t="str">
            <v>5*32*90</v>
          </cell>
          <cell r="D1725" t="str">
            <v>只</v>
          </cell>
          <cell r="E1725">
            <v>177</v>
          </cell>
          <cell r="F1725">
            <v>1019</v>
          </cell>
          <cell r="G1725">
            <v>4025.05</v>
          </cell>
          <cell r="H1725">
            <v>-244.16</v>
          </cell>
          <cell r="I1725">
            <v>3780.89</v>
          </cell>
          <cell r="J1725">
            <v>977</v>
          </cell>
          <cell r="K1725">
            <v>3859.15</v>
          </cell>
          <cell r="L1725">
            <v>-97.12</v>
          </cell>
          <cell r="M1725">
            <v>3762.03</v>
          </cell>
          <cell r="N1725">
            <v>219</v>
          </cell>
          <cell r="O1725">
            <v>865.05</v>
          </cell>
          <cell r="P1725">
            <v>-44.45</v>
          </cell>
          <cell r="Q1725">
            <v>820.6</v>
          </cell>
        </row>
        <row r="1726">
          <cell r="A1726" t="str">
            <v>DH055</v>
          </cell>
          <cell r="B1726" t="str">
            <v>压王</v>
          </cell>
          <cell r="C1726" t="str">
            <v>6*36*80</v>
          </cell>
          <cell r="D1726" t="str">
            <v>只</v>
          </cell>
          <cell r="E1726">
            <v>143</v>
          </cell>
          <cell r="F1726">
            <v>204</v>
          </cell>
          <cell r="G1726">
            <v>612</v>
          </cell>
          <cell r="H1726">
            <v>55.8</v>
          </cell>
          <cell r="I1726">
            <v>667.8</v>
          </cell>
          <cell r="J1726">
            <v>144</v>
          </cell>
          <cell r="K1726">
            <v>432</v>
          </cell>
          <cell r="L1726">
            <v>38.520000000000003</v>
          </cell>
          <cell r="M1726">
            <v>470.52</v>
          </cell>
          <cell r="N1726">
            <v>203</v>
          </cell>
          <cell r="O1726">
            <v>609</v>
          </cell>
          <cell r="P1726">
            <v>55.36</v>
          </cell>
          <cell r="Q1726">
            <v>664.36</v>
          </cell>
        </row>
        <row r="1727">
          <cell r="A1727" t="str">
            <v>DH056</v>
          </cell>
          <cell r="B1727" t="str">
            <v>压王</v>
          </cell>
          <cell r="C1727" t="str">
            <v>6*36*90</v>
          </cell>
          <cell r="D1727" t="str">
            <v>只</v>
          </cell>
          <cell r="E1727">
            <v>210</v>
          </cell>
          <cell r="F1727">
            <v>420</v>
          </cell>
          <cell r="G1727">
            <v>1596</v>
          </cell>
          <cell r="H1727">
            <v>-174.46</v>
          </cell>
          <cell r="I1727">
            <v>1421.54</v>
          </cell>
          <cell r="J1727">
            <v>407</v>
          </cell>
          <cell r="K1727">
            <v>1546.6</v>
          </cell>
          <cell r="L1727">
            <v>-97.25</v>
          </cell>
          <cell r="M1727">
            <v>1449.35</v>
          </cell>
          <cell r="N1727">
            <v>223</v>
          </cell>
          <cell r="O1727">
            <v>847.4</v>
          </cell>
          <cell r="P1727">
            <v>-88.97</v>
          </cell>
          <cell r="Q1727">
            <v>758.43</v>
          </cell>
        </row>
        <row r="1728">
          <cell r="A1728" t="str">
            <v>DH057</v>
          </cell>
          <cell r="B1728" t="str">
            <v>压王</v>
          </cell>
          <cell r="C1728" t="str">
            <v>6*45*120</v>
          </cell>
          <cell r="D1728" t="str">
            <v>只</v>
          </cell>
          <cell r="E1728">
            <v>20</v>
          </cell>
          <cell r="F1728">
            <v>839</v>
          </cell>
          <cell r="G1728">
            <v>6040.8</v>
          </cell>
          <cell r="H1728">
            <v>-1476.3</v>
          </cell>
          <cell r="I1728">
            <v>4564.5</v>
          </cell>
          <cell r="J1728">
            <v>750</v>
          </cell>
          <cell r="K1728">
            <v>5400</v>
          </cell>
          <cell r="L1728">
            <v>-1285.18</v>
          </cell>
          <cell r="M1728">
            <v>4114.82</v>
          </cell>
          <cell r="N1728">
            <v>109</v>
          </cell>
          <cell r="O1728">
            <v>784.8</v>
          </cell>
          <cell r="P1728">
            <v>-230.66</v>
          </cell>
          <cell r="Q1728">
            <v>554.14</v>
          </cell>
        </row>
        <row r="1729">
          <cell r="A1729" t="str">
            <v>DH058</v>
          </cell>
          <cell r="B1729" t="str">
            <v>压王</v>
          </cell>
          <cell r="C1729" t="str">
            <v>6*45*160</v>
          </cell>
          <cell r="D1729" t="str">
            <v>只</v>
          </cell>
          <cell r="E1729">
            <v>58</v>
          </cell>
          <cell r="F1729">
            <v>200</v>
          </cell>
          <cell r="G1729">
            <v>2196</v>
          </cell>
          <cell r="H1729">
            <v>-160.38999999999999</v>
          </cell>
          <cell r="I1729">
            <v>2035.61</v>
          </cell>
          <cell r="J1729">
            <v>210</v>
          </cell>
          <cell r="K1729">
            <v>2305.8000000000002</v>
          </cell>
          <cell r="L1729">
            <v>-213.32</v>
          </cell>
          <cell r="M1729">
            <v>2092.48</v>
          </cell>
          <cell r="N1729">
            <v>48</v>
          </cell>
          <cell r="O1729">
            <v>527.04</v>
          </cell>
          <cell r="P1729">
            <v>-48.87</v>
          </cell>
          <cell r="Q1729">
            <v>478.17</v>
          </cell>
        </row>
        <row r="1730">
          <cell r="A1730" t="str">
            <v>DH068</v>
          </cell>
          <cell r="B1730" t="str">
            <v>行程标牌</v>
          </cell>
          <cell r="C1730" t="str">
            <v>0-50</v>
          </cell>
          <cell r="D1730" t="str">
            <v>只</v>
          </cell>
          <cell r="E1730">
            <v>101</v>
          </cell>
          <cell r="F1730">
            <v>653</v>
          </cell>
          <cell r="G1730">
            <v>379.39</v>
          </cell>
          <cell r="H1730">
            <v>-65.95</v>
          </cell>
          <cell r="I1730">
            <v>313.44</v>
          </cell>
          <cell r="J1730">
            <v>500</v>
          </cell>
          <cell r="K1730">
            <v>290.5</v>
          </cell>
          <cell r="L1730">
            <v>-44.5</v>
          </cell>
          <cell r="M1730">
            <v>246</v>
          </cell>
          <cell r="N1730">
            <v>254</v>
          </cell>
          <cell r="O1730">
            <v>147.57</v>
          </cell>
          <cell r="P1730">
            <v>-22.61</v>
          </cell>
          <cell r="Q1730">
            <v>124.96</v>
          </cell>
        </row>
        <row r="1731">
          <cell r="A1731" t="str">
            <v>DH071</v>
          </cell>
          <cell r="B1731" t="str">
            <v>行程标牌</v>
          </cell>
          <cell r="C1731" t="str">
            <v>0-80</v>
          </cell>
          <cell r="D1731" t="str">
            <v>块</v>
          </cell>
          <cell r="E1731">
            <v>346</v>
          </cell>
          <cell r="F1731">
            <v>540</v>
          </cell>
          <cell r="G1731">
            <v>540</v>
          </cell>
          <cell r="H1731">
            <v>-43.2</v>
          </cell>
          <cell r="I1731">
            <v>496.8</v>
          </cell>
          <cell r="J1731">
            <v>400</v>
          </cell>
          <cell r="K1731">
            <v>400</v>
          </cell>
          <cell r="L1731">
            <v>-16.55</v>
          </cell>
          <cell r="M1731">
            <v>383.45</v>
          </cell>
          <cell r="N1731">
            <v>486</v>
          </cell>
          <cell r="O1731">
            <v>486</v>
          </cell>
          <cell r="P1731">
            <v>-26.75</v>
          </cell>
          <cell r="Q1731">
            <v>459.25</v>
          </cell>
        </row>
        <row r="1732">
          <cell r="A1732" t="str">
            <v>DH077</v>
          </cell>
          <cell r="B1732" t="str">
            <v>警告标牌</v>
          </cell>
          <cell r="D1732" t="str">
            <v>块</v>
          </cell>
          <cell r="E1732">
            <v>2265</v>
          </cell>
          <cell r="F1732">
            <v>6742</v>
          </cell>
          <cell r="G1732">
            <v>5258.76</v>
          </cell>
          <cell r="H1732">
            <v>-222.58</v>
          </cell>
          <cell r="I1732">
            <v>5036.18</v>
          </cell>
          <cell r="J1732">
            <v>6448</v>
          </cell>
          <cell r="K1732">
            <v>5029.4399999999996</v>
          </cell>
          <cell r="L1732">
            <v>-368.61</v>
          </cell>
          <cell r="M1732">
            <v>4660.83</v>
          </cell>
          <cell r="N1732">
            <v>2559</v>
          </cell>
          <cell r="O1732">
            <v>1996.02</v>
          </cell>
          <cell r="P1732">
            <v>-59.46</v>
          </cell>
          <cell r="Q1732">
            <v>1936.56</v>
          </cell>
        </row>
        <row r="1733">
          <cell r="A1733" t="str">
            <v>DH078</v>
          </cell>
          <cell r="B1733" t="str">
            <v>转向标牌</v>
          </cell>
          <cell r="D1733" t="str">
            <v>块</v>
          </cell>
          <cell r="E1733">
            <v>1464</v>
          </cell>
          <cell r="F1733">
            <v>9098</v>
          </cell>
          <cell r="G1733">
            <v>7460.36</v>
          </cell>
          <cell r="H1733">
            <v>-16.52</v>
          </cell>
          <cell r="I1733">
            <v>7443.84</v>
          </cell>
          <cell r="J1733">
            <v>4530</v>
          </cell>
          <cell r="K1733">
            <v>3714.6</v>
          </cell>
          <cell r="L1733">
            <v>-1538.75</v>
          </cell>
          <cell r="M1733">
            <v>2175.85</v>
          </cell>
          <cell r="N1733">
            <v>6032</v>
          </cell>
          <cell r="O1733">
            <v>4946.24</v>
          </cell>
          <cell r="P1733">
            <v>1145.97</v>
          </cell>
          <cell r="Q1733">
            <v>6092.21</v>
          </cell>
        </row>
        <row r="1734">
          <cell r="A1734" t="str">
            <v>DH079</v>
          </cell>
          <cell r="B1734" t="str">
            <v>油路标牌</v>
          </cell>
          <cell r="D1734" t="str">
            <v>块</v>
          </cell>
          <cell r="E1734">
            <v>502</v>
          </cell>
          <cell r="F1734">
            <v>907</v>
          </cell>
          <cell r="G1734">
            <v>7754.85</v>
          </cell>
          <cell r="H1734">
            <v>898.42</v>
          </cell>
          <cell r="I1734">
            <v>8653.27</v>
          </cell>
          <cell r="J1734">
            <v>1383</v>
          </cell>
          <cell r="K1734">
            <v>11824.65</v>
          </cell>
          <cell r="L1734">
            <v>-6727.49</v>
          </cell>
          <cell r="M1734">
            <v>5097.16</v>
          </cell>
          <cell r="N1734">
            <v>26</v>
          </cell>
          <cell r="O1734">
            <v>222.3</v>
          </cell>
          <cell r="P1734">
            <v>5127.0600000000004</v>
          </cell>
          <cell r="Q1734">
            <v>5349.36</v>
          </cell>
        </row>
        <row r="1735">
          <cell r="A1735" t="str">
            <v>DH080</v>
          </cell>
          <cell r="B1735" t="str">
            <v>单次连续标牌</v>
          </cell>
          <cell r="D1735" t="str">
            <v>块</v>
          </cell>
          <cell r="E1735">
            <v>823</v>
          </cell>
          <cell r="F1735">
            <v>4152</v>
          </cell>
          <cell r="G1735">
            <v>4426.03</v>
          </cell>
          <cell r="H1735">
            <v>-279</v>
          </cell>
          <cell r="I1735">
            <v>4147.03</v>
          </cell>
          <cell r="J1735">
            <v>3108</v>
          </cell>
          <cell r="K1735">
            <v>3313.13</v>
          </cell>
          <cell r="L1735">
            <v>-221.88</v>
          </cell>
          <cell r="M1735">
            <v>3091.25</v>
          </cell>
          <cell r="N1735">
            <v>1867</v>
          </cell>
          <cell r="O1735">
            <v>1990.22</v>
          </cell>
          <cell r="P1735">
            <v>-111.71</v>
          </cell>
          <cell r="Q1735">
            <v>1878.51</v>
          </cell>
        </row>
        <row r="1736">
          <cell r="A1736" t="str">
            <v>DH081</v>
          </cell>
          <cell r="B1736" t="str">
            <v>电器数据牌</v>
          </cell>
          <cell r="D1736" t="str">
            <v>块</v>
          </cell>
          <cell r="E1736">
            <v>38777</v>
          </cell>
          <cell r="F1736">
            <v>110305</v>
          </cell>
          <cell r="G1736">
            <v>27818.91</v>
          </cell>
          <cell r="H1736">
            <v>11738.95</v>
          </cell>
          <cell r="I1736">
            <v>39557.86</v>
          </cell>
          <cell r="J1736">
            <v>67179</v>
          </cell>
          <cell r="K1736">
            <v>16942.490000000002</v>
          </cell>
          <cell r="L1736">
            <v>9393.68</v>
          </cell>
          <cell r="M1736">
            <v>26336.17</v>
          </cell>
          <cell r="N1736">
            <v>81903</v>
          </cell>
          <cell r="O1736">
            <v>20656.04</v>
          </cell>
          <cell r="P1736">
            <v>7762.99</v>
          </cell>
          <cell r="Q1736">
            <v>28419.03</v>
          </cell>
        </row>
        <row r="1737">
          <cell r="A1737" t="str">
            <v>DH082</v>
          </cell>
          <cell r="B1737" t="str">
            <v>加油说明牌</v>
          </cell>
          <cell r="D1737" t="str">
            <v>块</v>
          </cell>
          <cell r="E1737">
            <v>1247</v>
          </cell>
          <cell r="F1737">
            <v>2555</v>
          </cell>
          <cell r="G1737">
            <v>715.4</v>
          </cell>
          <cell r="H1737">
            <v>-152.69999999999999</v>
          </cell>
          <cell r="I1737">
            <v>562.70000000000005</v>
          </cell>
          <cell r="J1737">
            <v>2600</v>
          </cell>
          <cell r="K1737">
            <v>728</v>
          </cell>
          <cell r="L1737">
            <v>-152.55000000000001</v>
          </cell>
          <cell r="M1737">
            <v>575.45000000000005</v>
          </cell>
          <cell r="N1737">
            <v>1202</v>
          </cell>
          <cell r="O1737">
            <v>336.56</v>
          </cell>
          <cell r="P1737">
            <v>-72.010000000000005</v>
          </cell>
          <cell r="Q1737">
            <v>264.55</v>
          </cell>
        </row>
        <row r="1738">
          <cell r="A1738" t="str">
            <v>DH086</v>
          </cell>
          <cell r="B1738" t="str">
            <v>能力标牌</v>
          </cell>
          <cell r="C1738" t="str">
            <v>45T</v>
          </cell>
          <cell r="D1738" t="str">
            <v>块</v>
          </cell>
          <cell r="E1738">
            <v>37</v>
          </cell>
          <cell r="F1738">
            <v>54</v>
          </cell>
          <cell r="G1738">
            <v>677.7</v>
          </cell>
          <cell r="H1738">
            <v>-23.22</v>
          </cell>
          <cell r="I1738">
            <v>654.48</v>
          </cell>
          <cell r="J1738">
            <v>80</v>
          </cell>
          <cell r="K1738">
            <v>1004</v>
          </cell>
          <cell r="L1738">
            <v>-28.24</v>
          </cell>
          <cell r="M1738">
            <v>975.76</v>
          </cell>
          <cell r="N1738">
            <v>11</v>
          </cell>
          <cell r="O1738">
            <v>138.05000000000001</v>
          </cell>
          <cell r="P1738">
            <v>-4.7300000000000004</v>
          </cell>
          <cell r="Q1738">
            <v>133.32</v>
          </cell>
        </row>
        <row r="1739">
          <cell r="A1739" t="str">
            <v>DH087</v>
          </cell>
          <cell r="B1739" t="str">
            <v>能力标牌</v>
          </cell>
          <cell r="C1739" t="str">
            <v>60T</v>
          </cell>
          <cell r="D1739" t="str">
            <v>块</v>
          </cell>
          <cell r="E1739">
            <v>40</v>
          </cell>
          <cell r="F1739">
            <v>54</v>
          </cell>
          <cell r="G1739">
            <v>810</v>
          </cell>
          <cell r="H1739">
            <v>-155.52000000000001</v>
          </cell>
          <cell r="I1739">
            <v>654.48</v>
          </cell>
          <cell r="J1739">
            <v>52</v>
          </cell>
          <cell r="K1739">
            <v>780</v>
          </cell>
          <cell r="L1739">
            <v>-116.6</v>
          </cell>
          <cell r="M1739">
            <v>663.4</v>
          </cell>
          <cell r="N1739">
            <v>42</v>
          </cell>
          <cell r="O1739">
            <v>630</v>
          </cell>
          <cell r="P1739">
            <v>-102.42</v>
          </cell>
          <cell r="Q1739">
            <v>527.58000000000004</v>
          </cell>
        </row>
        <row r="1740">
          <cell r="A1740" t="str">
            <v>DH089</v>
          </cell>
          <cell r="B1740" t="str">
            <v>能力标牌</v>
          </cell>
          <cell r="C1740" t="str">
            <v>80T-100T</v>
          </cell>
          <cell r="D1740" t="str">
            <v>块</v>
          </cell>
          <cell r="E1740">
            <v>93</v>
          </cell>
          <cell r="F1740">
            <v>190</v>
          </cell>
          <cell r="G1740">
            <v>8842.6</v>
          </cell>
          <cell r="H1740">
            <v>-1997.55</v>
          </cell>
          <cell r="I1740">
            <v>6845.05</v>
          </cell>
          <cell r="J1740">
            <v>199</v>
          </cell>
          <cell r="K1740">
            <v>9261.4599999999991</v>
          </cell>
          <cell r="L1740">
            <v>-2470.8000000000002</v>
          </cell>
          <cell r="M1740">
            <v>6790.66</v>
          </cell>
          <cell r="N1740">
            <v>84</v>
          </cell>
          <cell r="O1740">
            <v>3909.36</v>
          </cell>
          <cell r="P1740">
            <v>-577.61</v>
          </cell>
          <cell r="Q1740">
            <v>3331.75</v>
          </cell>
        </row>
        <row r="1741">
          <cell r="A1741" t="str">
            <v>DH090</v>
          </cell>
          <cell r="B1741" t="str">
            <v>能力标牌</v>
          </cell>
          <cell r="C1741" t="str">
            <v>125T</v>
          </cell>
          <cell r="D1741" t="str">
            <v>块</v>
          </cell>
          <cell r="E1741">
            <v>30</v>
          </cell>
          <cell r="F1741">
            <v>57</v>
          </cell>
          <cell r="G1741">
            <v>2901.3</v>
          </cell>
          <cell r="H1741">
            <v>-374.4</v>
          </cell>
          <cell r="I1741">
            <v>2526.9</v>
          </cell>
          <cell r="J1741">
            <v>46</v>
          </cell>
          <cell r="K1741">
            <v>2341.4</v>
          </cell>
          <cell r="L1741">
            <v>-282.64999999999998</v>
          </cell>
          <cell r="M1741">
            <v>2058.75</v>
          </cell>
          <cell r="N1741">
            <v>41</v>
          </cell>
          <cell r="O1741">
            <v>2086.9</v>
          </cell>
          <cell r="P1741">
            <v>-294.42</v>
          </cell>
          <cell r="Q1741">
            <v>1792.48</v>
          </cell>
        </row>
        <row r="1742">
          <cell r="A1742" t="str">
            <v>DH097</v>
          </cell>
          <cell r="B1742" t="str">
            <v>压王</v>
          </cell>
          <cell r="C1742" t="str">
            <v>4*30*92</v>
          </cell>
          <cell r="D1742" t="str">
            <v>只</v>
          </cell>
          <cell r="F1742">
            <v>6</v>
          </cell>
          <cell r="G1742">
            <v>20.52</v>
          </cell>
          <cell r="H1742">
            <v>-5.14</v>
          </cell>
          <cell r="I1742">
            <v>15.38</v>
          </cell>
          <cell r="J1742">
            <v>5</v>
          </cell>
          <cell r="K1742">
            <v>17.100000000000001</v>
          </cell>
          <cell r="L1742">
            <v>-4.28</v>
          </cell>
          <cell r="M1742">
            <v>12.82</v>
          </cell>
          <cell r="N1742">
            <v>1</v>
          </cell>
          <cell r="O1742">
            <v>3.42</v>
          </cell>
          <cell r="P1742">
            <v>-0.86</v>
          </cell>
          <cell r="Q1742">
            <v>2.56</v>
          </cell>
        </row>
        <row r="1743">
          <cell r="A1743" t="str">
            <v>DH098</v>
          </cell>
          <cell r="B1743" t="str">
            <v>拉王</v>
          </cell>
          <cell r="C1743" t="str">
            <v>2*12*60</v>
          </cell>
          <cell r="D1743" t="str">
            <v>根</v>
          </cell>
          <cell r="E1743">
            <v>19</v>
          </cell>
          <cell r="J1743">
            <v>19</v>
          </cell>
          <cell r="K1743">
            <v>19</v>
          </cell>
          <cell r="M1743">
            <v>19</v>
          </cell>
        </row>
        <row r="1744">
          <cell r="A1744" t="str">
            <v>DH103</v>
          </cell>
          <cell r="B1744" t="str">
            <v>能力标牌</v>
          </cell>
          <cell r="C1744" t="str">
            <v>110T</v>
          </cell>
          <cell r="D1744" t="str">
            <v>块</v>
          </cell>
          <cell r="E1744">
            <v>22</v>
          </cell>
          <cell r="F1744">
            <v>26</v>
          </cell>
          <cell r="G1744">
            <v>624</v>
          </cell>
          <cell r="H1744">
            <v>-28.62</v>
          </cell>
          <cell r="I1744">
            <v>595.38</v>
          </cell>
          <cell r="J1744">
            <v>26</v>
          </cell>
          <cell r="K1744">
            <v>624</v>
          </cell>
          <cell r="L1744">
            <v>-25.61</v>
          </cell>
          <cell r="M1744">
            <v>598.39</v>
          </cell>
          <cell r="N1744">
            <v>22</v>
          </cell>
          <cell r="O1744">
            <v>528</v>
          </cell>
          <cell r="P1744">
            <v>-27.23</v>
          </cell>
          <cell r="Q1744">
            <v>500.77</v>
          </cell>
        </row>
        <row r="1745">
          <cell r="A1745" t="str">
            <v>DH104</v>
          </cell>
          <cell r="B1745" t="str">
            <v>能力标牌</v>
          </cell>
          <cell r="C1745" t="str">
            <v>150T</v>
          </cell>
          <cell r="D1745" t="str">
            <v>块</v>
          </cell>
          <cell r="F1745">
            <v>12</v>
          </cell>
          <cell r="G1745">
            <v>622.08000000000004</v>
          </cell>
          <cell r="H1745">
            <v>-123.6</v>
          </cell>
          <cell r="I1745">
            <v>498.48</v>
          </cell>
          <cell r="N1745">
            <v>12</v>
          </cell>
          <cell r="O1745">
            <v>622.08000000000004</v>
          </cell>
          <cell r="P1745">
            <v>-123.6</v>
          </cell>
          <cell r="Q1745">
            <v>498.48</v>
          </cell>
        </row>
        <row r="1746">
          <cell r="A1746" t="str">
            <v>DH106</v>
          </cell>
          <cell r="B1746" t="str">
            <v>压王</v>
          </cell>
          <cell r="C1746" t="str">
            <v>12*102*55*1060</v>
          </cell>
          <cell r="D1746" t="str">
            <v>只</v>
          </cell>
          <cell r="F1746">
            <v>10</v>
          </cell>
          <cell r="G1746">
            <v>5128.2</v>
          </cell>
          <cell r="H1746">
            <v>-427.35</v>
          </cell>
          <cell r="I1746">
            <v>4700.8500000000004</v>
          </cell>
          <cell r="J1746">
            <v>1</v>
          </cell>
          <cell r="K1746">
            <v>512.82000000000005</v>
          </cell>
          <cell r="L1746">
            <v>-42.73</v>
          </cell>
          <cell r="M1746">
            <v>470.09</v>
          </cell>
          <cell r="N1746">
            <v>9</v>
          </cell>
          <cell r="O1746">
            <v>4615.38</v>
          </cell>
          <cell r="P1746">
            <v>-384.62</v>
          </cell>
          <cell r="Q1746">
            <v>4230.76</v>
          </cell>
        </row>
        <row r="1747">
          <cell r="A1747" t="str">
            <v>DH112</v>
          </cell>
          <cell r="B1747" t="str">
            <v>压王</v>
          </cell>
          <cell r="C1747" t="str">
            <v>1*9.5*28</v>
          </cell>
          <cell r="D1747" t="str">
            <v>根</v>
          </cell>
          <cell r="E1747">
            <v>200</v>
          </cell>
          <cell r="F1747">
            <v>330</v>
          </cell>
          <cell r="G1747">
            <v>66</v>
          </cell>
          <cell r="H1747">
            <v>75.03</v>
          </cell>
          <cell r="I1747">
            <v>141.03</v>
          </cell>
          <cell r="J1747">
            <v>430</v>
          </cell>
          <cell r="K1747">
            <v>86</v>
          </cell>
          <cell r="L1747">
            <v>183.24</v>
          </cell>
          <cell r="M1747">
            <v>269.24</v>
          </cell>
          <cell r="N1747">
            <v>100</v>
          </cell>
          <cell r="O1747">
            <v>20</v>
          </cell>
          <cell r="P1747">
            <v>22.73</v>
          </cell>
          <cell r="Q1747">
            <v>42.73</v>
          </cell>
        </row>
        <row r="1748">
          <cell r="A1748" t="str">
            <v>DH114</v>
          </cell>
          <cell r="B1748" t="str">
            <v>压王</v>
          </cell>
          <cell r="C1748" t="str">
            <v>3*23*58</v>
          </cell>
          <cell r="D1748" t="str">
            <v>根</v>
          </cell>
          <cell r="E1748">
            <v>270</v>
          </cell>
          <cell r="F1748">
            <v>520</v>
          </cell>
          <cell r="G1748">
            <v>338</v>
          </cell>
          <cell r="H1748">
            <v>85.97</v>
          </cell>
          <cell r="I1748">
            <v>423.97</v>
          </cell>
          <cell r="J1748">
            <v>490</v>
          </cell>
          <cell r="K1748">
            <v>318.5</v>
          </cell>
          <cell r="L1748">
            <v>68.62</v>
          </cell>
          <cell r="M1748">
            <v>387.12</v>
          </cell>
          <cell r="N1748">
            <v>300</v>
          </cell>
          <cell r="O1748">
            <v>195</v>
          </cell>
          <cell r="P1748">
            <v>54.96</v>
          </cell>
          <cell r="Q1748">
            <v>249.96</v>
          </cell>
        </row>
        <row r="1749">
          <cell r="A1749" t="str">
            <v>DH116</v>
          </cell>
          <cell r="B1749" t="str">
            <v>压王</v>
          </cell>
          <cell r="C1749" t="str">
            <v>2*14*75</v>
          </cell>
          <cell r="D1749" t="str">
            <v>根</v>
          </cell>
          <cell r="E1749">
            <v>550</v>
          </cell>
          <cell r="F1749">
            <v>630</v>
          </cell>
          <cell r="G1749">
            <v>428.4</v>
          </cell>
          <cell r="H1749">
            <v>2.36</v>
          </cell>
          <cell r="I1749">
            <v>430.76</v>
          </cell>
          <cell r="J1749">
            <v>1180</v>
          </cell>
          <cell r="K1749">
            <v>802.4</v>
          </cell>
          <cell r="L1749">
            <v>4.43</v>
          </cell>
          <cell r="M1749">
            <v>806.83</v>
          </cell>
        </row>
        <row r="1750">
          <cell r="A1750" t="str">
            <v>DH119</v>
          </cell>
          <cell r="B1750" t="str">
            <v>说明书</v>
          </cell>
          <cell r="D1750" t="str">
            <v>本</v>
          </cell>
          <cell r="F1750">
            <v>2253</v>
          </cell>
          <cell r="G1750">
            <v>97442.25</v>
          </cell>
          <cell r="H1750">
            <v>847.75</v>
          </cell>
          <cell r="I1750">
            <v>98290</v>
          </cell>
          <cell r="J1750">
            <v>2253</v>
          </cell>
          <cell r="K1750">
            <v>97442.25</v>
          </cell>
          <cell r="L1750">
            <v>847.75</v>
          </cell>
          <cell r="M1750">
            <v>98290</v>
          </cell>
        </row>
        <row r="1751">
          <cell r="A1751" t="str">
            <v>DH120</v>
          </cell>
          <cell r="B1751" t="str">
            <v>拉王</v>
          </cell>
          <cell r="C1751" t="str">
            <v>1*18*730</v>
          </cell>
          <cell r="D1751" t="str">
            <v>只</v>
          </cell>
          <cell r="F1751">
            <v>7</v>
          </cell>
          <cell r="G1751">
            <v>17.920000000000002</v>
          </cell>
          <cell r="H1751">
            <v>0.03</v>
          </cell>
          <cell r="I1751">
            <v>17.95</v>
          </cell>
          <cell r="N1751">
            <v>7</v>
          </cell>
          <cell r="O1751">
            <v>17.920000000000002</v>
          </cell>
          <cell r="P1751">
            <v>0.03</v>
          </cell>
          <cell r="Q1751">
            <v>17.95</v>
          </cell>
        </row>
        <row r="1752">
          <cell r="A1752" t="str">
            <v>DH121</v>
          </cell>
          <cell r="B1752" t="str">
            <v>拉王</v>
          </cell>
          <cell r="C1752" t="str">
            <v>2*14*47</v>
          </cell>
          <cell r="D1752" t="str">
            <v>只</v>
          </cell>
          <cell r="F1752">
            <v>25</v>
          </cell>
          <cell r="G1752">
            <v>17</v>
          </cell>
          <cell r="H1752">
            <v>0.09</v>
          </cell>
          <cell r="I1752">
            <v>17.09</v>
          </cell>
          <cell r="N1752">
            <v>25</v>
          </cell>
          <cell r="O1752">
            <v>17</v>
          </cell>
          <cell r="P1752">
            <v>0.09</v>
          </cell>
          <cell r="Q1752">
            <v>17.09</v>
          </cell>
        </row>
        <row r="1753">
          <cell r="A1753" t="str">
            <v>DH122</v>
          </cell>
          <cell r="B1753" t="str">
            <v>压王</v>
          </cell>
          <cell r="C1753" t="str">
            <v>4*45*85</v>
          </cell>
          <cell r="D1753" t="str">
            <v>只</v>
          </cell>
          <cell r="F1753">
            <v>5</v>
          </cell>
          <cell r="G1753">
            <v>21.35</v>
          </cell>
          <cell r="H1753">
            <v>0.02</v>
          </cell>
          <cell r="I1753">
            <v>21.37</v>
          </cell>
          <cell r="N1753">
            <v>5</v>
          </cell>
          <cell r="O1753">
            <v>21.35</v>
          </cell>
          <cell r="P1753">
            <v>0.02</v>
          </cell>
          <cell r="Q1753">
            <v>21.37</v>
          </cell>
        </row>
        <row r="1754">
          <cell r="A1754" t="str">
            <v>DH123</v>
          </cell>
          <cell r="B1754" t="str">
            <v>压王</v>
          </cell>
          <cell r="C1754" t="str">
            <v>0.5*5*15.5</v>
          </cell>
          <cell r="D1754" t="str">
            <v>只</v>
          </cell>
          <cell r="F1754">
            <v>10</v>
          </cell>
          <cell r="G1754">
            <v>3.4</v>
          </cell>
          <cell r="H1754">
            <v>0.02</v>
          </cell>
          <cell r="I1754">
            <v>3.42</v>
          </cell>
          <cell r="N1754">
            <v>10</v>
          </cell>
          <cell r="O1754">
            <v>3.4</v>
          </cell>
          <cell r="P1754">
            <v>0.02</v>
          </cell>
          <cell r="Q1754">
            <v>3.42</v>
          </cell>
        </row>
        <row r="1755">
          <cell r="A1755" t="str">
            <v>DH124</v>
          </cell>
          <cell r="B1755" t="str">
            <v>能力标牌子</v>
          </cell>
          <cell r="C1755" t="str">
            <v>250T</v>
          </cell>
          <cell r="D1755" t="str">
            <v>块</v>
          </cell>
          <cell r="F1755">
            <v>4</v>
          </cell>
          <cell r="G1755">
            <v>90</v>
          </cell>
          <cell r="I1755">
            <v>90</v>
          </cell>
          <cell r="N1755">
            <v>4</v>
          </cell>
          <cell r="O1755">
            <v>90</v>
          </cell>
          <cell r="Q1755">
            <v>90</v>
          </cell>
        </row>
        <row r="1756">
          <cell r="A1756" t="str">
            <v>DH125</v>
          </cell>
          <cell r="B1756" t="str">
            <v>能力标牌</v>
          </cell>
          <cell r="C1756" t="str">
            <v>6.3T-10T</v>
          </cell>
          <cell r="D1756" t="str">
            <v>块</v>
          </cell>
          <cell r="F1756">
            <v>504</v>
          </cell>
          <cell r="G1756">
            <v>1113.8399999999999</v>
          </cell>
          <cell r="I1756">
            <v>1113.8399999999999</v>
          </cell>
          <cell r="J1756">
            <v>300</v>
          </cell>
          <cell r="K1756">
            <v>663</v>
          </cell>
          <cell r="M1756">
            <v>663</v>
          </cell>
          <cell r="N1756">
            <v>204</v>
          </cell>
          <cell r="O1756">
            <v>450.84</v>
          </cell>
          <cell r="Q1756">
            <v>450.84</v>
          </cell>
        </row>
        <row r="1757">
          <cell r="A1757" t="str">
            <v>DH126</v>
          </cell>
          <cell r="B1757" t="str">
            <v>能力标牌</v>
          </cell>
          <cell r="C1757" t="str">
            <v>16T-25T</v>
          </cell>
          <cell r="D1757" t="str">
            <v>块</v>
          </cell>
          <cell r="F1757">
            <v>331</v>
          </cell>
          <cell r="G1757">
            <v>1426.61</v>
          </cell>
          <cell r="I1757">
            <v>1426.61</v>
          </cell>
          <cell r="J1757">
            <v>331</v>
          </cell>
          <cell r="K1757">
            <v>1426.61</v>
          </cell>
          <cell r="M1757">
            <v>1426.61</v>
          </cell>
        </row>
        <row r="1758">
          <cell r="A1758" t="str">
            <v>DH127</v>
          </cell>
          <cell r="B1758" t="str">
            <v>能力标牌</v>
          </cell>
          <cell r="C1758" t="str">
            <v>40T-63T</v>
          </cell>
          <cell r="D1758" t="str">
            <v>块</v>
          </cell>
          <cell r="F1758">
            <v>323</v>
          </cell>
          <cell r="G1758">
            <v>2025.21</v>
          </cell>
          <cell r="H1758">
            <v>148.58000000000001</v>
          </cell>
          <cell r="I1758">
            <v>2173.79</v>
          </cell>
          <cell r="J1758">
            <v>200</v>
          </cell>
          <cell r="K1758">
            <v>1254</v>
          </cell>
          <cell r="L1758">
            <v>92</v>
          </cell>
          <cell r="M1758">
            <v>1346</v>
          </cell>
          <cell r="N1758">
            <v>123</v>
          </cell>
          <cell r="O1758">
            <v>771.21</v>
          </cell>
          <cell r="P1758">
            <v>56.58</v>
          </cell>
          <cell r="Q1758">
            <v>827.79</v>
          </cell>
        </row>
        <row r="1759">
          <cell r="A1759" t="str">
            <v>DH128</v>
          </cell>
          <cell r="B1759" t="str">
            <v>压王</v>
          </cell>
          <cell r="C1759" t="str">
            <v>5*45*680</v>
          </cell>
          <cell r="D1759" t="str">
            <v>根</v>
          </cell>
          <cell r="F1759">
            <v>1</v>
          </cell>
          <cell r="G1759">
            <v>25.64</v>
          </cell>
          <cell r="I1759">
            <v>25.64</v>
          </cell>
          <cell r="N1759">
            <v>1</v>
          </cell>
          <cell r="O1759">
            <v>25.64</v>
          </cell>
          <cell r="Q1759">
            <v>25.64</v>
          </cell>
        </row>
        <row r="1760">
          <cell r="A1760" t="str">
            <v>DP001</v>
          </cell>
          <cell r="B1760" t="str">
            <v>灯泡</v>
          </cell>
          <cell r="C1760" t="str">
            <v>24V</v>
          </cell>
          <cell r="D1760" t="str">
            <v>只</v>
          </cell>
          <cell r="E1760">
            <v>7</v>
          </cell>
          <cell r="F1760">
            <v>5700</v>
          </cell>
          <cell r="G1760">
            <v>9690</v>
          </cell>
          <cell r="H1760">
            <v>-588.89</v>
          </cell>
          <cell r="I1760">
            <v>9101.11</v>
          </cell>
          <cell r="J1760">
            <v>4111</v>
          </cell>
          <cell r="K1760">
            <v>6988.7</v>
          </cell>
          <cell r="L1760">
            <v>-54.75</v>
          </cell>
          <cell r="M1760">
            <v>6933.95</v>
          </cell>
          <cell r="N1760">
            <v>1596</v>
          </cell>
          <cell r="O1760">
            <v>2713.2</v>
          </cell>
          <cell r="P1760">
            <v>12.55</v>
          </cell>
          <cell r="Q1760">
            <v>2725.75</v>
          </cell>
        </row>
        <row r="1761">
          <cell r="A1761" t="str">
            <v>DP002</v>
          </cell>
          <cell r="B1761" t="str">
            <v>机床工作灯</v>
          </cell>
          <cell r="D1761" t="str">
            <v>套</v>
          </cell>
          <cell r="E1761">
            <v>29</v>
          </cell>
          <cell r="F1761">
            <v>3203</v>
          </cell>
          <cell r="G1761">
            <v>93079.18</v>
          </cell>
          <cell r="I1761">
            <v>93079.18</v>
          </cell>
          <cell r="J1761">
            <v>3020</v>
          </cell>
          <cell r="K1761">
            <v>87761.2</v>
          </cell>
          <cell r="L1761">
            <v>-308.45999999999998</v>
          </cell>
          <cell r="M1761">
            <v>87452.74</v>
          </cell>
          <cell r="N1761">
            <v>212</v>
          </cell>
          <cell r="O1761">
            <v>6160.72</v>
          </cell>
          <cell r="P1761">
            <v>542.19000000000005</v>
          </cell>
          <cell r="Q1761">
            <v>6702.91</v>
          </cell>
        </row>
        <row r="1762">
          <cell r="A1762" t="str">
            <v>DP003</v>
          </cell>
          <cell r="B1762" t="str">
            <v>灯头</v>
          </cell>
          <cell r="D1762" t="str">
            <v>只</v>
          </cell>
          <cell r="E1762">
            <v>1</v>
          </cell>
          <cell r="F1762">
            <v>40</v>
          </cell>
          <cell r="G1762">
            <v>34</v>
          </cell>
          <cell r="I1762">
            <v>34</v>
          </cell>
          <cell r="J1762">
            <v>41</v>
          </cell>
          <cell r="K1762">
            <v>34.85</v>
          </cell>
          <cell r="M1762">
            <v>34.85</v>
          </cell>
        </row>
        <row r="1763">
          <cell r="A1763" t="str">
            <v>DP005</v>
          </cell>
          <cell r="B1763" t="str">
            <v>太阳灯架</v>
          </cell>
          <cell r="D1763" t="str">
            <v>支</v>
          </cell>
          <cell r="F1763">
            <v>3</v>
          </cell>
          <cell r="G1763">
            <v>24</v>
          </cell>
          <cell r="H1763">
            <v>-11.18</v>
          </cell>
          <cell r="I1763">
            <v>12.82</v>
          </cell>
          <cell r="J1763">
            <v>3</v>
          </cell>
          <cell r="K1763">
            <v>24</v>
          </cell>
          <cell r="L1763">
            <v>-11.18</v>
          </cell>
          <cell r="M1763">
            <v>12.82</v>
          </cell>
        </row>
        <row r="1764">
          <cell r="A1764" t="str">
            <v>DP006</v>
          </cell>
          <cell r="B1764" t="str">
            <v>电珠</v>
          </cell>
          <cell r="D1764" t="str">
            <v>只</v>
          </cell>
          <cell r="E1764">
            <v>100</v>
          </cell>
          <cell r="J1764">
            <v>100</v>
          </cell>
          <cell r="K1764">
            <v>2</v>
          </cell>
          <cell r="L1764">
            <v>-0.03</v>
          </cell>
          <cell r="M1764">
            <v>1.97</v>
          </cell>
        </row>
        <row r="1765">
          <cell r="A1765" t="str">
            <v>DP010</v>
          </cell>
          <cell r="B1765" t="str">
            <v>行灯</v>
          </cell>
          <cell r="D1765" t="str">
            <v>只</v>
          </cell>
          <cell r="F1765">
            <v>30</v>
          </cell>
          <cell r="G1765">
            <v>150</v>
          </cell>
          <cell r="I1765">
            <v>150</v>
          </cell>
          <cell r="J1765">
            <v>27</v>
          </cell>
          <cell r="K1765">
            <v>135</v>
          </cell>
          <cell r="L1765">
            <v>-1.82</v>
          </cell>
          <cell r="M1765">
            <v>133.18</v>
          </cell>
          <cell r="N1765">
            <v>3</v>
          </cell>
          <cell r="O1765">
            <v>15</v>
          </cell>
          <cell r="P1765">
            <v>1.82</v>
          </cell>
          <cell r="Q1765">
            <v>16.82</v>
          </cell>
        </row>
        <row r="1766">
          <cell r="A1766" t="str">
            <v>DP011</v>
          </cell>
          <cell r="B1766" t="str">
            <v>金卤灯光源</v>
          </cell>
          <cell r="D1766" t="str">
            <v>套</v>
          </cell>
          <cell r="E1766">
            <v>1</v>
          </cell>
          <cell r="F1766">
            <v>8</v>
          </cell>
          <cell r="G1766">
            <v>5675.2</v>
          </cell>
          <cell r="H1766">
            <v>-2871.78</v>
          </cell>
          <cell r="I1766">
            <v>2803.42</v>
          </cell>
          <cell r="J1766">
            <v>8</v>
          </cell>
          <cell r="K1766">
            <v>5675.2</v>
          </cell>
          <cell r="L1766">
            <v>-3013.82</v>
          </cell>
          <cell r="M1766">
            <v>2661.38</v>
          </cell>
          <cell r="N1766">
            <v>1</v>
          </cell>
          <cell r="O1766">
            <v>709.4</v>
          </cell>
          <cell r="P1766">
            <v>-376.73</v>
          </cell>
          <cell r="Q1766">
            <v>332.67</v>
          </cell>
        </row>
        <row r="1767">
          <cell r="A1767" t="str">
            <v>DP019</v>
          </cell>
          <cell r="B1767" t="str">
            <v>一开一插开关</v>
          </cell>
          <cell r="D1767" t="str">
            <v>只</v>
          </cell>
          <cell r="E1767">
            <v>3</v>
          </cell>
          <cell r="J1767">
            <v>3</v>
          </cell>
          <cell r="K1767">
            <v>10.26</v>
          </cell>
          <cell r="L1767">
            <v>-8.81</v>
          </cell>
          <cell r="M1767">
            <v>1.45</v>
          </cell>
        </row>
        <row r="1768">
          <cell r="A1768" t="str">
            <v>DP020</v>
          </cell>
          <cell r="B1768" t="str">
            <v>开关盒</v>
          </cell>
          <cell r="C1768" t="str">
            <v>86型</v>
          </cell>
          <cell r="D1768" t="str">
            <v>只</v>
          </cell>
          <cell r="E1768">
            <v>10</v>
          </cell>
          <cell r="F1768">
            <v>60</v>
          </cell>
          <cell r="G1768">
            <v>51</v>
          </cell>
          <cell r="H1768">
            <v>-3.99</v>
          </cell>
          <cell r="I1768">
            <v>47.01</v>
          </cell>
          <cell r="J1768">
            <v>70</v>
          </cell>
          <cell r="K1768">
            <v>59.5</v>
          </cell>
          <cell r="L1768">
            <v>-3.99</v>
          </cell>
          <cell r="M1768">
            <v>55.51</v>
          </cell>
        </row>
        <row r="1769">
          <cell r="A1769" t="str">
            <v>DP021</v>
          </cell>
          <cell r="B1769" t="str">
            <v>2号白料</v>
          </cell>
          <cell r="D1769" t="str">
            <v>套</v>
          </cell>
          <cell r="E1769">
            <v>20</v>
          </cell>
          <cell r="J1769">
            <v>20</v>
          </cell>
          <cell r="K1769">
            <v>34</v>
          </cell>
          <cell r="M1769">
            <v>34</v>
          </cell>
        </row>
        <row r="1770">
          <cell r="A1770" t="str">
            <v>DP022</v>
          </cell>
          <cell r="B1770" t="str">
            <v>角铁</v>
          </cell>
          <cell r="D1770" t="str">
            <v>根</v>
          </cell>
          <cell r="E1770">
            <v>10</v>
          </cell>
          <cell r="J1770">
            <v>10</v>
          </cell>
          <cell r="K1770">
            <v>128.19999999999999</v>
          </cell>
          <cell r="M1770">
            <v>128.19999999999999</v>
          </cell>
        </row>
        <row r="1771">
          <cell r="A1771" t="str">
            <v>DP023</v>
          </cell>
          <cell r="B1771" t="str">
            <v>进口信号灯</v>
          </cell>
          <cell r="C1771" t="str">
            <v>XB2</v>
          </cell>
          <cell r="D1771" t="str">
            <v>只</v>
          </cell>
          <cell r="F1771">
            <v>1660</v>
          </cell>
          <cell r="G1771">
            <v>22841.599999999999</v>
          </cell>
          <cell r="I1771">
            <v>22841.599999999999</v>
          </cell>
          <cell r="J1771">
            <v>1621</v>
          </cell>
          <cell r="K1771">
            <v>22304.959999999999</v>
          </cell>
          <cell r="L1771">
            <v>-884.34</v>
          </cell>
          <cell r="M1771">
            <v>21420.62</v>
          </cell>
          <cell r="N1771">
            <v>39</v>
          </cell>
          <cell r="O1771">
            <v>536.64</v>
          </cell>
          <cell r="P1771">
            <v>884.34</v>
          </cell>
          <cell r="Q1771">
            <v>1420.98</v>
          </cell>
        </row>
        <row r="1772">
          <cell r="A1772" t="str">
            <v>DP024</v>
          </cell>
          <cell r="B1772" t="str">
            <v>金卤灯</v>
          </cell>
          <cell r="D1772" t="str">
            <v>套</v>
          </cell>
          <cell r="E1772">
            <v>1</v>
          </cell>
          <cell r="F1772">
            <v>113</v>
          </cell>
          <cell r="G1772">
            <v>39598.589999999997</v>
          </cell>
          <cell r="I1772">
            <v>39598.589999999997</v>
          </cell>
          <cell r="J1772">
            <v>111</v>
          </cell>
          <cell r="K1772">
            <v>38897.730000000003</v>
          </cell>
          <cell r="L1772">
            <v>16.260000000000002</v>
          </cell>
          <cell r="M1772">
            <v>38913.99</v>
          </cell>
          <cell r="N1772">
            <v>3</v>
          </cell>
          <cell r="O1772">
            <v>1051.29</v>
          </cell>
          <cell r="P1772">
            <v>28.89</v>
          </cell>
          <cell r="Q1772">
            <v>1080.18</v>
          </cell>
        </row>
        <row r="1773">
          <cell r="A1773" t="str">
            <v>DP025</v>
          </cell>
          <cell r="B1773" t="str">
            <v>日光灯(探照灯)</v>
          </cell>
          <cell r="C1773" t="str">
            <v>40W</v>
          </cell>
          <cell r="D1773" t="str">
            <v>套</v>
          </cell>
          <cell r="E1773">
            <v>1</v>
          </cell>
          <cell r="F1773">
            <v>33</v>
          </cell>
          <cell r="G1773">
            <v>1635.81</v>
          </cell>
          <cell r="I1773">
            <v>1635.81</v>
          </cell>
          <cell r="J1773">
            <v>31</v>
          </cell>
          <cell r="K1773">
            <v>1536.67</v>
          </cell>
          <cell r="L1773">
            <v>-190.83</v>
          </cell>
          <cell r="M1773">
            <v>1345.84</v>
          </cell>
          <cell r="N1773">
            <v>3</v>
          </cell>
          <cell r="O1773">
            <v>148.71</v>
          </cell>
          <cell r="P1773">
            <v>162.62</v>
          </cell>
          <cell r="Q1773">
            <v>311.33</v>
          </cell>
        </row>
        <row r="1774">
          <cell r="A1774" t="str">
            <v>DP026</v>
          </cell>
          <cell r="B1774" t="str">
            <v>应急日光灯</v>
          </cell>
          <cell r="C1774" t="str">
            <v>40W</v>
          </cell>
          <cell r="D1774" t="str">
            <v>只</v>
          </cell>
          <cell r="F1774">
            <v>10</v>
          </cell>
          <cell r="G1774">
            <v>1666.7</v>
          </cell>
          <cell r="H1774">
            <v>-512.85</v>
          </cell>
          <cell r="I1774">
            <v>1153.8499999999999</v>
          </cell>
          <cell r="J1774">
            <v>10</v>
          </cell>
          <cell r="K1774">
            <v>1666.7</v>
          </cell>
          <cell r="L1774">
            <v>-512.85</v>
          </cell>
          <cell r="M1774">
            <v>1153.8499999999999</v>
          </cell>
        </row>
        <row r="1775">
          <cell r="A1775" t="str">
            <v>DP027</v>
          </cell>
          <cell r="B1775" t="str">
            <v>应急手电筒</v>
          </cell>
          <cell r="D1775" t="str">
            <v>只</v>
          </cell>
          <cell r="F1775">
            <v>1</v>
          </cell>
          <cell r="G1775">
            <v>119.66</v>
          </cell>
          <cell r="I1775">
            <v>119.66</v>
          </cell>
          <cell r="N1775">
            <v>1</v>
          </cell>
          <cell r="O1775">
            <v>119.66</v>
          </cell>
          <cell r="Q1775">
            <v>119.66</v>
          </cell>
        </row>
        <row r="1776">
          <cell r="A1776" t="str">
            <v>DP028</v>
          </cell>
          <cell r="B1776" t="str">
            <v>镝灯泡</v>
          </cell>
          <cell r="D1776" t="str">
            <v>只</v>
          </cell>
          <cell r="F1776">
            <v>15</v>
          </cell>
          <cell r="G1776">
            <v>3589.8</v>
          </cell>
          <cell r="I1776">
            <v>3589.8</v>
          </cell>
          <cell r="J1776">
            <v>13</v>
          </cell>
          <cell r="K1776">
            <v>3111.16</v>
          </cell>
          <cell r="L1776">
            <v>-26.3</v>
          </cell>
          <cell r="M1776">
            <v>3084.86</v>
          </cell>
          <cell r="N1776">
            <v>2</v>
          </cell>
          <cell r="O1776">
            <v>478.64</v>
          </cell>
          <cell r="P1776">
            <v>26.3</v>
          </cell>
          <cell r="Q1776">
            <v>504.94</v>
          </cell>
        </row>
        <row r="1777">
          <cell r="A1777" t="str">
            <v>DQ001</v>
          </cell>
          <cell r="B1777" t="str">
            <v>电磁铁</v>
          </cell>
          <cell r="C1777" t="str">
            <v>5KG</v>
          </cell>
          <cell r="D1777" t="str">
            <v>只</v>
          </cell>
          <cell r="F1777">
            <v>20</v>
          </cell>
          <cell r="G1777">
            <v>800</v>
          </cell>
          <cell r="I1777">
            <v>800</v>
          </cell>
          <cell r="J1777">
            <v>14</v>
          </cell>
          <cell r="K1777">
            <v>560</v>
          </cell>
          <cell r="L1777">
            <v>-161.12</v>
          </cell>
          <cell r="M1777">
            <v>398.88</v>
          </cell>
          <cell r="N1777">
            <v>6</v>
          </cell>
          <cell r="O1777">
            <v>240</v>
          </cell>
          <cell r="P1777">
            <v>-149.99</v>
          </cell>
          <cell r="Q1777">
            <v>90.01</v>
          </cell>
        </row>
        <row r="1778">
          <cell r="A1778" t="str">
            <v>DQ002</v>
          </cell>
          <cell r="B1778" t="str">
            <v>电磁铁</v>
          </cell>
          <cell r="C1778" t="str">
            <v>8KG</v>
          </cell>
          <cell r="D1778" t="str">
            <v>只</v>
          </cell>
          <cell r="F1778">
            <v>567</v>
          </cell>
          <cell r="G1778">
            <v>46040.4</v>
          </cell>
          <cell r="H1778">
            <v>-307.77999999999997</v>
          </cell>
          <cell r="I1778">
            <v>45732.62</v>
          </cell>
          <cell r="J1778">
            <v>558</v>
          </cell>
          <cell r="K1778">
            <v>45309.599999999999</v>
          </cell>
          <cell r="L1778">
            <v>-2453.62</v>
          </cell>
          <cell r="M1778">
            <v>42855.98</v>
          </cell>
          <cell r="N1778">
            <v>9</v>
          </cell>
          <cell r="O1778">
            <v>730.8</v>
          </cell>
          <cell r="P1778">
            <v>2624.57</v>
          </cell>
          <cell r="Q1778">
            <v>3355.37</v>
          </cell>
        </row>
        <row r="1779">
          <cell r="A1779" t="str">
            <v>DQ003</v>
          </cell>
          <cell r="B1779" t="str">
            <v>电磁铁</v>
          </cell>
          <cell r="C1779" t="str">
            <v>15KG</v>
          </cell>
          <cell r="D1779" t="str">
            <v>只</v>
          </cell>
          <cell r="E1779">
            <v>128</v>
          </cell>
          <cell r="F1779">
            <v>560</v>
          </cell>
          <cell r="G1779">
            <v>129231.2</v>
          </cell>
          <cell r="H1779">
            <v>-13846.43</v>
          </cell>
          <cell r="I1779">
            <v>115384.77</v>
          </cell>
          <cell r="J1779">
            <v>686</v>
          </cell>
          <cell r="K1779">
            <v>158308.22</v>
          </cell>
          <cell r="L1779">
            <v>-16599.18</v>
          </cell>
          <cell r="M1779">
            <v>141709.04</v>
          </cell>
          <cell r="N1779">
            <v>2</v>
          </cell>
          <cell r="O1779">
            <v>461.54</v>
          </cell>
          <cell r="P1779">
            <v>-75.3</v>
          </cell>
          <cell r="Q1779">
            <v>386.24</v>
          </cell>
        </row>
        <row r="1780">
          <cell r="A1780" t="str">
            <v>DQ005</v>
          </cell>
          <cell r="B1780" t="str">
            <v>包塑软管</v>
          </cell>
          <cell r="C1780" t="str">
            <v>Q10</v>
          </cell>
          <cell r="D1780" t="str">
            <v>米</v>
          </cell>
          <cell r="E1780">
            <v>2200</v>
          </cell>
          <cell r="F1780">
            <v>6500</v>
          </cell>
          <cell r="G1780">
            <v>19500</v>
          </cell>
          <cell r="I1780">
            <v>19500</v>
          </cell>
          <cell r="J1780">
            <v>8600</v>
          </cell>
          <cell r="K1780">
            <v>25800</v>
          </cell>
          <cell r="L1780">
            <v>5535.06</v>
          </cell>
          <cell r="M1780">
            <v>31335.06</v>
          </cell>
          <cell r="N1780">
            <v>100</v>
          </cell>
          <cell r="O1780">
            <v>300</v>
          </cell>
          <cell r="P1780">
            <v>106.01</v>
          </cell>
          <cell r="Q1780">
            <v>406.01</v>
          </cell>
        </row>
        <row r="1781">
          <cell r="A1781" t="str">
            <v>DQ006</v>
          </cell>
          <cell r="B1781" t="str">
            <v>包塑软管</v>
          </cell>
          <cell r="C1781" t="str">
            <v>Q12</v>
          </cell>
          <cell r="D1781" t="str">
            <v>米</v>
          </cell>
          <cell r="E1781">
            <v>721</v>
          </cell>
          <cell r="F1781">
            <v>2500</v>
          </cell>
          <cell r="G1781">
            <v>10750</v>
          </cell>
          <cell r="I1781">
            <v>10750</v>
          </cell>
          <cell r="J1781">
            <v>3200</v>
          </cell>
          <cell r="K1781">
            <v>13760</v>
          </cell>
          <cell r="L1781">
            <v>3230.45</v>
          </cell>
          <cell r="M1781">
            <v>16990.45</v>
          </cell>
          <cell r="N1781">
            <v>21</v>
          </cell>
          <cell r="O1781">
            <v>90.3</v>
          </cell>
          <cell r="P1781">
            <v>116.67</v>
          </cell>
          <cell r="Q1781">
            <v>206.97</v>
          </cell>
        </row>
        <row r="1782">
          <cell r="A1782" t="str">
            <v>DQ007</v>
          </cell>
          <cell r="B1782" t="str">
            <v>包塑软管</v>
          </cell>
          <cell r="C1782" t="str">
            <v>Q19</v>
          </cell>
          <cell r="D1782" t="str">
            <v>米</v>
          </cell>
          <cell r="E1782">
            <v>154</v>
          </cell>
          <cell r="F1782">
            <v>500</v>
          </cell>
          <cell r="G1782">
            <v>2560</v>
          </cell>
          <cell r="H1782">
            <v>-343.66</v>
          </cell>
          <cell r="I1782">
            <v>2216.34</v>
          </cell>
          <cell r="J1782">
            <v>554</v>
          </cell>
          <cell r="K1782">
            <v>2836.48</v>
          </cell>
          <cell r="L1782">
            <v>-416.6</v>
          </cell>
          <cell r="M1782">
            <v>2419.88</v>
          </cell>
          <cell r="N1782">
            <v>100</v>
          </cell>
          <cell r="O1782">
            <v>512</v>
          </cell>
          <cell r="P1782">
            <v>85.91</v>
          </cell>
          <cell r="Q1782">
            <v>597.91</v>
          </cell>
        </row>
        <row r="1783">
          <cell r="A1783" t="str">
            <v>DQ008</v>
          </cell>
          <cell r="B1783" t="str">
            <v>接线板</v>
          </cell>
          <cell r="C1783" t="str">
            <v>CJF5-1.5/10</v>
          </cell>
          <cell r="D1783" t="str">
            <v>条</v>
          </cell>
          <cell r="E1783">
            <v>366</v>
          </cell>
          <cell r="F1783">
            <v>2010</v>
          </cell>
          <cell r="G1783">
            <v>13748.4</v>
          </cell>
          <cell r="H1783">
            <v>-445.64</v>
          </cell>
          <cell r="I1783">
            <v>13302.76</v>
          </cell>
          <cell r="J1783">
            <v>1506</v>
          </cell>
          <cell r="K1783">
            <v>10301.040000000001</v>
          </cell>
          <cell r="L1783">
            <v>-755.06</v>
          </cell>
          <cell r="M1783">
            <v>9545.98</v>
          </cell>
          <cell r="N1783">
            <v>870</v>
          </cell>
          <cell r="O1783">
            <v>5950.8</v>
          </cell>
          <cell r="P1783">
            <v>626.69000000000005</v>
          </cell>
          <cell r="Q1783">
            <v>6577.49</v>
          </cell>
        </row>
        <row r="1784">
          <cell r="A1784" t="str">
            <v>DQ009</v>
          </cell>
          <cell r="B1784" t="str">
            <v>接线板</v>
          </cell>
          <cell r="C1784" t="str">
            <v>CJF5-2.5/5+1.5/10</v>
          </cell>
          <cell r="D1784" t="str">
            <v>条</v>
          </cell>
          <cell r="E1784">
            <v>820</v>
          </cell>
          <cell r="F1784">
            <v>3420</v>
          </cell>
          <cell r="G1784">
            <v>35089.199999999997</v>
          </cell>
          <cell r="H1784">
            <v>-908.99</v>
          </cell>
          <cell r="I1784">
            <v>34180.21</v>
          </cell>
          <cell r="J1784">
            <v>2720</v>
          </cell>
          <cell r="K1784">
            <v>27907.200000000001</v>
          </cell>
          <cell r="L1784">
            <v>-257.31</v>
          </cell>
          <cell r="M1784">
            <v>27649.89</v>
          </cell>
          <cell r="N1784">
            <v>1520</v>
          </cell>
          <cell r="O1784">
            <v>15595.2</v>
          </cell>
          <cell r="P1784">
            <v>276.89999999999998</v>
          </cell>
          <cell r="Q1784">
            <v>15872.1</v>
          </cell>
        </row>
        <row r="1785">
          <cell r="A1785" t="str">
            <v>DQ010</v>
          </cell>
          <cell r="B1785" t="str">
            <v>接线板</v>
          </cell>
          <cell r="C1785" t="str">
            <v>2.5/10</v>
          </cell>
          <cell r="D1785" t="str">
            <v>条</v>
          </cell>
          <cell r="E1785">
            <v>316</v>
          </cell>
          <cell r="F1785">
            <v>1400</v>
          </cell>
          <cell r="G1785">
            <v>11970</v>
          </cell>
          <cell r="H1785">
            <v>-503.76</v>
          </cell>
          <cell r="I1785">
            <v>11466.24</v>
          </cell>
          <cell r="J1785">
            <v>1337</v>
          </cell>
          <cell r="K1785">
            <v>11431.35</v>
          </cell>
          <cell r="L1785">
            <v>-703.08</v>
          </cell>
          <cell r="M1785">
            <v>10728.27</v>
          </cell>
          <cell r="N1785">
            <v>379</v>
          </cell>
          <cell r="O1785">
            <v>3240.45</v>
          </cell>
          <cell r="P1785">
            <v>-95.99</v>
          </cell>
          <cell r="Q1785">
            <v>3144.46</v>
          </cell>
        </row>
        <row r="1786">
          <cell r="A1786" t="str">
            <v>DQ011</v>
          </cell>
          <cell r="B1786" t="str">
            <v>冷压</v>
          </cell>
          <cell r="D1786" t="str">
            <v>只</v>
          </cell>
          <cell r="E1786">
            <v>60160</v>
          </cell>
          <cell r="F1786">
            <v>480000</v>
          </cell>
          <cell r="G1786">
            <v>28704</v>
          </cell>
          <cell r="H1786">
            <v>1062.95</v>
          </cell>
          <cell r="I1786">
            <v>29766.95</v>
          </cell>
          <cell r="J1786">
            <v>333500</v>
          </cell>
          <cell r="K1786">
            <v>19943.3</v>
          </cell>
          <cell r="L1786">
            <v>959</v>
          </cell>
          <cell r="M1786">
            <v>20902.3</v>
          </cell>
          <cell r="N1786">
            <v>206660</v>
          </cell>
          <cell r="O1786">
            <v>12358.27</v>
          </cell>
          <cell r="P1786">
            <v>111.17</v>
          </cell>
          <cell r="Q1786">
            <v>12469.44</v>
          </cell>
        </row>
        <row r="1787">
          <cell r="A1787" t="str">
            <v>DQ012</v>
          </cell>
          <cell r="B1787" t="str">
            <v>卡轨</v>
          </cell>
          <cell r="D1787" t="str">
            <v>只</v>
          </cell>
          <cell r="E1787">
            <v>1946</v>
          </cell>
          <cell r="F1787">
            <v>3007</v>
          </cell>
          <cell r="G1787">
            <v>2907.17</v>
          </cell>
          <cell r="H1787">
            <v>26.71</v>
          </cell>
          <cell r="I1787">
            <v>2933.88</v>
          </cell>
          <cell r="J1787">
            <v>4539</v>
          </cell>
          <cell r="K1787">
            <v>4388.3</v>
          </cell>
          <cell r="L1787">
            <v>79.78</v>
          </cell>
          <cell r="M1787">
            <v>4468.08</v>
          </cell>
          <cell r="N1787">
            <v>414</v>
          </cell>
          <cell r="O1787">
            <v>400.26</v>
          </cell>
          <cell r="P1787">
            <v>-68</v>
          </cell>
          <cell r="Q1787">
            <v>332.26</v>
          </cell>
        </row>
        <row r="1788">
          <cell r="A1788" t="str">
            <v>DQ013</v>
          </cell>
          <cell r="B1788" t="str">
            <v>门锁</v>
          </cell>
          <cell r="D1788" t="str">
            <v>把</v>
          </cell>
          <cell r="E1788">
            <v>473</v>
          </cell>
          <cell r="F1788">
            <v>2021</v>
          </cell>
          <cell r="G1788">
            <v>20735.46</v>
          </cell>
          <cell r="H1788">
            <v>510.05</v>
          </cell>
          <cell r="I1788">
            <v>21245.51</v>
          </cell>
          <cell r="J1788">
            <v>1749</v>
          </cell>
          <cell r="K1788">
            <v>17944.740000000002</v>
          </cell>
          <cell r="L1788">
            <v>566.30999999999995</v>
          </cell>
          <cell r="M1788">
            <v>18511.05</v>
          </cell>
          <cell r="N1788">
            <v>745</v>
          </cell>
          <cell r="O1788">
            <v>7643.7</v>
          </cell>
          <cell r="P1788">
            <v>28.85</v>
          </cell>
          <cell r="Q1788">
            <v>7672.55</v>
          </cell>
        </row>
        <row r="1789">
          <cell r="A1789" t="str">
            <v>DQ014</v>
          </cell>
          <cell r="B1789" t="str">
            <v>软管接头</v>
          </cell>
          <cell r="C1789" t="str">
            <v>Q16</v>
          </cell>
          <cell r="D1789" t="str">
            <v>只</v>
          </cell>
          <cell r="E1789">
            <v>1271</v>
          </cell>
          <cell r="F1789">
            <v>7500</v>
          </cell>
          <cell r="G1789">
            <v>19200</v>
          </cell>
          <cell r="H1789">
            <v>-214.02</v>
          </cell>
          <cell r="I1789">
            <v>18985.98</v>
          </cell>
          <cell r="J1789">
            <v>7030</v>
          </cell>
          <cell r="K1789">
            <v>17996.8</v>
          </cell>
          <cell r="L1789">
            <v>34.74</v>
          </cell>
          <cell r="M1789">
            <v>18031.54</v>
          </cell>
          <cell r="N1789">
            <v>1741</v>
          </cell>
          <cell r="O1789">
            <v>4456.96</v>
          </cell>
          <cell r="P1789">
            <v>15.88</v>
          </cell>
          <cell r="Q1789">
            <v>4472.84</v>
          </cell>
        </row>
        <row r="1790">
          <cell r="A1790" t="str">
            <v>DQ015</v>
          </cell>
          <cell r="B1790" t="str">
            <v>软管接头</v>
          </cell>
          <cell r="C1790" t="str">
            <v>Q20</v>
          </cell>
          <cell r="D1790" t="str">
            <v>只</v>
          </cell>
          <cell r="E1790">
            <v>1247</v>
          </cell>
          <cell r="F1790">
            <v>1500</v>
          </cell>
          <cell r="G1790">
            <v>4837.5</v>
          </cell>
          <cell r="H1790">
            <v>-266.35000000000002</v>
          </cell>
          <cell r="I1790">
            <v>4571.1499999999996</v>
          </cell>
          <cell r="J1790">
            <v>1500</v>
          </cell>
          <cell r="K1790">
            <v>4837.5</v>
          </cell>
          <cell r="L1790">
            <v>-34.659999999999997</v>
          </cell>
          <cell r="M1790">
            <v>4802.84</v>
          </cell>
          <cell r="N1790">
            <v>1247</v>
          </cell>
          <cell r="O1790">
            <v>4021.58</v>
          </cell>
          <cell r="P1790">
            <v>-57.7</v>
          </cell>
          <cell r="Q1790">
            <v>3963.88</v>
          </cell>
        </row>
        <row r="1791">
          <cell r="A1791" t="str">
            <v>DQ016</v>
          </cell>
          <cell r="B1791" t="str">
            <v>软管接头</v>
          </cell>
          <cell r="C1791" t="str">
            <v>Q30</v>
          </cell>
          <cell r="D1791" t="str">
            <v>只</v>
          </cell>
          <cell r="E1791">
            <v>60</v>
          </cell>
          <cell r="F1791">
            <v>100</v>
          </cell>
          <cell r="G1791">
            <v>914.52</v>
          </cell>
          <cell r="H1791">
            <v>-440.16</v>
          </cell>
          <cell r="I1791">
            <v>474.36</v>
          </cell>
          <cell r="J1791">
            <v>131</v>
          </cell>
          <cell r="K1791">
            <v>1198.02</v>
          </cell>
          <cell r="L1791">
            <v>-344.35</v>
          </cell>
          <cell r="M1791">
            <v>853.67</v>
          </cell>
          <cell r="N1791">
            <v>29</v>
          </cell>
          <cell r="O1791">
            <v>265.20999999999998</v>
          </cell>
          <cell r="P1791">
            <v>-119.03</v>
          </cell>
          <cell r="Q1791">
            <v>146.18</v>
          </cell>
        </row>
        <row r="1792">
          <cell r="A1792" t="str">
            <v>DQ017</v>
          </cell>
          <cell r="B1792" t="str">
            <v>百的胶</v>
          </cell>
          <cell r="D1792" t="str">
            <v>支</v>
          </cell>
          <cell r="E1792">
            <v>174</v>
          </cell>
          <cell r="F1792">
            <v>355</v>
          </cell>
          <cell r="G1792">
            <v>364.09</v>
          </cell>
          <cell r="H1792">
            <v>5.25</v>
          </cell>
          <cell r="I1792">
            <v>369.34</v>
          </cell>
          <cell r="J1792">
            <v>345</v>
          </cell>
          <cell r="K1792">
            <v>353.9</v>
          </cell>
          <cell r="L1792">
            <v>3.37</v>
          </cell>
          <cell r="M1792">
            <v>357.27</v>
          </cell>
          <cell r="N1792">
            <v>184</v>
          </cell>
          <cell r="O1792">
            <v>188.58</v>
          </cell>
          <cell r="P1792">
            <v>1.88</v>
          </cell>
          <cell r="Q1792">
            <v>190.46</v>
          </cell>
        </row>
        <row r="1793">
          <cell r="A1793" t="str">
            <v>DQ018</v>
          </cell>
          <cell r="B1793" t="str">
            <v>胶布</v>
          </cell>
          <cell r="D1793" t="str">
            <v>卷</v>
          </cell>
          <cell r="E1793">
            <v>189</v>
          </cell>
          <cell r="F1793">
            <v>983</v>
          </cell>
          <cell r="G1793">
            <v>1680.35</v>
          </cell>
          <cell r="H1793">
            <v>-164.62</v>
          </cell>
          <cell r="I1793">
            <v>1515.73</v>
          </cell>
          <cell r="J1793">
            <v>985</v>
          </cell>
          <cell r="K1793">
            <v>1683.75</v>
          </cell>
          <cell r="L1793">
            <v>-248.23</v>
          </cell>
          <cell r="M1793">
            <v>1435.52</v>
          </cell>
          <cell r="N1793">
            <v>187</v>
          </cell>
          <cell r="O1793">
            <v>319.64</v>
          </cell>
          <cell r="P1793">
            <v>36.35</v>
          </cell>
          <cell r="Q1793">
            <v>355.99</v>
          </cell>
        </row>
        <row r="1794">
          <cell r="A1794" t="str">
            <v>DQ019</v>
          </cell>
          <cell r="B1794" t="str">
            <v>线槽板</v>
          </cell>
          <cell r="D1794" t="str">
            <v>米</v>
          </cell>
          <cell r="F1794">
            <v>2704</v>
          </cell>
          <cell r="G1794">
            <v>11784.03</v>
          </cell>
          <cell r="H1794">
            <v>4.0999999999999996</v>
          </cell>
          <cell r="I1794">
            <v>11788.13</v>
          </cell>
          <cell r="J1794">
            <v>1892</v>
          </cell>
          <cell r="K1794">
            <v>8245.34</v>
          </cell>
          <cell r="L1794">
            <v>-596.4</v>
          </cell>
          <cell r="M1794">
            <v>7648.94</v>
          </cell>
          <cell r="N1794">
            <v>812</v>
          </cell>
          <cell r="O1794">
            <v>3538.69</v>
          </cell>
          <cell r="P1794">
            <v>-355.47</v>
          </cell>
          <cell r="Q1794">
            <v>3183.22</v>
          </cell>
        </row>
        <row r="1795">
          <cell r="A1795" t="str">
            <v>DQ020</v>
          </cell>
          <cell r="B1795" t="str">
            <v>鸭嘴搭扣</v>
          </cell>
          <cell r="D1795" t="str">
            <v>只</v>
          </cell>
          <cell r="E1795">
            <v>820</v>
          </cell>
          <cell r="F1795">
            <v>1500</v>
          </cell>
          <cell r="G1795">
            <v>1800</v>
          </cell>
          <cell r="I1795">
            <v>1800</v>
          </cell>
          <cell r="J1795">
            <v>2320</v>
          </cell>
          <cell r="K1795">
            <v>2784</v>
          </cell>
          <cell r="L1795">
            <v>69.06</v>
          </cell>
          <cell r="M1795">
            <v>2853.06</v>
          </cell>
        </row>
        <row r="1796">
          <cell r="A1796" t="str">
            <v>DQ021</v>
          </cell>
          <cell r="B1796" t="str">
            <v>接地块</v>
          </cell>
          <cell r="D1796" t="str">
            <v>只</v>
          </cell>
          <cell r="E1796">
            <v>825</v>
          </cell>
          <cell r="F1796">
            <v>3995</v>
          </cell>
          <cell r="G1796">
            <v>34145.269999999997</v>
          </cell>
          <cell r="H1796">
            <v>-1700.85</v>
          </cell>
          <cell r="I1796">
            <v>32444.42</v>
          </cell>
          <cell r="J1796">
            <v>3507</v>
          </cell>
          <cell r="K1796">
            <v>29974.33</v>
          </cell>
          <cell r="L1796">
            <v>-4351.71</v>
          </cell>
          <cell r="M1796">
            <v>25622.62</v>
          </cell>
          <cell r="N1796">
            <v>1313</v>
          </cell>
          <cell r="O1796">
            <v>11222.2</v>
          </cell>
          <cell r="P1796">
            <v>176</v>
          </cell>
          <cell r="Q1796">
            <v>11398.2</v>
          </cell>
        </row>
        <row r="1797">
          <cell r="A1797" t="str">
            <v>DQ023</v>
          </cell>
          <cell r="B1797" t="str">
            <v>号码管</v>
          </cell>
          <cell r="D1797" t="str">
            <v>卷</v>
          </cell>
          <cell r="E1797">
            <v>921</v>
          </cell>
          <cell r="F1797">
            <v>1430</v>
          </cell>
          <cell r="G1797">
            <v>3055.62</v>
          </cell>
          <cell r="I1797">
            <v>3055.62</v>
          </cell>
          <cell r="J1797">
            <v>930</v>
          </cell>
          <cell r="K1797">
            <v>1987.22</v>
          </cell>
          <cell r="L1797">
            <v>135.59</v>
          </cell>
          <cell r="M1797">
            <v>2122.81</v>
          </cell>
          <cell r="N1797">
            <v>1421</v>
          </cell>
          <cell r="O1797">
            <v>3036.37</v>
          </cell>
          <cell r="P1797">
            <v>-153.29</v>
          </cell>
          <cell r="Q1797">
            <v>2883.08</v>
          </cell>
        </row>
        <row r="1798">
          <cell r="A1798" t="str">
            <v>DQ027</v>
          </cell>
          <cell r="B1798" t="str">
            <v>楞板</v>
          </cell>
          <cell r="D1798" t="str">
            <v>块</v>
          </cell>
          <cell r="E1798">
            <v>340</v>
          </cell>
          <cell r="F1798">
            <v>1460</v>
          </cell>
          <cell r="G1798">
            <v>17520</v>
          </cell>
          <cell r="H1798">
            <v>-8760</v>
          </cell>
          <cell r="I1798">
            <v>8760</v>
          </cell>
          <cell r="J1798">
            <v>1640</v>
          </cell>
          <cell r="K1798">
            <v>19680</v>
          </cell>
          <cell r="L1798">
            <v>-9481.39</v>
          </cell>
          <cell r="M1798">
            <v>10198.61</v>
          </cell>
          <cell r="N1798">
            <v>160</v>
          </cell>
          <cell r="O1798">
            <v>1920</v>
          </cell>
          <cell r="P1798">
            <v>-781.61</v>
          </cell>
          <cell r="Q1798">
            <v>1138.3900000000001</v>
          </cell>
        </row>
        <row r="1799">
          <cell r="A1799" t="str">
            <v>DQ028</v>
          </cell>
          <cell r="B1799" t="str">
            <v>踏脚插肖</v>
          </cell>
          <cell r="D1799" t="str">
            <v>只</v>
          </cell>
          <cell r="E1799">
            <v>183</v>
          </cell>
          <cell r="F1799">
            <v>2765</v>
          </cell>
          <cell r="G1799">
            <v>59088.05</v>
          </cell>
          <cell r="H1799">
            <v>-855.94</v>
          </cell>
          <cell r="I1799">
            <v>58232.11</v>
          </cell>
          <cell r="J1799">
            <v>1912</v>
          </cell>
          <cell r="K1799">
            <v>40859.440000000002</v>
          </cell>
          <cell r="L1799">
            <v>305.01</v>
          </cell>
          <cell r="M1799">
            <v>41164.449999999997</v>
          </cell>
          <cell r="N1799">
            <v>1036</v>
          </cell>
          <cell r="O1799">
            <v>22139.32</v>
          </cell>
          <cell r="P1799">
            <v>-856.2</v>
          </cell>
          <cell r="Q1799">
            <v>21283.119999999999</v>
          </cell>
        </row>
        <row r="1800">
          <cell r="A1800" t="str">
            <v>DQ029</v>
          </cell>
          <cell r="B1800" t="str">
            <v>凸轮控制器</v>
          </cell>
          <cell r="D1800" t="str">
            <v>只</v>
          </cell>
          <cell r="E1800">
            <v>40</v>
          </cell>
          <cell r="F1800">
            <v>149</v>
          </cell>
          <cell r="G1800">
            <v>108248.5</v>
          </cell>
          <cell r="H1800">
            <v>1097.21</v>
          </cell>
          <cell r="I1800">
            <v>109345.71</v>
          </cell>
          <cell r="J1800">
            <v>154</v>
          </cell>
          <cell r="K1800">
            <v>111881</v>
          </cell>
          <cell r="L1800">
            <v>1659.38</v>
          </cell>
          <cell r="M1800">
            <v>113540.38</v>
          </cell>
          <cell r="N1800">
            <v>35</v>
          </cell>
          <cell r="O1800">
            <v>25427.5</v>
          </cell>
          <cell r="P1800">
            <v>1978.75</v>
          </cell>
          <cell r="Q1800">
            <v>27406.25</v>
          </cell>
        </row>
        <row r="1801">
          <cell r="A1801" t="str">
            <v>DQ030</v>
          </cell>
          <cell r="B1801" t="str">
            <v>硅镇流</v>
          </cell>
          <cell r="D1801" t="str">
            <v>只</v>
          </cell>
          <cell r="E1801">
            <v>1</v>
          </cell>
          <cell r="F1801">
            <v>33</v>
          </cell>
          <cell r="G1801">
            <v>396</v>
          </cell>
          <cell r="I1801">
            <v>396</v>
          </cell>
          <cell r="J1801">
            <v>16</v>
          </cell>
          <cell r="K1801">
            <v>192</v>
          </cell>
          <cell r="L1801">
            <v>29.16</v>
          </cell>
          <cell r="M1801">
            <v>221.16</v>
          </cell>
          <cell r="N1801">
            <v>18</v>
          </cell>
          <cell r="O1801">
            <v>216</v>
          </cell>
          <cell r="P1801">
            <v>-27.12</v>
          </cell>
          <cell r="Q1801">
            <v>188.88</v>
          </cell>
        </row>
        <row r="1802">
          <cell r="A1802" t="str">
            <v>DQ031</v>
          </cell>
          <cell r="B1802" t="str">
            <v>防震垫</v>
          </cell>
          <cell r="D1802" t="str">
            <v>只</v>
          </cell>
          <cell r="F1802">
            <v>21200</v>
          </cell>
          <cell r="G1802">
            <v>9058.76</v>
          </cell>
          <cell r="I1802">
            <v>9058.76</v>
          </cell>
          <cell r="J1802">
            <v>21200</v>
          </cell>
          <cell r="K1802">
            <v>9058.76</v>
          </cell>
          <cell r="L1802">
            <v>2506.31</v>
          </cell>
          <cell r="M1802">
            <v>11565.07</v>
          </cell>
        </row>
        <row r="1803">
          <cell r="A1803" t="str">
            <v>DQ032</v>
          </cell>
          <cell r="B1803" t="str">
            <v>双联电磁阀</v>
          </cell>
          <cell r="D1803" t="str">
            <v>只</v>
          </cell>
          <cell r="F1803">
            <v>23</v>
          </cell>
          <cell r="G1803">
            <v>60940.11</v>
          </cell>
          <cell r="H1803">
            <v>-5384.55</v>
          </cell>
          <cell r="I1803">
            <v>55555.56</v>
          </cell>
          <cell r="J1803">
            <v>23</v>
          </cell>
          <cell r="K1803">
            <v>60940.11</v>
          </cell>
          <cell r="L1803">
            <v>-5384.55</v>
          </cell>
          <cell r="M1803">
            <v>55555.56</v>
          </cell>
        </row>
        <row r="1804">
          <cell r="A1804" t="str">
            <v>DQ033</v>
          </cell>
          <cell r="B1804" t="str">
            <v>暗插座</v>
          </cell>
          <cell r="D1804" t="str">
            <v>只</v>
          </cell>
          <cell r="E1804">
            <v>236</v>
          </cell>
          <cell r="F1804">
            <v>533</v>
          </cell>
          <cell r="G1804">
            <v>229.19</v>
          </cell>
          <cell r="I1804">
            <v>229.19</v>
          </cell>
          <cell r="J1804">
            <v>750</v>
          </cell>
          <cell r="K1804">
            <v>322.5</v>
          </cell>
          <cell r="L1804">
            <v>692.15</v>
          </cell>
          <cell r="M1804">
            <v>1014.65</v>
          </cell>
          <cell r="N1804">
            <v>19</v>
          </cell>
          <cell r="O1804">
            <v>8.17</v>
          </cell>
          <cell r="P1804">
            <v>-201.04</v>
          </cell>
          <cell r="Q1804">
            <v>-192.87</v>
          </cell>
        </row>
        <row r="1805">
          <cell r="A1805" t="str">
            <v>DQ035</v>
          </cell>
          <cell r="B1805" t="str">
            <v>电烙铁</v>
          </cell>
          <cell r="D1805" t="str">
            <v>只</v>
          </cell>
          <cell r="F1805">
            <v>2</v>
          </cell>
          <cell r="G1805">
            <v>42.28</v>
          </cell>
          <cell r="I1805">
            <v>42.28</v>
          </cell>
          <cell r="J1805">
            <v>2</v>
          </cell>
          <cell r="K1805">
            <v>42.28</v>
          </cell>
          <cell r="M1805">
            <v>42.28</v>
          </cell>
        </row>
        <row r="1806">
          <cell r="A1806" t="str">
            <v>DQ037</v>
          </cell>
          <cell r="B1806" t="str">
            <v>熔丝管</v>
          </cell>
          <cell r="D1806" t="str">
            <v>只</v>
          </cell>
          <cell r="E1806">
            <v>234</v>
          </cell>
          <cell r="J1806">
            <v>234</v>
          </cell>
          <cell r="K1806">
            <v>299.52</v>
          </cell>
          <cell r="L1806">
            <v>-3.95</v>
          </cell>
          <cell r="M1806">
            <v>295.57</v>
          </cell>
        </row>
        <row r="1807">
          <cell r="A1807" t="str">
            <v>DQ038</v>
          </cell>
          <cell r="B1807" t="str">
            <v>稳压管</v>
          </cell>
          <cell r="D1807" t="str">
            <v>只</v>
          </cell>
          <cell r="E1807">
            <v>20</v>
          </cell>
          <cell r="J1807">
            <v>20</v>
          </cell>
          <cell r="K1807">
            <v>40</v>
          </cell>
          <cell r="L1807">
            <v>-0.53</v>
          </cell>
          <cell r="M1807">
            <v>39.47</v>
          </cell>
        </row>
        <row r="1808">
          <cell r="A1808" t="str">
            <v>DQ039</v>
          </cell>
          <cell r="B1808" t="str">
            <v>可编程序器</v>
          </cell>
          <cell r="C1808" t="str">
            <v>FXON-40MR-001+模块</v>
          </cell>
          <cell r="D1808" t="str">
            <v>只</v>
          </cell>
          <cell r="E1808">
            <v>14</v>
          </cell>
          <cell r="J1808">
            <v>14</v>
          </cell>
          <cell r="K1808">
            <v>38700.76</v>
          </cell>
          <cell r="L1808">
            <v>-7106.12</v>
          </cell>
          <cell r="M1808">
            <v>31594.639999999999</v>
          </cell>
          <cell r="P1808">
            <v>-0.01</v>
          </cell>
          <cell r="Q1808">
            <v>-0.01</v>
          </cell>
        </row>
        <row r="1809">
          <cell r="A1809" t="str">
            <v>DQ040</v>
          </cell>
          <cell r="B1809" t="str">
            <v>可编程序器+模块</v>
          </cell>
          <cell r="C1809" t="str">
            <v>U36R-11</v>
          </cell>
          <cell r="D1809" t="str">
            <v>只</v>
          </cell>
          <cell r="E1809">
            <v>15</v>
          </cell>
          <cell r="J1809">
            <v>15</v>
          </cell>
          <cell r="K1809">
            <v>34872</v>
          </cell>
          <cell r="L1809">
            <v>-526.04</v>
          </cell>
          <cell r="M1809">
            <v>34345.96</v>
          </cell>
        </row>
        <row r="1810">
          <cell r="A1810" t="str">
            <v>DQ041</v>
          </cell>
          <cell r="B1810" t="str">
            <v>可编程序器+模块</v>
          </cell>
          <cell r="C1810" t="str">
            <v>56R-11</v>
          </cell>
          <cell r="D1810" t="str">
            <v>只</v>
          </cell>
          <cell r="E1810">
            <v>3</v>
          </cell>
          <cell r="J1810">
            <v>3</v>
          </cell>
          <cell r="K1810">
            <v>8461.5</v>
          </cell>
          <cell r="L1810">
            <v>640.96</v>
          </cell>
          <cell r="M1810">
            <v>9102.4599999999991</v>
          </cell>
        </row>
        <row r="1811">
          <cell r="A1811" t="str">
            <v>DQ042</v>
          </cell>
          <cell r="B1811" t="str">
            <v>变频器</v>
          </cell>
          <cell r="C1811" t="str">
            <v>7.5K</v>
          </cell>
          <cell r="D1811" t="str">
            <v>只</v>
          </cell>
          <cell r="E1811">
            <v>2</v>
          </cell>
          <cell r="J1811">
            <v>2</v>
          </cell>
          <cell r="K1811">
            <v>10406.84</v>
          </cell>
          <cell r="L1811">
            <v>-1677.57</v>
          </cell>
          <cell r="M1811">
            <v>8729.27</v>
          </cell>
          <cell r="O1811">
            <v>-0.02</v>
          </cell>
          <cell r="P1811">
            <v>0.02</v>
          </cell>
        </row>
        <row r="1812">
          <cell r="A1812" t="str">
            <v>DQ043</v>
          </cell>
          <cell r="B1812" t="str">
            <v>变频器</v>
          </cell>
          <cell r="C1812" t="str">
            <v>4.0K</v>
          </cell>
          <cell r="D1812" t="str">
            <v>只</v>
          </cell>
          <cell r="E1812">
            <v>1</v>
          </cell>
          <cell r="J1812">
            <v>1</v>
          </cell>
          <cell r="K1812">
            <v>3435.9</v>
          </cell>
          <cell r="L1812">
            <v>153.85</v>
          </cell>
          <cell r="M1812">
            <v>3589.75</v>
          </cell>
        </row>
        <row r="1813">
          <cell r="A1813" t="str">
            <v>DQ044</v>
          </cell>
          <cell r="B1813" t="str">
            <v>变频器</v>
          </cell>
          <cell r="C1813" t="str">
            <v>11K</v>
          </cell>
          <cell r="D1813" t="str">
            <v>只</v>
          </cell>
          <cell r="E1813">
            <v>8</v>
          </cell>
          <cell r="J1813">
            <v>8</v>
          </cell>
          <cell r="K1813">
            <v>61196.56</v>
          </cell>
          <cell r="L1813">
            <v>-1893.81</v>
          </cell>
          <cell r="M1813">
            <v>59302.75</v>
          </cell>
          <cell r="P1813">
            <v>-0.23</v>
          </cell>
          <cell r="Q1813">
            <v>-0.23</v>
          </cell>
        </row>
        <row r="1814">
          <cell r="A1814" t="str">
            <v>DQ046</v>
          </cell>
          <cell r="B1814" t="str">
            <v>缠绕管</v>
          </cell>
          <cell r="D1814" t="str">
            <v>米</v>
          </cell>
          <cell r="O1814">
            <v>-0.01</v>
          </cell>
          <cell r="P1814">
            <v>0.01</v>
          </cell>
        </row>
        <row r="1815">
          <cell r="A1815" t="str">
            <v>DQ047</v>
          </cell>
          <cell r="B1815" t="str">
            <v>异形管</v>
          </cell>
          <cell r="D1815" t="str">
            <v>米</v>
          </cell>
          <cell r="F1815">
            <v>500</v>
          </cell>
          <cell r="G1815">
            <v>21370</v>
          </cell>
          <cell r="I1815">
            <v>21370</v>
          </cell>
          <cell r="J1815">
            <v>500</v>
          </cell>
          <cell r="K1815">
            <v>21370</v>
          </cell>
          <cell r="M1815">
            <v>21370</v>
          </cell>
        </row>
        <row r="1816">
          <cell r="A1816" t="str">
            <v>DQ049</v>
          </cell>
          <cell r="B1816" t="str">
            <v>电位器</v>
          </cell>
          <cell r="D1816" t="str">
            <v>只</v>
          </cell>
          <cell r="E1816">
            <v>111</v>
          </cell>
          <cell r="F1816">
            <v>7</v>
          </cell>
          <cell r="G1816">
            <v>17.940000000000001</v>
          </cell>
          <cell r="I1816">
            <v>17.940000000000001</v>
          </cell>
          <cell r="J1816">
            <v>117</v>
          </cell>
          <cell r="K1816">
            <v>299.95999999999998</v>
          </cell>
          <cell r="L1816">
            <v>5.97</v>
          </cell>
          <cell r="M1816">
            <v>305.93</v>
          </cell>
          <cell r="N1816">
            <v>1</v>
          </cell>
          <cell r="O1816">
            <v>2.57</v>
          </cell>
          <cell r="P1816">
            <v>-6.16</v>
          </cell>
          <cell r="Q1816">
            <v>-3.59</v>
          </cell>
        </row>
        <row r="1817">
          <cell r="A1817" t="str">
            <v>DQ050</v>
          </cell>
          <cell r="B1817" t="str">
            <v>光电保护器</v>
          </cell>
          <cell r="D1817" t="str">
            <v>只</v>
          </cell>
          <cell r="E1817">
            <v>18</v>
          </cell>
          <cell r="J1817">
            <v>18</v>
          </cell>
          <cell r="K1817">
            <v>56923.199999999997</v>
          </cell>
          <cell r="L1817">
            <v>-6899.9</v>
          </cell>
          <cell r="M1817">
            <v>50023.3</v>
          </cell>
        </row>
        <row r="1818">
          <cell r="A1818" t="str">
            <v>DQ051</v>
          </cell>
          <cell r="B1818" t="str">
            <v>数显表</v>
          </cell>
          <cell r="D1818" t="str">
            <v>只</v>
          </cell>
          <cell r="F1818">
            <v>3</v>
          </cell>
          <cell r="G1818">
            <v>543.6</v>
          </cell>
          <cell r="I1818">
            <v>543.6</v>
          </cell>
          <cell r="J1818">
            <v>3</v>
          </cell>
          <cell r="K1818">
            <v>543.6</v>
          </cell>
          <cell r="L1818">
            <v>-359.84</v>
          </cell>
          <cell r="M1818">
            <v>183.76</v>
          </cell>
          <cell r="P1818">
            <v>359.84</v>
          </cell>
          <cell r="Q1818">
            <v>359.84</v>
          </cell>
        </row>
        <row r="1819">
          <cell r="A1819" t="str">
            <v>DQ052</v>
          </cell>
          <cell r="B1819" t="str">
            <v>热电偶</v>
          </cell>
          <cell r="D1819" t="str">
            <v>根</v>
          </cell>
          <cell r="E1819">
            <v>11</v>
          </cell>
          <cell r="F1819">
            <v>10</v>
          </cell>
          <cell r="G1819">
            <v>1367.5</v>
          </cell>
          <cell r="I1819">
            <v>1367.5</v>
          </cell>
          <cell r="J1819">
            <v>12</v>
          </cell>
          <cell r="K1819">
            <v>1641</v>
          </cell>
          <cell r="L1819">
            <v>-36.22</v>
          </cell>
          <cell r="M1819">
            <v>1604.78</v>
          </cell>
          <cell r="N1819">
            <v>9</v>
          </cell>
          <cell r="O1819">
            <v>1230.75</v>
          </cell>
          <cell r="P1819">
            <v>-16.04</v>
          </cell>
          <cell r="Q1819">
            <v>1214.71</v>
          </cell>
        </row>
        <row r="1820">
          <cell r="A1820" t="str">
            <v>DQ054</v>
          </cell>
          <cell r="B1820" t="str">
            <v>电池</v>
          </cell>
          <cell r="D1820" t="str">
            <v>节</v>
          </cell>
          <cell r="F1820">
            <v>32</v>
          </cell>
          <cell r="G1820">
            <v>48</v>
          </cell>
          <cell r="H1820">
            <v>33.28</v>
          </cell>
          <cell r="I1820">
            <v>81.28</v>
          </cell>
          <cell r="J1820">
            <v>20</v>
          </cell>
          <cell r="K1820">
            <v>30</v>
          </cell>
          <cell r="M1820">
            <v>30</v>
          </cell>
          <cell r="N1820">
            <v>12</v>
          </cell>
          <cell r="O1820">
            <v>18</v>
          </cell>
          <cell r="P1820">
            <v>33.28</v>
          </cell>
          <cell r="Q1820">
            <v>51.28</v>
          </cell>
        </row>
        <row r="1821">
          <cell r="A1821" t="str">
            <v>DQ055</v>
          </cell>
          <cell r="B1821" t="str">
            <v>电子灭孤罩</v>
          </cell>
          <cell r="D1821" t="str">
            <v>只</v>
          </cell>
          <cell r="E1821">
            <v>473</v>
          </cell>
          <cell r="F1821">
            <v>460</v>
          </cell>
          <cell r="G1821">
            <v>5662.6</v>
          </cell>
          <cell r="H1821">
            <v>33.18</v>
          </cell>
          <cell r="I1821">
            <v>5695.78</v>
          </cell>
          <cell r="J1821">
            <v>800</v>
          </cell>
          <cell r="K1821">
            <v>9848</v>
          </cell>
          <cell r="L1821">
            <v>175.61</v>
          </cell>
          <cell r="M1821">
            <v>10023.61</v>
          </cell>
          <cell r="N1821">
            <v>133</v>
          </cell>
          <cell r="O1821">
            <v>1637.23</v>
          </cell>
          <cell r="P1821">
            <v>-4.2300000000000004</v>
          </cell>
          <cell r="Q1821">
            <v>1633</v>
          </cell>
        </row>
        <row r="1822">
          <cell r="A1822" t="str">
            <v>DQ057</v>
          </cell>
          <cell r="B1822" t="str">
            <v>接线板</v>
          </cell>
          <cell r="C1822" t="str">
            <v>TD-1550</v>
          </cell>
          <cell r="D1822" t="str">
            <v>条</v>
          </cell>
          <cell r="E1822">
            <v>120</v>
          </cell>
          <cell r="F1822">
            <v>200</v>
          </cell>
          <cell r="G1822">
            <v>9914.52</v>
          </cell>
          <cell r="H1822">
            <v>-1873.5</v>
          </cell>
          <cell r="I1822">
            <v>8041.02</v>
          </cell>
          <cell r="J1822">
            <v>280</v>
          </cell>
          <cell r="K1822">
            <v>13880.33</v>
          </cell>
          <cell r="L1822">
            <v>-2601.86</v>
          </cell>
          <cell r="M1822">
            <v>11278.47</v>
          </cell>
          <cell r="N1822">
            <v>40</v>
          </cell>
          <cell r="O1822">
            <v>4982.91</v>
          </cell>
          <cell r="P1822">
            <v>161.30000000000001</v>
          </cell>
          <cell r="Q1822">
            <v>5144.21</v>
          </cell>
        </row>
        <row r="1823">
          <cell r="A1823" t="str">
            <v>DQ058</v>
          </cell>
          <cell r="B1823" t="str">
            <v>包塑软管</v>
          </cell>
          <cell r="C1823" t="str">
            <v>Q15</v>
          </cell>
          <cell r="D1823" t="str">
            <v>米</v>
          </cell>
          <cell r="E1823">
            <v>300</v>
          </cell>
          <cell r="F1823">
            <v>1200</v>
          </cell>
          <cell r="G1823">
            <v>5760</v>
          </cell>
          <cell r="I1823">
            <v>5760</v>
          </cell>
          <cell r="J1823">
            <v>1100</v>
          </cell>
          <cell r="K1823">
            <v>5280</v>
          </cell>
          <cell r="L1823">
            <v>-418.12</v>
          </cell>
          <cell r="M1823">
            <v>4861.88</v>
          </cell>
          <cell r="N1823">
            <v>400</v>
          </cell>
          <cell r="O1823">
            <v>1920</v>
          </cell>
          <cell r="P1823">
            <v>418.12</v>
          </cell>
          <cell r="Q1823">
            <v>2338.12</v>
          </cell>
        </row>
        <row r="1824">
          <cell r="A1824" t="str">
            <v>DQ059</v>
          </cell>
          <cell r="B1824" t="str">
            <v>上海塑料软管</v>
          </cell>
          <cell r="D1824" t="str">
            <v>米</v>
          </cell>
          <cell r="F1824">
            <v>2400</v>
          </cell>
          <cell r="G1824">
            <v>13200</v>
          </cell>
          <cell r="I1824">
            <v>13200</v>
          </cell>
          <cell r="J1824">
            <v>1000</v>
          </cell>
          <cell r="K1824">
            <v>5500</v>
          </cell>
          <cell r="M1824">
            <v>5500</v>
          </cell>
          <cell r="N1824">
            <v>1400</v>
          </cell>
          <cell r="O1824">
            <v>7700</v>
          </cell>
          <cell r="Q1824">
            <v>7700</v>
          </cell>
        </row>
        <row r="1825">
          <cell r="A1825" t="str">
            <v>DQ060</v>
          </cell>
          <cell r="B1825" t="str">
            <v>压力表</v>
          </cell>
          <cell r="D1825" t="str">
            <v>只</v>
          </cell>
          <cell r="E1825">
            <v>17</v>
          </cell>
          <cell r="F1825">
            <v>220</v>
          </cell>
          <cell r="G1825">
            <v>5132.6000000000004</v>
          </cell>
          <cell r="H1825">
            <v>-169.33</v>
          </cell>
          <cell r="I1825">
            <v>4963.2700000000004</v>
          </cell>
          <cell r="J1825">
            <v>211</v>
          </cell>
          <cell r="K1825">
            <v>4922.63</v>
          </cell>
          <cell r="L1825">
            <v>-169.33</v>
          </cell>
          <cell r="M1825">
            <v>4753.3</v>
          </cell>
          <cell r="N1825">
            <v>26</v>
          </cell>
          <cell r="O1825">
            <v>606.58000000000004</v>
          </cell>
          <cell r="P1825">
            <v>-24.58</v>
          </cell>
          <cell r="Q1825">
            <v>582</v>
          </cell>
        </row>
        <row r="1826">
          <cell r="A1826" t="str">
            <v>DQ062</v>
          </cell>
          <cell r="B1826" t="str">
            <v>可锁手柄</v>
          </cell>
          <cell r="D1826" t="str">
            <v>只</v>
          </cell>
          <cell r="F1826">
            <v>30</v>
          </cell>
          <cell r="G1826">
            <v>359.1</v>
          </cell>
          <cell r="H1826">
            <v>2.5499999999999998</v>
          </cell>
          <cell r="I1826">
            <v>361.65</v>
          </cell>
          <cell r="J1826">
            <v>27</v>
          </cell>
          <cell r="K1826">
            <v>323.19</v>
          </cell>
          <cell r="M1826">
            <v>323.19</v>
          </cell>
          <cell r="N1826">
            <v>3</v>
          </cell>
          <cell r="O1826">
            <v>35.909999999999997</v>
          </cell>
          <cell r="P1826">
            <v>2.5499999999999998</v>
          </cell>
          <cell r="Q1826">
            <v>38.46</v>
          </cell>
        </row>
        <row r="1827">
          <cell r="A1827" t="str">
            <v>DQ065</v>
          </cell>
          <cell r="B1827" t="str">
            <v>上海接头</v>
          </cell>
          <cell r="D1827" t="str">
            <v>只</v>
          </cell>
          <cell r="E1827">
            <v>2125</v>
          </cell>
          <cell r="F1827">
            <v>3300</v>
          </cell>
          <cell r="G1827">
            <v>16500</v>
          </cell>
          <cell r="I1827">
            <v>16500</v>
          </cell>
          <cell r="J1827">
            <v>2500</v>
          </cell>
          <cell r="K1827">
            <v>12500</v>
          </cell>
          <cell r="L1827">
            <v>220.08</v>
          </cell>
          <cell r="M1827">
            <v>12720.08</v>
          </cell>
          <cell r="N1827">
            <v>2925</v>
          </cell>
          <cell r="O1827">
            <v>14625</v>
          </cell>
          <cell r="P1827">
            <v>166.46</v>
          </cell>
          <cell r="Q1827">
            <v>14791.46</v>
          </cell>
        </row>
        <row r="1828">
          <cell r="A1828" t="str">
            <v>DQ069</v>
          </cell>
          <cell r="B1828" t="str">
            <v>黄腊管</v>
          </cell>
          <cell r="D1828" t="str">
            <v>米</v>
          </cell>
          <cell r="F1828">
            <v>1309</v>
          </cell>
          <cell r="G1828">
            <v>1112.6500000000001</v>
          </cell>
          <cell r="H1828">
            <v>1.85</v>
          </cell>
          <cell r="I1828">
            <v>1114.5</v>
          </cell>
          <cell r="J1828">
            <v>709</v>
          </cell>
          <cell r="K1828">
            <v>602.65</v>
          </cell>
          <cell r="L1828">
            <v>1.55</v>
          </cell>
          <cell r="M1828">
            <v>604.20000000000005</v>
          </cell>
          <cell r="N1828">
            <v>600</v>
          </cell>
          <cell r="O1828">
            <v>510</v>
          </cell>
          <cell r="P1828">
            <v>0.3</v>
          </cell>
          <cell r="Q1828">
            <v>510.3</v>
          </cell>
        </row>
        <row r="1829">
          <cell r="A1829" t="str">
            <v>DQ070</v>
          </cell>
          <cell r="B1829" t="str">
            <v>铜卡子</v>
          </cell>
          <cell r="D1829" t="str">
            <v>只</v>
          </cell>
          <cell r="F1829">
            <v>126</v>
          </cell>
          <cell r="G1829">
            <v>1890</v>
          </cell>
          <cell r="H1829">
            <v>134.34</v>
          </cell>
          <cell r="I1829">
            <v>2024.34</v>
          </cell>
          <cell r="J1829">
            <v>116</v>
          </cell>
          <cell r="K1829">
            <v>1740</v>
          </cell>
          <cell r="L1829">
            <v>266.8</v>
          </cell>
          <cell r="M1829">
            <v>2006.8</v>
          </cell>
          <cell r="N1829">
            <v>10</v>
          </cell>
          <cell r="O1829">
            <v>150</v>
          </cell>
          <cell r="P1829">
            <v>-132.46</v>
          </cell>
          <cell r="Q1829">
            <v>17.54</v>
          </cell>
        </row>
        <row r="1830">
          <cell r="A1830" t="str">
            <v>DQ075</v>
          </cell>
          <cell r="B1830" t="str">
            <v>电玲</v>
          </cell>
          <cell r="D1830" t="str">
            <v>只</v>
          </cell>
          <cell r="F1830">
            <v>2</v>
          </cell>
          <cell r="G1830">
            <v>70</v>
          </cell>
          <cell r="I1830">
            <v>70</v>
          </cell>
          <cell r="J1830">
            <v>1</v>
          </cell>
          <cell r="K1830">
            <v>35</v>
          </cell>
          <cell r="M1830">
            <v>35</v>
          </cell>
          <cell r="N1830">
            <v>1</v>
          </cell>
          <cell r="O1830">
            <v>35</v>
          </cell>
          <cell r="Q1830">
            <v>35</v>
          </cell>
        </row>
        <row r="1831">
          <cell r="A1831" t="str">
            <v>DQ078</v>
          </cell>
          <cell r="B1831" t="str">
            <v>按钮阀罩</v>
          </cell>
          <cell r="D1831" t="str">
            <v>只</v>
          </cell>
          <cell r="E1831">
            <v>139</v>
          </cell>
          <cell r="F1831">
            <v>99</v>
          </cell>
          <cell r="G1831">
            <v>288.08999999999997</v>
          </cell>
          <cell r="I1831">
            <v>288.08999999999997</v>
          </cell>
          <cell r="J1831">
            <v>140</v>
          </cell>
          <cell r="K1831">
            <v>407.4</v>
          </cell>
          <cell r="L1831">
            <v>628.74</v>
          </cell>
          <cell r="M1831">
            <v>1036.1400000000001</v>
          </cell>
          <cell r="N1831">
            <v>98</v>
          </cell>
          <cell r="O1831">
            <v>285.18</v>
          </cell>
          <cell r="P1831">
            <v>-818.96</v>
          </cell>
          <cell r="Q1831">
            <v>-533.78</v>
          </cell>
        </row>
        <row r="1832">
          <cell r="A1832" t="str">
            <v>DQ079</v>
          </cell>
          <cell r="B1832" t="str">
            <v>尼龙扎带</v>
          </cell>
          <cell r="C1832" t="str">
            <v>150MM</v>
          </cell>
          <cell r="D1832" t="str">
            <v>包</v>
          </cell>
          <cell r="E1832">
            <v>3</v>
          </cell>
          <cell r="F1832">
            <v>12</v>
          </cell>
          <cell r="G1832">
            <v>153.84</v>
          </cell>
          <cell r="H1832">
            <v>-1.71</v>
          </cell>
          <cell r="I1832">
            <v>152.13</v>
          </cell>
          <cell r="J1832">
            <v>13</v>
          </cell>
          <cell r="K1832">
            <v>166.66</v>
          </cell>
          <cell r="L1832">
            <v>-1.42</v>
          </cell>
          <cell r="M1832">
            <v>165.24</v>
          </cell>
          <cell r="N1832">
            <v>2</v>
          </cell>
          <cell r="O1832">
            <v>25.64</v>
          </cell>
          <cell r="P1832">
            <v>-0.28999999999999998</v>
          </cell>
          <cell r="Q1832">
            <v>25.35</v>
          </cell>
        </row>
        <row r="1833">
          <cell r="A1833" t="str">
            <v>DQ080</v>
          </cell>
          <cell r="B1833" t="str">
            <v>尼龙扎带</v>
          </cell>
          <cell r="C1833" t="str">
            <v>100MM</v>
          </cell>
          <cell r="D1833" t="str">
            <v>包</v>
          </cell>
          <cell r="E1833">
            <v>1</v>
          </cell>
          <cell r="F1833">
            <v>5</v>
          </cell>
          <cell r="G1833">
            <v>42.75</v>
          </cell>
          <cell r="H1833">
            <v>3.41</v>
          </cell>
          <cell r="I1833">
            <v>46.16</v>
          </cell>
          <cell r="J1833">
            <v>5</v>
          </cell>
          <cell r="K1833">
            <v>42.75</v>
          </cell>
          <cell r="L1833">
            <v>1.7</v>
          </cell>
          <cell r="M1833">
            <v>44.45</v>
          </cell>
          <cell r="N1833">
            <v>1</v>
          </cell>
          <cell r="O1833">
            <v>8.5500000000000007</v>
          </cell>
          <cell r="P1833">
            <v>1.71</v>
          </cell>
          <cell r="Q1833">
            <v>10.26</v>
          </cell>
        </row>
        <row r="1834">
          <cell r="A1834" t="str">
            <v>DQ081</v>
          </cell>
          <cell r="B1834" t="str">
            <v>接线条</v>
          </cell>
          <cell r="C1834" t="str">
            <v>TD-6004</v>
          </cell>
          <cell r="D1834" t="str">
            <v>条</v>
          </cell>
          <cell r="E1834">
            <v>200</v>
          </cell>
          <cell r="F1834">
            <v>156</v>
          </cell>
          <cell r="G1834">
            <v>1552.2</v>
          </cell>
          <cell r="I1834">
            <v>1552.2</v>
          </cell>
          <cell r="J1834">
            <v>315</v>
          </cell>
          <cell r="K1834">
            <v>3134.25</v>
          </cell>
          <cell r="L1834">
            <v>474.35</v>
          </cell>
          <cell r="M1834">
            <v>3608.6</v>
          </cell>
          <cell r="N1834">
            <v>41</v>
          </cell>
          <cell r="O1834">
            <v>407.95</v>
          </cell>
          <cell r="P1834">
            <v>-453.43</v>
          </cell>
          <cell r="Q1834">
            <v>-45.48</v>
          </cell>
        </row>
        <row r="1835">
          <cell r="A1835" t="str">
            <v>DQ084</v>
          </cell>
          <cell r="B1835" t="str">
            <v>软管接头</v>
          </cell>
          <cell r="C1835" t="str">
            <v>Q27*2</v>
          </cell>
          <cell r="D1835" t="str">
            <v>只</v>
          </cell>
          <cell r="E1835">
            <v>220</v>
          </cell>
          <cell r="F1835">
            <v>1000</v>
          </cell>
          <cell r="G1835">
            <v>4930</v>
          </cell>
          <cell r="H1835">
            <v>-148.76</v>
          </cell>
          <cell r="I1835">
            <v>4781.24</v>
          </cell>
          <cell r="J1835">
            <v>420</v>
          </cell>
          <cell r="K1835">
            <v>2070.6</v>
          </cell>
          <cell r="L1835">
            <v>-35.42</v>
          </cell>
          <cell r="M1835">
            <v>2035.18</v>
          </cell>
          <cell r="N1835">
            <v>800</v>
          </cell>
          <cell r="O1835">
            <v>3944</v>
          </cell>
          <cell r="P1835">
            <v>-113.34</v>
          </cell>
          <cell r="Q1835">
            <v>3830.66</v>
          </cell>
        </row>
        <row r="1836">
          <cell r="A1836" t="str">
            <v>DQ085</v>
          </cell>
          <cell r="B1836" t="str">
            <v>软管内套</v>
          </cell>
          <cell r="C1836" t="str">
            <v>Q10</v>
          </cell>
          <cell r="D1836" t="str">
            <v>只</v>
          </cell>
          <cell r="F1836">
            <v>2000</v>
          </cell>
          <cell r="G1836">
            <v>360</v>
          </cell>
          <cell r="I1836">
            <v>360</v>
          </cell>
          <cell r="J1836">
            <v>2000</v>
          </cell>
          <cell r="K1836">
            <v>360</v>
          </cell>
          <cell r="M1836">
            <v>360</v>
          </cell>
        </row>
        <row r="1837">
          <cell r="A1837" t="str">
            <v>DQ087</v>
          </cell>
          <cell r="B1837" t="str">
            <v>矩形插头座</v>
          </cell>
          <cell r="D1837" t="str">
            <v>只</v>
          </cell>
          <cell r="F1837">
            <v>93</v>
          </cell>
          <cell r="G1837">
            <v>17089.68</v>
          </cell>
          <cell r="H1837">
            <v>769.27</v>
          </cell>
          <cell r="I1837">
            <v>17858.95</v>
          </cell>
          <cell r="J1837">
            <v>93</v>
          </cell>
          <cell r="K1837">
            <v>17089.68</v>
          </cell>
          <cell r="L1837">
            <v>769.27</v>
          </cell>
          <cell r="M1837">
            <v>17858.95</v>
          </cell>
        </row>
        <row r="1838">
          <cell r="A1838" t="str">
            <v>DQ090</v>
          </cell>
          <cell r="B1838" t="str">
            <v>卡轨</v>
          </cell>
          <cell r="C1838" t="str">
            <v>200MM</v>
          </cell>
          <cell r="D1838" t="str">
            <v>根</v>
          </cell>
          <cell r="E1838">
            <v>86</v>
          </cell>
          <cell r="J1838">
            <v>86</v>
          </cell>
          <cell r="K1838">
            <v>154.80000000000001</v>
          </cell>
          <cell r="L1838">
            <v>-11.62</v>
          </cell>
          <cell r="M1838">
            <v>143.18</v>
          </cell>
        </row>
        <row r="1839">
          <cell r="A1839" t="str">
            <v>DQ091</v>
          </cell>
          <cell r="B1839" t="str">
            <v>卡轨</v>
          </cell>
          <cell r="C1839" t="str">
            <v>440MM</v>
          </cell>
          <cell r="D1839" t="str">
            <v>根</v>
          </cell>
          <cell r="E1839">
            <v>200</v>
          </cell>
          <cell r="J1839">
            <v>200</v>
          </cell>
          <cell r="K1839">
            <v>460</v>
          </cell>
          <cell r="L1839">
            <v>309.23</v>
          </cell>
          <cell r="M1839">
            <v>769.23</v>
          </cell>
        </row>
        <row r="1840">
          <cell r="A1840" t="str">
            <v>DQ092</v>
          </cell>
          <cell r="B1840" t="str">
            <v>卡轨</v>
          </cell>
          <cell r="C1840" t="str">
            <v>1000MM</v>
          </cell>
          <cell r="D1840" t="str">
            <v>根</v>
          </cell>
          <cell r="E1840">
            <v>8</v>
          </cell>
          <cell r="J1840">
            <v>8</v>
          </cell>
          <cell r="K1840">
            <v>32</v>
          </cell>
          <cell r="L1840">
            <v>15.86</v>
          </cell>
          <cell r="M1840">
            <v>47.86</v>
          </cell>
        </row>
        <row r="1841">
          <cell r="A1841" t="str">
            <v>DQ094</v>
          </cell>
          <cell r="B1841" t="str">
            <v>变频器</v>
          </cell>
          <cell r="C1841" t="str">
            <v>18.5K</v>
          </cell>
          <cell r="D1841" t="str">
            <v>套</v>
          </cell>
          <cell r="E1841">
            <v>4</v>
          </cell>
          <cell r="J1841">
            <v>4</v>
          </cell>
          <cell r="K1841">
            <v>34871.800000000003</v>
          </cell>
          <cell r="L1841">
            <v>-538.47</v>
          </cell>
          <cell r="M1841">
            <v>34333.33</v>
          </cell>
        </row>
        <row r="1842">
          <cell r="A1842" t="str">
            <v>DQ099</v>
          </cell>
          <cell r="B1842" t="str">
            <v>海绵条</v>
          </cell>
          <cell r="C1842" t="str">
            <v>8*8</v>
          </cell>
          <cell r="D1842" t="str">
            <v>米</v>
          </cell>
          <cell r="F1842">
            <v>4000</v>
          </cell>
          <cell r="G1842">
            <v>5120</v>
          </cell>
          <cell r="H1842">
            <v>8.2100000000000009</v>
          </cell>
          <cell r="I1842">
            <v>5128.21</v>
          </cell>
          <cell r="J1842">
            <v>4000</v>
          </cell>
          <cell r="K1842">
            <v>5120</v>
          </cell>
          <cell r="L1842">
            <v>8.2100000000000009</v>
          </cell>
          <cell r="M1842">
            <v>5128.21</v>
          </cell>
        </row>
        <row r="1843">
          <cell r="A1843" t="str">
            <v>DQ100</v>
          </cell>
          <cell r="B1843" t="str">
            <v>聚腊管</v>
          </cell>
          <cell r="D1843" t="str">
            <v>米</v>
          </cell>
          <cell r="E1843">
            <v>100</v>
          </cell>
          <cell r="J1843">
            <v>100</v>
          </cell>
          <cell r="K1843">
            <v>68</v>
          </cell>
          <cell r="L1843">
            <v>103.74</v>
          </cell>
          <cell r="M1843">
            <v>171.74</v>
          </cell>
        </row>
        <row r="1844">
          <cell r="A1844" t="str">
            <v>DQ104</v>
          </cell>
          <cell r="B1844" t="str">
            <v>光电保护器</v>
          </cell>
          <cell r="C1844" t="str">
            <v>SE-32</v>
          </cell>
          <cell r="D1844" t="str">
            <v>只</v>
          </cell>
          <cell r="E1844">
            <v>2</v>
          </cell>
          <cell r="J1844">
            <v>2</v>
          </cell>
          <cell r="K1844">
            <v>17948.72</v>
          </cell>
          <cell r="M1844">
            <v>17948.72</v>
          </cell>
        </row>
        <row r="1845">
          <cell r="A1845" t="str">
            <v>DQ105</v>
          </cell>
          <cell r="B1845" t="str">
            <v>光电保护器</v>
          </cell>
          <cell r="C1845" t="str">
            <v>SE-24</v>
          </cell>
          <cell r="D1845" t="str">
            <v>只</v>
          </cell>
          <cell r="E1845">
            <v>4</v>
          </cell>
          <cell r="J1845">
            <v>4</v>
          </cell>
          <cell r="K1845">
            <v>30769.200000000001</v>
          </cell>
          <cell r="L1845">
            <v>0.04</v>
          </cell>
          <cell r="M1845">
            <v>30769.24</v>
          </cell>
        </row>
        <row r="1846">
          <cell r="A1846" t="str">
            <v>DQ106</v>
          </cell>
          <cell r="B1846" t="str">
            <v>双联安全阀{连消声器}</v>
          </cell>
          <cell r="C1846" t="str">
            <v>AD-SL231D-304D</v>
          </cell>
          <cell r="D1846" t="str">
            <v>只</v>
          </cell>
          <cell r="E1846">
            <v>33</v>
          </cell>
          <cell r="F1846">
            <v>157</v>
          </cell>
          <cell r="G1846">
            <v>254957.01</v>
          </cell>
          <cell r="H1846">
            <v>2991.61</v>
          </cell>
          <cell r="I1846">
            <v>257948.62</v>
          </cell>
          <cell r="J1846">
            <v>180</v>
          </cell>
          <cell r="K1846">
            <v>292307.40000000002</v>
          </cell>
          <cell r="L1846">
            <v>2761.39</v>
          </cell>
          <cell r="M1846">
            <v>295068.78999999998</v>
          </cell>
          <cell r="N1846">
            <v>10</v>
          </cell>
          <cell r="O1846">
            <v>16239.3</v>
          </cell>
          <cell r="P1846">
            <v>-19.559999999999999</v>
          </cell>
          <cell r="Q1846">
            <v>16219.74</v>
          </cell>
        </row>
        <row r="1847">
          <cell r="A1847" t="str">
            <v>DQ109</v>
          </cell>
          <cell r="B1847" t="str">
            <v>双联阀插头</v>
          </cell>
          <cell r="D1847" t="str">
            <v>只</v>
          </cell>
          <cell r="E1847">
            <v>20</v>
          </cell>
          <cell r="F1847">
            <v>30</v>
          </cell>
          <cell r="G1847">
            <v>230.7</v>
          </cell>
          <cell r="I1847">
            <v>230.7</v>
          </cell>
          <cell r="J1847">
            <v>50</v>
          </cell>
          <cell r="K1847">
            <v>384.5</v>
          </cell>
          <cell r="L1847">
            <v>0.05</v>
          </cell>
          <cell r="M1847">
            <v>384.55</v>
          </cell>
        </row>
        <row r="1848">
          <cell r="A1848" t="str">
            <v>DQ110</v>
          </cell>
          <cell r="B1848" t="str">
            <v>预置计数器</v>
          </cell>
          <cell r="D1848" t="str">
            <v>只</v>
          </cell>
          <cell r="E1848">
            <v>1</v>
          </cell>
          <cell r="F1848">
            <v>1</v>
          </cell>
          <cell r="G1848">
            <v>1094.02</v>
          </cell>
          <cell r="I1848">
            <v>1094.02</v>
          </cell>
          <cell r="J1848">
            <v>2</v>
          </cell>
          <cell r="K1848">
            <v>2188.04</v>
          </cell>
          <cell r="M1848">
            <v>2188.04</v>
          </cell>
        </row>
        <row r="1849">
          <cell r="A1849" t="str">
            <v>DQ112</v>
          </cell>
          <cell r="B1849" t="str">
            <v>接线条</v>
          </cell>
          <cell r="C1849" t="str">
            <v>JF5-1.5/20</v>
          </cell>
          <cell r="D1849" t="str">
            <v>条</v>
          </cell>
          <cell r="F1849">
            <v>630</v>
          </cell>
          <cell r="G1849">
            <v>9153.9</v>
          </cell>
          <cell r="H1849">
            <v>-377.79</v>
          </cell>
          <cell r="I1849">
            <v>8776.11</v>
          </cell>
          <cell r="J1849">
            <v>330</v>
          </cell>
          <cell r="K1849">
            <v>4794.8999999999996</v>
          </cell>
          <cell r="L1849">
            <v>-385.32</v>
          </cell>
          <cell r="M1849">
            <v>4409.58</v>
          </cell>
          <cell r="N1849">
            <v>300</v>
          </cell>
          <cell r="O1849">
            <v>4359</v>
          </cell>
          <cell r="P1849">
            <v>7.53</v>
          </cell>
          <cell r="Q1849">
            <v>4366.53</v>
          </cell>
        </row>
        <row r="1850">
          <cell r="A1850" t="str">
            <v>DQ113</v>
          </cell>
          <cell r="B1850" t="str">
            <v>接线条</v>
          </cell>
          <cell r="C1850" t="str">
            <v>JF5-2.5/15</v>
          </cell>
          <cell r="D1850" t="str">
            <v>条</v>
          </cell>
          <cell r="E1850">
            <v>70</v>
          </cell>
          <cell r="F1850">
            <v>700</v>
          </cell>
          <cell r="G1850">
            <v>8820</v>
          </cell>
          <cell r="H1850">
            <v>-165.13</v>
          </cell>
          <cell r="I1850">
            <v>8654.8700000000008</v>
          </cell>
          <cell r="J1850">
            <v>570</v>
          </cell>
          <cell r="K1850">
            <v>7182</v>
          </cell>
          <cell r="L1850">
            <v>-1237.53</v>
          </cell>
          <cell r="M1850">
            <v>5944.47</v>
          </cell>
          <cell r="N1850">
            <v>200</v>
          </cell>
          <cell r="O1850">
            <v>2520</v>
          </cell>
          <cell r="P1850">
            <v>1065.3800000000001</v>
          </cell>
          <cell r="Q1850">
            <v>3585.38</v>
          </cell>
        </row>
        <row r="1851">
          <cell r="A1851" t="str">
            <v>DQ115</v>
          </cell>
          <cell r="B1851" t="str">
            <v>万用表</v>
          </cell>
          <cell r="C1851" t="str">
            <v>M47</v>
          </cell>
          <cell r="D1851" t="str">
            <v>只</v>
          </cell>
          <cell r="F1851">
            <v>5</v>
          </cell>
          <cell r="G1851">
            <v>585.5</v>
          </cell>
          <cell r="I1851">
            <v>585.5</v>
          </cell>
          <cell r="J1851">
            <v>5</v>
          </cell>
          <cell r="K1851">
            <v>585.5</v>
          </cell>
          <cell r="L1851">
            <v>121.38</v>
          </cell>
          <cell r="M1851">
            <v>706.88</v>
          </cell>
        </row>
        <row r="1852">
          <cell r="A1852" t="str">
            <v>DQ117</v>
          </cell>
          <cell r="B1852" t="str">
            <v>镝灯触发器</v>
          </cell>
          <cell r="C1852" t="str">
            <v>3.5KW</v>
          </cell>
          <cell r="D1852" t="str">
            <v>只</v>
          </cell>
          <cell r="F1852">
            <v>1</v>
          </cell>
          <cell r="G1852">
            <v>68.38</v>
          </cell>
          <cell r="I1852">
            <v>68.38</v>
          </cell>
          <cell r="J1852">
            <v>1</v>
          </cell>
          <cell r="K1852">
            <v>68.38</v>
          </cell>
          <cell r="M1852">
            <v>68.38</v>
          </cell>
        </row>
        <row r="1853">
          <cell r="A1853" t="str">
            <v>DQ118</v>
          </cell>
          <cell r="B1853" t="str">
            <v>记录仪</v>
          </cell>
          <cell r="C1853" t="str">
            <v>XWJF-300</v>
          </cell>
          <cell r="D1853" t="str">
            <v>只</v>
          </cell>
          <cell r="F1853">
            <v>1</v>
          </cell>
          <cell r="G1853">
            <v>2435.9</v>
          </cell>
          <cell r="I1853">
            <v>2435.9</v>
          </cell>
          <cell r="J1853">
            <v>1</v>
          </cell>
          <cell r="K1853">
            <v>2435.9</v>
          </cell>
          <cell r="L1853">
            <v>111.11</v>
          </cell>
          <cell r="M1853">
            <v>2547.0100000000002</v>
          </cell>
          <cell r="P1853">
            <v>-111.11</v>
          </cell>
          <cell r="Q1853">
            <v>-111.11</v>
          </cell>
        </row>
        <row r="1854">
          <cell r="A1854" t="str">
            <v>DQ119</v>
          </cell>
          <cell r="B1854" t="str">
            <v>无攻补偿器</v>
          </cell>
          <cell r="C1854" t="str">
            <v>380/10</v>
          </cell>
          <cell r="D1854" t="str">
            <v>只</v>
          </cell>
          <cell r="F1854">
            <v>1</v>
          </cell>
          <cell r="G1854">
            <v>83.76</v>
          </cell>
          <cell r="I1854">
            <v>83.76</v>
          </cell>
          <cell r="J1854">
            <v>1</v>
          </cell>
          <cell r="K1854">
            <v>83.76</v>
          </cell>
          <cell r="M1854">
            <v>83.76</v>
          </cell>
        </row>
        <row r="1855">
          <cell r="A1855" t="str">
            <v>DQ121</v>
          </cell>
          <cell r="B1855" t="str">
            <v>保险管</v>
          </cell>
          <cell r="C1855" t="str">
            <v>5A/250V</v>
          </cell>
          <cell r="D1855" t="str">
            <v>只</v>
          </cell>
          <cell r="E1855">
            <v>10</v>
          </cell>
          <cell r="J1855">
            <v>10</v>
          </cell>
          <cell r="K1855">
            <v>10.3</v>
          </cell>
          <cell r="M1855">
            <v>10.3</v>
          </cell>
        </row>
        <row r="1856">
          <cell r="A1856" t="str">
            <v>DQ123</v>
          </cell>
          <cell r="B1856" t="str">
            <v>变频器</v>
          </cell>
          <cell r="C1856" t="str">
            <v>15K</v>
          </cell>
          <cell r="D1856" t="str">
            <v>只</v>
          </cell>
          <cell r="E1856">
            <v>4</v>
          </cell>
          <cell r="J1856">
            <v>4</v>
          </cell>
          <cell r="K1856">
            <v>28888.880000000001</v>
          </cell>
          <cell r="L1856">
            <v>0.01</v>
          </cell>
          <cell r="M1856">
            <v>28888.89</v>
          </cell>
        </row>
        <row r="1857">
          <cell r="A1857" t="str">
            <v>DQ124</v>
          </cell>
          <cell r="B1857" t="str">
            <v>变频器</v>
          </cell>
          <cell r="C1857" t="str">
            <v>FR-A540-11K</v>
          </cell>
          <cell r="D1857" t="str">
            <v>只</v>
          </cell>
          <cell r="E1857">
            <v>1</v>
          </cell>
          <cell r="J1857">
            <v>1</v>
          </cell>
          <cell r="K1857">
            <v>8538.4599999999991</v>
          </cell>
          <cell r="L1857">
            <v>-119.66</v>
          </cell>
          <cell r="M1857">
            <v>8418.7999999999993</v>
          </cell>
        </row>
        <row r="1858">
          <cell r="A1858" t="str">
            <v>DQ126</v>
          </cell>
          <cell r="B1858" t="str">
            <v>缠绕管</v>
          </cell>
          <cell r="D1858" t="str">
            <v>卷</v>
          </cell>
          <cell r="E1858">
            <v>45</v>
          </cell>
          <cell r="F1858">
            <v>200</v>
          </cell>
          <cell r="G1858">
            <v>6000</v>
          </cell>
          <cell r="I1858">
            <v>6000</v>
          </cell>
          <cell r="J1858">
            <v>65</v>
          </cell>
          <cell r="K1858">
            <v>1950</v>
          </cell>
          <cell r="L1858">
            <v>-90.82</v>
          </cell>
          <cell r="M1858">
            <v>1859.18</v>
          </cell>
          <cell r="N1858">
            <v>180</v>
          </cell>
          <cell r="O1858">
            <v>5400</v>
          </cell>
          <cell r="P1858">
            <v>-99.09</v>
          </cell>
          <cell r="Q1858">
            <v>5300.91</v>
          </cell>
        </row>
        <row r="1859">
          <cell r="A1859" t="str">
            <v>DQ130</v>
          </cell>
          <cell r="B1859" t="str">
            <v>变频器(电器配件)</v>
          </cell>
          <cell r="C1859" t="str">
            <v>FR-A540-22K</v>
          </cell>
          <cell r="D1859" t="str">
            <v>台</v>
          </cell>
          <cell r="F1859">
            <v>1</v>
          </cell>
          <cell r="G1859">
            <v>13641.03</v>
          </cell>
          <cell r="H1859">
            <v>280.33999999999997</v>
          </cell>
          <cell r="I1859">
            <v>13921.37</v>
          </cell>
          <cell r="J1859">
            <v>1</v>
          </cell>
          <cell r="K1859">
            <v>13641.03</v>
          </cell>
          <cell r="L1859">
            <v>280.33999999999997</v>
          </cell>
          <cell r="M1859">
            <v>13921.37</v>
          </cell>
        </row>
        <row r="1860">
          <cell r="A1860" t="str">
            <v>DQ133</v>
          </cell>
          <cell r="B1860" t="str">
            <v>线盒</v>
          </cell>
          <cell r="D1860" t="str">
            <v>只</v>
          </cell>
          <cell r="F1860">
            <v>126</v>
          </cell>
          <cell r="G1860">
            <v>151.19999999999999</v>
          </cell>
          <cell r="I1860">
            <v>151.19999999999999</v>
          </cell>
          <cell r="J1860">
            <v>126</v>
          </cell>
          <cell r="K1860">
            <v>151.19999999999999</v>
          </cell>
          <cell r="M1860">
            <v>151.19999999999999</v>
          </cell>
        </row>
        <row r="1861">
          <cell r="A1861" t="str">
            <v>DQ134</v>
          </cell>
          <cell r="B1861" t="str">
            <v>转换器</v>
          </cell>
          <cell r="D1861" t="str">
            <v>套</v>
          </cell>
          <cell r="P1861">
            <v>1.71</v>
          </cell>
          <cell r="Q1861">
            <v>1.71</v>
          </cell>
        </row>
        <row r="1862">
          <cell r="A1862" t="str">
            <v>DQ135</v>
          </cell>
          <cell r="B1862" t="str">
            <v>电器箱</v>
          </cell>
          <cell r="C1862" t="str">
            <v>16T</v>
          </cell>
          <cell r="D1862" t="str">
            <v>套</v>
          </cell>
          <cell r="E1862">
            <v>100</v>
          </cell>
          <cell r="J1862">
            <v>100</v>
          </cell>
          <cell r="K1862">
            <v>3235</v>
          </cell>
          <cell r="M1862">
            <v>3235</v>
          </cell>
        </row>
        <row r="1863">
          <cell r="A1863" t="str">
            <v>DQ136</v>
          </cell>
          <cell r="B1863" t="str">
            <v>电器箱</v>
          </cell>
          <cell r="C1863" t="str">
            <v>40T</v>
          </cell>
          <cell r="D1863" t="str">
            <v>套</v>
          </cell>
          <cell r="E1863">
            <v>100</v>
          </cell>
          <cell r="F1863">
            <v>1</v>
          </cell>
          <cell r="G1863">
            <v>74</v>
          </cell>
          <cell r="I1863">
            <v>74</v>
          </cell>
          <cell r="J1863">
            <v>101</v>
          </cell>
          <cell r="K1863">
            <v>7474</v>
          </cell>
          <cell r="M1863">
            <v>7474</v>
          </cell>
        </row>
        <row r="1864">
          <cell r="A1864" t="str">
            <v>DQ137</v>
          </cell>
          <cell r="B1864" t="str">
            <v>电器箱</v>
          </cell>
          <cell r="C1864" t="str">
            <v>63T</v>
          </cell>
          <cell r="D1864" t="str">
            <v>套</v>
          </cell>
          <cell r="E1864">
            <v>52</v>
          </cell>
          <cell r="J1864">
            <v>52</v>
          </cell>
          <cell r="K1864">
            <v>3952</v>
          </cell>
          <cell r="M1864">
            <v>3952</v>
          </cell>
        </row>
        <row r="1865">
          <cell r="A1865" t="str">
            <v>DQ139</v>
          </cell>
          <cell r="B1865" t="str">
            <v>色带</v>
          </cell>
          <cell r="D1865" t="str">
            <v>卷</v>
          </cell>
          <cell r="F1865">
            <v>24</v>
          </cell>
          <cell r="G1865">
            <v>1333.44</v>
          </cell>
          <cell r="H1865">
            <v>-0.03</v>
          </cell>
          <cell r="I1865">
            <v>1333.41</v>
          </cell>
          <cell r="J1865">
            <v>24</v>
          </cell>
          <cell r="K1865">
            <v>1333.44</v>
          </cell>
          <cell r="L1865">
            <v>-0.03</v>
          </cell>
          <cell r="M1865">
            <v>1333.41</v>
          </cell>
        </row>
        <row r="1866">
          <cell r="A1866" t="str">
            <v>DQ140</v>
          </cell>
          <cell r="B1866" t="str">
            <v>套管</v>
          </cell>
          <cell r="D1866" t="str">
            <v>米</v>
          </cell>
          <cell r="F1866">
            <v>1200</v>
          </cell>
          <cell r="G1866">
            <v>540</v>
          </cell>
          <cell r="H1866">
            <v>-108.12</v>
          </cell>
          <cell r="I1866">
            <v>431.88</v>
          </cell>
          <cell r="J1866">
            <v>1200</v>
          </cell>
          <cell r="K1866">
            <v>540</v>
          </cell>
          <cell r="L1866">
            <v>-108.12</v>
          </cell>
          <cell r="M1866">
            <v>431.88</v>
          </cell>
        </row>
        <row r="1867">
          <cell r="A1867" t="str">
            <v>DQ141</v>
          </cell>
          <cell r="B1867" t="str">
            <v>铜排</v>
          </cell>
          <cell r="D1867" t="str">
            <v>公斤</v>
          </cell>
          <cell r="F1867">
            <v>62.6</v>
          </cell>
          <cell r="G1867">
            <v>1674.55</v>
          </cell>
          <cell r="H1867">
            <v>0.13</v>
          </cell>
          <cell r="I1867">
            <v>1674.68</v>
          </cell>
          <cell r="J1867">
            <v>62.6</v>
          </cell>
          <cell r="K1867">
            <v>1674.55</v>
          </cell>
          <cell r="L1867">
            <v>0.13</v>
          </cell>
          <cell r="M1867">
            <v>1674.68</v>
          </cell>
        </row>
        <row r="1868">
          <cell r="A1868" t="str">
            <v>DQ142</v>
          </cell>
          <cell r="B1868" t="str">
            <v>保险带</v>
          </cell>
          <cell r="D1868" t="str">
            <v>根</v>
          </cell>
          <cell r="F1868">
            <v>2</v>
          </cell>
          <cell r="G1868">
            <v>290</v>
          </cell>
          <cell r="I1868">
            <v>290</v>
          </cell>
          <cell r="J1868">
            <v>2</v>
          </cell>
          <cell r="K1868">
            <v>290</v>
          </cell>
          <cell r="M1868">
            <v>290</v>
          </cell>
        </row>
        <row r="1869">
          <cell r="A1869" t="str">
            <v>DQ149</v>
          </cell>
          <cell r="B1869" t="str">
            <v>软管接头</v>
          </cell>
          <cell r="C1869" t="str">
            <v>Q48</v>
          </cell>
          <cell r="D1869" t="str">
            <v>只</v>
          </cell>
          <cell r="F1869">
            <v>10</v>
          </cell>
          <cell r="G1869">
            <v>138</v>
          </cell>
          <cell r="I1869">
            <v>138</v>
          </cell>
          <cell r="J1869">
            <v>1</v>
          </cell>
          <cell r="K1869">
            <v>13.8</v>
          </cell>
          <cell r="M1869">
            <v>13.8</v>
          </cell>
          <cell r="N1869">
            <v>9</v>
          </cell>
          <cell r="O1869">
            <v>124.2</v>
          </cell>
          <cell r="Q1869">
            <v>124.2</v>
          </cell>
        </row>
        <row r="1870">
          <cell r="A1870" t="str">
            <v>DQ150</v>
          </cell>
          <cell r="B1870" t="str">
            <v>开关箱</v>
          </cell>
          <cell r="D1870" t="str">
            <v>只</v>
          </cell>
          <cell r="F1870">
            <v>4</v>
          </cell>
          <cell r="G1870">
            <v>290.60000000000002</v>
          </cell>
          <cell r="I1870">
            <v>290.60000000000002</v>
          </cell>
          <cell r="J1870">
            <v>4</v>
          </cell>
          <cell r="K1870">
            <v>290.60000000000002</v>
          </cell>
          <cell r="M1870">
            <v>290.60000000000002</v>
          </cell>
        </row>
        <row r="1871">
          <cell r="A1871" t="str">
            <v>DQ151</v>
          </cell>
          <cell r="B1871" t="str">
            <v>行车用防震垫圈</v>
          </cell>
          <cell r="C1871" t="str">
            <v>114*390*6</v>
          </cell>
          <cell r="D1871" t="str">
            <v>只</v>
          </cell>
          <cell r="F1871">
            <v>2200</v>
          </cell>
          <cell r="G1871">
            <v>4888.3999999999996</v>
          </cell>
          <cell r="H1871">
            <v>77.42</v>
          </cell>
          <cell r="I1871">
            <v>4965.82</v>
          </cell>
          <cell r="J1871">
            <v>2140</v>
          </cell>
          <cell r="K1871">
            <v>4755.08</v>
          </cell>
          <cell r="L1871">
            <v>54.33</v>
          </cell>
          <cell r="M1871">
            <v>4809.41</v>
          </cell>
          <cell r="N1871">
            <v>60</v>
          </cell>
          <cell r="O1871">
            <v>133.32</v>
          </cell>
          <cell r="P1871">
            <v>23.09</v>
          </cell>
          <cell r="Q1871">
            <v>156.41</v>
          </cell>
        </row>
        <row r="1872">
          <cell r="A1872" t="str">
            <v>DQ153</v>
          </cell>
          <cell r="B1872" t="str">
            <v>数显测电笔</v>
          </cell>
          <cell r="D1872" t="str">
            <v>支</v>
          </cell>
          <cell r="F1872">
            <v>10</v>
          </cell>
          <cell r="G1872">
            <v>51.3</v>
          </cell>
          <cell r="H1872">
            <v>-0.02</v>
          </cell>
          <cell r="I1872">
            <v>51.28</v>
          </cell>
          <cell r="J1872">
            <v>10</v>
          </cell>
          <cell r="K1872">
            <v>51.3</v>
          </cell>
          <cell r="L1872">
            <v>-0.02</v>
          </cell>
          <cell r="M1872">
            <v>51.28</v>
          </cell>
        </row>
        <row r="1873">
          <cell r="A1873" t="str">
            <v>DQ154</v>
          </cell>
          <cell r="B1873" t="str">
            <v>编码器</v>
          </cell>
          <cell r="D1873" t="str">
            <v>套</v>
          </cell>
          <cell r="F1873">
            <v>1</v>
          </cell>
          <cell r="G1873">
            <v>427.35</v>
          </cell>
          <cell r="I1873">
            <v>427.35</v>
          </cell>
          <cell r="J1873">
            <v>1</v>
          </cell>
          <cell r="K1873">
            <v>427.35</v>
          </cell>
          <cell r="M1873">
            <v>427.35</v>
          </cell>
        </row>
        <row r="1874">
          <cell r="A1874" t="str">
            <v>DQ155</v>
          </cell>
          <cell r="B1874" t="str">
            <v>直流制动器</v>
          </cell>
          <cell r="C1874" t="str">
            <v>T35-22</v>
          </cell>
          <cell r="D1874" t="str">
            <v>套</v>
          </cell>
          <cell r="F1874">
            <v>1</v>
          </cell>
          <cell r="G1874">
            <v>1598.29</v>
          </cell>
          <cell r="I1874">
            <v>1598.29</v>
          </cell>
          <cell r="J1874">
            <v>1</v>
          </cell>
          <cell r="K1874">
            <v>1598.29</v>
          </cell>
          <cell r="M1874">
            <v>1598.29</v>
          </cell>
        </row>
        <row r="1875">
          <cell r="A1875" t="str">
            <v>DQ156</v>
          </cell>
          <cell r="B1875" t="str">
            <v>包塑软管</v>
          </cell>
          <cell r="C1875" t="str">
            <v>Q32</v>
          </cell>
          <cell r="D1875" t="str">
            <v>米</v>
          </cell>
          <cell r="F1875">
            <v>28</v>
          </cell>
          <cell r="G1875">
            <v>238</v>
          </cell>
          <cell r="I1875">
            <v>238</v>
          </cell>
          <cell r="J1875">
            <v>3</v>
          </cell>
          <cell r="K1875">
            <v>25.5</v>
          </cell>
          <cell r="M1875">
            <v>25.5</v>
          </cell>
          <cell r="N1875">
            <v>25</v>
          </cell>
          <cell r="O1875">
            <v>212.5</v>
          </cell>
          <cell r="Q1875">
            <v>212.5</v>
          </cell>
        </row>
        <row r="1876">
          <cell r="A1876" t="str">
            <v>DQ157</v>
          </cell>
          <cell r="B1876" t="str">
            <v>包塑软管</v>
          </cell>
          <cell r="C1876" t="str">
            <v>Q25</v>
          </cell>
          <cell r="D1876" t="str">
            <v>米</v>
          </cell>
          <cell r="F1876">
            <v>53</v>
          </cell>
          <cell r="G1876">
            <v>318</v>
          </cell>
          <cell r="I1876">
            <v>318</v>
          </cell>
          <cell r="J1876">
            <v>3</v>
          </cell>
          <cell r="K1876">
            <v>18</v>
          </cell>
          <cell r="M1876">
            <v>18</v>
          </cell>
          <cell r="N1876">
            <v>50</v>
          </cell>
          <cell r="O1876">
            <v>300</v>
          </cell>
          <cell r="Q1876">
            <v>300</v>
          </cell>
        </row>
        <row r="1877">
          <cell r="A1877" t="str">
            <v>DQ162</v>
          </cell>
          <cell r="B1877" t="str">
            <v>金卤灯电容</v>
          </cell>
          <cell r="C1877" t="str">
            <v>1000W</v>
          </cell>
          <cell r="D1877" t="str">
            <v>只</v>
          </cell>
          <cell r="F1877">
            <v>2</v>
          </cell>
          <cell r="G1877">
            <v>60</v>
          </cell>
          <cell r="I1877">
            <v>60</v>
          </cell>
          <cell r="J1877">
            <v>2</v>
          </cell>
          <cell r="K1877">
            <v>60</v>
          </cell>
          <cell r="M1877">
            <v>60</v>
          </cell>
        </row>
        <row r="1878">
          <cell r="A1878" t="str">
            <v>DQ163</v>
          </cell>
          <cell r="B1878" t="str">
            <v>电容器</v>
          </cell>
          <cell r="C1878" t="str">
            <v>1.5UF500V</v>
          </cell>
          <cell r="D1878" t="str">
            <v>只</v>
          </cell>
          <cell r="F1878">
            <v>3</v>
          </cell>
          <cell r="G1878">
            <v>30.78</v>
          </cell>
          <cell r="I1878">
            <v>30.78</v>
          </cell>
          <cell r="J1878">
            <v>3</v>
          </cell>
          <cell r="K1878">
            <v>30.78</v>
          </cell>
          <cell r="M1878">
            <v>30.78</v>
          </cell>
        </row>
        <row r="1879">
          <cell r="A1879" t="str">
            <v>DX001</v>
          </cell>
          <cell r="B1879" t="str">
            <v>软线</v>
          </cell>
          <cell r="C1879" t="str">
            <v>BVR1"</v>
          </cell>
          <cell r="D1879" t="str">
            <v>米</v>
          </cell>
          <cell r="E1879">
            <v>5</v>
          </cell>
          <cell r="J1879">
            <v>5</v>
          </cell>
          <cell r="K1879">
            <v>1.37</v>
          </cell>
          <cell r="L1879">
            <v>-1.04</v>
          </cell>
          <cell r="M1879">
            <v>0.33</v>
          </cell>
          <cell r="O1879">
            <v>-0.02</v>
          </cell>
          <cell r="P1879">
            <v>0.02</v>
          </cell>
        </row>
        <row r="1880">
          <cell r="A1880" t="str">
            <v>DX004</v>
          </cell>
          <cell r="B1880" t="str">
            <v>软线</v>
          </cell>
          <cell r="C1880" t="str">
            <v>BV25"</v>
          </cell>
          <cell r="D1880" t="str">
            <v>米</v>
          </cell>
          <cell r="P1880">
            <v>-287.19</v>
          </cell>
          <cell r="Q1880">
            <v>-287.19</v>
          </cell>
        </row>
        <row r="1881">
          <cell r="A1881" t="str">
            <v>DX005</v>
          </cell>
          <cell r="B1881" t="str">
            <v>软线</v>
          </cell>
          <cell r="C1881" t="str">
            <v>BV50"</v>
          </cell>
          <cell r="D1881" t="str">
            <v>米</v>
          </cell>
          <cell r="F1881">
            <v>100</v>
          </cell>
          <cell r="G1881">
            <v>1042.7</v>
          </cell>
          <cell r="H1881">
            <v>424.82</v>
          </cell>
          <cell r="I1881">
            <v>1467.52</v>
          </cell>
          <cell r="J1881">
            <v>100</v>
          </cell>
          <cell r="K1881">
            <v>1042.7</v>
          </cell>
          <cell r="L1881">
            <v>-642.05999999999995</v>
          </cell>
          <cell r="M1881">
            <v>400.64</v>
          </cell>
        </row>
        <row r="1882">
          <cell r="A1882" t="str">
            <v>DX006</v>
          </cell>
          <cell r="B1882" t="str">
            <v>软线</v>
          </cell>
          <cell r="C1882" t="str">
            <v>BV120"</v>
          </cell>
          <cell r="D1882" t="str">
            <v>米</v>
          </cell>
          <cell r="F1882">
            <v>1872</v>
          </cell>
          <cell r="G1882">
            <v>43518.38</v>
          </cell>
          <cell r="H1882">
            <v>24481.62</v>
          </cell>
          <cell r="I1882">
            <v>68000</v>
          </cell>
          <cell r="J1882">
            <v>1872</v>
          </cell>
          <cell r="K1882">
            <v>43518.38</v>
          </cell>
          <cell r="L1882">
            <v>24481.62</v>
          </cell>
          <cell r="M1882">
            <v>68000</v>
          </cell>
        </row>
        <row r="1883">
          <cell r="A1883" t="str">
            <v>DX008</v>
          </cell>
          <cell r="B1883" t="str">
            <v>铜心电缆</v>
          </cell>
          <cell r="D1883" t="str">
            <v>米</v>
          </cell>
          <cell r="E1883">
            <v>2</v>
          </cell>
          <cell r="F1883">
            <v>600</v>
          </cell>
          <cell r="G1883">
            <v>5730</v>
          </cell>
          <cell r="I1883">
            <v>5730</v>
          </cell>
          <cell r="J1883">
            <v>45</v>
          </cell>
          <cell r="K1883">
            <v>429.75</v>
          </cell>
          <cell r="L1883">
            <v>-18.39</v>
          </cell>
          <cell r="M1883">
            <v>411.36</v>
          </cell>
          <cell r="N1883">
            <v>557</v>
          </cell>
          <cell r="O1883">
            <v>5319.35</v>
          </cell>
          <cell r="P1883">
            <v>15.19</v>
          </cell>
          <cell r="Q1883">
            <v>5334.54</v>
          </cell>
        </row>
        <row r="1884">
          <cell r="A1884" t="str">
            <v>DX012</v>
          </cell>
          <cell r="B1884" t="str">
            <v>铜心软线</v>
          </cell>
          <cell r="C1884" t="str">
            <v>BVR1#</v>
          </cell>
          <cell r="D1884" t="str">
            <v>卷</v>
          </cell>
          <cell r="E1884">
            <v>54</v>
          </cell>
          <cell r="F1884">
            <v>1756</v>
          </cell>
          <cell r="G1884">
            <v>45656</v>
          </cell>
          <cell r="H1884">
            <v>14688.7</v>
          </cell>
          <cell r="I1884">
            <v>60344.7</v>
          </cell>
          <cell r="J1884">
            <v>1362</v>
          </cell>
          <cell r="K1884">
            <v>35412</v>
          </cell>
          <cell r="L1884">
            <v>9194.64</v>
          </cell>
          <cell r="M1884">
            <v>44606.64</v>
          </cell>
          <cell r="N1884">
            <v>448</v>
          </cell>
          <cell r="O1884">
            <v>11648</v>
          </cell>
          <cell r="P1884">
            <v>4149.82</v>
          </cell>
          <cell r="Q1884">
            <v>15797.82</v>
          </cell>
        </row>
        <row r="1885">
          <cell r="A1885" t="str">
            <v>DX013</v>
          </cell>
          <cell r="B1885" t="str">
            <v>铜心电缆</v>
          </cell>
          <cell r="C1885" t="str">
            <v>3*300+1*150</v>
          </cell>
          <cell r="D1885" t="str">
            <v>米</v>
          </cell>
          <cell r="F1885">
            <v>175</v>
          </cell>
          <cell r="G1885">
            <v>39187.75</v>
          </cell>
          <cell r="H1885">
            <v>19282.34</v>
          </cell>
          <cell r="I1885">
            <v>58470.09</v>
          </cell>
          <cell r="J1885">
            <v>175</v>
          </cell>
          <cell r="K1885">
            <v>39187.75</v>
          </cell>
          <cell r="L1885">
            <v>19282.34</v>
          </cell>
          <cell r="M1885">
            <v>58470.09</v>
          </cell>
        </row>
        <row r="1886">
          <cell r="A1886" t="str">
            <v>DX014</v>
          </cell>
          <cell r="B1886" t="str">
            <v>铜心电缆</v>
          </cell>
          <cell r="C1886" t="str">
            <v>3*95+1*50</v>
          </cell>
          <cell r="D1886" t="str">
            <v>米</v>
          </cell>
          <cell r="F1886">
            <v>185</v>
          </cell>
          <cell r="G1886">
            <v>14705.65</v>
          </cell>
          <cell r="H1886">
            <v>5928.97</v>
          </cell>
          <cell r="I1886">
            <v>20634.62</v>
          </cell>
          <cell r="J1886">
            <v>185</v>
          </cell>
          <cell r="K1886">
            <v>14705.65</v>
          </cell>
          <cell r="L1886">
            <v>5928.97</v>
          </cell>
          <cell r="M1886">
            <v>20634.62</v>
          </cell>
        </row>
        <row r="1887">
          <cell r="A1887" t="str">
            <v>DX015</v>
          </cell>
          <cell r="B1887" t="str">
            <v>铜心软线</v>
          </cell>
          <cell r="C1887" t="str">
            <v>BVR1.5#</v>
          </cell>
          <cell r="D1887" t="str">
            <v>卷</v>
          </cell>
          <cell r="E1887">
            <v>27</v>
          </cell>
          <cell r="F1887">
            <v>70</v>
          </cell>
          <cell r="G1887">
            <v>2632</v>
          </cell>
          <cell r="H1887">
            <v>461.74</v>
          </cell>
          <cell r="I1887">
            <v>3093.74</v>
          </cell>
          <cell r="J1887">
            <v>97</v>
          </cell>
          <cell r="K1887">
            <v>3647.2</v>
          </cell>
          <cell r="L1887">
            <v>456.23</v>
          </cell>
          <cell r="M1887">
            <v>4103.43</v>
          </cell>
        </row>
        <row r="1888">
          <cell r="A1888" t="str">
            <v>DX016</v>
          </cell>
          <cell r="B1888" t="str">
            <v>铜心软线</v>
          </cell>
          <cell r="C1888" t="str">
            <v>BVR2.5#</v>
          </cell>
          <cell r="D1888" t="str">
            <v>卷</v>
          </cell>
          <cell r="E1888">
            <v>7</v>
          </cell>
          <cell r="F1888">
            <v>219</v>
          </cell>
          <cell r="G1888">
            <v>13851.75</v>
          </cell>
          <cell r="H1888">
            <v>1969.05</v>
          </cell>
          <cell r="I1888">
            <v>15820.8</v>
          </cell>
          <cell r="J1888">
            <v>203</v>
          </cell>
          <cell r="K1888">
            <v>12839.75</v>
          </cell>
          <cell r="L1888">
            <v>3485.02</v>
          </cell>
          <cell r="M1888">
            <v>16324.77</v>
          </cell>
          <cell r="N1888">
            <v>23</v>
          </cell>
          <cell r="O1888">
            <v>1454.75</v>
          </cell>
          <cell r="P1888">
            <v>-1469.96</v>
          </cell>
          <cell r="Q1888">
            <v>-15.21</v>
          </cell>
        </row>
        <row r="1889">
          <cell r="A1889" t="str">
            <v>DX020</v>
          </cell>
          <cell r="B1889" t="str">
            <v>铜心线</v>
          </cell>
          <cell r="C1889" t="str">
            <v>16#</v>
          </cell>
          <cell r="D1889" t="str">
            <v>米</v>
          </cell>
          <cell r="F1889">
            <v>500</v>
          </cell>
          <cell r="G1889">
            <v>2435</v>
          </cell>
          <cell r="I1889">
            <v>2435</v>
          </cell>
          <cell r="J1889">
            <v>500</v>
          </cell>
          <cell r="K1889">
            <v>2435</v>
          </cell>
          <cell r="M1889">
            <v>2435</v>
          </cell>
        </row>
        <row r="1890">
          <cell r="A1890" t="str">
            <v>DX022</v>
          </cell>
          <cell r="B1890" t="str">
            <v>铜心线</v>
          </cell>
          <cell r="C1890" t="str">
            <v>35#</v>
          </cell>
          <cell r="D1890" t="str">
            <v>米</v>
          </cell>
          <cell r="E1890">
            <v>200</v>
          </cell>
          <cell r="J1890">
            <v>200</v>
          </cell>
          <cell r="K1890">
            <v>1984</v>
          </cell>
          <cell r="M1890">
            <v>1984</v>
          </cell>
        </row>
        <row r="1891">
          <cell r="A1891" t="str">
            <v>DX024</v>
          </cell>
          <cell r="B1891" t="str">
            <v>四芯软电缆</v>
          </cell>
          <cell r="C1891" t="str">
            <v>3*10+1*6（10）</v>
          </cell>
          <cell r="D1891" t="str">
            <v>米</v>
          </cell>
          <cell r="F1891">
            <v>7</v>
          </cell>
          <cell r="G1891">
            <v>100.52</v>
          </cell>
          <cell r="I1891">
            <v>100.52</v>
          </cell>
          <cell r="J1891">
            <v>7</v>
          </cell>
          <cell r="K1891">
            <v>100.52</v>
          </cell>
          <cell r="L1891">
            <v>-112.72</v>
          </cell>
          <cell r="M1891">
            <v>-12.2</v>
          </cell>
        </row>
        <row r="1892">
          <cell r="A1892" t="str">
            <v>DX025</v>
          </cell>
          <cell r="B1892" t="str">
            <v>四芯软电缆</v>
          </cell>
          <cell r="C1892" t="str">
            <v>3*25+1*10</v>
          </cell>
          <cell r="D1892" t="str">
            <v>米</v>
          </cell>
          <cell r="F1892">
            <v>55</v>
          </cell>
          <cell r="G1892">
            <v>1706.65</v>
          </cell>
          <cell r="H1892">
            <v>70.27</v>
          </cell>
          <cell r="I1892">
            <v>1776.92</v>
          </cell>
          <cell r="J1892">
            <v>55</v>
          </cell>
          <cell r="K1892">
            <v>1706.65</v>
          </cell>
          <cell r="L1892">
            <v>70.27</v>
          </cell>
          <cell r="M1892">
            <v>1776.92</v>
          </cell>
        </row>
        <row r="1893">
          <cell r="A1893" t="str">
            <v>DX026</v>
          </cell>
          <cell r="B1893" t="str">
            <v>四芯软电缆</v>
          </cell>
          <cell r="C1893" t="str">
            <v>3*4+1*2.5</v>
          </cell>
          <cell r="D1893" t="str">
            <v>米</v>
          </cell>
          <cell r="E1893">
            <v>100</v>
          </cell>
          <cell r="F1893">
            <v>1309</v>
          </cell>
          <cell r="G1893">
            <v>9128.9699999999993</v>
          </cell>
          <cell r="I1893">
            <v>9128.9699999999993</v>
          </cell>
          <cell r="J1893">
            <v>1409</v>
          </cell>
          <cell r="K1893">
            <v>9826.3700000000008</v>
          </cell>
          <cell r="L1893">
            <v>-33.270000000000003</v>
          </cell>
          <cell r="M1893">
            <v>9793.1</v>
          </cell>
        </row>
        <row r="1894">
          <cell r="A1894" t="str">
            <v>DX027</v>
          </cell>
          <cell r="B1894" t="str">
            <v>四芯软电缆</v>
          </cell>
          <cell r="C1894" t="str">
            <v>3*16+1*6</v>
          </cell>
          <cell r="D1894" t="str">
            <v>米</v>
          </cell>
          <cell r="F1894">
            <v>180</v>
          </cell>
          <cell r="G1894">
            <v>3348</v>
          </cell>
          <cell r="I1894">
            <v>3348</v>
          </cell>
          <cell r="J1894">
            <v>180</v>
          </cell>
          <cell r="K1894">
            <v>3348</v>
          </cell>
          <cell r="M1894">
            <v>3348</v>
          </cell>
        </row>
        <row r="1895">
          <cell r="A1895" t="str">
            <v>DX029</v>
          </cell>
          <cell r="B1895" t="str">
            <v>软线</v>
          </cell>
          <cell r="C1895" t="str">
            <v>BVR6"</v>
          </cell>
          <cell r="D1895" t="str">
            <v>卷</v>
          </cell>
          <cell r="E1895">
            <v>5</v>
          </cell>
          <cell r="F1895">
            <v>5</v>
          </cell>
          <cell r="G1895">
            <v>750</v>
          </cell>
          <cell r="I1895">
            <v>750</v>
          </cell>
          <cell r="J1895">
            <v>7</v>
          </cell>
          <cell r="K1895">
            <v>1050</v>
          </cell>
          <cell r="L1895">
            <v>129.87</v>
          </cell>
          <cell r="M1895">
            <v>1179.8699999999999</v>
          </cell>
          <cell r="N1895">
            <v>3</v>
          </cell>
          <cell r="O1895">
            <v>450</v>
          </cell>
          <cell r="P1895">
            <v>-17.46</v>
          </cell>
          <cell r="Q1895">
            <v>432.54</v>
          </cell>
        </row>
        <row r="1896">
          <cell r="A1896" t="str">
            <v>DX030</v>
          </cell>
          <cell r="B1896" t="str">
            <v>重型橡套电缆</v>
          </cell>
          <cell r="C1896" t="str">
            <v>YC3*120+1*35</v>
          </cell>
          <cell r="D1896" t="str">
            <v>米</v>
          </cell>
          <cell r="E1896">
            <v>200</v>
          </cell>
          <cell r="F1896">
            <v>200</v>
          </cell>
          <cell r="G1896">
            <v>23248</v>
          </cell>
          <cell r="H1896">
            <v>8546.8700000000008</v>
          </cell>
          <cell r="I1896">
            <v>31794.87</v>
          </cell>
          <cell r="J1896">
            <v>202</v>
          </cell>
          <cell r="K1896">
            <v>23480.48</v>
          </cell>
          <cell r="L1896">
            <v>4272.5</v>
          </cell>
          <cell r="M1896">
            <v>27752.98</v>
          </cell>
          <cell r="N1896">
            <v>198</v>
          </cell>
          <cell r="O1896">
            <v>23015.52</v>
          </cell>
          <cell r="P1896">
            <v>4187.8999999999996</v>
          </cell>
          <cell r="Q1896">
            <v>27203.42</v>
          </cell>
        </row>
        <row r="1897">
          <cell r="A1897" t="str">
            <v>DX033</v>
          </cell>
          <cell r="B1897" t="str">
            <v>软线</v>
          </cell>
          <cell r="C1897" t="str">
            <v>RV4*1#</v>
          </cell>
          <cell r="D1897" t="str">
            <v>卷</v>
          </cell>
          <cell r="E1897">
            <v>8</v>
          </cell>
          <cell r="F1897">
            <v>85</v>
          </cell>
          <cell r="G1897">
            <v>14166.95</v>
          </cell>
          <cell r="H1897">
            <v>-1101</v>
          </cell>
          <cell r="I1897">
            <v>13065.95</v>
          </cell>
          <cell r="J1897">
            <v>77</v>
          </cell>
          <cell r="K1897">
            <v>12833.59</v>
          </cell>
          <cell r="L1897">
            <v>-770.91</v>
          </cell>
          <cell r="M1897">
            <v>12062.68</v>
          </cell>
          <cell r="N1897">
            <v>16</v>
          </cell>
          <cell r="O1897">
            <v>2666.72</v>
          </cell>
          <cell r="P1897">
            <v>-168.5</v>
          </cell>
          <cell r="Q1897">
            <v>2498.2199999999998</v>
          </cell>
        </row>
        <row r="1898">
          <cell r="A1898" t="str">
            <v>DX035</v>
          </cell>
          <cell r="B1898" t="str">
            <v>双并线</v>
          </cell>
          <cell r="D1898" t="str">
            <v>卷</v>
          </cell>
          <cell r="P1898">
            <v>-146.13999999999999</v>
          </cell>
          <cell r="Q1898">
            <v>-146.13999999999999</v>
          </cell>
        </row>
        <row r="1899">
          <cell r="A1899" t="str">
            <v>DX037</v>
          </cell>
          <cell r="B1899" t="str">
            <v>铜芯线</v>
          </cell>
          <cell r="C1899" t="str">
            <v>YZ3*6</v>
          </cell>
          <cell r="D1899" t="str">
            <v>卷</v>
          </cell>
          <cell r="F1899">
            <v>11</v>
          </cell>
          <cell r="G1899">
            <v>6571.84</v>
          </cell>
          <cell r="H1899">
            <v>-162.43</v>
          </cell>
          <cell r="I1899">
            <v>6409.41</v>
          </cell>
          <cell r="J1899">
            <v>10</v>
          </cell>
          <cell r="K1899">
            <v>5974.4</v>
          </cell>
          <cell r="L1899">
            <v>-147.66</v>
          </cell>
          <cell r="M1899">
            <v>5826.74</v>
          </cell>
          <cell r="N1899">
            <v>1</v>
          </cell>
          <cell r="O1899">
            <v>597.44000000000005</v>
          </cell>
          <cell r="P1899">
            <v>-14.77</v>
          </cell>
          <cell r="Q1899">
            <v>582.66999999999996</v>
          </cell>
        </row>
        <row r="1900">
          <cell r="A1900" t="str">
            <v>DX038</v>
          </cell>
          <cell r="B1900" t="str">
            <v>电焊机线</v>
          </cell>
          <cell r="C1900" t="str">
            <v>YH70</v>
          </cell>
          <cell r="D1900" t="str">
            <v>米</v>
          </cell>
          <cell r="F1900">
            <v>1059</v>
          </cell>
          <cell r="G1900">
            <v>18108.900000000001</v>
          </cell>
          <cell r="H1900">
            <v>4066.74</v>
          </cell>
          <cell r="I1900">
            <v>22175.64</v>
          </cell>
          <cell r="J1900">
            <v>1059</v>
          </cell>
          <cell r="K1900">
            <v>18108.900000000001</v>
          </cell>
          <cell r="L1900">
            <v>4066.74</v>
          </cell>
          <cell r="M1900">
            <v>22175.64</v>
          </cell>
        </row>
        <row r="1901">
          <cell r="A1901" t="str">
            <v>DX041</v>
          </cell>
          <cell r="B1901" t="str">
            <v>电缆线</v>
          </cell>
          <cell r="C1901" t="str">
            <v>3*2.5</v>
          </cell>
          <cell r="D1901" t="str">
            <v>卷</v>
          </cell>
          <cell r="E1901">
            <v>2</v>
          </cell>
          <cell r="F1901">
            <v>16</v>
          </cell>
          <cell r="G1901">
            <v>4184.6400000000003</v>
          </cell>
          <cell r="H1901">
            <v>-66.680000000000007</v>
          </cell>
          <cell r="I1901">
            <v>4117.96</v>
          </cell>
          <cell r="J1901">
            <v>17</v>
          </cell>
          <cell r="K1901">
            <v>4446.18</v>
          </cell>
          <cell r="L1901">
            <v>-51.84</v>
          </cell>
          <cell r="M1901">
            <v>4394.34</v>
          </cell>
          <cell r="N1901">
            <v>1</v>
          </cell>
          <cell r="O1901">
            <v>261.54000000000002</v>
          </cell>
          <cell r="P1901">
            <v>-55.2</v>
          </cell>
          <cell r="Q1901">
            <v>206.34</v>
          </cell>
        </row>
        <row r="1902">
          <cell r="A1902" t="str">
            <v>DX043</v>
          </cell>
          <cell r="B1902" t="str">
            <v>软线</v>
          </cell>
          <cell r="C1902" t="str">
            <v>RV2*1#</v>
          </cell>
          <cell r="D1902" t="str">
            <v>卷</v>
          </cell>
          <cell r="E1902">
            <v>12</v>
          </cell>
          <cell r="F1902">
            <v>39</v>
          </cell>
          <cell r="G1902">
            <v>4333.29</v>
          </cell>
          <cell r="H1902">
            <v>178.22</v>
          </cell>
          <cell r="I1902">
            <v>4511.51</v>
          </cell>
          <cell r="J1902">
            <v>13</v>
          </cell>
          <cell r="K1902">
            <v>1444.43</v>
          </cell>
          <cell r="L1902">
            <v>4.54</v>
          </cell>
          <cell r="M1902">
            <v>1448.97</v>
          </cell>
          <cell r="N1902">
            <v>38</v>
          </cell>
          <cell r="O1902">
            <v>4222.18</v>
          </cell>
          <cell r="P1902">
            <v>137.78</v>
          </cell>
          <cell r="Q1902">
            <v>4359.96</v>
          </cell>
        </row>
        <row r="1903">
          <cell r="A1903" t="str">
            <v>DX044</v>
          </cell>
          <cell r="B1903" t="str">
            <v>电缆线</v>
          </cell>
          <cell r="C1903" t="str">
            <v>CIF01</v>
          </cell>
          <cell r="D1903" t="str">
            <v>根</v>
          </cell>
          <cell r="F1903">
            <v>1</v>
          </cell>
          <cell r="G1903">
            <v>341.88</v>
          </cell>
          <cell r="I1903">
            <v>341.88</v>
          </cell>
          <cell r="J1903">
            <v>1</v>
          </cell>
          <cell r="K1903">
            <v>341.88</v>
          </cell>
          <cell r="M1903">
            <v>341.88</v>
          </cell>
        </row>
        <row r="1904">
          <cell r="A1904" t="str">
            <v>DX045</v>
          </cell>
          <cell r="B1904" t="str">
            <v>软线</v>
          </cell>
          <cell r="C1904" t="str">
            <v>RV2*1.5</v>
          </cell>
          <cell r="D1904" t="str">
            <v>卷</v>
          </cell>
          <cell r="F1904">
            <v>3</v>
          </cell>
          <cell r="G1904">
            <v>641.01</v>
          </cell>
          <cell r="I1904">
            <v>641.01</v>
          </cell>
          <cell r="N1904">
            <v>3</v>
          </cell>
          <cell r="O1904">
            <v>641.01</v>
          </cell>
          <cell r="Q1904">
            <v>641.01</v>
          </cell>
        </row>
        <row r="1905">
          <cell r="A1905" t="str">
            <v>DX046</v>
          </cell>
          <cell r="B1905" t="str">
            <v>软线</v>
          </cell>
          <cell r="C1905" t="str">
            <v>RV3*2.5</v>
          </cell>
          <cell r="D1905" t="str">
            <v>卷</v>
          </cell>
          <cell r="F1905">
            <v>13</v>
          </cell>
          <cell r="G1905">
            <v>6666.66</v>
          </cell>
          <cell r="H1905">
            <v>-675.21</v>
          </cell>
          <cell r="I1905">
            <v>5991.45</v>
          </cell>
          <cell r="J1905">
            <v>3</v>
          </cell>
          <cell r="K1905">
            <v>1538.46</v>
          </cell>
          <cell r="L1905">
            <v>-202.56</v>
          </cell>
          <cell r="M1905">
            <v>1335.9</v>
          </cell>
          <cell r="N1905">
            <v>10</v>
          </cell>
          <cell r="O1905">
            <v>5128.2</v>
          </cell>
          <cell r="P1905">
            <v>-472.65</v>
          </cell>
          <cell r="Q1905">
            <v>4655.55</v>
          </cell>
        </row>
        <row r="1906">
          <cell r="A1906" t="str">
            <v>DX047</v>
          </cell>
          <cell r="B1906" t="str">
            <v>软线</v>
          </cell>
          <cell r="C1906" t="str">
            <v>RV3*4+1</v>
          </cell>
          <cell r="D1906" t="str">
            <v>卷</v>
          </cell>
          <cell r="F1906">
            <v>3</v>
          </cell>
          <cell r="G1906">
            <v>2307.69</v>
          </cell>
          <cell r="I1906">
            <v>2307.69</v>
          </cell>
          <cell r="N1906">
            <v>3</v>
          </cell>
          <cell r="O1906">
            <v>2307.69</v>
          </cell>
          <cell r="Q1906">
            <v>2307.69</v>
          </cell>
        </row>
        <row r="1907">
          <cell r="A1907" t="str">
            <v>DX048</v>
          </cell>
          <cell r="B1907" t="str">
            <v>软线</v>
          </cell>
          <cell r="C1907" t="str">
            <v>RV6*1</v>
          </cell>
          <cell r="D1907" t="str">
            <v>卷</v>
          </cell>
          <cell r="F1907">
            <v>2</v>
          </cell>
          <cell r="G1907">
            <v>1111.0999999999999</v>
          </cell>
          <cell r="I1907">
            <v>1111.0999999999999</v>
          </cell>
          <cell r="J1907">
            <v>1</v>
          </cell>
          <cell r="K1907">
            <v>555.54999999999995</v>
          </cell>
          <cell r="L1907">
            <v>-270.08</v>
          </cell>
          <cell r="M1907">
            <v>285.47000000000003</v>
          </cell>
          <cell r="N1907">
            <v>1</v>
          </cell>
          <cell r="O1907">
            <v>555.54999999999995</v>
          </cell>
          <cell r="P1907">
            <v>270.08</v>
          </cell>
          <cell r="Q1907">
            <v>825.63</v>
          </cell>
        </row>
        <row r="1908">
          <cell r="A1908" t="str">
            <v>DX049</v>
          </cell>
          <cell r="B1908" t="str">
            <v>电线BV</v>
          </cell>
          <cell r="C1908" t="str">
            <v>Q185</v>
          </cell>
          <cell r="D1908" t="str">
            <v>米</v>
          </cell>
          <cell r="F1908">
            <v>1051</v>
          </cell>
          <cell r="G1908">
            <v>58656.31</v>
          </cell>
          <cell r="H1908">
            <v>2.0699999999999998</v>
          </cell>
          <cell r="I1908">
            <v>58658.38</v>
          </cell>
          <cell r="J1908">
            <v>1051</v>
          </cell>
          <cell r="K1908">
            <v>58656.31</v>
          </cell>
          <cell r="L1908">
            <v>2.0699999999999998</v>
          </cell>
          <cell r="M1908">
            <v>58658.38</v>
          </cell>
        </row>
        <row r="1909">
          <cell r="A1909" t="str">
            <v>DX050</v>
          </cell>
          <cell r="B1909" t="str">
            <v>电线</v>
          </cell>
          <cell r="C1909" t="str">
            <v>BVVB2*2.5</v>
          </cell>
          <cell r="D1909" t="str">
            <v>卷</v>
          </cell>
          <cell r="F1909">
            <v>5</v>
          </cell>
          <cell r="G1909">
            <v>947.85</v>
          </cell>
          <cell r="H1909">
            <v>0.01</v>
          </cell>
          <cell r="I1909">
            <v>947.86</v>
          </cell>
          <cell r="J1909">
            <v>5</v>
          </cell>
          <cell r="K1909">
            <v>947.85</v>
          </cell>
          <cell r="L1909">
            <v>0.01</v>
          </cell>
          <cell r="M1909">
            <v>947.86</v>
          </cell>
        </row>
        <row r="1910">
          <cell r="A1910" t="str">
            <v>DX051</v>
          </cell>
          <cell r="B1910" t="str">
            <v>电线</v>
          </cell>
          <cell r="C1910" t="str">
            <v>BVVB2*4</v>
          </cell>
          <cell r="D1910" t="str">
            <v>卷</v>
          </cell>
          <cell r="F1910">
            <v>5</v>
          </cell>
          <cell r="G1910">
            <v>1427.35</v>
          </cell>
          <cell r="I1910">
            <v>1427.35</v>
          </cell>
          <cell r="J1910">
            <v>5</v>
          </cell>
          <cell r="K1910">
            <v>1427.35</v>
          </cell>
          <cell r="M1910">
            <v>1427.35</v>
          </cell>
        </row>
        <row r="1911">
          <cell r="A1911" t="str">
            <v>GJ001</v>
          </cell>
          <cell r="B1911" t="str">
            <v>板牙</v>
          </cell>
          <cell r="C1911" t="str">
            <v>M1</v>
          </cell>
          <cell r="D1911" t="str">
            <v>只</v>
          </cell>
          <cell r="F1911">
            <v>11</v>
          </cell>
          <cell r="G1911">
            <v>371.8</v>
          </cell>
          <cell r="I1911">
            <v>371.8</v>
          </cell>
          <cell r="J1911">
            <v>3</v>
          </cell>
          <cell r="K1911">
            <v>101.4</v>
          </cell>
          <cell r="L1911">
            <v>1.44</v>
          </cell>
          <cell r="M1911">
            <v>102.84</v>
          </cell>
          <cell r="N1911">
            <v>8</v>
          </cell>
          <cell r="O1911">
            <v>270.39999999999998</v>
          </cell>
          <cell r="P1911">
            <v>-1.44</v>
          </cell>
          <cell r="Q1911">
            <v>268.95999999999998</v>
          </cell>
        </row>
        <row r="1912">
          <cell r="A1912" t="str">
            <v>GJ002</v>
          </cell>
          <cell r="B1912" t="str">
            <v>板牙</v>
          </cell>
          <cell r="C1912" t="str">
            <v>M1/2</v>
          </cell>
          <cell r="D1912" t="str">
            <v>只</v>
          </cell>
          <cell r="E1912">
            <v>2</v>
          </cell>
          <cell r="F1912">
            <v>20</v>
          </cell>
          <cell r="G1912">
            <v>420</v>
          </cell>
          <cell r="I1912">
            <v>420</v>
          </cell>
          <cell r="J1912">
            <v>16</v>
          </cell>
          <cell r="K1912">
            <v>336</v>
          </cell>
          <cell r="L1912">
            <v>13.72</v>
          </cell>
          <cell r="M1912">
            <v>349.72</v>
          </cell>
          <cell r="N1912">
            <v>6</v>
          </cell>
          <cell r="O1912">
            <v>126</v>
          </cell>
          <cell r="P1912">
            <v>7.41</v>
          </cell>
          <cell r="Q1912">
            <v>133.41</v>
          </cell>
        </row>
        <row r="1913">
          <cell r="A1913" t="str">
            <v>GJ008</v>
          </cell>
          <cell r="B1913" t="str">
            <v>板牙</v>
          </cell>
          <cell r="C1913" t="str">
            <v>M8</v>
          </cell>
          <cell r="D1913" t="str">
            <v>只</v>
          </cell>
          <cell r="E1913">
            <v>3</v>
          </cell>
          <cell r="F1913">
            <v>22</v>
          </cell>
          <cell r="G1913">
            <v>69.52</v>
          </cell>
          <cell r="I1913">
            <v>69.52</v>
          </cell>
          <cell r="J1913">
            <v>6</v>
          </cell>
          <cell r="K1913">
            <v>18.96</v>
          </cell>
          <cell r="L1913">
            <v>-0.16</v>
          </cell>
          <cell r="M1913">
            <v>18.8</v>
          </cell>
          <cell r="N1913">
            <v>19</v>
          </cell>
          <cell r="O1913">
            <v>60.04</v>
          </cell>
          <cell r="P1913">
            <v>-0.04</v>
          </cell>
          <cell r="Q1913">
            <v>60</v>
          </cell>
        </row>
        <row r="1914">
          <cell r="A1914" t="str">
            <v>GJ010</v>
          </cell>
          <cell r="B1914" t="str">
            <v>板牙</v>
          </cell>
          <cell r="C1914" t="str">
            <v>M10</v>
          </cell>
          <cell r="D1914" t="str">
            <v>只</v>
          </cell>
          <cell r="E1914">
            <v>1</v>
          </cell>
          <cell r="F1914">
            <v>25</v>
          </cell>
          <cell r="G1914">
            <v>81.25</v>
          </cell>
          <cell r="I1914">
            <v>81.25</v>
          </cell>
          <cell r="J1914">
            <v>5</v>
          </cell>
          <cell r="K1914">
            <v>16.25</v>
          </cell>
          <cell r="L1914">
            <v>0.36</v>
          </cell>
          <cell r="M1914">
            <v>16.61</v>
          </cell>
          <cell r="N1914">
            <v>21</v>
          </cell>
          <cell r="O1914">
            <v>68.25</v>
          </cell>
          <cell r="P1914">
            <v>-0.41</v>
          </cell>
          <cell r="Q1914">
            <v>67.84</v>
          </cell>
        </row>
        <row r="1915">
          <cell r="A1915" t="str">
            <v>GJ012</v>
          </cell>
          <cell r="B1915" t="str">
            <v>板牙</v>
          </cell>
          <cell r="C1915" t="str">
            <v>M12</v>
          </cell>
          <cell r="D1915" t="str">
            <v>只</v>
          </cell>
          <cell r="E1915">
            <v>22</v>
          </cell>
          <cell r="F1915">
            <v>30</v>
          </cell>
          <cell r="G1915">
            <v>225.6</v>
          </cell>
          <cell r="I1915">
            <v>225.6</v>
          </cell>
          <cell r="J1915">
            <v>26</v>
          </cell>
          <cell r="K1915">
            <v>195.52</v>
          </cell>
          <cell r="L1915">
            <v>-27.8</v>
          </cell>
          <cell r="M1915">
            <v>167.72</v>
          </cell>
          <cell r="N1915">
            <v>26</v>
          </cell>
          <cell r="O1915">
            <v>195.52</v>
          </cell>
          <cell r="P1915">
            <v>-6.85</v>
          </cell>
          <cell r="Q1915">
            <v>188.67</v>
          </cell>
        </row>
        <row r="1916">
          <cell r="A1916" t="str">
            <v>GJ015</v>
          </cell>
          <cell r="B1916" t="str">
            <v>板牙</v>
          </cell>
          <cell r="C1916" t="str">
            <v>M16</v>
          </cell>
          <cell r="D1916" t="str">
            <v>只</v>
          </cell>
          <cell r="E1916">
            <v>6</v>
          </cell>
          <cell r="F1916">
            <v>31</v>
          </cell>
          <cell r="G1916">
            <v>248</v>
          </cell>
          <cell r="I1916">
            <v>248</v>
          </cell>
          <cell r="J1916">
            <v>28</v>
          </cell>
          <cell r="K1916">
            <v>224</v>
          </cell>
          <cell r="L1916">
            <v>-0.64</v>
          </cell>
          <cell r="M1916">
            <v>223.36</v>
          </cell>
          <cell r="N1916">
            <v>9</v>
          </cell>
          <cell r="O1916">
            <v>72</v>
          </cell>
          <cell r="P1916">
            <v>1.23</v>
          </cell>
          <cell r="Q1916">
            <v>73.23</v>
          </cell>
        </row>
        <row r="1917">
          <cell r="A1917" t="str">
            <v>GJ016</v>
          </cell>
          <cell r="B1917" t="str">
            <v>板牙</v>
          </cell>
          <cell r="C1917" t="str">
            <v>M16左牙</v>
          </cell>
          <cell r="D1917" t="str">
            <v>只</v>
          </cell>
          <cell r="F1917">
            <v>10</v>
          </cell>
          <cell r="G1917">
            <v>96</v>
          </cell>
          <cell r="I1917">
            <v>96</v>
          </cell>
          <cell r="J1917">
            <v>5</v>
          </cell>
          <cell r="K1917">
            <v>48</v>
          </cell>
          <cell r="L1917">
            <v>-0.16</v>
          </cell>
          <cell r="M1917">
            <v>47.84</v>
          </cell>
          <cell r="N1917">
            <v>5</v>
          </cell>
          <cell r="O1917">
            <v>48</v>
          </cell>
          <cell r="P1917">
            <v>0.16</v>
          </cell>
          <cell r="Q1917">
            <v>48.16</v>
          </cell>
        </row>
        <row r="1918">
          <cell r="A1918" t="str">
            <v>GJ018</v>
          </cell>
          <cell r="B1918" t="str">
            <v>板牙</v>
          </cell>
          <cell r="C1918" t="str">
            <v>M20</v>
          </cell>
          <cell r="D1918" t="str">
            <v>只</v>
          </cell>
          <cell r="E1918">
            <v>20</v>
          </cell>
          <cell r="J1918">
            <v>20</v>
          </cell>
          <cell r="K1918">
            <v>222.2</v>
          </cell>
          <cell r="L1918">
            <v>0.06</v>
          </cell>
          <cell r="M1918">
            <v>222.26</v>
          </cell>
        </row>
        <row r="1919">
          <cell r="A1919" t="str">
            <v>GJ020</v>
          </cell>
          <cell r="B1919" t="str">
            <v>板牙</v>
          </cell>
          <cell r="C1919" t="str">
            <v>ZG1/8</v>
          </cell>
          <cell r="D1919" t="str">
            <v>只</v>
          </cell>
          <cell r="P1919">
            <v>0.88</v>
          </cell>
          <cell r="Q1919">
            <v>0.88</v>
          </cell>
        </row>
        <row r="1920">
          <cell r="A1920" t="str">
            <v>GJ021</v>
          </cell>
          <cell r="B1920" t="str">
            <v>板牙</v>
          </cell>
          <cell r="C1920" t="str">
            <v>G3/8</v>
          </cell>
          <cell r="D1920" t="str">
            <v>只</v>
          </cell>
          <cell r="F1920">
            <v>5</v>
          </cell>
          <cell r="G1920">
            <v>65</v>
          </cell>
          <cell r="I1920">
            <v>65</v>
          </cell>
          <cell r="J1920">
            <v>4</v>
          </cell>
          <cell r="K1920">
            <v>52</v>
          </cell>
          <cell r="L1920">
            <v>-19.399999999999999</v>
          </cell>
          <cell r="M1920">
            <v>32.6</v>
          </cell>
          <cell r="N1920">
            <v>1</v>
          </cell>
          <cell r="O1920">
            <v>13</v>
          </cell>
          <cell r="P1920">
            <v>-29.1</v>
          </cell>
          <cell r="Q1920">
            <v>-16.100000000000001</v>
          </cell>
        </row>
        <row r="1921">
          <cell r="A1921" t="str">
            <v>GJ023</v>
          </cell>
          <cell r="B1921" t="str">
            <v>丝攻</v>
          </cell>
          <cell r="C1921" t="str">
            <v>Q3/4</v>
          </cell>
          <cell r="D1921" t="str">
            <v>支</v>
          </cell>
          <cell r="F1921">
            <v>22</v>
          </cell>
          <cell r="G1921">
            <v>770</v>
          </cell>
          <cell r="H1921">
            <v>-0.75</v>
          </cell>
          <cell r="I1921">
            <v>769.25</v>
          </cell>
          <cell r="J1921">
            <v>11</v>
          </cell>
          <cell r="K1921">
            <v>385</v>
          </cell>
          <cell r="L1921">
            <v>-14.33</v>
          </cell>
          <cell r="M1921">
            <v>370.67</v>
          </cell>
          <cell r="N1921">
            <v>11</v>
          </cell>
          <cell r="O1921">
            <v>385</v>
          </cell>
          <cell r="P1921">
            <v>13.58</v>
          </cell>
          <cell r="Q1921">
            <v>398.58</v>
          </cell>
        </row>
        <row r="1922">
          <cell r="A1922" t="str">
            <v>GJ025</v>
          </cell>
          <cell r="B1922" t="str">
            <v>丝攻</v>
          </cell>
          <cell r="C1922" t="str">
            <v>Q4</v>
          </cell>
          <cell r="D1922" t="str">
            <v>只</v>
          </cell>
          <cell r="E1922">
            <v>42</v>
          </cell>
          <cell r="F1922">
            <v>190</v>
          </cell>
          <cell r="G1922">
            <v>1045</v>
          </cell>
          <cell r="I1922">
            <v>1045</v>
          </cell>
          <cell r="J1922">
            <v>155</v>
          </cell>
          <cell r="K1922">
            <v>852.5</v>
          </cell>
          <cell r="L1922">
            <v>7.35</v>
          </cell>
          <cell r="M1922">
            <v>859.85</v>
          </cell>
          <cell r="N1922">
            <v>77</v>
          </cell>
          <cell r="O1922">
            <v>423.5</v>
          </cell>
          <cell r="P1922">
            <v>4.09</v>
          </cell>
          <cell r="Q1922">
            <v>427.59</v>
          </cell>
        </row>
        <row r="1923">
          <cell r="A1923" t="str">
            <v>GJ026</v>
          </cell>
          <cell r="B1923" t="str">
            <v>丝攻</v>
          </cell>
          <cell r="C1923" t="str">
            <v>Q5</v>
          </cell>
          <cell r="D1923" t="str">
            <v>支</v>
          </cell>
          <cell r="E1923">
            <v>103</v>
          </cell>
          <cell r="F1923">
            <v>200</v>
          </cell>
          <cell r="G1923">
            <v>1140</v>
          </cell>
          <cell r="I1923">
            <v>1140</v>
          </cell>
          <cell r="J1923">
            <v>119</v>
          </cell>
          <cell r="K1923">
            <v>678.3</v>
          </cell>
          <cell r="L1923">
            <v>-1.05</v>
          </cell>
          <cell r="M1923">
            <v>677.25</v>
          </cell>
          <cell r="N1923">
            <v>184</v>
          </cell>
          <cell r="O1923">
            <v>1048.8</v>
          </cell>
          <cell r="P1923">
            <v>7.11</v>
          </cell>
          <cell r="Q1923">
            <v>1055.9100000000001</v>
          </cell>
        </row>
        <row r="1924">
          <cell r="A1924" t="str">
            <v>GJ027</v>
          </cell>
          <cell r="B1924" t="str">
            <v>丝攻</v>
          </cell>
          <cell r="C1924" t="str">
            <v>Q6</v>
          </cell>
          <cell r="D1924" t="str">
            <v>支</v>
          </cell>
          <cell r="E1924">
            <v>12</v>
          </cell>
          <cell r="F1924">
            <v>500</v>
          </cell>
          <cell r="G1924">
            <v>2905</v>
          </cell>
          <cell r="H1924">
            <v>-3</v>
          </cell>
          <cell r="I1924">
            <v>2902</v>
          </cell>
          <cell r="J1924">
            <v>389</v>
          </cell>
          <cell r="K1924">
            <v>2260.09</v>
          </cell>
          <cell r="L1924">
            <v>4.96</v>
          </cell>
          <cell r="M1924">
            <v>2265.0500000000002</v>
          </cell>
          <cell r="N1924">
            <v>123</v>
          </cell>
          <cell r="O1924">
            <v>714.63</v>
          </cell>
          <cell r="P1924">
            <v>-7.96</v>
          </cell>
          <cell r="Q1924">
            <v>706.67</v>
          </cell>
        </row>
        <row r="1925">
          <cell r="A1925" t="str">
            <v>GJ028</v>
          </cell>
          <cell r="B1925" t="str">
            <v>丝攻</v>
          </cell>
          <cell r="C1925" t="str">
            <v>Q1/8</v>
          </cell>
          <cell r="D1925" t="str">
            <v>只</v>
          </cell>
          <cell r="F1925">
            <v>20</v>
          </cell>
          <cell r="G1925">
            <v>148.80000000000001</v>
          </cell>
          <cell r="I1925">
            <v>148.80000000000001</v>
          </cell>
          <cell r="J1925">
            <v>7</v>
          </cell>
          <cell r="K1925">
            <v>52.08</v>
          </cell>
          <cell r="L1925">
            <v>85.84</v>
          </cell>
          <cell r="M1925">
            <v>137.91999999999999</v>
          </cell>
          <cell r="N1925">
            <v>13</v>
          </cell>
          <cell r="O1925">
            <v>96.72</v>
          </cell>
          <cell r="P1925">
            <v>-85.84</v>
          </cell>
          <cell r="Q1925">
            <v>10.88</v>
          </cell>
        </row>
        <row r="1926">
          <cell r="A1926" t="str">
            <v>GJ029</v>
          </cell>
          <cell r="B1926" t="str">
            <v>丝攻</v>
          </cell>
          <cell r="C1926" t="str">
            <v>Z1/8</v>
          </cell>
          <cell r="D1926" t="str">
            <v>支</v>
          </cell>
          <cell r="P1926">
            <v>4.3</v>
          </cell>
          <cell r="Q1926">
            <v>4.3</v>
          </cell>
        </row>
        <row r="1927">
          <cell r="A1927" t="str">
            <v>GJ030</v>
          </cell>
          <cell r="B1927" t="str">
            <v>丝攻</v>
          </cell>
          <cell r="C1927" t="str">
            <v>ZG1/8</v>
          </cell>
          <cell r="D1927" t="str">
            <v>支</v>
          </cell>
          <cell r="E1927">
            <v>5</v>
          </cell>
          <cell r="F1927">
            <v>20</v>
          </cell>
          <cell r="G1927">
            <v>432</v>
          </cell>
          <cell r="I1927">
            <v>432</v>
          </cell>
          <cell r="J1927">
            <v>8</v>
          </cell>
          <cell r="K1927">
            <v>172.8</v>
          </cell>
          <cell r="L1927">
            <v>-2.89</v>
          </cell>
          <cell r="M1927">
            <v>169.91</v>
          </cell>
          <cell r="N1927">
            <v>17</v>
          </cell>
          <cell r="O1927">
            <v>367.2</v>
          </cell>
          <cell r="P1927">
            <v>0.41</v>
          </cell>
          <cell r="Q1927">
            <v>367.61</v>
          </cell>
        </row>
        <row r="1928">
          <cell r="A1928" t="str">
            <v>GJ033</v>
          </cell>
          <cell r="B1928" t="str">
            <v>丝攻</v>
          </cell>
          <cell r="C1928" t="str">
            <v>Q8</v>
          </cell>
          <cell r="D1928" t="str">
            <v>支</v>
          </cell>
          <cell r="E1928">
            <v>33</v>
          </cell>
          <cell r="F1928">
            <v>400</v>
          </cell>
          <cell r="G1928">
            <v>2804</v>
          </cell>
          <cell r="I1928">
            <v>2804</v>
          </cell>
          <cell r="J1928">
            <v>355</v>
          </cell>
          <cell r="K1928">
            <v>2488.5500000000002</v>
          </cell>
          <cell r="L1928">
            <v>0.14000000000000001</v>
          </cell>
          <cell r="M1928">
            <v>2488.69</v>
          </cell>
          <cell r="N1928">
            <v>78</v>
          </cell>
          <cell r="O1928">
            <v>546.78</v>
          </cell>
          <cell r="P1928">
            <v>-0.14000000000000001</v>
          </cell>
          <cell r="Q1928">
            <v>546.64</v>
          </cell>
        </row>
        <row r="1929">
          <cell r="A1929" t="str">
            <v>GJ034</v>
          </cell>
          <cell r="B1929" t="str">
            <v>丝攻</v>
          </cell>
          <cell r="C1929" t="str">
            <v>Q10*1</v>
          </cell>
          <cell r="D1929" t="str">
            <v>支</v>
          </cell>
          <cell r="E1929">
            <v>4</v>
          </cell>
          <cell r="F1929">
            <v>40</v>
          </cell>
          <cell r="G1929">
            <v>300</v>
          </cell>
          <cell r="I1929">
            <v>300</v>
          </cell>
          <cell r="J1929">
            <v>38</v>
          </cell>
          <cell r="K1929">
            <v>285</v>
          </cell>
          <cell r="L1929">
            <v>-0.88</v>
          </cell>
          <cell r="M1929">
            <v>284.12</v>
          </cell>
          <cell r="N1929">
            <v>6</v>
          </cell>
          <cell r="O1929">
            <v>45</v>
          </cell>
          <cell r="P1929">
            <v>0.81</v>
          </cell>
          <cell r="Q1929">
            <v>45.81</v>
          </cell>
        </row>
        <row r="1930">
          <cell r="A1930" t="str">
            <v>GJ035</v>
          </cell>
          <cell r="B1930" t="str">
            <v>丝攻</v>
          </cell>
          <cell r="C1930" t="str">
            <v>G10*1.25</v>
          </cell>
          <cell r="D1930" t="str">
            <v>只</v>
          </cell>
          <cell r="F1930">
            <v>10</v>
          </cell>
          <cell r="G1930">
            <v>74.5</v>
          </cell>
          <cell r="I1930">
            <v>74.5</v>
          </cell>
          <cell r="J1930">
            <v>1</v>
          </cell>
          <cell r="K1930">
            <v>7.45</v>
          </cell>
          <cell r="M1930">
            <v>7.45</v>
          </cell>
          <cell r="N1930">
            <v>9</v>
          </cell>
          <cell r="O1930">
            <v>67.05</v>
          </cell>
          <cell r="Q1930">
            <v>67.05</v>
          </cell>
        </row>
        <row r="1931">
          <cell r="A1931" t="str">
            <v>GJ037</v>
          </cell>
          <cell r="B1931" t="str">
            <v>丝攻</v>
          </cell>
          <cell r="C1931" t="str">
            <v>Q10</v>
          </cell>
          <cell r="D1931" t="str">
            <v>支</v>
          </cell>
          <cell r="E1931">
            <v>3</v>
          </cell>
          <cell r="F1931">
            <v>300</v>
          </cell>
          <cell r="G1931">
            <v>2205</v>
          </cell>
          <cell r="H1931">
            <v>-4</v>
          </cell>
          <cell r="I1931">
            <v>2201</v>
          </cell>
          <cell r="J1931">
            <v>231</v>
          </cell>
          <cell r="K1931">
            <v>1697.85</v>
          </cell>
          <cell r="L1931">
            <v>3.01</v>
          </cell>
          <cell r="M1931">
            <v>1700.86</v>
          </cell>
          <cell r="N1931">
            <v>72</v>
          </cell>
          <cell r="O1931">
            <v>529.20000000000005</v>
          </cell>
          <cell r="P1931">
            <v>-6.09</v>
          </cell>
          <cell r="Q1931">
            <v>523.11</v>
          </cell>
        </row>
        <row r="1932">
          <cell r="A1932" t="str">
            <v>GJ038</v>
          </cell>
          <cell r="B1932" t="str">
            <v>丝攻</v>
          </cell>
          <cell r="C1932" t="str">
            <v>Q12*1.75</v>
          </cell>
          <cell r="D1932" t="str">
            <v>只</v>
          </cell>
          <cell r="E1932">
            <v>27</v>
          </cell>
          <cell r="F1932">
            <v>320</v>
          </cell>
          <cell r="G1932">
            <v>3555.2</v>
          </cell>
          <cell r="I1932">
            <v>3555.2</v>
          </cell>
          <cell r="J1932">
            <v>239</v>
          </cell>
          <cell r="K1932">
            <v>2655.29</v>
          </cell>
          <cell r="L1932">
            <v>62.63</v>
          </cell>
          <cell r="M1932">
            <v>2717.92</v>
          </cell>
          <cell r="N1932">
            <v>108</v>
          </cell>
          <cell r="O1932">
            <v>1199.8800000000001</v>
          </cell>
          <cell r="P1932">
            <v>-36.659999999999997</v>
          </cell>
          <cell r="Q1932">
            <v>1163.22</v>
          </cell>
        </row>
        <row r="1933">
          <cell r="A1933" t="str">
            <v>GJ039</v>
          </cell>
          <cell r="B1933" t="str">
            <v>丝攻</v>
          </cell>
          <cell r="C1933" t="str">
            <v>Q12左牙</v>
          </cell>
          <cell r="D1933" t="str">
            <v>只</v>
          </cell>
          <cell r="F1933">
            <v>10</v>
          </cell>
          <cell r="G1933">
            <v>156</v>
          </cell>
          <cell r="H1933">
            <v>-26</v>
          </cell>
          <cell r="I1933">
            <v>130</v>
          </cell>
          <cell r="J1933">
            <v>3</v>
          </cell>
          <cell r="K1933">
            <v>46.8</v>
          </cell>
          <cell r="L1933">
            <v>-7.8</v>
          </cell>
          <cell r="M1933">
            <v>39</v>
          </cell>
          <cell r="N1933">
            <v>7</v>
          </cell>
          <cell r="O1933">
            <v>109.2</v>
          </cell>
          <cell r="P1933">
            <v>-18.2</v>
          </cell>
          <cell r="Q1933">
            <v>91</v>
          </cell>
        </row>
        <row r="1934">
          <cell r="A1934" t="str">
            <v>GJ040</v>
          </cell>
          <cell r="B1934" t="str">
            <v>丝攻</v>
          </cell>
          <cell r="C1934" t="str">
            <v>Q12*1.25</v>
          </cell>
          <cell r="D1934" t="str">
            <v>只</v>
          </cell>
          <cell r="F1934">
            <v>10</v>
          </cell>
          <cell r="G1934">
            <v>123.5</v>
          </cell>
          <cell r="I1934">
            <v>123.5</v>
          </cell>
          <cell r="J1934">
            <v>1</v>
          </cell>
          <cell r="K1934">
            <v>12.35</v>
          </cell>
          <cell r="L1934">
            <v>-2.15</v>
          </cell>
          <cell r="M1934">
            <v>10.199999999999999</v>
          </cell>
          <cell r="N1934">
            <v>9</v>
          </cell>
          <cell r="O1934">
            <v>111.15</v>
          </cell>
          <cell r="P1934">
            <v>2.15</v>
          </cell>
          <cell r="Q1934">
            <v>113.3</v>
          </cell>
        </row>
        <row r="1935">
          <cell r="A1935" t="str">
            <v>GJ042</v>
          </cell>
          <cell r="B1935" t="str">
            <v>丝攻</v>
          </cell>
          <cell r="C1935" t="str">
            <v>Q16</v>
          </cell>
          <cell r="D1935" t="str">
            <v>支</v>
          </cell>
          <cell r="E1935">
            <v>14</v>
          </cell>
          <cell r="F1935">
            <v>150</v>
          </cell>
          <cell r="G1935">
            <v>1923</v>
          </cell>
          <cell r="H1935">
            <v>-18.399999999999999</v>
          </cell>
          <cell r="I1935">
            <v>1904.6</v>
          </cell>
          <cell r="J1935">
            <v>136</v>
          </cell>
          <cell r="K1935">
            <v>1743.52</v>
          </cell>
          <cell r="L1935">
            <v>-39.700000000000003</v>
          </cell>
          <cell r="M1935">
            <v>1703.82</v>
          </cell>
          <cell r="N1935">
            <v>28</v>
          </cell>
          <cell r="O1935">
            <v>358.96</v>
          </cell>
          <cell r="P1935">
            <v>20.77</v>
          </cell>
          <cell r="Q1935">
            <v>379.73</v>
          </cell>
        </row>
        <row r="1936">
          <cell r="A1936" t="str">
            <v>GJ043</v>
          </cell>
          <cell r="B1936" t="str">
            <v>丝攻</v>
          </cell>
          <cell r="C1936" t="str">
            <v>Q16*1.5</v>
          </cell>
          <cell r="D1936" t="str">
            <v>支</v>
          </cell>
          <cell r="F1936">
            <v>10</v>
          </cell>
          <cell r="G1936">
            <v>111.1</v>
          </cell>
          <cell r="I1936">
            <v>111.1</v>
          </cell>
          <cell r="J1936">
            <v>4</v>
          </cell>
          <cell r="K1936">
            <v>44.44</v>
          </cell>
          <cell r="L1936">
            <v>-0.12</v>
          </cell>
          <cell r="M1936">
            <v>44.32</v>
          </cell>
          <cell r="N1936">
            <v>6</v>
          </cell>
          <cell r="O1936">
            <v>66.66</v>
          </cell>
          <cell r="P1936">
            <v>0.12</v>
          </cell>
          <cell r="Q1936">
            <v>66.78</v>
          </cell>
        </row>
        <row r="1937">
          <cell r="A1937" t="str">
            <v>GJ045</v>
          </cell>
          <cell r="B1937" t="str">
            <v>丝攻</v>
          </cell>
          <cell r="C1937" t="str">
            <v>Q20</v>
          </cell>
          <cell r="D1937" t="str">
            <v>支</v>
          </cell>
          <cell r="E1937">
            <v>18</v>
          </cell>
          <cell r="F1937">
            <v>91</v>
          </cell>
          <cell r="G1937">
            <v>1399.58</v>
          </cell>
          <cell r="H1937">
            <v>-1.6</v>
          </cell>
          <cell r="I1937">
            <v>1397.98</v>
          </cell>
          <cell r="J1937">
            <v>69</v>
          </cell>
          <cell r="K1937">
            <v>1061.22</v>
          </cell>
          <cell r="L1937">
            <v>-2.2799999999999998</v>
          </cell>
          <cell r="M1937">
            <v>1058.94</v>
          </cell>
          <cell r="N1937">
            <v>40</v>
          </cell>
          <cell r="O1937">
            <v>615.20000000000005</v>
          </cell>
          <cell r="P1937">
            <v>0.37</v>
          </cell>
          <cell r="Q1937">
            <v>615.57000000000005</v>
          </cell>
        </row>
        <row r="1938">
          <cell r="A1938" t="str">
            <v>GJ047</v>
          </cell>
          <cell r="B1938" t="str">
            <v>丝攻</v>
          </cell>
          <cell r="C1938" t="str">
            <v>Q24</v>
          </cell>
          <cell r="D1938" t="str">
            <v>支</v>
          </cell>
          <cell r="E1938">
            <v>6</v>
          </cell>
          <cell r="F1938">
            <v>36</v>
          </cell>
          <cell r="G1938">
            <v>1046.1600000000001</v>
          </cell>
          <cell r="I1938">
            <v>1046.1600000000001</v>
          </cell>
          <cell r="J1938">
            <v>34</v>
          </cell>
          <cell r="K1938">
            <v>988.04</v>
          </cell>
          <cell r="L1938">
            <v>-13.24</v>
          </cell>
          <cell r="M1938">
            <v>974.8</v>
          </cell>
          <cell r="N1938">
            <v>8</v>
          </cell>
          <cell r="O1938">
            <v>232.48</v>
          </cell>
          <cell r="P1938">
            <v>16.420000000000002</v>
          </cell>
          <cell r="Q1938">
            <v>248.9</v>
          </cell>
        </row>
        <row r="1939">
          <cell r="A1939" t="str">
            <v>GJ049</v>
          </cell>
          <cell r="B1939" t="str">
            <v>丝攻</v>
          </cell>
          <cell r="C1939" t="str">
            <v>Q30</v>
          </cell>
          <cell r="D1939" t="str">
            <v>支</v>
          </cell>
          <cell r="E1939">
            <v>4</v>
          </cell>
          <cell r="F1939">
            <v>11</v>
          </cell>
          <cell r="G1939">
            <v>601.70000000000005</v>
          </cell>
          <cell r="I1939">
            <v>601.70000000000005</v>
          </cell>
          <cell r="J1939">
            <v>11</v>
          </cell>
          <cell r="K1939">
            <v>601.70000000000005</v>
          </cell>
          <cell r="L1939">
            <v>-5.15</v>
          </cell>
          <cell r="M1939">
            <v>596.54999999999995</v>
          </cell>
          <cell r="N1939">
            <v>4</v>
          </cell>
          <cell r="O1939">
            <v>218.8</v>
          </cell>
          <cell r="P1939">
            <v>5.41</v>
          </cell>
          <cell r="Q1939">
            <v>224.21</v>
          </cell>
        </row>
        <row r="1940">
          <cell r="A1940" t="str">
            <v>GJ051</v>
          </cell>
          <cell r="B1940" t="str">
            <v>丝攻</v>
          </cell>
          <cell r="C1940" t="str">
            <v>Q48</v>
          </cell>
          <cell r="D1940" t="str">
            <v>支</v>
          </cell>
          <cell r="F1940">
            <v>6</v>
          </cell>
          <cell r="G1940">
            <v>612</v>
          </cell>
          <cell r="I1940">
            <v>612</v>
          </cell>
          <cell r="J1940">
            <v>1</v>
          </cell>
          <cell r="K1940">
            <v>102</v>
          </cell>
          <cell r="L1940">
            <v>-1.84</v>
          </cell>
          <cell r="M1940">
            <v>100.16</v>
          </cell>
          <cell r="N1940">
            <v>5</v>
          </cell>
          <cell r="O1940">
            <v>510</v>
          </cell>
          <cell r="P1940">
            <v>1.84</v>
          </cell>
          <cell r="Q1940">
            <v>511.84</v>
          </cell>
        </row>
        <row r="1941">
          <cell r="A1941" t="str">
            <v>GJ054</v>
          </cell>
          <cell r="B1941" t="str">
            <v>钻头</v>
          </cell>
          <cell r="C1941" t="str">
            <v>Q2</v>
          </cell>
          <cell r="D1941" t="str">
            <v>支</v>
          </cell>
          <cell r="E1941">
            <v>15</v>
          </cell>
          <cell r="F1941">
            <v>500</v>
          </cell>
          <cell r="G1941">
            <v>340</v>
          </cell>
          <cell r="H1941">
            <v>12</v>
          </cell>
          <cell r="I1941">
            <v>352</v>
          </cell>
          <cell r="J1941">
            <v>475</v>
          </cell>
          <cell r="K1941">
            <v>323</v>
          </cell>
          <cell r="L1941">
            <v>12.08</v>
          </cell>
          <cell r="M1941">
            <v>335.08</v>
          </cell>
          <cell r="N1941">
            <v>40</v>
          </cell>
          <cell r="O1941">
            <v>27.2</v>
          </cell>
          <cell r="P1941">
            <v>0.36</v>
          </cell>
          <cell r="Q1941">
            <v>27.56</v>
          </cell>
        </row>
        <row r="1942">
          <cell r="A1942" t="str">
            <v>GJ059</v>
          </cell>
          <cell r="B1942" t="str">
            <v>钻头</v>
          </cell>
          <cell r="C1942" t="str">
            <v>Q3.2</v>
          </cell>
          <cell r="D1942" t="str">
            <v>支</v>
          </cell>
          <cell r="E1942">
            <v>60</v>
          </cell>
          <cell r="F1942">
            <v>250</v>
          </cell>
          <cell r="G1942">
            <v>257.5</v>
          </cell>
          <cell r="H1942">
            <v>-1</v>
          </cell>
          <cell r="I1942">
            <v>256.5</v>
          </cell>
          <cell r="J1942">
            <v>252</v>
          </cell>
          <cell r="K1942">
            <v>259.56</v>
          </cell>
          <cell r="L1942">
            <v>-1.51</v>
          </cell>
          <cell r="M1942">
            <v>258.05</v>
          </cell>
          <cell r="N1942">
            <v>58</v>
          </cell>
          <cell r="O1942">
            <v>59.74</v>
          </cell>
          <cell r="P1942">
            <v>0.28000000000000003</v>
          </cell>
          <cell r="Q1942">
            <v>60.02</v>
          </cell>
        </row>
        <row r="1943">
          <cell r="A1943" t="str">
            <v>GJ060</v>
          </cell>
          <cell r="B1943" t="str">
            <v>钻头</v>
          </cell>
          <cell r="C1943" t="str">
            <v>Q3.4</v>
          </cell>
          <cell r="D1943" t="str">
            <v>支</v>
          </cell>
          <cell r="E1943">
            <v>125</v>
          </cell>
          <cell r="F1943">
            <v>200</v>
          </cell>
          <cell r="G1943">
            <v>220</v>
          </cell>
          <cell r="H1943">
            <v>-8</v>
          </cell>
          <cell r="I1943">
            <v>212</v>
          </cell>
          <cell r="J1943">
            <v>205</v>
          </cell>
          <cell r="K1943">
            <v>225.5</v>
          </cell>
          <cell r="L1943">
            <v>-8.06</v>
          </cell>
          <cell r="M1943">
            <v>217.44</v>
          </cell>
          <cell r="N1943">
            <v>120</v>
          </cell>
          <cell r="O1943">
            <v>132</v>
          </cell>
          <cell r="P1943">
            <v>-1.39</v>
          </cell>
          <cell r="Q1943">
            <v>130.61000000000001</v>
          </cell>
        </row>
        <row r="1944">
          <cell r="A1944" t="str">
            <v>GJ065</v>
          </cell>
          <cell r="B1944" t="str">
            <v>钻头</v>
          </cell>
          <cell r="C1944" t="str">
            <v>Q4.2</v>
          </cell>
          <cell r="D1944" t="str">
            <v>支</v>
          </cell>
          <cell r="E1944">
            <v>29</v>
          </cell>
          <cell r="F1944">
            <v>250</v>
          </cell>
          <cell r="G1944">
            <v>277.5</v>
          </cell>
          <cell r="I1944">
            <v>277.5</v>
          </cell>
          <cell r="J1944">
            <v>186</v>
          </cell>
          <cell r="K1944">
            <v>206.46</v>
          </cell>
          <cell r="L1944">
            <v>1.71</v>
          </cell>
          <cell r="M1944">
            <v>208.17</v>
          </cell>
          <cell r="N1944">
            <v>93</v>
          </cell>
          <cell r="O1944">
            <v>103.23</v>
          </cell>
          <cell r="P1944">
            <v>-1.73</v>
          </cell>
          <cell r="Q1944">
            <v>101.5</v>
          </cell>
        </row>
        <row r="1945">
          <cell r="A1945" t="str">
            <v>GJ066</v>
          </cell>
          <cell r="B1945" t="str">
            <v>钻头</v>
          </cell>
          <cell r="C1945" t="str">
            <v>Q4.3</v>
          </cell>
          <cell r="D1945" t="str">
            <v>支</v>
          </cell>
          <cell r="E1945">
            <v>107</v>
          </cell>
          <cell r="F1945">
            <v>100</v>
          </cell>
          <cell r="G1945">
            <v>120</v>
          </cell>
          <cell r="I1945">
            <v>120</v>
          </cell>
          <cell r="J1945">
            <v>109</v>
          </cell>
          <cell r="K1945">
            <v>130.80000000000001</v>
          </cell>
          <cell r="L1945">
            <v>-0.98</v>
          </cell>
          <cell r="M1945">
            <v>129.82</v>
          </cell>
          <cell r="N1945">
            <v>98</v>
          </cell>
          <cell r="O1945">
            <v>117.6</v>
          </cell>
          <cell r="P1945">
            <v>0.78</v>
          </cell>
          <cell r="Q1945">
            <v>118.38</v>
          </cell>
        </row>
        <row r="1946">
          <cell r="A1946" t="str">
            <v>GJ070</v>
          </cell>
          <cell r="B1946" t="str">
            <v>钻头</v>
          </cell>
          <cell r="C1946" t="str">
            <v>Q5</v>
          </cell>
          <cell r="D1946" t="str">
            <v>支</v>
          </cell>
          <cell r="E1946">
            <v>51</v>
          </cell>
          <cell r="F1946">
            <v>150</v>
          </cell>
          <cell r="G1946">
            <v>180</v>
          </cell>
          <cell r="H1946">
            <v>-9</v>
          </cell>
          <cell r="I1946">
            <v>171</v>
          </cell>
          <cell r="J1946">
            <v>125</v>
          </cell>
          <cell r="K1946">
            <v>150</v>
          </cell>
          <cell r="L1946">
            <v>-3.14</v>
          </cell>
          <cell r="M1946">
            <v>146.86000000000001</v>
          </cell>
          <cell r="N1946">
            <v>76</v>
          </cell>
          <cell r="O1946">
            <v>91.2</v>
          </cell>
          <cell r="P1946">
            <v>-3.86</v>
          </cell>
          <cell r="Q1946">
            <v>87.34</v>
          </cell>
        </row>
        <row r="1947">
          <cell r="A1947" t="str">
            <v>GJ072</v>
          </cell>
          <cell r="B1947" t="str">
            <v>钻头</v>
          </cell>
          <cell r="C1947" t="str">
            <v>Q5.1</v>
          </cell>
          <cell r="D1947" t="str">
            <v>支</v>
          </cell>
          <cell r="F1947">
            <v>400</v>
          </cell>
          <cell r="G1947">
            <v>580</v>
          </cell>
          <cell r="I1947">
            <v>580</v>
          </cell>
          <cell r="J1947">
            <v>340</v>
          </cell>
          <cell r="K1947">
            <v>493</v>
          </cell>
          <cell r="M1947">
            <v>493</v>
          </cell>
          <cell r="N1947">
            <v>60</v>
          </cell>
          <cell r="O1947">
            <v>87</v>
          </cell>
          <cell r="Q1947">
            <v>87</v>
          </cell>
        </row>
        <row r="1948">
          <cell r="A1948" t="str">
            <v>GJ073</v>
          </cell>
          <cell r="B1948" t="str">
            <v>钻头</v>
          </cell>
          <cell r="C1948" t="str">
            <v>Q5.2</v>
          </cell>
          <cell r="D1948" t="str">
            <v>支</v>
          </cell>
          <cell r="E1948">
            <v>52</v>
          </cell>
          <cell r="F1948">
            <v>250</v>
          </cell>
          <cell r="G1948">
            <v>362.5</v>
          </cell>
          <cell r="I1948">
            <v>362.5</v>
          </cell>
          <cell r="J1948">
            <v>251</v>
          </cell>
          <cell r="K1948">
            <v>363.95</v>
          </cell>
          <cell r="M1948">
            <v>363.95</v>
          </cell>
          <cell r="N1948">
            <v>51</v>
          </cell>
          <cell r="O1948">
            <v>73.95</v>
          </cell>
          <cell r="Q1948">
            <v>73.95</v>
          </cell>
        </row>
        <row r="1949">
          <cell r="A1949" t="str">
            <v>GJ074</v>
          </cell>
          <cell r="B1949" t="str">
            <v>钻头</v>
          </cell>
          <cell r="C1949" t="str">
            <v>Q5.3</v>
          </cell>
          <cell r="D1949" t="str">
            <v>支</v>
          </cell>
          <cell r="E1949">
            <v>49</v>
          </cell>
          <cell r="F1949">
            <v>250</v>
          </cell>
          <cell r="G1949">
            <v>395</v>
          </cell>
          <cell r="I1949">
            <v>395</v>
          </cell>
          <cell r="J1949">
            <v>69</v>
          </cell>
          <cell r="K1949">
            <v>109.02</v>
          </cell>
          <cell r="L1949">
            <v>-1.18</v>
          </cell>
          <cell r="M1949">
            <v>107.84</v>
          </cell>
          <cell r="N1949">
            <v>230</v>
          </cell>
          <cell r="O1949">
            <v>363.4</v>
          </cell>
          <cell r="P1949">
            <v>1.66</v>
          </cell>
          <cell r="Q1949">
            <v>365.06</v>
          </cell>
        </row>
        <row r="1950">
          <cell r="A1950" t="str">
            <v>GJ078</v>
          </cell>
          <cell r="B1950" t="str">
            <v>钻头</v>
          </cell>
          <cell r="C1950" t="str">
            <v>Q5.8</v>
          </cell>
          <cell r="D1950" t="str">
            <v>支</v>
          </cell>
          <cell r="E1950">
            <v>45</v>
          </cell>
          <cell r="F1950">
            <v>110</v>
          </cell>
          <cell r="G1950">
            <v>159.5</v>
          </cell>
          <cell r="I1950">
            <v>159.5</v>
          </cell>
          <cell r="J1950">
            <v>84</v>
          </cell>
          <cell r="K1950">
            <v>121.8</v>
          </cell>
          <cell r="L1950">
            <v>0.64</v>
          </cell>
          <cell r="M1950">
            <v>122.44</v>
          </cell>
          <cell r="N1950">
            <v>71</v>
          </cell>
          <cell r="O1950">
            <v>102.95</v>
          </cell>
          <cell r="P1950">
            <v>0.31</v>
          </cell>
          <cell r="Q1950">
            <v>103.26</v>
          </cell>
        </row>
        <row r="1951">
          <cell r="A1951" t="str">
            <v>GJ079</v>
          </cell>
          <cell r="B1951" t="str">
            <v>钻头</v>
          </cell>
          <cell r="C1951" t="str">
            <v>Q5.9</v>
          </cell>
          <cell r="D1951" t="str">
            <v>支</v>
          </cell>
          <cell r="E1951">
            <v>8</v>
          </cell>
          <cell r="F1951">
            <v>100</v>
          </cell>
          <cell r="G1951">
            <v>145</v>
          </cell>
          <cell r="I1951">
            <v>145</v>
          </cell>
          <cell r="J1951">
            <v>62</v>
          </cell>
          <cell r="K1951">
            <v>89.9</v>
          </cell>
          <cell r="L1951">
            <v>-0.01</v>
          </cell>
          <cell r="M1951">
            <v>89.89</v>
          </cell>
          <cell r="N1951">
            <v>46</v>
          </cell>
          <cell r="O1951">
            <v>66.7</v>
          </cell>
          <cell r="P1951">
            <v>-0.02</v>
          </cell>
          <cell r="Q1951">
            <v>66.680000000000007</v>
          </cell>
        </row>
        <row r="1952">
          <cell r="A1952" t="str">
            <v>GJ080</v>
          </cell>
          <cell r="B1952" t="str">
            <v>钻头</v>
          </cell>
          <cell r="C1952" t="str">
            <v>Q6.7</v>
          </cell>
          <cell r="D1952" t="str">
            <v>支</v>
          </cell>
          <cell r="E1952">
            <v>22</v>
          </cell>
          <cell r="F1952">
            <v>400</v>
          </cell>
          <cell r="G1952">
            <v>752</v>
          </cell>
          <cell r="H1952">
            <v>-9</v>
          </cell>
          <cell r="I1952">
            <v>743</v>
          </cell>
          <cell r="J1952">
            <v>337</v>
          </cell>
          <cell r="K1952">
            <v>633.55999999999995</v>
          </cell>
          <cell r="L1952">
            <v>-11.26</v>
          </cell>
          <cell r="M1952">
            <v>622.29999999999995</v>
          </cell>
          <cell r="N1952">
            <v>85</v>
          </cell>
          <cell r="O1952">
            <v>159.80000000000001</v>
          </cell>
          <cell r="P1952">
            <v>1.24</v>
          </cell>
          <cell r="Q1952">
            <v>161.04</v>
          </cell>
        </row>
        <row r="1953">
          <cell r="A1953" t="str">
            <v>GJ081</v>
          </cell>
          <cell r="B1953" t="str">
            <v>钻头</v>
          </cell>
          <cell r="C1953" t="str">
            <v>Q6.7加长</v>
          </cell>
          <cell r="D1953" t="str">
            <v>支</v>
          </cell>
          <cell r="E1953">
            <v>8</v>
          </cell>
          <cell r="F1953">
            <v>350</v>
          </cell>
          <cell r="G1953">
            <v>1680</v>
          </cell>
          <cell r="H1953">
            <v>-29</v>
          </cell>
          <cell r="I1953">
            <v>1651</v>
          </cell>
          <cell r="J1953">
            <v>190</v>
          </cell>
          <cell r="K1953">
            <v>912</v>
          </cell>
          <cell r="L1953">
            <v>-25.83</v>
          </cell>
          <cell r="M1953">
            <v>886.17</v>
          </cell>
          <cell r="N1953">
            <v>168</v>
          </cell>
          <cell r="O1953">
            <v>796.8</v>
          </cell>
          <cell r="P1953">
            <v>-3.81</v>
          </cell>
          <cell r="Q1953">
            <v>792.99</v>
          </cell>
        </row>
        <row r="1954">
          <cell r="A1954" t="str">
            <v>GJ086</v>
          </cell>
          <cell r="B1954" t="str">
            <v>钻头</v>
          </cell>
          <cell r="C1954" t="str">
            <v>Q7.9</v>
          </cell>
          <cell r="D1954" t="str">
            <v>支</v>
          </cell>
          <cell r="E1954">
            <v>10</v>
          </cell>
          <cell r="F1954">
            <v>70</v>
          </cell>
          <cell r="G1954">
            <v>210</v>
          </cell>
          <cell r="H1954">
            <v>-3.8</v>
          </cell>
          <cell r="I1954">
            <v>206.2</v>
          </cell>
          <cell r="J1954">
            <v>27</v>
          </cell>
          <cell r="K1954">
            <v>81</v>
          </cell>
          <cell r="L1954">
            <v>-5.32</v>
          </cell>
          <cell r="M1954">
            <v>75.680000000000007</v>
          </cell>
          <cell r="N1954">
            <v>53</v>
          </cell>
          <cell r="O1954">
            <v>159</v>
          </cell>
          <cell r="P1954">
            <v>-1.66</v>
          </cell>
          <cell r="Q1954">
            <v>157.34</v>
          </cell>
        </row>
        <row r="1955">
          <cell r="A1955" t="str">
            <v>GJ087</v>
          </cell>
          <cell r="B1955" t="str">
            <v>钻头</v>
          </cell>
          <cell r="C1955" t="str">
            <v>Q8</v>
          </cell>
          <cell r="D1955" t="str">
            <v>支</v>
          </cell>
          <cell r="F1955">
            <v>10</v>
          </cell>
          <cell r="G1955">
            <v>123</v>
          </cell>
          <cell r="I1955">
            <v>123</v>
          </cell>
          <cell r="N1955">
            <v>10</v>
          </cell>
          <cell r="O1955">
            <v>123</v>
          </cell>
          <cell r="Q1955">
            <v>123</v>
          </cell>
        </row>
        <row r="1956">
          <cell r="A1956" t="str">
            <v>GJ089</v>
          </cell>
          <cell r="B1956" t="str">
            <v>钻头</v>
          </cell>
          <cell r="C1956" t="str">
            <v>Q8.5</v>
          </cell>
          <cell r="D1956" t="str">
            <v>只</v>
          </cell>
          <cell r="E1956">
            <v>25</v>
          </cell>
          <cell r="F1956">
            <v>300</v>
          </cell>
          <cell r="G1956">
            <v>1380</v>
          </cell>
          <cell r="H1956">
            <v>-43</v>
          </cell>
          <cell r="I1956">
            <v>1337</v>
          </cell>
          <cell r="J1956">
            <v>184</v>
          </cell>
          <cell r="K1956">
            <v>846.4</v>
          </cell>
          <cell r="L1956">
            <v>-47.48</v>
          </cell>
          <cell r="M1956">
            <v>798.92</v>
          </cell>
          <cell r="N1956">
            <v>141</v>
          </cell>
          <cell r="O1956">
            <v>639.4</v>
          </cell>
          <cell r="P1956">
            <v>3.59</v>
          </cell>
          <cell r="Q1956">
            <v>642.99</v>
          </cell>
        </row>
        <row r="1957">
          <cell r="A1957" t="str">
            <v>GJ090</v>
          </cell>
          <cell r="B1957" t="str">
            <v>钻头</v>
          </cell>
          <cell r="C1957" t="str">
            <v>Q8.5加长</v>
          </cell>
          <cell r="D1957" t="str">
            <v>支</v>
          </cell>
          <cell r="E1957">
            <v>22</v>
          </cell>
          <cell r="F1957">
            <v>104</v>
          </cell>
          <cell r="G1957">
            <v>582.4</v>
          </cell>
          <cell r="H1957">
            <v>0.5</v>
          </cell>
          <cell r="I1957">
            <v>582.9</v>
          </cell>
          <cell r="J1957">
            <v>65</v>
          </cell>
          <cell r="K1957">
            <v>364</v>
          </cell>
          <cell r="L1957">
            <v>7.68</v>
          </cell>
          <cell r="M1957">
            <v>371.68</v>
          </cell>
          <cell r="N1957">
            <v>61</v>
          </cell>
          <cell r="O1957">
            <v>341.6</v>
          </cell>
          <cell r="P1957">
            <v>-8.0500000000000007</v>
          </cell>
          <cell r="Q1957">
            <v>333.55</v>
          </cell>
        </row>
        <row r="1958">
          <cell r="A1958" t="str">
            <v>GJ093</v>
          </cell>
          <cell r="B1958" t="str">
            <v>钻头</v>
          </cell>
          <cell r="C1958" t="str">
            <v>Q9.8</v>
          </cell>
          <cell r="D1958" t="str">
            <v>支</v>
          </cell>
          <cell r="E1958">
            <v>40</v>
          </cell>
          <cell r="F1958">
            <v>80</v>
          </cell>
          <cell r="G1958">
            <v>417.6</v>
          </cell>
          <cell r="I1958">
            <v>417.6</v>
          </cell>
          <cell r="J1958">
            <v>87</v>
          </cell>
          <cell r="K1958">
            <v>454.14</v>
          </cell>
          <cell r="L1958">
            <v>-31.53</v>
          </cell>
          <cell r="M1958">
            <v>422.61</v>
          </cell>
          <cell r="N1958">
            <v>33</v>
          </cell>
          <cell r="O1958">
            <v>172.26</v>
          </cell>
          <cell r="P1958">
            <v>31.12</v>
          </cell>
          <cell r="Q1958">
            <v>203.38</v>
          </cell>
        </row>
        <row r="1959">
          <cell r="A1959" t="str">
            <v>GJ094</v>
          </cell>
          <cell r="B1959" t="str">
            <v>钻头</v>
          </cell>
          <cell r="C1959" t="str">
            <v>Q10.2</v>
          </cell>
          <cell r="D1959" t="str">
            <v>支</v>
          </cell>
          <cell r="E1959">
            <v>6</v>
          </cell>
          <cell r="F1959">
            <v>170</v>
          </cell>
          <cell r="G1959">
            <v>827.9</v>
          </cell>
          <cell r="I1959">
            <v>827.9</v>
          </cell>
          <cell r="J1959">
            <v>170</v>
          </cell>
          <cell r="K1959">
            <v>827.9</v>
          </cell>
          <cell r="L1959">
            <v>-0.1</v>
          </cell>
          <cell r="M1959">
            <v>827.8</v>
          </cell>
          <cell r="N1959">
            <v>6</v>
          </cell>
          <cell r="O1959">
            <v>29.22</v>
          </cell>
          <cell r="P1959">
            <v>0.11</v>
          </cell>
          <cell r="Q1959">
            <v>29.33</v>
          </cell>
        </row>
        <row r="1960">
          <cell r="A1960" t="str">
            <v>GJ096</v>
          </cell>
          <cell r="B1960" t="str">
            <v>钻头</v>
          </cell>
          <cell r="C1960" t="str">
            <v>Q11.1</v>
          </cell>
          <cell r="D1960" t="str">
            <v>支</v>
          </cell>
          <cell r="F1960">
            <v>15</v>
          </cell>
          <cell r="G1960">
            <v>75</v>
          </cell>
          <cell r="I1960">
            <v>75</v>
          </cell>
          <cell r="J1960">
            <v>8</v>
          </cell>
          <cell r="K1960">
            <v>40</v>
          </cell>
          <cell r="L1960">
            <v>-0.21</v>
          </cell>
          <cell r="M1960">
            <v>39.79</v>
          </cell>
          <cell r="N1960">
            <v>7</v>
          </cell>
          <cell r="O1960">
            <v>35</v>
          </cell>
          <cell r="P1960">
            <v>0.21</v>
          </cell>
          <cell r="Q1960">
            <v>35.21</v>
          </cell>
        </row>
        <row r="1961">
          <cell r="A1961" t="str">
            <v>GJ098</v>
          </cell>
          <cell r="B1961" t="str">
            <v>钻头</v>
          </cell>
          <cell r="C1961" t="str">
            <v>Q11.8</v>
          </cell>
          <cell r="D1961" t="str">
            <v>支</v>
          </cell>
          <cell r="F1961">
            <v>10</v>
          </cell>
          <cell r="G1961">
            <v>67</v>
          </cell>
          <cell r="I1961">
            <v>67</v>
          </cell>
          <cell r="J1961">
            <v>3</v>
          </cell>
          <cell r="K1961">
            <v>20.100000000000001</v>
          </cell>
          <cell r="L1961">
            <v>-3.51</v>
          </cell>
          <cell r="M1961">
            <v>16.59</v>
          </cell>
          <cell r="N1961">
            <v>7</v>
          </cell>
          <cell r="O1961">
            <v>46.9</v>
          </cell>
          <cell r="P1961">
            <v>3.51</v>
          </cell>
          <cell r="Q1961">
            <v>50.41</v>
          </cell>
        </row>
        <row r="1962">
          <cell r="A1962" t="str">
            <v>GJ101</v>
          </cell>
          <cell r="B1962" t="str">
            <v>钻头</v>
          </cell>
          <cell r="C1962" t="str">
            <v>Q13</v>
          </cell>
          <cell r="D1962" t="str">
            <v>支</v>
          </cell>
          <cell r="F1962">
            <v>35</v>
          </cell>
          <cell r="G1962">
            <v>442.75</v>
          </cell>
          <cell r="I1962">
            <v>442.75</v>
          </cell>
          <cell r="J1962">
            <v>30</v>
          </cell>
          <cell r="K1962">
            <v>379.5</v>
          </cell>
          <cell r="L1962">
            <v>0.1</v>
          </cell>
          <cell r="M1962">
            <v>379.6</v>
          </cell>
          <cell r="N1962">
            <v>5</v>
          </cell>
          <cell r="O1962">
            <v>63.25</v>
          </cell>
          <cell r="P1962">
            <v>-0.1</v>
          </cell>
          <cell r="Q1962">
            <v>63.15</v>
          </cell>
        </row>
        <row r="1963">
          <cell r="A1963" t="str">
            <v>GJ103</v>
          </cell>
          <cell r="B1963" t="str">
            <v>钻头</v>
          </cell>
          <cell r="C1963" t="str">
            <v>Q13.7</v>
          </cell>
          <cell r="D1963" t="str">
            <v>支</v>
          </cell>
          <cell r="E1963">
            <v>4</v>
          </cell>
          <cell r="F1963">
            <v>40</v>
          </cell>
          <cell r="G1963">
            <v>512.79999999999995</v>
          </cell>
          <cell r="I1963">
            <v>512.79999999999995</v>
          </cell>
          <cell r="J1963">
            <v>25</v>
          </cell>
          <cell r="K1963">
            <v>320.5</v>
          </cell>
          <cell r="L1963">
            <v>-1.19</v>
          </cell>
          <cell r="M1963">
            <v>319.31</v>
          </cell>
          <cell r="N1963">
            <v>19</v>
          </cell>
          <cell r="O1963">
            <v>243.58</v>
          </cell>
          <cell r="P1963">
            <v>0.66</v>
          </cell>
          <cell r="Q1963">
            <v>244.24</v>
          </cell>
        </row>
        <row r="1964">
          <cell r="A1964" t="str">
            <v>GJ104</v>
          </cell>
          <cell r="B1964" t="str">
            <v>钻头</v>
          </cell>
          <cell r="C1964" t="str">
            <v>Q13.7加长</v>
          </cell>
          <cell r="D1964" t="str">
            <v>支</v>
          </cell>
          <cell r="E1964">
            <v>4</v>
          </cell>
          <cell r="F1964">
            <v>25</v>
          </cell>
          <cell r="G1964">
            <v>855</v>
          </cell>
          <cell r="I1964">
            <v>855</v>
          </cell>
          <cell r="J1964">
            <v>29</v>
          </cell>
          <cell r="K1964">
            <v>991.8</v>
          </cell>
          <cell r="L1964">
            <v>-1.87</v>
          </cell>
          <cell r="M1964">
            <v>989.93</v>
          </cell>
          <cell r="P1964">
            <v>4.01</v>
          </cell>
          <cell r="Q1964">
            <v>4.01</v>
          </cell>
        </row>
        <row r="1965">
          <cell r="A1965" t="str">
            <v>GJ105</v>
          </cell>
          <cell r="B1965" t="str">
            <v>钻头</v>
          </cell>
          <cell r="C1965" t="str">
            <v>Q14</v>
          </cell>
          <cell r="D1965" t="str">
            <v>支</v>
          </cell>
          <cell r="E1965">
            <v>21</v>
          </cell>
          <cell r="F1965">
            <v>17</v>
          </cell>
          <cell r="G1965">
            <v>319.60000000000002</v>
          </cell>
          <cell r="H1965">
            <v>-35</v>
          </cell>
          <cell r="I1965">
            <v>284.60000000000002</v>
          </cell>
          <cell r="J1965">
            <v>38</v>
          </cell>
          <cell r="K1965">
            <v>714.4</v>
          </cell>
          <cell r="L1965">
            <v>-35.01</v>
          </cell>
          <cell r="M1965">
            <v>679.39</v>
          </cell>
          <cell r="P1965">
            <v>0.01</v>
          </cell>
          <cell r="Q1965">
            <v>0.01</v>
          </cell>
        </row>
        <row r="1966">
          <cell r="A1966" t="str">
            <v>GJ106</v>
          </cell>
          <cell r="B1966" t="str">
            <v>钻头</v>
          </cell>
          <cell r="C1966" t="str">
            <v>Q14.5</v>
          </cell>
          <cell r="D1966" t="str">
            <v>支</v>
          </cell>
          <cell r="F1966">
            <v>5</v>
          </cell>
          <cell r="G1966">
            <v>100</v>
          </cell>
          <cell r="I1966">
            <v>100</v>
          </cell>
          <cell r="J1966">
            <v>1</v>
          </cell>
          <cell r="K1966">
            <v>20</v>
          </cell>
          <cell r="M1966">
            <v>20</v>
          </cell>
          <cell r="N1966">
            <v>4</v>
          </cell>
          <cell r="O1966">
            <v>80</v>
          </cell>
          <cell r="Q1966">
            <v>80</v>
          </cell>
        </row>
        <row r="1967">
          <cell r="A1967" t="str">
            <v>GJ108</v>
          </cell>
          <cell r="B1967" t="str">
            <v>钻头</v>
          </cell>
          <cell r="C1967" t="str">
            <v>Q15.8</v>
          </cell>
          <cell r="D1967" t="str">
            <v>支</v>
          </cell>
          <cell r="F1967">
            <v>15</v>
          </cell>
          <cell r="G1967">
            <v>628.20000000000005</v>
          </cell>
          <cell r="H1967">
            <v>-240.3</v>
          </cell>
          <cell r="I1967">
            <v>387.9</v>
          </cell>
          <cell r="J1967">
            <v>15</v>
          </cell>
          <cell r="K1967">
            <v>628.20000000000005</v>
          </cell>
          <cell r="L1967">
            <v>-360.45</v>
          </cell>
          <cell r="M1967">
            <v>267.75</v>
          </cell>
          <cell r="P1967">
            <v>120.15</v>
          </cell>
          <cell r="Q1967">
            <v>120.15</v>
          </cell>
        </row>
        <row r="1968">
          <cell r="A1968" t="str">
            <v>GJ109</v>
          </cell>
          <cell r="B1968" t="str">
            <v>钻头</v>
          </cell>
          <cell r="C1968" t="str">
            <v>Q16</v>
          </cell>
          <cell r="D1968" t="str">
            <v>支</v>
          </cell>
          <cell r="F1968">
            <v>23</v>
          </cell>
          <cell r="G1968">
            <v>509.45</v>
          </cell>
          <cell r="I1968">
            <v>509.45</v>
          </cell>
          <cell r="J1968">
            <v>8</v>
          </cell>
          <cell r="K1968">
            <v>177.2</v>
          </cell>
          <cell r="L1968">
            <v>-20.23</v>
          </cell>
          <cell r="M1968">
            <v>156.97</v>
          </cell>
          <cell r="N1968">
            <v>15</v>
          </cell>
          <cell r="O1968">
            <v>332.25</v>
          </cell>
          <cell r="P1968">
            <v>20.23</v>
          </cell>
          <cell r="Q1968">
            <v>352.48</v>
          </cell>
        </row>
        <row r="1969">
          <cell r="A1969" t="str">
            <v>GJ110</v>
          </cell>
          <cell r="B1969" t="str">
            <v>钻头</v>
          </cell>
          <cell r="C1969" t="str">
            <v>Q17</v>
          </cell>
          <cell r="D1969" t="str">
            <v>支</v>
          </cell>
          <cell r="F1969">
            <v>10</v>
          </cell>
          <cell r="G1969">
            <v>185</v>
          </cell>
          <cell r="I1969">
            <v>185</v>
          </cell>
          <cell r="J1969">
            <v>6</v>
          </cell>
          <cell r="K1969">
            <v>111</v>
          </cell>
          <cell r="L1969">
            <v>6.34</v>
          </cell>
          <cell r="M1969">
            <v>117.34</v>
          </cell>
          <cell r="N1969">
            <v>4</v>
          </cell>
          <cell r="O1969">
            <v>74</v>
          </cell>
          <cell r="P1969">
            <v>-6.34</v>
          </cell>
          <cell r="Q1969">
            <v>67.66</v>
          </cell>
        </row>
        <row r="1970">
          <cell r="A1970" t="str">
            <v>GJ111</v>
          </cell>
          <cell r="B1970" t="str">
            <v>钻头</v>
          </cell>
          <cell r="C1970" t="str">
            <v>Q17.3</v>
          </cell>
          <cell r="D1970" t="str">
            <v>支</v>
          </cell>
          <cell r="E1970">
            <v>8</v>
          </cell>
          <cell r="F1970">
            <v>10</v>
          </cell>
          <cell r="G1970">
            <v>205</v>
          </cell>
          <cell r="I1970">
            <v>205</v>
          </cell>
          <cell r="J1970">
            <v>18</v>
          </cell>
          <cell r="K1970">
            <v>369</v>
          </cell>
          <cell r="L1970">
            <v>-9.5399999999999991</v>
          </cell>
          <cell r="M1970">
            <v>359.46</v>
          </cell>
        </row>
        <row r="1971">
          <cell r="A1971" t="str">
            <v>GJ112</v>
          </cell>
          <cell r="B1971" t="str">
            <v>钻头</v>
          </cell>
          <cell r="C1971" t="str">
            <v>Q17.8</v>
          </cell>
          <cell r="D1971" t="str">
            <v>支</v>
          </cell>
          <cell r="E1971">
            <v>2</v>
          </cell>
          <cell r="J1971">
            <v>2</v>
          </cell>
          <cell r="K1971">
            <v>44</v>
          </cell>
          <cell r="L1971">
            <v>-1.83</v>
          </cell>
          <cell r="M1971">
            <v>42.17</v>
          </cell>
        </row>
        <row r="1972">
          <cell r="A1972" t="str">
            <v>GJ113</v>
          </cell>
          <cell r="B1972" t="str">
            <v>钻头</v>
          </cell>
          <cell r="C1972" t="str">
            <v>Q18</v>
          </cell>
          <cell r="D1972" t="str">
            <v>支</v>
          </cell>
          <cell r="F1972">
            <v>13</v>
          </cell>
          <cell r="G1972">
            <v>325.77999999999997</v>
          </cell>
          <cell r="I1972">
            <v>325.77999999999997</v>
          </cell>
          <cell r="J1972">
            <v>10</v>
          </cell>
          <cell r="K1972">
            <v>250.6</v>
          </cell>
          <cell r="L1972">
            <v>-29.6</v>
          </cell>
          <cell r="M1972">
            <v>221</v>
          </cell>
          <cell r="N1972">
            <v>3</v>
          </cell>
          <cell r="O1972">
            <v>75.180000000000007</v>
          </cell>
          <cell r="P1972">
            <v>29.6</v>
          </cell>
          <cell r="Q1972">
            <v>104.78</v>
          </cell>
        </row>
        <row r="1973">
          <cell r="A1973" t="str">
            <v>GJ114</v>
          </cell>
          <cell r="B1973" t="str">
            <v>钻头</v>
          </cell>
          <cell r="C1973" t="str">
            <v>Q18.5</v>
          </cell>
          <cell r="D1973" t="str">
            <v>支</v>
          </cell>
          <cell r="F1973">
            <v>3</v>
          </cell>
          <cell r="G1973">
            <v>75</v>
          </cell>
          <cell r="I1973">
            <v>75</v>
          </cell>
          <cell r="N1973">
            <v>3</v>
          </cell>
          <cell r="O1973">
            <v>75</v>
          </cell>
          <cell r="Q1973">
            <v>75</v>
          </cell>
        </row>
        <row r="1974">
          <cell r="A1974" t="str">
            <v>GJ115</v>
          </cell>
          <cell r="B1974" t="str">
            <v>钻头</v>
          </cell>
          <cell r="C1974" t="str">
            <v>Q19</v>
          </cell>
          <cell r="D1974" t="str">
            <v>支</v>
          </cell>
          <cell r="F1974">
            <v>25</v>
          </cell>
          <cell r="G1974">
            <v>626.5</v>
          </cell>
          <cell r="I1974">
            <v>626.5</v>
          </cell>
          <cell r="J1974">
            <v>8</v>
          </cell>
          <cell r="K1974">
            <v>200.48</v>
          </cell>
          <cell r="L1974">
            <v>-2.34</v>
          </cell>
          <cell r="M1974">
            <v>198.14</v>
          </cell>
          <cell r="N1974">
            <v>17</v>
          </cell>
          <cell r="O1974">
            <v>426.02</v>
          </cell>
          <cell r="P1974">
            <v>2.34</v>
          </cell>
          <cell r="Q1974">
            <v>428.36</v>
          </cell>
        </row>
        <row r="1975">
          <cell r="A1975" t="str">
            <v>GJ117</v>
          </cell>
          <cell r="B1975" t="str">
            <v>钻头</v>
          </cell>
          <cell r="C1975" t="str">
            <v>Q20.9</v>
          </cell>
          <cell r="D1975" t="str">
            <v>支</v>
          </cell>
          <cell r="F1975">
            <v>3</v>
          </cell>
          <cell r="G1975">
            <v>82.05</v>
          </cell>
          <cell r="I1975">
            <v>82.05</v>
          </cell>
          <cell r="J1975">
            <v>2</v>
          </cell>
          <cell r="K1975">
            <v>54.7</v>
          </cell>
          <cell r="L1975">
            <v>-0.22</v>
          </cell>
          <cell r="M1975">
            <v>54.48</v>
          </cell>
          <cell r="N1975">
            <v>1</v>
          </cell>
          <cell r="O1975">
            <v>27.35</v>
          </cell>
          <cell r="P1975">
            <v>0.22</v>
          </cell>
          <cell r="Q1975">
            <v>27.57</v>
          </cell>
        </row>
        <row r="1976">
          <cell r="A1976" t="str">
            <v>GJ118</v>
          </cell>
          <cell r="B1976" t="str">
            <v>钻头</v>
          </cell>
          <cell r="C1976" t="str">
            <v>Q22</v>
          </cell>
          <cell r="D1976" t="str">
            <v>支</v>
          </cell>
          <cell r="F1976">
            <v>19</v>
          </cell>
          <cell r="G1976">
            <v>633.27</v>
          </cell>
          <cell r="I1976">
            <v>633.27</v>
          </cell>
          <cell r="J1976">
            <v>15</v>
          </cell>
          <cell r="K1976">
            <v>499.95</v>
          </cell>
          <cell r="L1976">
            <v>-2.78</v>
          </cell>
          <cell r="M1976">
            <v>497.17</v>
          </cell>
          <cell r="N1976">
            <v>4</v>
          </cell>
          <cell r="O1976">
            <v>133.32</v>
          </cell>
          <cell r="P1976">
            <v>2.78</v>
          </cell>
          <cell r="Q1976">
            <v>136.1</v>
          </cell>
        </row>
        <row r="1977">
          <cell r="A1977" t="str">
            <v>GJ119</v>
          </cell>
          <cell r="B1977" t="str">
            <v>钻头</v>
          </cell>
          <cell r="C1977" t="str">
            <v>Q23.5</v>
          </cell>
          <cell r="D1977" t="str">
            <v>支</v>
          </cell>
          <cell r="F1977">
            <v>7</v>
          </cell>
          <cell r="G1977">
            <v>280</v>
          </cell>
          <cell r="I1977">
            <v>280</v>
          </cell>
          <cell r="J1977">
            <v>3</v>
          </cell>
          <cell r="K1977">
            <v>120</v>
          </cell>
          <cell r="M1977">
            <v>120</v>
          </cell>
          <cell r="N1977">
            <v>4</v>
          </cell>
          <cell r="O1977">
            <v>160</v>
          </cell>
          <cell r="Q1977">
            <v>160</v>
          </cell>
        </row>
        <row r="1978">
          <cell r="A1978" t="str">
            <v>GJ120</v>
          </cell>
          <cell r="B1978" t="str">
            <v>钻头</v>
          </cell>
          <cell r="C1978" t="str">
            <v>Q25</v>
          </cell>
          <cell r="D1978" t="str">
            <v>支</v>
          </cell>
          <cell r="F1978">
            <v>10</v>
          </cell>
          <cell r="G1978">
            <v>430</v>
          </cell>
          <cell r="H1978">
            <v>1.05</v>
          </cell>
          <cell r="I1978">
            <v>431.05</v>
          </cell>
          <cell r="J1978">
            <v>2</v>
          </cell>
          <cell r="K1978">
            <v>86</v>
          </cell>
          <cell r="L1978">
            <v>0.44</v>
          </cell>
          <cell r="M1978">
            <v>86.44</v>
          </cell>
          <cell r="N1978">
            <v>8</v>
          </cell>
          <cell r="O1978">
            <v>344</v>
          </cell>
          <cell r="P1978">
            <v>0.61</v>
          </cell>
          <cell r="Q1978">
            <v>344.61</v>
          </cell>
        </row>
        <row r="1979">
          <cell r="A1979" t="str">
            <v>GJ121</v>
          </cell>
          <cell r="B1979" t="str">
            <v>钻头</v>
          </cell>
          <cell r="C1979" t="str">
            <v>Q25.5</v>
          </cell>
          <cell r="D1979" t="str">
            <v>支</v>
          </cell>
          <cell r="F1979">
            <v>5</v>
          </cell>
          <cell r="G1979">
            <v>217.95</v>
          </cell>
          <cell r="I1979">
            <v>217.95</v>
          </cell>
          <cell r="J1979">
            <v>4</v>
          </cell>
          <cell r="K1979">
            <v>174.36</v>
          </cell>
          <cell r="L1979">
            <v>-0.36</v>
          </cell>
          <cell r="M1979">
            <v>174</v>
          </cell>
          <cell r="N1979">
            <v>1</v>
          </cell>
          <cell r="O1979">
            <v>43.59</v>
          </cell>
          <cell r="P1979">
            <v>0.36</v>
          </cell>
          <cell r="Q1979">
            <v>43.95</v>
          </cell>
        </row>
        <row r="1980">
          <cell r="A1980" t="str">
            <v>GJ122</v>
          </cell>
          <cell r="B1980" t="str">
            <v>钻头</v>
          </cell>
          <cell r="C1980" t="str">
            <v>Q26</v>
          </cell>
          <cell r="D1980" t="str">
            <v>支</v>
          </cell>
          <cell r="F1980">
            <v>12</v>
          </cell>
          <cell r="G1980">
            <v>600</v>
          </cell>
          <cell r="I1980">
            <v>600</v>
          </cell>
          <cell r="J1980">
            <v>8</v>
          </cell>
          <cell r="K1980">
            <v>400</v>
          </cell>
          <cell r="L1980">
            <v>13.7</v>
          </cell>
          <cell r="M1980">
            <v>413.7</v>
          </cell>
          <cell r="N1980">
            <v>4</v>
          </cell>
          <cell r="O1980">
            <v>200</v>
          </cell>
          <cell r="P1980">
            <v>-13.7</v>
          </cell>
          <cell r="Q1980">
            <v>186.3</v>
          </cell>
        </row>
        <row r="1981">
          <cell r="A1981" t="str">
            <v>GJ123</v>
          </cell>
          <cell r="B1981" t="str">
            <v>钻头</v>
          </cell>
          <cell r="C1981" t="str">
            <v>Q28</v>
          </cell>
          <cell r="D1981" t="str">
            <v>支</v>
          </cell>
          <cell r="F1981">
            <v>10</v>
          </cell>
          <cell r="G1981">
            <v>710</v>
          </cell>
          <cell r="I1981">
            <v>710</v>
          </cell>
          <cell r="J1981">
            <v>6</v>
          </cell>
          <cell r="K1981">
            <v>426</v>
          </cell>
          <cell r="L1981">
            <v>-33</v>
          </cell>
          <cell r="M1981">
            <v>393</v>
          </cell>
          <cell r="N1981">
            <v>4</v>
          </cell>
          <cell r="O1981">
            <v>284</v>
          </cell>
          <cell r="P1981">
            <v>33</v>
          </cell>
          <cell r="Q1981">
            <v>317</v>
          </cell>
        </row>
        <row r="1982">
          <cell r="A1982" t="str">
            <v>GJ126</v>
          </cell>
          <cell r="B1982" t="str">
            <v>钻头</v>
          </cell>
          <cell r="C1982" t="str">
            <v>Q34</v>
          </cell>
          <cell r="D1982" t="str">
            <v>支</v>
          </cell>
          <cell r="E1982">
            <v>2</v>
          </cell>
          <cell r="F1982">
            <v>6</v>
          </cell>
          <cell r="G1982">
            <v>735.3</v>
          </cell>
          <cell r="I1982">
            <v>735.3</v>
          </cell>
          <cell r="J1982">
            <v>3</v>
          </cell>
          <cell r="K1982">
            <v>367.65</v>
          </cell>
          <cell r="L1982">
            <v>0.86</v>
          </cell>
          <cell r="M1982">
            <v>368.51</v>
          </cell>
          <cell r="N1982">
            <v>5</v>
          </cell>
          <cell r="O1982">
            <v>612.75</v>
          </cell>
          <cell r="P1982">
            <v>12.9</v>
          </cell>
          <cell r="Q1982">
            <v>625.65</v>
          </cell>
        </row>
        <row r="1983">
          <cell r="A1983" t="str">
            <v>GJ127</v>
          </cell>
          <cell r="B1983" t="str">
            <v>钻头</v>
          </cell>
          <cell r="C1983" t="str">
            <v>Q35</v>
          </cell>
          <cell r="D1983" t="str">
            <v>支</v>
          </cell>
          <cell r="F1983">
            <v>4</v>
          </cell>
          <cell r="G1983">
            <v>480</v>
          </cell>
          <cell r="H1983">
            <v>3.1</v>
          </cell>
          <cell r="I1983">
            <v>483.1</v>
          </cell>
          <cell r="J1983">
            <v>4</v>
          </cell>
          <cell r="K1983">
            <v>480</v>
          </cell>
          <cell r="L1983">
            <v>3.1</v>
          </cell>
          <cell r="M1983">
            <v>483.1</v>
          </cell>
        </row>
        <row r="1984">
          <cell r="A1984" t="str">
            <v>GJ128</v>
          </cell>
          <cell r="B1984" t="str">
            <v>钻头</v>
          </cell>
          <cell r="C1984" t="str">
            <v>Q37.5</v>
          </cell>
          <cell r="D1984" t="str">
            <v>支</v>
          </cell>
          <cell r="F1984">
            <v>3</v>
          </cell>
          <cell r="G1984">
            <v>489.75</v>
          </cell>
          <cell r="I1984">
            <v>489.75</v>
          </cell>
          <cell r="J1984">
            <v>3</v>
          </cell>
          <cell r="K1984">
            <v>489.75</v>
          </cell>
          <cell r="M1984">
            <v>489.75</v>
          </cell>
        </row>
        <row r="1985">
          <cell r="A1985" t="str">
            <v>GJ129</v>
          </cell>
          <cell r="B1985" t="str">
            <v>钻头</v>
          </cell>
          <cell r="C1985" t="str">
            <v>Q38</v>
          </cell>
          <cell r="D1985" t="str">
            <v>支</v>
          </cell>
          <cell r="F1985">
            <v>5</v>
          </cell>
          <cell r="G1985">
            <v>825</v>
          </cell>
          <cell r="I1985">
            <v>825</v>
          </cell>
          <cell r="J1985">
            <v>2</v>
          </cell>
          <cell r="K1985">
            <v>330</v>
          </cell>
          <cell r="L1985">
            <v>-5.3</v>
          </cell>
          <cell r="M1985">
            <v>324.7</v>
          </cell>
          <cell r="N1985">
            <v>3</v>
          </cell>
          <cell r="O1985">
            <v>495</v>
          </cell>
          <cell r="P1985">
            <v>5.3</v>
          </cell>
          <cell r="Q1985">
            <v>500.3</v>
          </cell>
        </row>
        <row r="1986">
          <cell r="A1986" t="str">
            <v>GJ130</v>
          </cell>
          <cell r="B1986" t="str">
            <v>钻头</v>
          </cell>
          <cell r="C1986" t="str">
            <v>Q44</v>
          </cell>
          <cell r="D1986" t="str">
            <v>支</v>
          </cell>
          <cell r="F1986">
            <v>1</v>
          </cell>
          <cell r="G1986">
            <v>200</v>
          </cell>
          <cell r="I1986">
            <v>200</v>
          </cell>
          <cell r="N1986">
            <v>1</v>
          </cell>
          <cell r="O1986">
            <v>200</v>
          </cell>
          <cell r="Q1986">
            <v>200</v>
          </cell>
        </row>
        <row r="1987">
          <cell r="A1987" t="str">
            <v>GJ131</v>
          </cell>
          <cell r="B1987" t="str">
            <v>钻头</v>
          </cell>
          <cell r="C1987" t="str">
            <v>Q49</v>
          </cell>
          <cell r="D1987" t="str">
            <v>支</v>
          </cell>
          <cell r="E1987">
            <v>2</v>
          </cell>
          <cell r="F1987">
            <v>5</v>
          </cell>
          <cell r="G1987">
            <v>1290.5999999999999</v>
          </cell>
          <cell r="I1987">
            <v>1290.5999999999999</v>
          </cell>
          <cell r="J1987">
            <v>7</v>
          </cell>
          <cell r="K1987">
            <v>1806.84</v>
          </cell>
          <cell r="L1987">
            <v>-4.83</v>
          </cell>
          <cell r="M1987">
            <v>1802.01</v>
          </cell>
          <cell r="P1987">
            <v>4.26</v>
          </cell>
          <cell r="Q1987">
            <v>4.26</v>
          </cell>
        </row>
        <row r="1988">
          <cell r="A1988" t="str">
            <v>GJ132</v>
          </cell>
          <cell r="B1988" t="str">
            <v>钻头</v>
          </cell>
          <cell r="C1988" t="str">
            <v>Q53</v>
          </cell>
          <cell r="D1988" t="str">
            <v>支</v>
          </cell>
          <cell r="F1988">
            <v>4</v>
          </cell>
          <cell r="G1988">
            <v>1244.44</v>
          </cell>
          <cell r="I1988">
            <v>1244.44</v>
          </cell>
          <cell r="J1988">
            <v>2</v>
          </cell>
          <cell r="K1988">
            <v>622.22</v>
          </cell>
          <cell r="L1988">
            <v>-1.1399999999999999</v>
          </cell>
          <cell r="M1988">
            <v>621.08000000000004</v>
          </cell>
          <cell r="N1988">
            <v>2</v>
          </cell>
          <cell r="O1988">
            <v>622.22</v>
          </cell>
          <cell r="P1988">
            <v>1.1399999999999999</v>
          </cell>
          <cell r="Q1988">
            <v>623.36</v>
          </cell>
        </row>
        <row r="1989">
          <cell r="A1989" t="str">
            <v>GJ135</v>
          </cell>
          <cell r="B1989" t="str">
            <v>中心钻</v>
          </cell>
          <cell r="C1989" t="str">
            <v>Q3</v>
          </cell>
          <cell r="D1989" t="str">
            <v>支</v>
          </cell>
          <cell r="E1989">
            <v>10</v>
          </cell>
          <cell r="F1989">
            <v>70</v>
          </cell>
          <cell r="G1989">
            <v>266</v>
          </cell>
          <cell r="I1989">
            <v>266</v>
          </cell>
          <cell r="J1989">
            <v>50</v>
          </cell>
          <cell r="K1989">
            <v>190</v>
          </cell>
          <cell r="L1989">
            <v>0.85</v>
          </cell>
          <cell r="M1989">
            <v>190.85</v>
          </cell>
          <cell r="N1989">
            <v>30</v>
          </cell>
          <cell r="O1989">
            <v>114</v>
          </cell>
          <cell r="P1989">
            <v>-0.37</v>
          </cell>
          <cell r="Q1989">
            <v>113.63</v>
          </cell>
        </row>
        <row r="1990">
          <cell r="A1990" t="str">
            <v>GJ136</v>
          </cell>
          <cell r="B1990" t="str">
            <v>中心钻</v>
          </cell>
          <cell r="C1990" t="str">
            <v>Q4</v>
          </cell>
          <cell r="D1990" t="str">
            <v>支</v>
          </cell>
          <cell r="E1990">
            <v>10</v>
          </cell>
          <cell r="F1990">
            <v>95</v>
          </cell>
          <cell r="G1990">
            <v>570</v>
          </cell>
          <cell r="I1990">
            <v>570</v>
          </cell>
          <cell r="J1990">
            <v>54</v>
          </cell>
          <cell r="K1990">
            <v>324</v>
          </cell>
          <cell r="L1990">
            <v>5</v>
          </cell>
          <cell r="M1990">
            <v>329</v>
          </cell>
          <cell r="N1990">
            <v>51</v>
          </cell>
          <cell r="O1990">
            <v>306</v>
          </cell>
          <cell r="P1990">
            <v>-5.05</v>
          </cell>
          <cell r="Q1990">
            <v>300.95</v>
          </cell>
        </row>
        <row r="1991">
          <cell r="A1991" t="str">
            <v>GJ137</v>
          </cell>
          <cell r="B1991" t="str">
            <v>中心钻</v>
          </cell>
          <cell r="C1991" t="str">
            <v>Q5</v>
          </cell>
          <cell r="D1991" t="str">
            <v>支</v>
          </cell>
          <cell r="E1991">
            <v>6</v>
          </cell>
          <cell r="F1991">
            <v>120</v>
          </cell>
          <cell r="G1991">
            <v>960</v>
          </cell>
          <cell r="I1991">
            <v>960</v>
          </cell>
          <cell r="J1991">
            <v>99</v>
          </cell>
          <cell r="K1991">
            <v>792</v>
          </cell>
          <cell r="L1991">
            <v>6.61</v>
          </cell>
          <cell r="M1991">
            <v>798.61</v>
          </cell>
          <cell r="N1991">
            <v>27</v>
          </cell>
          <cell r="O1991">
            <v>216</v>
          </cell>
          <cell r="P1991">
            <v>-11.34</v>
          </cell>
          <cell r="Q1991">
            <v>204.66</v>
          </cell>
        </row>
        <row r="1992">
          <cell r="A1992" t="str">
            <v>GJ166</v>
          </cell>
          <cell r="B1992" t="str">
            <v>拉动式计数器</v>
          </cell>
          <cell r="D1992" t="str">
            <v>只</v>
          </cell>
          <cell r="E1992">
            <v>38</v>
          </cell>
          <cell r="F1992">
            <v>196</v>
          </cell>
          <cell r="G1992">
            <v>31830.400000000001</v>
          </cell>
          <cell r="H1992">
            <v>7713.02</v>
          </cell>
          <cell r="I1992">
            <v>39543.42</v>
          </cell>
          <cell r="J1992">
            <v>156</v>
          </cell>
          <cell r="K1992">
            <v>25334.400000000001</v>
          </cell>
          <cell r="L1992">
            <v>6605.6</v>
          </cell>
          <cell r="M1992">
            <v>31940</v>
          </cell>
          <cell r="N1992">
            <v>78</v>
          </cell>
          <cell r="O1992">
            <v>12667.2</v>
          </cell>
          <cell r="P1992">
            <v>2140.1799999999998</v>
          </cell>
          <cell r="Q1992">
            <v>14807.38</v>
          </cell>
        </row>
        <row r="1993">
          <cell r="A1993" t="str">
            <v>GJ171</v>
          </cell>
          <cell r="B1993" t="str">
            <v>立铣刀</v>
          </cell>
          <cell r="C1993" t="str">
            <v>Q12</v>
          </cell>
          <cell r="D1993" t="str">
            <v>支</v>
          </cell>
          <cell r="E1993">
            <v>25</v>
          </cell>
          <cell r="F1993">
            <v>223</v>
          </cell>
          <cell r="G1993">
            <v>2965.9</v>
          </cell>
          <cell r="H1993">
            <v>-102.2</v>
          </cell>
          <cell r="I1993">
            <v>2863.7</v>
          </cell>
          <cell r="J1993">
            <v>126</v>
          </cell>
          <cell r="K1993">
            <v>1675.8</v>
          </cell>
          <cell r="L1993">
            <v>-114.35</v>
          </cell>
          <cell r="M1993">
            <v>1561.45</v>
          </cell>
          <cell r="N1993">
            <v>122</v>
          </cell>
          <cell r="O1993">
            <v>1622.6</v>
          </cell>
          <cell r="P1993">
            <v>-5.18</v>
          </cell>
          <cell r="Q1993">
            <v>1617.42</v>
          </cell>
        </row>
        <row r="1994">
          <cell r="A1994" t="str">
            <v>GJ172</v>
          </cell>
          <cell r="B1994" t="str">
            <v>立铣刀</v>
          </cell>
          <cell r="C1994" t="str">
            <v>Q14</v>
          </cell>
          <cell r="D1994" t="str">
            <v>支</v>
          </cell>
          <cell r="E1994">
            <v>54</v>
          </cell>
          <cell r="F1994">
            <v>104</v>
          </cell>
          <cell r="G1994">
            <v>2371.1999999999998</v>
          </cell>
          <cell r="H1994">
            <v>-57.6</v>
          </cell>
          <cell r="I1994">
            <v>2313.6</v>
          </cell>
          <cell r="J1994">
            <v>88</v>
          </cell>
          <cell r="K1994">
            <v>2006.4</v>
          </cell>
          <cell r="L1994">
            <v>-170.35</v>
          </cell>
          <cell r="M1994">
            <v>1836.05</v>
          </cell>
          <cell r="N1994">
            <v>70</v>
          </cell>
          <cell r="O1994">
            <v>1596</v>
          </cell>
          <cell r="P1994">
            <v>-17.510000000000002</v>
          </cell>
          <cell r="Q1994">
            <v>1578.49</v>
          </cell>
        </row>
        <row r="1995">
          <cell r="A1995" t="str">
            <v>GJ173</v>
          </cell>
          <cell r="B1995" t="str">
            <v>立铣刀</v>
          </cell>
          <cell r="C1995" t="str">
            <v>Q16</v>
          </cell>
          <cell r="D1995" t="str">
            <v>支</v>
          </cell>
          <cell r="E1995">
            <v>22</v>
          </cell>
          <cell r="F1995">
            <v>71</v>
          </cell>
          <cell r="G1995">
            <v>1618.8</v>
          </cell>
          <cell r="H1995">
            <v>-50.4</v>
          </cell>
          <cell r="I1995">
            <v>1568.4</v>
          </cell>
          <cell r="J1995">
            <v>48</v>
          </cell>
          <cell r="K1995">
            <v>1094.4000000000001</v>
          </cell>
          <cell r="L1995">
            <v>-110.69</v>
          </cell>
          <cell r="M1995">
            <v>983.71</v>
          </cell>
          <cell r="N1995">
            <v>45</v>
          </cell>
          <cell r="O1995">
            <v>1026</v>
          </cell>
          <cell r="P1995">
            <v>-1.71</v>
          </cell>
          <cell r="Q1995">
            <v>1024.29</v>
          </cell>
        </row>
        <row r="1996">
          <cell r="A1996" t="str">
            <v>GJ174</v>
          </cell>
          <cell r="B1996" t="str">
            <v>立铣刀</v>
          </cell>
          <cell r="C1996" t="str">
            <v>Q18</v>
          </cell>
          <cell r="D1996" t="str">
            <v>支</v>
          </cell>
          <cell r="E1996">
            <v>10</v>
          </cell>
          <cell r="F1996">
            <v>96</v>
          </cell>
          <cell r="G1996">
            <v>2553.6</v>
          </cell>
          <cell r="I1996">
            <v>2553.6</v>
          </cell>
          <cell r="J1996">
            <v>67</v>
          </cell>
          <cell r="K1996">
            <v>1782.2</v>
          </cell>
          <cell r="L1996">
            <v>-89.91</v>
          </cell>
          <cell r="M1996">
            <v>1692.29</v>
          </cell>
          <cell r="N1996">
            <v>39</v>
          </cell>
          <cell r="O1996">
            <v>1037.4000000000001</v>
          </cell>
          <cell r="P1996">
            <v>63.65</v>
          </cell>
          <cell r="Q1996">
            <v>1101.05</v>
          </cell>
        </row>
        <row r="1997">
          <cell r="A1997" t="str">
            <v>GJ175</v>
          </cell>
          <cell r="B1997" t="str">
            <v>立铣刀</v>
          </cell>
          <cell r="C1997" t="str">
            <v>Q20</v>
          </cell>
          <cell r="D1997" t="str">
            <v>支</v>
          </cell>
          <cell r="E1997">
            <v>10</v>
          </cell>
          <cell r="F1997">
            <v>92</v>
          </cell>
          <cell r="G1997">
            <v>2884.2</v>
          </cell>
          <cell r="H1997">
            <v>-303.61</v>
          </cell>
          <cell r="I1997">
            <v>2580.59</v>
          </cell>
          <cell r="J1997">
            <v>77</v>
          </cell>
          <cell r="K1997">
            <v>2413.9499999999998</v>
          </cell>
          <cell r="L1997">
            <v>-254.77</v>
          </cell>
          <cell r="M1997">
            <v>2159.1799999999998</v>
          </cell>
          <cell r="N1997">
            <v>25</v>
          </cell>
          <cell r="O1997">
            <v>783.75</v>
          </cell>
          <cell r="P1997">
            <v>-82.51</v>
          </cell>
          <cell r="Q1997">
            <v>701.24</v>
          </cell>
        </row>
        <row r="1998">
          <cell r="A1998" t="str">
            <v>GJ176</v>
          </cell>
          <cell r="B1998" t="str">
            <v>立铣刀</v>
          </cell>
          <cell r="C1998" t="str">
            <v>Q22</v>
          </cell>
          <cell r="D1998" t="str">
            <v>支</v>
          </cell>
          <cell r="E1998">
            <v>40</v>
          </cell>
          <cell r="F1998">
            <v>120</v>
          </cell>
          <cell r="G1998">
            <v>3762</v>
          </cell>
          <cell r="I1998">
            <v>3762</v>
          </cell>
          <cell r="J1998">
            <v>79</v>
          </cell>
          <cell r="K1998">
            <v>2476.65</v>
          </cell>
          <cell r="L1998">
            <v>-139.54</v>
          </cell>
          <cell r="M1998">
            <v>2337.11</v>
          </cell>
          <cell r="N1998">
            <v>81</v>
          </cell>
          <cell r="O1998">
            <v>2539.35</v>
          </cell>
          <cell r="P1998">
            <v>56.16</v>
          </cell>
          <cell r="Q1998">
            <v>2595.5100000000002</v>
          </cell>
        </row>
        <row r="1999">
          <cell r="A1999" t="str">
            <v>GJ177</v>
          </cell>
          <cell r="B1999" t="str">
            <v>立铣刀</v>
          </cell>
          <cell r="C1999" t="str">
            <v>Q24</v>
          </cell>
          <cell r="D1999" t="str">
            <v>支</v>
          </cell>
          <cell r="E1999">
            <v>7</v>
          </cell>
          <cell r="F1999">
            <v>40</v>
          </cell>
          <cell r="G1999">
            <v>1406</v>
          </cell>
          <cell r="H1999">
            <v>-37</v>
          </cell>
          <cell r="I1999">
            <v>1369</v>
          </cell>
          <cell r="J1999">
            <v>17</v>
          </cell>
          <cell r="K1999">
            <v>597.54999999999995</v>
          </cell>
          <cell r="L1999">
            <v>-44.95</v>
          </cell>
          <cell r="M1999">
            <v>552.6</v>
          </cell>
          <cell r="N1999">
            <v>30</v>
          </cell>
          <cell r="O1999">
            <v>1054.5</v>
          </cell>
          <cell r="P1999">
            <v>-5.41</v>
          </cell>
          <cell r="Q1999">
            <v>1049.0899999999999</v>
          </cell>
        </row>
        <row r="2000">
          <cell r="A2000" t="str">
            <v>GJ178</v>
          </cell>
          <cell r="B2000" t="str">
            <v>立铣刀</v>
          </cell>
          <cell r="C2000" t="str">
            <v>Q25</v>
          </cell>
          <cell r="D2000" t="str">
            <v>支</v>
          </cell>
          <cell r="E2000">
            <v>9</v>
          </cell>
          <cell r="F2000">
            <v>10</v>
          </cell>
          <cell r="G2000">
            <v>351.5</v>
          </cell>
          <cell r="H2000">
            <v>-37</v>
          </cell>
          <cell r="I2000">
            <v>314.5</v>
          </cell>
          <cell r="J2000">
            <v>12</v>
          </cell>
          <cell r="K2000">
            <v>421.8</v>
          </cell>
          <cell r="L2000">
            <v>-9.51</v>
          </cell>
          <cell r="M2000">
            <v>412.29</v>
          </cell>
          <cell r="N2000">
            <v>7</v>
          </cell>
          <cell r="O2000">
            <v>246.05</v>
          </cell>
          <cell r="P2000">
            <v>-11.52</v>
          </cell>
          <cell r="Q2000">
            <v>234.53</v>
          </cell>
        </row>
        <row r="2001">
          <cell r="A2001" t="str">
            <v>GJ180</v>
          </cell>
          <cell r="B2001" t="str">
            <v>立铣刀</v>
          </cell>
          <cell r="C2001" t="str">
            <v>Q28</v>
          </cell>
          <cell r="D2001" t="str">
            <v>支</v>
          </cell>
          <cell r="E2001">
            <v>6</v>
          </cell>
          <cell r="F2001">
            <v>33</v>
          </cell>
          <cell r="G2001">
            <v>1567.5</v>
          </cell>
          <cell r="H2001">
            <v>-95</v>
          </cell>
          <cell r="I2001">
            <v>1472.5</v>
          </cell>
          <cell r="J2001">
            <v>32</v>
          </cell>
          <cell r="K2001">
            <v>1520</v>
          </cell>
          <cell r="L2001">
            <v>-122.63</v>
          </cell>
          <cell r="M2001">
            <v>1397.37</v>
          </cell>
          <cell r="N2001">
            <v>7</v>
          </cell>
          <cell r="O2001">
            <v>332.5</v>
          </cell>
          <cell r="P2001">
            <v>-2.34</v>
          </cell>
          <cell r="Q2001">
            <v>330.16</v>
          </cell>
        </row>
        <row r="2002">
          <cell r="A2002" t="str">
            <v>GJ181</v>
          </cell>
          <cell r="B2002" t="str">
            <v>立铣刀</v>
          </cell>
          <cell r="C2002" t="str">
            <v>Q30</v>
          </cell>
          <cell r="D2002" t="str">
            <v>支</v>
          </cell>
          <cell r="F2002">
            <v>50</v>
          </cell>
          <cell r="G2002">
            <v>2802.5</v>
          </cell>
          <cell r="I2002">
            <v>2802.5</v>
          </cell>
          <cell r="J2002">
            <v>35</v>
          </cell>
          <cell r="K2002">
            <v>1961.75</v>
          </cell>
          <cell r="L2002">
            <v>-73.83</v>
          </cell>
          <cell r="M2002">
            <v>1887.92</v>
          </cell>
          <cell r="N2002">
            <v>15</v>
          </cell>
          <cell r="O2002">
            <v>840.75</v>
          </cell>
          <cell r="P2002">
            <v>73.83</v>
          </cell>
          <cell r="Q2002">
            <v>914.58</v>
          </cell>
        </row>
        <row r="2003">
          <cell r="A2003" t="str">
            <v>GJ182</v>
          </cell>
          <cell r="B2003" t="str">
            <v>立铣刀</v>
          </cell>
          <cell r="C2003" t="str">
            <v>Q32</v>
          </cell>
          <cell r="D2003" t="str">
            <v>支</v>
          </cell>
          <cell r="F2003">
            <v>41</v>
          </cell>
          <cell r="G2003">
            <v>2337</v>
          </cell>
          <cell r="I2003">
            <v>2337</v>
          </cell>
          <cell r="J2003">
            <v>35</v>
          </cell>
          <cell r="K2003">
            <v>1995</v>
          </cell>
          <cell r="L2003">
            <v>-94.04</v>
          </cell>
          <cell r="M2003">
            <v>1900.96</v>
          </cell>
          <cell r="N2003">
            <v>6</v>
          </cell>
          <cell r="O2003">
            <v>342</v>
          </cell>
          <cell r="P2003">
            <v>94.04</v>
          </cell>
          <cell r="Q2003">
            <v>436.04</v>
          </cell>
        </row>
        <row r="2004">
          <cell r="A2004" t="str">
            <v>GJ183</v>
          </cell>
          <cell r="B2004" t="str">
            <v>立铣刀</v>
          </cell>
          <cell r="C2004" t="str">
            <v>Q36</v>
          </cell>
          <cell r="D2004" t="str">
            <v>支</v>
          </cell>
          <cell r="E2004">
            <v>4</v>
          </cell>
          <cell r="F2004">
            <v>20</v>
          </cell>
          <cell r="G2004">
            <v>1406</v>
          </cell>
          <cell r="H2004">
            <v>-148</v>
          </cell>
          <cell r="I2004">
            <v>1258</v>
          </cell>
          <cell r="J2004">
            <v>8</v>
          </cell>
          <cell r="K2004">
            <v>562.4</v>
          </cell>
          <cell r="L2004">
            <v>-25.3</v>
          </cell>
          <cell r="M2004">
            <v>537.1</v>
          </cell>
          <cell r="N2004">
            <v>16</v>
          </cell>
          <cell r="O2004">
            <v>1124.8</v>
          </cell>
          <cell r="P2004">
            <v>-99.02</v>
          </cell>
          <cell r="Q2004">
            <v>1025.78</v>
          </cell>
        </row>
        <row r="2005">
          <cell r="A2005" t="str">
            <v>GJ184</v>
          </cell>
          <cell r="B2005" t="str">
            <v>立铣刀</v>
          </cell>
          <cell r="C2005" t="str">
            <v>Q45</v>
          </cell>
          <cell r="D2005" t="str">
            <v>支</v>
          </cell>
          <cell r="E2005">
            <v>10</v>
          </cell>
          <cell r="F2005">
            <v>17</v>
          </cell>
          <cell r="G2005">
            <v>4402.66</v>
          </cell>
          <cell r="H2005">
            <v>-364.15</v>
          </cell>
          <cell r="I2005">
            <v>4038.51</v>
          </cell>
          <cell r="J2005">
            <v>21</v>
          </cell>
          <cell r="K2005">
            <v>5438.58</v>
          </cell>
          <cell r="L2005">
            <v>-830.47</v>
          </cell>
          <cell r="M2005">
            <v>4608.1099999999997</v>
          </cell>
          <cell r="N2005">
            <v>6</v>
          </cell>
          <cell r="O2005">
            <v>1553.88</v>
          </cell>
          <cell r="P2005">
            <v>175.25</v>
          </cell>
          <cell r="Q2005">
            <v>1729.13</v>
          </cell>
        </row>
        <row r="2006">
          <cell r="A2006" t="str">
            <v>GJ185</v>
          </cell>
          <cell r="B2006" t="str">
            <v>键槽刀</v>
          </cell>
          <cell r="C2006" t="str">
            <v>Q5</v>
          </cell>
          <cell r="D2006" t="str">
            <v>支</v>
          </cell>
          <cell r="F2006">
            <v>100</v>
          </cell>
          <cell r="G2006">
            <v>350</v>
          </cell>
          <cell r="I2006">
            <v>350</v>
          </cell>
          <cell r="J2006">
            <v>9</v>
          </cell>
          <cell r="K2006">
            <v>31.5</v>
          </cell>
          <cell r="L2006">
            <v>8.33</v>
          </cell>
          <cell r="M2006">
            <v>39.83</v>
          </cell>
          <cell r="N2006">
            <v>91</v>
          </cell>
          <cell r="O2006">
            <v>318.5</v>
          </cell>
          <cell r="P2006">
            <v>-8.33</v>
          </cell>
          <cell r="Q2006">
            <v>310.17</v>
          </cell>
        </row>
        <row r="2007">
          <cell r="A2007" t="str">
            <v>GJ187</v>
          </cell>
          <cell r="B2007" t="str">
            <v>键槽刀</v>
          </cell>
          <cell r="C2007" t="str">
            <v>Q8</v>
          </cell>
          <cell r="D2007" t="str">
            <v>支</v>
          </cell>
          <cell r="E2007">
            <v>15</v>
          </cell>
          <cell r="F2007">
            <v>50</v>
          </cell>
          <cell r="G2007">
            <v>380</v>
          </cell>
          <cell r="H2007">
            <v>-40</v>
          </cell>
          <cell r="I2007">
            <v>340</v>
          </cell>
          <cell r="J2007">
            <v>28</v>
          </cell>
          <cell r="K2007">
            <v>212.8</v>
          </cell>
          <cell r="L2007">
            <v>-22.28</v>
          </cell>
          <cell r="M2007">
            <v>190.52</v>
          </cell>
          <cell r="N2007">
            <v>37</v>
          </cell>
          <cell r="O2007">
            <v>281.2</v>
          </cell>
          <cell r="P2007">
            <v>-29.51</v>
          </cell>
          <cell r="Q2007">
            <v>251.69</v>
          </cell>
        </row>
        <row r="2008">
          <cell r="A2008" t="str">
            <v>GJ188</v>
          </cell>
          <cell r="B2008" t="str">
            <v>键槽刀</v>
          </cell>
          <cell r="C2008" t="str">
            <v>Q10</v>
          </cell>
          <cell r="D2008" t="str">
            <v>支</v>
          </cell>
          <cell r="E2008">
            <v>14</v>
          </cell>
          <cell r="F2008">
            <v>70</v>
          </cell>
          <cell r="G2008">
            <v>532</v>
          </cell>
          <cell r="H2008">
            <v>-40</v>
          </cell>
          <cell r="I2008">
            <v>492</v>
          </cell>
          <cell r="J2008">
            <v>49</v>
          </cell>
          <cell r="K2008">
            <v>372.4</v>
          </cell>
          <cell r="L2008">
            <v>-31.5</v>
          </cell>
          <cell r="M2008">
            <v>340.9</v>
          </cell>
          <cell r="N2008">
            <v>35</v>
          </cell>
          <cell r="O2008">
            <v>266</v>
          </cell>
          <cell r="P2008">
            <v>-19.739999999999998</v>
          </cell>
          <cell r="Q2008">
            <v>246.26</v>
          </cell>
        </row>
        <row r="2009">
          <cell r="A2009" t="str">
            <v>GJ189</v>
          </cell>
          <cell r="B2009" t="str">
            <v>键槽刀</v>
          </cell>
          <cell r="C2009" t="str">
            <v>Q12</v>
          </cell>
          <cell r="D2009" t="str">
            <v>支</v>
          </cell>
          <cell r="E2009">
            <v>9</v>
          </cell>
          <cell r="F2009">
            <v>70</v>
          </cell>
          <cell r="G2009">
            <v>798</v>
          </cell>
          <cell r="I2009">
            <v>798</v>
          </cell>
          <cell r="J2009">
            <v>44</v>
          </cell>
          <cell r="K2009">
            <v>501.6</v>
          </cell>
          <cell r="L2009">
            <v>-27.64</v>
          </cell>
          <cell r="M2009">
            <v>473.96</v>
          </cell>
          <cell r="N2009">
            <v>35</v>
          </cell>
          <cell r="O2009">
            <v>399</v>
          </cell>
          <cell r="P2009">
            <v>6.13</v>
          </cell>
          <cell r="Q2009">
            <v>405.13</v>
          </cell>
        </row>
        <row r="2010">
          <cell r="A2010" t="str">
            <v>GJ192</v>
          </cell>
          <cell r="B2010" t="str">
            <v>键槽刀</v>
          </cell>
          <cell r="C2010" t="str">
            <v>Q18</v>
          </cell>
          <cell r="D2010" t="str">
            <v>支</v>
          </cell>
          <cell r="E2010">
            <v>8</v>
          </cell>
          <cell r="F2010">
            <v>40</v>
          </cell>
          <cell r="G2010">
            <v>1178</v>
          </cell>
          <cell r="H2010">
            <v>-124</v>
          </cell>
          <cell r="I2010">
            <v>1054</v>
          </cell>
          <cell r="J2010">
            <v>29</v>
          </cell>
          <cell r="K2010">
            <v>854.05</v>
          </cell>
          <cell r="L2010">
            <v>-81.75</v>
          </cell>
          <cell r="M2010">
            <v>772.3</v>
          </cell>
          <cell r="N2010">
            <v>19</v>
          </cell>
          <cell r="O2010">
            <v>559.54999999999995</v>
          </cell>
          <cell r="P2010">
            <v>-57.39</v>
          </cell>
          <cell r="Q2010">
            <v>502.16</v>
          </cell>
        </row>
        <row r="2011">
          <cell r="A2011" t="str">
            <v>GJ193</v>
          </cell>
          <cell r="B2011" t="str">
            <v>键槽刀</v>
          </cell>
          <cell r="C2011" t="str">
            <v>Q20</v>
          </cell>
          <cell r="D2011" t="str">
            <v>支</v>
          </cell>
          <cell r="E2011">
            <v>22</v>
          </cell>
          <cell r="F2011">
            <v>55</v>
          </cell>
          <cell r="G2011">
            <v>1828.75</v>
          </cell>
          <cell r="H2011">
            <v>-17.5</v>
          </cell>
          <cell r="I2011">
            <v>1811.25</v>
          </cell>
          <cell r="J2011">
            <v>47</v>
          </cell>
          <cell r="K2011">
            <v>1562.75</v>
          </cell>
          <cell r="L2011">
            <v>-88.16</v>
          </cell>
          <cell r="M2011">
            <v>1474.59</v>
          </cell>
          <cell r="N2011">
            <v>30</v>
          </cell>
          <cell r="O2011">
            <v>997.5</v>
          </cell>
          <cell r="P2011">
            <v>-6.28</v>
          </cell>
          <cell r="Q2011">
            <v>991.22</v>
          </cell>
        </row>
        <row r="2012">
          <cell r="A2012" t="str">
            <v>GJ196</v>
          </cell>
          <cell r="B2012" t="str">
            <v>键槽刀</v>
          </cell>
          <cell r="C2012" t="str">
            <v>Q25</v>
          </cell>
          <cell r="D2012" t="str">
            <v>支</v>
          </cell>
          <cell r="E2012">
            <v>10</v>
          </cell>
          <cell r="F2012">
            <v>24</v>
          </cell>
          <cell r="G2012">
            <v>1299.5999999999999</v>
          </cell>
          <cell r="H2012">
            <v>-22.8</v>
          </cell>
          <cell r="I2012">
            <v>1276.8</v>
          </cell>
          <cell r="J2012">
            <v>24</v>
          </cell>
          <cell r="K2012">
            <v>1299.5999999999999</v>
          </cell>
          <cell r="L2012">
            <v>-172.67</v>
          </cell>
          <cell r="M2012">
            <v>1126.93</v>
          </cell>
          <cell r="N2012">
            <v>10</v>
          </cell>
          <cell r="O2012">
            <v>541.5</v>
          </cell>
          <cell r="P2012">
            <v>51.61</v>
          </cell>
          <cell r="Q2012">
            <v>593.11</v>
          </cell>
        </row>
        <row r="2013">
          <cell r="A2013" t="str">
            <v>GJ198</v>
          </cell>
          <cell r="B2013" t="str">
            <v>键槽刀</v>
          </cell>
          <cell r="C2013" t="str">
            <v>Q28</v>
          </cell>
          <cell r="D2013" t="str">
            <v>支</v>
          </cell>
          <cell r="E2013">
            <v>3</v>
          </cell>
          <cell r="F2013">
            <v>24</v>
          </cell>
          <cell r="G2013">
            <v>1299.5999999999999</v>
          </cell>
          <cell r="H2013">
            <v>-79.81</v>
          </cell>
          <cell r="I2013">
            <v>1219.79</v>
          </cell>
          <cell r="J2013">
            <v>21</v>
          </cell>
          <cell r="K2013">
            <v>1137.1500000000001</v>
          </cell>
          <cell r="L2013">
            <v>-99.99</v>
          </cell>
          <cell r="M2013">
            <v>1037.1600000000001</v>
          </cell>
          <cell r="N2013">
            <v>6</v>
          </cell>
          <cell r="O2013">
            <v>324.89999999999998</v>
          </cell>
          <cell r="P2013">
            <v>3.12</v>
          </cell>
          <cell r="Q2013">
            <v>328.02</v>
          </cell>
        </row>
        <row r="2014">
          <cell r="A2014" t="str">
            <v>GJ201</v>
          </cell>
          <cell r="B2014" t="str">
            <v>键槽刀</v>
          </cell>
          <cell r="C2014" t="str">
            <v>Q36</v>
          </cell>
          <cell r="D2014" t="str">
            <v>支</v>
          </cell>
          <cell r="E2014">
            <v>4</v>
          </cell>
          <cell r="F2014">
            <v>30</v>
          </cell>
          <cell r="G2014">
            <v>2337</v>
          </cell>
          <cell r="I2014">
            <v>2337</v>
          </cell>
          <cell r="J2014">
            <v>12</v>
          </cell>
          <cell r="K2014">
            <v>934.8</v>
          </cell>
          <cell r="L2014">
            <v>-18.02</v>
          </cell>
          <cell r="M2014">
            <v>916.78</v>
          </cell>
          <cell r="N2014">
            <v>22</v>
          </cell>
          <cell r="O2014">
            <v>1713.8</v>
          </cell>
          <cell r="P2014">
            <v>33.51</v>
          </cell>
          <cell r="Q2014">
            <v>1747.31</v>
          </cell>
        </row>
        <row r="2015">
          <cell r="A2015" t="str">
            <v>GJ205</v>
          </cell>
          <cell r="B2015" t="str">
            <v>丁型铣刀</v>
          </cell>
          <cell r="C2015" t="str">
            <v>Q22</v>
          </cell>
          <cell r="D2015" t="str">
            <v>支</v>
          </cell>
          <cell r="F2015">
            <v>33</v>
          </cell>
          <cell r="G2015">
            <v>2805</v>
          </cell>
          <cell r="H2015">
            <v>-74.8</v>
          </cell>
          <cell r="I2015">
            <v>2730.2</v>
          </cell>
          <cell r="J2015">
            <v>12</v>
          </cell>
          <cell r="K2015">
            <v>1020</v>
          </cell>
          <cell r="L2015">
            <v>-58.01</v>
          </cell>
          <cell r="M2015">
            <v>961.99</v>
          </cell>
          <cell r="N2015">
            <v>21</v>
          </cell>
          <cell r="O2015">
            <v>1785</v>
          </cell>
          <cell r="P2015">
            <v>-16.79</v>
          </cell>
          <cell r="Q2015">
            <v>1768.21</v>
          </cell>
        </row>
        <row r="2016">
          <cell r="A2016" t="str">
            <v>GJ209</v>
          </cell>
          <cell r="B2016" t="str">
            <v>铰刀</v>
          </cell>
          <cell r="C2016" t="str">
            <v>Q6</v>
          </cell>
          <cell r="D2016" t="str">
            <v>支</v>
          </cell>
          <cell r="E2016">
            <v>18</v>
          </cell>
          <cell r="F2016">
            <v>56</v>
          </cell>
          <cell r="G2016">
            <v>1436.4</v>
          </cell>
          <cell r="H2016">
            <v>-202.8</v>
          </cell>
          <cell r="I2016">
            <v>1233.5999999999999</v>
          </cell>
          <cell r="J2016">
            <v>45</v>
          </cell>
          <cell r="K2016">
            <v>1154.25</v>
          </cell>
          <cell r="L2016">
            <v>-99.4</v>
          </cell>
          <cell r="M2016">
            <v>1054.8499999999999</v>
          </cell>
          <cell r="N2016">
            <v>29</v>
          </cell>
          <cell r="O2016">
            <v>743.85</v>
          </cell>
          <cell r="P2016">
            <v>-97.01</v>
          </cell>
          <cell r="Q2016">
            <v>646.84</v>
          </cell>
        </row>
        <row r="2017">
          <cell r="A2017" t="str">
            <v>GJ211</v>
          </cell>
          <cell r="B2017" t="str">
            <v>铰刀</v>
          </cell>
          <cell r="C2017" t="str">
            <v>Q10</v>
          </cell>
          <cell r="D2017" t="str">
            <v>支</v>
          </cell>
          <cell r="E2017">
            <v>20</v>
          </cell>
          <cell r="F2017">
            <v>20</v>
          </cell>
          <cell r="G2017">
            <v>512.79999999999995</v>
          </cell>
          <cell r="I2017">
            <v>512.79999999999995</v>
          </cell>
          <cell r="J2017">
            <v>38</v>
          </cell>
          <cell r="K2017">
            <v>974.32</v>
          </cell>
          <cell r="L2017">
            <v>-0.73</v>
          </cell>
          <cell r="M2017">
            <v>973.59</v>
          </cell>
          <cell r="N2017">
            <v>2</v>
          </cell>
          <cell r="O2017">
            <v>51.28</v>
          </cell>
          <cell r="P2017">
            <v>3.07</v>
          </cell>
          <cell r="Q2017">
            <v>54.35</v>
          </cell>
        </row>
        <row r="2018">
          <cell r="A2018" t="str">
            <v>GJ214</v>
          </cell>
          <cell r="B2018" t="str">
            <v>铰刀</v>
          </cell>
          <cell r="C2018" t="str">
            <v>Q16</v>
          </cell>
          <cell r="D2018" t="str">
            <v>支</v>
          </cell>
          <cell r="F2018">
            <v>15</v>
          </cell>
          <cell r="G2018">
            <v>506.25</v>
          </cell>
          <cell r="H2018">
            <v>52.5</v>
          </cell>
          <cell r="I2018">
            <v>558.75</v>
          </cell>
          <cell r="J2018">
            <v>11</v>
          </cell>
          <cell r="K2018">
            <v>371.25</v>
          </cell>
          <cell r="L2018">
            <v>39.020000000000003</v>
          </cell>
          <cell r="M2018">
            <v>410.27</v>
          </cell>
          <cell r="N2018">
            <v>4</v>
          </cell>
          <cell r="O2018">
            <v>135</v>
          </cell>
          <cell r="P2018">
            <v>13.48</v>
          </cell>
          <cell r="Q2018">
            <v>148.47999999999999</v>
          </cell>
        </row>
        <row r="2019">
          <cell r="A2019" t="str">
            <v>GJ217</v>
          </cell>
          <cell r="B2019" t="str">
            <v>铰刀</v>
          </cell>
          <cell r="C2019" t="str">
            <v>Q19</v>
          </cell>
          <cell r="D2019" t="str">
            <v>支</v>
          </cell>
          <cell r="F2019">
            <v>3</v>
          </cell>
          <cell r="G2019">
            <v>105.6</v>
          </cell>
          <cell r="I2019">
            <v>105.6</v>
          </cell>
          <cell r="J2019">
            <v>2</v>
          </cell>
          <cell r="K2019">
            <v>70.400000000000006</v>
          </cell>
          <cell r="M2019">
            <v>70.400000000000006</v>
          </cell>
          <cell r="N2019">
            <v>1</v>
          </cell>
          <cell r="O2019">
            <v>35.200000000000003</v>
          </cell>
          <cell r="Q2019">
            <v>35.200000000000003</v>
          </cell>
        </row>
        <row r="2020">
          <cell r="A2020" t="str">
            <v>GJ218</v>
          </cell>
          <cell r="B2020" t="str">
            <v>铰刀</v>
          </cell>
          <cell r="C2020" t="str">
            <v>Q20</v>
          </cell>
          <cell r="D2020" t="str">
            <v>支</v>
          </cell>
          <cell r="E2020">
            <v>2</v>
          </cell>
          <cell r="F2020">
            <v>8</v>
          </cell>
          <cell r="G2020">
            <v>164</v>
          </cell>
          <cell r="I2020">
            <v>164</v>
          </cell>
          <cell r="J2020">
            <v>6</v>
          </cell>
          <cell r="K2020">
            <v>123</v>
          </cell>
          <cell r="L2020">
            <v>1.85</v>
          </cell>
          <cell r="M2020">
            <v>124.85</v>
          </cell>
          <cell r="N2020">
            <v>4</v>
          </cell>
          <cell r="O2020">
            <v>82</v>
          </cell>
          <cell r="Q2020">
            <v>82</v>
          </cell>
        </row>
        <row r="2021">
          <cell r="A2021" t="str">
            <v>GJ220</v>
          </cell>
          <cell r="B2021" t="str">
            <v>铰刀</v>
          </cell>
          <cell r="C2021" t="str">
            <v>Q24</v>
          </cell>
          <cell r="D2021" t="str">
            <v>支</v>
          </cell>
          <cell r="F2021">
            <v>6</v>
          </cell>
          <cell r="G2021">
            <v>429.6</v>
          </cell>
          <cell r="I2021">
            <v>429.6</v>
          </cell>
          <cell r="J2021">
            <v>3</v>
          </cell>
          <cell r="K2021">
            <v>214.8</v>
          </cell>
          <cell r="M2021">
            <v>214.8</v>
          </cell>
          <cell r="N2021">
            <v>3</v>
          </cell>
          <cell r="O2021">
            <v>214.8</v>
          </cell>
          <cell r="Q2021">
            <v>214.8</v>
          </cell>
        </row>
        <row r="2022">
          <cell r="A2022" t="str">
            <v>GJ223</v>
          </cell>
          <cell r="B2022" t="str">
            <v>铰刀</v>
          </cell>
          <cell r="C2022" t="str">
            <v>Q28</v>
          </cell>
          <cell r="D2022" t="str">
            <v>支</v>
          </cell>
          <cell r="E2022">
            <v>16</v>
          </cell>
          <cell r="F2022">
            <v>110</v>
          </cell>
          <cell r="G2022">
            <v>4400</v>
          </cell>
          <cell r="H2022">
            <v>3644</v>
          </cell>
          <cell r="I2022">
            <v>8044</v>
          </cell>
          <cell r="J2022">
            <v>23</v>
          </cell>
          <cell r="K2022">
            <v>920</v>
          </cell>
          <cell r="L2022">
            <v>954.78</v>
          </cell>
          <cell r="M2022">
            <v>1874.78</v>
          </cell>
          <cell r="N2022">
            <v>103</v>
          </cell>
          <cell r="O2022">
            <v>4120</v>
          </cell>
          <cell r="P2022">
            <v>3536.06</v>
          </cell>
          <cell r="Q2022">
            <v>7656.06</v>
          </cell>
        </row>
        <row r="2023">
          <cell r="A2023" t="str">
            <v>GJ231</v>
          </cell>
          <cell r="B2023" t="str">
            <v>白钢刀</v>
          </cell>
          <cell r="C2023" t="str">
            <v>5*18*200</v>
          </cell>
          <cell r="D2023" t="str">
            <v>支</v>
          </cell>
          <cell r="E2023">
            <v>18</v>
          </cell>
          <cell r="F2023">
            <v>92</v>
          </cell>
          <cell r="G2023">
            <v>1458.2</v>
          </cell>
          <cell r="I2023">
            <v>1458.2</v>
          </cell>
          <cell r="J2023">
            <v>78</v>
          </cell>
          <cell r="K2023">
            <v>1236.3</v>
          </cell>
          <cell r="L2023">
            <v>27.25</v>
          </cell>
          <cell r="M2023">
            <v>1263.55</v>
          </cell>
          <cell r="N2023">
            <v>32</v>
          </cell>
          <cell r="O2023">
            <v>507.2</v>
          </cell>
          <cell r="P2023">
            <v>-31.49</v>
          </cell>
          <cell r="Q2023">
            <v>475.71</v>
          </cell>
        </row>
        <row r="2024">
          <cell r="A2024" t="str">
            <v>GJ233</v>
          </cell>
          <cell r="B2024" t="str">
            <v>白钢刀</v>
          </cell>
          <cell r="C2024" t="str">
            <v>6*18*200</v>
          </cell>
          <cell r="D2024" t="str">
            <v>支</v>
          </cell>
          <cell r="E2024">
            <v>21</v>
          </cell>
          <cell r="F2024">
            <v>20</v>
          </cell>
          <cell r="G2024">
            <v>427.4</v>
          </cell>
          <cell r="I2024">
            <v>427.4</v>
          </cell>
          <cell r="J2024">
            <v>27</v>
          </cell>
          <cell r="K2024">
            <v>576.99</v>
          </cell>
          <cell r="L2024">
            <v>-3.4</v>
          </cell>
          <cell r="M2024">
            <v>573.59</v>
          </cell>
          <cell r="N2024">
            <v>14</v>
          </cell>
          <cell r="O2024">
            <v>299.18</v>
          </cell>
          <cell r="P2024">
            <v>3.23</v>
          </cell>
          <cell r="Q2024">
            <v>302.41000000000003</v>
          </cell>
        </row>
        <row r="2025">
          <cell r="A2025" t="str">
            <v>GJ236</v>
          </cell>
          <cell r="B2025" t="str">
            <v>白钢刀</v>
          </cell>
          <cell r="C2025" t="str">
            <v>12*200</v>
          </cell>
          <cell r="D2025" t="str">
            <v>支</v>
          </cell>
          <cell r="F2025">
            <v>70</v>
          </cell>
          <cell r="G2025">
            <v>1136.8</v>
          </cell>
          <cell r="I2025">
            <v>1136.8</v>
          </cell>
          <cell r="J2025">
            <v>70</v>
          </cell>
          <cell r="K2025">
            <v>1136.8</v>
          </cell>
          <cell r="L2025">
            <v>0.01</v>
          </cell>
          <cell r="M2025">
            <v>1136.81</v>
          </cell>
          <cell r="P2025">
            <v>-0.01</v>
          </cell>
          <cell r="Q2025">
            <v>-0.01</v>
          </cell>
        </row>
        <row r="2026">
          <cell r="A2026" t="str">
            <v>GJ238</v>
          </cell>
          <cell r="B2026" t="str">
            <v>白钢刀</v>
          </cell>
          <cell r="C2026" t="str">
            <v>16*200</v>
          </cell>
          <cell r="D2026" t="str">
            <v>支</v>
          </cell>
          <cell r="E2026">
            <v>1</v>
          </cell>
          <cell r="F2026">
            <v>20</v>
          </cell>
          <cell r="G2026">
            <v>660</v>
          </cell>
          <cell r="I2026">
            <v>660</v>
          </cell>
          <cell r="J2026">
            <v>12</v>
          </cell>
          <cell r="K2026">
            <v>396</v>
          </cell>
          <cell r="L2026">
            <v>-1.91</v>
          </cell>
          <cell r="M2026">
            <v>394.09</v>
          </cell>
          <cell r="N2026">
            <v>9</v>
          </cell>
          <cell r="O2026">
            <v>297</v>
          </cell>
          <cell r="P2026">
            <v>1.91</v>
          </cell>
          <cell r="Q2026">
            <v>298.91000000000003</v>
          </cell>
        </row>
        <row r="2027">
          <cell r="A2027" t="str">
            <v>GJ240</v>
          </cell>
          <cell r="B2027" t="str">
            <v>白钢刀</v>
          </cell>
          <cell r="C2027" t="str">
            <v>20*200</v>
          </cell>
          <cell r="D2027" t="str">
            <v>支</v>
          </cell>
          <cell r="E2027">
            <v>6</v>
          </cell>
          <cell r="F2027">
            <v>10</v>
          </cell>
          <cell r="G2027">
            <v>400</v>
          </cell>
          <cell r="I2027">
            <v>400</v>
          </cell>
          <cell r="J2027">
            <v>11</v>
          </cell>
          <cell r="K2027">
            <v>440</v>
          </cell>
          <cell r="L2027">
            <v>0.6</v>
          </cell>
          <cell r="M2027">
            <v>440.6</v>
          </cell>
          <cell r="N2027">
            <v>5</v>
          </cell>
          <cell r="O2027">
            <v>200</v>
          </cell>
          <cell r="P2027">
            <v>-0.86</v>
          </cell>
          <cell r="Q2027">
            <v>199.14</v>
          </cell>
        </row>
        <row r="2028">
          <cell r="A2028" t="str">
            <v>GJ242</v>
          </cell>
          <cell r="B2028" t="str">
            <v>锯片铣刀</v>
          </cell>
          <cell r="C2028" t="str">
            <v>150*3*4</v>
          </cell>
          <cell r="D2028" t="str">
            <v>支</v>
          </cell>
          <cell r="F2028">
            <v>15</v>
          </cell>
          <cell r="G2028">
            <v>1575</v>
          </cell>
          <cell r="I2028">
            <v>1575</v>
          </cell>
          <cell r="J2028">
            <v>7</v>
          </cell>
          <cell r="K2028">
            <v>735</v>
          </cell>
          <cell r="L2028">
            <v>-0.49</v>
          </cell>
          <cell r="M2028">
            <v>734.51</v>
          </cell>
          <cell r="N2028">
            <v>8</v>
          </cell>
          <cell r="O2028">
            <v>840</v>
          </cell>
          <cell r="P2028">
            <v>0.49</v>
          </cell>
          <cell r="Q2028">
            <v>840.49</v>
          </cell>
        </row>
        <row r="2029">
          <cell r="A2029" t="str">
            <v>GJ243</v>
          </cell>
          <cell r="B2029" t="str">
            <v>铣刀片</v>
          </cell>
          <cell r="D2029" t="str">
            <v>片</v>
          </cell>
          <cell r="E2029">
            <v>3120</v>
          </cell>
          <cell r="F2029">
            <v>12222</v>
          </cell>
          <cell r="G2029">
            <v>67221</v>
          </cell>
          <cell r="H2029">
            <v>3068.15</v>
          </cell>
          <cell r="I2029">
            <v>70289.149999999994</v>
          </cell>
          <cell r="J2029">
            <v>8926</v>
          </cell>
          <cell r="K2029">
            <v>49093</v>
          </cell>
          <cell r="L2029">
            <v>2134.8000000000002</v>
          </cell>
          <cell r="M2029">
            <v>51227.8</v>
          </cell>
          <cell r="N2029">
            <v>6416</v>
          </cell>
          <cell r="O2029">
            <v>35288</v>
          </cell>
          <cell r="P2029">
            <v>1865.75</v>
          </cell>
          <cell r="Q2029">
            <v>37153.75</v>
          </cell>
        </row>
        <row r="2030">
          <cell r="A2030" t="str">
            <v>GJ251</v>
          </cell>
          <cell r="B2030" t="str">
            <v>浮动镗刀片</v>
          </cell>
          <cell r="C2030" t="str">
            <v>230*45*22</v>
          </cell>
          <cell r="D2030" t="str">
            <v>把</v>
          </cell>
          <cell r="E2030">
            <v>1</v>
          </cell>
          <cell r="J2030">
            <v>1</v>
          </cell>
          <cell r="K2030">
            <v>278</v>
          </cell>
          <cell r="L2030">
            <v>-3.67</v>
          </cell>
          <cell r="M2030">
            <v>274.33</v>
          </cell>
        </row>
        <row r="2031">
          <cell r="A2031" t="str">
            <v>GJ253</v>
          </cell>
          <cell r="B2031" t="str">
            <v>浮动镗刀片</v>
          </cell>
          <cell r="C2031" t="str">
            <v>250-270</v>
          </cell>
          <cell r="D2031" t="str">
            <v>把</v>
          </cell>
          <cell r="E2031">
            <v>1</v>
          </cell>
          <cell r="J2031">
            <v>1</v>
          </cell>
          <cell r="K2031">
            <v>150</v>
          </cell>
          <cell r="L2031">
            <v>-1.98</v>
          </cell>
          <cell r="M2031">
            <v>148.02000000000001</v>
          </cell>
        </row>
        <row r="2032">
          <cell r="A2032" t="str">
            <v>GJ255</v>
          </cell>
          <cell r="B2032" t="str">
            <v>浮动镗刀片</v>
          </cell>
          <cell r="C2032" t="str">
            <v>295*45*22</v>
          </cell>
          <cell r="D2032" t="str">
            <v>把</v>
          </cell>
          <cell r="E2032">
            <v>1</v>
          </cell>
          <cell r="J2032">
            <v>1</v>
          </cell>
          <cell r="K2032">
            <v>420</v>
          </cell>
          <cell r="L2032">
            <v>-5.54</v>
          </cell>
          <cell r="M2032">
            <v>414.46</v>
          </cell>
        </row>
        <row r="2033">
          <cell r="A2033" t="str">
            <v>GJ259</v>
          </cell>
          <cell r="B2033" t="str">
            <v>浮动镗刀片</v>
          </cell>
          <cell r="C2033" t="str">
            <v>170-190</v>
          </cell>
          <cell r="D2033" t="str">
            <v>把</v>
          </cell>
          <cell r="E2033">
            <v>2</v>
          </cell>
          <cell r="J2033">
            <v>2</v>
          </cell>
          <cell r="K2033">
            <v>110</v>
          </cell>
          <cell r="L2033">
            <v>-1.45</v>
          </cell>
          <cell r="M2033">
            <v>108.55</v>
          </cell>
        </row>
        <row r="2034">
          <cell r="A2034" t="str">
            <v>GJ262</v>
          </cell>
          <cell r="B2034" t="str">
            <v>合金刀头</v>
          </cell>
          <cell r="C2034" t="str">
            <v>YG3C120</v>
          </cell>
          <cell r="D2034" t="str">
            <v>块</v>
          </cell>
          <cell r="E2034">
            <v>69</v>
          </cell>
          <cell r="F2034">
            <v>300</v>
          </cell>
          <cell r="G2034">
            <v>870</v>
          </cell>
          <cell r="H2034">
            <v>-157.47</v>
          </cell>
          <cell r="I2034">
            <v>712.53</v>
          </cell>
          <cell r="J2034">
            <v>211</v>
          </cell>
          <cell r="K2034">
            <v>611.9</v>
          </cell>
          <cell r="L2034">
            <v>-134.80000000000001</v>
          </cell>
          <cell r="M2034">
            <v>477.1</v>
          </cell>
          <cell r="N2034">
            <v>158</v>
          </cell>
          <cell r="O2034">
            <v>458.2</v>
          </cell>
          <cell r="P2034">
            <v>-85.86</v>
          </cell>
          <cell r="Q2034">
            <v>372.34</v>
          </cell>
        </row>
        <row r="2035">
          <cell r="A2035" t="str">
            <v>GJ267</v>
          </cell>
          <cell r="B2035" t="str">
            <v>合金刀头</v>
          </cell>
          <cell r="C2035" t="str">
            <v>YT5A425</v>
          </cell>
          <cell r="D2035" t="str">
            <v>块</v>
          </cell>
          <cell r="E2035">
            <v>133</v>
          </cell>
          <cell r="F2035">
            <v>2328</v>
          </cell>
          <cell r="G2035">
            <v>20998.560000000001</v>
          </cell>
          <cell r="H2035">
            <v>-1968.59</v>
          </cell>
          <cell r="I2035">
            <v>19029.97</v>
          </cell>
          <cell r="J2035">
            <v>2245</v>
          </cell>
          <cell r="K2035">
            <v>20249.900000000001</v>
          </cell>
          <cell r="L2035">
            <v>-2012.57</v>
          </cell>
          <cell r="M2035">
            <v>18237.330000000002</v>
          </cell>
          <cell r="N2035">
            <v>216</v>
          </cell>
          <cell r="O2035">
            <v>1948.32</v>
          </cell>
          <cell r="P2035">
            <v>107.62</v>
          </cell>
          <cell r="Q2035">
            <v>2055.94</v>
          </cell>
        </row>
        <row r="2036">
          <cell r="A2036" t="str">
            <v>GJ269</v>
          </cell>
          <cell r="B2036" t="str">
            <v>合金刀头</v>
          </cell>
          <cell r="C2036" t="str">
            <v>YT5C125</v>
          </cell>
          <cell r="D2036" t="str">
            <v>块</v>
          </cell>
          <cell r="E2036">
            <v>132</v>
          </cell>
          <cell r="F2036">
            <v>141</v>
          </cell>
          <cell r="G2036">
            <v>942.3</v>
          </cell>
          <cell r="H2036">
            <v>-125.27</v>
          </cell>
          <cell r="I2036">
            <v>817.03</v>
          </cell>
          <cell r="J2036">
            <v>170</v>
          </cell>
          <cell r="K2036">
            <v>1136.24</v>
          </cell>
          <cell r="L2036">
            <v>-222.61</v>
          </cell>
          <cell r="M2036">
            <v>913.63</v>
          </cell>
          <cell r="N2036">
            <v>103</v>
          </cell>
          <cell r="O2036">
            <v>687.67</v>
          </cell>
          <cell r="P2036">
            <v>-108.74</v>
          </cell>
          <cell r="Q2036">
            <v>578.92999999999995</v>
          </cell>
        </row>
        <row r="2037">
          <cell r="A2037" t="str">
            <v>GJ273</v>
          </cell>
          <cell r="B2037" t="str">
            <v>合金刀头</v>
          </cell>
          <cell r="C2037" t="str">
            <v>YG6A160</v>
          </cell>
          <cell r="D2037" t="str">
            <v>块</v>
          </cell>
          <cell r="E2037">
            <v>7</v>
          </cell>
          <cell r="F2037">
            <v>32</v>
          </cell>
          <cell r="G2037">
            <v>1440</v>
          </cell>
          <cell r="H2037">
            <v>-163.92</v>
          </cell>
          <cell r="I2037">
            <v>1276.08</v>
          </cell>
          <cell r="J2037">
            <v>19</v>
          </cell>
          <cell r="K2037">
            <v>855</v>
          </cell>
          <cell r="L2037">
            <v>-121.13</v>
          </cell>
          <cell r="M2037">
            <v>733.87</v>
          </cell>
          <cell r="N2037">
            <v>20</v>
          </cell>
          <cell r="O2037">
            <v>900</v>
          </cell>
          <cell r="P2037">
            <v>-54.17</v>
          </cell>
          <cell r="Q2037">
            <v>845.83</v>
          </cell>
        </row>
        <row r="2038">
          <cell r="A2038" t="str">
            <v>GJ277</v>
          </cell>
          <cell r="B2038" t="str">
            <v>合金刀头</v>
          </cell>
          <cell r="C2038" t="str">
            <v>YG6A430</v>
          </cell>
          <cell r="D2038" t="str">
            <v>块</v>
          </cell>
          <cell r="E2038">
            <v>9</v>
          </cell>
          <cell r="F2038">
            <v>700</v>
          </cell>
          <cell r="G2038">
            <v>4781</v>
          </cell>
          <cell r="H2038">
            <v>-141.58000000000001</v>
          </cell>
          <cell r="I2038">
            <v>4639.42</v>
          </cell>
          <cell r="J2038">
            <v>449</v>
          </cell>
          <cell r="K2038">
            <v>3066.67</v>
          </cell>
          <cell r="L2038">
            <v>-162.53</v>
          </cell>
          <cell r="M2038">
            <v>2904.14</v>
          </cell>
          <cell r="N2038">
            <v>260</v>
          </cell>
          <cell r="O2038">
            <v>1775.8</v>
          </cell>
          <cell r="P2038">
            <v>14.75</v>
          </cell>
          <cell r="Q2038">
            <v>1790.55</v>
          </cell>
        </row>
        <row r="2039">
          <cell r="A2039" t="str">
            <v>GJ289</v>
          </cell>
          <cell r="B2039" t="str">
            <v>合金刀头</v>
          </cell>
          <cell r="C2039" t="str">
            <v>YG6D240</v>
          </cell>
          <cell r="D2039" t="str">
            <v>块</v>
          </cell>
          <cell r="E2039">
            <v>37</v>
          </cell>
          <cell r="F2039">
            <v>52</v>
          </cell>
          <cell r="G2039">
            <v>438.36</v>
          </cell>
          <cell r="I2039">
            <v>438.36</v>
          </cell>
          <cell r="J2039">
            <v>89</v>
          </cell>
          <cell r="K2039">
            <v>750.27</v>
          </cell>
          <cell r="L2039">
            <v>-28.06</v>
          </cell>
          <cell r="M2039">
            <v>722.21</v>
          </cell>
        </row>
        <row r="2040">
          <cell r="A2040" t="str">
            <v>GJ290</v>
          </cell>
          <cell r="B2040" t="str">
            <v>合金刀头</v>
          </cell>
          <cell r="C2040" t="str">
            <v>YG6F230</v>
          </cell>
          <cell r="D2040" t="str">
            <v>块</v>
          </cell>
          <cell r="E2040">
            <v>54</v>
          </cell>
          <cell r="F2040">
            <v>76</v>
          </cell>
          <cell r="G2040">
            <v>235.07</v>
          </cell>
          <cell r="H2040">
            <v>-50.63</v>
          </cell>
          <cell r="I2040">
            <v>184.44</v>
          </cell>
          <cell r="J2040">
            <v>130</v>
          </cell>
          <cell r="K2040">
            <v>402.09</v>
          </cell>
          <cell r="L2040">
            <v>103.71</v>
          </cell>
          <cell r="M2040">
            <v>505.8</v>
          </cell>
          <cell r="O2040">
            <v>-0.01</v>
          </cell>
          <cell r="Q2040">
            <v>-0.01</v>
          </cell>
        </row>
        <row r="2041">
          <cell r="A2041" t="str">
            <v>GJ293</v>
          </cell>
          <cell r="B2041" t="str">
            <v>合金刀头</v>
          </cell>
          <cell r="C2041" t="str">
            <v>YG8A320</v>
          </cell>
          <cell r="D2041" t="str">
            <v>块</v>
          </cell>
          <cell r="O2041">
            <v>-0.01</v>
          </cell>
          <cell r="P2041">
            <v>0.01</v>
          </cell>
        </row>
        <row r="2042">
          <cell r="A2042" t="str">
            <v>GJ295</v>
          </cell>
          <cell r="B2042" t="str">
            <v>合金刀头</v>
          </cell>
          <cell r="C2042" t="str">
            <v>YG8A425</v>
          </cell>
          <cell r="D2042" t="str">
            <v>块</v>
          </cell>
          <cell r="F2042">
            <v>672</v>
          </cell>
          <cell r="G2042">
            <v>6174.33</v>
          </cell>
          <cell r="H2042">
            <v>-1030.73</v>
          </cell>
          <cell r="I2042">
            <v>5143.6000000000004</v>
          </cell>
          <cell r="J2042">
            <v>670</v>
          </cell>
          <cell r="K2042">
            <v>6155.87</v>
          </cell>
          <cell r="L2042">
            <v>-1030.81</v>
          </cell>
          <cell r="M2042">
            <v>5125.0600000000004</v>
          </cell>
          <cell r="N2042">
            <v>2</v>
          </cell>
          <cell r="O2042">
            <v>18.41</v>
          </cell>
          <cell r="P2042">
            <v>0.08</v>
          </cell>
          <cell r="Q2042">
            <v>18.489999999999998</v>
          </cell>
        </row>
        <row r="2043">
          <cell r="A2043" t="str">
            <v>GJ299</v>
          </cell>
          <cell r="B2043" t="str">
            <v>合金刀头</v>
          </cell>
          <cell r="C2043" t="str">
            <v>YG8C125</v>
          </cell>
          <cell r="D2043" t="str">
            <v>块</v>
          </cell>
          <cell r="E2043">
            <v>38</v>
          </cell>
          <cell r="F2043">
            <v>495</v>
          </cell>
          <cell r="G2043">
            <v>3223.45</v>
          </cell>
          <cell r="H2043">
            <v>-368.6</v>
          </cell>
          <cell r="I2043">
            <v>2854.85</v>
          </cell>
          <cell r="J2043">
            <v>404</v>
          </cell>
          <cell r="K2043">
            <v>2630.86</v>
          </cell>
          <cell r="L2043">
            <v>-462.74</v>
          </cell>
          <cell r="M2043">
            <v>2168.12</v>
          </cell>
          <cell r="N2043">
            <v>129</v>
          </cell>
          <cell r="O2043">
            <v>840.03</v>
          </cell>
          <cell r="P2043">
            <v>14.77</v>
          </cell>
          <cell r="Q2043">
            <v>854.8</v>
          </cell>
        </row>
        <row r="2044">
          <cell r="A2044" t="str">
            <v>GJ307</v>
          </cell>
          <cell r="B2044" t="str">
            <v>合金刀头</v>
          </cell>
          <cell r="C2044" t="str">
            <v>YG8D246</v>
          </cell>
          <cell r="D2044" t="str">
            <v>块</v>
          </cell>
          <cell r="E2044">
            <v>2</v>
          </cell>
          <cell r="J2044">
            <v>2</v>
          </cell>
          <cell r="K2044">
            <v>20</v>
          </cell>
          <cell r="L2044">
            <v>-0.28999999999999998</v>
          </cell>
          <cell r="M2044">
            <v>19.71</v>
          </cell>
        </row>
        <row r="2045">
          <cell r="A2045" t="str">
            <v>GJ308</v>
          </cell>
          <cell r="B2045" t="str">
            <v>合金刀头</v>
          </cell>
          <cell r="C2045" t="str">
            <v>YG8E252</v>
          </cell>
          <cell r="D2045" t="str">
            <v>块</v>
          </cell>
          <cell r="E2045">
            <v>3</v>
          </cell>
          <cell r="J2045">
            <v>3</v>
          </cell>
          <cell r="K2045">
            <v>63</v>
          </cell>
          <cell r="L2045">
            <v>-0.83</v>
          </cell>
          <cell r="M2045">
            <v>62.17</v>
          </cell>
        </row>
        <row r="2046">
          <cell r="A2046" t="str">
            <v>GJ311</v>
          </cell>
          <cell r="B2046" t="str">
            <v>合金刀头</v>
          </cell>
          <cell r="C2046" t="str">
            <v>YG8F230</v>
          </cell>
          <cell r="D2046" t="str">
            <v>块</v>
          </cell>
          <cell r="E2046">
            <v>3</v>
          </cell>
          <cell r="F2046">
            <v>991</v>
          </cell>
          <cell r="G2046">
            <v>3129.19</v>
          </cell>
          <cell r="H2046">
            <v>-406.93</v>
          </cell>
          <cell r="I2046">
            <v>2722.26</v>
          </cell>
          <cell r="J2046">
            <v>544</v>
          </cell>
          <cell r="K2046">
            <v>1717.76</v>
          </cell>
          <cell r="L2046">
            <v>-190.63</v>
          </cell>
          <cell r="M2046">
            <v>1527.13</v>
          </cell>
          <cell r="N2046">
            <v>450</v>
          </cell>
          <cell r="O2046">
            <v>1420.88</v>
          </cell>
          <cell r="P2046">
            <v>-219.06</v>
          </cell>
          <cell r="Q2046">
            <v>1201.82</v>
          </cell>
        </row>
        <row r="2047">
          <cell r="A2047" t="str">
            <v>GJ320</v>
          </cell>
          <cell r="B2047" t="str">
            <v>废刀头</v>
          </cell>
          <cell r="D2047" t="str">
            <v>公斤</v>
          </cell>
          <cell r="F2047">
            <v>27</v>
          </cell>
          <cell r="G2047">
            <v>2192.31</v>
          </cell>
          <cell r="H2047">
            <v>-51.23</v>
          </cell>
          <cell r="I2047">
            <v>2141.08</v>
          </cell>
          <cell r="J2047">
            <v>27</v>
          </cell>
          <cell r="K2047">
            <v>2192.3200000000002</v>
          </cell>
          <cell r="L2047">
            <v>-51.21</v>
          </cell>
          <cell r="M2047">
            <v>2141.11</v>
          </cell>
          <cell r="O2047">
            <v>-0.03</v>
          </cell>
          <cell r="Q2047">
            <v>-0.03</v>
          </cell>
        </row>
        <row r="2048">
          <cell r="A2048" t="str">
            <v>GJ321</v>
          </cell>
          <cell r="B2048" t="str">
            <v>金刚笔</v>
          </cell>
          <cell r="D2048" t="str">
            <v>支</v>
          </cell>
          <cell r="E2048">
            <v>64</v>
          </cell>
          <cell r="F2048">
            <v>50</v>
          </cell>
          <cell r="G2048">
            <v>3500</v>
          </cell>
          <cell r="I2048">
            <v>3500</v>
          </cell>
          <cell r="J2048">
            <v>103</v>
          </cell>
          <cell r="K2048">
            <v>7210</v>
          </cell>
          <cell r="L2048">
            <v>-701.89</v>
          </cell>
          <cell r="M2048">
            <v>6508.11</v>
          </cell>
          <cell r="N2048">
            <v>11</v>
          </cell>
          <cell r="O2048">
            <v>770</v>
          </cell>
          <cell r="P2048">
            <v>-30.53</v>
          </cell>
          <cell r="Q2048">
            <v>739.47</v>
          </cell>
        </row>
        <row r="2049">
          <cell r="A2049" t="str">
            <v>GJ322</v>
          </cell>
          <cell r="B2049" t="str">
            <v>内六角扳手</v>
          </cell>
          <cell r="C2049" t="str">
            <v>Q5</v>
          </cell>
          <cell r="D2049" t="str">
            <v>只</v>
          </cell>
          <cell r="E2049">
            <v>25</v>
          </cell>
          <cell r="F2049">
            <v>100</v>
          </cell>
          <cell r="G2049">
            <v>43</v>
          </cell>
          <cell r="I2049">
            <v>43</v>
          </cell>
          <cell r="J2049">
            <v>69</v>
          </cell>
          <cell r="K2049">
            <v>29.67</v>
          </cell>
          <cell r="L2049">
            <v>0.68</v>
          </cell>
          <cell r="M2049">
            <v>30.35</v>
          </cell>
          <cell r="N2049">
            <v>56</v>
          </cell>
          <cell r="O2049">
            <v>24.08</v>
          </cell>
          <cell r="P2049">
            <v>-0.17</v>
          </cell>
          <cell r="Q2049">
            <v>23.91</v>
          </cell>
        </row>
        <row r="2050">
          <cell r="A2050" t="str">
            <v>GJ323</v>
          </cell>
          <cell r="B2050" t="str">
            <v>内六角扳手</v>
          </cell>
          <cell r="C2050" t="str">
            <v>Q6"</v>
          </cell>
          <cell r="D2050" t="str">
            <v>把</v>
          </cell>
          <cell r="E2050">
            <v>34</v>
          </cell>
          <cell r="F2050">
            <v>100</v>
          </cell>
          <cell r="G2050">
            <v>100</v>
          </cell>
          <cell r="I2050">
            <v>100</v>
          </cell>
          <cell r="J2050">
            <v>91</v>
          </cell>
          <cell r="K2050">
            <v>91</v>
          </cell>
          <cell r="L2050">
            <v>-12.68</v>
          </cell>
          <cell r="M2050">
            <v>78.319999999999993</v>
          </cell>
          <cell r="N2050">
            <v>43</v>
          </cell>
          <cell r="O2050">
            <v>43</v>
          </cell>
          <cell r="P2050">
            <v>3.54</v>
          </cell>
          <cell r="Q2050">
            <v>46.54</v>
          </cell>
        </row>
        <row r="2051">
          <cell r="A2051" t="str">
            <v>GJ329</v>
          </cell>
          <cell r="B2051" t="str">
            <v>呆扳手</v>
          </cell>
          <cell r="C2051" t="str">
            <v>32-36</v>
          </cell>
          <cell r="D2051" t="str">
            <v>把</v>
          </cell>
          <cell r="F2051">
            <v>2</v>
          </cell>
          <cell r="G2051">
            <v>22.57</v>
          </cell>
          <cell r="H2051">
            <v>-0.01</v>
          </cell>
          <cell r="I2051">
            <v>22.56</v>
          </cell>
          <cell r="J2051">
            <v>2</v>
          </cell>
          <cell r="K2051">
            <v>22.57</v>
          </cell>
          <cell r="L2051">
            <v>-0.01</v>
          </cell>
          <cell r="M2051">
            <v>22.56</v>
          </cell>
          <cell r="O2051">
            <v>0.03</v>
          </cell>
          <cell r="Q2051">
            <v>0.03</v>
          </cell>
        </row>
        <row r="2052">
          <cell r="A2052" t="str">
            <v>GJ331</v>
          </cell>
          <cell r="B2052" t="str">
            <v>活洛扳手</v>
          </cell>
          <cell r="C2052" t="str">
            <v>12"</v>
          </cell>
          <cell r="D2052" t="str">
            <v>把</v>
          </cell>
          <cell r="E2052">
            <v>18</v>
          </cell>
          <cell r="F2052">
            <v>70</v>
          </cell>
          <cell r="G2052">
            <v>837.6</v>
          </cell>
          <cell r="H2052">
            <v>77.239999999999995</v>
          </cell>
          <cell r="I2052">
            <v>914.84</v>
          </cell>
          <cell r="J2052">
            <v>87</v>
          </cell>
          <cell r="K2052">
            <v>1041.19</v>
          </cell>
          <cell r="L2052">
            <v>6.02</v>
          </cell>
          <cell r="M2052">
            <v>1047.21</v>
          </cell>
          <cell r="N2052">
            <v>1</v>
          </cell>
          <cell r="O2052">
            <v>11.42</v>
          </cell>
          <cell r="P2052">
            <v>-1.68</v>
          </cell>
          <cell r="Q2052">
            <v>9.74</v>
          </cell>
        </row>
        <row r="2053">
          <cell r="A2053" t="str">
            <v>GJ333</v>
          </cell>
          <cell r="B2053" t="str">
            <v>梅花扳手</v>
          </cell>
          <cell r="C2053" t="str">
            <v>17-19</v>
          </cell>
          <cell r="D2053" t="str">
            <v>把</v>
          </cell>
          <cell r="F2053">
            <v>30</v>
          </cell>
          <cell r="G2053">
            <v>117.95</v>
          </cell>
          <cell r="H2053">
            <v>-0.05</v>
          </cell>
          <cell r="I2053">
            <v>117.9</v>
          </cell>
          <cell r="J2053">
            <v>20</v>
          </cell>
          <cell r="K2053">
            <v>78.599999999999994</v>
          </cell>
          <cell r="L2053">
            <v>9.49</v>
          </cell>
          <cell r="M2053">
            <v>88.09</v>
          </cell>
          <cell r="N2053">
            <v>10</v>
          </cell>
          <cell r="O2053">
            <v>39.44</v>
          </cell>
          <cell r="P2053">
            <v>-9.5500000000000007</v>
          </cell>
          <cell r="Q2053">
            <v>29.89</v>
          </cell>
        </row>
        <row r="2054">
          <cell r="A2054" t="str">
            <v>GJ334</v>
          </cell>
          <cell r="B2054" t="str">
            <v>梅花扳手</v>
          </cell>
          <cell r="C2054" t="str">
            <v>24-27</v>
          </cell>
          <cell r="D2054" t="str">
            <v>把</v>
          </cell>
          <cell r="F2054">
            <v>78</v>
          </cell>
          <cell r="G2054">
            <v>653.33000000000004</v>
          </cell>
          <cell r="H2054">
            <v>0.31</v>
          </cell>
          <cell r="I2054">
            <v>653.64</v>
          </cell>
          <cell r="J2054">
            <v>65</v>
          </cell>
          <cell r="K2054">
            <v>544.55999999999995</v>
          </cell>
          <cell r="L2054">
            <v>70.59</v>
          </cell>
          <cell r="M2054">
            <v>615.15</v>
          </cell>
          <cell r="N2054">
            <v>13</v>
          </cell>
          <cell r="O2054">
            <v>108.45</v>
          </cell>
          <cell r="P2054">
            <v>-70.28</v>
          </cell>
          <cell r="Q2054">
            <v>38.17</v>
          </cell>
        </row>
        <row r="2055">
          <cell r="A2055" t="str">
            <v>GJ335</v>
          </cell>
          <cell r="B2055" t="str">
            <v>梅花扳手</v>
          </cell>
          <cell r="C2055" t="str">
            <v>30-32</v>
          </cell>
          <cell r="D2055" t="str">
            <v>把</v>
          </cell>
          <cell r="F2055">
            <v>62</v>
          </cell>
          <cell r="G2055">
            <v>784.24</v>
          </cell>
          <cell r="H2055">
            <v>0.06</v>
          </cell>
          <cell r="I2055">
            <v>784.3</v>
          </cell>
          <cell r="J2055">
            <v>36</v>
          </cell>
          <cell r="K2055">
            <v>455.39</v>
          </cell>
          <cell r="L2055">
            <v>187.51</v>
          </cell>
          <cell r="M2055">
            <v>642.9</v>
          </cell>
          <cell r="N2055">
            <v>26</v>
          </cell>
          <cell r="O2055">
            <v>328.79</v>
          </cell>
          <cell r="P2055">
            <v>-187.45</v>
          </cell>
          <cell r="Q2055">
            <v>141.34</v>
          </cell>
        </row>
        <row r="2056">
          <cell r="A2056" t="str">
            <v>GJ336</v>
          </cell>
          <cell r="B2056" t="str">
            <v>梅花扳手</v>
          </cell>
          <cell r="C2056" t="str">
            <v>32-36</v>
          </cell>
          <cell r="D2056" t="str">
            <v>把</v>
          </cell>
          <cell r="F2056">
            <v>44</v>
          </cell>
          <cell r="G2056">
            <v>1540</v>
          </cell>
          <cell r="H2056">
            <v>-385.5</v>
          </cell>
          <cell r="I2056">
            <v>1154.5</v>
          </cell>
          <cell r="J2056">
            <v>21</v>
          </cell>
          <cell r="K2056">
            <v>735</v>
          </cell>
          <cell r="L2056">
            <v>-102.58</v>
          </cell>
          <cell r="M2056">
            <v>632.41999999999996</v>
          </cell>
          <cell r="N2056">
            <v>23</v>
          </cell>
          <cell r="O2056">
            <v>805</v>
          </cell>
          <cell r="P2056">
            <v>-282.92</v>
          </cell>
          <cell r="Q2056">
            <v>522.08000000000004</v>
          </cell>
        </row>
        <row r="2057">
          <cell r="A2057" t="str">
            <v>GJ337</v>
          </cell>
          <cell r="B2057" t="str">
            <v>板锉</v>
          </cell>
          <cell r="C2057" t="str">
            <v>10"</v>
          </cell>
          <cell r="D2057" t="str">
            <v>把</v>
          </cell>
          <cell r="F2057">
            <v>55</v>
          </cell>
          <cell r="G2057">
            <v>249.1</v>
          </cell>
          <cell r="H2057">
            <v>0.05</v>
          </cell>
          <cell r="I2057">
            <v>249.15</v>
          </cell>
          <cell r="J2057">
            <v>52</v>
          </cell>
          <cell r="K2057">
            <v>235.51</v>
          </cell>
          <cell r="L2057">
            <v>0.18</v>
          </cell>
          <cell r="M2057">
            <v>235.69</v>
          </cell>
          <cell r="N2057">
            <v>3</v>
          </cell>
          <cell r="O2057">
            <v>13.46</v>
          </cell>
          <cell r="Q2057">
            <v>13.46</v>
          </cell>
        </row>
        <row r="2058">
          <cell r="A2058" t="str">
            <v>GJ338</v>
          </cell>
          <cell r="B2058" t="str">
            <v>板锉</v>
          </cell>
          <cell r="C2058" t="str">
            <v>12"</v>
          </cell>
          <cell r="D2058" t="str">
            <v>只</v>
          </cell>
          <cell r="E2058">
            <v>32</v>
          </cell>
          <cell r="F2058">
            <v>270</v>
          </cell>
          <cell r="G2058">
            <v>1890</v>
          </cell>
          <cell r="H2058">
            <v>-183.08</v>
          </cell>
          <cell r="I2058">
            <v>1706.92</v>
          </cell>
          <cell r="J2058">
            <v>277</v>
          </cell>
          <cell r="K2058">
            <v>1939</v>
          </cell>
          <cell r="L2058">
            <v>-153.97</v>
          </cell>
          <cell r="M2058">
            <v>1785.03</v>
          </cell>
          <cell r="N2058">
            <v>25</v>
          </cell>
          <cell r="O2058">
            <v>175</v>
          </cell>
          <cell r="P2058">
            <v>-21.02</v>
          </cell>
          <cell r="Q2058">
            <v>153.97999999999999</v>
          </cell>
        </row>
        <row r="2059">
          <cell r="A2059" t="str">
            <v>GJ340</v>
          </cell>
          <cell r="B2059" t="str">
            <v>钻夹头</v>
          </cell>
          <cell r="C2059" t="str">
            <v>1-13</v>
          </cell>
          <cell r="D2059" t="str">
            <v>只</v>
          </cell>
          <cell r="F2059">
            <v>120</v>
          </cell>
          <cell r="G2059">
            <v>4204.8</v>
          </cell>
          <cell r="H2059">
            <v>-75.19</v>
          </cell>
          <cell r="I2059">
            <v>4129.6099999999997</v>
          </cell>
          <cell r="J2059">
            <v>96</v>
          </cell>
          <cell r="K2059">
            <v>3363.84</v>
          </cell>
          <cell r="L2059">
            <v>-126.35</v>
          </cell>
          <cell r="M2059">
            <v>3237.49</v>
          </cell>
          <cell r="N2059">
            <v>24</v>
          </cell>
          <cell r="O2059">
            <v>840.96</v>
          </cell>
          <cell r="P2059">
            <v>128.06</v>
          </cell>
          <cell r="Q2059">
            <v>969.02</v>
          </cell>
        </row>
        <row r="2060">
          <cell r="A2060" t="str">
            <v>GJ341</v>
          </cell>
          <cell r="B2060" t="str">
            <v>钻夹头</v>
          </cell>
          <cell r="C2060" t="str">
            <v>5-20</v>
          </cell>
          <cell r="D2060" t="str">
            <v>只</v>
          </cell>
          <cell r="F2060">
            <v>15</v>
          </cell>
          <cell r="G2060">
            <v>820.5</v>
          </cell>
          <cell r="I2060">
            <v>820.5</v>
          </cell>
          <cell r="J2060">
            <v>15</v>
          </cell>
          <cell r="K2060">
            <v>820.5</v>
          </cell>
          <cell r="M2060">
            <v>820.5</v>
          </cell>
        </row>
        <row r="2061">
          <cell r="A2061" t="str">
            <v>GJ342</v>
          </cell>
          <cell r="B2061" t="str">
            <v>三爪卡盘</v>
          </cell>
          <cell r="D2061" t="str">
            <v>只</v>
          </cell>
          <cell r="E2061">
            <v>6</v>
          </cell>
          <cell r="J2061">
            <v>6</v>
          </cell>
          <cell r="K2061">
            <v>3727.38</v>
          </cell>
          <cell r="L2061">
            <v>223.19</v>
          </cell>
          <cell r="M2061">
            <v>3950.57</v>
          </cell>
        </row>
        <row r="2062">
          <cell r="A2062" t="str">
            <v>GJ343</v>
          </cell>
          <cell r="B2062" t="str">
            <v>三爪卡盘</v>
          </cell>
          <cell r="C2062" t="str">
            <v>Q250</v>
          </cell>
          <cell r="D2062" t="str">
            <v>只</v>
          </cell>
          <cell r="F2062">
            <v>17</v>
          </cell>
          <cell r="G2062">
            <v>10171.1</v>
          </cell>
          <cell r="H2062">
            <v>-345.35</v>
          </cell>
          <cell r="I2062">
            <v>9825.75</v>
          </cell>
          <cell r="J2062">
            <v>14</v>
          </cell>
          <cell r="K2062">
            <v>8376.2000000000007</v>
          </cell>
          <cell r="L2062">
            <v>-353.95</v>
          </cell>
          <cell r="M2062">
            <v>8022.25</v>
          </cell>
          <cell r="N2062">
            <v>3</v>
          </cell>
          <cell r="O2062">
            <v>1794.9</v>
          </cell>
          <cell r="P2062">
            <v>8.6</v>
          </cell>
          <cell r="Q2062">
            <v>1803.5</v>
          </cell>
        </row>
        <row r="2063">
          <cell r="A2063" t="str">
            <v>GJ344</v>
          </cell>
          <cell r="B2063" t="str">
            <v>三爪卡盘</v>
          </cell>
          <cell r="C2063" t="str">
            <v>Q500</v>
          </cell>
          <cell r="D2063" t="str">
            <v>只</v>
          </cell>
          <cell r="E2063">
            <v>2</v>
          </cell>
          <cell r="F2063">
            <v>2</v>
          </cell>
          <cell r="G2063">
            <v>2564.1</v>
          </cell>
          <cell r="I2063">
            <v>2564.1</v>
          </cell>
          <cell r="J2063">
            <v>4</v>
          </cell>
          <cell r="K2063">
            <v>5128.2</v>
          </cell>
          <cell r="L2063">
            <v>-410.25</v>
          </cell>
          <cell r="M2063">
            <v>4717.95</v>
          </cell>
        </row>
        <row r="2064">
          <cell r="A2064" t="str">
            <v>GJ345</v>
          </cell>
          <cell r="B2064" t="str">
            <v>带锯条</v>
          </cell>
          <cell r="D2064" t="str">
            <v>根</v>
          </cell>
          <cell r="E2064">
            <v>48</v>
          </cell>
          <cell r="F2064">
            <v>200</v>
          </cell>
          <cell r="G2064">
            <v>62800</v>
          </cell>
          <cell r="H2064">
            <v>-13229.41</v>
          </cell>
          <cell r="I2064">
            <v>49570.59</v>
          </cell>
          <cell r="J2064">
            <v>196</v>
          </cell>
          <cell r="K2064">
            <v>61544</v>
          </cell>
          <cell r="L2064">
            <v>-8948.27</v>
          </cell>
          <cell r="M2064">
            <v>52595.73</v>
          </cell>
          <cell r="N2064">
            <v>52</v>
          </cell>
          <cell r="O2064">
            <v>16328</v>
          </cell>
          <cell r="P2064">
            <v>-3712.85</v>
          </cell>
          <cell r="Q2064">
            <v>12615.15</v>
          </cell>
        </row>
        <row r="2065">
          <cell r="A2065" t="str">
            <v>GJ346</v>
          </cell>
          <cell r="B2065" t="str">
            <v>手用锯条</v>
          </cell>
          <cell r="D2065" t="str">
            <v>根</v>
          </cell>
          <cell r="F2065">
            <v>2100</v>
          </cell>
          <cell r="G2065">
            <v>546</v>
          </cell>
          <cell r="I2065">
            <v>546</v>
          </cell>
          <cell r="J2065">
            <v>977</v>
          </cell>
          <cell r="K2065">
            <v>254.02</v>
          </cell>
          <cell r="L2065">
            <v>-17.850000000000001</v>
          </cell>
          <cell r="M2065">
            <v>236.17</v>
          </cell>
          <cell r="N2065">
            <v>1123</v>
          </cell>
          <cell r="O2065">
            <v>291.98</v>
          </cell>
          <cell r="P2065">
            <v>17.850000000000001</v>
          </cell>
          <cell r="Q2065">
            <v>309.83</v>
          </cell>
        </row>
        <row r="2066">
          <cell r="A2066" t="str">
            <v>GJ347</v>
          </cell>
          <cell r="B2066" t="str">
            <v>机用锯条</v>
          </cell>
          <cell r="D2066" t="str">
            <v>根</v>
          </cell>
          <cell r="E2066">
            <v>9</v>
          </cell>
          <cell r="N2066">
            <v>9</v>
          </cell>
          <cell r="O2066">
            <v>124.65</v>
          </cell>
          <cell r="P2066">
            <v>-1.64</v>
          </cell>
          <cell r="Q2066">
            <v>123.01</v>
          </cell>
        </row>
        <row r="2067">
          <cell r="A2067" t="str">
            <v>GJ348</v>
          </cell>
          <cell r="B2067" t="str">
            <v>呆顶尖</v>
          </cell>
          <cell r="C2067" t="str">
            <v>4"</v>
          </cell>
          <cell r="D2067" t="str">
            <v>只</v>
          </cell>
          <cell r="E2067">
            <v>7</v>
          </cell>
          <cell r="F2067">
            <v>10</v>
          </cell>
          <cell r="G2067">
            <v>750</v>
          </cell>
          <cell r="I2067">
            <v>750</v>
          </cell>
          <cell r="J2067">
            <v>9</v>
          </cell>
          <cell r="K2067">
            <v>675</v>
          </cell>
          <cell r="L2067">
            <v>-45.58</v>
          </cell>
          <cell r="M2067">
            <v>629.41999999999996</v>
          </cell>
          <cell r="N2067">
            <v>8</v>
          </cell>
          <cell r="O2067">
            <v>600</v>
          </cell>
          <cell r="P2067">
            <v>-26.04</v>
          </cell>
          <cell r="Q2067">
            <v>573.96</v>
          </cell>
        </row>
        <row r="2068">
          <cell r="A2068" t="str">
            <v>GJ349</v>
          </cell>
          <cell r="B2068" t="str">
            <v>呆顶尖</v>
          </cell>
          <cell r="C2068" t="str">
            <v>5"</v>
          </cell>
          <cell r="D2068" t="str">
            <v>只</v>
          </cell>
          <cell r="E2068">
            <v>11</v>
          </cell>
          <cell r="F2068">
            <v>26</v>
          </cell>
          <cell r="G2068">
            <v>2661.62</v>
          </cell>
          <cell r="I2068">
            <v>2661.62</v>
          </cell>
          <cell r="J2068">
            <v>23</v>
          </cell>
          <cell r="K2068">
            <v>2354.5100000000002</v>
          </cell>
          <cell r="L2068">
            <v>-105.24</v>
          </cell>
          <cell r="M2068">
            <v>2249.27</v>
          </cell>
          <cell r="N2068">
            <v>14</v>
          </cell>
          <cell r="O2068">
            <v>1433.18</v>
          </cell>
          <cell r="P2068">
            <v>180.79</v>
          </cell>
          <cell r="Q2068">
            <v>1613.97</v>
          </cell>
        </row>
        <row r="2069">
          <cell r="A2069" t="str">
            <v>GJ350</v>
          </cell>
          <cell r="B2069" t="str">
            <v>活洛顶尖</v>
          </cell>
          <cell r="C2069" t="str">
            <v>4"</v>
          </cell>
          <cell r="D2069" t="str">
            <v>只</v>
          </cell>
          <cell r="F2069">
            <v>15</v>
          </cell>
          <cell r="G2069">
            <v>1315.5</v>
          </cell>
          <cell r="I2069">
            <v>1315.5</v>
          </cell>
          <cell r="J2069">
            <v>14</v>
          </cell>
          <cell r="K2069">
            <v>1227.8</v>
          </cell>
          <cell r="M2069">
            <v>1227.8</v>
          </cell>
          <cell r="N2069">
            <v>1</v>
          </cell>
          <cell r="O2069">
            <v>87.7</v>
          </cell>
          <cell r="Q2069">
            <v>87.7</v>
          </cell>
        </row>
        <row r="2070">
          <cell r="A2070" t="str">
            <v>GJ351</v>
          </cell>
          <cell r="B2070" t="str">
            <v>活洛顶尖</v>
          </cell>
          <cell r="C2070" t="str">
            <v>5"</v>
          </cell>
          <cell r="D2070" t="str">
            <v>只</v>
          </cell>
          <cell r="F2070">
            <v>35</v>
          </cell>
          <cell r="G2070">
            <v>4786.25</v>
          </cell>
          <cell r="I2070">
            <v>4786.25</v>
          </cell>
          <cell r="J2070">
            <v>20</v>
          </cell>
          <cell r="K2070">
            <v>2735</v>
          </cell>
          <cell r="L2070">
            <v>-6664.99</v>
          </cell>
          <cell r="M2070">
            <v>-3929.99</v>
          </cell>
          <cell r="N2070">
            <v>15</v>
          </cell>
          <cell r="O2070">
            <v>2051.25</v>
          </cell>
          <cell r="P2070">
            <v>-0.01</v>
          </cell>
          <cell r="Q2070">
            <v>2051.2399999999998</v>
          </cell>
        </row>
        <row r="2071">
          <cell r="A2071" t="str">
            <v>GJ352</v>
          </cell>
          <cell r="B2071" t="str">
            <v>台虎钳</v>
          </cell>
          <cell r="D2071" t="str">
            <v>台</v>
          </cell>
          <cell r="E2071">
            <v>1</v>
          </cell>
          <cell r="J2071">
            <v>1</v>
          </cell>
          <cell r="K2071">
            <v>1360</v>
          </cell>
          <cell r="L2071">
            <v>-17.95</v>
          </cell>
          <cell r="M2071">
            <v>1342.05</v>
          </cell>
        </row>
        <row r="2072">
          <cell r="A2072" t="str">
            <v>GJ353</v>
          </cell>
          <cell r="B2072" t="str">
            <v>百分表</v>
          </cell>
          <cell r="D2072" t="str">
            <v>把</v>
          </cell>
          <cell r="E2072">
            <v>2</v>
          </cell>
          <cell r="F2072">
            <v>35</v>
          </cell>
          <cell r="G2072">
            <v>2800</v>
          </cell>
          <cell r="H2072">
            <v>-164.8</v>
          </cell>
          <cell r="I2072">
            <v>2635.2</v>
          </cell>
          <cell r="J2072">
            <v>37</v>
          </cell>
          <cell r="K2072">
            <v>2960</v>
          </cell>
          <cell r="L2072">
            <v>-161.97</v>
          </cell>
          <cell r="M2072">
            <v>2798.03</v>
          </cell>
        </row>
        <row r="2073">
          <cell r="A2073" t="str">
            <v>GJ354</v>
          </cell>
          <cell r="B2073" t="str">
            <v>内径量表</v>
          </cell>
          <cell r="C2073" t="str">
            <v>100-250</v>
          </cell>
          <cell r="D2073" t="str">
            <v>把</v>
          </cell>
          <cell r="E2073">
            <v>2</v>
          </cell>
          <cell r="J2073">
            <v>2</v>
          </cell>
          <cell r="K2073">
            <v>584</v>
          </cell>
          <cell r="L2073">
            <v>-61.78</v>
          </cell>
          <cell r="M2073">
            <v>522.22</v>
          </cell>
        </row>
        <row r="2074">
          <cell r="A2074" t="str">
            <v>GJ357</v>
          </cell>
          <cell r="B2074" t="str">
            <v>内径千分尺</v>
          </cell>
          <cell r="C2074" t="str">
            <v>160-250</v>
          </cell>
          <cell r="D2074" t="str">
            <v>把</v>
          </cell>
          <cell r="F2074">
            <v>1</v>
          </cell>
          <cell r="G2074">
            <v>267.52</v>
          </cell>
          <cell r="H2074">
            <v>-47.64</v>
          </cell>
          <cell r="I2074">
            <v>219.88</v>
          </cell>
          <cell r="J2074">
            <v>1</v>
          </cell>
          <cell r="K2074">
            <v>267.52</v>
          </cell>
          <cell r="L2074">
            <v>-47.64</v>
          </cell>
          <cell r="M2074">
            <v>219.88</v>
          </cell>
        </row>
        <row r="2075">
          <cell r="A2075" t="str">
            <v>GJ361</v>
          </cell>
          <cell r="B2075" t="str">
            <v>外径千分尺</v>
          </cell>
          <cell r="C2075" t="str">
            <v>100-125</v>
          </cell>
          <cell r="D2075" t="str">
            <v>把</v>
          </cell>
          <cell r="F2075">
            <v>3</v>
          </cell>
          <cell r="G2075">
            <v>348</v>
          </cell>
          <cell r="I2075">
            <v>348</v>
          </cell>
          <cell r="J2075">
            <v>3</v>
          </cell>
          <cell r="K2075">
            <v>348</v>
          </cell>
          <cell r="M2075">
            <v>348</v>
          </cell>
        </row>
        <row r="2076">
          <cell r="A2076" t="str">
            <v>GJ362</v>
          </cell>
          <cell r="B2076" t="str">
            <v>外径千分尺</v>
          </cell>
          <cell r="C2076" t="str">
            <v>125-150</v>
          </cell>
          <cell r="D2076" t="str">
            <v>把</v>
          </cell>
          <cell r="F2076">
            <v>3</v>
          </cell>
          <cell r="G2076">
            <v>393</v>
          </cell>
          <cell r="I2076">
            <v>393</v>
          </cell>
          <cell r="J2076">
            <v>3</v>
          </cell>
          <cell r="K2076">
            <v>393</v>
          </cell>
          <cell r="M2076">
            <v>393</v>
          </cell>
        </row>
        <row r="2077">
          <cell r="A2077" t="str">
            <v>GJ363</v>
          </cell>
          <cell r="B2077" t="str">
            <v>外径千分尺</v>
          </cell>
          <cell r="C2077" t="str">
            <v>175-200</v>
          </cell>
          <cell r="D2077" t="str">
            <v>把</v>
          </cell>
          <cell r="E2077">
            <v>1</v>
          </cell>
          <cell r="F2077">
            <v>1</v>
          </cell>
          <cell r="G2077">
            <v>142</v>
          </cell>
          <cell r="I2077">
            <v>142</v>
          </cell>
          <cell r="J2077">
            <v>1</v>
          </cell>
          <cell r="K2077">
            <v>142</v>
          </cell>
          <cell r="L2077">
            <v>-5.22</v>
          </cell>
          <cell r="M2077">
            <v>136.78</v>
          </cell>
          <cell r="N2077">
            <v>1</v>
          </cell>
          <cell r="O2077">
            <v>142</v>
          </cell>
          <cell r="P2077">
            <v>-5.22</v>
          </cell>
          <cell r="Q2077">
            <v>136.78</v>
          </cell>
        </row>
        <row r="2078">
          <cell r="A2078" t="str">
            <v>GJ364</v>
          </cell>
          <cell r="B2078" t="str">
            <v>外径千分尺</v>
          </cell>
          <cell r="C2078" t="str">
            <v>225-250</v>
          </cell>
          <cell r="D2078" t="str">
            <v>把</v>
          </cell>
          <cell r="F2078">
            <v>1</v>
          </cell>
          <cell r="G2078">
            <v>162</v>
          </cell>
          <cell r="I2078">
            <v>162</v>
          </cell>
          <cell r="J2078">
            <v>1</v>
          </cell>
          <cell r="K2078">
            <v>162</v>
          </cell>
          <cell r="M2078">
            <v>162</v>
          </cell>
        </row>
        <row r="2079">
          <cell r="A2079" t="str">
            <v>GJ365</v>
          </cell>
          <cell r="B2079" t="str">
            <v>外径千分尺</v>
          </cell>
          <cell r="C2079" t="str">
            <v>275-300</v>
          </cell>
          <cell r="D2079" t="str">
            <v>把</v>
          </cell>
          <cell r="F2079">
            <v>2</v>
          </cell>
          <cell r="G2079">
            <v>364</v>
          </cell>
          <cell r="I2079">
            <v>364</v>
          </cell>
          <cell r="J2079">
            <v>2</v>
          </cell>
          <cell r="K2079">
            <v>364</v>
          </cell>
          <cell r="M2079">
            <v>364</v>
          </cell>
        </row>
        <row r="2080">
          <cell r="A2080" t="str">
            <v>GJ366</v>
          </cell>
          <cell r="B2080" t="str">
            <v>游标卡尺</v>
          </cell>
          <cell r="C2080" t="str">
            <v>1-150</v>
          </cell>
          <cell r="D2080" t="str">
            <v>把</v>
          </cell>
          <cell r="F2080">
            <v>10</v>
          </cell>
          <cell r="G2080">
            <v>1200</v>
          </cell>
          <cell r="I2080">
            <v>1200</v>
          </cell>
          <cell r="J2080">
            <v>10</v>
          </cell>
          <cell r="K2080">
            <v>1200</v>
          </cell>
          <cell r="L2080">
            <v>-70</v>
          </cell>
          <cell r="M2080">
            <v>1130</v>
          </cell>
          <cell r="P2080">
            <v>70</v>
          </cell>
          <cell r="Q2080">
            <v>70</v>
          </cell>
        </row>
        <row r="2081">
          <cell r="A2081" t="str">
            <v>GJ367</v>
          </cell>
          <cell r="B2081" t="str">
            <v>游标卡尺</v>
          </cell>
          <cell r="C2081" t="str">
            <v>0-300</v>
          </cell>
          <cell r="D2081" t="str">
            <v>把</v>
          </cell>
          <cell r="F2081">
            <v>69</v>
          </cell>
          <cell r="G2081">
            <v>13859.34</v>
          </cell>
          <cell r="H2081">
            <v>-334.74</v>
          </cell>
          <cell r="I2081">
            <v>13524.6</v>
          </cell>
          <cell r="J2081">
            <v>69</v>
          </cell>
          <cell r="K2081">
            <v>13859.34</v>
          </cell>
          <cell r="L2081">
            <v>-334.74</v>
          </cell>
          <cell r="M2081">
            <v>13524.6</v>
          </cell>
        </row>
        <row r="2082">
          <cell r="A2082" t="str">
            <v>GJ369</v>
          </cell>
          <cell r="B2082" t="str">
            <v>直尺</v>
          </cell>
          <cell r="D2082" t="str">
            <v>把</v>
          </cell>
          <cell r="E2082">
            <v>33</v>
          </cell>
          <cell r="F2082">
            <v>76</v>
          </cell>
          <cell r="G2082">
            <v>380</v>
          </cell>
          <cell r="I2082">
            <v>380</v>
          </cell>
          <cell r="J2082">
            <v>100</v>
          </cell>
          <cell r="K2082">
            <v>500</v>
          </cell>
          <cell r="L2082">
            <v>5.56</v>
          </cell>
          <cell r="M2082">
            <v>505.56</v>
          </cell>
          <cell r="N2082">
            <v>9</v>
          </cell>
          <cell r="O2082">
            <v>45</v>
          </cell>
          <cell r="P2082">
            <v>2.81</v>
          </cell>
          <cell r="Q2082">
            <v>47.81</v>
          </cell>
        </row>
        <row r="2083">
          <cell r="A2083" t="str">
            <v>GJ370</v>
          </cell>
          <cell r="B2083" t="str">
            <v>刀口尺</v>
          </cell>
          <cell r="D2083" t="str">
            <v>把</v>
          </cell>
          <cell r="E2083">
            <v>1</v>
          </cell>
          <cell r="F2083">
            <v>2</v>
          </cell>
          <cell r="G2083">
            <v>200</v>
          </cell>
          <cell r="H2083">
            <v>287.60000000000002</v>
          </cell>
          <cell r="I2083">
            <v>487.6</v>
          </cell>
          <cell r="J2083">
            <v>2</v>
          </cell>
          <cell r="K2083">
            <v>200</v>
          </cell>
          <cell r="L2083">
            <v>190.86</v>
          </cell>
          <cell r="M2083">
            <v>390.86</v>
          </cell>
          <cell r="N2083">
            <v>1</v>
          </cell>
          <cell r="O2083">
            <v>100</v>
          </cell>
          <cell r="P2083">
            <v>95.42</v>
          </cell>
          <cell r="Q2083">
            <v>195.42</v>
          </cell>
        </row>
        <row r="2084">
          <cell r="A2084" t="str">
            <v>GJ371</v>
          </cell>
          <cell r="B2084" t="str">
            <v>宽度角尺</v>
          </cell>
          <cell r="D2084" t="str">
            <v>把</v>
          </cell>
          <cell r="E2084">
            <v>1</v>
          </cell>
          <cell r="J2084">
            <v>1</v>
          </cell>
          <cell r="K2084">
            <v>252</v>
          </cell>
          <cell r="L2084">
            <v>-150.19</v>
          </cell>
          <cell r="M2084">
            <v>101.81</v>
          </cell>
        </row>
        <row r="2085">
          <cell r="A2085" t="str">
            <v>GJ372</v>
          </cell>
          <cell r="B2085" t="str">
            <v>深度尺</v>
          </cell>
          <cell r="D2085" t="str">
            <v>把</v>
          </cell>
          <cell r="E2085">
            <v>1</v>
          </cell>
          <cell r="F2085">
            <v>8</v>
          </cell>
          <cell r="G2085">
            <v>1280</v>
          </cell>
          <cell r="I2085">
            <v>1280</v>
          </cell>
          <cell r="J2085">
            <v>9</v>
          </cell>
          <cell r="K2085">
            <v>1440</v>
          </cell>
          <cell r="L2085">
            <v>19.09</v>
          </cell>
          <cell r="M2085">
            <v>1459.09</v>
          </cell>
        </row>
        <row r="2086">
          <cell r="A2086" t="str">
            <v>GJ373</v>
          </cell>
          <cell r="B2086" t="str">
            <v>钻套</v>
          </cell>
          <cell r="C2086" t="str">
            <v>2-3#</v>
          </cell>
          <cell r="D2086" t="str">
            <v>只</v>
          </cell>
          <cell r="F2086">
            <v>82</v>
          </cell>
          <cell r="G2086">
            <v>852.8</v>
          </cell>
          <cell r="I2086">
            <v>852.8</v>
          </cell>
          <cell r="J2086">
            <v>77</v>
          </cell>
          <cell r="K2086">
            <v>800.8</v>
          </cell>
          <cell r="L2086">
            <v>45.26</v>
          </cell>
          <cell r="M2086">
            <v>846.06</v>
          </cell>
          <cell r="N2086">
            <v>5</v>
          </cell>
          <cell r="O2086">
            <v>52</v>
          </cell>
          <cell r="P2086">
            <v>13.24</v>
          </cell>
          <cell r="Q2086">
            <v>65.239999999999995</v>
          </cell>
        </row>
        <row r="2087">
          <cell r="A2087" t="str">
            <v>GJ374</v>
          </cell>
          <cell r="B2087" t="str">
            <v>钻套</v>
          </cell>
          <cell r="C2087" t="str">
            <v>3-4#</v>
          </cell>
          <cell r="D2087" t="str">
            <v>只</v>
          </cell>
          <cell r="F2087">
            <v>51</v>
          </cell>
          <cell r="G2087">
            <v>596.70000000000005</v>
          </cell>
          <cell r="I2087">
            <v>596.70000000000005</v>
          </cell>
          <cell r="J2087">
            <v>50</v>
          </cell>
          <cell r="K2087">
            <v>585</v>
          </cell>
          <cell r="L2087">
            <v>21.25</v>
          </cell>
          <cell r="M2087">
            <v>606.25</v>
          </cell>
          <cell r="N2087">
            <v>1</v>
          </cell>
          <cell r="O2087">
            <v>11.7</v>
          </cell>
          <cell r="P2087">
            <v>1.75</v>
          </cell>
          <cell r="Q2087">
            <v>13.45</v>
          </cell>
        </row>
        <row r="2088">
          <cell r="A2088" t="str">
            <v>GJ375</v>
          </cell>
          <cell r="B2088" t="str">
            <v>钻套</v>
          </cell>
          <cell r="C2088" t="str">
            <v>4-5#</v>
          </cell>
          <cell r="D2088" t="str">
            <v>只</v>
          </cell>
          <cell r="F2088">
            <v>23</v>
          </cell>
          <cell r="G2088">
            <v>572.01</v>
          </cell>
          <cell r="I2088">
            <v>572.01</v>
          </cell>
          <cell r="J2088">
            <v>15</v>
          </cell>
          <cell r="K2088">
            <v>373.05</v>
          </cell>
          <cell r="L2088">
            <v>-26.24</v>
          </cell>
          <cell r="M2088">
            <v>346.81</v>
          </cell>
          <cell r="N2088">
            <v>8</v>
          </cell>
          <cell r="O2088">
            <v>198.96</v>
          </cell>
          <cell r="P2088">
            <v>26.24</v>
          </cell>
          <cell r="Q2088">
            <v>225.2</v>
          </cell>
        </row>
        <row r="2089">
          <cell r="A2089" t="str">
            <v>GJ376</v>
          </cell>
          <cell r="B2089" t="str">
            <v>钻套</v>
          </cell>
          <cell r="C2089" t="str">
            <v>5-6#</v>
          </cell>
          <cell r="D2089" t="str">
            <v>只</v>
          </cell>
          <cell r="F2089">
            <v>10</v>
          </cell>
          <cell r="G2089">
            <v>300</v>
          </cell>
          <cell r="I2089">
            <v>300</v>
          </cell>
          <cell r="J2089">
            <v>2</v>
          </cell>
          <cell r="K2089">
            <v>60</v>
          </cell>
          <cell r="L2089">
            <v>49.4</v>
          </cell>
          <cell r="M2089">
            <v>109.4</v>
          </cell>
          <cell r="N2089">
            <v>8</v>
          </cell>
          <cell r="O2089">
            <v>240</v>
          </cell>
          <cell r="P2089">
            <v>-49.4</v>
          </cell>
          <cell r="Q2089">
            <v>190.6</v>
          </cell>
        </row>
        <row r="2090">
          <cell r="A2090" t="str">
            <v>GJ377</v>
          </cell>
          <cell r="B2090" t="str">
            <v>榔头</v>
          </cell>
          <cell r="D2090" t="str">
            <v>把</v>
          </cell>
          <cell r="F2090">
            <v>24</v>
          </cell>
          <cell r="G2090">
            <v>1025.6400000000001</v>
          </cell>
          <cell r="I2090">
            <v>1025.6400000000001</v>
          </cell>
          <cell r="J2090">
            <v>24</v>
          </cell>
          <cell r="K2090">
            <v>1025.69</v>
          </cell>
          <cell r="M2090">
            <v>1025.69</v>
          </cell>
          <cell r="O2090">
            <v>-0.26</v>
          </cell>
          <cell r="P2090">
            <v>-0.01</v>
          </cell>
          <cell r="Q2090">
            <v>-0.27</v>
          </cell>
        </row>
        <row r="2091">
          <cell r="A2091" t="str">
            <v>GJ378</v>
          </cell>
          <cell r="B2091" t="str">
            <v>手电钻</v>
          </cell>
          <cell r="C2091" t="str">
            <v>6A</v>
          </cell>
          <cell r="D2091" t="str">
            <v>把</v>
          </cell>
          <cell r="F2091">
            <v>5</v>
          </cell>
          <cell r="G2091">
            <v>812</v>
          </cell>
          <cell r="I2091">
            <v>812</v>
          </cell>
          <cell r="J2091">
            <v>5</v>
          </cell>
          <cell r="K2091">
            <v>812</v>
          </cell>
          <cell r="L2091">
            <v>106</v>
          </cell>
          <cell r="M2091">
            <v>918</v>
          </cell>
        </row>
        <row r="2092">
          <cell r="A2092" t="str">
            <v>GJ379</v>
          </cell>
          <cell r="B2092" t="str">
            <v>手电钻</v>
          </cell>
          <cell r="C2092" t="str">
            <v>10A</v>
          </cell>
          <cell r="D2092" t="str">
            <v>把</v>
          </cell>
          <cell r="F2092">
            <v>17</v>
          </cell>
          <cell r="G2092">
            <v>3051.5</v>
          </cell>
          <cell r="H2092">
            <v>51.23</v>
          </cell>
          <cell r="I2092">
            <v>3102.73</v>
          </cell>
          <cell r="J2092">
            <v>17</v>
          </cell>
          <cell r="K2092">
            <v>3051.5</v>
          </cell>
          <cell r="L2092">
            <v>51.23</v>
          </cell>
          <cell r="M2092">
            <v>3102.73</v>
          </cell>
        </row>
        <row r="2093">
          <cell r="A2093" t="str">
            <v>GJ380</v>
          </cell>
          <cell r="B2093" t="str">
            <v>手电钻</v>
          </cell>
          <cell r="C2093" t="str">
            <v>13A</v>
          </cell>
          <cell r="D2093" t="str">
            <v>把</v>
          </cell>
          <cell r="F2093">
            <v>16</v>
          </cell>
          <cell r="G2093">
            <v>3418.88</v>
          </cell>
          <cell r="H2093">
            <v>-0.02</v>
          </cell>
          <cell r="I2093">
            <v>3418.86</v>
          </cell>
          <cell r="J2093">
            <v>16</v>
          </cell>
          <cell r="K2093">
            <v>3418.88</v>
          </cell>
          <cell r="L2093">
            <v>-0.02</v>
          </cell>
          <cell r="M2093">
            <v>3418.86</v>
          </cell>
        </row>
        <row r="2094">
          <cell r="A2094" t="str">
            <v>GJ381</v>
          </cell>
          <cell r="B2094" t="str">
            <v>手电钻</v>
          </cell>
          <cell r="C2094" t="str">
            <v>19A</v>
          </cell>
          <cell r="D2094" t="str">
            <v>把</v>
          </cell>
          <cell r="E2094">
            <v>2</v>
          </cell>
          <cell r="F2094">
            <v>4</v>
          </cell>
          <cell r="G2094">
            <v>1538.4</v>
          </cell>
          <cell r="H2094">
            <v>-290.52999999999997</v>
          </cell>
          <cell r="I2094">
            <v>1247.8699999999999</v>
          </cell>
          <cell r="J2094">
            <v>6</v>
          </cell>
          <cell r="K2094">
            <v>2307.6</v>
          </cell>
          <cell r="L2094">
            <v>-522.98</v>
          </cell>
          <cell r="M2094">
            <v>1784.62</v>
          </cell>
        </row>
        <row r="2095">
          <cell r="A2095" t="str">
            <v>GJ383</v>
          </cell>
          <cell r="B2095" t="str">
            <v>钢丝钳</v>
          </cell>
          <cell r="D2095" t="str">
            <v>把</v>
          </cell>
          <cell r="F2095">
            <v>22</v>
          </cell>
          <cell r="G2095">
            <v>286</v>
          </cell>
          <cell r="H2095">
            <v>-8.23</v>
          </cell>
          <cell r="I2095">
            <v>277.77</v>
          </cell>
          <cell r="J2095">
            <v>22</v>
          </cell>
          <cell r="K2095">
            <v>286</v>
          </cell>
          <cell r="L2095">
            <v>-8.23</v>
          </cell>
          <cell r="M2095">
            <v>277.77</v>
          </cell>
        </row>
        <row r="2096">
          <cell r="A2096" t="str">
            <v>GJ385</v>
          </cell>
          <cell r="B2096" t="str">
            <v>螺纹塞规</v>
          </cell>
          <cell r="C2096" t="str">
            <v>42*4.5</v>
          </cell>
          <cell r="D2096" t="str">
            <v>只</v>
          </cell>
          <cell r="E2096">
            <v>2</v>
          </cell>
          <cell r="F2096">
            <v>9</v>
          </cell>
          <cell r="G2096">
            <v>765</v>
          </cell>
          <cell r="H2096">
            <v>-91</v>
          </cell>
          <cell r="I2096">
            <v>674</v>
          </cell>
          <cell r="J2096">
            <v>9</v>
          </cell>
          <cell r="K2096">
            <v>765</v>
          </cell>
          <cell r="L2096">
            <v>-60.14</v>
          </cell>
          <cell r="M2096">
            <v>704.86</v>
          </cell>
          <cell r="N2096">
            <v>2</v>
          </cell>
          <cell r="O2096">
            <v>170</v>
          </cell>
          <cell r="P2096">
            <v>-13.37</v>
          </cell>
          <cell r="Q2096">
            <v>156.63</v>
          </cell>
        </row>
        <row r="2097">
          <cell r="A2097" t="str">
            <v>GJ386</v>
          </cell>
          <cell r="B2097" t="str">
            <v>螺丝批</v>
          </cell>
          <cell r="D2097" t="str">
            <v>把</v>
          </cell>
          <cell r="E2097">
            <v>1</v>
          </cell>
          <cell r="F2097">
            <v>88</v>
          </cell>
          <cell r="G2097">
            <v>264</v>
          </cell>
          <cell r="I2097">
            <v>264</v>
          </cell>
          <cell r="J2097">
            <v>88</v>
          </cell>
          <cell r="K2097">
            <v>264</v>
          </cell>
          <cell r="L2097">
            <v>0.39</v>
          </cell>
          <cell r="M2097">
            <v>264.39</v>
          </cell>
          <cell r="N2097">
            <v>1</v>
          </cell>
          <cell r="O2097">
            <v>3</v>
          </cell>
          <cell r="P2097">
            <v>1.29</v>
          </cell>
          <cell r="Q2097">
            <v>4.29</v>
          </cell>
        </row>
        <row r="2098">
          <cell r="A2098" t="str">
            <v>GJ387</v>
          </cell>
          <cell r="B2098" t="str">
            <v>锯弓</v>
          </cell>
          <cell r="D2098" t="str">
            <v>把</v>
          </cell>
          <cell r="F2098">
            <v>10</v>
          </cell>
          <cell r="G2098">
            <v>60</v>
          </cell>
          <cell r="I2098">
            <v>60</v>
          </cell>
          <cell r="J2098">
            <v>10</v>
          </cell>
          <cell r="K2098">
            <v>60</v>
          </cell>
          <cell r="M2098">
            <v>60</v>
          </cell>
        </row>
        <row r="2099">
          <cell r="A2099" t="str">
            <v>GJ389</v>
          </cell>
          <cell r="B2099" t="str">
            <v>塞尺</v>
          </cell>
          <cell r="D2099" t="str">
            <v>把</v>
          </cell>
          <cell r="F2099">
            <v>17</v>
          </cell>
          <cell r="G2099">
            <v>255</v>
          </cell>
          <cell r="H2099">
            <v>9.6</v>
          </cell>
          <cell r="I2099">
            <v>264.60000000000002</v>
          </cell>
          <cell r="J2099">
            <v>17</v>
          </cell>
          <cell r="K2099">
            <v>255</v>
          </cell>
          <cell r="L2099">
            <v>9.6</v>
          </cell>
          <cell r="M2099">
            <v>264.60000000000002</v>
          </cell>
        </row>
        <row r="2100">
          <cell r="A2100" t="str">
            <v>GJ391</v>
          </cell>
          <cell r="B2100" t="str">
            <v>快换接头</v>
          </cell>
          <cell r="C2100" t="str">
            <v>5#</v>
          </cell>
          <cell r="D2100" t="str">
            <v>套</v>
          </cell>
          <cell r="F2100">
            <v>2</v>
          </cell>
          <cell r="G2100">
            <v>2550.4</v>
          </cell>
          <cell r="I2100">
            <v>2550.4</v>
          </cell>
          <cell r="J2100">
            <v>1</v>
          </cell>
          <cell r="K2100">
            <v>1275.2</v>
          </cell>
          <cell r="L2100">
            <v>2766.75</v>
          </cell>
          <cell r="M2100">
            <v>4041.95</v>
          </cell>
          <cell r="N2100">
            <v>1</v>
          </cell>
          <cell r="O2100">
            <v>1275.2</v>
          </cell>
          <cell r="P2100">
            <v>2766.75</v>
          </cell>
          <cell r="Q2100">
            <v>4041.95</v>
          </cell>
        </row>
        <row r="2101">
          <cell r="A2101" t="str">
            <v>GJ393</v>
          </cell>
          <cell r="B2101" t="str">
            <v>割枪</v>
          </cell>
          <cell r="D2101" t="str">
            <v>把</v>
          </cell>
          <cell r="E2101">
            <v>1</v>
          </cell>
          <cell r="F2101">
            <v>6</v>
          </cell>
          <cell r="G2101">
            <v>1866</v>
          </cell>
          <cell r="I2101">
            <v>1866</v>
          </cell>
          <cell r="J2101">
            <v>6</v>
          </cell>
          <cell r="K2101">
            <v>1866</v>
          </cell>
          <cell r="L2101">
            <v>189.29</v>
          </cell>
          <cell r="M2101">
            <v>2055.29</v>
          </cell>
          <cell r="N2101">
            <v>1</v>
          </cell>
          <cell r="O2101">
            <v>311</v>
          </cell>
          <cell r="P2101">
            <v>31.55</v>
          </cell>
          <cell r="Q2101">
            <v>342.55</v>
          </cell>
        </row>
        <row r="2102">
          <cell r="A2102" t="str">
            <v>GJ395</v>
          </cell>
          <cell r="B2102" t="str">
            <v>喷漆枪</v>
          </cell>
          <cell r="D2102" t="str">
            <v>把</v>
          </cell>
          <cell r="F2102">
            <v>22</v>
          </cell>
          <cell r="G2102">
            <v>2640</v>
          </cell>
          <cell r="I2102">
            <v>2640</v>
          </cell>
          <cell r="J2102">
            <v>22</v>
          </cell>
          <cell r="K2102">
            <v>2640</v>
          </cell>
          <cell r="M2102">
            <v>2640</v>
          </cell>
        </row>
        <row r="2103">
          <cell r="A2103" t="str">
            <v>GJ396</v>
          </cell>
          <cell r="B2103" t="str">
            <v>合金刀头</v>
          </cell>
          <cell r="C2103" t="str">
            <v>YG6A225</v>
          </cell>
          <cell r="D2103" t="str">
            <v>块</v>
          </cell>
          <cell r="E2103">
            <v>119</v>
          </cell>
          <cell r="F2103">
            <v>742</v>
          </cell>
          <cell r="G2103">
            <v>6900.6</v>
          </cell>
          <cell r="H2103">
            <v>-990.6</v>
          </cell>
          <cell r="I2103">
            <v>5910</v>
          </cell>
          <cell r="J2103">
            <v>767</v>
          </cell>
          <cell r="K2103">
            <v>7133.1</v>
          </cell>
          <cell r="L2103">
            <v>-1003.77</v>
          </cell>
          <cell r="M2103">
            <v>6129.33</v>
          </cell>
          <cell r="N2103">
            <v>94</v>
          </cell>
          <cell r="O2103">
            <v>874.2</v>
          </cell>
          <cell r="P2103">
            <v>-32.99</v>
          </cell>
          <cell r="Q2103">
            <v>841.21</v>
          </cell>
        </row>
        <row r="2104">
          <cell r="A2104" t="str">
            <v>GJ397</v>
          </cell>
          <cell r="B2104" t="str">
            <v>四爪卡盘</v>
          </cell>
          <cell r="D2104" t="str">
            <v>只</v>
          </cell>
          <cell r="F2104">
            <v>1</v>
          </cell>
          <cell r="G2104">
            <v>2000</v>
          </cell>
          <cell r="I2104">
            <v>2000</v>
          </cell>
          <cell r="J2104">
            <v>1</v>
          </cell>
          <cell r="K2104">
            <v>2000</v>
          </cell>
          <cell r="L2104">
            <v>-1188.03</v>
          </cell>
          <cell r="M2104">
            <v>811.97</v>
          </cell>
          <cell r="P2104">
            <v>1188.03</v>
          </cell>
          <cell r="Q2104">
            <v>1188.03</v>
          </cell>
        </row>
        <row r="2105">
          <cell r="A2105" t="str">
            <v>GJ400</v>
          </cell>
          <cell r="B2105" t="str">
            <v>钢印</v>
          </cell>
          <cell r="D2105" t="str">
            <v>套</v>
          </cell>
          <cell r="F2105">
            <v>10</v>
          </cell>
          <cell r="G2105">
            <v>160</v>
          </cell>
          <cell r="H2105">
            <v>109.23</v>
          </cell>
          <cell r="I2105">
            <v>269.23</v>
          </cell>
          <cell r="J2105">
            <v>10</v>
          </cell>
          <cell r="K2105">
            <v>160</v>
          </cell>
          <cell r="L2105">
            <v>109.23</v>
          </cell>
          <cell r="M2105">
            <v>269.23</v>
          </cell>
        </row>
        <row r="2106">
          <cell r="A2106" t="str">
            <v>GJ401</v>
          </cell>
          <cell r="B2106" t="str">
            <v>钻头</v>
          </cell>
          <cell r="C2106" t="str">
            <v>Q45</v>
          </cell>
          <cell r="D2106" t="str">
            <v>支</v>
          </cell>
          <cell r="F2106">
            <v>3</v>
          </cell>
          <cell r="G2106">
            <v>660</v>
          </cell>
          <cell r="I2106">
            <v>660</v>
          </cell>
          <cell r="J2106">
            <v>3</v>
          </cell>
          <cell r="K2106">
            <v>660</v>
          </cell>
          <cell r="L2106">
            <v>7.8</v>
          </cell>
          <cell r="M2106">
            <v>667.8</v>
          </cell>
          <cell r="P2106">
            <v>-7.8</v>
          </cell>
          <cell r="Q2106">
            <v>-7.8</v>
          </cell>
        </row>
        <row r="2107">
          <cell r="A2107" t="str">
            <v>GJ402</v>
          </cell>
          <cell r="B2107" t="str">
            <v>钻头</v>
          </cell>
          <cell r="C2107" t="str">
            <v>Q15.7</v>
          </cell>
          <cell r="D2107" t="str">
            <v>支</v>
          </cell>
          <cell r="F2107">
            <v>2</v>
          </cell>
          <cell r="G2107">
            <v>35.9</v>
          </cell>
          <cell r="I2107">
            <v>35.9</v>
          </cell>
          <cell r="N2107">
            <v>2</v>
          </cell>
          <cell r="O2107">
            <v>35.9</v>
          </cell>
          <cell r="Q2107">
            <v>35.9</v>
          </cell>
        </row>
        <row r="2108">
          <cell r="A2108" t="str">
            <v>GJ403</v>
          </cell>
          <cell r="B2108" t="str">
            <v>钻头</v>
          </cell>
          <cell r="C2108" t="str">
            <v>Q42</v>
          </cell>
          <cell r="D2108" t="str">
            <v>支</v>
          </cell>
          <cell r="F2108">
            <v>6</v>
          </cell>
          <cell r="G2108">
            <v>1077</v>
          </cell>
          <cell r="I2108">
            <v>1077</v>
          </cell>
          <cell r="J2108">
            <v>4</v>
          </cell>
          <cell r="K2108">
            <v>718</v>
          </cell>
          <cell r="L2108">
            <v>-1.5</v>
          </cell>
          <cell r="M2108">
            <v>716.5</v>
          </cell>
          <cell r="N2108">
            <v>2</v>
          </cell>
          <cell r="O2108">
            <v>359</v>
          </cell>
          <cell r="P2108">
            <v>1.5</v>
          </cell>
          <cell r="Q2108">
            <v>360.5</v>
          </cell>
        </row>
        <row r="2109">
          <cell r="A2109" t="str">
            <v>GJ404</v>
          </cell>
          <cell r="B2109" t="str">
            <v>圆柱角尺</v>
          </cell>
          <cell r="C2109" t="str">
            <v>70*300-60*200</v>
          </cell>
          <cell r="D2109" t="str">
            <v>把</v>
          </cell>
          <cell r="F2109">
            <v>3</v>
          </cell>
          <cell r="G2109">
            <v>756.42</v>
          </cell>
          <cell r="I2109">
            <v>756.42</v>
          </cell>
          <cell r="N2109">
            <v>3</v>
          </cell>
          <cell r="O2109">
            <v>756.42</v>
          </cell>
          <cell r="Q2109">
            <v>756.42</v>
          </cell>
        </row>
        <row r="2110">
          <cell r="A2110" t="str">
            <v>GJ405</v>
          </cell>
          <cell r="B2110" t="str">
            <v>卡王钳</v>
          </cell>
          <cell r="C2110" t="str">
            <v>Q9</v>
          </cell>
          <cell r="D2110" t="str">
            <v>把</v>
          </cell>
          <cell r="F2110">
            <v>6</v>
          </cell>
          <cell r="G2110">
            <v>108</v>
          </cell>
          <cell r="I2110">
            <v>108</v>
          </cell>
          <cell r="J2110">
            <v>6</v>
          </cell>
          <cell r="K2110">
            <v>108</v>
          </cell>
          <cell r="L2110">
            <v>-19.760000000000002</v>
          </cell>
          <cell r="M2110">
            <v>88.24</v>
          </cell>
          <cell r="P2110">
            <v>19.760000000000002</v>
          </cell>
          <cell r="Q2110">
            <v>19.760000000000002</v>
          </cell>
        </row>
        <row r="2111">
          <cell r="A2111" t="str">
            <v>GJ406</v>
          </cell>
          <cell r="B2111" t="str">
            <v>塞尺片</v>
          </cell>
          <cell r="D2111" t="str">
            <v>片</v>
          </cell>
          <cell r="F2111">
            <v>300</v>
          </cell>
          <cell r="G2111">
            <v>681</v>
          </cell>
          <cell r="H2111">
            <v>29</v>
          </cell>
          <cell r="I2111">
            <v>710</v>
          </cell>
          <cell r="J2111">
            <v>300</v>
          </cell>
          <cell r="K2111">
            <v>681</v>
          </cell>
          <cell r="L2111">
            <v>29</v>
          </cell>
          <cell r="M2111">
            <v>710</v>
          </cell>
        </row>
        <row r="2112">
          <cell r="A2112" t="str">
            <v>GJ407</v>
          </cell>
          <cell r="B2112" t="str">
            <v>内径量表</v>
          </cell>
          <cell r="C2112" t="str">
            <v>50-160</v>
          </cell>
          <cell r="D2112" t="str">
            <v>把</v>
          </cell>
          <cell r="E2112">
            <v>2</v>
          </cell>
          <cell r="F2112">
            <v>7</v>
          </cell>
          <cell r="G2112">
            <v>1995</v>
          </cell>
          <cell r="I2112">
            <v>1995</v>
          </cell>
          <cell r="J2112">
            <v>8</v>
          </cell>
          <cell r="K2112">
            <v>2280</v>
          </cell>
          <cell r="L2112">
            <v>-25.97</v>
          </cell>
          <cell r="M2112">
            <v>2254.0300000000002</v>
          </cell>
          <cell r="N2112">
            <v>1</v>
          </cell>
          <cell r="O2112">
            <v>285</v>
          </cell>
          <cell r="Q2112">
            <v>285</v>
          </cell>
        </row>
        <row r="2113">
          <cell r="A2113" t="str">
            <v>GJ409</v>
          </cell>
          <cell r="B2113" t="str">
            <v>键槽刀</v>
          </cell>
          <cell r="C2113" t="str">
            <v>Q50</v>
          </cell>
          <cell r="D2113" t="str">
            <v>支</v>
          </cell>
          <cell r="E2113">
            <v>3</v>
          </cell>
          <cell r="F2113">
            <v>10</v>
          </cell>
          <cell r="G2113">
            <v>1200</v>
          </cell>
          <cell r="I2113">
            <v>1200</v>
          </cell>
          <cell r="J2113">
            <v>3</v>
          </cell>
          <cell r="K2113">
            <v>360</v>
          </cell>
          <cell r="L2113">
            <v>9.41</v>
          </cell>
          <cell r="M2113">
            <v>369.41</v>
          </cell>
          <cell r="N2113">
            <v>10</v>
          </cell>
          <cell r="O2113">
            <v>1200</v>
          </cell>
          <cell r="P2113">
            <v>4.09</v>
          </cell>
          <cell r="Q2113">
            <v>1204.0899999999999</v>
          </cell>
        </row>
        <row r="2114">
          <cell r="A2114" t="str">
            <v>GJ410</v>
          </cell>
          <cell r="B2114" t="str">
            <v>合金刀头</v>
          </cell>
          <cell r="C2114" t="str">
            <v>YT15C125</v>
          </cell>
          <cell r="D2114" t="str">
            <v>块</v>
          </cell>
          <cell r="E2114">
            <v>81</v>
          </cell>
          <cell r="F2114">
            <v>54</v>
          </cell>
          <cell r="G2114">
            <v>151.19999999999999</v>
          </cell>
          <cell r="I2114">
            <v>151.19999999999999</v>
          </cell>
          <cell r="J2114">
            <v>99</v>
          </cell>
          <cell r="K2114">
            <v>277.2</v>
          </cell>
          <cell r="L2114">
            <v>-8.2799999999999994</v>
          </cell>
          <cell r="M2114">
            <v>268.92</v>
          </cell>
          <cell r="N2114">
            <v>36</v>
          </cell>
          <cell r="O2114">
            <v>100.8</v>
          </cell>
          <cell r="P2114">
            <v>-14.63</v>
          </cell>
          <cell r="Q2114">
            <v>86.17</v>
          </cell>
        </row>
        <row r="2115">
          <cell r="A2115" t="str">
            <v>GJ411</v>
          </cell>
          <cell r="B2115" t="str">
            <v>外径千分尺</v>
          </cell>
          <cell r="C2115" t="str">
            <v>300-400</v>
          </cell>
          <cell r="D2115" t="str">
            <v>把</v>
          </cell>
          <cell r="F2115">
            <v>1</v>
          </cell>
          <cell r="G2115">
            <v>370</v>
          </cell>
          <cell r="I2115">
            <v>370</v>
          </cell>
          <cell r="J2115">
            <v>1</v>
          </cell>
          <cell r="K2115">
            <v>370</v>
          </cell>
          <cell r="M2115">
            <v>370</v>
          </cell>
        </row>
        <row r="2116">
          <cell r="A2116" t="str">
            <v>GJ412</v>
          </cell>
          <cell r="B2116" t="str">
            <v>活洛顶尖</v>
          </cell>
          <cell r="C2116" t="str">
            <v>6#</v>
          </cell>
          <cell r="D2116" t="str">
            <v>只</v>
          </cell>
          <cell r="F2116">
            <v>1</v>
          </cell>
          <cell r="G2116">
            <v>180</v>
          </cell>
          <cell r="H2116">
            <v>755</v>
          </cell>
          <cell r="I2116">
            <v>935</v>
          </cell>
          <cell r="J2116">
            <v>1</v>
          </cell>
          <cell r="K2116">
            <v>180</v>
          </cell>
          <cell r="L2116">
            <v>775.61</v>
          </cell>
          <cell r="M2116">
            <v>955.61</v>
          </cell>
        </row>
        <row r="2117">
          <cell r="A2117" t="str">
            <v>GJ417</v>
          </cell>
          <cell r="B2117" t="str">
            <v>键槽刀</v>
          </cell>
          <cell r="C2117" t="str">
            <v>Q40</v>
          </cell>
          <cell r="D2117" t="str">
            <v>支</v>
          </cell>
          <cell r="E2117">
            <v>2</v>
          </cell>
          <cell r="F2117">
            <v>5</v>
          </cell>
          <cell r="G2117">
            <v>479.75</v>
          </cell>
          <cell r="H2117">
            <v>-50.49</v>
          </cell>
          <cell r="I2117">
            <v>429.26</v>
          </cell>
          <cell r="J2117">
            <v>3</v>
          </cell>
          <cell r="K2117">
            <v>287.85000000000002</v>
          </cell>
          <cell r="L2117">
            <v>-27.63</v>
          </cell>
          <cell r="M2117">
            <v>260.22000000000003</v>
          </cell>
          <cell r="N2117">
            <v>4</v>
          </cell>
          <cell r="O2117">
            <v>383.8</v>
          </cell>
          <cell r="P2117">
            <v>-36.86</v>
          </cell>
          <cell r="Q2117">
            <v>346.94</v>
          </cell>
        </row>
        <row r="2118">
          <cell r="A2118" t="str">
            <v>GJ419</v>
          </cell>
          <cell r="B2118" t="str">
            <v>环规</v>
          </cell>
          <cell r="D2118" t="str">
            <v>件</v>
          </cell>
          <cell r="F2118">
            <v>8</v>
          </cell>
          <cell r="G2118">
            <v>1375.68</v>
          </cell>
          <cell r="H2118">
            <v>-168.04</v>
          </cell>
          <cell r="I2118">
            <v>1207.6400000000001</v>
          </cell>
          <cell r="J2118">
            <v>7</v>
          </cell>
          <cell r="K2118">
            <v>1203.72</v>
          </cell>
          <cell r="L2118">
            <v>-298.72000000000003</v>
          </cell>
          <cell r="M2118">
            <v>905</v>
          </cell>
          <cell r="N2118">
            <v>1</v>
          </cell>
          <cell r="O2118">
            <v>171.96</v>
          </cell>
          <cell r="P2118">
            <v>130.68</v>
          </cell>
          <cell r="Q2118">
            <v>302.64</v>
          </cell>
        </row>
        <row r="2119">
          <cell r="A2119" t="str">
            <v>GJ423</v>
          </cell>
          <cell r="B2119" t="str">
            <v>铰刀</v>
          </cell>
          <cell r="C2119" t="str">
            <v>Q30</v>
          </cell>
          <cell r="D2119" t="str">
            <v>支</v>
          </cell>
          <cell r="E2119">
            <v>3</v>
          </cell>
          <cell r="F2119">
            <v>9</v>
          </cell>
          <cell r="G2119">
            <v>540</v>
          </cell>
          <cell r="H2119">
            <v>74</v>
          </cell>
          <cell r="I2119">
            <v>614</v>
          </cell>
          <cell r="J2119">
            <v>7</v>
          </cell>
          <cell r="K2119">
            <v>420</v>
          </cell>
          <cell r="L2119">
            <v>129.94</v>
          </cell>
          <cell r="M2119">
            <v>549.94000000000005</v>
          </cell>
          <cell r="N2119">
            <v>5</v>
          </cell>
          <cell r="O2119">
            <v>300</v>
          </cell>
          <cell r="P2119">
            <v>24.66</v>
          </cell>
          <cell r="Q2119">
            <v>324.66000000000003</v>
          </cell>
        </row>
        <row r="2120">
          <cell r="A2120" t="str">
            <v>GJ424</v>
          </cell>
          <cell r="B2120" t="str">
            <v>钻头</v>
          </cell>
          <cell r="C2120" t="str">
            <v>Q29.5</v>
          </cell>
          <cell r="D2120" t="str">
            <v>支</v>
          </cell>
          <cell r="F2120">
            <v>3</v>
          </cell>
          <cell r="G2120">
            <v>270</v>
          </cell>
          <cell r="I2120">
            <v>270</v>
          </cell>
          <cell r="J2120">
            <v>3</v>
          </cell>
          <cell r="K2120">
            <v>270</v>
          </cell>
          <cell r="M2120">
            <v>270</v>
          </cell>
        </row>
        <row r="2121">
          <cell r="A2121" t="str">
            <v>GJ428</v>
          </cell>
          <cell r="B2121" t="str">
            <v>齿轮滚刀</v>
          </cell>
          <cell r="C2121" t="str">
            <v>8M</v>
          </cell>
          <cell r="D2121" t="str">
            <v>把</v>
          </cell>
          <cell r="F2121">
            <v>3</v>
          </cell>
          <cell r="G2121">
            <v>4314</v>
          </cell>
          <cell r="I2121">
            <v>4314</v>
          </cell>
          <cell r="J2121">
            <v>3</v>
          </cell>
          <cell r="K2121">
            <v>4314</v>
          </cell>
          <cell r="M2121">
            <v>4314</v>
          </cell>
        </row>
        <row r="2122">
          <cell r="A2122" t="str">
            <v>GJ429</v>
          </cell>
          <cell r="B2122" t="str">
            <v>齿轮滚刀</v>
          </cell>
          <cell r="C2122" t="str">
            <v>10M</v>
          </cell>
          <cell r="D2122" t="str">
            <v>把</v>
          </cell>
          <cell r="F2122">
            <v>2</v>
          </cell>
          <cell r="G2122">
            <v>5826</v>
          </cell>
          <cell r="I2122">
            <v>5826</v>
          </cell>
          <cell r="J2122">
            <v>2</v>
          </cell>
          <cell r="K2122">
            <v>5826</v>
          </cell>
          <cell r="M2122">
            <v>5826</v>
          </cell>
        </row>
        <row r="2123">
          <cell r="A2123" t="str">
            <v>GJ431</v>
          </cell>
          <cell r="B2123" t="str">
            <v>齿轮滚刀</v>
          </cell>
          <cell r="C2123" t="str">
            <v>14M</v>
          </cell>
          <cell r="D2123" t="str">
            <v>把</v>
          </cell>
          <cell r="P2123">
            <v>-2801.76</v>
          </cell>
          <cell r="Q2123">
            <v>-2801.76</v>
          </cell>
        </row>
        <row r="2124">
          <cell r="A2124" t="str">
            <v>GJ432</v>
          </cell>
          <cell r="B2124" t="str">
            <v>蜗轮滚刀</v>
          </cell>
          <cell r="C2124" t="str">
            <v>M4*20#</v>
          </cell>
          <cell r="D2124" t="str">
            <v>把</v>
          </cell>
          <cell r="P2124">
            <v>-3.58</v>
          </cell>
          <cell r="Q2124">
            <v>-3.58</v>
          </cell>
        </row>
        <row r="2125">
          <cell r="A2125" t="str">
            <v>GJ436</v>
          </cell>
          <cell r="B2125" t="str">
            <v>铣刀盘</v>
          </cell>
          <cell r="C2125" t="str">
            <v>Q125</v>
          </cell>
          <cell r="D2125" t="str">
            <v>把</v>
          </cell>
          <cell r="F2125">
            <v>8</v>
          </cell>
          <cell r="G2125">
            <v>6400</v>
          </cell>
          <cell r="H2125">
            <v>-3361.65</v>
          </cell>
          <cell r="I2125">
            <v>3038.35</v>
          </cell>
          <cell r="J2125">
            <v>7</v>
          </cell>
          <cell r="K2125">
            <v>5600</v>
          </cell>
          <cell r="L2125">
            <v>-2927.03</v>
          </cell>
          <cell r="M2125">
            <v>2672.97</v>
          </cell>
          <cell r="N2125">
            <v>1</v>
          </cell>
          <cell r="O2125">
            <v>800</v>
          </cell>
          <cell r="P2125">
            <v>-434.62</v>
          </cell>
          <cell r="Q2125">
            <v>365.38</v>
          </cell>
        </row>
        <row r="2126">
          <cell r="A2126" t="str">
            <v>GJ437</v>
          </cell>
          <cell r="B2126" t="str">
            <v>铣刀盘</v>
          </cell>
          <cell r="C2126" t="str">
            <v>Q160</v>
          </cell>
          <cell r="D2126" t="str">
            <v>把</v>
          </cell>
          <cell r="E2126">
            <v>1</v>
          </cell>
          <cell r="F2126">
            <v>1</v>
          </cell>
          <cell r="G2126">
            <v>1000</v>
          </cell>
          <cell r="H2126">
            <v>-530</v>
          </cell>
          <cell r="I2126">
            <v>470</v>
          </cell>
          <cell r="J2126">
            <v>2</v>
          </cell>
          <cell r="K2126">
            <v>2000</v>
          </cell>
          <cell r="L2126">
            <v>-1024.04</v>
          </cell>
          <cell r="M2126">
            <v>975.96</v>
          </cell>
        </row>
        <row r="2127">
          <cell r="A2127" t="str">
            <v>GJ438</v>
          </cell>
          <cell r="B2127" t="str">
            <v>合金刀头</v>
          </cell>
          <cell r="C2127" t="str">
            <v>YT15A325</v>
          </cell>
          <cell r="D2127" t="str">
            <v>块</v>
          </cell>
          <cell r="E2127">
            <v>49</v>
          </cell>
          <cell r="F2127">
            <v>246</v>
          </cell>
          <cell r="G2127">
            <v>1601.46</v>
          </cell>
          <cell r="H2127">
            <v>-291.93</v>
          </cell>
          <cell r="I2127">
            <v>1309.53</v>
          </cell>
          <cell r="J2127">
            <v>248</v>
          </cell>
          <cell r="K2127">
            <v>1614.48</v>
          </cell>
          <cell r="L2127">
            <v>-339.47</v>
          </cell>
          <cell r="M2127">
            <v>1275.01</v>
          </cell>
          <cell r="N2127">
            <v>47</v>
          </cell>
          <cell r="O2127">
            <v>305.97000000000003</v>
          </cell>
          <cell r="P2127">
            <v>-55.77</v>
          </cell>
          <cell r="Q2127">
            <v>250.2</v>
          </cell>
        </row>
        <row r="2128">
          <cell r="A2128" t="str">
            <v>GJ439</v>
          </cell>
          <cell r="B2128" t="str">
            <v>外径千分尺</v>
          </cell>
          <cell r="C2128" t="str">
            <v>150-175</v>
          </cell>
          <cell r="D2128" t="str">
            <v>把</v>
          </cell>
          <cell r="E2128">
            <v>1</v>
          </cell>
          <cell r="F2128">
            <v>1</v>
          </cell>
          <cell r="G2128">
            <v>136</v>
          </cell>
          <cell r="I2128">
            <v>136</v>
          </cell>
          <cell r="J2128">
            <v>2</v>
          </cell>
          <cell r="K2128">
            <v>272</v>
          </cell>
          <cell r="L2128">
            <v>-10.88</v>
          </cell>
          <cell r="M2128">
            <v>261.12</v>
          </cell>
        </row>
        <row r="2129">
          <cell r="A2129" t="str">
            <v>GJ440</v>
          </cell>
          <cell r="B2129" t="str">
            <v>外径千分尺</v>
          </cell>
          <cell r="C2129" t="str">
            <v>200-225</v>
          </cell>
          <cell r="D2129" t="str">
            <v>把</v>
          </cell>
          <cell r="F2129">
            <v>2</v>
          </cell>
          <cell r="G2129">
            <v>304</v>
          </cell>
          <cell r="I2129">
            <v>304</v>
          </cell>
          <cell r="J2129">
            <v>2</v>
          </cell>
          <cell r="K2129">
            <v>304</v>
          </cell>
          <cell r="M2129">
            <v>304</v>
          </cell>
        </row>
        <row r="2130">
          <cell r="A2130" t="str">
            <v>GJ448</v>
          </cell>
          <cell r="B2130" t="str">
            <v>合金刀头</v>
          </cell>
          <cell r="C2130" t="str">
            <v>YG6D226</v>
          </cell>
          <cell r="D2130" t="str">
            <v>块</v>
          </cell>
          <cell r="E2130">
            <v>1</v>
          </cell>
          <cell r="F2130">
            <v>234</v>
          </cell>
          <cell r="G2130">
            <v>1399.32</v>
          </cell>
          <cell r="H2130">
            <v>-191.43</v>
          </cell>
          <cell r="I2130">
            <v>1207.8900000000001</v>
          </cell>
          <cell r="J2130">
            <v>235</v>
          </cell>
          <cell r="K2130">
            <v>1405.3</v>
          </cell>
          <cell r="L2130">
            <v>-190.77</v>
          </cell>
          <cell r="M2130">
            <v>1214.53</v>
          </cell>
        </row>
        <row r="2131">
          <cell r="A2131" t="str">
            <v>GJ456</v>
          </cell>
          <cell r="B2131" t="str">
            <v>加长钻头</v>
          </cell>
          <cell r="C2131" t="str">
            <v>Q18</v>
          </cell>
          <cell r="D2131" t="str">
            <v>支</v>
          </cell>
          <cell r="F2131">
            <v>10</v>
          </cell>
          <cell r="G2131">
            <v>581.20000000000005</v>
          </cell>
          <cell r="I2131">
            <v>581.20000000000005</v>
          </cell>
          <cell r="J2131">
            <v>5</v>
          </cell>
          <cell r="K2131">
            <v>290.60000000000002</v>
          </cell>
          <cell r="L2131">
            <v>-0.51</v>
          </cell>
          <cell r="M2131">
            <v>290.08999999999997</v>
          </cell>
          <cell r="N2131">
            <v>5</v>
          </cell>
          <cell r="O2131">
            <v>290.60000000000002</v>
          </cell>
          <cell r="P2131">
            <v>0.51</v>
          </cell>
          <cell r="Q2131">
            <v>291.11</v>
          </cell>
        </row>
        <row r="2132">
          <cell r="A2132" t="str">
            <v>GJ458</v>
          </cell>
          <cell r="B2132" t="str">
            <v>加长钻头</v>
          </cell>
          <cell r="C2132" t="str">
            <v>Q20</v>
          </cell>
          <cell r="D2132" t="str">
            <v>支</v>
          </cell>
          <cell r="E2132">
            <v>1</v>
          </cell>
          <cell r="F2132">
            <v>10</v>
          </cell>
          <cell r="G2132">
            <v>692.3</v>
          </cell>
          <cell r="I2132">
            <v>692.3</v>
          </cell>
          <cell r="J2132">
            <v>2</v>
          </cell>
          <cell r="K2132">
            <v>138.46</v>
          </cell>
          <cell r="L2132">
            <v>-0.38</v>
          </cell>
          <cell r="M2132">
            <v>138.08000000000001</v>
          </cell>
          <cell r="N2132">
            <v>9</v>
          </cell>
          <cell r="O2132">
            <v>623.07000000000005</v>
          </cell>
          <cell r="Q2132">
            <v>623.07000000000005</v>
          </cell>
        </row>
        <row r="2133">
          <cell r="A2133" t="str">
            <v>GJ461</v>
          </cell>
          <cell r="B2133" t="str">
            <v>钻头</v>
          </cell>
          <cell r="C2133" t="str">
            <v>Q40</v>
          </cell>
          <cell r="D2133" t="str">
            <v>支</v>
          </cell>
          <cell r="E2133">
            <v>3</v>
          </cell>
          <cell r="F2133">
            <v>3</v>
          </cell>
          <cell r="G2133">
            <v>494.88</v>
          </cell>
          <cell r="I2133">
            <v>494.88</v>
          </cell>
          <cell r="J2133">
            <v>5</v>
          </cell>
          <cell r="K2133">
            <v>824.8</v>
          </cell>
          <cell r="L2133">
            <v>-4.09</v>
          </cell>
          <cell r="M2133">
            <v>820.71</v>
          </cell>
          <cell r="N2133">
            <v>1</v>
          </cell>
          <cell r="O2133">
            <v>164.96</v>
          </cell>
          <cell r="P2133">
            <v>1.36</v>
          </cell>
          <cell r="Q2133">
            <v>166.32</v>
          </cell>
        </row>
        <row r="2134">
          <cell r="A2134" t="str">
            <v>GJ462</v>
          </cell>
          <cell r="B2134" t="str">
            <v>丝攻</v>
          </cell>
          <cell r="C2134" t="str">
            <v>Q12*1</v>
          </cell>
          <cell r="D2134" t="str">
            <v>支</v>
          </cell>
          <cell r="E2134">
            <v>1</v>
          </cell>
          <cell r="J2134">
            <v>1</v>
          </cell>
          <cell r="K2134">
            <v>10.26</v>
          </cell>
          <cell r="M2134">
            <v>10.26</v>
          </cell>
        </row>
        <row r="2135">
          <cell r="A2135" t="str">
            <v>GJ468</v>
          </cell>
          <cell r="B2135" t="str">
            <v>外径千分尺</v>
          </cell>
          <cell r="C2135" t="str">
            <v>75-100</v>
          </cell>
          <cell r="D2135" t="str">
            <v>把</v>
          </cell>
          <cell r="F2135">
            <v>1</v>
          </cell>
          <cell r="G2135">
            <v>100</v>
          </cell>
          <cell r="I2135">
            <v>100</v>
          </cell>
          <cell r="J2135">
            <v>1</v>
          </cell>
          <cell r="K2135">
            <v>100</v>
          </cell>
          <cell r="M2135">
            <v>100</v>
          </cell>
        </row>
        <row r="2136">
          <cell r="A2136" t="str">
            <v>GJ469</v>
          </cell>
          <cell r="B2136" t="str">
            <v>铣刀盘</v>
          </cell>
          <cell r="C2136" t="str">
            <v>Q80</v>
          </cell>
          <cell r="D2136" t="str">
            <v>只</v>
          </cell>
          <cell r="F2136">
            <v>2</v>
          </cell>
          <cell r="G2136">
            <v>1200</v>
          </cell>
          <cell r="H2136">
            <v>-589.74</v>
          </cell>
          <cell r="I2136">
            <v>610.26</v>
          </cell>
          <cell r="J2136">
            <v>2</v>
          </cell>
          <cell r="K2136">
            <v>1200</v>
          </cell>
          <cell r="L2136">
            <v>-589.74</v>
          </cell>
          <cell r="M2136">
            <v>610.26</v>
          </cell>
        </row>
        <row r="2137">
          <cell r="A2137" t="str">
            <v>GJ470</v>
          </cell>
          <cell r="B2137" t="str">
            <v>剪刀</v>
          </cell>
          <cell r="C2137" t="str">
            <v>Q8卡王钳</v>
          </cell>
          <cell r="D2137" t="str">
            <v>把</v>
          </cell>
          <cell r="F2137">
            <v>13</v>
          </cell>
          <cell r="G2137">
            <v>104</v>
          </cell>
          <cell r="I2137">
            <v>104</v>
          </cell>
          <cell r="J2137">
            <v>13</v>
          </cell>
          <cell r="K2137">
            <v>104</v>
          </cell>
          <cell r="M2137">
            <v>104</v>
          </cell>
        </row>
        <row r="2138">
          <cell r="A2138" t="str">
            <v>GJ472</v>
          </cell>
          <cell r="B2138" t="str">
            <v>锥立铣刀</v>
          </cell>
          <cell r="C2138" t="str">
            <v>Q60</v>
          </cell>
          <cell r="D2138" t="str">
            <v>支</v>
          </cell>
          <cell r="E2138">
            <v>1</v>
          </cell>
          <cell r="F2138">
            <v>2</v>
          </cell>
          <cell r="G2138">
            <v>453.9</v>
          </cell>
          <cell r="I2138">
            <v>453.9</v>
          </cell>
          <cell r="J2138">
            <v>2</v>
          </cell>
          <cell r="K2138">
            <v>453.9</v>
          </cell>
          <cell r="M2138">
            <v>453.9</v>
          </cell>
          <cell r="N2138">
            <v>1</v>
          </cell>
          <cell r="O2138">
            <v>226.95</v>
          </cell>
          <cell r="Q2138">
            <v>226.95</v>
          </cell>
        </row>
        <row r="2139">
          <cell r="A2139" t="str">
            <v>GJ476</v>
          </cell>
          <cell r="B2139" t="str">
            <v>内径量表</v>
          </cell>
          <cell r="C2139" t="str">
            <v>18-35</v>
          </cell>
          <cell r="D2139" t="str">
            <v>把</v>
          </cell>
          <cell r="F2139">
            <v>1</v>
          </cell>
          <cell r="G2139">
            <v>250</v>
          </cell>
          <cell r="I2139">
            <v>250</v>
          </cell>
          <cell r="J2139">
            <v>1</v>
          </cell>
          <cell r="K2139">
            <v>250</v>
          </cell>
          <cell r="M2139">
            <v>250</v>
          </cell>
        </row>
        <row r="2140">
          <cell r="A2140" t="str">
            <v>GJ478</v>
          </cell>
          <cell r="B2140" t="str">
            <v>钢印</v>
          </cell>
          <cell r="C2140" t="str">
            <v>5#</v>
          </cell>
          <cell r="D2140" t="str">
            <v>副</v>
          </cell>
          <cell r="F2140">
            <v>11</v>
          </cell>
          <cell r="G2140">
            <v>121</v>
          </cell>
          <cell r="H2140">
            <v>16.03</v>
          </cell>
          <cell r="I2140">
            <v>137.03</v>
          </cell>
          <cell r="J2140">
            <v>11</v>
          </cell>
          <cell r="K2140">
            <v>121</v>
          </cell>
          <cell r="L2140">
            <v>16.03</v>
          </cell>
          <cell r="M2140">
            <v>137.03</v>
          </cell>
        </row>
        <row r="2141">
          <cell r="A2141" t="str">
            <v>GJ485</v>
          </cell>
          <cell r="B2141" t="str">
            <v>加长钻头</v>
          </cell>
          <cell r="C2141" t="str">
            <v>Q22</v>
          </cell>
          <cell r="D2141" t="str">
            <v>支</v>
          </cell>
          <cell r="F2141">
            <v>7</v>
          </cell>
          <cell r="G2141">
            <v>238</v>
          </cell>
          <cell r="I2141">
            <v>238</v>
          </cell>
          <cell r="J2141">
            <v>4</v>
          </cell>
          <cell r="K2141">
            <v>136</v>
          </cell>
          <cell r="M2141">
            <v>136</v>
          </cell>
          <cell r="N2141">
            <v>3</v>
          </cell>
          <cell r="O2141">
            <v>102</v>
          </cell>
          <cell r="Q2141">
            <v>102</v>
          </cell>
        </row>
        <row r="2142">
          <cell r="A2142" t="str">
            <v>GJ490</v>
          </cell>
          <cell r="B2142" t="str">
            <v>锥钻</v>
          </cell>
          <cell r="C2142" t="str">
            <v>Q20</v>
          </cell>
          <cell r="D2142" t="str">
            <v>支</v>
          </cell>
          <cell r="F2142">
            <v>20</v>
          </cell>
          <cell r="G2142">
            <v>544</v>
          </cell>
          <cell r="I2142">
            <v>544</v>
          </cell>
          <cell r="J2142">
            <v>9</v>
          </cell>
          <cell r="K2142">
            <v>244.8</v>
          </cell>
          <cell r="M2142">
            <v>244.8</v>
          </cell>
          <cell r="N2142">
            <v>11</v>
          </cell>
          <cell r="O2142">
            <v>299.2</v>
          </cell>
          <cell r="Q2142">
            <v>299.2</v>
          </cell>
        </row>
        <row r="2143">
          <cell r="A2143" t="str">
            <v>GJ492</v>
          </cell>
          <cell r="B2143" t="str">
            <v>加长钻头</v>
          </cell>
          <cell r="C2143" t="str">
            <v>Q26</v>
          </cell>
          <cell r="D2143" t="str">
            <v>支</v>
          </cell>
          <cell r="E2143">
            <v>3</v>
          </cell>
          <cell r="F2143">
            <v>7</v>
          </cell>
          <cell r="G2143">
            <v>696.71</v>
          </cell>
          <cell r="I2143">
            <v>696.71</v>
          </cell>
          <cell r="J2143">
            <v>8</v>
          </cell>
          <cell r="K2143">
            <v>796.24</v>
          </cell>
          <cell r="L2143">
            <v>10.15</v>
          </cell>
          <cell r="M2143">
            <v>806.39</v>
          </cell>
          <cell r="N2143">
            <v>2</v>
          </cell>
          <cell r="O2143">
            <v>199.06</v>
          </cell>
          <cell r="Q2143">
            <v>199.06</v>
          </cell>
        </row>
        <row r="2144">
          <cell r="A2144" t="str">
            <v>GJ493</v>
          </cell>
          <cell r="B2144" t="str">
            <v>铣刀盘</v>
          </cell>
          <cell r="C2144" t="str">
            <v>Q250</v>
          </cell>
          <cell r="D2144" t="str">
            <v>只</v>
          </cell>
          <cell r="F2144">
            <v>7</v>
          </cell>
          <cell r="G2144">
            <v>10111.08</v>
          </cell>
          <cell r="H2144">
            <v>-2259.3200000000002</v>
          </cell>
          <cell r="I2144">
            <v>7851.76</v>
          </cell>
          <cell r="J2144">
            <v>6</v>
          </cell>
          <cell r="K2144">
            <v>8666.64</v>
          </cell>
          <cell r="L2144">
            <v>-1918.12</v>
          </cell>
          <cell r="M2144">
            <v>6748.52</v>
          </cell>
          <cell r="N2144">
            <v>1</v>
          </cell>
          <cell r="O2144">
            <v>1444.44</v>
          </cell>
          <cell r="P2144">
            <v>-341.2</v>
          </cell>
          <cell r="Q2144">
            <v>1103.24</v>
          </cell>
        </row>
        <row r="2145">
          <cell r="A2145" t="str">
            <v>GJ495</v>
          </cell>
          <cell r="B2145" t="str">
            <v>快换夹头</v>
          </cell>
          <cell r="C2145" t="str">
            <v>3#;4#</v>
          </cell>
          <cell r="D2145" t="str">
            <v>只</v>
          </cell>
          <cell r="E2145">
            <v>10</v>
          </cell>
          <cell r="F2145">
            <v>13</v>
          </cell>
          <cell r="G2145">
            <v>1872.26</v>
          </cell>
          <cell r="H2145">
            <v>-1461.2</v>
          </cell>
          <cell r="I2145">
            <v>411.06</v>
          </cell>
          <cell r="J2145">
            <v>20</v>
          </cell>
          <cell r="K2145">
            <v>2880.4</v>
          </cell>
          <cell r="L2145">
            <v>-3865.23</v>
          </cell>
          <cell r="M2145">
            <v>-984.83</v>
          </cell>
          <cell r="N2145">
            <v>3</v>
          </cell>
          <cell r="O2145">
            <v>432.06</v>
          </cell>
          <cell r="P2145">
            <v>-433.6</v>
          </cell>
          <cell r="Q2145">
            <v>-1.54</v>
          </cell>
        </row>
        <row r="2146">
          <cell r="A2146" t="str">
            <v>GJ504</v>
          </cell>
          <cell r="B2146" t="str">
            <v>外径千分尺</v>
          </cell>
          <cell r="C2146" t="str">
            <v>50-75</v>
          </cell>
          <cell r="D2146" t="str">
            <v>把</v>
          </cell>
          <cell r="E2146">
            <v>1</v>
          </cell>
          <cell r="J2146">
            <v>1</v>
          </cell>
          <cell r="K2146">
            <v>96</v>
          </cell>
          <cell r="L2146">
            <v>-13.2</v>
          </cell>
          <cell r="M2146">
            <v>82.8</v>
          </cell>
        </row>
        <row r="2147">
          <cell r="A2147" t="str">
            <v>GJ511</v>
          </cell>
          <cell r="B2147" t="str">
            <v>外径千分尺</v>
          </cell>
          <cell r="C2147" t="str">
            <v>25-50</v>
          </cell>
          <cell r="D2147" t="str">
            <v>只</v>
          </cell>
          <cell r="F2147">
            <v>1</v>
          </cell>
          <cell r="G2147">
            <v>90</v>
          </cell>
          <cell r="I2147">
            <v>90</v>
          </cell>
          <cell r="J2147">
            <v>1</v>
          </cell>
          <cell r="K2147">
            <v>90</v>
          </cell>
          <cell r="M2147">
            <v>90</v>
          </cell>
        </row>
        <row r="2148">
          <cell r="A2148" t="str">
            <v>GJ512</v>
          </cell>
          <cell r="B2148" t="str">
            <v>钢直尺</v>
          </cell>
          <cell r="C2148" t="str">
            <v>500MM</v>
          </cell>
          <cell r="D2148" t="str">
            <v>把</v>
          </cell>
          <cell r="F2148">
            <v>22</v>
          </cell>
          <cell r="G2148">
            <v>266.2</v>
          </cell>
          <cell r="H2148">
            <v>-18.440000000000001</v>
          </cell>
          <cell r="I2148">
            <v>247.76</v>
          </cell>
          <cell r="J2148">
            <v>22</v>
          </cell>
          <cell r="K2148">
            <v>266.2</v>
          </cell>
          <cell r="L2148">
            <v>-11.08</v>
          </cell>
          <cell r="M2148">
            <v>255.12</v>
          </cell>
        </row>
        <row r="2149">
          <cell r="A2149" t="str">
            <v>GJ517</v>
          </cell>
          <cell r="B2149" t="str">
            <v>铣刀盘</v>
          </cell>
          <cell r="C2149" t="str">
            <v>Q100</v>
          </cell>
          <cell r="D2149" t="str">
            <v>只</v>
          </cell>
          <cell r="F2149">
            <v>3</v>
          </cell>
          <cell r="G2149">
            <v>1230.78</v>
          </cell>
          <cell r="H2149">
            <v>-184.62</v>
          </cell>
          <cell r="I2149">
            <v>1046.1600000000001</v>
          </cell>
          <cell r="J2149">
            <v>3</v>
          </cell>
          <cell r="K2149">
            <v>1230.78</v>
          </cell>
          <cell r="L2149">
            <v>-184.62</v>
          </cell>
          <cell r="M2149">
            <v>1046.1600000000001</v>
          </cell>
        </row>
        <row r="2150">
          <cell r="A2150" t="str">
            <v>GJ519</v>
          </cell>
          <cell r="B2150" t="str">
            <v>游标卡尺</v>
          </cell>
          <cell r="C2150" t="str">
            <v>0-500</v>
          </cell>
          <cell r="D2150" t="str">
            <v>把</v>
          </cell>
          <cell r="F2150">
            <v>2</v>
          </cell>
          <cell r="G2150">
            <v>723.08</v>
          </cell>
          <cell r="I2150">
            <v>723.08</v>
          </cell>
          <cell r="J2150">
            <v>2</v>
          </cell>
          <cell r="K2150">
            <v>723.08</v>
          </cell>
          <cell r="M2150">
            <v>723.08</v>
          </cell>
        </row>
        <row r="2151">
          <cell r="A2151" t="str">
            <v>GJ520</v>
          </cell>
          <cell r="B2151" t="str">
            <v>游标卡尺</v>
          </cell>
          <cell r="C2151" t="str">
            <v>0-200</v>
          </cell>
          <cell r="D2151" t="str">
            <v>把</v>
          </cell>
          <cell r="F2151">
            <v>8</v>
          </cell>
          <cell r="G2151">
            <v>984.64</v>
          </cell>
          <cell r="I2151">
            <v>984.64</v>
          </cell>
          <cell r="J2151">
            <v>8</v>
          </cell>
          <cell r="K2151">
            <v>984.64</v>
          </cell>
          <cell r="M2151">
            <v>984.64</v>
          </cell>
        </row>
        <row r="2152">
          <cell r="A2152" t="str">
            <v>GJ521</v>
          </cell>
          <cell r="B2152" t="str">
            <v>外径千分尺</v>
          </cell>
          <cell r="C2152" t="str">
            <v>250-275</v>
          </cell>
          <cell r="D2152" t="str">
            <v>把</v>
          </cell>
          <cell r="F2152">
            <v>1</v>
          </cell>
          <cell r="G2152">
            <v>147</v>
          </cell>
          <cell r="I2152">
            <v>147</v>
          </cell>
          <cell r="J2152">
            <v>1</v>
          </cell>
          <cell r="K2152">
            <v>147</v>
          </cell>
          <cell r="M2152">
            <v>147</v>
          </cell>
        </row>
        <row r="2153">
          <cell r="A2153" t="str">
            <v>GJ524</v>
          </cell>
          <cell r="B2153" t="str">
            <v>中心钻</v>
          </cell>
          <cell r="C2153" t="str">
            <v>Q6</v>
          </cell>
          <cell r="D2153" t="str">
            <v>支</v>
          </cell>
          <cell r="E2153">
            <v>11</v>
          </cell>
          <cell r="J2153">
            <v>11</v>
          </cell>
          <cell r="K2153">
            <v>130.9</v>
          </cell>
          <cell r="L2153">
            <v>-15.96</v>
          </cell>
          <cell r="M2153">
            <v>114.94</v>
          </cell>
        </row>
        <row r="2154">
          <cell r="A2154" t="str">
            <v>GJ525</v>
          </cell>
          <cell r="B2154" t="str">
            <v>左丝攻</v>
          </cell>
          <cell r="C2154" t="str">
            <v>Q16</v>
          </cell>
          <cell r="D2154" t="str">
            <v>支</v>
          </cell>
          <cell r="E2154">
            <v>5</v>
          </cell>
          <cell r="J2154">
            <v>5</v>
          </cell>
          <cell r="K2154">
            <v>71.8</v>
          </cell>
          <cell r="L2154">
            <v>-1.63</v>
          </cell>
          <cell r="M2154">
            <v>70.17</v>
          </cell>
          <cell r="P2154">
            <v>-0.01</v>
          </cell>
          <cell r="Q2154">
            <v>-0.01</v>
          </cell>
        </row>
        <row r="2155">
          <cell r="A2155" t="str">
            <v>GJ526</v>
          </cell>
          <cell r="B2155" t="str">
            <v>重型活洛顶尖</v>
          </cell>
          <cell r="C2155" t="str">
            <v>5#</v>
          </cell>
          <cell r="D2155" t="str">
            <v>只</v>
          </cell>
          <cell r="F2155">
            <v>8</v>
          </cell>
          <cell r="G2155">
            <v>3760</v>
          </cell>
          <cell r="H2155">
            <v>0.64</v>
          </cell>
          <cell r="I2155">
            <v>3760.64</v>
          </cell>
          <cell r="J2155">
            <v>7</v>
          </cell>
          <cell r="K2155">
            <v>3290</v>
          </cell>
          <cell r="L2155">
            <v>0.56000000000000005</v>
          </cell>
          <cell r="M2155">
            <v>3290.56</v>
          </cell>
          <cell r="N2155">
            <v>1</v>
          </cell>
          <cell r="O2155">
            <v>470</v>
          </cell>
          <cell r="P2155">
            <v>0.08</v>
          </cell>
          <cell r="Q2155">
            <v>470.08</v>
          </cell>
        </row>
        <row r="2156">
          <cell r="A2156" t="str">
            <v>GJ528</v>
          </cell>
          <cell r="B2156" t="str">
            <v>管丝钳</v>
          </cell>
          <cell r="C2156" t="str">
            <v>18</v>
          </cell>
          <cell r="D2156" t="str">
            <v>把</v>
          </cell>
          <cell r="F2156">
            <v>1</v>
          </cell>
          <cell r="G2156">
            <v>23.93</v>
          </cell>
          <cell r="I2156">
            <v>23.93</v>
          </cell>
          <cell r="J2156">
            <v>1</v>
          </cell>
          <cell r="K2156">
            <v>23.93</v>
          </cell>
          <cell r="M2156">
            <v>23.93</v>
          </cell>
        </row>
        <row r="2157">
          <cell r="A2157" t="str">
            <v>GJ533</v>
          </cell>
          <cell r="B2157" t="str">
            <v>合金刀头</v>
          </cell>
          <cell r="C2157" t="str">
            <v>YG8A430</v>
          </cell>
          <cell r="D2157" t="str">
            <v>块</v>
          </cell>
          <cell r="E2157">
            <v>72</v>
          </cell>
          <cell r="F2157">
            <v>29</v>
          </cell>
          <cell r="G2157">
            <v>174.87</v>
          </cell>
          <cell r="H2157">
            <v>26.99</v>
          </cell>
          <cell r="I2157">
            <v>201.86</v>
          </cell>
          <cell r="J2157">
            <v>97</v>
          </cell>
          <cell r="K2157">
            <v>584.91</v>
          </cell>
          <cell r="L2157">
            <v>25.21</v>
          </cell>
          <cell r="M2157">
            <v>610.12</v>
          </cell>
          <cell r="N2157">
            <v>4</v>
          </cell>
          <cell r="O2157">
            <v>24.12</v>
          </cell>
          <cell r="P2157">
            <v>1.77</v>
          </cell>
          <cell r="Q2157">
            <v>25.89</v>
          </cell>
        </row>
        <row r="2158">
          <cell r="A2158" t="str">
            <v>GJ535</v>
          </cell>
          <cell r="B2158" t="str">
            <v>钻头</v>
          </cell>
          <cell r="C2158" t="str">
            <v>Q21</v>
          </cell>
          <cell r="D2158" t="str">
            <v>支</v>
          </cell>
          <cell r="F2158">
            <v>2</v>
          </cell>
          <cell r="G2158">
            <v>68.08</v>
          </cell>
          <cell r="I2158">
            <v>68.08</v>
          </cell>
          <cell r="J2158">
            <v>1</v>
          </cell>
          <cell r="K2158">
            <v>34.04</v>
          </cell>
          <cell r="M2158">
            <v>34.04</v>
          </cell>
          <cell r="N2158">
            <v>1</v>
          </cell>
          <cell r="O2158">
            <v>34.04</v>
          </cell>
          <cell r="Q2158">
            <v>34.04</v>
          </cell>
        </row>
        <row r="2159">
          <cell r="A2159" t="str">
            <v>GJ539</v>
          </cell>
          <cell r="B2159" t="str">
            <v>滚刀(镶片)</v>
          </cell>
          <cell r="C2159" t="str">
            <v>12M</v>
          </cell>
          <cell r="D2159" t="str">
            <v>把</v>
          </cell>
          <cell r="E2159">
            <v>1</v>
          </cell>
          <cell r="F2159">
            <v>3</v>
          </cell>
          <cell r="G2159">
            <v>7572</v>
          </cell>
          <cell r="I2159">
            <v>7572</v>
          </cell>
          <cell r="J2159">
            <v>4</v>
          </cell>
          <cell r="K2159">
            <v>10096</v>
          </cell>
          <cell r="L2159">
            <v>0.01</v>
          </cell>
          <cell r="M2159">
            <v>10096.01</v>
          </cell>
          <cell r="P2159">
            <v>-0.01</v>
          </cell>
          <cell r="Q2159">
            <v>-0.01</v>
          </cell>
        </row>
        <row r="2160">
          <cell r="A2160" t="str">
            <v>GJ540</v>
          </cell>
          <cell r="B2160" t="str">
            <v>杆式蜗轮滚刀</v>
          </cell>
          <cell r="C2160" t="str">
            <v>M6</v>
          </cell>
          <cell r="D2160" t="str">
            <v>只</v>
          </cell>
          <cell r="P2160">
            <v>55.55</v>
          </cell>
          <cell r="Q2160">
            <v>55.55</v>
          </cell>
        </row>
        <row r="2161">
          <cell r="A2161" t="str">
            <v>GJ543</v>
          </cell>
          <cell r="B2161" t="str">
            <v>合金刀头</v>
          </cell>
          <cell r="C2161" t="str">
            <v>YG8A125</v>
          </cell>
          <cell r="D2161" t="str">
            <v>块</v>
          </cell>
          <cell r="E2161">
            <v>28</v>
          </cell>
          <cell r="F2161">
            <v>69</v>
          </cell>
          <cell r="G2161">
            <v>509.22</v>
          </cell>
          <cell r="H2161">
            <v>88.47</v>
          </cell>
          <cell r="I2161">
            <v>597.69000000000005</v>
          </cell>
          <cell r="J2161">
            <v>51</v>
          </cell>
          <cell r="K2161">
            <v>376.38</v>
          </cell>
          <cell r="L2161">
            <v>29.41</v>
          </cell>
          <cell r="M2161">
            <v>405.79</v>
          </cell>
          <cell r="N2161">
            <v>46</v>
          </cell>
          <cell r="O2161">
            <v>339.48</v>
          </cell>
          <cell r="P2161">
            <v>58.98</v>
          </cell>
          <cell r="Q2161">
            <v>398.46</v>
          </cell>
        </row>
        <row r="2162">
          <cell r="A2162" t="str">
            <v>GJ562</v>
          </cell>
          <cell r="B2162" t="str">
            <v>内六角板手</v>
          </cell>
          <cell r="C2162" t="str">
            <v>Q19</v>
          </cell>
          <cell r="D2162" t="str">
            <v>把</v>
          </cell>
          <cell r="F2162">
            <v>5</v>
          </cell>
          <cell r="G2162">
            <v>29.9</v>
          </cell>
          <cell r="H2162">
            <v>0.25</v>
          </cell>
          <cell r="I2162">
            <v>30.15</v>
          </cell>
          <cell r="J2162">
            <v>5</v>
          </cell>
          <cell r="K2162">
            <v>29.9</v>
          </cell>
          <cell r="L2162">
            <v>0.25</v>
          </cell>
          <cell r="M2162">
            <v>30.15</v>
          </cell>
        </row>
        <row r="2163">
          <cell r="A2163" t="str">
            <v>GJ563</v>
          </cell>
          <cell r="B2163" t="str">
            <v>内六角板手</v>
          </cell>
          <cell r="C2163" t="str">
            <v>Q22</v>
          </cell>
          <cell r="D2163" t="str">
            <v>把</v>
          </cell>
          <cell r="F2163">
            <v>5</v>
          </cell>
          <cell r="G2163">
            <v>47</v>
          </cell>
          <cell r="H2163">
            <v>-2.75</v>
          </cell>
          <cell r="I2163">
            <v>44.25</v>
          </cell>
          <cell r="J2163">
            <v>5</v>
          </cell>
          <cell r="K2163">
            <v>47</v>
          </cell>
          <cell r="L2163">
            <v>-2.75</v>
          </cell>
          <cell r="M2163">
            <v>44.25</v>
          </cell>
        </row>
        <row r="2164">
          <cell r="A2164" t="str">
            <v>GJ567</v>
          </cell>
          <cell r="B2164" t="str">
            <v>合金刀头</v>
          </cell>
          <cell r="C2164" t="str">
            <v>YW1A425</v>
          </cell>
          <cell r="D2164" t="str">
            <v>块</v>
          </cell>
          <cell r="E2164">
            <v>20</v>
          </cell>
          <cell r="J2164">
            <v>20</v>
          </cell>
          <cell r="K2164">
            <v>155</v>
          </cell>
          <cell r="L2164">
            <v>-8.8800000000000008</v>
          </cell>
          <cell r="M2164">
            <v>146.12</v>
          </cell>
        </row>
        <row r="2165">
          <cell r="A2165" t="str">
            <v>GJ574</v>
          </cell>
          <cell r="B2165" t="str">
            <v>套筒扳手</v>
          </cell>
          <cell r="D2165" t="str">
            <v>套</v>
          </cell>
          <cell r="F2165">
            <v>16</v>
          </cell>
          <cell r="G2165">
            <v>1904</v>
          </cell>
          <cell r="H2165">
            <v>-138.72</v>
          </cell>
          <cell r="I2165">
            <v>1765.28</v>
          </cell>
          <cell r="J2165">
            <v>6</v>
          </cell>
          <cell r="K2165">
            <v>714</v>
          </cell>
          <cell r="L2165">
            <v>-24.07</v>
          </cell>
          <cell r="M2165">
            <v>689.93</v>
          </cell>
          <cell r="N2165">
            <v>10</v>
          </cell>
          <cell r="O2165">
            <v>1190</v>
          </cell>
          <cell r="P2165">
            <v>-114.65</v>
          </cell>
          <cell r="Q2165">
            <v>1075.3499999999999</v>
          </cell>
        </row>
        <row r="2166">
          <cell r="A2166" t="str">
            <v>GJ575</v>
          </cell>
          <cell r="B2166" t="str">
            <v>铣刀盘</v>
          </cell>
          <cell r="C2166" t="str">
            <v>Q200</v>
          </cell>
          <cell r="D2166" t="str">
            <v>只</v>
          </cell>
          <cell r="E2166">
            <v>2</v>
          </cell>
          <cell r="F2166">
            <v>5</v>
          </cell>
          <cell r="G2166">
            <v>4102.55</v>
          </cell>
          <cell r="H2166">
            <v>296.25</v>
          </cell>
          <cell r="I2166">
            <v>4398.8</v>
          </cell>
          <cell r="J2166">
            <v>6</v>
          </cell>
          <cell r="K2166">
            <v>4923.0600000000004</v>
          </cell>
          <cell r="L2166">
            <v>307.27</v>
          </cell>
          <cell r="M2166">
            <v>5230.33</v>
          </cell>
          <cell r="N2166">
            <v>1</v>
          </cell>
          <cell r="O2166">
            <v>820.51</v>
          </cell>
          <cell r="P2166">
            <v>34.19</v>
          </cell>
          <cell r="Q2166">
            <v>854.7</v>
          </cell>
        </row>
        <row r="2167">
          <cell r="A2167" t="str">
            <v>GJ576</v>
          </cell>
          <cell r="B2167" t="str">
            <v>钻头</v>
          </cell>
          <cell r="C2167" t="str">
            <v>Q34.5</v>
          </cell>
          <cell r="D2167" t="str">
            <v>支</v>
          </cell>
          <cell r="F2167">
            <v>3</v>
          </cell>
          <cell r="G2167">
            <v>351.9</v>
          </cell>
          <cell r="I2167">
            <v>351.9</v>
          </cell>
          <cell r="J2167">
            <v>2</v>
          </cell>
          <cell r="K2167">
            <v>234.6</v>
          </cell>
          <cell r="M2167">
            <v>234.6</v>
          </cell>
          <cell r="N2167">
            <v>1</v>
          </cell>
          <cell r="O2167">
            <v>117.3</v>
          </cell>
          <cell r="Q2167">
            <v>117.3</v>
          </cell>
        </row>
        <row r="2168">
          <cell r="A2168" t="str">
            <v>GJ578</v>
          </cell>
          <cell r="B2168" t="str">
            <v>钻头</v>
          </cell>
          <cell r="C2168" t="str">
            <v>Q32</v>
          </cell>
          <cell r="D2168" t="str">
            <v>支</v>
          </cell>
          <cell r="F2168">
            <v>7</v>
          </cell>
          <cell r="G2168">
            <v>672.35</v>
          </cell>
          <cell r="I2168">
            <v>672.35</v>
          </cell>
          <cell r="J2168">
            <v>4</v>
          </cell>
          <cell r="K2168">
            <v>384.2</v>
          </cell>
          <cell r="M2168">
            <v>384.2</v>
          </cell>
          <cell r="N2168">
            <v>3</v>
          </cell>
          <cell r="O2168">
            <v>288.14999999999998</v>
          </cell>
          <cell r="Q2168">
            <v>288.14999999999998</v>
          </cell>
        </row>
        <row r="2169">
          <cell r="A2169" t="str">
            <v>GJ580</v>
          </cell>
          <cell r="B2169" t="str">
            <v>板牙</v>
          </cell>
          <cell r="C2169" t="str">
            <v>G5/8-14</v>
          </cell>
          <cell r="D2169" t="str">
            <v>块</v>
          </cell>
          <cell r="P2169">
            <v>-5.96</v>
          </cell>
          <cell r="Q2169">
            <v>-5.96</v>
          </cell>
        </row>
        <row r="2170">
          <cell r="A2170" t="str">
            <v>GJ581</v>
          </cell>
          <cell r="B2170" t="str">
            <v>平口钳</v>
          </cell>
          <cell r="C2170" t="str">
            <v>320</v>
          </cell>
          <cell r="D2170" t="str">
            <v>台</v>
          </cell>
          <cell r="E2170">
            <v>2</v>
          </cell>
          <cell r="F2170">
            <v>1</v>
          </cell>
          <cell r="G2170">
            <v>1068.3800000000001</v>
          </cell>
          <cell r="I2170">
            <v>1068.3800000000001</v>
          </cell>
          <cell r="J2170">
            <v>3</v>
          </cell>
          <cell r="K2170">
            <v>3205.14</v>
          </cell>
          <cell r="M2170">
            <v>3205.14</v>
          </cell>
        </row>
        <row r="2171">
          <cell r="A2171" t="str">
            <v>GJ583</v>
          </cell>
          <cell r="B2171" t="str">
            <v>钻头（加长）</v>
          </cell>
          <cell r="C2171" t="str">
            <v>Q20.8</v>
          </cell>
          <cell r="D2171" t="str">
            <v>支</v>
          </cell>
          <cell r="F2171">
            <v>12</v>
          </cell>
          <cell r="G2171">
            <v>826.2</v>
          </cell>
          <cell r="I2171">
            <v>826.2</v>
          </cell>
          <cell r="J2171">
            <v>12</v>
          </cell>
          <cell r="K2171">
            <v>826.2</v>
          </cell>
          <cell r="M2171">
            <v>826.2</v>
          </cell>
        </row>
        <row r="2172">
          <cell r="A2172" t="str">
            <v>GJ586</v>
          </cell>
          <cell r="B2172" t="str">
            <v>钻头</v>
          </cell>
          <cell r="C2172" t="str">
            <v>Q23.7</v>
          </cell>
          <cell r="D2172" t="str">
            <v>支</v>
          </cell>
          <cell r="F2172">
            <v>3</v>
          </cell>
          <cell r="G2172">
            <v>138</v>
          </cell>
          <cell r="H2172">
            <v>-7</v>
          </cell>
          <cell r="I2172">
            <v>131</v>
          </cell>
          <cell r="J2172">
            <v>1</v>
          </cell>
          <cell r="K2172">
            <v>46</v>
          </cell>
          <cell r="L2172">
            <v>-3.5</v>
          </cell>
          <cell r="M2172">
            <v>42.5</v>
          </cell>
          <cell r="N2172">
            <v>2</v>
          </cell>
          <cell r="O2172">
            <v>92</v>
          </cell>
          <cell r="P2172">
            <v>-3.5</v>
          </cell>
          <cell r="Q2172">
            <v>88.5</v>
          </cell>
        </row>
        <row r="2173">
          <cell r="A2173" t="str">
            <v>GJ589</v>
          </cell>
          <cell r="B2173" t="str">
            <v>钻头</v>
          </cell>
          <cell r="C2173" t="str">
            <v>Q8.7</v>
          </cell>
          <cell r="D2173" t="str">
            <v>支</v>
          </cell>
          <cell r="F2173">
            <v>10</v>
          </cell>
          <cell r="G2173">
            <v>6.8</v>
          </cell>
          <cell r="I2173">
            <v>6.8</v>
          </cell>
          <cell r="J2173">
            <v>2</v>
          </cell>
          <cell r="K2173">
            <v>1.36</v>
          </cell>
          <cell r="L2173">
            <v>6.12</v>
          </cell>
          <cell r="M2173">
            <v>7.48</v>
          </cell>
          <cell r="N2173">
            <v>8</v>
          </cell>
          <cell r="O2173">
            <v>5.44</v>
          </cell>
          <cell r="P2173">
            <v>-6.12</v>
          </cell>
          <cell r="Q2173">
            <v>-0.68</v>
          </cell>
        </row>
        <row r="2174">
          <cell r="A2174" t="str">
            <v>GJ590</v>
          </cell>
          <cell r="B2174" t="str">
            <v>钻头</v>
          </cell>
          <cell r="C2174" t="str">
            <v>Q11.3</v>
          </cell>
          <cell r="D2174" t="str">
            <v>支</v>
          </cell>
          <cell r="F2174">
            <v>10</v>
          </cell>
          <cell r="G2174">
            <v>54.4</v>
          </cell>
          <cell r="I2174">
            <v>54.4</v>
          </cell>
          <cell r="J2174">
            <v>3</v>
          </cell>
          <cell r="K2174">
            <v>16.32</v>
          </cell>
          <cell r="M2174">
            <v>16.32</v>
          </cell>
          <cell r="N2174">
            <v>7</v>
          </cell>
          <cell r="O2174">
            <v>38.08</v>
          </cell>
          <cell r="Q2174">
            <v>38.08</v>
          </cell>
        </row>
        <row r="2175">
          <cell r="A2175" t="str">
            <v>GJ597</v>
          </cell>
          <cell r="B2175" t="str">
            <v>电工刀</v>
          </cell>
          <cell r="C2175" t="str">
            <v>大号</v>
          </cell>
          <cell r="D2175" t="str">
            <v>把</v>
          </cell>
          <cell r="F2175">
            <v>2</v>
          </cell>
          <cell r="G2175">
            <v>11.68</v>
          </cell>
          <cell r="I2175">
            <v>11.68</v>
          </cell>
          <cell r="J2175">
            <v>2</v>
          </cell>
          <cell r="K2175">
            <v>11.68</v>
          </cell>
          <cell r="M2175">
            <v>11.68</v>
          </cell>
        </row>
        <row r="2176">
          <cell r="A2176" t="str">
            <v>GJ600</v>
          </cell>
          <cell r="B2176" t="str">
            <v>锥钻</v>
          </cell>
          <cell r="C2176" t="str">
            <v>φ37</v>
          </cell>
          <cell r="D2176" t="str">
            <v>支</v>
          </cell>
          <cell r="F2176">
            <v>5</v>
          </cell>
          <cell r="G2176">
            <v>811.75</v>
          </cell>
          <cell r="I2176">
            <v>811.75</v>
          </cell>
          <cell r="J2176">
            <v>2</v>
          </cell>
          <cell r="K2176">
            <v>324.7</v>
          </cell>
          <cell r="M2176">
            <v>324.7</v>
          </cell>
          <cell r="N2176">
            <v>3</v>
          </cell>
          <cell r="O2176">
            <v>487.05</v>
          </cell>
          <cell r="Q2176">
            <v>487.05</v>
          </cell>
        </row>
        <row r="2177">
          <cell r="A2177" t="str">
            <v>GJ602</v>
          </cell>
          <cell r="B2177" t="str">
            <v>内径量表</v>
          </cell>
          <cell r="C2177" t="str">
            <v>10-18/1级</v>
          </cell>
          <cell r="D2177" t="str">
            <v>套</v>
          </cell>
          <cell r="F2177">
            <v>1</v>
          </cell>
          <cell r="G2177">
            <v>384</v>
          </cell>
          <cell r="I2177">
            <v>384</v>
          </cell>
          <cell r="J2177">
            <v>1</v>
          </cell>
          <cell r="K2177">
            <v>384</v>
          </cell>
          <cell r="M2177">
            <v>384</v>
          </cell>
        </row>
        <row r="2178">
          <cell r="A2178" t="str">
            <v>GJ603</v>
          </cell>
          <cell r="B2178" t="str">
            <v>电子外.内沟槽卡尺</v>
          </cell>
          <cell r="C2178" t="str">
            <v>300</v>
          </cell>
          <cell r="D2178" t="str">
            <v>把</v>
          </cell>
          <cell r="F2178">
            <v>2</v>
          </cell>
          <cell r="G2178">
            <v>1100</v>
          </cell>
          <cell r="H2178">
            <v>62.88</v>
          </cell>
          <cell r="I2178">
            <v>1162.8800000000001</v>
          </cell>
          <cell r="J2178">
            <v>2</v>
          </cell>
          <cell r="K2178">
            <v>1100</v>
          </cell>
          <cell r="L2178">
            <v>62.88</v>
          </cell>
          <cell r="M2178">
            <v>1162.8800000000001</v>
          </cell>
        </row>
        <row r="2179">
          <cell r="A2179" t="str">
            <v>GJ605</v>
          </cell>
          <cell r="B2179" t="str">
            <v>剥线钳</v>
          </cell>
          <cell r="D2179" t="str">
            <v>把</v>
          </cell>
          <cell r="P2179">
            <v>-0.08</v>
          </cell>
          <cell r="Q2179">
            <v>-0.08</v>
          </cell>
        </row>
        <row r="2180">
          <cell r="A2180" t="str">
            <v>GJ608</v>
          </cell>
          <cell r="B2180" t="str">
            <v>钻头</v>
          </cell>
          <cell r="C2180" t="str">
            <v>Q15.5</v>
          </cell>
          <cell r="D2180" t="str">
            <v>支</v>
          </cell>
          <cell r="E2180">
            <v>5</v>
          </cell>
          <cell r="F2180">
            <v>14</v>
          </cell>
          <cell r="G2180">
            <v>214.2</v>
          </cell>
          <cell r="I2180">
            <v>214.2</v>
          </cell>
          <cell r="J2180">
            <v>16</v>
          </cell>
          <cell r="K2180">
            <v>244.8</v>
          </cell>
          <cell r="M2180">
            <v>244.8</v>
          </cell>
          <cell r="N2180">
            <v>3</v>
          </cell>
          <cell r="O2180">
            <v>45.9</v>
          </cell>
          <cell r="Q2180">
            <v>45.9</v>
          </cell>
        </row>
        <row r="2181">
          <cell r="A2181" t="str">
            <v>GJ611</v>
          </cell>
          <cell r="B2181" t="str">
            <v>呆板手</v>
          </cell>
          <cell r="C2181" t="str">
            <v>5.5-27</v>
          </cell>
          <cell r="D2181" t="str">
            <v>套</v>
          </cell>
          <cell r="E2181">
            <v>12</v>
          </cell>
          <cell r="F2181">
            <v>10</v>
          </cell>
          <cell r="G2181">
            <v>248.4</v>
          </cell>
          <cell r="I2181">
            <v>248.4</v>
          </cell>
          <cell r="J2181">
            <v>22</v>
          </cell>
          <cell r="K2181">
            <v>546.48</v>
          </cell>
          <cell r="L2181">
            <v>-98.45</v>
          </cell>
          <cell r="M2181">
            <v>448.03</v>
          </cell>
          <cell r="P2181">
            <v>104</v>
          </cell>
          <cell r="Q2181">
            <v>104</v>
          </cell>
        </row>
        <row r="2182">
          <cell r="A2182" t="str">
            <v>GJ614</v>
          </cell>
          <cell r="B2182" t="str">
            <v>光面环规</v>
          </cell>
          <cell r="D2182" t="str">
            <v>只</v>
          </cell>
          <cell r="F2182">
            <v>6</v>
          </cell>
          <cell r="G2182">
            <v>984</v>
          </cell>
          <cell r="I2182">
            <v>984</v>
          </cell>
          <cell r="J2182">
            <v>6</v>
          </cell>
          <cell r="K2182">
            <v>984</v>
          </cell>
          <cell r="M2182">
            <v>984</v>
          </cell>
        </row>
        <row r="2183">
          <cell r="A2183" t="str">
            <v>GJ616</v>
          </cell>
          <cell r="B2183" t="str">
            <v>加长钻头</v>
          </cell>
          <cell r="C2183" t="str">
            <v>Q17.3</v>
          </cell>
          <cell r="D2183" t="str">
            <v>支</v>
          </cell>
          <cell r="E2183">
            <v>9</v>
          </cell>
          <cell r="F2183">
            <v>20</v>
          </cell>
          <cell r="G2183">
            <v>1122</v>
          </cell>
          <cell r="I2183">
            <v>1122</v>
          </cell>
          <cell r="J2183">
            <v>17</v>
          </cell>
          <cell r="K2183">
            <v>953.7</v>
          </cell>
          <cell r="M2183">
            <v>953.7</v>
          </cell>
          <cell r="N2183">
            <v>12</v>
          </cell>
          <cell r="O2183">
            <v>673.2</v>
          </cell>
          <cell r="Q2183">
            <v>673.2</v>
          </cell>
        </row>
        <row r="2184">
          <cell r="A2184" t="str">
            <v>GJ620</v>
          </cell>
          <cell r="B2184" t="str">
            <v>钻头</v>
          </cell>
          <cell r="C2184" t="str">
            <v>Q17.5</v>
          </cell>
          <cell r="D2184" t="str">
            <v>支</v>
          </cell>
          <cell r="E2184">
            <v>4</v>
          </cell>
          <cell r="F2184">
            <v>10</v>
          </cell>
          <cell r="G2184">
            <v>204</v>
          </cell>
          <cell r="I2184">
            <v>204</v>
          </cell>
          <cell r="J2184">
            <v>6</v>
          </cell>
          <cell r="K2184">
            <v>122.4</v>
          </cell>
          <cell r="M2184">
            <v>122.4</v>
          </cell>
          <cell r="N2184">
            <v>8</v>
          </cell>
          <cell r="O2184">
            <v>163.19999999999999</v>
          </cell>
          <cell r="Q2184">
            <v>163.19999999999999</v>
          </cell>
        </row>
        <row r="2185">
          <cell r="A2185" t="str">
            <v>GJ621</v>
          </cell>
          <cell r="B2185" t="str">
            <v>活顶尖</v>
          </cell>
          <cell r="C2185" t="str">
            <v>6#</v>
          </cell>
          <cell r="D2185" t="str">
            <v>只</v>
          </cell>
          <cell r="F2185">
            <v>5</v>
          </cell>
          <cell r="G2185">
            <v>2991.45</v>
          </cell>
          <cell r="I2185">
            <v>2991.45</v>
          </cell>
          <cell r="J2185">
            <v>5</v>
          </cell>
          <cell r="K2185">
            <v>2991.45</v>
          </cell>
          <cell r="M2185">
            <v>2991.45</v>
          </cell>
        </row>
        <row r="2186">
          <cell r="A2186" t="str">
            <v>GJ628</v>
          </cell>
          <cell r="B2186" t="str">
            <v>内径量表</v>
          </cell>
          <cell r="C2186" t="str">
            <v>250-450</v>
          </cell>
          <cell r="D2186" t="str">
            <v>套</v>
          </cell>
          <cell r="E2186">
            <v>1</v>
          </cell>
          <cell r="F2186">
            <v>1</v>
          </cell>
          <cell r="G2186">
            <v>312.8</v>
          </cell>
          <cell r="I2186">
            <v>312.8</v>
          </cell>
          <cell r="J2186">
            <v>1</v>
          </cell>
          <cell r="K2186">
            <v>312.8</v>
          </cell>
          <cell r="M2186">
            <v>312.8</v>
          </cell>
          <cell r="N2186">
            <v>1</v>
          </cell>
          <cell r="O2186">
            <v>312.8</v>
          </cell>
          <cell r="Q2186">
            <v>312.8</v>
          </cell>
        </row>
        <row r="2187">
          <cell r="A2187" t="str">
            <v>GJ634</v>
          </cell>
          <cell r="B2187" t="str">
            <v>园柱角尺</v>
          </cell>
          <cell r="C2187" t="str">
            <v>400*80</v>
          </cell>
          <cell r="D2187" t="str">
            <v>根</v>
          </cell>
          <cell r="F2187">
            <v>3</v>
          </cell>
          <cell r="G2187">
            <v>1584.6</v>
          </cell>
          <cell r="I2187">
            <v>1584.6</v>
          </cell>
          <cell r="N2187">
            <v>3</v>
          </cell>
          <cell r="O2187">
            <v>1584.6</v>
          </cell>
          <cell r="Q2187">
            <v>1584.6</v>
          </cell>
        </row>
        <row r="2188">
          <cell r="A2188" t="str">
            <v>GJ635</v>
          </cell>
          <cell r="B2188" t="str">
            <v>硬度计导线.电池.压头</v>
          </cell>
          <cell r="D2188" t="str">
            <v>只</v>
          </cell>
          <cell r="F2188">
            <v>2</v>
          </cell>
          <cell r="G2188">
            <v>598.29999999999995</v>
          </cell>
          <cell r="H2188">
            <v>85.46</v>
          </cell>
          <cell r="I2188">
            <v>683.76</v>
          </cell>
          <cell r="J2188">
            <v>2</v>
          </cell>
          <cell r="K2188">
            <v>598.29999999999995</v>
          </cell>
          <cell r="L2188">
            <v>85.46</v>
          </cell>
          <cell r="M2188">
            <v>683.76</v>
          </cell>
        </row>
        <row r="2189">
          <cell r="A2189" t="str">
            <v>GJ637</v>
          </cell>
          <cell r="B2189" t="str">
            <v>立铣刀</v>
          </cell>
          <cell r="C2189" t="str">
            <v>Q40</v>
          </cell>
          <cell r="D2189" t="str">
            <v>支</v>
          </cell>
          <cell r="E2189">
            <v>2</v>
          </cell>
          <cell r="F2189">
            <v>7</v>
          </cell>
          <cell r="G2189">
            <v>547.4</v>
          </cell>
          <cell r="I2189">
            <v>547.4</v>
          </cell>
          <cell r="J2189">
            <v>2</v>
          </cell>
          <cell r="K2189">
            <v>156.4</v>
          </cell>
          <cell r="M2189">
            <v>156.4</v>
          </cell>
          <cell r="N2189">
            <v>7</v>
          </cell>
          <cell r="O2189">
            <v>547.4</v>
          </cell>
          <cell r="P2189">
            <v>-0.01</v>
          </cell>
          <cell r="Q2189">
            <v>547.39</v>
          </cell>
        </row>
        <row r="2190">
          <cell r="A2190" t="str">
            <v>GJ639</v>
          </cell>
          <cell r="B2190" t="str">
            <v>锥钻(加长)</v>
          </cell>
          <cell r="C2190" t="str">
            <v>Q18.5</v>
          </cell>
          <cell r="D2190" t="str">
            <v>支</v>
          </cell>
          <cell r="E2190">
            <v>5</v>
          </cell>
          <cell r="F2190">
            <v>10</v>
          </cell>
          <cell r="G2190">
            <v>494</v>
          </cell>
          <cell r="I2190">
            <v>494</v>
          </cell>
          <cell r="J2190">
            <v>7</v>
          </cell>
          <cell r="K2190">
            <v>345.8</v>
          </cell>
          <cell r="L2190">
            <v>16.8</v>
          </cell>
          <cell r="M2190">
            <v>362.6</v>
          </cell>
          <cell r="N2190">
            <v>8</v>
          </cell>
          <cell r="O2190">
            <v>395.2</v>
          </cell>
          <cell r="P2190">
            <v>-16.8</v>
          </cell>
          <cell r="Q2190">
            <v>378.4</v>
          </cell>
        </row>
        <row r="2191">
          <cell r="A2191" t="str">
            <v>GJ640</v>
          </cell>
          <cell r="B2191" t="str">
            <v>平口钳</v>
          </cell>
          <cell r="C2191" t="str">
            <v>Q250</v>
          </cell>
          <cell r="D2191" t="str">
            <v>台</v>
          </cell>
          <cell r="E2191">
            <v>1</v>
          </cell>
          <cell r="J2191">
            <v>1</v>
          </cell>
          <cell r="K2191">
            <v>752.14</v>
          </cell>
          <cell r="M2191">
            <v>752.14</v>
          </cell>
        </row>
        <row r="2192">
          <cell r="A2192" t="str">
            <v>GJ641</v>
          </cell>
          <cell r="B2192" t="str">
            <v>平口钳</v>
          </cell>
          <cell r="C2192" t="str">
            <v>Q200</v>
          </cell>
          <cell r="D2192" t="str">
            <v>只</v>
          </cell>
          <cell r="E2192">
            <v>1</v>
          </cell>
          <cell r="J2192">
            <v>1</v>
          </cell>
          <cell r="K2192">
            <v>559</v>
          </cell>
          <cell r="M2192">
            <v>559</v>
          </cell>
        </row>
        <row r="2193">
          <cell r="A2193" t="str">
            <v>GJ642</v>
          </cell>
          <cell r="B2193" t="str">
            <v>铣夹头</v>
          </cell>
          <cell r="C2193" t="str">
            <v>JXT25-50</v>
          </cell>
          <cell r="D2193" t="str">
            <v>只</v>
          </cell>
          <cell r="F2193">
            <v>3</v>
          </cell>
          <cell r="G2193">
            <v>4461.54</v>
          </cell>
          <cell r="I2193">
            <v>4461.54</v>
          </cell>
          <cell r="J2193">
            <v>2</v>
          </cell>
          <cell r="K2193">
            <v>2974.36</v>
          </cell>
          <cell r="L2193">
            <v>379.23</v>
          </cell>
          <cell r="M2193">
            <v>3353.59</v>
          </cell>
          <cell r="N2193">
            <v>1</v>
          </cell>
          <cell r="O2193">
            <v>1487.18</v>
          </cell>
          <cell r="P2193">
            <v>-379.23</v>
          </cell>
          <cell r="Q2193">
            <v>1107.95</v>
          </cell>
        </row>
        <row r="2194">
          <cell r="A2194" t="str">
            <v>GJ643</v>
          </cell>
          <cell r="B2194" t="str">
            <v>台虎钳</v>
          </cell>
          <cell r="C2194" t="str">
            <v>10#</v>
          </cell>
          <cell r="D2194" t="str">
            <v>台</v>
          </cell>
          <cell r="F2194">
            <v>4</v>
          </cell>
          <cell r="G2194">
            <v>1350.4</v>
          </cell>
          <cell r="I2194">
            <v>1350.4</v>
          </cell>
          <cell r="J2194">
            <v>3</v>
          </cell>
          <cell r="K2194">
            <v>1012.8</v>
          </cell>
          <cell r="M2194">
            <v>1012.8</v>
          </cell>
          <cell r="N2194">
            <v>1</v>
          </cell>
          <cell r="O2194">
            <v>337.6</v>
          </cell>
          <cell r="Q2194">
            <v>337.6</v>
          </cell>
        </row>
        <row r="2195">
          <cell r="A2195" t="str">
            <v>GJ644</v>
          </cell>
          <cell r="B2195" t="str">
            <v>钻头</v>
          </cell>
          <cell r="C2195" t="str">
            <v>Q19.5</v>
          </cell>
          <cell r="D2195" t="str">
            <v>支</v>
          </cell>
          <cell r="F2195">
            <v>13</v>
          </cell>
          <cell r="G2195">
            <v>298.35000000000002</v>
          </cell>
          <cell r="I2195">
            <v>298.35000000000002</v>
          </cell>
          <cell r="J2195">
            <v>4</v>
          </cell>
          <cell r="K2195">
            <v>91.8</v>
          </cell>
          <cell r="M2195">
            <v>91.8</v>
          </cell>
          <cell r="N2195">
            <v>9</v>
          </cell>
          <cell r="O2195">
            <v>206.55</v>
          </cell>
          <cell r="Q2195">
            <v>206.55</v>
          </cell>
        </row>
        <row r="2196">
          <cell r="A2196" t="str">
            <v>GJ645</v>
          </cell>
          <cell r="B2196" t="str">
            <v>钻头</v>
          </cell>
          <cell r="C2196" t="str">
            <v>Q24.5</v>
          </cell>
          <cell r="D2196" t="str">
            <v>支</v>
          </cell>
          <cell r="F2196">
            <v>3</v>
          </cell>
          <cell r="G2196">
            <v>127.5</v>
          </cell>
          <cell r="I2196">
            <v>127.5</v>
          </cell>
          <cell r="J2196">
            <v>3</v>
          </cell>
          <cell r="K2196">
            <v>127.5</v>
          </cell>
          <cell r="L2196">
            <v>10.5</v>
          </cell>
          <cell r="M2196">
            <v>138</v>
          </cell>
          <cell r="P2196">
            <v>-10.5</v>
          </cell>
          <cell r="Q2196">
            <v>-10.5</v>
          </cell>
        </row>
        <row r="2197">
          <cell r="A2197" t="str">
            <v>GJ646</v>
          </cell>
          <cell r="B2197" t="str">
            <v>立铣刀</v>
          </cell>
          <cell r="C2197" t="str">
            <v>Q5</v>
          </cell>
          <cell r="D2197" t="str">
            <v>支</v>
          </cell>
          <cell r="F2197">
            <v>100</v>
          </cell>
          <cell r="G2197">
            <v>527</v>
          </cell>
          <cell r="I2197">
            <v>527</v>
          </cell>
          <cell r="J2197">
            <v>24</v>
          </cell>
          <cell r="K2197">
            <v>126.48</v>
          </cell>
          <cell r="M2197">
            <v>126.48</v>
          </cell>
          <cell r="N2197">
            <v>76</v>
          </cell>
          <cell r="O2197">
            <v>400.52</v>
          </cell>
          <cell r="Q2197">
            <v>400.52</v>
          </cell>
        </row>
        <row r="2198">
          <cell r="A2198" t="str">
            <v>GJ647</v>
          </cell>
          <cell r="B2198" t="str">
            <v>合金刀头</v>
          </cell>
          <cell r="C2198" t="str">
            <v>YG6A150</v>
          </cell>
          <cell r="D2198" t="str">
            <v>块</v>
          </cell>
          <cell r="F2198">
            <v>40</v>
          </cell>
          <cell r="G2198">
            <v>660.4</v>
          </cell>
          <cell r="H2198">
            <v>198.53</v>
          </cell>
          <cell r="I2198">
            <v>858.93</v>
          </cell>
          <cell r="J2198">
            <v>12</v>
          </cell>
          <cell r="K2198">
            <v>198.12</v>
          </cell>
          <cell r="M2198">
            <v>198.12</v>
          </cell>
          <cell r="N2198">
            <v>28</v>
          </cell>
          <cell r="O2198">
            <v>462.28</v>
          </cell>
          <cell r="P2198">
            <v>198.53</v>
          </cell>
          <cell r="Q2198">
            <v>660.81</v>
          </cell>
        </row>
        <row r="2199">
          <cell r="A2199" t="str">
            <v>GJ648</v>
          </cell>
          <cell r="B2199" t="str">
            <v>螺纹千分尺</v>
          </cell>
          <cell r="C2199" t="str">
            <v>25-50</v>
          </cell>
          <cell r="D2199" t="str">
            <v>把</v>
          </cell>
          <cell r="F2199">
            <v>1</v>
          </cell>
          <cell r="G2199">
            <v>164.05</v>
          </cell>
          <cell r="I2199">
            <v>164.05</v>
          </cell>
          <cell r="J2199">
            <v>1</v>
          </cell>
          <cell r="K2199">
            <v>164.05</v>
          </cell>
          <cell r="M2199">
            <v>164.05</v>
          </cell>
        </row>
        <row r="2200">
          <cell r="A2200" t="str">
            <v>GJ649</v>
          </cell>
          <cell r="B2200" t="str">
            <v>螺纹千分尺</v>
          </cell>
          <cell r="C2200" t="str">
            <v>50-75</v>
          </cell>
          <cell r="D2200" t="str">
            <v>把</v>
          </cell>
          <cell r="F2200">
            <v>1</v>
          </cell>
          <cell r="G2200">
            <v>191.25</v>
          </cell>
          <cell r="I2200">
            <v>191.25</v>
          </cell>
          <cell r="J2200">
            <v>1</v>
          </cell>
          <cell r="K2200">
            <v>191.25</v>
          </cell>
          <cell r="M2200">
            <v>191.25</v>
          </cell>
        </row>
        <row r="2201">
          <cell r="A2201" t="str">
            <v>GJ650</v>
          </cell>
          <cell r="B2201" t="str">
            <v>螺纹千分尺</v>
          </cell>
          <cell r="C2201" t="str">
            <v>75-100</v>
          </cell>
          <cell r="D2201" t="str">
            <v>把</v>
          </cell>
          <cell r="F2201">
            <v>1</v>
          </cell>
          <cell r="G2201">
            <v>208.25</v>
          </cell>
          <cell r="I2201">
            <v>208.25</v>
          </cell>
          <cell r="J2201">
            <v>1</v>
          </cell>
          <cell r="K2201">
            <v>208.25</v>
          </cell>
          <cell r="M2201">
            <v>208.25</v>
          </cell>
        </row>
        <row r="2202">
          <cell r="A2202" t="str">
            <v>GJ651</v>
          </cell>
          <cell r="B2202" t="str">
            <v>杠杆百分表</v>
          </cell>
          <cell r="C2202" t="str">
            <v>0-0.8</v>
          </cell>
          <cell r="D2202" t="str">
            <v>件</v>
          </cell>
          <cell r="F2202">
            <v>2</v>
          </cell>
          <cell r="G2202">
            <v>493</v>
          </cell>
          <cell r="I2202">
            <v>493</v>
          </cell>
          <cell r="J2202">
            <v>2</v>
          </cell>
          <cell r="K2202">
            <v>493</v>
          </cell>
          <cell r="L2202">
            <v>0.01</v>
          </cell>
          <cell r="M2202">
            <v>493.01</v>
          </cell>
          <cell r="P2202">
            <v>-0.01</v>
          </cell>
          <cell r="Q2202">
            <v>-0.01</v>
          </cell>
        </row>
        <row r="2203">
          <cell r="A2203" t="str">
            <v>GJ652</v>
          </cell>
          <cell r="B2203" t="str">
            <v>游标卡尺</v>
          </cell>
          <cell r="C2203" t="str">
            <v>0-1000</v>
          </cell>
          <cell r="D2203" t="str">
            <v>把</v>
          </cell>
          <cell r="F2203">
            <v>2</v>
          </cell>
          <cell r="G2203">
            <v>2840.7</v>
          </cell>
          <cell r="I2203">
            <v>2840.7</v>
          </cell>
          <cell r="J2203">
            <v>2</v>
          </cell>
          <cell r="K2203">
            <v>2840.7</v>
          </cell>
          <cell r="M2203">
            <v>2840.7</v>
          </cell>
        </row>
        <row r="2204">
          <cell r="A2204" t="str">
            <v>GJ653</v>
          </cell>
          <cell r="B2204" t="str">
            <v>高度游标卡尺</v>
          </cell>
          <cell r="C2204" t="str">
            <v>Q300</v>
          </cell>
          <cell r="D2204" t="str">
            <v>把</v>
          </cell>
          <cell r="F2204">
            <v>2</v>
          </cell>
          <cell r="G2204">
            <v>542.29999999999995</v>
          </cell>
          <cell r="I2204">
            <v>542.29999999999995</v>
          </cell>
          <cell r="J2204">
            <v>2</v>
          </cell>
          <cell r="K2204">
            <v>542.29999999999995</v>
          </cell>
          <cell r="M2204">
            <v>542.29999999999995</v>
          </cell>
        </row>
        <row r="2205">
          <cell r="A2205" t="str">
            <v>GJ654</v>
          </cell>
          <cell r="B2205" t="str">
            <v>高度游标卡尺</v>
          </cell>
          <cell r="C2205" t="str">
            <v>Q500</v>
          </cell>
          <cell r="D2205" t="str">
            <v>把</v>
          </cell>
          <cell r="F2205">
            <v>1</v>
          </cell>
          <cell r="G2205">
            <v>467.5</v>
          </cell>
          <cell r="I2205">
            <v>467.5</v>
          </cell>
          <cell r="J2205">
            <v>1</v>
          </cell>
          <cell r="K2205">
            <v>467.5</v>
          </cell>
          <cell r="M2205">
            <v>467.5</v>
          </cell>
        </row>
        <row r="2206">
          <cell r="A2206" t="str">
            <v>GJ655</v>
          </cell>
          <cell r="B2206" t="str">
            <v>钻头</v>
          </cell>
          <cell r="C2206" t="str">
            <v>Q0.6</v>
          </cell>
          <cell r="D2206" t="str">
            <v>支</v>
          </cell>
          <cell r="F2206">
            <v>10</v>
          </cell>
          <cell r="G2206">
            <v>6</v>
          </cell>
          <cell r="I2206">
            <v>6</v>
          </cell>
          <cell r="J2206">
            <v>10</v>
          </cell>
          <cell r="K2206">
            <v>6</v>
          </cell>
          <cell r="M2206">
            <v>6</v>
          </cell>
        </row>
        <row r="2207">
          <cell r="A2207" t="str">
            <v>GJ656</v>
          </cell>
          <cell r="B2207" t="str">
            <v>钻头</v>
          </cell>
          <cell r="C2207" t="str">
            <v>Q0.8</v>
          </cell>
          <cell r="D2207" t="str">
            <v>支</v>
          </cell>
          <cell r="F2207">
            <v>10</v>
          </cell>
          <cell r="G2207">
            <v>6</v>
          </cell>
          <cell r="I2207">
            <v>6</v>
          </cell>
          <cell r="J2207">
            <v>10</v>
          </cell>
          <cell r="K2207">
            <v>6</v>
          </cell>
          <cell r="M2207">
            <v>6</v>
          </cell>
        </row>
        <row r="2208">
          <cell r="A2208" t="str">
            <v>GJ657</v>
          </cell>
          <cell r="B2208" t="str">
            <v>钻头</v>
          </cell>
          <cell r="C2208" t="str">
            <v>Q1.2</v>
          </cell>
          <cell r="D2208" t="str">
            <v>支</v>
          </cell>
          <cell r="F2208">
            <v>10</v>
          </cell>
          <cell r="G2208">
            <v>6</v>
          </cell>
          <cell r="I2208">
            <v>6</v>
          </cell>
          <cell r="J2208">
            <v>10</v>
          </cell>
          <cell r="K2208">
            <v>6</v>
          </cell>
          <cell r="M2208">
            <v>6</v>
          </cell>
        </row>
        <row r="2209">
          <cell r="A2209" t="str">
            <v>GJ658</v>
          </cell>
          <cell r="B2209" t="str">
            <v>拉刀</v>
          </cell>
          <cell r="C2209" t="str">
            <v>245-2899</v>
          </cell>
          <cell r="D2209" t="str">
            <v>支</v>
          </cell>
          <cell r="F2209">
            <v>1</v>
          </cell>
          <cell r="G2209">
            <v>2954</v>
          </cell>
          <cell r="I2209">
            <v>2954</v>
          </cell>
          <cell r="J2209">
            <v>1</v>
          </cell>
          <cell r="K2209">
            <v>2954</v>
          </cell>
          <cell r="M2209">
            <v>2954</v>
          </cell>
        </row>
        <row r="2210">
          <cell r="A2210" t="str">
            <v>GJ659</v>
          </cell>
          <cell r="B2210" t="str">
            <v>加长钻头</v>
          </cell>
          <cell r="C2210" t="str">
            <v>Q22</v>
          </cell>
          <cell r="D2210" t="str">
            <v>支</v>
          </cell>
          <cell r="F2210">
            <v>2</v>
          </cell>
          <cell r="G2210">
            <v>156.4</v>
          </cell>
          <cell r="I2210">
            <v>156.4</v>
          </cell>
          <cell r="J2210">
            <v>2</v>
          </cell>
          <cell r="K2210">
            <v>156.4</v>
          </cell>
          <cell r="M2210">
            <v>156.4</v>
          </cell>
        </row>
        <row r="2211">
          <cell r="A2211" t="str">
            <v>GJ660</v>
          </cell>
          <cell r="B2211" t="str">
            <v>白钢刀</v>
          </cell>
          <cell r="C2211" t="str">
            <v>25*300</v>
          </cell>
          <cell r="D2211" t="str">
            <v>把</v>
          </cell>
          <cell r="F2211">
            <v>5</v>
          </cell>
          <cell r="G2211">
            <v>250</v>
          </cell>
          <cell r="I2211">
            <v>250</v>
          </cell>
          <cell r="J2211">
            <v>3</v>
          </cell>
          <cell r="K2211">
            <v>150</v>
          </cell>
          <cell r="L2211">
            <v>210</v>
          </cell>
          <cell r="M2211">
            <v>360</v>
          </cell>
          <cell r="N2211">
            <v>2</v>
          </cell>
          <cell r="O2211">
            <v>100</v>
          </cell>
          <cell r="P2211">
            <v>-210</v>
          </cell>
          <cell r="Q2211">
            <v>-110</v>
          </cell>
        </row>
        <row r="2212">
          <cell r="A2212" t="str">
            <v>GJ661</v>
          </cell>
          <cell r="B2212" t="str">
            <v>特种砂轮刀</v>
          </cell>
          <cell r="D2212" t="str">
            <v>把</v>
          </cell>
          <cell r="F2212">
            <v>3</v>
          </cell>
          <cell r="G2212">
            <v>1923.09</v>
          </cell>
          <cell r="I2212">
            <v>1923.09</v>
          </cell>
          <cell r="J2212">
            <v>3</v>
          </cell>
          <cell r="K2212">
            <v>1923.09</v>
          </cell>
          <cell r="M2212">
            <v>1923.09</v>
          </cell>
        </row>
        <row r="2213">
          <cell r="A2213" t="str">
            <v>GJ662</v>
          </cell>
          <cell r="B2213" t="str">
            <v>表面粗糙度比较样块</v>
          </cell>
          <cell r="D2213" t="str">
            <v>件</v>
          </cell>
          <cell r="F2213">
            <v>1</v>
          </cell>
          <cell r="G2213">
            <v>467.5</v>
          </cell>
          <cell r="I2213">
            <v>467.5</v>
          </cell>
          <cell r="J2213">
            <v>1</v>
          </cell>
          <cell r="K2213">
            <v>467.5</v>
          </cell>
          <cell r="M2213">
            <v>467.5</v>
          </cell>
        </row>
        <row r="2214">
          <cell r="A2214" t="str">
            <v>GJ663</v>
          </cell>
          <cell r="B2214" t="str">
            <v>铣夹头</v>
          </cell>
          <cell r="C2214" t="str">
            <v>TX16-40</v>
          </cell>
          <cell r="D2214" t="str">
            <v>只</v>
          </cell>
          <cell r="F2214">
            <v>2</v>
          </cell>
          <cell r="G2214">
            <v>147</v>
          </cell>
          <cell r="I2214">
            <v>147</v>
          </cell>
          <cell r="J2214">
            <v>2</v>
          </cell>
          <cell r="K2214">
            <v>147</v>
          </cell>
          <cell r="M2214">
            <v>147</v>
          </cell>
        </row>
        <row r="2215">
          <cell r="A2215" t="str">
            <v>GJ664</v>
          </cell>
          <cell r="B2215" t="str">
            <v>钻头</v>
          </cell>
          <cell r="C2215" t="str">
            <v>Q63</v>
          </cell>
          <cell r="D2215" t="str">
            <v>支</v>
          </cell>
          <cell r="F2215">
            <v>1</v>
          </cell>
          <cell r="G2215">
            <v>525.29999999999995</v>
          </cell>
          <cell r="I2215">
            <v>525.29999999999995</v>
          </cell>
          <cell r="J2215">
            <v>1</v>
          </cell>
          <cell r="K2215">
            <v>525.29999999999995</v>
          </cell>
          <cell r="M2215">
            <v>525.29999999999995</v>
          </cell>
        </row>
        <row r="2216">
          <cell r="A2216" t="str">
            <v>GJ665</v>
          </cell>
          <cell r="B2216" t="str">
            <v>加长钻头</v>
          </cell>
          <cell r="C2216" t="str">
            <v>Q10.2</v>
          </cell>
          <cell r="D2216" t="str">
            <v>支</v>
          </cell>
          <cell r="F2216">
            <v>2</v>
          </cell>
          <cell r="G2216">
            <v>68</v>
          </cell>
          <cell r="I2216">
            <v>68</v>
          </cell>
          <cell r="J2216">
            <v>2</v>
          </cell>
          <cell r="K2216">
            <v>68</v>
          </cell>
          <cell r="M2216">
            <v>68</v>
          </cell>
        </row>
        <row r="2217">
          <cell r="A2217" t="str">
            <v>GJ666</v>
          </cell>
          <cell r="B2217" t="str">
            <v>内六角扳手</v>
          </cell>
          <cell r="C2217" t="str">
            <v>Q17</v>
          </cell>
          <cell r="D2217" t="str">
            <v>支</v>
          </cell>
          <cell r="F2217">
            <v>5</v>
          </cell>
          <cell r="G2217">
            <v>19.100000000000001</v>
          </cell>
          <cell r="I2217">
            <v>19.100000000000001</v>
          </cell>
          <cell r="J2217">
            <v>5</v>
          </cell>
          <cell r="K2217">
            <v>19.100000000000001</v>
          </cell>
          <cell r="M2217">
            <v>19.100000000000001</v>
          </cell>
        </row>
        <row r="2218">
          <cell r="A2218" t="str">
            <v>GJ667</v>
          </cell>
          <cell r="B2218" t="str">
            <v>合金钻头</v>
          </cell>
          <cell r="C2218" t="str">
            <v>Q5</v>
          </cell>
          <cell r="D2218" t="str">
            <v>支</v>
          </cell>
          <cell r="F2218">
            <v>2</v>
          </cell>
          <cell r="G2218">
            <v>51.28</v>
          </cell>
          <cell r="I2218">
            <v>51.28</v>
          </cell>
          <cell r="J2218">
            <v>2</v>
          </cell>
          <cell r="K2218">
            <v>51.28</v>
          </cell>
          <cell r="M2218">
            <v>51.28</v>
          </cell>
        </row>
        <row r="2219">
          <cell r="A2219" t="str">
            <v>GJ668</v>
          </cell>
          <cell r="B2219" t="str">
            <v>合金丝攻</v>
          </cell>
          <cell r="C2219" t="str">
            <v>Q6</v>
          </cell>
          <cell r="D2219" t="str">
            <v>支</v>
          </cell>
          <cell r="F2219">
            <v>2</v>
          </cell>
          <cell r="G2219">
            <v>20.52</v>
          </cell>
          <cell r="H2219">
            <v>-0.01</v>
          </cell>
          <cell r="I2219">
            <v>20.51</v>
          </cell>
          <cell r="J2219">
            <v>2</v>
          </cell>
          <cell r="K2219">
            <v>20.52</v>
          </cell>
          <cell r="L2219">
            <v>-0.01</v>
          </cell>
          <cell r="M2219">
            <v>20.51</v>
          </cell>
        </row>
        <row r="2220">
          <cell r="A2220" t="str">
            <v>GJ669</v>
          </cell>
          <cell r="B2220" t="str">
            <v>铣刀盘</v>
          </cell>
          <cell r="C2220" t="str">
            <v>Q400</v>
          </cell>
          <cell r="D2220" t="str">
            <v>把</v>
          </cell>
          <cell r="F2220">
            <v>1</v>
          </cell>
          <cell r="G2220">
            <v>2820</v>
          </cell>
          <cell r="I2220">
            <v>2820</v>
          </cell>
          <cell r="J2220">
            <v>1</v>
          </cell>
          <cell r="K2220">
            <v>2820</v>
          </cell>
          <cell r="M2220">
            <v>2820</v>
          </cell>
        </row>
        <row r="2221">
          <cell r="A2221" t="str">
            <v>GJ670</v>
          </cell>
          <cell r="B2221" t="str">
            <v>合金刀头</v>
          </cell>
          <cell r="C2221" t="str">
            <v>YG6X100*10*12</v>
          </cell>
          <cell r="D2221" t="str">
            <v>块</v>
          </cell>
          <cell r="F2221">
            <v>20</v>
          </cell>
          <cell r="G2221">
            <v>976</v>
          </cell>
          <cell r="H2221">
            <v>0.14000000000000001</v>
          </cell>
          <cell r="I2221">
            <v>976.14</v>
          </cell>
          <cell r="J2221">
            <v>11</v>
          </cell>
          <cell r="K2221">
            <v>536.79999999999995</v>
          </cell>
          <cell r="L2221">
            <v>0.08</v>
          </cell>
          <cell r="M2221">
            <v>536.88</v>
          </cell>
          <cell r="N2221">
            <v>9</v>
          </cell>
          <cell r="O2221">
            <v>439.2</v>
          </cell>
          <cell r="P2221">
            <v>0.06</v>
          </cell>
          <cell r="Q2221">
            <v>439.26</v>
          </cell>
        </row>
        <row r="2222">
          <cell r="A2222" t="str">
            <v>GJ671</v>
          </cell>
          <cell r="B2222" t="str">
            <v>镶片滚刀</v>
          </cell>
          <cell r="C2222" t="str">
            <v>M14A</v>
          </cell>
          <cell r="D2222" t="str">
            <v>把</v>
          </cell>
          <cell r="F2222">
            <v>1</v>
          </cell>
          <cell r="G2222">
            <v>3171.35</v>
          </cell>
          <cell r="I2222">
            <v>3171.35</v>
          </cell>
          <cell r="J2222">
            <v>1</v>
          </cell>
          <cell r="K2222">
            <v>3171.35</v>
          </cell>
          <cell r="L2222">
            <v>560</v>
          </cell>
          <cell r="M2222">
            <v>3731.35</v>
          </cell>
          <cell r="P2222">
            <v>-560</v>
          </cell>
          <cell r="Q2222">
            <v>-560</v>
          </cell>
        </row>
        <row r="2223">
          <cell r="A2223" t="str">
            <v>GJ673</v>
          </cell>
          <cell r="B2223" t="str">
            <v>划线规</v>
          </cell>
          <cell r="D2223" t="str">
            <v>把</v>
          </cell>
          <cell r="F2223">
            <v>4</v>
          </cell>
          <cell r="G2223">
            <v>75.2</v>
          </cell>
          <cell r="H2223">
            <v>-2.6</v>
          </cell>
          <cell r="I2223">
            <v>72.599999999999994</v>
          </cell>
          <cell r="J2223">
            <v>4</v>
          </cell>
          <cell r="K2223">
            <v>75.2</v>
          </cell>
          <cell r="L2223">
            <v>-2.6</v>
          </cell>
          <cell r="M2223">
            <v>72.599999999999994</v>
          </cell>
        </row>
        <row r="2224">
          <cell r="A2224" t="str">
            <v>GJ674</v>
          </cell>
          <cell r="B2224" t="str">
            <v>高度划线尺</v>
          </cell>
          <cell r="C2224" t="str">
            <v>0-1000</v>
          </cell>
          <cell r="D2224" t="str">
            <v>把</v>
          </cell>
          <cell r="F2224">
            <v>1</v>
          </cell>
          <cell r="G2224">
            <v>1815.16</v>
          </cell>
          <cell r="I2224">
            <v>1815.16</v>
          </cell>
          <cell r="J2224">
            <v>1</v>
          </cell>
          <cell r="K2224">
            <v>1815.16</v>
          </cell>
          <cell r="M2224">
            <v>1815.16</v>
          </cell>
        </row>
        <row r="2225">
          <cell r="A2225" t="str">
            <v>GJ676</v>
          </cell>
          <cell r="B2225" t="str">
            <v>丝攻</v>
          </cell>
          <cell r="C2225" t="str">
            <v>Q64</v>
          </cell>
          <cell r="D2225" t="str">
            <v>支</v>
          </cell>
          <cell r="F2225">
            <v>4</v>
          </cell>
          <cell r="G2225">
            <v>1800</v>
          </cell>
          <cell r="H2225">
            <v>15.8</v>
          </cell>
          <cell r="I2225">
            <v>1815.8</v>
          </cell>
          <cell r="J2225">
            <v>1</v>
          </cell>
          <cell r="K2225">
            <v>450</v>
          </cell>
          <cell r="M2225">
            <v>450</v>
          </cell>
          <cell r="N2225">
            <v>3</v>
          </cell>
          <cell r="O2225">
            <v>1350</v>
          </cell>
          <cell r="P2225">
            <v>15.8</v>
          </cell>
          <cell r="Q2225">
            <v>1365.8</v>
          </cell>
        </row>
        <row r="2226">
          <cell r="A2226" t="str">
            <v>GJ677</v>
          </cell>
          <cell r="B2226" t="str">
            <v>钻头</v>
          </cell>
          <cell r="C2226" t="str">
            <v>Q57</v>
          </cell>
          <cell r="D2226" t="str">
            <v>支</v>
          </cell>
          <cell r="F2226">
            <v>3</v>
          </cell>
          <cell r="G2226">
            <v>1050</v>
          </cell>
          <cell r="I2226">
            <v>1050</v>
          </cell>
          <cell r="J2226">
            <v>1</v>
          </cell>
          <cell r="K2226">
            <v>350</v>
          </cell>
          <cell r="M2226">
            <v>350</v>
          </cell>
          <cell r="N2226">
            <v>2</v>
          </cell>
          <cell r="O2226">
            <v>700</v>
          </cell>
          <cell r="Q2226">
            <v>700</v>
          </cell>
        </row>
        <row r="2227">
          <cell r="A2227" t="str">
            <v>GJ681</v>
          </cell>
          <cell r="B2227" t="str">
            <v>钻头</v>
          </cell>
          <cell r="C2227" t="str">
            <v>Q27.9</v>
          </cell>
          <cell r="D2227" t="str">
            <v>支</v>
          </cell>
          <cell r="F2227">
            <v>2</v>
          </cell>
          <cell r="G2227">
            <v>116.24</v>
          </cell>
          <cell r="H2227">
            <v>-2.02</v>
          </cell>
          <cell r="I2227">
            <v>114.22</v>
          </cell>
          <cell r="J2227">
            <v>1</v>
          </cell>
          <cell r="K2227">
            <v>58.12</v>
          </cell>
          <cell r="M2227">
            <v>58.12</v>
          </cell>
          <cell r="N2227">
            <v>1</v>
          </cell>
          <cell r="O2227">
            <v>58.12</v>
          </cell>
          <cell r="P2227">
            <v>-2.02</v>
          </cell>
          <cell r="Q2227">
            <v>56.1</v>
          </cell>
        </row>
        <row r="2228">
          <cell r="A2228" t="str">
            <v>GJ689</v>
          </cell>
          <cell r="B2228" t="str">
            <v>钻头</v>
          </cell>
          <cell r="C2228" t="str">
            <v>Q6</v>
          </cell>
          <cell r="D2228" t="str">
            <v>支</v>
          </cell>
          <cell r="F2228">
            <v>10</v>
          </cell>
          <cell r="G2228">
            <v>17.899999999999999</v>
          </cell>
          <cell r="I2228">
            <v>17.899999999999999</v>
          </cell>
          <cell r="J2228">
            <v>3</v>
          </cell>
          <cell r="K2228">
            <v>5.37</v>
          </cell>
          <cell r="L2228">
            <v>-1.02</v>
          </cell>
          <cell r="M2228">
            <v>4.3499999999999996</v>
          </cell>
          <cell r="N2228">
            <v>7</v>
          </cell>
          <cell r="O2228">
            <v>12.53</v>
          </cell>
          <cell r="P2228">
            <v>1.02</v>
          </cell>
          <cell r="Q2228">
            <v>13.55</v>
          </cell>
        </row>
        <row r="2229">
          <cell r="A2229" t="str">
            <v>GJ690</v>
          </cell>
          <cell r="B2229" t="str">
            <v>钻头</v>
          </cell>
          <cell r="C2229" t="str">
            <v>Q6.5</v>
          </cell>
          <cell r="D2229" t="str">
            <v>支</v>
          </cell>
          <cell r="F2229">
            <v>10</v>
          </cell>
          <cell r="G2229">
            <v>22.1</v>
          </cell>
          <cell r="I2229">
            <v>22.1</v>
          </cell>
          <cell r="J2229">
            <v>1</v>
          </cell>
          <cell r="K2229">
            <v>2.21</v>
          </cell>
          <cell r="L2229">
            <v>-0.42</v>
          </cell>
          <cell r="M2229">
            <v>1.79</v>
          </cell>
          <cell r="N2229">
            <v>9</v>
          </cell>
          <cell r="O2229">
            <v>19.89</v>
          </cell>
          <cell r="P2229">
            <v>0.42</v>
          </cell>
          <cell r="Q2229">
            <v>20.309999999999999</v>
          </cell>
        </row>
        <row r="2230">
          <cell r="A2230" t="str">
            <v>GJ691</v>
          </cell>
          <cell r="B2230" t="str">
            <v>钻头</v>
          </cell>
          <cell r="C2230" t="str">
            <v>Q7</v>
          </cell>
          <cell r="D2230" t="str">
            <v>支</v>
          </cell>
          <cell r="F2230">
            <v>40</v>
          </cell>
          <cell r="G2230">
            <v>88.4</v>
          </cell>
          <cell r="I2230">
            <v>88.4</v>
          </cell>
          <cell r="J2230">
            <v>2</v>
          </cell>
          <cell r="K2230">
            <v>4.42</v>
          </cell>
          <cell r="L2230">
            <v>-0.21</v>
          </cell>
          <cell r="M2230">
            <v>4.21</v>
          </cell>
          <cell r="N2230">
            <v>38</v>
          </cell>
          <cell r="O2230">
            <v>83.98</v>
          </cell>
          <cell r="P2230">
            <v>0.21</v>
          </cell>
          <cell r="Q2230">
            <v>84.19</v>
          </cell>
        </row>
        <row r="2231">
          <cell r="A2231" t="str">
            <v>GJ692</v>
          </cell>
          <cell r="B2231" t="str">
            <v>钻头</v>
          </cell>
          <cell r="C2231" t="str">
            <v>Q10</v>
          </cell>
          <cell r="D2231" t="str">
            <v>支</v>
          </cell>
          <cell r="F2231">
            <v>10</v>
          </cell>
          <cell r="G2231">
            <v>51</v>
          </cell>
          <cell r="I2231">
            <v>51</v>
          </cell>
          <cell r="J2231">
            <v>1</v>
          </cell>
          <cell r="K2231">
            <v>5.0999999999999996</v>
          </cell>
          <cell r="L2231">
            <v>-0.85</v>
          </cell>
          <cell r="M2231">
            <v>4.25</v>
          </cell>
          <cell r="N2231">
            <v>9</v>
          </cell>
          <cell r="O2231">
            <v>45.9</v>
          </cell>
          <cell r="P2231">
            <v>0.85</v>
          </cell>
          <cell r="Q2231">
            <v>46.75</v>
          </cell>
        </row>
        <row r="2232">
          <cell r="A2232" t="str">
            <v>GJ695</v>
          </cell>
          <cell r="B2232" t="str">
            <v>钻头</v>
          </cell>
          <cell r="C2232" t="str">
            <v>Q30.5</v>
          </cell>
          <cell r="D2232" t="str">
            <v>支</v>
          </cell>
          <cell r="F2232">
            <v>3</v>
          </cell>
          <cell r="G2232">
            <v>283.05</v>
          </cell>
          <cell r="I2232">
            <v>283.05</v>
          </cell>
          <cell r="J2232">
            <v>1</v>
          </cell>
          <cell r="K2232">
            <v>94.35</v>
          </cell>
          <cell r="M2232">
            <v>94.35</v>
          </cell>
          <cell r="N2232">
            <v>2</v>
          </cell>
          <cell r="O2232">
            <v>188.7</v>
          </cell>
          <cell r="Q2232">
            <v>188.7</v>
          </cell>
        </row>
        <row r="2233">
          <cell r="A2233" t="str">
            <v>GJ696</v>
          </cell>
          <cell r="B2233" t="str">
            <v>钻头</v>
          </cell>
          <cell r="C2233" t="str">
            <v>Q34.6</v>
          </cell>
          <cell r="D2233" t="str">
            <v>支</v>
          </cell>
          <cell r="F2233">
            <v>1</v>
          </cell>
          <cell r="G2233">
            <v>141.1</v>
          </cell>
          <cell r="I2233">
            <v>141.1</v>
          </cell>
          <cell r="J2233">
            <v>1</v>
          </cell>
          <cell r="K2233">
            <v>141.1</v>
          </cell>
          <cell r="L2233">
            <v>-23.8</v>
          </cell>
          <cell r="M2233">
            <v>117.3</v>
          </cell>
          <cell r="P2233">
            <v>23.8</v>
          </cell>
          <cell r="Q2233">
            <v>23.8</v>
          </cell>
        </row>
        <row r="2234">
          <cell r="A2234" t="str">
            <v>GJ698</v>
          </cell>
          <cell r="B2234" t="str">
            <v>加长钻头</v>
          </cell>
          <cell r="C2234" t="str">
            <v>Q6</v>
          </cell>
          <cell r="D2234" t="str">
            <v>支</v>
          </cell>
          <cell r="F2234">
            <v>5</v>
          </cell>
          <cell r="G2234">
            <v>23</v>
          </cell>
          <cell r="I2234">
            <v>23</v>
          </cell>
          <cell r="J2234">
            <v>5</v>
          </cell>
          <cell r="K2234">
            <v>23</v>
          </cell>
          <cell r="M2234">
            <v>23</v>
          </cell>
        </row>
        <row r="2235">
          <cell r="A2235" t="str">
            <v>GJ699</v>
          </cell>
          <cell r="B2235" t="str">
            <v>加长钻头</v>
          </cell>
          <cell r="C2235" t="str">
            <v>Q32</v>
          </cell>
          <cell r="D2235" t="str">
            <v>支</v>
          </cell>
          <cell r="F2235">
            <v>6</v>
          </cell>
          <cell r="G2235">
            <v>1080</v>
          </cell>
          <cell r="I2235">
            <v>1080</v>
          </cell>
          <cell r="J2235">
            <v>1</v>
          </cell>
          <cell r="K2235">
            <v>180</v>
          </cell>
          <cell r="M2235">
            <v>180</v>
          </cell>
          <cell r="N2235">
            <v>5</v>
          </cell>
          <cell r="O2235">
            <v>900</v>
          </cell>
          <cell r="Q2235">
            <v>900</v>
          </cell>
        </row>
        <row r="2236">
          <cell r="A2236" t="str">
            <v>GJ700</v>
          </cell>
          <cell r="B2236" t="str">
            <v>丝攻</v>
          </cell>
          <cell r="C2236" t="str">
            <v>Q80</v>
          </cell>
          <cell r="D2236" t="str">
            <v>支</v>
          </cell>
          <cell r="F2236">
            <v>3</v>
          </cell>
          <cell r="G2236">
            <v>1740</v>
          </cell>
          <cell r="I2236">
            <v>1740</v>
          </cell>
          <cell r="J2236">
            <v>2</v>
          </cell>
          <cell r="K2236">
            <v>1160</v>
          </cell>
          <cell r="M2236">
            <v>1160</v>
          </cell>
          <cell r="N2236">
            <v>1</v>
          </cell>
          <cell r="O2236">
            <v>580</v>
          </cell>
          <cell r="Q2236">
            <v>580</v>
          </cell>
        </row>
        <row r="2237">
          <cell r="A2237" t="str">
            <v>GJ701</v>
          </cell>
          <cell r="B2237" t="str">
            <v>T6916镗床工夹具、刀具</v>
          </cell>
          <cell r="D2237" t="str">
            <v>批</v>
          </cell>
          <cell r="F2237">
            <v>1</v>
          </cell>
          <cell r="G2237">
            <v>17094.02</v>
          </cell>
          <cell r="I2237">
            <v>17094.02</v>
          </cell>
          <cell r="J2237">
            <v>1</v>
          </cell>
          <cell r="K2237">
            <v>17094.02</v>
          </cell>
          <cell r="M2237">
            <v>17094.02</v>
          </cell>
        </row>
        <row r="2238">
          <cell r="A2238" t="str">
            <v>GJ703</v>
          </cell>
          <cell r="B2238" t="str">
            <v>磁座钻</v>
          </cell>
          <cell r="C2238" t="str">
            <v>38</v>
          </cell>
          <cell r="D2238" t="str">
            <v>台</v>
          </cell>
          <cell r="F2238">
            <v>1</v>
          </cell>
          <cell r="G2238">
            <v>2649.57</v>
          </cell>
          <cell r="I2238">
            <v>2649.57</v>
          </cell>
          <cell r="J2238">
            <v>1</v>
          </cell>
          <cell r="K2238">
            <v>2649.57</v>
          </cell>
          <cell r="M2238">
            <v>2649.57</v>
          </cell>
        </row>
        <row r="2239">
          <cell r="A2239" t="str">
            <v>GJ704</v>
          </cell>
          <cell r="B2239" t="str">
            <v>钻头</v>
          </cell>
          <cell r="C2239" t="str">
            <v>Q39.6</v>
          </cell>
          <cell r="D2239" t="str">
            <v>支</v>
          </cell>
          <cell r="F2239">
            <v>1</v>
          </cell>
          <cell r="G2239">
            <v>164.05</v>
          </cell>
          <cell r="I2239">
            <v>164.05</v>
          </cell>
          <cell r="J2239">
            <v>1</v>
          </cell>
          <cell r="K2239">
            <v>164.05</v>
          </cell>
          <cell r="M2239">
            <v>164.05</v>
          </cell>
        </row>
        <row r="2240">
          <cell r="A2240" t="str">
            <v>GJ706</v>
          </cell>
          <cell r="B2240" t="str">
            <v>钻头</v>
          </cell>
          <cell r="C2240" t="str">
            <v>Q26.4</v>
          </cell>
          <cell r="D2240" t="str">
            <v>支</v>
          </cell>
          <cell r="F2240">
            <v>2</v>
          </cell>
          <cell r="G2240">
            <v>107.1</v>
          </cell>
          <cell r="I2240">
            <v>107.1</v>
          </cell>
          <cell r="J2240">
            <v>1</v>
          </cell>
          <cell r="K2240">
            <v>53.55</v>
          </cell>
          <cell r="M2240">
            <v>53.55</v>
          </cell>
          <cell r="N2240">
            <v>1</v>
          </cell>
          <cell r="O2240">
            <v>53.55</v>
          </cell>
          <cell r="Q2240">
            <v>53.55</v>
          </cell>
        </row>
        <row r="2241">
          <cell r="A2241" t="str">
            <v>GJ707</v>
          </cell>
          <cell r="B2241" t="str">
            <v>钻头</v>
          </cell>
          <cell r="C2241" t="str">
            <v>Q24.3</v>
          </cell>
          <cell r="D2241" t="str">
            <v>支</v>
          </cell>
          <cell r="F2241">
            <v>2</v>
          </cell>
          <cell r="G2241">
            <v>85</v>
          </cell>
          <cell r="I2241">
            <v>85</v>
          </cell>
          <cell r="J2241">
            <v>1</v>
          </cell>
          <cell r="K2241">
            <v>42.5</v>
          </cell>
          <cell r="M2241">
            <v>42.5</v>
          </cell>
          <cell r="N2241">
            <v>1</v>
          </cell>
          <cell r="O2241">
            <v>42.5</v>
          </cell>
          <cell r="Q2241">
            <v>42.5</v>
          </cell>
        </row>
        <row r="2242">
          <cell r="A2242" t="str">
            <v>GJ709</v>
          </cell>
          <cell r="B2242" t="str">
            <v>钻头</v>
          </cell>
          <cell r="C2242" t="str">
            <v>Q39.8</v>
          </cell>
          <cell r="D2242" t="str">
            <v>支</v>
          </cell>
          <cell r="F2242">
            <v>1</v>
          </cell>
          <cell r="G2242">
            <v>164.05</v>
          </cell>
          <cell r="I2242">
            <v>164.05</v>
          </cell>
          <cell r="J2242">
            <v>1</v>
          </cell>
          <cell r="K2242">
            <v>164.05</v>
          </cell>
          <cell r="M2242">
            <v>164.05</v>
          </cell>
        </row>
        <row r="2243">
          <cell r="A2243" t="str">
            <v>GJ713</v>
          </cell>
          <cell r="B2243" t="str">
            <v>立铣刀</v>
          </cell>
          <cell r="C2243" t="str">
            <v>Q35</v>
          </cell>
          <cell r="D2243" t="str">
            <v>支</v>
          </cell>
          <cell r="F2243">
            <v>2</v>
          </cell>
          <cell r="G2243">
            <v>124</v>
          </cell>
          <cell r="I2243">
            <v>124</v>
          </cell>
          <cell r="J2243">
            <v>2</v>
          </cell>
          <cell r="K2243">
            <v>124</v>
          </cell>
          <cell r="M2243">
            <v>124</v>
          </cell>
        </row>
        <row r="2244">
          <cell r="A2244" t="str">
            <v>GJ714</v>
          </cell>
          <cell r="B2244" t="str">
            <v>键槽刀</v>
          </cell>
          <cell r="C2244" t="str">
            <v>Q15</v>
          </cell>
          <cell r="D2244" t="str">
            <v>支</v>
          </cell>
          <cell r="F2244">
            <v>2</v>
          </cell>
          <cell r="G2244">
            <v>40.799999999999997</v>
          </cell>
          <cell r="I2244">
            <v>40.799999999999997</v>
          </cell>
          <cell r="J2244">
            <v>2</v>
          </cell>
          <cell r="K2244">
            <v>40.799999999999997</v>
          </cell>
          <cell r="M2244">
            <v>40.799999999999997</v>
          </cell>
        </row>
        <row r="2245">
          <cell r="A2245" t="str">
            <v>GJ715</v>
          </cell>
          <cell r="B2245" t="str">
            <v>钻头</v>
          </cell>
          <cell r="C2245" t="str">
            <v>Q43.5</v>
          </cell>
          <cell r="D2245" t="str">
            <v>支</v>
          </cell>
          <cell r="F2245">
            <v>1</v>
          </cell>
          <cell r="G2245">
            <v>185</v>
          </cell>
          <cell r="I2245">
            <v>185</v>
          </cell>
          <cell r="J2245">
            <v>1</v>
          </cell>
          <cell r="K2245">
            <v>185</v>
          </cell>
          <cell r="M2245">
            <v>185</v>
          </cell>
        </row>
        <row r="2246">
          <cell r="A2246" t="str">
            <v>GS001</v>
          </cell>
          <cell r="B2246" t="str">
            <v>钢丝挡圈</v>
          </cell>
          <cell r="C2246" t="str">
            <v>Q30</v>
          </cell>
          <cell r="D2246" t="str">
            <v>只</v>
          </cell>
          <cell r="F2246">
            <v>500</v>
          </cell>
          <cell r="G2246">
            <v>90</v>
          </cell>
          <cell r="I2246">
            <v>90</v>
          </cell>
          <cell r="J2246">
            <v>278</v>
          </cell>
          <cell r="K2246">
            <v>50.04</v>
          </cell>
          <cell r="L2246">
            <v>-85.25</v>
          </cell>
          <cell r="M2246">
            <v>-35.21</v>
          </cell>
          <cell r="N2246">
            <v>222</v>
          </cell>
          <cell r="O2246">
            <v>39.96</v>
          </cell>
          <cell r="P2246">
            <v>85.25</v>
          </cell>
          <cell r="Q2246">
            <v>125.21</v>
          </cell>
        </row>
        <row r="2247">
          <cell r="A2247" t="str">
            <v>HG001</v>
          </cell>
          <cell r="B2247" t="str">
            <v>光面环规</v>
          </cell>
          <cell r="C2247" t="str">
            <v>Q110</v>
          </cell>
          <cell r="D2247" t="str">
            <v>只</v>
          </cell>
          <cell r="F2247">
            <v>1</v>
          </cell>
          <cell r="G2247">
            <v>243.8</v>
          </cell>
          <cell r="I2247">
            <v>243.8</v>
          </cell>
          <cell r="J2247">
            <v>1</v>
          </cell>
          <cell r="K2247">
            <v>243.8</v>
          </cell>
          <cell r="M2247">
            <v>243.8</v>
          </cell>
        </row>
        <row r="2248">
          <cell r="A2248" t="str">
            <v>HG002</v>
          </cell>
          <cell r="B2248" t="str">
            <v>光面环规</v>
          </cell>
          <cell r="C2248" t="str">
            <v>Q120</v>
          </cell>
          <cell r="D2248" t="str">
            <v>件</v>
          </cell>
          <cell r="F2248">
            <v>1</v>
          </cell>
          <cell r="G2248">
            <v>243.8</v>
          </cell>
          <cell r="I2248">
            <v>243.8</v>
          </cell>
          <cell r="J2248">
            <v>1</v>
          </cell>
          <cell r="K2248">
            <v>243.8</v>
          </cell>
          <cell r="M2248">
            <v>243.8</v>
          </cell>
        </row>
        <row r="2249">
          <cell r="A2249" t="str">
            <v>HG003</v>
          </cell>
          <cell r="B2249" t="str">
            <v>光面环规</v>
          </cell>
          <cell r="C2249" t="str">
            <v>Q130</v>
          </cell>
          <cell r="D2249" t="str">
            <v>件</v>
          </cell>
          <cell r="F2249">
            <v>1</v>
          </cell>
          <cell r="G2249">
            <v>299</v>
          </cell>
          <cell r="I2249">
            <v>299</v>
          </cell>
          <cell r="J2249">
            <v>1</v>
          </cell>
          <cell r="K2249">
            <v>299</v>
          </cell>
          <cell r="M2249">
            <v>299</v>
          </cell>
        </row>
        <row r="2250">
          <cell r="A2250" t="str">
            <v>HG004</v>
          </cell>
          <cell r="B2250" t="str">
            <v>光面环规</v>
          </cell>
          <cell r="C2250" t="str">
            <v>Q150</v>
          </cell>
          <cell r="D2250" t="str">
            <v>件</v>
          </cell>
          <cell r="F2250">
            <v>1</v>
          </cell>
          <cell r="G2250">
            <v>466.44</v>
          </cell>
          <cell r="I2250">
            <v>466.44</v>
          </cell>
          <cell r="J2250">
            <v>1</v>
          </cell>
          <cell r="K2250">
            <v>466.44</v>
          </cell>
          <cell r="M2250">
            <v>466.44</v>
          </cell>
        </row>
        <row r="2251">
          <cell r="A2251" t="str">
            <v>HG005</v>
          </cell>
          <cell r="B2251" t="str">
            <v>光面环规</v>
          </cell>
          <cell r="C2251" t="str">
            <v>Q160</v>
          </cell>
          <cell r="D2251" t="str">
            <v>件</v>
          </cell>
          <cell r="F2251">
            <v>1</v>
          </cell>
          <cell r="G2251">
            <v>547.4</v>
          </cell>
          <cell r="I2251">
            <v>547.4</v>
          </cell>
          <cell r="J2251">
            <v>1</v>
          </cell>
          <cell r="K2251">
            <v>547.4</v>
          </cell>
          <cell r="M2251">
            <v>547.4</v>
          </cell>
        </row>
        <row r="2252">
          <cell r="A2252" t="str">
            <v>HG006</v>
          </cell>
          <cell r="B2252" t="str">
            <v>光面环规</v>
          </cell>
          <cell r="C2252" t="str">
            <v>Q170</v>
          </cell>
          <cell r="D2252" t="str">
            <v>件</v>
          </cell>
          <cell r="F2252">
            <v>1</v>
          </cell>
          <cell r="G2252">
            <v>634.79999999999995</v>
          </cell>
          <cell r="I2252">
            <v>634.79999999999995</v>
          </cell>
          <cell r="J2252">
            <v>1</v>
          </cell>
          <cell r="K2252">
            <v>634.79999999999995</v>
          </cell>
          <cell r="M2252">
            <v>634.79999999999995</v>
          </cell>
        </row>
        <row r="2253">
          <cell r="A2253" t="str">
            <v>HG007</v>
          </cell>
          <cell r="B2253" t="str">
            <v>光面环规</v>
          </cell>
          <cell r="C2253" t="str">
            <v>Q180</v>
          </cell>
          <cell r="D2253" t="str">
            <v>件</v>
          </cell>
          <cell r="F2253">
            <v>1</v>
          </cell>
          <cell r="G2253">
            <v>634.79999999999995</v>
          </cell>
          <cell r="I2253">
            <v>634.79999999999995</v>
          </cell>
          <cell r="J2253">
            <v>1</v>
          </cell>
          <cell r="K2253">
            <v>634.79999999999995</v>
          </cell>
          <cell r="M2253">
            <v>634.79999999999995</v>
          </cell>
        </row>
        <row r="2254">
          <cell r="A2254" t="str">
            <v>HG008</v>
          </cell>
          <cell r="B2254" t="str">
            <v>光面环规</v>
          </cell>
          <cell r="C2254" t="str">
            <v>Q190</v>
          </cell>
          <cell r="D2254" t="str">
            <v>件</v>
          </cell>
          <cell r="F2254">
            <v>1</v>
          </cell>
          <cell r="G2254">
            <v>759</v>
          </cell>
          <cell r="I2254">
            <v>759</v>
          </cell>
          <cell r="J2254">
            <v>1</v>
          </cell>
          <cell r="K2254">
            <v>759</v>
          </cell>
          <cell r="M2254">
            <v>759</v>
          </cell>
        </row>
        <row r="2255">
          <cell r="A2255" t="str">
            <v>HG009</v>
          </cell>
          <cell r="B2255" t="str">
            <v>光面环规</v>
          </cell>
          <cell r="C2255" t="str">
            <v>Q98</v>
          </cell>
          <cell r="D2255" t="str">
            <v>付</v>
          </cell>
          <cell r="F2255">
            <v>1</v>
          </cell>
          <cell r="G2255">
            <v>198</v>
          </cell>
          <cell r="I2255">
            <v>198</v>
          </cell>
          <cell r="J2255">
            <v>1</v>
          </cell>
          <cell r="K2255">
            <v>198</v>
          </cell>
          <cell r="M2255">
            <v>198</v>
          </cell>
        </row>
        <row r="2256">
          <cell r="A2256" t="str">
            <v>HG010</v>
          </cell>
          <cell r="B2256" t="str">
            <v>光面环规</v>
          </cell>
          <cell r="C2256" t="str">
            <v>Q121</v>
          </cell>
          <cell r="D2256" t="str">
            <v>付</v>
          </cell>
          <cell r="F2256">
            <v>1</v>
          </cell>
          <cell r="G2256">
            <v>283</v>
          </cell>
          <cell r="I2256">
            <v>283</v>
          </cell>
          <cell r="J2256">
            <v>1</v>
          </cell>
          <cell r="K2256">
            <v>283</v>
          </cell>
          <cell r="M2256">
            <v>283</v>
          </cell>
        </row>
        <row r="2257">
          <cell r="A2257" t="str">
            <v>HG011</v>
          </cell>
          <cell r="B2257" t="str">
            <v>光面环规</v>
          </cell>
          <cell r="C2257" t="str">
            <v>Q125</v>
          </cell>
          <cell r="D2257" t="str">
            <v>付</v>
          </cell>
          <cell r="F2257">
            <v>1</v>
          </cell>
          <cell r="G2257">
            <v>283</v>
          </cell>
          <cell r="I2257">
            <v>283</v>
          </cell>
          <cell r="J2257">
            <v>1</v>
          </cell>
          <cell r="K2257">
            <v>283</v>
          </cell>
          <cell r="M2257">
            <v>283</v>
          </cell>
        </row>
        <row r="2258">
          <cell r="A2258" t="str">
            <v>HG014</v>
          </cell>
          <cell r="B2258" t="str">
            <v>螺纹环规</v>
          </cell>
          <cell r="C2258" t="str">
            <v>M30*2</v>
          </cell>
          <cell r="D2258" t="str">
            <v>付</v>
          </cell>
          <cell r="F2258">
            <v>1</v>
          </cell>
          <cell r="G2258">
            <v>81.599999999999994</v>
          </cell>
          <cell r="I2258">
            <v>81.599999999999994</v>
          </cell>
          <cell r="J2258">
            <v>1</v>
          </cell>
          <cell r="K2258">
            <v>81.599999999999994</v>
          </cell>
          <cell r="M2258">
            <v>81.599999999999994</v>
          </cell>
        </row>
        <row r="2259">
          <cell r="A2259" t="str">
            <v>JC001</v>
          </cell>
          <cell r="B2259" t="str">
            <v>变压器</v>
          </cell>
          <cell r="C2259" t="str">
            <v>BK50</v>
          </cell>
          <cell r="D2259" t="str">
            <v>只</v>
          </cell>
          <cell r="E2259">
            <v>9</v>
          </cell>
          <cell r="F2259">
            <v>32</v>
          </cell>
          <cell r="G2259">
            <v>916.16</v>
          </cell>
          <cell r="H2259">
            <v>65.819999999999993</v>
          </cell>
          <cell r="I2259">
            <v>981.98</v>
          </cell>
          <cell r="J2259">
            <v>41</v>
          </cell>
          <cell r="K2259">
            <v>1173.83</v>
          </cell>
          <cell r="L2259">
            <v>-0.3</v>
          </cell>
          <cell r="M2259">
            <v>1173.53</v>
          </cell>
          <cell r="P2259">
            <v>145.26</v>
          </cell>
          <cell r="Q2259">
            <v>145.26</v>
          </cell>
        </row>
        <row r="2260">
          <cell r="A2260" t="str">
            <v>JC002</v>
          </cell>
          <cell r="B2260" t="str">
            <v>变压器</v>
          </cell>
          <cell r="C2260" t="str">
            <v>BK63</v>
          </cell>
          <cell r="D2260" t="str">
            <v>只</v>
          </cell>
          <cell r="E2260">
            <v>778</v>
          </cell>
          <cell r="F2260">
            <v>2199</v>
          </cell>
          <cell r="G2260">
            <v>118416.15</v>
          </cell>
          <cell r="H2260">
            <v>-14886.77</v>
          </cell>
          <cell r="I2260">
            <v>103529.38</v>
          </cell>
          <cell r="J2260">
            <v>2747</v>
          </cell>
          <cell r="K2260">
            <v>147925.95000000001</v>
          </cell>
          <cell r="L2260">
            <v>-21153.24</v>
          </cell>
          <cell r="M2260">
            <v>126772.71</v>
          </cell>
          <cell r="N2260">
            <v>230</v>
          </cell>
          <cell r="O2260">
            <v>12385.5</v>
          </cell>
          <cell r="P2260">
            <v>6118.42</v>
          </cell>
          <cell r="Q2260">
            <v>18503.919999999998</v>
          </cell>
        </row>
        <row r="2261">
          <cell r="A2261" t="str">
            <v>JC006</v>
          </cell>
          <cell r="B2261" t="str">
            <v>变压器</v>
          </cell>
          <cell r="C2261" t="str">
            <v>BK250</v>
          </cell>
          <cell r="D2261" t="str">
            <v>只</v>
          </cell>
          <cell r="E2261">
            <v>58</v>
          </cell>
          <cell r="F2261">
            <v>353</v>
          </cell>
          <cell r="G2261">
            <v>40736.199999999997</v>
          </cell>
          <cell r="H2261">
            <v>-3644.92</v>
          </cell>
          <cell r="I2261">
            <v>37091.279999999999</v>
          </cell>
          <cell r="J2261">
            <v>369</v>
          </cell>
          <cell r="K2261">
            <v>42582.6</v>
          </cell>
          <cell r="L2261">
            <v>-4409.7299999999996</v>
          </cell>
          <cell r="M2261">
            <v>38172.870000000003</v>
          </cell>
          <cell r="N2261">
            <v>42</v>
          </cell>
          <cell r="O2261">
            <v>4846.8</v>
          </cell>
          <cell r="P2261">
            <v>1706.51</v>
          </cell>
          <cell r="Q2261">
            <v>6553.31</v>
          </cell>
        </row>
        <row r="2262">
          <cell r="A2262" t="str">
            <v>JC007</v>
          </cell>
          <cell r="B2262" t="str">
            <v>变压器</v>
          </cell>
          <cell r="C2262" t="str">
            <v>BK300</v>
          </cell>
          <cell r="D2262" t="str">
            <v>只</v>
          </cell>
          <cell r="E2262">
            <v>38</v>
          </cell>
          <cell r="F2262">
            <v>31</v>
          </cell>
          <cell r="G2262">
            <v>4929</v>
          </cell>
          <cell r="H2262">
            <v>-32.5</v>
          </cell>
          <cell r="I2262">
            <v>4896.5</v>
          </cell>
          <cell r="J2262">
            <v>41</v>
          </cell>
          <cell r="K2262">
            <v>6519</v>
          </cell>
          <cell r="L2262">
            <v>-13.39</v>
          </cell>
          <cell r="M2262">
            <v>6505.61</v>
          </cell>
          <cell r="N2262">
            <v>28</v>
          </cell>
          <cell r="O2262">
            <v>4452</v>
          </cell>
          <cell r="P2262">
            <v>-3.67</v>
          </cell>
          <cell r="Q2262">
            <v>4448.33</v>
          </cell>
        </row>
        <row r="2263">
          <cell r="A2263" t="str">
            <v>JC008</v>
          </cell>
          <cell r="B2263" t="str">
            <v>变压器</v>
          </cell>
          <cell r="C2263" t="str">
            <v>BK400</v>
          </cell>
          <cell r="D2263" t="str">
            <v>只</v>
          </cell>
          <cell r="E2263">
            <v>13</v>
          </cell>
          <cell r="F2263">
            <v>254</v>
          </cell>
          <cell r="G2263">
            <v>58615.58</v>
          </cell>
          <cell r="I2263">
            <v>58615.58</v>
          </cell>
          <cell r="J2263">
            <v>159</v>
          </cell>
          <cell r="K2263">
            <v>36692.43</v>
          </cell>
          <cell r="L2263">
            <v>-1940.11</v>
          </cell>
          <cell r="M2263">
            <v>34752.32</v>
          </cell>
          <cell r="N2263">
            <v>108</v>
          </cell>
          <cell r="O2263">
            <v>24923.16</v>
          </cell>
          <cell r="P2263">
            <v>2017.51</v>
          </cell>
          <cell r="Q2263">
            <v>26940.67</v>
          </cell>
        </row>
        <row r="2264">
          <cell r="A2264" t="str">
            <v>JC013</v>
          </cell>
          <cell r="B2264" t="str">
            <v>交流接触器</v>
          </cell>
          <cell r="C2264" t="str">
            <v>CJ10-10A/110V</v>
          </cell>
          <cell r="D2264" t="str">
            <v>只</v>
          </cell>
          <cell r="E2264">
            <v>6</v>
          </cell>
          <cell r="F2264">
            <v>25</v>
          </cell>
          <cell r="G2264">
            <v>900</v>
          </cell>
          <cell r="I2264">
            <v>900</v>
          </cell>
          <cell r="J2264">
            <v>28</v>
          </cell>
          <cell r="K2264">
            <v>1008</v>
          </cell>
          <cell r="L2264">
            <v>-137.1</v>
          </cell>
          <cell r="M2264">
            <v>870.9</v>
          </cell>
          <cell r="N2264">
            <v>3</v>
          </cell>
          <cell r="O2264">
            <v>108</v>
          </cell>
          <cell r="P2264">
            <v>137.1</v>
          </cell>
          <cell r="Q2264">
            <v>245.1</v>
          </cell>
        </row>
        <row r="2265">
          <cell r="A2265" t="str">
            <v>JC015</v>
          </cell>
          <cell r="B2265" t="str">
            <v>交流接触器</v>
          </cell>
          <cell r="C2265" t="str">
            <v>CJ10-10A/380V</v>
          </cell>
          <cell r="D2265" t="str">
            <v>只</v>
          </cell>
          <cell r="E2265">
            <v>83</v>
          </cell>
          <cell r="F2265">
            <v>944</v>
          </cell>
          <cell r="G2265">
            <v>32284.799999999999</v>
          </cell>
          <cell r="H2265">
            <v>-1390.46</v>
          </cell>
          <cell r="I2265">
            <v>30894.34</v>
          </cell>
          <cell r="J2265">
            <v>921</v>
          </cell>
          <cell r="K2265">
            <v>31498.2</v>
          </cell>
          <cell r="L2265">
            <v>-2380.5300000000002</v>
          </cell>
          <cell r="M2265">
            <v>29117.67</v>
          </cell>
          <cell r="N2265">
            <v>106</v>
          </cell>
          <cell r="O2265">
            <v>3625.2</v>
          </cell>
          <cell r="P2265">
            <v>681.99</v>
          </cell>
          <cell r="Q2265">
            <v>4307.1899999999996</v>
          </cell>
        </row>
        <row r="2266">
          <cell r="A2266" t="str">
            <v>JC016</v>
          </cell>
          <cell r="B2266" t="str">
            <v>交流接触器</v>
          </cell>
          <cell r="C2266" t="str">
            <v>CJ10-20A/110V</v>
          </cell>
          <cell r="D2266" t="str">
            <v>只</v>
          </cell>
          <cell r="F2266">
            <v>13</v>
          </cell>
          <cell r="G2266">
            <v>650</v>
          </cell>
          <cell r="I2266">
            <v>650</v>
          </cell>
          <cell r="J2266">
            <v>13</v>
          </cell>
          <cell r="K2266">
            <v>650</v>
          </cell>
          <cell r="L2266">
            <v>-270.51</v>
          </cell>
          <cell r="M2266">
            <v>379.49</v>
          </cell>
          <cell r="P2266">
            <v>270.51</v>
          </cell>
          <cell r="Q2266">
            <v>270.51</v>
          </cell>
        </row>
        <row r="2267">
          <cell r="A2267" t="str">
            <v>JC017</v>
          </cell>
          <cell r="B2267" t="str">
            <v>交流接触器</v>
          </cell>
          <cell r="C2267" t="str">
            <v>CJ10-20A/127V</v>
          </cell>
          <cell r="D2267" t="str">
            <v>只</v>
          </cell>
          <cell r="E2267">
            <v>3</v>
          </cell>
          <cell r="F2267">
            <v>5</v>
          </cell>
          <cell r="G2267">
            <v>280</v>
          </cell>
          <cell r="I2267">
            <v>280</v>
          </cell>
          <cell r="J2267">
            <v>8</v>
          </cell>
          <cell r="K2267">
            <v>448</v>
          </cell>
          <cell r="L2267">
            <v>-0.4</v>
          </cell>
          <cell r="M2267">
            <v>447.6</v>
          </cell>
        </row>
        <row r="2268">
          <cell r="A2268" t="str">
            <v>JC019</v>
          </cell>
          <cell r="B2268" t="str">
            <v>交流接触器</v>
          </cell>
          <cell r="C2268" t="str">
            <v>CJ20-25A/110V</v>
          </cell>
          <cell r="D2268" t="str">
            <v>只</v>
          </cell>
          <cell r="E2268">
            <v>1</v>
          </cell>
          <cell r="J2268">
            <v>1</v>
          </cell>
          <cell r="K2268">
            <v>100</v>
          </cell>
          <cell r="L2268">
            <v>-132.43</v>
          </cell>
          <cell r="M2268">
            <v>-32.43</v>
          </cell>
        </row>
        <row r="2269">
          <cell r="A2269" t="str">
            <v>JC021</v>
          </cell>
          <cell r="B2269" t="str">
            <v>交流接触器</v>
          </cell>
          <cell r="C2269" t="str">
            <v>CJT1-62A/110V</v>
          </cell>
          <cell r="D2269" t="str">
            <v>只</v>
          </cell>
          <cell r="E2269">
            <v>2</v>
          </cell>
          <cell r="J2269">
            <v>2</v>
          </cell>
          <cell r="K2269">
            <v>340</v>
          </cell>
          <cell r="L2269">
            <v>-0.9</v>
          </cell>
          <cell r="M2269">
            <v>339.1</v>
          </cell>
          <cell r="P2269">
            <v>-0.01</v>
          </cell>
          <cell r="Q2269">
            <v>-0.01</v>
          </cell>
        </row>
        <row r="2270">
          <cell r="A2270" t="str">
            <v>JC024</v>
          </cell>
          <cell r="B2270" t="str">
            <v>交流接触器</v>
          </cell>
          <cell r="C2270" t="str">
            <v>CJX2-129A/220V</v>
          </cell>
          <cell r="D2270" t="str">
            <v>只</v>
          </cell>
          <cell r="E2270">
            <v>1</v>
          </cell>
          <cell r="J2270">
            <v>1</v>
          </cell>
          <cell r="K2270">
            <v>200</v>
          </cell>
          <cell r="L2270">
            <v>-2.64</v>
          </cell>
          <cell r="M2270">
            <v>197.36</v>
          </cell>
        </row>
        <row r="2271">
          <cell r="A2271" t="str">
            <v>JC025</v>
          </cell>
          <cell r="B2271" t="str">
            <v>交流接触器</v>
          </cell>
          <cell r="C2271" t="str">
            <v>3TB4117-12/22</v>
          </cell>
          <cell r="D2271" t="str">
            <v>只</v>
          </cell>
          <cell r="E2271">
            <v>63</v>
          </cell>
          <cell r="F2271">
            <v>640</v>
          </cell>
          <cell r="G2271">
            <v>33920</v>
          </cell>
          <cell r="H2271">
            <v>-9061.9699999999993</v>
          </cell>
          <cell r="I2271">
            <v>24858.03</v>
          </cell>
          <cell r="J2271">
            <v>563</v>
          </cell>
          <cell r="K2271">
            <v>29839</v>
          </cell>
          <cell r="L2271">
            <v>-2343.9899999999998</v>
          </cell>
          <cell r="M2271">
            <v>27495.01</v>
          </cell>
          <cell r="N2271">
            <v>140</v>
          </cell>
          <cell r="O2271">
            <v>7420</v>
          </cell>
          <cell r="P2271">
            <v>-1362</v>
          </cell>
          <cell r="Q2271">
            <v>6058</v>
          </cell>
        </row>
        <row r="2272">
          <cell r="A2272" t="str">
            <v>JC026</v>
          </cell>
          <cell r="B2272" t="str">
            <v>交流接触器</v>
          </cell>
          <cell r="C2272" t="str">
            <v>3TB4117/0A</v>
          </cell>
          <cell r="D2272" t="str">
            <v>只</v>
          </cell>
          <cell r="F2272">
            <v>50</v>
          </cell>
          <cell r="G2272">
            <v>2265</v>
          </cell>
          <cell r="H2272">
            <v>-183.8</v>
          </cell>
          <cell r="I2272">
            <v>2081.1999999999998</v>
          </cell>
          <cell r="J2272">
            <v>50</v>
          </cell>
          <cell r="K2272">
            <v>2265</v>
          </cell>
          <cell r="L2272">
            <v>-183.8</v>
          </cell>
          <cell r="M2272">
            <v>2081.1999999999998</v>
          </cell>
        </row>
        <row r="2273">
          <cell r="A2273" t="str">
            <v>JC028</v>
          </cell>
          <cell r="B2273" t="str">
            <v>交流接触器</v>
          </cell>
          <cell r="C2273" t="str">
            <v>3TB4117-0A/380V</v>
          </cell>
          <cell r="D2273" t="str">
            <v>只</v>
          </cell>
          <cell r="E2273">
            <v>108</v>
          </cell>
          <cell r="F2273">
            <v>10</v>
          </cell>
          <cell r="G2273">
            <v>430</v>
          </cell>
          <cell r="I2273">
            <v>430</v>
          </cell>
          <cell r="J2273">
            <v>118</v>
          </cell>
          <cell r="K2273">
            <v>5074</v>
          </cell>
          <cell r="L2273">
            <v>-174.81</v>
          </cell>
          <cell r="M2273">
            <v>4899.1899999999996</v>
          </cell>
        </row>
        <row r="2274">
          <cell r="A2274" t="str">
            <v>JC030</v>
          </cell>
          <cell r="B2274" t="str">
            <v>交流接触器</v>
          </cell>
          <cell r="C2274" t="str">
            <v>3TB4217-16/22</v>
          </cell>
          <cell r="D2274" t="str">
            <v>只</v>
          </cell>
          <cell r="E2274">
            <v>35</v>
          </cell>
          <cell r="F2274">
            <v>406</v>
          </cell>
          <cell r="G2274">
            <v>20300</v>
          </cell>
          <cell r="H2274">
            <v>-1217.52</v>
          </cell>
          <cell r="I2274">
            <v>19082.48</v>
          </cell>
          <cell r="J2274">
            <v>246</v>
          </cell>
          <cell r="K2274">
            <v>12300</v>
          </cell>
          <cell r="L2274">
            <v>-652.73</v>
          </cell>
          <cell r="M2274">
            <v>11647.27</v>
          </cell>
          <cell r="N2274">
            <v>195</v>
          </cell>
          <cell r="O2274">
            <v>9750</v>
          </cell>
          <cell r="P2274">
            <v>-267.74</v>
          </cell>
          <cell r="Q2274">
            <v>9482.26</v>
          </cell>
        </row>
        <row r="2275">
          <cell r="A2275" t="str">
            <v>JC031</v>
          </cell>
          <cell r="B2275" t="str">
            <v>交流接触器</v>
          </cell>
          <cell r="C2275" t="str">
            <v>3TB4217-0A/220V</v>
          </cell>
          <cell r="D2275" t="str">
            <v>只</v>
          </cell>
          <cell r="E2275">
            <v>180</v>
          </cell>
          <cell r="F2275">
            <v>50</v>
          </cell>
          <cell r="G2275">
            <v>2500</v>
          </cell>
          <cell r="H2275">
            <v>0.85</v>
          </cell>
          <cell r="I2275">
            <v>2500.85</v>
          </cell>
          <cell r="J2275">
            <v>221</v>
          </cell>
          <cell r="K2275">
            <v>11050</v>
          </cell>
          <cell r="L2275">
            <v>-28.18</v>
          </cell>
          <cell r="M2275">
            <v>11021.82</v>
          </cell>
          <cell r="N2275">
            <v>9</v>
          </cell>
          <cell r="O2275">
            <v>450</v>
          </cell>
          <cell r="P2275">
            <v>-0.22</v>
          </cell>
          <cell r="Q2275">
            <v>449.78</v>
          </cell>
        </row>
        <row r="2276">
          <cell r="A2276" t="str">
            <v>JC032</v>
          </cell>
          <cell r="B2276" t="str">
            <v>交流接触器</v>
          </cell>
          <cell r="C2276" t="str">
            <v>CJ32-25A/220V</v>
          </cell>
          <cell r="D2276" t="str">
            <v>只</v>
          </cell>
          <cell r="P2276">
            <v>9.5399999999999991</v>
          </cell>
          <cell r="Q2276">
            <v>9.5399999999999991</v>
          </cell>
        </row>
        <row r="2277">
          <cell r="A2277" t="str">
            <v>JC036</v>
          </cell>
          <cell r="B2277" t="str">
            <v>交流接触器</v>
          </cell>
          <cell r="C2277" t="str">
            <v>CJX0-10A/380V</v>
          </cell>
          <cell r="D2277" t="str">
            <v>只</v>
          </cell>
          <cell r="F2277">
            <v>90</v>
          </cell>
          <cell r="G2277">
            <v>4275</v>
          </cell>
          <cell r="I2277">
            <v>4275</v>
          </cell>
          <cell r="J2277">
            <v>90</v>
          </cell>
          <cell r="K2277">
            <v>4275</v>
          </cell>
          <cell r="M2277">
            <v>4275</v>
          </cell>
        </row>
        <row r="2278">
          <cell r="A2278" t="str">
            <v>JC037</v>
          </cell>
          <cell r="B2278" t="str">
            <v>交流接触器</v>
          </cell>
          <cell r="C2278" t="str">
            <v>40A/380V</v>
          </cell>
          <cell r="D2278" t="str">
            <v>只</v>
          </cell>
          <cell r="E2278">
            <v>6</v>
          </cell>
          <cell r="F2278">
            <v>10</v>
          </cell>
          <cell r="G2278">
            <v>1200</v>
          </cell>
          <cell r="H2278">
            <v>-793.17</v>
          </cell>
          <cell r="I2278">
            <v>406.83</v>
          </cell>
          <cell r="J2278">
            <v>16</v>
          </cell>
          <cell r="K2278">
            <v>1920</v>
          </cell>
          <cell r="L2278">
            <v>-140.07</v>
          </cell>
          <cell r="M2278">
            <v>1779.93</v>
          </cell>
        </row>
        <row r="2279">
          <cell r="A2279" t="str">
            <v>JC038</v>
          </cell>
          <cell r="B2279" t="str">
            <v>交流接触器</v>
          </cell>
          <cell r="C2279" t="str">
            <v>CJ10-10A/127V</v>
          </cell>
          <cell r="D2279" t="str">
            <v>只</v>
          </cell>
          <cell r="E2279">
            <v>4</v>
          </cell>
          <cell r="J2279">
            <v>4</v>
          </cell>
          <cell r="K2279">
            <v>160</v>
          </cell>
          <cell r="L2279">
            <v>22.96</v>
          </cell>
          <cell r="M2279">
            <v>182.96</v>
          </cell>
        </row>
        <row r="2280">
          <cell r="A2280" t="str">
            <v>JC039</v>
          </cell>
          <cell r="B2280" t="str">
            <v>交流接触器</v>
          </cell>
          <cell r="C2280" t="str">
            <v>45A/36V-4617</v>
          </cell>
          <cell r="D2280" t="str">
            <v>只</v>
          </cell>
          <cell r="F2280">
            <v>40</v>
          </cell>
          <cell r="G2280">
            <v>4000</v>
          </cell>
          <cell r="I2280">
            <v>4000</v>
          </cell>
          <cell r="J2280">
            <v>36</v>
          </cell>
          <cell r="K2280">
            <v>3600</v>
          </cell>
          <cell r="M2280">
            <v>3600</v>
          </cell>
          <cell r="N2280">
            <v>4</v>
          </cell>
          <cell r="O2280">
            <v>400</v>
          </cell>
          <cell r="Q2280">
            <v>400</v>
          </cell>
        </row>
        <row r="2281">
          <cell r="A2281" t="str">
            <v>JC043</v>
          </cell>
          <cell r="B2281" t="str">
            <v>交流接触器</v>
          </cell>
          <cell r="C2281" t="str">
            <v>4417-220V</v>
          </cell>
          <cell r="D2281" t="str">
            <v>只</v>
          </cell>
          <cell r="E2281">
            <v>8</v>
          </cell>
          <cell r="F2281">
            <v>200</v>
          </cell>
          <cell r="G2281">
            <v>19660</v>
          </cell>
          <cell r="H2281">
            <v>-3318.12</v>
          </cell>
          <cell r="I2281">
            <v>16341.88</v>
          </cell>
          <cell r="J2281">
            <v>118</v>
          </cell>
          <cell r="K2281">
            <v>11599.4</v>
          </cell>
          <cell r="L2281">
            <v>-1957.69</v>
          </cell>
          <cell r="M2281">
            <v>9641.7099999999991</v>
          </cell>
          <cell r="N2281">
            <v>90</v>
          </cell>
          <cell r="O2281">
            <v>8847</v>
          </cell>
          <cell r="P2281">
            <v>-1493.15</v>
          </cell>
          <cell r="Q2281">
            <v>7353.85</v>
          </cell>
        </row>
        <row r="2282">
          <cell r="A2282" t="str">
            <v>JC045</v>
          </cell>
          <cell r="B2282" t="str">
            <v>交流接触器</v>
          </cell>
          <cell r="C2282" t="str">
            <v>3TB4617-45/220V</v>
          </cell>
          <cell r="D2282" t="str">
            <v>只</v>
          </cell>
          <cell r="E2282">
            <v>67</v>
          </cell>
          <cell r="F2282">
            <v>62</v>
          </cell>
          <cell r="G2282">
            <v>8804</v>
          </cell>
          <cell r="H2282">
            <v>788.31</v>
          </cell>
          <cell r="I2282">
            <v>9592.31</v>
          </cell>
          <cell r="J2282">
            <v>94</v>
          </cell>
          <cell r="K2282">
            <v>13348</v>
          </cell>
          <cell r="L2282">
            <v>2755.18</v>
          </cell>
          <cell r="M2282">
            <v>16103.18</v>
          </cell>
          <cell r="N2282">
            <v>35</v>
          </cell>
          <cell r="O2282">
            <v>4970</v>
          </cell>
          <cell r="P2282">
            <v>331.34</v>
          </cell>
          <cell r="Q2282">
            <v>5301.34</v>
          </cell>
        </row>
        <row r="2283">
          <cell r="A2283" t="str">
            <v>JC046</v>
          </cell>
          <cell r="B2283" t="str">
            <v>交流接触器</v>
          </cell>
          <cell r="C2283" t="str">
            <v>3TB4017/220V</v>
          </cell>
          <cell r="D2283" t="str">
            <v>只</v>
          </cell>
          <cell r="E2283">
            <v>102</v>
          </cell>
          <cell r="F2283">
            <v>150</v>
          </cell>
          <cell r="G2283">
            <v>6154.5</v>
          </cell>
          <cell r="H2283">
            <v>-423.73</v>
          </cell>
          <cell r="I2283">
            <v>5730.77</v>
          </cell>
          <cell r="J2283">
            <v>213</v>
          </cell>
          <cell r="K2283">
            <v>8739.39</v>
          </cell>
          <cell r="L2283">
            <v>-582.69000000000005</v>
          </cell>
          <cell r="M2283">
            <v>8156.7</v>
          </cell>
          <cell r="N2283">
            <v>39</v>
          </cell>
          <cell r="O2283">
            <v>1600.17</v>
          </cell>
          <cell r="P2283">
            <v>-109.44</v>
          </cell>
          <cell r="Q2283">
            <v>1490.73</v>
          </cell>
        </row>
        <row r="2284">
          <cell r="A2284" t="str">
            <v>JC054</v>
          </cell>
          <cell r="B2284" t="str">
            <v>交流接触器</v>
          </cell>
          <cell r="C2284" t="str">
            <v>20A/380V</v>
          </cell>
          <cell r="D2284" t="str">
            <v>只</v>
          </cell>
          <cell r="E2284">
            <v>3</v>
          </cell>
          <cell r="F2284">
            <v>20</v>
          </cell>
          <cell r="G2284">
            <v>991.44</v>
          </cell>
          <cell r="I2284">
            <v>991.44</v>
          </cell>
          <cell r="J2284">
            <v>23</v>
          </cell>
          <cell r="K2284">
            <v>1140.1199999999999</v>
          </cell>
          <cell r="L2284">
            <v>111.77</v>
          </cell>
          <cell r="M2284">
            <v>1251.8900000000001</v>
          </cell>
          <cell r="O2284">
            <v>0.15</v>
          </cell>
          <cell r="P2284">
            <v>0.05</v>
          </cell>
          <cell r="Q2284">
            <v>0.2</v>
          </cell>
        </row>
        <row r="2285">
          <cell r="A2285" t="str">
            <v>JC056</v>
          </cell>
          <cell r="B2285" t="str">
            <v>交流接触器</v>
          </cell>
          <cell r="C2285" t="str">
            <v>3TB4317-22/22</v>
          </cell>
          <cell r="D2285" t="str">
            <v>只</v>
          </cell>
          <cell r="E2285">
            <v>55</v>
          </cell>
          <cell r="F2285">
            <v>460</v>
          </cell>
          <cell r="G2285">
            <v>55200</v>
          </cell>
          <cell r="H2285">
            <v>-19345.310000000001</v>
          </cell>
          <cell r="I2285">
            <v>35854.69</v>
          </cell>
          <cell r="J2285">
            <v>467</v>
          </cell>
          <cell r="K2285">
            <v>56040</v>
          </cell>
          <cell r="L2285">
            <v>-20998.05</v>
          </cell>
          <cell r="M2285">
            <v>35041.949999999997</v>
          </cell>
          <cell r="N2285">
            <v>48</v>
          </cell>
          <cell r="O2285">
            <v>5760</v>
          </cell>
          <cell r="P2285">
            <v>-1140.29</v>
          </cell>
          <cell r="Q2285">
            <v>4619.71</v>
          </cell>
        </row>
        <row r="2286">
          <cell r="A2286" t="str">
            <v>JC058</v>
          </cell>
          <cell r="B2286" t="str">
            <v>交流接触器</v>
          </cell>
          <cell r="C2286" t="str">
            <v>3TB4417-32/22</v>
          </cell>
          <cell r="D2286" t="str">
            <v>只</v>
          </cell>
          <cell r="E2286">
            <v>8</v>
          </cell>
          <cell r="F2286">
            <v>390</v>
          </cell>
          <cell r="G2286">
            <v>31200</v>
          </cell>
          <cell r="H2286">
            <v>-3994.87</v>
          </cell>
          <cell r="I2286">
            <v>27205.13</v>
          </cell>
          <cell r="J2286">
            <v>307</v>
          </cell>
          <cell r="K2286">
            <v>24560</v>
          </cell>
          <cell r="L2286">
            <v>-3038.04</v>
          </cell>
          <cell r="M2286">
            <v>21521.96</v>
          </cell>
          <cell r="N2286">
            <v>91</v>
          </cell>
          <cell r="O2286">
            <v>7280</v>
          </cell>
          <cell r="P2286">
            <v>-946.53</v>
          </cell>
          <cell r="Q2286">
            <v>6333.47</v>
          </cell>
        </row>
        <row r="2287">
          <cell r="A2287" t="str">
            <v>JC060</v>
          </cell>
          <cell r="B2287" t="str">
            <v>交流接触器</v>
          </cell>
          <cell r="C2287" t="str">
            <v>CJ1-60A/36V</v>
          </cell>
          <cell r="D2287" t="str">
            <v>只</v>
          </cell>
          <cell r="E2287">
            <v>1</v>
          </cell>
          <cell r="J2287">
            <v>1</v>
          </cell>
          <cell r="K2287">
            <v>170.08</v>
          </cell>
          <cell r="M2287">
            <v>170.08</v>
          </cell>
        </row>
        <row r="2288">
          <cell r="A2288" t="str">
            <v>JC065</v>
          </cell>
          <cell r="B2288" t="str">
            <v>交流接触器</v>
          </cell>
          <cell r="C2288" t="str">
            <v>37-30-22A/36V</v>
          </cell>
          <cell r="D2288" t="str">
            <v>只</v>
          </cell>
          <cell r="E2288">
            <v>4</v>
          </cell>
          <cell r="J2288">
            <v>4</v>
          </cell>
          <cell r="K2288">
            <v>340</v>
          </cell>
          <cell r="M2288">
            <v>340</v>
          </cell>
        </row>
        <row r="2289">
          <cell r="A2289" t="str">
            <v>JC067</v>
          </cell>
          <cell r="B2289" t="str">
            <v>交流接触器</v>
          </cell>
          <cell r="C2289" t="str">
            <v>CJ0-75A/127V</v>
          </cell>
          <cell r="D2289" t="str">
            <v>只</v>
          </cell>
          <cell r="E2289">
            <v>2</v>
          </cell>
          <cell r="J2289">
            <v>2</v>
          </cell>
          <cell r="K2289">
            <v>393.16</v>
          </cell>
          <cell r="M2289">
            <v>393.16</v>
          </cell>
        </row>
        <row r="2290">
          <cell r="A2290" t="str">
            <v>JC077</v>
          </cell>
          <cell r="B2290" t="str">
            <v>交流接触器</v>
          </cell>
          <cell r="C2290" t="str">
            <v>CJX4-501180</v>
          </cell>
          <cell r="D2290" t="str">
            <v>只</v>
          </cell>
          <cell r="E2290">
            <v>1</v>
          </cell>
          <cell r="J2290">
            <v>1</v>
          </cell>
          <cell r="K2290">
            <v>177.78</v>
          </cell>
          <cell r="M2290">
            <v>177.78</v>
          </cell>
        </row>
        <row r="2291">
          <cell r="A2291" t="str">
            <v>JC078</v>
          </cell>
          <cell r="B2291" t="str">
            <v>交流接触器</v>
          </cell>
          <cell r="C2291" t="str">
            <v>75A/220V</v>
          </cell>
          <cell r="D2291" t="str">
            <v>只</v>
          </cell>
          <cell r="E2291">
            <v>1</v>
          </cell>
          <cell r="J2291">
            <v>1</v>
          </cell>
          <cell r="K2291">
            <v>196.58</v>
          </cell>
          <cell r="M2291">
            <v>196.58</v>
          </cell>
        </row>
        <row r="2292">
          <cell r="A2292" t="str">
            <v>JC084</v>
          </cell>
          <cell r="B2292" t="str">
            <v>交流接触器</v>
          </cell>
          <cell r="C2292" t="str">
            <v>CJX2-2501/36V</v>
          </cell>
          <cell r="D2292" t="str">
            <v>只</v>
          </cell>
          <cell r="F2292">
            <v>2</v>
          </cell>
          <cell r="G2292">
            <v>74.36</v>
          </cell>
          <cell r="I2292">
            <v>74.36</v>
          </cell>
          <cell r="J2292">
            <v>2</v>
          </cell>
          <cell r="K2292">
            <v>74.36</v>
          </cell>
          <cell r="M2292">
            <v>74.36</v>
          </cell>
        </row>
        <row r="2293">
          <cell r="A2293" t="str">
            <v>JC085</v>
          </cell>
          <cell r="B2293" t="str">
            <v>变压器</v>
          </cell>
          <cell r="C2293" t="str">
            <v>BK350</v>
          </cell>
          <cell r="D2293" t="str">
            <v>只</v>
          </cell>
          <cell r="F2293">
            <v>2</v>
          </cell>
          <cell r="G2293">
            <v>307.7</v>
          </cell>
          <cell r="I2293">
            <v>307.7</v>
          </cell>
          <cell r="J2293">
            <v>1</v>
          </cell>
          <cell r="K2293">
            <v>153.85</v>
          </cell>
          <cell r="M2293">
            <v>153.85</v>
          </cell>
          <cell r="N2293">
            <v>1</v>
          </cell>
          <cell r="O2293">
            <v>153.85</v>
          </cell>
          <cell r="Q2293">
            <v>153.85</v>
          </cell>
        </row>
        <row r="2294">
          <cell r="A2294" t="str">
            <v>JC086</v>
          </cell>
          <cell r="B2294" t="str">
            <v>交流接触器</v>
          </cell>
          <cell r="C2294" t="str">
            <v>CJX2-50118/36V</v>
          </cell>
          <cell r="D2294" t="str">
            <v>只</v>
          </cell>
          <cell r="F2294">
            <v>10</v>
          </cell>
          <cell r="G2294">
            <v>450</v>
          </cell>
          <cell r="I2294">
            <v>450</v>
          </cell>
          <cell r="J2294">
            <v>3</v>
          </cell>
          <cell r="K2294">
            <v>135</v>
          </cell>
          <cell r="M2294">
            <v>135</v>
          </cell>
          <cell r="N2294">
            <v>7</v>
          </cell>
          <cell r="O2294">
            <v>315</v>
          </cell>
          <cell r="Q2294">
            <v>315</v>
          </cell>
        </row>
        <row r="2295">
          <cell r="A2295" t="str">
            <v>JC087</v>
          </cell>
          <cell r="B2295" t="str">
            <v>交流接触器</v>
          </cell>
          <cell r="C2295" t="str">
            <v>1210</v>
          </cell>
          <cell r="D2295" t="str">
            <v>只</v>
          </cell>
          <cell r="F2295">
            <v>20</v>
          </cell>
          <cell r="G2295">
            <v>450.4</v>
          </cell>
          <cell r="I2295">
            <v>450.4</v>
          </cell>
          <cell r="J2295">
            <v>20</v>
          </cell>
          <cell r="K2295">
            <v>450.4</v>
          </cell>
          <cell r="M2295">
            <v>450.4</v>
          </cell>
        </row>
        <row r="2296">
          <cell r="A2296" t="str">
            <v>JC088</v>
          </cell>
          <cell r="B2296" t="str">
            <v>交流搪触器</v>
          </cell>
          <cell r="C2296" t="str">
            <v>CJX1-16A/110V</v>
          </cell>
          <cell r="D2296" t="str">
            <v>只</v>
          </cell>
          <cell r="F2296">
            <v>4</v>
          </cell>
          <cell r="G2296">
            <v>145.28</v>
          </cell>
          <cell r="H2296">
            <v>0.02</v>
          </cell>
          <cell r="I2296">
            <v>145.30000000000001</v>
          </cell>
          <cell r="J2296">
            <v>2</v>
          </cell>
          <cell r="K2296">
            <v>72.64</v>
          </cell>
          <cell r="L2296">
            <v>0.01</v>
          </cell>
          <cell r="M2296">
            <v>72.650000000000006</v>
          </cell>
          <cell r="N2296">
            <v>2</v>
          </cell>
          <cell r="O2296">
            <v>72.64</v>
          </cell>
          <cell r="P2296">
            <v>0.01</v>
          </cell>
          <cell r="Q2296">
            <v>72.650000000000006</v>
          </cell>
        </row>
        <row r="2297">
          <cell r="A2297" t="str">
            <v>JC089</v>
          </cell>
          <cell r="B2297" t="str">
            <v>交流接触器触头</v>
          </cell>
          <cell r="C2297" t="str">
            <v>LA1-DN11C</v>
          </cell>
          <cell r="D2297" t="str">
            <v>只</v>
          </cell>
          <cell r="F2297">
            <v>83</v>
          </cell>
          <cell r="G2297">
            <v>922.13</v>
          </cell>
          <cell r="I2297">
            <v>922.13</v>
          </cell>
          <cell r="J2297">
            <v>83</v>
          </cell>
          <cell r="K2297">
            <v>922.13</v>
          </cell>
          <cell r="M2297">
            <v>922.13</v>
          </cell>
        </row>
        <row r="2298">
          <cell r="A2298" t="str">
            <v>JC090</v>
          </cell>
          <cell r="B2298" t="str">
            <v>交流接触器</v>
          </cell>
          <cell r="C2298" t="str">
            <v>LC1D0910C</v>
          </cell>
          <cell r="D2298" t="str">
            <v>只</v>
          </cell>
          <cell r="F2298">
            <v>83</v>
          </cell>
          <cell r="G2298">
            <v>4540.1000000000004</v>
          </cell>
          <cell r="I2298">
            <v>4540.1000000000004</v>
          </cell>
          <cell r="J2298">
            <v>83</v>
          </cell>
          <cell r="K2298">
            <v>4540.1000000000004</v>
          </cell>
          <cell r="M2298">
            <v>4540.1000000000004</v>
          </cell>
        </row>
        <row r="2299">
          <cell r="A2299" t="str">
            <v>JC091</v>
          </cell>
          <cell r="B2299" t="str">
            <v>交流接触器</v>
          </cell>
          <cell r="C2299" t="str">
            <v>LC1D1210C</v>
          </cell>
          <cell r="D2299" t="str">
            <v>只</v>
          </cell>
          <cell r="F2299">
            <v>22</v>
          </cell>
          <cell r="G2299">
            <v>1297.3399999999999</v>
          </cell>
          <cell r="I2299">
            <v>1297.3399999999999</v>
          </cell>
          <cell r="J2299">
            <v>22</v>
          </cell>
          <cell r="K2299">
            <v>1297.3399999999999</v>
          </cell>
          <cell r="M2299">
            <v>1297.3399999999999</v>
          </cell>
        </row>
        <row r="2300">
          <cell r="A2300" t="str">
            <v>JC092</v>
          </cell>
          <cell r="B2300" t="str">
            <v>交流接触器</v>
          </cell>
          <cell r="C2300" t="str">
            <v>LC1D1810C</v>
          </cell>
          <cell r="D2300" t="str">
            <v>只</v>
          </cell>
          <cell r="F2300">
            <v>28</v>
          </cell>
          <cell r="G2300">
            <v>2488.92</v>
          </cell>
          <cell r="I2300">
            <v>2488.92</v>
          </cell>
          <cell r="J2300">
            <v>28</v>
          </cell>
          <cell r="K2300">
            <v>2488.92</v>
          </cell>
          <cell r="M2300">
            <v>2488.92</v>
          </cell>
        </row>
        <row r="2301">
          <cell r="A2301" t="str">
            <v>JD004</v>
          </cell>
          <cell r="B2301" t="str">
            <v>紧定螺丝</v>
          </cell>
          <cell r="C2301" t="str">
            <v>8*8</v>
          </cell>
          <cell r="D2301" t="str">
            <v>只</v>
          </cell>
          <cell r="F2301">
            <v>12560</v>
          </cell>
          <cell r="G2301">
            <v>1004.8</v>
          </cell>
          <cell r="I2301">
            <v>1004.8</v>
          </cell>
          <cell r="J2301">
            <v>3568</v>
          </cell>
          <cell r="K2301">
            <v>285.44</v>
          </cell>
          <cell r="L2301">
            <v>20.13</v>
          </cell>
          <cell r="M2301">
            <v>305.57</v>
          </cell>
          <cell r="N2301">
            <v>8992</v>
          </cell>
          <cell r="O2301">
            <v>719.36</v>
          </cell>
          <cell r="P2301">
            <v>-20.13</v>
          </cell>
          <cell r="Q2301">
            <v>699.23</v>
          </cell>
        </row>
        <row r="2302">
          <cell r="A2302" t="str">
            <v>JD005</v>
          </cell>
          <cell r="B2302" t="str">
            <v>紧定螺丝</v>
          </cell>
          <cell r="C2302" t="str">
            <v>8*12</v>
          </cell>
          <cell r="D2302" t="str">
            <v>只</v>
          </cell>
          <cell r="E2302">
            <v>5772</v>
          </cell>
          <cell r="F2302">
            <v>17820</v>
          </cell>
          <cell r="G2302">
            <v>1603.8</v>
          </cell>
          <cell r="I2302">
            <v>1603.8</v>
          </cell>
          <cell r="J2302">
            <v>23469</v>
          </cell>
          <cell r="K2302">
            <v>2112.21</v>
          </cell>
          <cell r="L2302">
            <v>161.19999999999999</v>
          </cell>
          <cell r="M2302">
            <v>2273.41</v>
          </cell>
          <cell r="N2302">
            <v>123</v>
          </cell>
          <cell r="O2302">
            <v>11.07</v>
          </cell>
          <cell r="P2302">
            <v>-164.53</v>
          </cell>
          <cell r="Q2302">
            <v>-153.46</v>
          </cell>
        </row>
        <row r="2303">
          <cell r="A2303" t="str">
            <v>JD006</v>
          </cell>
          <cell r="B2303" t="str">
            <v>紧定螺丝</v>
          </cell>
          <cell r="C2303" t="str">
            <v>8*20</v>
          </cell>
          <cell r="D2303" t="str">
            <v>只</v>
          </cell>
          <cell r="O2303">
            <v>-0.01</v>
          </cell>
          <cell r="P2303">
            <v>0.01</v>
          </cell>
        </row>
        <row r="2304">
          <cell r="A2304" t="str">
            <v>JD009</v>
          </cell>
          <cell r="B2304" t="str">
            <v>紧定螺丝</v>
          </cell>
          <cell r="C2304" t="str">
            <v>10*12</v>
          </cell>
          <cell r="D2304" t="str">
            <v>只</v>
          </cell>
          <cell r="E2304">
            <v>363</v>
          </cell>
          <cell r="F2304">
            <v>9800</v>
          </cell>
          <cell r="G2304">
            <v>1715</v>
          </cell>
          <cell r="I2304">
            <v>1715</v>
          </cell>
          <cell r="J2304">
            <v>8255</v>
          </cell>
          <cell r="K2304">
            <v>1444.63</v>
          </cell>
          <cell r="L2304">
            <v>18.18</v>
          </cell>
          <cell r="M2304">
            <v>1462.81</v>
          </cell>
          <cell r="N2304">
            <v>1908</v>
          </cell>
          <cell r="O2304">
            <v>333.89</v>
          </cell>
          <cell r="P2304">
            <v>-24.75</v>
          </cell>
          <cell r="Q2304">
            <v>309.14</v>
          </cell>
        </row>
        <row r="2305">
          <cell r="A2305" t="str">
            <v>JD010</v>
          </cell>
          <cell r="B2305" t="str">
            <v>紧定螺丝</v>
          </cell>
          <cell r="C2305" t="str">
            <v>10*20</v>
          </cell>
          <cell r="D2305" t="str">
            <v>只</v>
          </cell>
          <cell r="E2305">
            <v>55</v>
          </cell>
          <cell r="F2305">
            <v>6210</v>
          </cell>
          <cell r="G2305">
            <v>1080.54</v>
          </cell>
          <cell r="H2305">
            <v>3</v>
          </cell>
          <cell r="I2305">
            <v>1083.54</v>
          </cell>
          <cell r="J2305">
            <v>4491</v>
          </cell>
          <cell r="K2305">
            <v>781.44</v>
          </cell>
          <cell r="L2305">
            <v>19.329999999999998</v>
          </cell>
          <cell r="M2305">
            <v>800.77</v>
          </cell>
          <cell r="N2305">
            <v>1774</v>
          </cell>
          <cell r="O2305">
            <v>308.67</v>
          </cell>
          <cell r="P2305">
            <v>-95.37</v>
          </cell>
          <cell r="Q2305">
            <v>213.3</v>
          </cell>
        </row>
        <row r="2306">
          <cell r="A2306" t="str">
            <v>JD012</v>
          </cell>
          <cell r="B2306" t="str">
            <v>紧定螺丝</v>
          </cell>
          <cell r="C2306" t="str">
            <v>16*40</v>
          </cell>
          <cell r="D2306" t="str">
            <v>只</v>
          </cell>
          <cell r="E2306">
            <v>25</v>
          </cell>
          <cell r="F2306">
            <v>1554</v>
          </cell>
          <cell r="G2306">
            <v>1463.56</v>
          </cell>
          <cell r="I2306">
            <v>1463.56</v>
          </cell>
          <cell r="J2306">
            <v>193</v>
          </cell>
          <cell r="K2306">
            <v>181.8</v>
          </cell>
          <cell r="L2306">
            <v>63.07</v>
          </cell>
          <cell r="M2306">
            <v>244.87</v>
          </cell>
          <cell r="N2306">
            <v>1386</v>
          </cell>
          <cell r="O2306">
            <v>1305.28</v>
          </cell>
          <cell r="P2306">
            <v>-63.73</v>
          </cell>
          <cell r="Q2306">
            <v>1241.55</v>
          </cell>
        </row>
        <row r="2307">
          <cell r="A2307" t="str">
            <v>JD015</v>
          </cell>
          <cell r="B2307" t="str">
            <v>紧定螺丝</v>
          </cell>
          <cell r="C2307" t="str">
            <v>20*45</v>
          </cell>
          <cell r="D2307" t="str">
            <v>只</v>
          </cell>
          <cell r="E2307">
            <v>237</v>
          </cell>
          <cell r="F2307">
            <v>618</v>
          </cell>
          <cell r="G2307">
            <v>1266.9000000000001</v>
          </cell>
          <cell r="I2307">
            <v>1266.9000000000001</v>
          </cell>
          <cell r="J2307">
            <v>704</v>
          </cell>
          <cell r="K2307">
            <v>1443.2</v>
          </cell>
          <cell r="L2307">
            <v>16.95</v>
          </cell>
          <cell r="M2307">
            <v>1460.15</v>
          </cell>
          <cell r="N2307">
            <v>151</v>
          </cell>
          <cell r="O2307">
            <v>309.55</v>
          </cell>
          <cell r="P2307">
            <v>-21.71</v>
          </cell>
          <cell r="Q2307">
            <v>287.83999999999997</v>
          </cell>
        </row>
        <row r="2308">
          <cell r="A2308" t="str">
            <v>JD019</v>
          </cell>
          <cell r="B2308" t="str">
            <v>紧定螺丝</v>
          </cell>
          <cell r="C2308" t="str">
            <v>20*25</v>
          </cell>
          <cell r="D2308" t="str">
            <v>只</v>
          </cell>
          <cell r="E2308">
            <v>1046</v>
          </cell>
          <cell r="F2308">
            <v>1097</v>
          </cell>
          <cell r="G2308">
            <v>2062.36</v>
          </cell>
          <cell r="I2308">
            <v>2062.36</v>
          </cell>
          <cell r="J2308">
            <v>1520</v>
          </cell>
          <cell r="K2308">
            <v>2857.6</v>
          </cell>
          <cell r="L2308">
            <v>8.15</v>
          </cell>
          <cell r="M2308">
            <v>2865.75</v>
          </cell>
          <cell r="N2308">
            <v>623</v>
          </cell>
          <cell r="O2308">
            <v>1171.24</v>
          </cell>
          <cell r="P2308">
            <v>-19.22</v>
          </cell>
          <cell r="Q2308">
            <v>1152.02</v>
          </cell>
        </row>
        <row r="2309">
          <cell r="A2309" t="str">
            <v>JD020</v>
          </cell>
          <cell r="B2309" t="str">
            <v>紧定螺丝</v>
          </cell>
          <cell r="C2309" t="str">
            <v>6*10</v>
          </cell>
          <cell r="D2309" t="str">
            <v>只</v>
          </cell>
          <cell r="F2309">
            <v>100</v>
          </cell>
          <cell r="G2309">
            <v>13</v>
          </cell>
          <cell r="H2309">
            <v>-2.13</v>
          </cell>
          <cell r="I2309">
            <v>10.87</v>
          </cell>
          <cell r="N2309">
            <v>100</v>
          </cell>
          <cell r="O2309">
            <v>13</v>
          </cell>
          <cell r="P2309">
            <v>-2.13</v>
          </cell>
          <cell r="Q2309">
            <v>10.87</v>
          </cell>
        </row>
        <row r="2310">
          <cell r="A2310" t="str">
            <v>JD021</v>
          </cell>
          <cell r="B2310" t="str">
            <v>紧定螺丝</v>
          </cell>
          <cell r="C2310" t="str">
            <v>8*16</v>
          </cell>
          <cell r="D2310" t="str">
            <v>只</v>
          </cell>
          <cell r="F2310">
            <v>100</v>
          </cell>
          <cell r="G2310">
            <v>12</v>
          </cell>
          <cell r="H2310">
            <v>-0.03</v>
          </cell>
          <cell r="I2310">
            <v>11.97</v>
          </cell>
          <cell r="J2310">
            <v>26</v>
          </cell>
          <cell r="K2310">
            <v>3.12</v>
          </cell>
          <cell r="M2310">
            <v>3.12</v>
          </cell>
          <cell r="N2310">
            <v>74</v>
          </cell>
          <cell r="O2310">
            <v>8.8800000000000008</v>
          </cell>
          <cell r="P2310">
            <v>-0.03</v>
          </cell>
          <cell r="Q2310">
            <v>8.85</v>
          </cell>
        </row>
        <row r="2311">
          <cell r="A2311" t="str">
            <v>JD022</v>
          </cell>
          <cell r="B2311" t="str">
            <v>紧定螺丝</v>
          </cell>
          <cell r="C2311" t="str">
            <v>10*16</v>
          </cell>
          <cell r="D2311" t="str">
            <v>只</v>
          </cell>
          <cell r="F2311">
            <v>100</v>
          </cell>
          <cell r="G2311">
            <v>25</v>
          </cell>
          <cell r="H2311">
            <v>0.37</v>
          </cell>
          <cell r="I2311">
            <v>25.37</v>
          </cell>
          <cell r="J2311">
            <v>6</v>
          </cell>
          <cell r="K2311">
            <v>1.5</v>
          </cell>
          <cell r="L2311">
            <v>0.02</v>
          </cell>
          <cell r="M2311">
            <v>1.52</v>
          </cell>
          <cell r="N2311">
            <v>94</v>
          </cell>
          <cell r="O2311">
            <v>23.5</v>
          </cell>
          <cell r="P2311">
            <v>0.35</v>
          </cell>
          <cell r="Q2311">
            <v>23.85</v>
          </cell>
        </row>
        <row r="2312">
          <cell r="A2312" t="str">
            <v>JJ007</v>
          </cell>
          <cell r="B2312" t="str">
            <v>铣削头</v>
          </cell>
          <cell r="C2312" t="str">
            <v>TX32A-N</v>
          </cell>
          <cell r="D2312" t="str">
            <v>台</v>
          </cell>
          <cell r="F2312">
            <v>2</v>
          </cell>
          <cell r="G2312">
            <v>23931.64</v>
          </cell>
          <cell r="H2312">
            <v>4068.36</v>
          </cell>
          <cell r="I2312">
            <v>28000</v>
          </cell>
          <cell r="J2312">
            <v>2</v>
          </cell>
          <cell r="K2312">
            <v>23931.64</v>
          </cell>
          <cell r="L2312">
            <v>4068.36</v>
          </cell>
          <cell r="M2312">
            <v>28000</v>
          </cell>
        </row>
        <row r="2313">
          <cell r="A2313" t="str">
            <v>JJ008</v>
          </cell>
          <cell r="B2313" t="str">
            <v>铣削工作台</v>
          </cell>
          <cell r="D2313" t="str">
            <v>台</v>
          </cell>
          <cell r="F2313">
            <v>1</v>
          </cell>
          <cell r="G2313">
            <v>93675.21</v>
          </cell>
          <cell r="H2313">
            <v>15924.79</v>
          </cell>
          <cell r="I2313">
            <v>109600</v>
          </cell>
          <cell r="J2313">
            <v>1</v>
          </cell>
          <cell r="K2313">
            <v>93675.21</v>
          </cell>
          <cell r="L2313">
            <v>15924.79</v>
          </cell>
          <cell r="M2313">
            <v>109600</v>
          </cell>
        </row>
        <row r="2314">
          <cell r="A2314" t="str">
            <v>JJ009</v>
          </cell>
          <cell r="B2314" t="str">
            <v>道轨</v>
          </cell>
          <cell r="C2314" t="str">
            <v>P43</v>
          </cell>
          <cell r="D2314" t="str">
            <v>吨</v>
          </cell>
          <cell r="F2314">
            <v>94.25</v>
          </cell>
          <cell r="G2314">
            <v>273888.62</v>
          </cell>
          <cell r="H2314">
            <v>63472.18</v>
          </cell>
          <cell r="I2314">
            <v>337360.8</v>
          </cell>
          <cell r="J2314">
            <v>94.25</v>
          </cell>
          <cell r="K2314">
            <v>273888.62</v>
          </cell>
          <cell r="L2314">
            <v>63472.18</v>
          </cell>
          <cell r="M2314">
            <v>337360.8</v>
          </cell>
        </row>
        <row r="2315">
          <cell r="A2315" t="str">
            <v>JJ010</v>
          </cell>
          <cell r="B2315" t="str">
            <v>螺栓</v>
          </cell>
          <cell r="C2315" t="str">
            <v>P43</v>
          </cell>
          <cell r="D2315" t="str">
            <v>套</v>
          </cell>
          <cell r="F2315">
            <v>900</v>
          </cell>
          <cell r="G2315">
            <v>3465</v>
          </cell>
          <cell r="H2315">
            <v>585</v>
          </cell>
          <cell r="I2315">
            <v>4050</v>
          </cell>
          <cell r="J2315">
            <v>900</v>
          </cell>
          <cell r="K2315">
            <v>3465</v>
          </cell>
          <cell r="L2315">
            <v>585</v>
          </cell>
          <cell r="M2315">
            <v>4050</v>
          </cell>
        </row>
        <row r="2316">
          <cell r="A2316" t="str">
            <v>KD003</v>
          </cell>
          <cell r="B2316" t="str">
            <v>孔挡</v>
          </cell>
          <cell r="C2316" t="str">
            <v>Q40</v>
          </cell>
          <cell r="D2316" t="str">
            <v>只</v>
          </cell>
          <cell r="F2316">
            <v>100</v>
          </cell>
          <cell r="G2316">
            <v>38</v>
          </cell>
          <cell r="I2316">
            <v>38</v>
          </cell>
          <cell r="J2316">
            <v>42</v>
          </cell>
          <cell r="K2316">
            <v>15.96</v>
          </cell>
          <cell r="L2316">
            <v>-2.98</v>
          </cell>
          <cell r="M2316">
            <v>12.98</v>
          </cell>
          <cell r="N2316">
            <v>58</v>
          </cell>
          <cell r="O2316">
            <v>22.04</v>
          </cell>
          <cell r="P2316">
            <v>2.98</v>
          </cell>
          <cell r="Q2316">
            <v>25.02</v>
          </cell>
        </row>
        <row r="2317">
          <cell r="A2317" t="str">
            <v>KD004</v>
          </cell>
          <cell r="B2317" t="str">
            <v>孔挡</v>
          </cell>
          <cell r="C2317" t="str">
            <v>Q47</v>
          </cell>
          <cell r="D2317" t="str">
            <v>只</v>
          </cell>
          <cell r="F2317">
            <v>100</v>
          </cell>
          <cell r="G2317">
            <v>42</v>
          </cell>
          <cell r="I2317">
            <v>42</v>
          </cell>
          <cell r="J2317">
            <v>31</v>
          </cell>
          <cell r="K2317">
            <v>13.02</v>
          </cell>
          <cell r="L2317">
            <v>-0.41</v>
          </cell>
          <cell r="M2317">
            <v>12.61</v>
          </cell>
          <cell r="N2317">
            <v>69</v>
          </cell>
          <cell r="O2317">
            <v>28.98</v>
          </cell>
          <cell r="P2317">
            <v>0.41</v>
          </cell>
          <cell r="Q2317">
            <v>29.39</v>
          </cell>
        </row>
        <row r="2318">
          <cell r="A2318" t="str">
            <v>KG001</v>
          </cell>
          <cell r="B2318" t="str">
            <v>按钮</v>
          </cell>
          <cell r="C2318" t="str">
            <v>LA32</v>
          </cell>
          <cell r="D2318" t="str">
            <v>只</v>
          </cell>
          <cell r="E2318">
            <v>360</v>
          </cell>
          <cell r="J2318">
            <v>360</v>
          </cell>
          <cell r="K2318">
            <v>4075.2</v>
          </cell>
          <cell r="L2318">
            <v>-54.32</v>
          </cell>
          <cell r="M2318">
            <v>4020.88</v>
          </cell>
        </row>
        <row r="2319">
          <cell r="A2319" t="str">
            <v>KG002</v>
          </cell>
          <cell r="B2319" t="str">
            <v>按钮</v>
          </cell>
          <cell r="C2319" t="str">
            <v>LA18</v>
          </cell>
          <cell r="D2319" t="str">
            <v>只</v>
          </cell>
          <cell r="F2319">
            <v>10</v>
          </cell>
          <cell r="G2319">
            <v>56</v>
          </cell>
          <cell r="I2319">
            <v>56</v>
          </cell>
          <cell r="J2319">
            <v>8</v>
          </cell>
          <cell r="K2319">
            <v>44.8</v>
          </cell>
          <cell r="L2319">
            <v>9.6199999999999992</v>
          </cell>
          <cell r="M2319">
            <v>54.42</v>
          </cell>
          <cell r="N2319">
            <v>2</v>
          </cell>
          <cell r="O2319">
            <v>11.2</v>
          </cell>
          <cell r="P2319">
            <v>-9.6199999999999992</v>
          </cell>
          <cell r="Q2319">
            <v>1.58</v>
          </cell>
        </row>
        <row r="2320">
          <cell r="A2320" t="str">
            <v>KG003</v>
          </cell>
          <cell r="B2320" t="str">
            <v>按钮</v>
          </cell>
          <cell r="C2320" t="str">
            <v>LA19</v>
          </cell>
          <cell r="D2320" t="str">
            <v>只</v>
          </cell>
          <cell r="E2320">
            <v>750</v>
          </cell>
          <cell r="F2320">
            <v>1830</v>
          </cell>
          <cell r="G2320">
            <v>9699</v>
          </cell>
          <cell r="H2320">
            <v>-2206.65</v>
          </cell>
          <cell r="I2320">
            <v>7492.35</v>
          </cell>
          <cell r="J2320">
            <v>1890</v>
          </cell>
          <cell r="K2320">
            <v>10017</v>
          </cell>
          <cell r="L2320">
            <v>-451.67</v>
          </cell>
          <cell r="M2320">
            <v>9565.33</v>
          </cell>
          <cell r="N2320">
            <v>690</v>
          </cell>
          <cell r="O2320">
            <v>3657</v>
          </cell>
          <cell r="P2320">
            <v>-795.87</v>
          </cell>
          <cell r="Q2320">
            <v>2861.13</v>
          </cell>
        </row>
        <row r="2321">
          <cell r="A2321" t="str">
            <v>KG005</v>
          </cell>
          <cell r="B2321" t="str">
            <v>按钮</v>
          </cell>
          <cell r="C2321" t="str">
            <v>LAY7</v>
          </cell>
          <cell r="D2321" t="str">
            <v>只</v>
          </cell>
          <cell r="E2321">
            <v>1539</v>
          </cell>
          <cell r="F2321">
            <v>9114</v>
          </cell>
          <cell r="G2321">
            <v>100254</v>
          </cell>
          <cell r="H2321">
            <v>-381.56</v>
          </cell>
          <cell r="I2321">
            <v>99872.44</v>
          </cell>
          <cell r="J2321">
            <v>8598</v>
          </cell>
          <cell r="K2321">
            <v>94578</v>
          </cell>
          <cell r="L2321">
            <v>-373.84</v>
          </cell>
          <cell r="M2321">
            <v>94204.160000000003</v>
          </cell>
          <cell r="N2321">
            <v>2055</v>
          </cell>
          <cell r="O2321">
            <v>22605</v>
          </cell>
          <cell r="P2321">
            <v>196.65</v>
          </cell>
          <cell r="Q2321">
            <v>22801.65</v>
          </cell>
        </row>
        <row r="2322">
          <cell r="A2322" t="str">
            <v>KG006</v>
          </cell>
          <cell r="B2322" t="str">
            <v>按钮</v>
          </cell>
          <cell r="C2322" t="str">
            <v>2H</v>
          </cell>
          <cell r="D2322" t="str">
            <v>只</v>
          </cell>
          <cell r="E2322">
            <v>6</v>
          </cell>
          <cell r="F2322">
            <v>5</v>
          </cell>
          <cell r="G2322">
            <v>43.5</v>
          </cell>
          <cell r="I2322">
            <v>43.5</v>
          </cell>
          <cell r="J2322">
            <v>11</v>
          </cell>
          <cell r="K2322">
            <v>95.7</v>
          </cell>
          <cell r="L2322">
            <v>-2.73</v>
          </cell>
          <cell r="M2322">
            <v>92.97</v>
          </cell>
        </row>
        <row r="2323">
          <cell r="A2323" t="str">
            <v>KG007</v>
          </cell>
          <cell r="B2323" t="str">
            <v>按钮面板</v>
          </cell>
          <cell r="D2323" t="str">
            <v>块</v>
          </cell>
          <cell r="E2323">
            <v>308</v>
          </cell>
          <cell r="F2323">
            <v>2303</v>
          </cell>
          <cell r="G2323">
            <v>69090</v>
          </cell>
          <cell r="H2323">
            <v>-11048.1</v>
          </cell>
          <cell r="I2323">
            <v>58041.9</v>
          </cell>
          <cell r="J2323">
            <v>1968</v>
          </cell>
          <cell r="K2323">
            <v>59040</v>
          </cell>
          <cell r="L2323">
            <v>-9607.2900000000009</v>
          </cell>
          <cell r="M2323">
            <v>49432.71</v>
          </cell>
          <cell r="N2323">
            <v>643</v>
          </cell>
          <cell r="O2323">
            <v>19290</v>
          </cell>
          <cell r="P2323">
            <v>-1663.63</v>
          </cell>
          <cell r="Q2323">
            <v>17626.37</v>
          </cell>
        </row>
        <row r="2324">
          <cell r="A2324" t="str">
            <v>KG008</v>
          </cell>
          <cell r="B2324" t="str">
            <v>组合开关</v>
          </cell>
          <cell r="C2324" t="str">
            <v>HE5-40/7.5</v>
          </cell>
          <cell r="D2324" t="str">
            <v>只</v>
          </cell>
          <cell r="E2324">
            <v>50</v>
          </cell>
          <cell r="F2324">
            <v>953</v>
          </cell>
          <cell r="G2324">
            <v>35022.75</v>
          </cell>
          <cell r="H2324">
            <v>-3452.13</v>
          </cell>
          <cell r="I2324">
            <v>31570.62</v>
          </cell>
          <cell r="J2324">
            <v>672</v>
          </cell>
          <cell r="K2324">
            <v>24696</v>
          </cell>
          <cell r="L2324">
            <v>-1385.64</v>
          </cell>
          <cell r="M2324">
            <v>23310.36</v>
          </cell>
          <cell r="N2324">
            <v>331</v>
          </cell>
          <cell r="O2324">
            <v>12164.25</v>
          </cell>
          <cell r="P2324">
            <v>-1135.71</v>
          </cell>
          <cell r="Q2324">
            <v>11028.54</v>
          </cell>
        </row>
        <row r="2325">
          <cell r="A2325" t="str">
            <v>KG009</v>
          </cell>
          <cell r="B2325" t="str">
            <v>组合开关</v>
          </cell>
          <cell r="C2325" t="str">
            <v>HE5-10/1.7</v>
          </cell>
          <cell r="D2325" t="str">
            <v>只</v>
          </cell>
          <cell r="E2325">
            <v>50</v>
          </cell>
          <cell r="F2325">
            <v>1691</v>
          </cell>
          <cell r="G2325">
            <v>54923.68</v>
          </cell>
          <cell r="H2325">
            <v>-15112.2</v>
          </cell>
          <cell r="I2325">
            <v>39811.480000000003</v>
          </cell>
          <cell r="J2325">
            <v>1346</v>
          </cell>
          <cell r="K2325">
            <v>43718.080000000002</v>
          </cell>
          <cell r="L2325">
            <v>-8015.44</v>
          </cell>
          <cell r="M2325">
            <v>35702.639999999999</v>
          </cell>
          <cell r="N2325">
            <v>395</v>
          </cell>
          <cell r="O2325">
            <v>12829.6</v>
          </cell>
          <cell r="P2325">
            <v>-2300.77</v>
          </cell>
          <cell r="Q2325">
            <v>10528.83</v>
          </cell>
        </row>
        <row r="2326">
          <cell r="A2326" t="str">
            <v>KG012</v>
          </cell>
          <cell r="B2326" t="str">
            <v>行程开关</v>
          </cell>
          <cell r="C2326" t="str">
            <v>LX2-12</v>
          </cell>
          <cell r="D2326" t="str">
            <v>只</v>
          </cell>
          <cell r="E2326">
            <v>44</v>
          </cell>
          <cell r="F2326">
            <v>251</v>
          </cell>
          <cell r="G2326">
            <v>3586.79</v>
          </cell>
          <cell r="H2326">
            <v>-176.22</v>
          </cell>
          <cell r="I2326">
            <v>3410.57</v>
          </cell>
          <cell r="J2326">
            <v>255</v>
          </cell>
          <cell r="K2326">
            <v>3643.95</v>
          </cell>
          <cell r="L2326">
            <v>-502.66</v>
          </cell>
          <cell r="M2326">
            <v>3141.29</v>
          </cell>
          <cell r="N2326">
            <v>40</v>
          </cell>
          <cell r="O2326">
            <v>571.6</v>
          </cell>
          <cell r="P2326">
            <v>586.66</v>
          </cell>
          <cell r="Q2326">
            <v>1158.26</v>
          </cell>
        </row>
        <row r="2327">
          <cell r="A2327" t="str">
            <v>KG015</v>
          </cell>
          <cell r="B2327" t="str">
            <v>倒顺开关</v>
          </cell>
          <cell r="D2327" t="str">
            <v>只</v>
          </cell>
          <cell r="E2327">
            <v>4</v>
          </cell>
          <cell r="F2327">
            <v>27</v>
          </cell>
          <cell r="G2327">
            <v>415.8</v>
          </cell>
          <cell r="I2327">
            <v>415.8</v>
          </cell>
          <cell r="J2327">
            <v>28</v>
          </cell>
          <cell r="K2327">
            <v>431.2</v>
          </cell>
          <cell r="L2327">
            <v>-36.54</v>
          </cell>
          <cell r="M2327">
            <v>394.66</v>
          </cell>
          <cell r="N2327">
            <v>3</v>
          </cell>
          <cell r="O2327">
            <v>46.2</v>
          </cell>
          <cell r="P2327">
            <v>18.7</v>
          </cell>
          <cell r="Q2327">
            <v>64.900000000000006</v>
          </cell>
        </row>
        <row r="2328">
          <cell r="A2328" t="str">
            <v>KG016</v>
          </cell>
          <cell r="B2328" t="str">
            <v>脚踏开关</v>
          </cell>
          <cell r="D2328" t="str">
            <v>只</v>
          </cell>
          <cell r="E2328">
            <v>1</v>
          </cell>
          <cell r="F2328">
            <v>1419</v>
          </cell>
          <cell r="G2328">
            <v>109149.48</v>
          </cell>
          <cell r="H2328">
            <v>-7022.39</v>
          </cell>
          <cell r="I2328">
            <v>102127.09</v>
          </cell>
          <cell r="J2328">
            <v>1419</v>
          </cell>
          <cell r="K2328">
            <v>109149.48</v>
          </cell>
          <cell r="L2328">
            <v>-6436.2</v>
          </cell>
          <cell r="M2328">
            <v>102713.28</v>
          </cell>
          <cell r="N2328">
            <v>1</v>
          </cell>
          <cell r="O2328">
            <v>76.92</v>
          </cell>
          <cell r="P2328">
            <v>-4011</v>
          </cell>
          <cell r="Q2328">
            <v>-3934.08</v>
          </cell>
        </row>
        <row r="2329">
          <cell r="A2329" t="str">
            <v>KG018</v>
          </cell>
          <cell r="B2329" t="str">
            <v>万能转换开关</v>
          </cell>
          <cell r="D2329" t="str">
            <v>只</v>
          </cell>
          <cell r="E2329">
            <v>443</v>
          </cell>
          <cell r="F2329">
            <v>1504</v>
          </cell>
          <cell r="G2329">
            <v>56550.400000000001</v>
          </cell>
          <cell r="H2329">
            <v>-1225.8399999999999</v>
          </cell>
          <cell r="I2329">
            <v>55324.56</v>
          </cell>
          <cell r="J2329">
            <v>997</v>
          </cell>
          <cell r="K2329">
            <v>37487.199999999997</v>
          </cell>
          <cell r="L2329">
            <v>-3059.27</v>
          </cell>
          <cell r="M2329">
            <v>34427.93</v>
          </cell>
          <cell r="N2329">
            <v>950</v>
          </cell>
          <cell r="O2329">
            <v>35720</v>
          </cell>
          <cell r="P2329">
            <v>-770.34</v>
          </cell>
          <cell r="Q2329">
            <v>34949.660000000003</v>
          </cell>
        </row>
        <row r="2330">
          <cell r="A2330" t="str">
            <v>KG020</v>
          </cell>
          <cell r="B2330" t="str">
            <v>断路器</v>
          </cell>
          <cell r="C2330" t="str">
            <v>6.5A</v>
          </cell>
          <cell r="D2330" t="str">
            <v>只</v>
          </cell>
          <cell r="E2330">
            <v>302</v>
          </cell>
          <cell r="F2330">
            <v>608</v>
          </cell>
          <cell r="G2330">
            <v>79648</v>
          </cell>
          <cell r="H2330">
            <v>-5807.55</v>
          </cell>
          <cell r="I2330">
            <v>73840.45</v>
          </cell>
          <cell r="J2330">
            <v>726</v>
          </cell>
          <cell r="K2330">
            <v>95106</v>
          </cell>
          <cell r="L2330">
            <v>-10339.11</v>
          </cell>
          <cell r="M2330">
            <v>84766.89</v>
          </cell>
          <cell r="N2330">
            <v>184</v>
          </cell>
          <cell r="O2330">
            <v>24104</v>
          </cell>
          <cell r="P2330">
            <v>-698.47</v>
          </cell>
          <cell r="Q2330">
            <v>23405.53</v>
          </cell>
        </row>
        <row r="2331">
          <cell r="A2331" t="str">
            <v>KG025</v>
          </cell>
          <cell r="B2331" t="str">
            <v>接近开关</v>
          </cell>
          <cell r="D2331" t="str">
            <v>只</v>
          </cell>
          <cell r="E2331">
            <v>44</v>
          </cell>
          <cell r="F2331">
            <v>93</v>
          </cell>
          <cell r="G2331">
            <v>12717.75</v>
          </cell>
          <cell r="H2331">
            <v>-1551.25</v>
          </cell>
          <cell r="I2331">
            <v>11166.5</v>
          </cell>
          <cell r="J2331">
            <v>101</v>
          </cell>
          <cell r="K2331">
            <v>13811.75</v>
          </cell>
          <cell r="L2331">
            <v>-780.85</v>
          </cell>
          <cell r="M2331">
            <v>13030.9</v>
          </cell>
          <cell r="N2331">
            <v>36</v>
          </cell>
          <cell r="O2331">
            <v>4923</v>
          </cell>
          <cell r="P2331">
            <v>1011.7</v>
          </cell>
          <cell r="Q2331">
            <v>5934.7</v>
          </cell>
        </row>
        <row r="2332">
          <cell r="A2332" t="str">
            <v>KG028</v>
          </cell>
          <cell r="B2332" t="str">
            <v>按钮</v>
          </cell>
          <cell r="C2332" t="str">
            <v>ASY2</v>
          </cell>
          <cell r="D2332" t="str">
            <v>只</v>
          </cell>
          <cell r="E2332">
            <v>821</v>
          </cell>
          <cell r="F2332">
            <v>801</v>
          </cell>
          <cell r="G2332">
            <v>32861.03</v>
          </cell>
          <cell r="I2332">
            <v>32861.03</v>
          </cell>
          <cell r="J2332">
            <v>1586</v>
          </cell>
          <cell r="K2332">
            <v>65065.66</v>
          </cell>
          <cell r="L2332">
            <v>302.93</v>
          </cell>
          <cell r="M2332">
            <v>65368.59</v>
          </cell>
          <cell r="N2332">
            <v>36</v>
          </cell>
          <cell r="O2332">
            <v>1476.86</v>
          </cell>
          <cell r="P2332">
            <v>22.72</v>
          </cell>
          <cell r="Q2332">
            <v>1499.58</v>
          </cell>
        </row>
        <row r="2333">
          <cell r="A2333" t="str">
            <v>KG029</v>
          </cell>
          <cell r="B2333" t="str">
            <v>行车按钮</v>
          </cell>
          <cell r="D2333" t="str">
            <v>只</v>
          </cell>
          <cell r="F2333">
            <v>7</v>
          </cell>
          <cell r="G2333">
            <v>140</v>
          </cell>
          <cell r="I2333">
            <v>140</v>
          </cell>
          <cell r="J2333">
            <v>7</v>
          </cell>
          <cell r="K2333">
            <v>140</v>
          </cell>
          <cell r="L2333">
            <v>-2.74</v>
          </cell>
          <cell r="M2333">
            <v>137.26</v>
          </cell>
        </row>
        <row r="2334">
          <cell r="A2334" t="str">
            <v>KG030</v>
          </cell>
          <cell r="B2334" t="str">
            <v>断路器</v>
          </cell>
          <cell r="C2334" t="str">
            <v>40A</v>
          </cell>
          <cell r="D2334" t="str">
            <v>只</v>
          </cell>
          <cell r="E2334">
            <v>14</v>
          </cell>
          <cell r="F2334">
            <v>80</v>
          </cell>
          <cell r="G2334">
            <v>3145.6</v>
          </cell>
          <cell r="I2334">
            <v>3145.6</v>
          </cell>
          <cell r="J2334">
            <v>91</v>
          </cell>
          <cell r="K2334">
            <v>3578.12</v>
          </cell>
          <cell r="L2334">
            <v>-144.36000000000001</v>
          </cell>
          <cell r="M2334">
            <v>3433.76</v>
          </cell>
          <cell r="N2334">
            <v>3</v>
          </cell>
          <cell r="O2334">
            <v>117.96</v>
          </cell>
          <cell r="P2334">
            <v>382.95</v>
          </cell>
          <cell r="Q2334">
            <v>500.91</v>
          </cell>
        </row>
        <row r="2335">
          <cell r="A2335" t="str">
            <v>KG031</v>
          </cell>
          <cell r="B2335" t="str">
            <v>断路器</v>
          </cell>
          <cell r="C2335" t="str">
            <v>60A</v>
          </cell>
          <cell r="D2335" t="str">
            <v>只</v>
          </cell>
          <cell r="E2335">
            <v>59</v>
          </cell>
          <cell r="F2335">
            <v>137</v>
          </cell>
          <cell r="G2335">
            <v>10421.59</v>
          </cell>
          <cell r="H2335">
            <v>-368.22</v>
          </cell>
          <cell r="I2335">
            <v>10053.370000000001</v>
          </cell>
          <cell r="J2335">
            <v>149</v>
          </cell>
          <cell r="K2335">
            <v>11334.43</v>
          </cell>
          <cell r="L2335">
            <v>-643.66999999999996</v>
          </cell>
          <cell r="M2335">
            <v>10690.76</v>
          </cell>
          <cell r="N2335">
            <v>47</v>
          </cell>
          <cell r="O2335">
            <v>3575.29</v>
          </cell>
          <cell r="P2335">
            <v>644.58000000000004</v>
          </cell>
          <cell r="Q2335">
            <v>4219.87</v>
          </cell>
        </row>
        <row r="2336">
          <cell r="A2336" t="str">
            <v>KG032</v>
          </cell>
          <cell r="B2336" t="str">
            <v>按钮</v>
          </cell>
          <cell r="C2336" t="str">
            <v>AVW402ER</v>
          </cell>
          <cell r="D2336" t="str">
            <v>只</v>
          </cell>
          <cell r="F2336">
            <v>320</v>
          </cell>
          <cell r="G2336">
            <v>21334.400000000001</v>
          </cell>
          <cell r="I2336">
            <v>21334.400000000001</v>
          </cell>
          <cell r="J2336">
            <v>210</v>
          </cell>
          <cell r="K2336">
            <v>14000.7</v>
          </cell>
          <cell r="L2336">
            <v>-7365.27</v>
          </cell>
          <cell r="M2336">
            <v>6635.43</v>
          </cell>
          <cell r="N2336">
            <v>110</v>
          </cell>
          <cell r="O2336">
            <v>7333.7</v>
          </cell>
          <cell r="P2336">
            <v>7365.27</v>
          </cell>
          <cell r="Q2336">
            <v>14698.97</v>
          </cell>
        </row>
        <row r="2337">
          <cell r="A2337" t="str">
            <v>KG035</v>
          </cell>
          <cell r="B2337" t="str">
            <v>断路器</v>
          </cell>
          <cell r="C2337" t="str">
            <v>4A</v>
          </cell>
          <cell r="D2337" t="str">
            <v>只</v>
          </cell>
          <cell r="E2337">
            <v>45</v>
          </cell>
          <cell r="F2337">
            <v>135</v>
          </cell>
          <cell r="G2337">
            <v>22950</v>
          </cell>
          <cell r="H2337">
            <v>-12142.05</v>
          </cell>
          <cell r="I2337">
            <v>10807.95</v>
          </cell>
          <cell r="J2337">
            <v>140</v>
          </cell>
          <cell r="K2337">
            <v>23800</v>
          </cell>
          <cell r="L2337">
            <v>-12637.54</v>
          </cell>
          <cell r="M2337">
            <v>11162.46</v>
          </cell>
          <cell r="N2337">
            <v>40</v>
          </cell>
          <cell r="O2337">
            <v>6800</v>
          </cell>
          <cell r="P2337">
            <v>-3616.05</v>
          </cell>
          <cell r="Q2337">
            <v>3183.95</v>
          </cell>
        </row>
        <row r="2338">
          <cell r="A2338" t="str">
            <v>KG037</v>
          </cell>
          <cell r="B2338" t="str">
            <v>断路器</v>
          </cell>
          <cell r="C2338" t="str">
            <v>6.3A</v>
          </cell>
          <cell r="D2338" t="str">
            <v>只</v>
          </cell>
          <cell r="E2338">
            <v>31</v>
          </cell>
          <cell r="F2338">
            <v>70</v>
          </cell>
          <cell r="G2338">
            <v>8974</v>
          </cell>
          <cell r="H2338">
            <v>-3346.49</v>
          </cell>
          <cell r="I2338">
            <v>5627.51</v>
          </cell>
          <cell r="J2338">
            <v>74</v>
          </cell>
          <cell r="K2338">
            <v>9486.7999999999993</v>
          </cell>
          <cell r="L2338">
            <v>-3577.76</v>
          </cell>
          <cell r="M2338">
            <v>5909.04</v>
          </cell>
          <cell r="N2338">
            <v>27</v>
          </cell>
          <cell r="O2338">
            <v>3461.4</v>
          </cell>
          <cell r="P2338">
            <v>-1294.24</v>
          </cell>
          <cell r="Q2338">
            <v>2167.16</v>
          </cell>
        </row>
        <row r="2339">
          <cell r="A2339" t="str">
            <v>KG038</v>
          </cell>
          <cell r="B2339" t="str">
            <v>断路器</v>
          </cell>
          <cell r="C2339" t="str">
            <v>10A</v>
          </cell>
          <cell r="D2339" t="str">
            <v>只</v>
          </cell>
          <cell r="E2339">
            <v>35</v>
          </cell>
          <cell r="F2339">
            <v>35</v>
          </cell>
          <cell r="G2339">
            <v>1575</v>
          </cell>
          <cell r="H2339">
            <v>-623.72</v>
          </cell>
          <cell r="I2339">
            <v>951.28</v>
          </cell>
          <cell r="J2339">
            <v>44</v>
          </cell>
          <cell r="K2339">
            <v>1980</v>
          </cell>
          <cell r="L2339">
            <v>-779.02</v>
          </cell>
          <cell r="M2339">
            <v>1200.98</v>
          </cell>
          <cell r="N2339">
            <v>26</v>
          </cell>
          <cell r="O2339">
            <v>1170</v>
          </cell>
          <cell r="P2339">
            <v>-462.32</v>
          </cell>
          <cell r="Q2339">
            <v>707.68</v>
          </cell>
        </row>
        <row r="2340">
          <cell r="A2340" t="str">
            <v>KG040</v>
          </cell>
          <cell r="B2340" t="str">
            <v>断路器</v>
          </cell>
          <cell r="C2340" t="str">
            <v>100A</v>
          </cell>
          <cell r="D2340" t="str">
            <v>只</v>
          </cell>
          <cell r="E2340">
            <v>21</v>
          </cell>
          <cell r="F2340">
            <v>36</v>
          </cell>
          <cell r="G2340">
            <v>1800</v>
          </cell>
          <cell r="H2340">
            <v>-55.38</v>
          </cell>
          <cell r="I2340">
            <v>1744.62</v>
          </cell>
          <cell r="J2340">
            <v>40</v>
          </cell>
          <cell r="K2340">
            <v>2000</v>
          </cell>
          <cell r="L2340">
            <v>-68.48</v>
          </cell>
          <cell r="M2340">
            <v>1931.52</v>
          </cell>
          <cell r="N2340">
            <v>17</v>
          </cell>
          <cell r="O2340">
            <v>850</v>
          </cell>
          <cell r="P2340">
            <v>1.86</v>
          </cell>
          <cell r="Q2340">
            <v>851.86</v>
          </cell>
        </row>
        <row r="2341">
          <cell r="A2341" t="str">
            <v>KG043</v>
          </cell>
          <cell r="B2341" t="str">
            <v>断路器</v>
          </cell>
          <cell r="C2341" t="str">
            <v>2.5A</v>
          </cell>
          <cell r="D2341" t="str">
            <v>只</v>
          </cell>
          <cell r="E2341">
            <v>80</v>
          </cell>
          <cell r="F2341">
            <v>177</v>
          </cell>
          <cell r="G2341">
            <v>29500.59</v>
          </cell>
          <cell r="H2341">
            <v>-2641.13</v>
          </cell>
          <cell r="I2341">
            <v>26859.46</v>
          </cell>
          <cell r="J2341">
            <v>149</v>
          </cell>
          <cell r="K2341">
            <v>24833.83</v>
          </cell>
          <cell r="L2341">
            <v>-5876.59</v>
          </cell>
          <cell r="M2341">
            <v>18957.240000000002</v>
          </cell>
          <cell r="N2341">
            <v>108</v>
          </cell>
          <cell r="O2341">
            <v>18000.36</v>
          </cell>
          <cell r="P2341">
            <v>-3086.5</v>
          </cell>
          <cell r="Q2341">
            <v>14913.86</v>
          </cell>
        </row>
        <row r="2342">
          <cell r="A2342" t="str">
            <v>KG044</v>
          </cell>
          <cell r="B2342" t="str">
            <v>断路器</v>
          </cell>
          <cell r="C2342" t="str">
            <v>M611-40A</v>
          </cell>
          <cell r="D2342" t="str">
            <v>只</v>
          </cell>
          <cell r="E2342">
            <v>44</v>
          </cell>
          <cell r="F2342">
            <v>50</v>
          </cell>
          <cell r="G2342">
            <v>8975</v>
          </cell>
          <cell r="I2342">
            <v>8975</v>
          </cell>
          <cell r="J2342">
            <v>79</v>
          </cell>
          <cell r="K2342">
            <v>14180.5</v>
          </cell>
          <cell r="L2342">
            <v>-1514.23</v>
          </cell>
          <cell r="M2342">
            <v>12666.27</v>
          </cell>
          <cell r="N2342">
            <v>15</v>
          </cell>
          <cell r="O2342">
            <v>2692.5</v>
          </cell>
          <cell r="P2342">
            <v>-82.74</v>
          </cell>
          <cell r="Q2342">
            <v>2609.7600000000002</v>
          </cell>
        </row>
        <row r="2343">
          <cell r="A2343" t="str">
            <v>KG045</v>
          </cell>
          <cell r="B2343" t="str">
            <v>按钮</v>
          </cell>
          <cell r="C2343" t="str">
            <v>LA2</v>
          </cell>
          <cell r="D2343" t="str">
            <v>只</v>
          </cell>
          <cell r="F2343">
            <v>35</v>
          </cell>
          <cell r="G2343">
            <v>262.5</v>
          </cell>
          <cell r="I2343">
            <v>262.5</v>
          </cell>
          <cell r="J2343">
            <v>35</v>
          </cell>
          <cell r="K2343">
            <v>262.5</v>
          </cell>
          <cell r="M2343">
            <v>262.5</v>
          </cell>
        </row>
        <row r="2344">
          <cell r="A2344" t="str">
            <v>KG046</v>
          </cell>
          <cell r="B2344" t="str">
            <v>十字开关</v>
          </cell>
          <cell r="C2344" t="str">
            <v>LSS1-41</v>
          </cell>
          <cell r="D2344" t="str">
            <v>只</v>
          </cell>
          <cell r="E2344">
            <v>1</v>
          </cell>
          <cell r="F2344">
            <v>38</v>
          </cell>
          <cell r="G2344">
            <v>2208.56</v>
          </cell>
          <cell r="I2344">
            <v>2208.56</v>
          </cell>
          <cell r="J2344">
            <v>19</v>
          </cell>
          <cell r="K2344">
            <v>1104.28</v>
          </cell>
          <cell r="L2344">
            <v>-73.58</v>
          </cell>
          <cell r="M2344">
            <v>1030.7</v>
          </cell>
          <cell r="N2344">
            <v>20</v>
          </cell>
          <cell r="O2344">
            <v>1162.4000000000001</v>
          </cell>
          <cell r="P2344">
            <v>59.39</v>
          </cell>
          <cell r="Q2344">
            <v>1221.79</v>
          </cell>
        </row>
        <row r="2345">
          <cell r="A2345" t="str">
            <v>KG050</v>
          </cell>
          <cell r="B2345" t="str">
            <v>TF按钮</v>
          </cell>
          <cell r="C2345" t="str">
            <v>XB2</v>
          </cell>
          <cell r="D2345" t="str">
            <v>只</v>
          </cell>
          <cell r="E2345">
            <v>1010</v>
          </cell>
          <cell r="F2345">
            <v>1500</v>
          </cell>
          <cell r="G2345">
            <v>49500</v>
          </cell>
          <cell r="I2345">
            <v>49500</v>
          </cell>
          <cell r="J2345">
            <v>1010</v>
          </cell>
          <cell r="K2345">
            <v>33330</v>
          </cell>
          <cell r="L2345">
            <v>-3767.98</v>
          </cell>
          <cell r="M2345">
            <v>29562.02</v>
          </cell>
          <cell r="N2345">
            <v>1500</v>
          </cell>
          <cell r="O2345">
            <v>49500</v>
          </cell>
          <cell r="Q2345">
            <v>49500</v>
          </cell>
        </row>
        <row r="2346">
          <cell r="A2346" t="str">
            <v>KG052</v>
          </cell>
          <cell r="B2346" t="str">
            <v>按钮</v>
          </cell>
          <cell r="C2346" t="str">
            <v>XB2-BJ21C</v>
          </cell>
          <cell r="D2346" t="str">
            <v>只</v>
          </cell>
          <cell r="F2346">
            <v>50</v>
          </cell>
          <cell r="G2346">
            <v>1406</v>
          </cell>
          <cell r="I2346">
            <v>1406</v>
          </cell>
          <cell r="N2346">
            <v>50</v>
          </cell>
          <cell r="O2346">
            <v>1406</v>
          </cell>
          <cell r="Q2346">
            <v>1406</v>
          </cell>
        </row>
        <row r="2347">
          <cell r="A2347" t="str">
            <v>KG054</v>
          </cell>
          <cell r="B2347" t="str">
            <v>按钮</v>
          </cell>
          <cell r="C2347" t="str">
            <v>XB2-BC31C</v>
          </cell>
          <cell r="D2347" t="str">
            <v>只</v>
          </cell>
          <cell r="F2347">
            <v>50</v>
          </cell>
          <cell r="G2347">
            <v>1495.5</v>
          </cell>
          <cell r="I2347">
            <v>1495.5</v>
          </cell>
          <cell r="N2347">
            <v>50</v>
          </cell>
          <cell r="O2347">
            <v>1495.5</v>
          </cell>
          <cell r="Q2347">
            <v>1495.5</v>
          </cell>
        </row>
        <row r="2348">
          <cell r="A2348" t="str">
            <v>KG057</v>
          </cell>
          <cell r="B2348" t="str">
            <v>接近开关</v>
          </cell>
          <cell r="C2348" t="str">
            <v>LJM12T-2J/KS</v>
          </cell>
          <cell r="D2348" t="str">
            <v>只</v>
          </cell>
          <cell r="E2348">
            <v>25</v>
          </cell>
          <cell r="F2348">
            <v>48</v>
          </cell>
          <cell r="G2348">
            <v>1599.84</v>
          </cell>
          <cell r="I2348">
            <v>1599.84</v>
          </cell>
          <cell r="J2348">
            <v>73</v>
          </cell>
          <cell r="K2348">
            <v>2433.09</v>
          </cell>
          <cell r="L2348">
            <v>0.02</v>
          </cell>
          <cell r="M2348">
            <v>2433.11</v>
          </cell>
        </row>
        <row r="2349">
          <cell r="A2349" t="str">
            <v>KG058</v>
          </cell>
          <cell r="B2349" t="str">
            <v>断路器</v>
          </cell>
          <cell r="C2349" t="str">
            <v>32A</v>
          </cell>
          <cell r="D2349" t="str">
            <v>只</v>
          </cell>
          <cell r="E2349">
            <v>4</v>
          </cell>
          <cell r="F2349">
            <v>60</v>
          </cell>
          <cell r="G2349">
            <v>1630.8</v>
          </cell>
          <cell r="I2349">
            <v>1630.8</v>
          </cell>
          <cell r="J2349">
            <v>45</v>
          </cell>
          <cell r="K2349">
            <v>1223.0999999999999</v>
          </cell>
          <cell r="M2349">
            <v>1223.0999999999999</v>
          </cell>
          <cell r="N2349">
            <v>19</v>
          </cell>
          <cell r="O2349">
            <v>516.41999999999996</v>
          </cell>
          <cell r="Q2349">
            <v>516.41999999999996</v>
          </cell>
        </row>
        <row r="2350">
          <cell r="A2350" t="str">
            <v>KG059</v>
          </cell>
          <cell r="B2350" t="str">
            <v>断路器</v>
          </cell>
          <cell r="C2350" t="str">
            <v>DZ108-32A</v>
          </cell>
          <cell r="D2350" t="str">
            <v>只</v>
          </cell>
          <cell r="E2350">
            <v>14</v>
          </cell>
          <cell r="J2350">
            <v>14</v>
          </cell>
          <cell r="K2350">
            <v>1780.52</v>
          </cell>
          <cell r="M2350">
            <v>1780.52</v>
          </cell>
        </row>
        <row r="2351">
          <cell r="A2351" t="str">
            <v>KG062</v>
          </cell>
          <cell r="B2351" t="str">
            <v>旋转式刀开关</v>
          </cell>
          <cell r="C2351" t="str">
            <v>HSBBX-3000/41</v>
          </cell>
          <cell r="D2351" t="str">
            <v>只</v>
          </cell>
          <cell r="F2351">
            <v>1</v>
          </cell>
          <cell r="G2351">
            <v>3418.8</v>
          </cell>
          <cell r="I2351">
            <v>3418.8</v>
          </cell>
          <cell r="J2351">
            <v>1</v>
          </cell>
          <cell r="K2351">
            <v>3418.8</v>
          </cell>
          <cell r="M2351">
            <v>3418.8</v>
          </cell>
        </row>
        <row r="2352">
          <cell r="A2352" t="str">
            <v>KG063</v>
          </cell>
          <cell r="B2352" t="str">
            <v>角磨开关</v>
          </cell>
          <cell r="D2352" t="str">
            <v>只</v>
          </cell>
          <cell r="F2352">
            <v>1</v>
          </cell>
          <cell r="G2352">
            <v>47</v>
          </cell>
          <cell r="H2352">
            <v>0.01</v>
          </cell>
          <cell r="I2352">
            <v>47.01</v>
          </cell>
          <cell r="J2352">
            <v>1</v>
          </cell>
          <cell r="K2352">
            <v>47</v>
          </cell>
          <cell r="L2352">
            <v>0.01</v>
          </cell>
          <cell r="M2352">
            <v>47.01</v>
          </cell>
        </row>
        <row r="2353">
          <cell r="A2353" t="str">
            <v>KG064</v>
          </cell>
          <cell r="B2353" t="str">
            <v>按钮</v>
          </cell>
          <cell r="C2353" t="str">
            <v>LA9</v>
          </cell>
          <cell r="D2353" t="str">
            <v>只</v>
          </cell>
          <cell r="F2353">
            <v>10</v>
          </cell>
          <cell r="G2353">
            <v>90</v>
          </cell>
          <cell r="I2353">
            <v>90</v>
          </cell>
          <cell r="J2353">
            <v>1</v>
          </cell>
          <cell r="K2353">
            <v>9</v>
          </cell>
          <cell r="M2353">
            <v>9</v>
          </cell>
          <cell r="N2353">
            <v>9</v>
          </cell>
          <cell r="O2353">
            <v>81</v>
          </cell>
          <cell r="Q2353">
            <v>81</v>
          </cell>
        </row>
        <row r="2354">
          <cell r="A2354" t="str">
            <v>LM001</v>
          </cell>
          <cell r="B2354" t="str">
            <v>螺帽</v>
          </cell>
          <cell r="C2354" t="str">
            <v>M3</v>
          </cell>
          <cell r="D2354" t="str">
            <v>只</v>
          </cell>
          <cell r="E2354">
            <v>5517</v>
          </cell>
          <cell r="F2354">
            <v>60000</v>
          </cell>
          <cell r="G2354">
            <v>300</v>
          </cell>
          <cell r="H2354">
            <v>126.92</v>
          </cell>
          <cell r="I2354">
            <v>426.92</v>
          </cell>
          <cell r="J2354">
            <v>32917</v>
          </cell>
          <cell r="K2354">
            <v>164.59</v>
          </cell>
          <cell r="L2354">
            <v>71.790000000000006</v>
          </cell>
          <cell r="M2354">
            <v>236.38</v>
          </cell>
          <cell r="N2354">
            <v>32600</v>
          </cell>
          <cell r="O2354">
            <v>163</v>
          </cell>
          <cell r="P2354">
            <v>68.52</v>
          </cell>
          <cell r="Q2354">
            <v>231.52</v>
          </cell>
        </row>
        <row r="2355">
          <cell r="A2355" t="str">
            <v>LM005</v>
          </cell>
          <cell r="B2355" t="str">
            <v>螺帽</v>
          </cell>
          <cell r="C2355" t="str">
            <v>M8</v>
          </cell>
          <cell r="D2355" t="str">
            <v>只</v>
          </cell>
          <cell r="E2355">
            <v>10295</v>
          </cell>
          <cell r="F2355">
            <v>13000</v>
          </cell>
          <cell r="G2355">
            <v>555.1</v>
          </cell>
          <cell r="I2355">
            <v>555.1</v>
          </cell>
          <cell r="J2355">
            <v>14865</v>
          </cell>
          <cell r="K2355">
            <v>634.79</v>
          </cell>
          <cell r="L2355">
            <v>15.76</v>
          </cell>
          <cell r="M2355">
            <v>650.54999999999995</v>
          </cell>
          <cell r="N2355">
            <v>8430</v>
          </cell>
          <cell r="O2355">
            <v>359.79</v>
          </cell>
          <cell r="P2355">
            <v>-16.22</v>
          </cell>
          <cell r="Q2355">
            <v>343.57</v>
          </cell>
        </row>
        <row r="2356">
          <cell r="A2356" t="str">
            <v>LM007</v>
          </cell>
          <cell r="B2356" t="str">
            <v>螺帽</v>
          </cell>
          <cell r="C2356" t="str">
            <v>M10</v>
          </cell>
          <cell r="D2356" t="str">
            <v>只</v>
          </cell>
          <cell r="E2356">
            <v>12203</v>
          </cell>
          <cell r="F2356">
            <v>29040</v>
          </cell>
          <cell r="G2356">
            <v>1742.4</v>
          </cell>
          <cell r="H2356">
            <v>97.48</v>
          </cell>
          <cell r="I2356">
            <v>1839.88</v>
          </cell>
          <cell r="J2356">
            <v>37709</v>
          </cell>
          <cell r="K2356">
            <v>2262.54</v>
          </cell>
          <cell r="L2356">
            <v>87.08</v>
          </cell>
          <cell r="M2356">
            <v>2349.62</v>
          </cell>
          <cell r="N2356">
            <v>3534</v>
          </cell>
          <cell r="O2356">
            <v>212.04</v>
          </cell>
          <cell r="P2356">
            <v>-72.290000000000006</v>
          </cell>
          <cell r="Q2356">
            <v>139.75</v>
          </cell>
        </row>
        <row r="2357">
          <cell r="A2357" t="str">
            <v>LM009</v>
          </cell>
          <cell r="B2357" t="str">
            <v>螺帽</v>
          </cell>
          <cell r="C2357" t="str">
            <v>M12</v>
          </cell>
          <cell r="D2357" t="str">
            <v>只</v>
          </cell>
          <cell r="E2357">
            <v>768</v>
          </cell>
          <cell r="F2357">
            <v>68215</v>
          </cell>
          <cell r="G2357">
            <v>5457.2</v>
          </cell>
          <cell r="H2357">
            <v>60.68</v>
          </cell>
          <cell r="I2357">
            <v>5517.88</v>
          </cell>
          <cell r="J2357">
            <v>58966</v>
          </cell>
          <cell r="K2357">
            <v>4717.28</v>
          </cell>
          <cell r="L2357">
            <v>166.47</v>
          </cell>
          <cell r="M2357">
            <v>4883.75</v>
          </cell>
          <cell r="N2357">
            <v>10017</v>
          </cell>
          <cell r="O2357">
            <v>801.36</v>
          </cell>
          <cell r="P2357">
            <v>-192.04</v>
          </cell>
          <cell r="Q2357">
            <v>609.32000000000005</v>
          </cell>
        </row>
        <row r="2358">
          <cell r="A2358" t="str">
            <v>LM013</v>
          </cell>
          <cell r="B2358" t="str">
            <v>螺帽</v>
          </cell>
          <cell r="C2358" t="str">
            <v>M12扁</v>
          </cell>
          <cell r="D2358" t="str">
            <v>只</v>
          </cell>
          <cell r="E2358">
            <v>1907</v>
          </cell>
          <cell r="F2358">
            <v>8800</v>
          </cell>
          <cell r="G2358">
            <v>712.8</v>
          </cell>
          <cell r="I2358">
            <v>712.8</v>
          </cell>
          <cell r="J2358">
            <v>6430</v>
          </cell>
          <cell r="K2358">
            <v>520.83000000000004</v>
          </cell>
          <cell r="L2358">
            <v>4.72</v>
          </cell>
          <cell r="M2358">
            <v>525.54999999999995</v>
          </cell>
          <cell r="N2358">
            <v>4277</v>
          </cell>
          <cell r="O2358">
            <v>346.43</v>
          </cell>
          <cell r="P2358">
            <v>-10.57</v>
          </cell>
          <cell r="Q2358">
            <v>335.86</v>
          </cell>
        </row>
        <row r="2359">
          <cell r="A2359" t="str">
            <v>LM015</v>
          </cell>
          <cell r="B2359" t="str">
            <v>螺帽</v>
          </cell>
          <cell r="C2359" t="str">
            <v>M16</v>
          </cell>
          <cell r="D2359" t="str">
            <v>只</v>
          </cell>
          <cell r="E2359">
            <v>8354</v>
          </cell>
          <cell r="F2359">
            <v>81470</v>
          </cell>
          <cell r="G2359">
            <v>14909.01</v>
          </cell>
          <cell r="H2359">
            <v>35.54</v>
          </cell>
          <cell r="I2359">
            <v>14944.55</v>
          </cell>
          <cell r="J2359">
            <v>78172</v>
          </cell>
          <cell r="K2359">
            <v>14305.52</v>
          </cell>
          <cell r="L2359">
            <v>250.18</v>
          </cell>
          <cell r="M2359">
            <v>14555.7</v>
          </cell>
          <cell r="N2359">
            <v>11652</v>
          </cell>
          <cell r="O2359">
            <v>2132</v>
          </cell>
          <cell r="P2359">
            <v>-16.82</v>
          </cell>
          <cell r="Q2359">
            <v>2115.1799999999998</v>
          </cell>
        </row>
        <row r="2360">
          <cell r="A2360" t="str">
            <v>LM016</v>
          </cell>
          <cell r="B2360" t="str">
            <v>螺帽</v>
          </cell>
          <cell r="C2360" t="str">
            <v>M16左牙</v>
          </cell>
          <cell r="D2360" t="str">
            <v>只</v>
          </cell>
          <cell r="E2360">
            <v>363</v>
          </cell>
          <cell r="F2360">
            <v>2500</v>
          </cell>
          <cell r="G2360">
            <v>675</v>
          </cell>
          <cell r="H2360">
            <v>-213.46</v>
          </cell>
          <cell r="I2360">
            <v>461.54</v>
          </cell>
          <cell r="J2360">
            <v>646</v>
          </cell>
          <cell r="K2360">
            <v>174.42</v>
          </cell>
          <cell r="L2360">
            <v>-33.96</v>
          </cell>
          <cell r="M2360">
            <v>140.46</v>
          </cell>
          <cell r="N2360">
            <v>2217</v>
          </cell>
          <cell r="O2360">
            <v>598.59</v>
          </cell>
          <cell r="P2360">
            <v>-181.33</v>
          </cell>
          <cell r="Q2360">
            <v>417.26</v>
          </cell>
        </row>
        <row r="2361">
          <cell r="A2361" t="str">
            <v>LM017</v>
          </cell>
          <cell r="B2361" t="str">
            <v>螺帽</v>
          </cell>
          <cell r="C2361" t="str">
            <v>M16厚</v>
          </cell>
          <cell r="D2361" t="str">
            <v>只</v>
          </cell>
          <cell r="E2361">
            <v>978</v>
          </cell>
          <cell r="F2361">
            <v>4472</v>
          </cell>
          <cell r="G2361">
            <v>1909.54</v>
          </cell>
          <cell r="H2361">
            <v>328.73</v>
          </cell>
          <cell r="I2361">
            <v>2238.27</v>
          </cell>
          <cell r="J2361">
            <v>4438</v>
          </cell>
          <cell r="K2361">
            <v>1895.04</v>
          </cell>
          <cell r="L2361">
            <v>270.01</v>
          </cell>
          <cell r="M2361">
            <v>2165.0500000000002</v>
          </cell>
          <cell r="N2361">
            <v>1012</v>
          </cell>
          <cell r="O2361">
            <v>432.05</v>
          </cell>
          <cell r="P2361">
            <v>42.58</v>
          </cell>
          <cell r="Q2361">
            <v>474.63</v>
          </cell>
        </row>
        <row r="2362">
          <cell r="A2362" t="str">
            <v>LM018</v>
          </cell>
          <cell r="B2362" t="str">
            <v>螺帽</v>
          </cell>
          <cell r="C2362" t="str">
            <v>M16扁</v>
          </cell>
          <cell r="D2362" t="str">
            <v>只</v>
          </cell>
          <cell r="E2362">
            <v>3311</v>
          </cell>
          <cell r="F2362">
            <v>2000</v>
          </cell>
          <cell r="G2362">
            <v>302</v>
          </cell>
          <cell r="I2362">
            <v>302</v>
          </cell>
          <cell r="J2362">
            <v>4021</v>
          </cell>
          <cell r="K2362">
            <v>607.16999999999996</v>
          </cell>
          <cell r="L2362">
            <v>-8.9499999999999993</v>
          </cell>
          <cell r="M2362">
            <v>598.22</v>
          </cell>
          <cell r="N2362">
            <v>1290</v>
          </cell>
          <cell r="O2362">
            <v>194.76</v>
          </cell>
          <cell r="P2362">
            <v>-11.68</v>
          </cell>
          <cell r="Q2362">
            <v>183.08</v>
          </cell>
        </row>
        <row r="2363">
          <cell r="A2363" t="str">
            <v>LM020</v>
          </cell>
          <cell r="B2363" t="str">
            <v>螺帽</v>
          </cell>
          <cell r="C2363" t="str">
            <v>M20</v>
          </cell>
          <cell r="D2363" t="str">
            <v>只</v>
          </cell>
          <cell r="E2363">
            <v>2480</v>
          </cell>
          <cell r="F2363">
            <v>35950</v>
          </cell>
          <cell r="G2363">
            <v>12582.5</v>
          </cell>
          <cell r="H2363">
            <v>1852.68</v>
          </cell>
          <cell r="I2363">
            <v>14435.18</v>
          </cell>
          <cell r="J2363">
            <v>33340</v>
          </cell>
          <cell r="K2363">
            <v>11669</v>
          </cell>
          <cell r="L2363">
            <v>2070.5100000000002</v>
          </cell>
          <cell r="M2363">
            <v>13739.51</v>
          </cell>
          <cell r="N2363">
            <v>5090</v>
          </cell>
          <cell r="O2363">
            <v>1781.5</v>
          </cell>
          <cell r="P2363">
            <v>32.67</v>
          </cell>
          <cell r="Q2363">
            <v>1814.17</v>
          </cell>
        </row>
        <row r="2364">
          <cell r="A2364" t="str">
            <v>LM021</v>
          </cell>
          <cell r="B2364" t="str">
            <v>螺帽</v>
          </cell>
          <cell r="C2364" t="str">
            <v>M20扁</v>
          </cell>
          <cell r="D2364" t="str">
            <v>只</v>
          </cell>
          <cell r="E2364">
            <v>1608</v>
          </cell>
          <cell r="F2364">
            <v>2000</v>
          </cell>
          <cell r="G2364">
            <v>838</v>
          </cell>
          <cell r="I2364">
            <v>838</v>
          </cell>
          <cell r="J2364">
            <v>2176</v>
          </cell>
          <cell r="K2364">
            <v>911.75</v>
          </cell>
          <cell r="L2364">
            <v>-54.63</v>
          </cell>
          <cell r="M2364">
            <v>857.12</v>
          </cell>
          <cell r="N2364">
            <v>1432</v>
          </cell>
          <cell r="O2364">
            <v>599.97</v>
          </cell>
          <cell r="P2364">
            <v>16.86</v>
          </cell>
          <cell r="Q2364">
            <v>616.83000000000004</v>
          </cell>
        </row>
        <row r="2365">
          <cell r="A2365" t="str">
            <v>LM022</v>
          </cell>
          <cell r="B2365" t="str">
            <v>螺帽</v>
          </cell>
          <cell r="C2365" t="str">
            <v>M20厚</v>
          </cell>
          <cell r="D2365" t="str">
            <v>只</v>
          </cell>
          <cell r="E2365">
            <v>650</v>
          </cell>
          <cell r="F2365">
            <v>3095</v>
          </cell>
          <cell r="G2365">
            <v>2909.3</v>
          </cell>
          <cell r="H2365">
            <v>196.55</v>
          </cell>
          <cell r="I2365">
            <v>3105.85</v>
          </cell>
          <cell r="J2365">
            <v>2706</v>
          </cell>
          <cell r="K2365">
            <v>2543.64</v>
          </cell>
          <cell r="L2365">
            <v>109.48</v>
          </cell>
          <cell r="M2365">
            <v>2653.12</v>
          </cell>
          <cell r="N2365">
            <v>1039</v>
          </cell>
          <cell r="O2365">
            <v>976.66</v>
          </cell>
          <cell r="P2365">
            <v>86.79</v>
          </cell>
          <cell r="Q2365">
            <v>1063.45</v>
          </cell>
        </row>
        <row r="2366">
          <cell r="A2366" t="str">
            <v>LM023</v>
          </cell>
          <cell r="B2366" t="str">
            <v>螺帽</v>
          </cell>
          <cell r="C2366" t="str">
            <v>M24</v>
          </cell>
          <cell r="D2366" t="str">
            <v>只</v>
          </cell>
          <cell r="E2366">
            <v>981</v>
          </cell>
          <cell r="F2366">
            <v>14928</v>
          </cell>
          <cell r="G2366">
            <v>9106.08</v>
          </cell>
          <cell r="H2366">
            <v>94.62</v>
          </cell>
          <cell r="I2366">
            <v>9200.7000000000007</v>
          </cell>
          <cell r="J2366">
            <v>15351</v>
          </cell>
          <cell r="K2366">
            <v>9364.11</v>
          </cell>
          <cell r="L2366">
            <v>270.64</v>
          </cell>
          <cell r="M2366">
            <v>9634.75</v>
          </cell>
          <cell r="N2366">
            <v>558</v>
          </cell>
          <cell r="O2366">
            <v>340.38</v>
          </cell>
          <cell r="P2366">
            <v>-172.48</v>
          </cell>
          <cell r="Q2366">
            <v>167.9</v>
          </cell>
        </row>
        <row r="2367">
          <cell r="A2367" t="str">
            <v>LM024</v>
          </cell>
          <cell r="B2367" t="str">
            <v>螺帽</v>
          </cell>
          <cell r="C2367" t="str">
            <v>M24厚</v>
          </cell>
          <cell r="D2367" t="str">
            <v>只</v>
          </cell>
          <cell r="F2367">
            <v>2293</v>
          </cell>
          <cell r="G2367">
            <v>2293</v>
          </cell>
          <cell r="H2367">
            <v>208.12</v>
          </cell>
          <cell r="I2367">
            <v>2501.12</v>
          </cell>
          <cell r="J2367">
            <v>1905</v>
          </cell>
          <cell r="K2367">
            <v>1905</v>
          </cell>
          <cell r="L2367">
            <v>174.66</v>
          </cell>
          <cell r="M2367">
            <v>2079.66</v>
          </cell>
          <cell r="N2367">
            <v>388</v>
          </cell>
          <cell r="O2367">
            <v>388</v>
          </cell>
          <cell r="P2367">
            <v>-22.1</v>
          </cell>
          <cell r="Q2367">
            <v>365.9</v>
          </cell>
        </row>
        <row r="2368">
          <cell r="A2368" t="str">
            <v>LM025</v>
          </cell>
          <cell r="B2368" t="str">
            <v>螺帽</v>
          </cell>
          <cell r="C2368" t="str">
            <v>M24扁</v>
          </cell>
          <cell r="D2368" t="str">
            <v>只</v>
          </cell>
          <cell r="E2368">
            <v>716</v>
          </cell>
          <cell r="F2368">
            <v>2300</v>
          </cell>
          <cell r="G2368">
            <v>1375.4</v>
          </cell>
          <cell r="I2368">
            <v>1375.4</v>
          </cell>
          <cell r="J2368">
            <v>2362</v>
          </cell>
          <cell r="K2368">
            <v>1412.47</v>
          </cell>
          <cell r="L2368">
            <v>41.76</v>
          </cell>
          <cell r="M2368">
            <v>1454.23</v>
          </cell>
          <cell r="N2368">
            <v>654</v>
          </cell>
          <cell r="O2368">
            <v>391.13</v>
          </cell>
          <cell r="P2368">
            <v>-44.94</v>
          </cell>
          <cell r="Q2368">
            <v>346.19</v>
          </cell>
        </row>
        <row r="2369">
          <cell r="A2369" t="str">
            <v>LM028</v>
          </cell>
          <cell r="B2369" t="str">
            <v>螺帽</v>
          </cell>
          <cell r="C2369" t="str">
            <v>M30</v>
          </cell>
          <cell r="D2369" t="str">
            <v>只</v>
          </cell>
          <cell r="E2369">
            <v>434</v>
          </cell>
          <cell r="F2369">
            <v>4968</v>
          </cell>
          <cell r="G2369">
            <v>7302.96</v>
          </cell>
          <cell r="H2369">
            <v>63.56</v>
          </cell>
          <cell r="I2369">
            <v>7366.52</v>
          </cell>
          <cell r="J2369">
            <v>5198</v>
          </cell>
          <cell r="K2369">
            <v>7641.06</v>
          </cell>
          <cell r="L2369">
            <v>158.65</v>
          </cell>
          <cell r="M2369">
            <v>7799.71</v>
          </cell>
          <cell r="N2369">
            <v>204</v>
          </cell>
          <cell r="O2369">
            <v>299.88</v>
          </cell>
          <cell r="P2369">
            <v>-38.72</v>
          </cell>
          <cell r="Q2369">
            <v>261.16000000000003</v>
          </cell>
        </row>
        <row r="2370">
          <cell r="A2370" t="str">
            <v>LM030</v>
          </cell>
          <cell r="B2370" t="str">
            <v>螺帽</v>
          </cell>
          <cell r="C2370" t="str">
            <v>M30扁</v>
          </cell>
          <cell r="D2370" t="str">
            <v>只</v>
          </cell>
          <cell r="E2370">
            <v>240</v>
          </cell>
          <cell r="F2370">
            <v>500</v>
          </cell>
          <cell r="G2370">
            <v>700</v>
          </cell>
          <cell r="H2370">
            <v>58.54</v>
          </cell>
          <cell r="I2370">
            <v>758.54</v>
          </cell>
          <cell r="J2370">
            <v>444</v>
          </cell>
          <cell r="K2370">
            <v>621.6</v>
          </cell>
          <cell r="L2370">
            <v>28.05</v>
          </cell>
          <cell r="M2370">
            <v>649.65</v>
          </cell>
          <cell r="N2370">
            <v>296</v>
          </cell>
          <cell r="O2370">
            <v>414.4</v>
          </cell>
          <cell r="P2370">
            <v>28.08</v>
          </cell>
          <cell r="Q2370">
            <v>442.48</v>
          </cell>
        </row>
        <row r="2371">
          <cell r="A2371" t="str">
            <v>LM031</v>
          </cell>
          <cell r="B2371" t="str">
            <v>螺帽</v>
          </cell>
          <cell r="C2371" t="str">
            <v>M36</v>
          </cell>
          <cell r="D2371" t="str">
            <v>只</v>
          </cell>
          <cell r="E2371">
            <v>166</v>
          </cell>
          <cell r="F2371">
            <v>808</v>
          </cell>
          <cell r="G2371">
            <v>1502.88</v>
          </cell>
          <cell r="H2371">
            <v>32.979999999999997</v>
          </cell>
          <cell r="I2371">
            <v>1535.86</v>
          </cell>
          <cell r="J2371">
            <v>671</v>
          </cell>
          <cell r="K2371">
            <v>1248.06</v>
          </cell>
          <cell r="L2371">
            <v>140.61000000000001</v>
          </cell>
          <cell r="M2371">
            <v>1388.67</v>
          </cell>
          <cell r="N2371">
            <v>303</v>
          </cell>
          <cell r="O2371">
            <v>563.58000000000004</v>
          </cell>
          <cell r="P2371">
            <v>-313.99</v>
          </cell>
          <cell r="Q2371">
            <v>249.59</v>
          </cell>
        </row>
        <row r="2372">
          <cell r="A2372" t="str">
            <v>LM032</v>
          </cell>
          <cell r="B2372" t="str">
            <v>螺帽</v>
          </cell>
          <cell r="C2372" t="str">
            <v>M42</v>
          </cell>
          <cell r="D2372" t="str">
            <v>只</v>
          </cell>
          <cell r="E2372">
            <v>92</v>
          </cell>
          <cell r="F2372">
            <v>2099</v>
          </cell>
          <cell r="G2372">
            <v>8689.86</v>
          </cell>
          <cell r="I2372">
            <v>8689.86</v>
          </cell>
          <cell r="J2372">
            <v>1790</v>
          </cell>
          <cell r="K2372">
            <v>7410.6</v>
          </cell>
          <cell r="L2372">
            <v>164.89</v>
          </cell>
          <cell r="M2372">
            <v>7575.49</v>
          </cell>
          <cell r="N2372">
            <v>401</v>
          </cell>
          <cell r="O2372">
            <v>1660.14</v>
          </cell>
          <cell r="P2372">
            <v>-165.34</v>
          </cell>
          <cell r="Q2372">
            <v>1494.8</v>
          </cell>
        </row>
        <row r="2373">
          <cell r="A2373" t="str">
            <v>LM033</v>
          </cell>
          <cell r="B2373" t="str">
            <v>螺帽</v>
          </cell>
          <cell r="C2373" t="str">
            <v>M48</v>
          </cell>
          <cell r="D2373" t="str">
            <v>只</v>
          </cell>
          <cell r="E2373">
            <v>158</v>
          </cell>
          <cell r="F2373">
            <v>454</v>
          </cell>
          <cell r="G2373">
            <v>3686.48</v>
          </cell>
          <cell r="H2373">
            <v>159.03</v>
          </cell>
          <cell r="I2373">
            <v>3845.51</v>
          </cell>
          <cell r="J2373">
            <v>407</v>
          </cell>
          <cell r="K2373">
            <v>3304.84</v>
          </cell>
          <cell r="L2373">
            <v>97.02</v>
          </cell>
          <cell r="M2373">
            <v>3401.86</v>
          </cell>
          <cell r="N2373">
            <v>205</v>
          </cell>
          <cell r="O2373">
            <v>1664.6</v>
          </cell>
          <cell r="P2373">
            <v>61.96</v>
          </cell>
          <cell r="Q2373">
            <v>1726.56</v>
          </cell>
        </row>
        <row r="2374">
          <cell r="A2374" t="str">
            <v>LM034</v>
          </cell>
          <cell r="B2374" t="str">
            <v>螺帽</v>
          </cell>
          <cell r="C2374" t="str">
            <v>M22</v>
          </cell>
          <cell r="D2374" t="str">
            <v>只</v>
          </cell>
          <cell r="F2374">
            <v>10</v>
          </cell>
          <cell r="G2374">
            <v>10.199999999999999</v>
          </cell>
          <cell r="H2374">
            <v>0.06</v>
          </cell>
          <cell r="I2374">
            <v>10.26</v>
          </cell>
          <cell r="J2374">
            <v>10</v>
          </cell>
          <cell r="K2374">
            <v>10.199999999999999</v>
          </cell>
          <cell r="L2374">
            <v>0.06</v>
          </cell>
          <cell r="M2374">
            <v>10.26</v>
          </cell>
        </row>
        <row r="2375">
          <cell r="A2375" t="str">
            <v>LM037</v>
          </cell>
          <cell r="B2375" t="str">
            <v>平垫片</v>
          </cell>
          <cell r="C2375" t="str">
            <v>Q4</v>
          </cell>
          <cell r="D2375" t="str">
            <v>只</v>
          </cell>
          <cell r="E2375">
            <v>20000</v>
          </cell>
          <cell r="F2375">
            <v>85000</v>
          </cell>
          <cell r="G2375">
            <v>340</v>
          </cell>
          <cell r="I2375">
            <v>340</v>
          </cell>
          <cell r="J2375">
            <v>80200</v>
          </cell>
          <cell r="K2375">
            <v>320.8</v>
          </cell>
          <cell r="L2375">
            <v>98.12</v>
          </cell>
          <cell r="M2375">
            <v>418.92</v>
          </cell>
          <cell r="N2375">
            <v>24800</v>
          </cell>
          <cell r="O2375">
            <v>99.2</v>
          </cell>
          <cell r="P2375">
            <v>-98.12</v>
          </cell>
          <cell r="Q2375">
            <v>1.08</v>
          </cell>
        </row>
        <row r="2376">
          <cell r="A2376" t="str">
            <v>LM038</v>
          </cell>
          <cell r="B2376" t="str">
            <v>平垫片</v>
          </cell>
          <cell r="C2376" t="str">
            <v>Q5</v>
          </cell>
          <cell r="D2376" t="str">
            <v>只</v>
          </cell>
          <cell r="E2376">
            <v>4817</v>
          </cell>
          <cell r="F2376">
            <v>50000</v>
          </cell>
          <cell r="G2376">
            <v>175</v>
          </cell>
          <cell r="I2376">
            <v>175</v>
          </cell>
          <cell r="J2376">
            <v>10322</v>
          </cell>
          <cell r="K2376">
            <v>36.14</v>
          </cell>
          <cell r="L2376">
            <v>2.5299999999999998</v>
          </cell>
          <cell r="M2376">
            <v>38.67</v>
          </cell>
          <cell r="N2376">
            <v>44495</v>
          </cell>
          <cell r="O2376">
            <v>155.69</v>
          </cell>
          <cell r="P2376">
            <v>-2.78</v>
          </cell>
          <cell r="Q2376">
            <v>152.91</v>
          </cell>
        </row>
        <row r="2377">
          <cell r="A2377" t="str">
            <v>LM039</v>
          </cell>
          <cell r="B2377" t="str">
            <v>平垫片</v>
          </cell>
          <cell r="C2377" t="str">
            <v>Q6</v>
          </cell>
          <cell r="D2377" t="str">
            <v>只</v>
          </cell>
          <cell r="E2377">
            <v>11087</v>
          </cell>
          <cell r="F2377">
            <v>30000</v>
          </cell>
          <cell r="G2377">
            <v>234</v>
          </cell>
          <cell r="I2377">
            <v>234</v>
          </cell>
          <cell r="J2377">
            <v>11771</v>
          </cell>
          <cell r="K2377">
            <v>91.82</v>
          </cell>
          <cell r="L2377">
            <v>-1.33</v>
          </cell>
          <cell r="M2377">
            <v>90.49</v>
          </cell>
          <cell r="N2377">
            <v>29316</v>
          </cell>
          <cell r="O2377">
            <v>228.63</v>
          </cell>
          <cell r="P2377">
            <v>-4.5599999999999996</v>
          </cell>
          <cell r="Q2377">
            <v>224.07</v>
          </cell>
        </row>
        <row r="2378">
          <cell r="A2378" t="str">
            <v>LM041</v>
          </cell>
          <cell r="B2378" t="str">
            <v>平垫片</v>
          </cell>
          <cell r="C2378" t="str">
            <v>Q10</v>
          </cell>
          <cell r="D2378" t="str">
            <v>只</v>
          </cell>
          <cell r="E2378">
            <v>14886</v>
          </cell>
          <cell r="F2378">
            <v>56700</v>
          </cell>
          <cell r="G2378">
            <v>708.75</v>
          </cell>
          <cell r="H2378">
            <v>223.33</v>
          </cell>
          <cell r="I2378">
            <v>932.08</v>
          </cell>
          <cell r="J2378">
            <v>45373</v>
          </cell>
          <cell r="K2378">
            <v>567.30999999999995</v>
          </cell>
          <cell r="L2378">
            <v>287.08</v>
          </cell>
          <cell r="M2378">
            <v>854.39</v>
          </cell>
          <cell r="N2378">
            <v>26213</v>
          </cell>
          <cell r="O2378">
            <v>327.02</v>
          </cell>
          <cell r="P2378">
            <v>-22.15</v>
          </cell>
          <cell r="Q2378">
            <v>304.87</v>
          </cell>
        </row>
        <row r="2379">
          <cell r="A2379" t="str">
            <v>LM043</v>
          </cell>
          <cell r="B2379" t="str">
            <v>平垫片</v>
          </cell>
          <cell r="C2379" t="str">
            <v>Q12</v>
          </cell>
          <cell r="D2379" t="str">
            <v>只</v>
          </cell>
          <cell r="E2379">
            <v>12179</v>
          </cell>
          <cell r="F2379">
            <v>25080</v>
          </cell>
          <cell r="G2379">
            <v>2508</v>
          </cell>
          <cell r="H2379">
            <v>-462.78</v>
          </cell>
          <cell r="I2379">
            <v>2045.22</v>
          </cell>
          <cell r="J2379">
            <v>17140</v>
          </cell>
          <cell r="K2379">
            <v>1714</v>
          </cell>
          <cell r="L2379">
            <v>-127.71</v>
          </cell>
          <cell r="M2379">
            <v>1586.29</v>
          </cell>
          <cell r="N2379">
            <v>20119</v>
          </cell>
          <cell r="O2379">
            <v>2011.9</v>
          </cell>
          <cell r="P2379">
            <v>-218.34</v>
          </cell>
          <cell r="Q2379">
            <v>1793.56</v>
          </cell>
        </row>
        <row r="2380">
          <cell r="A2380" t="str">
            <v>LM044</v>
          </cell>
          <cell r="B2380" t="str">
            <v>平垫片</v>
          </cell>
          <cell r="C2380" t="str">
            <v>Q12加大</v>
          </cell>
          <cell r="D2380" t="str">
            <v>只</v>
          </cell>
          <cell r="E2380">
            <v>6051</v>
          </cell>
          <cell r="F2380">
            <v>12200</v>
          </cell>
          <cell r="G2380">
            <v>1249.28</v>
          </cell>
          <cell r="H2380">
            <v>376.89</v>
          </cell>
          <cell r="I2380">
            <v>1626.17</v>
          </cell>
          <cell r="J2380">
            <v>14630</v>
          </cell>
          <cell r="K2380">
            <v>1498.11</v>
          </cell>
          <cell r="L2380">
            <v>3</v>
          </cell>
          <cell r="M2380">
            <v>1501.11</v>
          </cell>
          <cell r="N2380">
            <v>3621</v>
          </cell>
          <cell r="O2380">
            <v>370.83</v>
          </cell>
          <cell r="P2380">
            <v>24.31</v>
          </cell>
          <cell r="Q2380">
            <v>395.14</v>
          </cell>
        </row>
        <row r="2381">
          <cell r="A2381" t="str">
            <v>LM047</v>
          </cell>
          <cell r="B2381" t="str">
            <v>平垫片</v>
          </cell>
          <cell r="C2381" t="str">
            <v>Q16加大</v>
          </cell>
          <cell r="D2381" t="str">
            <v>只</v>
          </cell>
          <cell r="E2381">
            <v>6391</v>
          </cell>
          <cell r="F2381">
            <v>52630</v>
          </cell>
          <cell r="G2381">
            <v>10526</v>
          </cell>
          <cell r="H2381">
            <v>746.67</v>
          </cell>
          <cell r="I2381">
            <v>11272.67</v>
          </cell>
          <cell r="J2381">
            <v>56825</v>
          </cell>
          <cell r="K2381">
            <v>11365</v>
          </cell>
          <cell r="L2381">
            <v>1152.33</v>
          </cell>
          <cell r="M2381">
            <v>12517.33</v>
          </cell>
          <cell r="N2381">
            <v>2196</v>
          </cell>
          <cell r="O2381">
            <v>439.2</v>
          </cell>
          <cell r="P2381">
            <v>-751.2</v>
          </cell>
          <cell r="Q2381">
            <v>-312</v>
          </cell>
        </row>
        <row r="2382">
          <cell r="A2382" t="str">
            <v>LM049</v>
          </cell>
          <cell r="B2382" t="str">
            <v>平垫片</v>
          </cell>
          <cell r="C2382" t="str">
            <v>Q20加大</v>
          </cell>
          <cell r="D2382" t="str">
            <v>只</v>
          </cell>
          <cell r="E2382">
            <v>2047</v>
          </cell>
          <cell r="F2382">
            <v>18616</v>
          </cell>
          <cell r="G2382">
            <v>7446.4</v>
          </cell>
          <cell r="H2382">
            <v>-71.11</v>
          </cell>
          <cell r="I2382">
            <v>7375.29</v>
          </cell>
          <cell r="J2382">
            <v>14681</v>
          </cell>
          <cell r="K2382">
            <v>5872.4</v>
          </cell>
          <cell r="L2382">
            <v>-105.63</v>
          </cell>
          <cell r="M2382">
            <v>5766.77</v>
          </cell>
          <cell r="N2382">
            <v>5982</v>
          </cell>
          <cell r="O2382">
            <v>2392.8000000000002</v>
          </cell>
          <cell r="P2382">
            <v>86.11</v>
          </cell>
          <cell r="Q2382">
            <v>2478.91</v>
          </cell>
        </row>
        <row r="2383">
          <cell r="A2383" t="str">
            <v>LM050</v>
          </cell>
          <cell r="B2383" t="str">
            <v>平垫片</v>
          </cell>
          <cell r="C2383" t="str">
            <v>Q24</v>
          </cell>
          <cell r="D2383" t="str">
            <v>只</v>
          </cell>
          <cell r="E2383">
            <v>2407</v>
          </cell>
          <cell r="F2383">
            <v>5750</v>
          </cell>
          <cell r="G2383">
            <v>3835.25</v>
          </cell>
          <cell r="H2383">
            <v>-2404.14</v>
          </cell>
          <cell r="I2383">
            <v>1431.11</v>
          </cell>
          <cell r="J2383">
            <v>6467</v>
          </cell>
          <cell r="K2383">
            <v>4313.49</v>
          </cell>
          <cell r="L2383">
            <v>-930.78</v>
          </cell>
          <cell r="M2383">
            <v>3382.71</v>
          </cell>
          <cell r="N2383">
            <v>1690</v>
          </cell>
          <cell r="O2383">
            <v>1127.22</v>
          </cell>
          <cell r="P2383">
            <v>-656.16</v>
          </cell>
          <cell r="Q2383">
            <v>471.06</v>
          </cell>
        </row>
        <row r="2384">
          <cell r="A2384" t="str">
            <v>LM052</v>
          </cell>
          <cell r="B2384" t="str">
            <v>平垫片</v>
          </cell>
          <cell r="C2384" t="str">
            <v>Q30</v>
          </cell>
          <cell r="D2384" t="str">
            <v>只</v>
          </cell>
          <cell r="E2384">
            <v>606</v>
          </cell>
          <cell r="F2384">
            <v>4907</v>
          </cell>
          <cell r="G2384">
            <v>1251.29</v>
          </cell>
          <cell r="H2384">
            <v>624.46</v>
          </cell>
          <cell r="I2384">
            <v>1875.75</v>
          </cell>
          <cell r="J2384">
            <v>2824</v>
          </cell>
          <cell r="K2384">
            <v>720.14</v>
          </cell>
          <cell r="L2384">
            <v>246.82</v>
          </cell>
          <cell r="M2384">
            <v>966.96</v>
          </cell>
          <cell r="N2384">
            <v>2689</v>
          </cell>
          <cell r="O2384">
            <v>685.66</v>
          </cell>
          <cell r="P2384">
            <v>259.57</v>
          </cell>
          <cell r="Q2384">
            <v>945.23</v>
          </cell>
        </row>
        <row r="2385">
          <cell r="A2385" t="str">
            <v>LM053</v>
          </cell>
          <cell r="B2385" t="str">
            <v>加大垫片</v>
          </cell>
          <cell r="C2385" t="str">
            <v>Q30</v>
          </cell>
          <cell r="D2385" t="str">
            <v>只</v>
          </cell>
          <cell r="E2385">
            <v>361</v>
          </cell>
          <cell r="F2385">
            <v>1924</v>
          </cell>
          <cell r="G2385">
            <v>919.67</v>
          </cell>
          <cell r="I2385">
            <v>919.67</v>
          </cell>
          <cell r="J2385">
            <v>1832</v>
          </cell>
          <cell r="K2385">
            <v>875.61</v>
          </cell>
          <cell r="L2385">
            <v>523.29</v>
          </cell>
          <cell r="M2385">
            <v>1398.9</v>
          </cell>
          <cell r="N2385">
            <v>453</v>
          </cell>
          <cell r="O2385">
            <v>216.61</v>
          </cell>
          <cell r="P2385">
            <v>-328.51</v>
          </cell>
          <cell r="Q2385">
            <v>-111.9</v>
          </cell>
        </row>
        <row r="2386">
          <cell r="A2386" t="str">
            <v>LM056</v>
          </cell>
          <cell r="B2386" t="str">
            <v>平垫片</v>
          </cell>
          <cell r="C2386" t="str">
            <v>Q42</v>
          </cell>
          <cell r="D2386" t="str">
            <v>只</v>
          </cell>
          <cell r="F2386">
            <v>2333</v>
          </cell>
          <cell r="G2386">
            <v>2589.63</v>
          </cell>
          <cell r="I2386">
            <v>2589.63</v>
          </cell>
          <cell r="J2386">
            <v>1822</v>
          </cell>
          <cell r="K2386">
            <v>2022.42</v>
          </cell>
          <cell r="L2386">
            <v>-205.31</v>
          </cell>
          <cell r="M2386">
            <v>1817.11</v>
          </cell>
          <cell r="N2386">
            <v>511</v>
          </cell>
          <cell r="O2386">
            <v>567.21</v>
          </cell>
          <cell r="P2386">
            <v>-550.17999999999995</v>
          </cell>
          <cell r="Q2386">
            <v>17.03</v>
          </cell>
        </row>
        <row r="2387">
          <cell r="A2387" t="str">
            <v>LM057</v>
          </cell>
          <cell r="B2387" t="str">
            <v>平垫片</v>
          </cell>
          <cell r="C2387" t="str">
            <v>Q48</v>
          </cell>
          <cell r="D2387" t="str">
            <v>只</v>
          </cell>
          <cell r="E2387">
            <v>377</v>
          </cell>
          <cell r="F2387">
            <v>1671</v>
          </cell>
          <cell r="G2387">
            <v>2506.5</v>
          </cell>
          <cell r="H2387">
            <v>6.44</v>
          </cell>
          <cell r="I2387">
            <v>2512.94</v>
          </cell>
          <cell r="J2387">
            <v>392</v>
          </cell>
          <cell r="K2387">
            <v>588</v>
          </cell>
          <cell r="L2387">
            <v>34.14</v>
          </cell>
          <cell r="M2387">
            <v>622.14</v>
          </cell>
          <cell r="N2387">
            <v>1656</v>
          </cell>
          <cell r="O2387">
            <v>2484</v>
          </cell>
          <cell r="P2387">
            <v>-162.44999999999999</v>
          </cell>
          <cell r="Q2387">
            <v>2321.5500000000002</v>
          </cell>
        </row>
        <row r="2388">
          <cell r="A2388" t="str">
            <v>LM064</v>
          </cell>
          <cell r="B2388" t="str">
            <v>弹王垫片</v>
          </cell>
          <cell r="C2388" t="str">
            <v>Q8</v>
          </cell>
          <cell r="D2388" t="str">
            <v>只</v>
          </cell>
          <cell r="E2388">
            <v>11047</v>
          </cell>
          <cell r="F2388">
            <v>94700</v>
          </cell>
          <cell r="G2388">
            <v>1894</v>
          </cell>
          <cell r="I2388">
            <v>1894</v>
          </cell>
          <cell r="J2388">
            <v>20683</v>
          </cell>
          <cell r="K2388">
            <v>413.66</v>
          </cell>
          <cell r="L2388">
            <v>43.67</v>
          </cell>
          <cell r="M2388">
            <v>457.33</v>
          </cell>
          <cell r="N2388">
            <v>85064</v>
          </cell>
          <cell r="O2388">
            <v>1701.28</v>
          </cell>
          <cell r="P2388">
            <v>-44.53</v>
          </cell>
          <cell r="Q2388">
            <v>1656.75</v>
          </cell>
        </row>
        <row r="2389">
          <cell r="A2389" t="str">
            <v>LM065</v>
          </cell>
          <cell r="B2389" t="str">
            <v>弹王垫片</v>
          </cell>
          <cell r="C2389" t="str">
            <v>Q10</v>
          </cell>
          <cell r="D2389" t="str">
            <v>只</v>
          </cell>
          <cell r="E2389">
            <v>17894</v>
          </cell>
          <cell r="F2389">
            <v>20000</v>
          </cell>
          <cell r="G2389">
            <v>400</v>
          </cell>
          <cell r="H2389">
            <v>111.11</v>
          </cell>
          <cell r="I2389">
            <v>511.11</v>
          </cell>
          <cell r="J2389">
            <v>19860</v>
          </cell>
          <cell r="K2389">
            <v>397.2</v>
          </cell>
          <cell r="L2389">
            <v>13.33</v>
          </cell>
          <cell r="M2389">
            <v>410.53</v>
          </cell>
          <cell r="N2389">
            <v>18034</v>
          </cell>
          <cell r="O2389">
            <v>360.68</v>
          </cell>
          <cell r="P2389">
            <v>43.56</v>
          </cell>
          <cell r="Q2389">
            <v>404.24</v>
          </cell>
        </row>
        <row r="2390">
          <cell r="A2390" t="str">
            <v>LM066</v>
          </cell>
          <cell r="B2390" t="str">
            <v>弹王垫片</v>
          </cell>
          <cell r="C2390" t="str">
            <v>Q12</v>
          </cell>
          <cell r="D2390" t="str">
            <v>只</v>
          </cell>
          <cell r="E2390">
            <v>7845</v>
          </cell>
          <cell r="F2390">
            <v>12000</v>
          </cell>
          <cell r="G2390">
            <v>510</v>
          </cell>
          <cell r="I2390">
            <v>510</v>
          </cell>
          <cell r="J2390">
            <v>14261</v>
          </cell>
          <cell r="K2390">
            <v>606.33000000000004</v>
          </cell>
          <cell r="L2390">
            <v>35.04</v>
          </cell>
          <cell r="M2390">
            <v>641.37</v>
          </cell>
          <cell r="N2390">
            <v>5584</v>
          </cell>
          <cell r="O2390">
            <v>236.33</v>
          </cell>
          <cell r="P2390">
            <v>-74.959999999999994</v>
          </cell>
          <cell r="Q2390">
            <v>161.37</v>
          </cell>
        </row>
        <row r="2391">
          <cell r="A2391" t="str">
            <v>LM070</v>
          </cell>
          <cell r="B2391" t="str">
            <v>弹王垫片</v>
          </cell>
          <cell r="C2391" t="str">
            <v>Q20</v>
          </cell>
          <cell r="D2391" t="str">
            <v>只</v>
          </cell>
          <cell r="E2391">
            <v>1862</v>
          </cell>
          <cell r="F2391">
            <v>8460</v>
          </cell>
          <cell r="G2391">
            <v>4906.8</v>
          </cell>
          <cell r="I2391">
            <v>4906.8</v>
          </cell>
          <cell r="J2391">
            <v>5752</v>
          </cell>
          <cell r="K2391">
            <v>3336.16</v>
          </cell>
          <cell r="L2391">
            <v>-1759.93</v>
          </cell>
          <cell r="M2391">
            <v>1576.23</v>
          </cell>
          <cell r="N2391">
            <v>4570</v>
          </cell>
          <cell r="O2391">
            <v>2650.6</v>
          </cell>
          <cell r="P2391">
            <v>1774.79</v>
          </cell>
          <cell r="Q2391">
            <v>4425.3900000000003</v>
          </cell>
        </row>
        <row r="2392">
          <cell r="A2392" t="str">
            <v>LM072</v>
          </cell>
          <cell r="B2392" t="str">
            <v>弹王垫片</v>
          </cell>
          <cell r="C2392" t="str">
            <v>Q30</v>
          </cell>
          <cell r="D2392" t="str">
            <v>只</v>
          </cell>
          <cell r="E2392">
            <v>827</v>
          </cell>
          <cell r="F2392">
            <v>1000</v>
          </cell>
          <cell r="G2392">
            <v>70</v>
          </cell>
          <cell r="I2392">
            <v>70</v>
          </cell>
          <cell r="J2392">
            <v>1137</v>
          </cell>
          <cell r="K2392">
            <v>79.59</v>
          </cell>
          <cell r="L2392">
            <v>-6.82</v>
          </cell>
          <cell r="M2392">
            <v>72.77</v>
          </cell>
          <cell r="N2392">
            <v>690</v>
          </cell>
          <cell r="O2392">
            <v>48.3</v>
          </cell>
          <cell r="P2392">
            <v>-72.5</v>
          </cell>
          <cell r="Q2392">
            <v>-24.2</v>
          </cell>
        </row>
        <row r="2393">
          <cell r="A2393" t="str">
            <v>NG001</v>
          </cell>
          <cell r="B2393" t="str">
            <v>软油管</v>
          </cell>
          <cell r="C2393" t="str">
            <v>JH21-25T(湿式OO型)</v>
          </cell>
          <cell r="D2393" t="str">
            <v>套</v>
          </cell>
        </row>
        <row r="2394">
          <cell r="A2394" t="str">
            <v>NG004</v>
          </cell>
          <cell r="B2394" t="str">
            <v>软油管</v>
          </cell>
          <cell r="C2394" t="str">
            <v>JH21-80T(湿式OO型)</v>
          </cell>
          <cell r="D2394" t="str">
            <v>套</v>
          </cell>
          <cell r="F2394">
            <v>10</v>
          </cell>
          <cell r="G2394">
            <v>5100</v>
          </cell>
          <cell r="I2394">
            <v>5100</v>
          </cell>
          <cell r="J2394">
            <v>10</v>
          </cell>
          <cell r="K2394">
            <v>5100</v>
          </cell>
          <cell r="M2394">
            <v>5100</v>
          </cell>
        </row>
        <row r="2395">
          <cell r="A2395" t="str">
            <v>NG005</v>
          </cell>
          <cell r="B2395" t="str">
            <v>软油管</v>
          </cell>
          <cell r="C2395" t="str">
            <v>JH21-125T(湿式OO型)</v>
          </cell>
          <cell r="D2395" t="str">
            <v>套</v>
          </cell>
          <cell r="F2395">
            <v>5</v>
          </cell>
          <cell r="G2395">
            <v>2150</v>
          </cell>
          <cell r="H2395">
            <v>3362.5</v>
          </cell>
          <cell r="I2395">
            <v>5512.5</v>
          </cell>
          <cell r="J2395">
            <v>5</v>
          </cell>
          <cell r="K2395">
            <v>2150</v>
          </cell>
          <cell r="L2395">
            <v>3362.5</v>
          </cell>
          <cell r="M2395">
            <v>5512.5</v>
          </cell>
        </row>
        <row r="2396">
          <cell r="A2396" t="str">
            <v>NG006</v>
          </cell>
          <cell r="B2396" t="str">
            <v>软油管</v>
          </cell>
          <cell r="C2396" t="str">
            <v>JH21-160T(湿式OO型)</v>
          </cell>
          <cell r="D2396" t="str">
            <v>套</v>
          </cell>
          <cell r="F2396">
            <v>5</v>
          </cell>
          <cell r="G2396">
            <v>2350</v>
          </cell>
          <cell r="I2396">
            <v>2350</v>
          </cell>
          <cell r="J2396">
            <v>2</v>
          </cell>
          <cell r="K2396">
            <v>940</v>
          </cell>
          <cell r="M2396">
            <v>940</v>
          </cell>
          <cell r="N2396">
            <v>3</v>
          </cell>
          <cell r="O2396">
            <v>1410</v>
          </cell>
          <cell r="Q2396">
            <v>1410</v>
          </cell>
        </row>
        <row r="2397">
          <cell r="A2397" t="str">
            <v>NG012</v>
          </cell>
          <cell r="B2397" t="str">
            <v>软油管</v>
          </cell>
          <cell r="C2397" t="str">
            <v>JH23-25T</v>
          </cell>
          <cell r="D2397" t="str">
            <v>套</v>
          </cell>
          <cell r="F2397">
            <v>10</v>
          </cell>
          <cell r="G2397">
            <v>3575</v>
          </cell>
          <cell r="I2397">
            <v>3575</v>
          </cell>
          <cell r="J2397">
            <v>6</v>
          </cell>
          <cell r="K2397">
            <v>2145</v>
          </cell>
          <cell r="M2397">
            <v>2145</v>
          </cell>
          <cell r="N2397">
            <v>4</v>
          </cell>
          <cell r="O2397">
            <v>1430</v>
          </cell>
          <cell r="Q2397">
            <v>1430</v>
          </cell>
        </row>
        <row r="2398">
          <cell r="A2398" t="str">
            <v>NG017</v>
          </cell>
          <cell r="B2398" t="str">
            <v>软油管</v>
          </cell>
          <cell r="C2398" t="str">
            <v>J23-100T</v>
          </cell>
          <cell r="D2398" t="str">
            <v>套</v>
          </cell>
          <cell r="F2398">
            <v>20</v>
          </cell>
          <cell r="G2398">
            <v>7450</v>
          </cell>
          <cell r="I2398">
            <v>7450</v>
          </cell>
          <cell r="J2398">
            <v>14</v>
          </cell>
          <cell r="K2398">
            <v>5215</v>
          </cell>
          <cell r="M2398">
            <v>5215</v>
          </cell>
          <cell r="N2398">
            <v>6</v>
          </cell>
          <cell r="O2398">
            <v>2235</v>
          </cell>
          <cell r="Q2398">
            <v>2235</v>
          </cell>
        </row>
        <row r="2399">
          <cell r="A2399" t="str">
            <v>NG018</v>
          </cell>
          <cell r="B2399" t="str">
            <v>软油管</v>
          </cell>
          <cell r="C2399" t="str">
            <v>JH23-100</v>
          </cell>
          <cell r="D2399" t="str">
            <v>套</v>
          </cell>
          <cell r="F2399">
            <v>10</v>
          </cell>
          <cell r="G2399">
            <v>3725</v>
          </cell>
          <cell r="I2399">
            <v>3725</v>
          </cell>
          <cell r="J2399">
            <v>10</v>
          </cell>
          <cell r="K2399">
            <v>3725</v>
          </cell>
          <cell r="M2399">
            <v>3725</v>
          </cell>
        </row>
        <row r="2400">
          <cell r="A2400" t="str">
            <v>NL002</v>
          </cell>
          <cell r="B2400" t="str">
            <v>内六角</v>
          </cell>
          <cell r="C2400" t="str">
            <v>5*12</v>
          </cell>
          <cell r="D2400" t="str">
            <v>只</v>
          </cell>
          <cell r="E2400">
            <v>637</v>
          </cell>
          <cell r="F2400">
            <v>2000</v>
          </cell>
          <cell r="G2400">
            <v>140</v>
          </cell>
          <cell r="I2400">
            <v>140</v>
          </cell>
          <cell r="J2400">
            <v>2001</v>
          </cell>
          <cell r="K2400">
            <v>140.07</v>
          </cell>
          <cell r="L2400">
            <v>2.41</v>
          </cell>
          <cell r="M2400">
            <v>142.47999999999999</v>
          </cell>
          <cell r="N2400">
            <v>636</v>
          </cell>
          <cell r="O2400">
            <v>44.52</v>
          </cell>
          <cell r="P2400">
            <v>-9.09</v>
          </cell>
          <cell r="Q2400">
            <v>35.43</v>
          </cell>
        </row>
        <row r="2401">
          <cell r="A2401" t="str">
            <v>NL003</v>
          </cell>
          <cell r="B2401" t="str">
            <v>内六角</v>
          </cell>
          <cell r="C2401" t="str">
            <v>5*20</v>
          </cell>
          <cell r="D2401" t="str">
            <v>只</v>
          </cell>
          <cell r="E2401">
            <v>180</v>
          </cell>
          <cell r="F2401">
            <v>1800</v>
          </cell>
          <cell r="G2401">
            <v>108</v>
          </cell>
          <cell r="H2401">
            <v>55.08</v>
          </cell>
          <cell r="I2401">
            <v>163.08000000000001</v>
          </cell>
          <cell r="J2401">
            <v>401</v>
          </cell>
          <cell r="K2401">
            <v>24.06</v>
          </cell>
          <cell r="L2401">
            <v>8.86</v>
          </cell>
          <cell r="M2401">
            <v>32.92</v>
          </cell>
          <cell r="N2401">
            <v>1579</v>
          </cell>
          <cell r="O2401">
            <v>94.74</v>
          </cell>
          <cell r="P2401">
            <v>46.04</v>
          </cell>
          <cell r="Q2401">
            <v>140.78</v>
          </cell>
        </row>
        <row r="2402">
          <cell r="A2402" t="str">
            <v>NL007</v>
          </cell>
          <cell r="B2402" t="str">
            <v>内六角</v>
          </cell>
          <cell r="C2402" t="str">
            <v>6*45</v>
          </cell>
          <cell r="D2402" t="str">
            <v>只</v>
          </cell>
          <cell r="E2402">
            <v>34</v>
          </cell>
          <cell r="F2402">
            <v>1000</v>
          </cell>
          <cell r="G2402">
            <v>100</v>
          </cell>
          <cell r="I2402">
            <v>100</v>
          </cell>
          <cell r="J2402">
            <v>280</v>
          </cell>
          <cell r="K2402">
            <v>28</v>
          </cell>
          <cell r="L2402">
            <v>2.6</v>
          </cell>
          <cell r="M2402">
            <v>30.6</v>
          </cell>
          <cell r="N2402">
            <v>754</v>
          </cell>
          <cell r="O2402">
            <v>75.400000000000006</v>
          </cell>
          <cell r="P2402">
            <v>-2.65</v>
          </cell>
          <cell r="Q2402">
            <v>72.75</v>
          </cell>
        </row>
        <row r="2403">
          <cell r="A2403" t="str">
            <v>NL010</v>
          </cell>
          <cell r="B2403" t="str">
            <v>内六角</v>
          </cell>
          <cell r="C2403" t="str">
            <v>8*20</v>
          </cell>
          <cell r="D2403" t="str">
            <v>只</v>
          </cell>
          <cell r="E2403">
            <v>1164</v>
          </cell>
          <cell r="F2403">
            <v>35400</v>
          </cell>
          <cell r="G2403">
            <v>1805.4</v>
          </cell>
          <cell r="H2403">
            <v>514.41999999999996</v>
          </cell>
          <cell r="I2403">
            <v>2319.8200000000002</v>
          </cell>
          <cell r="J2403">
            <v>25206</v>
          </cell>
          <cell r="K2403">
            <v>1285.51</v>
          </cell>
          <cell r="L2403">
            <v>304.16000000000003</v>
          </cell>
          <cell r="M2403">
            <v>1589.67</v>
          </cell>
          <cell r="N2403">
            <v>11358</v>
          </cell>
          <cell r="O2403">
            <v>579.15</v>
          </cell>
          <cell r="P2403">
            <v>-119.37</v>
          </cell>
          <cell r="Q2403">
            <v>459.78</v>
          </cell>
        </row>
        <row r="2404">
          <cell r="A2404" t="str">
            <v>NL011</v>
          </cell>
          <cell r="B2404" t="str">
            <v>内六角</v>
          </cell>
          <cell r="C2404" t="str">
            <v>8*25</v>
          </cell>
          <cell r="D2404" t="str">
            <v>只</v>
          </cell>
          <cell r="E2404">
            <v>868</v>
          </cell>
          <cell r="F2404">
            <v>12500</v>
          </cell>
          <cell r="G2404">
            <v>1500</v>
          </cell>
          <cell r="H2404">
            <v>30.9</v>
          </cell>
          <cell r="I2404">
            <v>1530.9</v>
          </cell>
          <cell r="J2404">
            <v>6824</v>
          </cell>
          <cell r="K2404">
            <v>818.88</v>
          </cell>
          <cell r="L2404">
            <v>12.31</v>
          </cell>
          <cell r="M2404">
            <v>831.19</v>
          </cell>
          <cell r="N2404">
            <v>6544</v>
          </cell>
          <cell r="O2404">
            <v>785.28</v>
          </cell>
          <cell r="P2404">
            <v>21.35</v>
          </cell>
          <cell r="Q2404">
            <v>806.63</v>
          </cell>
        </row>
        <row r="2405">
          <cell r="A2405" t="str">
            <v>NL012</v>
          </cell>
          <cell r="B2405" t="str">
            <v>内六角</v>
          </cell>
          <cell r="C2405" t="str">
            <v>8*30</v>
          </cell>
          <cell r="D2405" t="str">
            <v>只</v>
          </cell>
          <cell r="E2405">
            <v>1059</v>
          </cell>
          <cell r="F2405">
            <v>13500</v>
          </cell>
          <cell r="G2405">
            <v>1822.5</v>
          </cell>
          <cell r="H2405">
            <v>-32.67</v>
          </cell>
          <cell r="I2405">
            <v>1789.83</v>
          </cell>
          <cell r="J2405">
            <v>9181</v>
          </cell>
          <cell r="K2405">
            <v>1239.45</v>
          </cell>
          <cell r="L2405">
            <v>-2.41</v>
          </cell>
          <cell r="M2405">
            <v>1237.04</v>
          </cell>
          <cell r="N2405">
            <v>5378</v>
          </cell>
          <cell r="O2405">
            <v>725.93</v>
          </cell>
          <cell r="P2405">
            <v>-9.6</v>
          </cell>
          <cell r="Q2405">
            <v>716.33</v>
          </cell>
        </row>
        <row r="2406">
          <cell r="A2406" t="str">
            <v>NL013</v>
          </cell>
          <cell r="B2406" t="str">
            <v>内六角</v>
          </cell>
          <cell r="C2406" t="str">
            <v>8*35</v>
          </cell>
          <cell r="D2406" t="str">
            <v>只</v>
          </cell>
          <cell r="E2406">
            <v>4874</v>
          </cell>
          <cell r="F2406">
            <v>3600</v>
          </cell>
          <cell r="G2406">
            <v>558</v>
          </cell>
          <cell r="H2406">
            <v>-44.96</v>
          </cell>
          <cell r="I2406">
            <v>513.04</v>
          </cell>
          <cell r="J2406">
            <v>5591</v>
          </cell>
          <cell r="K2406">
            <v>866.61</v>
          </cell>
          <cell r="L2406">
            <v>-79.39</v>
          </cell>
          <cell r="M2406">
            <v>787.22</v>
          </cell>
          <cell r="N2406">
            <v>2883</v>
          </cell>
          <cell r="O2406">
            <v>446.84</v>
          </cell>
          <cell r="P2406">
            <v>-38.31</v>
          </cell>
          <cell r="Q2406">
            <v>408.53</v>
          </cell>
        </row>
        <row r="2407">
          <cell r="A2407" t="str">
            <v>NL019</v>
          </cell>
          <cell r="B2407" t="str">
            <v>内六角</v>
          </cell>
          <cell r="C2407" t="str">
            <v>10*20</v>
          </cell>
          <cell r="D2407" t="str">
            <v>只</v>
          </cell>
          <cell r="E2407">
            <v>3273</v>
          </cell>
          <cell r="F2407">
            <v>4500</v>
          </cell>
          <cell r="G2407">
            <v>990</v>
          </cell>
          <cell r="I2407">
            <v>990</v>
          </cell>
          <cell r="J2407">
            <v>5494</v>
          </cell>
          <cell r="K2407">
            <v>1208.68</v>
          </cell>
          <cell r="L2407">
            <v>-9.1999999999999993</v>
          </cell>
          <cell r="M2407">
            <v>1199.48</v>
          </cell>
          <cell r="N2407">
            <v>2279</v>
          </cell>
          <cell r="O2407">
            <v>501.38</v>
          </cell>
          <cell r="P2407">
            <v>11.87</v>
          </cell>
          <cell r="Q2407">
            <v>513.25</v>
          </cell>
        </row>
        <row r="2408">
          <cell r="A2408" t="str">
            <v>NL020</v>
          </cell>
          <cell r="B2408" t="str">
            <v>内六角</v>
          </cell>
          <cell r="C2408" t="str">
            <v>10*25</v>
          </cell>
          <cell r="D2408" t="str">
            <v>只</v>
          </cell>
          <cell r="E2408">
            <v>2278</v>
          </cell>
          <cell r="F2408">
            <v>16580</v>
          </cell>
          <cell r="G2408">
            <v>2818.6</v>
          </cell>
          <cell r="I2408">
            <v>2818.6</v>
          </cell>
          <cell r="J2408">
            <v>17226</v>
          </cell>
          <cell r="K2408">
            <v>2928.42</v>
          </cell>
          <cell r="L2408">
            <v>29.27</v>
          </cell>
          <cell r="M2408">
            <v>2957.69</v>
          </cell>
          <cell r="N2408">
            <v>1632</v>
          </cell>
          <cell r="O2408">
            <v>277.44</v>
          </cell>
          <cell r="P2408">
            <v>-29.51</v>
          </cell>
          <cell r="Q2408">
            <v>247.93</v>
          </cell>
        </row>
        <row r="2409">
          <cell r="A2409" t="str">
            <v>NL022</v>
          </cell>
          <cell r="B2409" t="str">
            <v>内六角</v>
          </cell>
          <cell r="C2409" t="str">
            <v>10*35</v>
          </cell>
          <cell r="D2409" t="str">
            <v>只</v>
          </cell>
          <cell r="E2409">
            <v>536</v>
          </cell>
          <cell r="F2409">
            <v>2000</v>
          </cell>
          <cell r="G2409">
            <v>500</v>
          </cell>
          <cell r="I2409">
            <v>500</v>
          </cell>
          <cell r="J2409">
            <v>633</v>
          </cell>
          <cell r="K2409">
            <v>158.25</v>
          </cell>
          <cell r="L2409">
            <v>-0.52</v>
          </cell>
          <cell r="M2409">
            <v>157.72999999999999</v>
          </cell>
          <cell r="N2409">
            <v>1903</v>
          </cell>
          <cell r="O2409">
            <v>475.75</v>
          </cell>
          <cell r="P2409">
            <v>-12</v>
          </cell>
          <cell r="Q2409">
            <v>463.75</v>
          </cell>
        </row>
        <row r="2410">
          <cell r="A2410" t="str">
            <v>NL028</v>
          </cell>
          <cell r="B2410" t="str">
            <v>内六角</v>
          </cell>
          <cell r="C2410" t="str">
            <v>12*25</v>
          </cell>
          <cell r="D2410" t="str">
            <v>只</v>
          </cell>
          <cell r="E2410">
            <v>1003</v>
          </cell>
          <cell r="F2410">
            <v>14420</v>
          </cell>
          <cell r="G2410">
            <v>6128.5</v>
          </cell>
          <cell r="I2410">
            <v>6128.5</v>
          </cell>
          <cell r="J2410">
            <v>9271</v>
          </cell>
          <cell r="K2410">
            <v>3940.21</v>
          </cell>
          <cell r="L2410">
            <v>-24.58</v>
          </cell>
          <cell r="M2410">
            <v>3915.63</v>
          </cell>
          <cell r="N2410">
            <v>6152</v>
          </cell>
          <cell r="O2410">
            <v>2614.5500000000002</v>
          </cell>
          <cell r="P2410">
            <v>138.97</v>
          </cell>
          <cell r="Q2410">
            <v>2753.52</v>
          </cell>
        </row>
        <row r="2411">
          <cell r="A2411" t="str">
            <v>NL029</v>
          </cell>
          <cell r="B2411" t="str">
            <v>内六角</v>
          </cell>
          <cell r="C2411" t="str">
            <v>12*30</v>
          </cell>
          <cell r="D2411" t="str">
            <v>只</v>
          </cell>
          <cell r="E2411">
            <v>641</v>
          </cell>
          <cell r="F2411">
            <v>33960</v>
          </cell>
          <cell r="G2411">
            <v>10289.879999999999</v>
          </cell>
          <cell r="H2411">
            <v>648.67999999999995</v>
          </cell>
          <cell r="I2411">
            <v>10938.56</v>
          </cell>
          <cell r="J2411">
            <v>26987</v>
          </cell>
          <cell r="K2411">
            <v>8177.13</v>
          </cell>
          <cell r="L2411">
            <v>518.15</v>
          </cell>
          <cell r="M2411">
            <v>8695.2800000000007</v>
          </cell>
          <cell r="N2411">
            <v>7614</v>
          </cell>
          <cell r="O2411">
            <v>2306.88</v>
          </cell>
          <cell r="P2411">
            <v>-123.01</v>
          </cell>
          <cell r="Q2411">
            <v>2183.87</v>
          </cell>
        </row>
        <row r="2412">
          <cell r="A2412" t="str">
            <v>NL030</v>
          </cell>
          <cell r="B2412" t="str">
            <v>内六角</v>
          </cell>
          <cell r="C2412" t="str">
            <v>12*35</v>
          </cell>
          <cell r="D2412" t="str">
            <v>只</v>
          </cell>
          <cell r="E2412">
            <v>4228</v>
          </cell>
          <cell r="F2412">
            <v>4400</v>
          </cell>
          <cell r="G2412">
            <v>1641.2</v>
          </cell>
          <cell r="H2412">
            <v>80.86</v>
          </cell>
          <cell r="I2412">
            <v>1722.06</v>
          </cell>
          <cell r="J2412">
            <v>8269</v>
          </cell>
          <cell r="K2412">
            <v>3084.32</v>
          </cell>
          <cell r="L2412">
            <v>77.75</v>
          </cell>
          <cell r="M2412">
            <v>3162.07</v>
          </cell>
          <cell r="N2412">
            <v>359</v>
          </cell>
          <cell r="O2412">
            <v>133.88</v>
          </cell>
          <cell r="P2412">
            <v>3.48</v>
          </cell>
          <cell r="Q2412">
            <v>137.36000000000001</v>
          </cell>
        </row>
        <row r="2413">
          <cell r="A2413" t="str">
            <v>NL034</v>
          </cell>
          <cell r="B2413" t="str">
            <v>内六角</v>
          </cell>
          <cell r="C2413" t="str">
            <v>12*55</v>
          </cell>
          <cell r="D2413" t="str">
            <v>只</v>
          </cell>
          <cell r="E2413">
            <v>713</v>
          </cell>
          <cell r="F2413">
            <v>7200</v>
          </cell>
          <cell r="G2413">
            <v>3506.4</v>
          </cell>
          <cell r="I2413">
            <v>3506.4</v>
          </cell>
          <cell r="J2413">
            <v>6311</v>
          </cell>
          <cell r="K2413">
            <v>3073.45</v>
          </cell>
          <cell r="L2413">
            <v>26.54</v>
          </cell>
          <cell r="M2413">
            <v>3099.99</v>
          </cell>
          <cell r="N2413">
            <v>1602</v>
          </cell>
          <cell r="O2413">
            <v>780.12</v>
          </cell>
          <cell r="P2413">
            <v>-10.39</v>
          </cell>
          <cell r="Q2413">
            <v>769.73</v>
          </cell>
        </row>
        <row r="2414">
          <cell r="A2414" t="str">
            <v>NL039</v>
          </cell>
          <cell r="B2414" t="str">
            <v>内六角</v>
          </cell>
          <cell r="C2414" t="str">
            <v>12*90</v>
          </cell>
          <cell r="D2414" t="str">
            <v>只</v>
          </cell>
          <cell r="E2414">
            <v>1522</v>
          </cell>
          <cell r="F2414">
            <v>2840</v>
          </cell>
          <cell r="G2414">
            <v>3408</v>
          </cell>
          <cell r="H2414">
            <v>-216.62</v>
          </cell>
          <cell r="I2414">
            <v>3191.38</v>
          </cell>
          <cell r="J2414">
            <v>4100</v>
          </cell>
          <cell r="K2414">
            <v>4920</v>
          </cell>
          <cell r="L2414">
            <v>-213.77</v>
          </cell>
          <cell r="M2414">
            <v>4706.2299999999996</v>
          </cell>
          <cell r="N2414">
            <v>262</v>
          </cell>
          <cell r="O2414">
            <v>314.39999999999998</v>
          </cell>
          <cell r="P2414">
            <v>-24.29</v>
          </cell>
          <cell r="Q2414">
            <v>290.11</v>
          </cell>
        </row>
        <row r="2415">
          <cell r="A2415" t="str">
            <v>NL042</v>
          </cell>
          <cell r="B2415" t="str">
            <v>内六角</v>
          </cell>
          <cell r="C2415" t="str">
            <v>16*40</v>
          </cell>
          <cell r="D2415" t="str">
            <v>只</v>
          </cell>
          <cell r="E2415">
            <v>2730</v>
          </cell>
          <cell r="F2415">
            <v>23980</v>
          </cell>
          <cell r="G2415">
            <v>18704.400000000001</v>
          </cell>
          <cell r="H2415">
            <v>193.9</v>
          </cell>
          <cell r="I2415">
            <v>18898.3</v>
          </cell>
          <cell r="J2415">
            <v>22308</v>
          </cell>
          <cell r="K2415">
            <v>17400.240000000002</v>
          </cell>
          <cell r="L2415">
            <v>316.07</v>
          </cell>
          <cell r="M2415">
            <v>17716.310000000001</v>
          </cell>
          <cell r="N2415">
            <v>4402</v>
          </cell>
          <cell r="O2415">
            <v>3433.56</v>
          </cell>
          <cell r="P2415">
            <v>-187.94</v>
          </cell>
          <cell r="Q2415">
            <v>3245.62</v>
          </cell>
        </row>
        <row r="2416">
          <cell r="A2416" t="str">
            <v>NL043</v>
          </cell>
          <cell r="B2416" t="str">
            <v>内六角</v>
          </cell>
          <cell r="C2416" t="str">
            <v>16*45</v>
          </cell>
          <cell r="D2416" t="str">
            <v>只</v>
          </cell>
          <cell r="E2416">
            <v>609</v>
          </cell>
          <cell r="F2416">
            <v>4800</v>
          </cell>
          <cell r="G2416">
            <v>4128</v>
          </cell>
          <cell r="H2416">
            <v>95.81</v>
          </cell>
          <cell r="I2416">
            <v>4223.8100000000004</v>
          </cell>
          <cell r="J2416">
            <v>4659</v>
          </cell>
          <cell r="K2416">
            <v>4006.74</v>
          </cell>
          <cell r="L2416">
            <v>84.16</v>
          </cell>
          <cell r="M2416">
            <v>4090.9</v>
          </cell>
          <cell r="N2416">
            <v>750</v>
          </cell>
          <cell r="O2416">
            <v>645</v>
          </cell>
          <cell r="P2416">
            <v>10.27</v>
          </cell>
          <cell r="Q2416">
            <v>655.27</v>
          </cell>
        </row>
        <row r="2417">
          <cell r="A2417" t="str">
            <v>NL044</v>
          </cell>
          <cell r="B2417" t="str">
            <v>内六角</v>
          </cell>
          <cell r="C2417" t="str">
            <v>16*55</v>
          </cell>
          <cell r="D2417" t="str">
            <v>只</v>
          </cell>
          <cell r="E2417">
            <v>48</v>
          </cell>
          <cell r="F2417">
            <v>4549</v>
          </cell>
          <cell r="G2417">
            <v>4549</v>
          </cell>
          <cell r="H2417">
            <v>116.02</v>
          </cell>
          <cell r="I2417">
            <v>4665.0200000000004</v>
          </cell>
          <cell r="J2417">
            <v>2674</v>
          </cell>
          <cell r="K2417">
            <v>2674</v>
          </cell>
          <cell r="L2417">
            <v>108.16</v>
          </cell>
          <cell r="M2417">
            <v>2782.16</v>
          </cell>
          <cell r="N2417">
            <v>1923</v>
          </cell>
          <cell r="O2417">
            <v>1923</v>
          </cell>
          <cell r="P2417">
            <v>0.5</v>
          </cell>
          <cell r="Q2417">
            <v>1923.5</v>
          </cell>
        </row>
        <row r="2418">
          <cell r="A2418" t="str">
            <v>NL046</v>
          </cell>
          <cell r="B2418" t="str">
            <v>内六角</v>
          </cell>
          <cell r="C2418" t="str">
            <v>16*120</v>
          </cell>
          <cell r="D2418" t="str">
            <v>只</v>
          </cell>
          <cell r="E2418">
            <v>51</v>
          </cell>
          <cell r="F2418">
            <v>352</v>
          </cell>
          <cell r="G2418">
            <v>932.8</v>
          </cell>
          <cell r="I2418">
            <v>932.8</v>
          </cell>
          <cell r="J2418">
            <v>125</v>
          </cell>
          <cell r="K2418">
            <v>331.25</v>
          </cell>
          <cell r="L2418">
            <v>2.7</v>
          </cell>
          <cell r="M2418">
            <v>333.95</v>
          </cell>
          <cell r="N2418">
            <v>278</v>
          </cell>
          <cell r="O2418">
            <v>736.7</v>
          </cell>
          <cell r="P2418">
            <v>-7.03</v>
          </cell>
          <cell r="Q2418">
            <v>729.67</v>
          </cell>
        </row>
        <row r="2419">
          <cell r="A2419" t="str">
            <v>NL048</v>
          </cell>
          <cell r="B2419" t="str">
            <v>内六角</v>
          </cell>
          <cell r="C2419" t="str">
            <v>20*50</v>
          </cell>
          <cell r="D2419" t="str">
            <v>只</v>
          </cell>
          <cell r="E2419">
            <v>396</v>
          </cell>
          <cell r="F2419">
            <v>840</v>
          </cell>
          <cell r="G2419">
            <v>1360.8</v>
          </cell>
          <cell r="H2419">
            <v>-105.11</v>
          </cell>
          <cell r="I2419">
            <v>1255.69</v>
          </cell>
          <cell r="J2419">
            <v>724</v>
          </cell>
          <cell r="K2419">
            <v>1172.8800000000001</v>
          </cell>
          <cell r="L2419">
            <v>-125.71</v>
          </cell>
          <cell r="M2419">
            <v>1047.17</v>
          </cell>
          <cell r="N2419">
            <v>512</v>
          </cell>
          <cell r="O2419">
            <v>829.44</v>
          </cell>
          <cell r="P2419">
            <v>-70.290000000000006</v>
          </cell>
          <cell r="Q2419">
            <v>759.15</v>
          </cell>
        </row>
        <row r="2420">
          <cell r="A2420" t="str">
            <v>NL049</v>
          </cell>
          <cell r="B2420" t="str">
            <v>内六角</v>
          </cell>
          <cell r="C2420" t="str">
            <v>20*55</v>
          </cell>
          <cell r="D2420" t="str">
            <v>只</v>
          </cell>
          <cell r="E2420">
            <v>300</v>
          </cell>
          <cell r="F2420">
            <v>3030</v>
          </cell>
          <cell r="G2420">
            <v>5757</v>
          </cell>
          <cell r="I2420">
            <v>5757</v>
          </cell>
          <cell r="J2420">
            <v>3209</v>
          </cell>
          <cell r="K2420">
            <v>6097.1</v>
          </cell>
          <cell r="L2420">
            <v>217.08</v>
          </cell>
          <cell r="M2420">
            <v>6314.18</v>
          </cell>
          <cell r="N2420">
            <v>121</v>
          </cell>
          <cell r="O2420">
            <v>229.9</v>
          </cell>
          <cell r="P2420">
            <v>212.05</v>
          </cell>
          <cell r="Q2420">
            <v>441.95</v>
          </cell>
        </row>
        <row r="2421">
          <cell r="A2421" t="str">
            <v>NL051</v>
          </cell>
          <cell r="B2421" t="str">
            <v>内六角</v>
          </cell>
          <cell r="C2421" t="str">
            <v>20*65</v>
          </cell>
          <cell r="D2421" t="str">
            <v>只</v>
          </cell>
          <cell r="E2421">
            <v>354</v>
          </cell>
          <cell r="F2421">
            <v>870</v>
          </cell>
          <cell r="G2421">
            <v>1522.5</v>
          </cell>
          <cell r="H2421">
            <v>26.62</v>
          </cell>
          <cell r="I2421">
            <v>1549.12</v>
          </cell>
          <cell r="J2421">
            <v>982</v>
          </cell>
          <cell r="K2421">
            <v>1718.5</v>
          </cell>
          <cell r="L2421">
            <v>26.02</v>
          </cell>
          <cell r="M2421">
            <v>1744.52</v>
          </cell>
          <cell r="N2421">
            <v>242</v>
          </cell>
          <cell r="O2421">
            <v>423.5</v>
          </cell>
          <cell r="P2421">
            <v>-12.8</v>
          </cell>
          <cell r="Q2421">
            <v>410.7</v>
          </cell>
        </row>
        <row r="2422">
          <cell r="A2422" t="str">
            <v>NL052</v>
          </cell>
          <cell r="B2422" t="str">
            <v>内六角</v>
          </cell>
          <cell r="C2422" t="str">
            <v>20*90</v>
          </cell>
          <cell r="D2422" t="str">
            <v>只</v>
          </cell>
          <cell r="E2422">
            <v>48</v>
          </cell>
          <cell r="F2422">
            <v>1261</v>
          </cell>
          <cell r="G2422">
            <v>3404.7</v>
          </cell>
          <cell r="H2422">
            <v>107.7</v>
          </cell>
          <cell r="I2422">
            <v>3512.4</v>
          </cell>
          <cell r="J2422">
            <v>1309</v>
          </cell>
          <cell r="K2422">
            <v>3534.3</v>
          </cell>
          <cell r="L2422">
            <v>213.18</v>
          </cell>
          <cell r="M2422">
            <v>3747.48</v>
          </cell>
          <cell r="P2422">
            <v>-71.94</v>
          </cell>
          <cell r="Q2422">
            <v>-71.94</v>
          </cell>
        </row>
        <row r="2423">
          <cell r="A2423" t="str">
            <v>NL054</v>
          </cell>
          <cell r="B2423" t="str">
            <v>内六角</v>
          </cell>
          <cell r="C2423" t="str">
            <v>20*110</v>
          </cell>
          <cell r="D2423" t="str">
            <v>只</v>
          </cell>
          <cell r="E2423">
            <v>238</v>
          </cell>
          <cell r="F2423">
            <v>400</v>
          </cell>
          <cell r="G2423">
            <v>1440</v>
          </cell>
          <cell r="H2423">
            <v>-62.91</v>
          </cell>
          <cell r="I2423">
            <v>1377.09</v>
          </cell>
          <cell r="J2423">
            <v>270</v>
          </cell>
          <cell r="K2423">
            <v>972</v>
          </cell>
          <cell r="L2423">
            <v>36.82</v>
          </cell>
          <cell r="M2423">
            <v>1008.82</v>
          </cell>
          <cell r="N2423">
            <v>368</v>
          </cell>
          <cell r="O2423">
            <v>1324.8</v>
          </cell>
          <cell r="P2423">
            <v>-40.01</v>
          </cell>
          <cell r="Q2423">
            <v>1284.79</v>
          </cell>
        </row>
        <row r="2424">
          <cell r="A2424" t="str">
            <v>NL056</v>
          </cell>
          <cell r="B2424" t="str">
            <v>内六角</v>
          </cell>
          <cell r="C2424" t="str">
            <v>20*140</v>
          </cell>
          <cell r="D2424" t="str">
            <v>只</v>
          </cell>
          <cell r="E2424">
            <v>37</v>
          </cell>
          <cell r="F2424">
            <v>180</v>
          </cell>
          <cell r="G2424">
            <v>657</v>
          </cell>
          <cell r="I2424">
            <v>657</v>
          </cell>
          <cell r="J2424">
            <v>120</v>
          </cell>
          <cell r="K2424">
            <v>438</v>
          </cell>
          <cell r="L2424">
            <v>-9.83</v>
          </cell>
          <cell r="M2424">
            <v>428.17</v>
          </cell>
          <cell r="N2424">
            <v>97</v>
          </cell>
          <cell r="O2424">
            <v>354.05</v>
          </cell>
          <cell r="P2424">
            <v>-15.16</v>
          </cell>
          <cell r="Q2424">
            <v>338.89</v>
          </cell>
        </row>
        <row r="2425">
          <cell r="A2425" t="str">
            <v>NL057</v>
          </cell>
          <cell r="B2425" t="str">
            <v>内六角</v>
          </cell>
          <cell r="C2425" t="str">
            <v>20*160</v>
          </cell>
          <cell r="D2425" t="str">
            <v>只</v>
          </cell>
          <cell r="E2425">
            <v>144</v>
          </cell>
          <cell r="F2425">
            <v>59</v>
          </cell>
          <cell r="G2425">
            <v>282.37</v>
          </cell>
          <cell r="I2425">
            <v>282.37</v>
          </cell>
          <cell r="J2425">
            <v>157</v>
          </cell>
          <cell r="K2425">
            <v>751.4</v>
          </cell>
          <cell r="L2425">
            <v>-3.11</v>
          </cell>
          <cell r="M2425">
            <v>748.29</v>
          </cell>
          <cell r="N2425">
            <v>46</v>
          </cell>
          <cell r="O2425">
            <v>220.21</v>
          </cell>
          <cell r="P2425">
            <v>-0.91</v>
          </cell>
          <cell r="Q2425">
            <v>219.3</v>
          </cell>
        </row>
        <row r="2426">
          <cell r="A2426" t="str">
            <v>NL058</v>
          </cell>
          <cell r="B2426" t="str">
            <v>内六角</v>
          </cell>
          <cell r="C2426" t="str">
            <v>24*50</v>
          </cell>
          <cell r="D2426" t="str">
            <v>只</v>
          </cell>
          <cell r="E2426">
            <v>367</v>
          </cell>
          <cell r="F2426">
            <v>902</v>
          </cell>
          <cell r="G2426">
            <v>2615.8000000000002</v>
          </cell>
          <cell r="H2426">
            <v>115.18</v>
          </cell>
          <cell r="I2426">
            <v>2730.98</v>
          </cell>
          <cell r="J2426">
            <v>1024</v>
          </cell>
          <cell r="K2426">
            <v>2969.6</v>
          </cell>
          <cell r="L2426">
            <v>55.7</v>
          </cell>
          <cell r="M2426">
            <v>3025.3</v>
          </cell>
          <cell r="N2426">
            <v>245</v>
          </cell>
          <cell r="O2426">
            <v>710.5</v>
          </cell>
          <cell r="P2426">
            <v>26.8</v>
          </cell>
          <cell r="Q2426">
            <v>737.3</v>
          </cell>
        </row>
        <row r="2427">
          <cell r="A2427" t="str">
            <v>NL063</v>
          </cell>
          <cell r="B2427" t="str">
            <v>内六角</v>
          </cell>
          <cell r="C2427" t="str">
            <v>24*170</v>
          </cell>
          <cell r="D2427" t="str">
            <v>只</v>
          </cell>
          <cell r="E2427">
            <v>85</v>
          </cell>
          <cell r="F2427">
            <v>77</v>
          </cell>
          <cell r="G2427">
            <v>625.24</v>
          </cell>
          <cell r="H2427">
            <v>88.82</v>
          </cell>
          <cell r="I2427">
            <v>714.06</v>
          </cell>
          <cell r="J2427">
            <v>86</v>
          </cell>
          <cell r="K2427">
            <v>698.32</v>
          </cell>
          <cell r="L2427">
            <v>-6.9</v>
          </cell>
          <cell r="M2427">
            <v>691.42</v>
          </cell>
          <cell r="N2427">
            <v>76</v>
          </cell>
          <cell r="O2427">
            <v>617.12</v>
          </cell>
          <cell r="P2427">
            <v>46.53</v>
          </cell>
          <cell r="Q2427">
            <v>663.65</v>
          </cell>
        </row>
        <row r="2428">
          <cell r="A2428" t="str">
            <v>NL069</v>
          </cell>
          <cell r="B2428" t="str">
            <v>内六角</v>
          </cell>
          <cell r="C2428" t="str">
            <v>30*260</v>
          </cell>
          <cell r="D2428" t="str">
            <v>只</v>
          </cell>
          <cell r="E2428">
            <v>45</v>
          </cell>
          <cell r="F2428">
            <v>124</v>
          </cell>
          <cell r="G2428">
            <v>2480</v>
          </cell>
          <cell r="H2428">
            <v>309.74</v>
          </cell>
          <cell r="I2428">
            <v>2789.74</v>
          </cell>
          <cell r="J2428">
            <v>101</v>
          </cell>
          <cell r="K2428">
            <v>2020</v>
          </cell>
          <cell r="L2428">
            <v>82.42</v>
          </cell>
          <cell r="M2428">
            <v>2102.42</v>
          </cell>
          <cell r="N2428">
            <v>68</v>
          </cell>
          <cell r="O2428">
            <v>1360</v>
          </cell>
          <cell r="P2428">
            <v>124.71</v>
          </cell>
          <cell r="Q2428">
            <v>1484.71</v>
          </cell>
        </row>
        <row r="2429">
          <cell r="A2429" t="str">
            <v>NL071</v>
          </cell>
          <cell r="B2429" t="str">
            <v>内六角</v>
          </cell>
          <cell r="C2429" t="str">
            <v>30*75</v>
          </cell>
          <cell r="D2429" t="str">
            <v>只</v>
          </cell>
          <cell r="E2429">
            <v>38</v>
          </cell>
          <cell r="F2429">
            <v>45</v>
          </cell>
          <cell r="G2429">
            <v>405</v>
          </cell>
          <cell r="H2429">
            <v>51.62</v>
          </cell>
          <cell r="I2429">
            <v>456.62</v>
          </cell>
          <cell r="J2429">
            <v>83</v>
          </cell>
          <cell r="K2429">
            <v>747</v>
          </cell>
          <cell r="L2429">
            <v>51.62</v>
          </cell>
          <cell r="M2429">
            <v>798.62</v>
          </cell>
        </row>
        <row r="2430">
          <cell r="A2430" t="str">
            <v>NL072</v>
          </cell>
          <cell r="B2430" t="str">
            <v>内六角</v>
          </cell>
          <cell r="C2430" t="str">
            <v>30*120</v>
          </cell>
          <cell r="D2430" t="str">
            <v>只</v>
          </cell>
          <cell r="E2430">
            <v>40</v>
          </cell>
          <cell r="F2430">
            <v>152</v>
          </cell>
          <cell r="G2430">
            <v>1520</v>
          </cell>
          <cell r="I2430">
            <v>1520</v>
          </cell>
          <cell r="J2430">
            <v>64</v>
          </cell>
          <cell r="K2430">
            <v>640</v>
          </cell>
          <cell r="L2430">
            <v>45.67</v>
          </cell>
          <cell r="M2430">
            <v>685.67</v>
          </cell>
          <cell r="N2430">
            <v>128</v>
          </cell>
          <cell r="O2430">
            <v>1280</v>
          </cell>
          <cell r="P2430">
            <v>51.25</v>
          </cell>
          <cell r="Q2430">
            <v>1331.25</v>
          </cell>
        </row>
        <row r="2431">
          <cell r="A2431" t="str">
            <v>NL075</v>
          </cell>
          <cell r="B2431" t="str">
            <v>内六角</v>
          </cell>
          <cell r="C2431" t="str">
            <v>16*35</v>
          </cell>
          <cell r="D2431" t="str">
            <v>只</v>
          </cell>
          <cell r="E2431">
            <v>226</v>
          </cell>
          <cell r="F2431">
            <v>960</v>
          </cell>
          <cell r="G2431">
            <v>720</v>
          </cell>
          <cell r="I2431">
            <v>720</v>
          </cell>
          <cell r="J2431">
            <v>289</v>
          </cell>
          <cell r="K2431">
            <v>216.75</v>
          </cell>
          <cell r="L2431">
            <v>1.93</v>
          </cell>
          <cell r="M2431">
            <v>218.68</v>
          </cell>
          <cell r="N2431">
            <v>897</v>
          </cell>
          <cell r="O2431">
            <v>672.75</v>
          </cell>
          <cell r="P2431">
            <v>-2.14</v>
          </cell>
          <cell r="Q2431">
            <v>670.61</v>
          </cell>
        </row>
        <row r="2432">
          <cell r="A2432" t="str">
            <v>NL085</v>
          </cell>
          <cell r="B2432" t="str">
            <v>内六角</v>
          </cell>
          <cell r="C2432" t="str">
            <v>36*90</v>
          </cell>
          <cell r="D2432" t="str">
            <v>只</v>
          </cell>
          <cell r="E2432">
            <v>26</v>
          </cell>
          <cell r="F2432">
            <v>160</v>
          </cell>
          <cell r="G2432">
            <v>2598.4</v>
          </cell>
          <cell r="I2432">
            <v>2598.4</v>
          </cell>
          <cell r="J2432">
            <v>28</v>
          </cell>
          <cell r="K2432">
            <v>454.72</v>
          </cell>
          <cell r="M2432">
            <v>454.72</v>
          </cell>
          <cell r="N2432">
            <v>158</v>
          </cell>
          <cell r="O2432">
            <v>2565.92</v>
          </cell>
          <cell r="Q2432">
            <v>2565.92</v>
          </cell>
        </row>
        <row r="2433">
          <cell r="A2433" t="str">
            <v>NL093</v>
          </cell>
          <cell r="B2433" t="str">
            <v>内六角</v>
          </cell>
          <cell r="C2433" t="str">
            <v>10*45</v>
          </cell>
          <cell r="D2433" t="str">
            <v>只</v>
          </cell>
          <cell r="E2433">
            <v>1047</v>
          </cell>
          <cell r="F2433">
            <v>4800</v>
          </cell>
          <cell r="G2433">
            <v>1230.72</v>
          </cell>
          <cell r="I2433">
            <v>1230.72</v>
          </cell>
          <cell r="J2433">
            <v>2928</v>
          </cell>
          <cell r="K2433">
            <v>750.74</v>
          </cell>
          <cell r="L2433">
            <v>60.19</v>
          </cell>
          <cell r="M2433">
            <v>810.93</v>
          </cell>
          <cell r="N2433">
            <v>2919</v>
          </cell>
          <cell r="O2433">
            <v>748.44</v>
          </cell>
          <cell r="P2433">
            <v>-60.58</v>
          </cell>
          <cell r="Q2433">
            <v>687.86</v>
          </cell>
        </row>
        <row r="2434">
          <cell r="A2434" t="str">
            <v>NL094</v>
          </cell>
          <cell r="B2434" t="str">
            <v>内六角</v>
          </cell>
          <cell r="C2434" t="str">
            <v>24*100</v>
          </cell>
          <cell r="D2434" t="str">
            <v>只</v>
          </cell>
          <cell r="F2434">
            <v>69</v>
          </cell>
          <cell r="G2434">
            <v>412.62</v>
          </cell>
          <cell r="I2434">
            <v>412.62</v>
          </cell>
          <cell r="J2434">
            <v>8</v>
          </cell>
          <cell r="K2434">
            <v>47.84</v>
          </cell>
          <cell r="M2434">
            <v>47.84</v>
          </cell>
          <cell r="N2434">
            <v>61</v>
          </cell>
          <cell r="O2434">
            <v>364.78</v>
          </cell>
          <cell r="Q2434">
            <v>364.78</v>
          </cell>
        </row>
        <row r="2435">
          <cell r="A2435" t="str">
            <v>NL096</v>
          </cell>
          <cell r="B2435" t="str">
            <v>内六角</v>
          </cell>
          <cell r="C2435" t="str">
            <v>16*65</v>
          </cell>
          <cell r="D2435" t="str">
            <v>只</v>
          </cell>
          <cell r="E2435">
            <v>25</v>
          </cell>
          <cell r="F2435">
            <v>993</v>
          </cell>
          <cell r="G2435">
            <v>1062.51</v>
          </cell>
          <cell r="I2435">
            <v>1062.51</v>
          </cell>
          <cell r="J2435">
            <v>161</v>
          </cell>
          <cell r="K2435">
            <v>172.27</v>
          </cell>
          <cell r="L2435">
            <v>3.41</v>
          </cell>
          <cell r="M2435">
            <v>175.68</v>
          </cell>
          <cell r="N2435">
            <v>857</v>
          </cell>
          <cell r="O2435">
            <v>916.99</v>
          </cell>
          <cell r="P2435">
            <v>-3.41</v>
          </cell>
          <cell r="Q2435">
            <v>913.58</v>
          </cell>
        </row>
        <row r="2436">
          <cell r="A2436" t="str">
            <v>PD010</v>
          </cell>
          <cell r="B2436" t="str">
            <v>三角带</v>
          </cell>
          <cell r="C2436" t="str">
            <v>A1245</v>
          </cell>
          <cell r="D2436" t="str">
            <v>根</v>
          </cell>
          <cell r="E2436">
            <v>18</v>
          </cell>
          <cell r="F2436">
            <v>30</v>
          </cell>
          <cell r="G2436">
            <v>132</v>
          </cell>
          <cell r="I2436">
            <v>132</v>
          </cell>
          <cell r="J2436">
            <v>47</v>
          </cell>
          <cell r="K2436">
            <v>206.8</v>
          </cell>
          <cell r="L2436">
            <v>-3.33</v>
          </cell>
          <cell r="M2436">
            <v>203.47</v>
          </cell>
          <cell r="N2436">
            <v>1</v>
          </cell>
          <cell r="O2436">
            <v>4.4000000000000004</v>
          </cell>
          <cell r="P2436">
            <v>-0.03</v>
          </cell>
          <cell r="Q2436">
            <v>4.37</v>
          </cell>
        </row>
        <row r="2437">
          <cell r="A2437" t="str">
            <v>PD013</v>
          </cell>
          <cell r="B2437" t="str">
            <v>三角带</v>
          </cell>
          <cell r="C2437" t="str">
            <v>A1448</v>
          </cell>
          <cell r="D2437" t="str">
            <v>根</v>
          </cell>
          <cell r="F2437">
            <v>10</v>
          </cell>
          <cell r="G2437">
            <v>55</v>
          </cell>
          <cell r="I2437">
            <v>55</v>
          </cell>
          <cell r="J2437">
            <v>3</v>
          </cell>
          <cell r="K2437">
            <v>16.5</v>
          </cell>
          <cell r="M2437">
            <v>16.5</v>
          </cell>
          <cell r="N2437">
            <v>7</v>
          </cell>
          <cell r="O2437">
            <v>38.5</v>
          </cell>
          <cell r="Q2437">
            <v>38.5</v>
          </cell>
        </row>
        <row r="2438">
          <cell r="A2438" t="str">
            <v>PD014</v>
          </cell>
          <cell r="B2438" t="str">
            <v>三角带</v>
          </cell>
          <cell r="C2438" t="str">
            <v>A1524</v>
          </cell>
          <cell r="D2438" t="str">
            <v>根</v>
          </cell>
          <cell r="E2438">
            <v>4</v>
          </cell>
          <cell r="F2438">
            <v>20</v>
          </cell>
          <cell r="G2438">
            <v>100</v>
          </cell>
          <cell r="I2438">
            <v>100</v>
          </cell>
          <cell r="J2438">
            <v>18</v>
          </cell>
          <cell r="K2438">
            <v>90</v>
          </cell>
          <cell r="L2438">
            <v>-25.15</v>
          </cell>
          <cell r="M2438">
            <v>64.849999999999994</v>
          </cell>
          <cell r="N2438">
            <v>6</v>
          </cell>
          <cell r="O2438">
            <v>30</v>
          </cell>
          <cell r="P2438">
            <v>25.11</v>
          </cell>
          <cell r="Q2438">
            <v>55.11</v>
          </cell>
        </row>
        <row r="2439">
          <cell r="A2439" t="str">
            <v>PD019</v>
          </cell>
          <cell r="B2439" t="str">
            <v>三角带</v>
          </cell>
          <cell r="C2439" t="str">
            <v>A1651</v>
          </cell>
          <cell r="D2439" t="str">
            <v>根</v>
          </cell>
          <cell r="E2439">
            <v>238</v>
          </cell>
          <cell r="F2439">
            <v>360</v>
          </cell>
          <cell r="G2439">
            <v>1368</v>
          </cell>
          <cell r="H2439">
            <v>-198.77</v>
          </cell>
          <cell r="I2439">
            <v>1169.23</v>
          </cell>
          <cell r="J2439">
            <v>565</v>
          </cell>
          <cell r="K2439">
            <v>2147</v>
          </cell>
          <cell r="L2439">
            <v>-210.85</v>
          </cell>
          <cell r="M2439">
            <v>1936.15</v>
          </cell>
          <cell r="N2439">
            <v>33</v>
          </cell>
          <cell r="O2439">
            <v>125.4</v>
          </cell>
          <cell r="P2439">
            <v>-17.309999999999999</v>
          </cell>
          <cell r="Q2439">
            <v>108.09</v>
          </cell>
        </row>
        <row r="2440">
          <cell r="A2440" t="str">
            <v>PD021</v>
          </cell>
          <cell r="B2440" t="str">
            <v>三角带</v>
          </cell>
          <cell r="C2440" t="str">
            <v>A1930</v>
          </cell>
          <cell r="D2440" t="str">
            <v>根</v>
          </cell>
          <cell r="E2440">
            <v>150</v>
          </cell>
          <cell r="F2440">
            <v>1230</v>
          </cell>
          <cell r="G2440">
            <v>4920</v>
          </cell>
          <cell r="H2440">
            <v>-88.89</v>
          </cell>
          <cell r="I2440">
            <v>4831.1099999999997</v>
          </cell>
          <cell r="J2440">
            <v>1272</v>
          </cell>
          <cell r="K2440">
            <v>5088</v>
          </cell>
          <cell r="L2440">
            <v>114.21</v>
          </cell>
          <cell r="M2440">
            <v>5202.21</v>
          </cell>
          <cell r="N2440">
            <v>108</v>
          </cell>
          <cell r="O2440">
            <v>432</v>
          </cell>
          <cell r="P2440">
            <v>-1.37</v>
          </cell>
          <cell r="Q2440">
            <v>430.63</v>
          </cell>
        </row>
        <row r="2441">
          <cell r="A2441" t="str">
            <v>PD022</v>
          </cell>
          <cell r="B2441" t="str">
            <v>三角带</v>
          </cell>
          <cell r="C2441" t="str">
            <v>A2007</v>
          </cell>
          <cell r="D2441" t="str">
            <v>根</v>
          </cell>
          <cell r="E2441">
            <v>300</v>
          </cell>
          <cell r="F2441">
            <v>1663</v>
          </cell>
          <cell r="G2441">
            <v>6652</v>
          </cell>
          <cell r="H2441">
            <v>-40.840000000000003</v>
          </cell>
          <cell r="I2441">
            <v>6611.16</v>
          </cell>
          <cell r="J2441">
            <v>1569</v>
          </cell>
          <cell r="K2441">
            <v>6276</v>
          </cell>
          <cell r="L2441">
            <v>-6.73</v>
          </cell>
          <cell r="M2441">
            <v>6269.27</v>
          </cell>
          <cell r="N2441">
            <v>394</v>
          </cell>
          <cell r="O2441">
            <v>1576</v>
          </cell>
          <cell r="P2441">
            <v>-4.49</v>
          </cell>
          <cell r="Q2441">
            <v>1571.51</v>
          </cell>
        </row>
        <row r="2442">
          <cell r="A2442" t="str">
            <v>PD030</v>
          </cell>
          <cell r="B2442" t="str">
            <v>三角带</v>
          </cell>
          <cell r="C2442" t="str">
            <v>A2464</v>
          </cell>
          <cell r="D2442" t="str">
            <v>根</v>
          </cell>
          <cell r="E2442">
            <v>100</v>
          </cell>
          <cell r="F2442">
            <v>3054</v>
          </cell>
          <cell r="G2442">
            <v>17713.2</v>
          </cell>
          <cell r="H2442">
            <v>-647.39</v>
          </cell>
          <cell r="I2442">
            <v>17065.810000000001</v>
          </cell>
          <cell r="J2442">
            <v>2894</v>
          </cell>
          <cell r="K2442">
            <v>16785.2</v>
          </cell>
          <cell r="L2442">
            <v>204.61</v>
          </cell>
          <cell r="M2442">
            <v>16989.810000000001</v>
          </cell>
          <cell r="N2442">
            <v>260</v>
          </cell>
          <cell r="O2442">
            <v>1508</v>
          </cell>
          <cell r="P2442">
            <v>61.32</v>
          </cell>
          <cell r="Q2442">
            <v>1569.32</v>
          </cell>
        </row>
        <row r="2443">
          <cell r="A2443" t="str">
            <v>PD033</v>
          </cell>
          <cell r="B2443" t="str">
            <v>三角带</v>
          </cell>
          <cell r="C2443" t="str">
            <v>A2794</v>
          </cell>
          <cell r="D2443" t="str">
            <v>根</v>
          </cell>
          <cell r="F2443">
            <v>1275</v>
          </cell>
          <cell r="G2443">
            <v>7012.5</v>
          </cell>
          <cell r="H2443">
            <v>-19.420000000000002</v>
          </cell>
          <cell r="I2443">
            <v>6993.08</v>
          </cell>
          <cell r="J2443">
            <v>1210</v>
          </cell>
          <cell r="K2443">
            <v>6655</v>
          </cell>
          <cell r="L2443">
            <v>16.02</v>
          </cell>
          <cell r="M2443">
            <v>6671.02</v>
          </cell>
          <cell r="N2443">
            <v>65</v>
          </cell>
          <cell r="O2443">
            <v>357.5</v>
          </cell>
          <cell r="P2443">
            <v>-0.44</v>
          </cell>
          <cell r="Q2443">
            <v>357.06</v>
          </cell>
        </row>
        <row r="2444">
          <cell r="A2444" t="str">
            <v>PD034</v>
          </cell>
          <cell r="B2444" t="str">
            <v>三角带</v>
          </cell>
          <cell r="C2444" t="str">
            <v>A2845</v>
          </cell>
          <cell r="D2444" t="str">
            <v>根</v>
          </cell>
          <cell r="E2444">
            <v>12</v>
          </cell>
          <cell r="F2444">
            <v>19</v>
          </cell>
          <cell r="G2444">
            <v>123.5</v>
          </cell>
          <cell r="I2444">
            <v>123.5</v>
          </cell>
          <cell r="J2444">
            <v>28</v>
          </cell>
          <cell r="K2444">
            <v>182</v>
          </cell>
          <cell r="L2444">
            <v>13.1</v>
          </cell>
          <cell r="M2444">
            <v>195.1</v>
          </cell>
          <cell r="N2444">
            <v>3</v>
          </cell>
          <cell r="O2444">
            <v>19.5</v>
          </cell>
          <cell r="P2444">
            <v>1.4</v>
          </cell>
          <cell r="Q2444">
            <v>20.9</v>
          </cell>
        </row>
        <row r="2445">
          <cell r="A2445" t="str">
            <v>PD038</v>
          </cell>
          <cell r="B2445" t="str">
            <v>三角带</v>
          </cell>
          <cell r="C2445" t="str">
            <v>B1118</v>
          </cell>
          <cell r="D2445" t="str">
            <v>根</v>
          </cell>
          <cell r="E2445">
            <v>16</v>
          </cell>
          <cell r="J2445">
            <v>16</v>
          </cell>
          <cell r="K2445">
            <v>88</v>
          </cell>
          <cell r="L2445">
            <v>15.76</v>
          </cell>
          <cell r="M2445">
            <v>103.76</v>
          </cell>
        </row>
        <row r="2446">
          <cell r="A2446" t="str">
            <v>PD039</v>
          </cell>
          <cell r="B2446" t="str">
            <v>三角带</v>
          </cell>
          <cell r="C2446" t="str">
            <v>B1219</v>
          </cell>
          <cell r="D2446" t="str">
            <v>根</v>
          </cell>
          <cell r="E2446">
            <v>1</v>
          </cell>
          <cell r="F2446">
            <v>8</v>
          </cell>
          <cell r="G2446">
            <v>40</v>
          </cell>
          <cell r="I2446">
            <v>40</v>
          </cell>
          <cell r="J2446">
            <v>8</v>
          </cell>
          <cell r="K2446">
            <v>40</v>
          </cell>
          <cell r="L2446">
            <v>0.91</v>
          </cell>
          <cell r="M2446">
            <v>40.909999999999997</v>
          </cell>
          <cell r="N2446">
            <v>1</v>
          </cell>
          <cell r="O2446">
            <v>5</v>
          </cell>
          <cell r="P2446">
            <v>0.11</v>
          </cell>
          <cell r="Q2446">
            <v>5.1100000000000003</v>
          </cell>
        </row>
        <row r="2447">
          <cell r="A2447" t="str">
            <v>PD041</v>
          </cell>
          <cell r="B2447" t="str">
            <v>三角带</v>
          </cell>
          <cell r="C2447" t="str">
            <v>B1397</v>
          </cell>
          <cell r="D2447" t="str">
            <v>根</v>
          </cell>
          <cell r="E2447">
            <v>8</v>
          </cell>
          <cell r="F2447">
            <v>20</v>
          </cell>
          <cell r="G2447">
            <v>132</v>
          </cell>
          <cell r="I2447">
            <v>132</v>
          </cell>
          <cell r="J2447">
            <v>17</v>
          </cell>
          <cell r="K2447">
            <v>112.2</v>
          </cell>
          <cell r="L2447">
            <v>-22.2</v>
          </cell>
          <cell r="M2447">
            <v>90</v>
          </cell>
          <cell r="N2447">
            <v>11</v>
          </cell>
          <cell r="O2447">
            <v>72.599999999999994</v>
          </cell>
          <cell r="P2447">
            <v>27.37</v>
          </cell>
          <cell r="Q2447">
            <v>99.97</v>
          </cell>
        </row>
        <row r="2448">
          <cell r="A2448" t="str">
            <v>PD047</v>
          </cell>
          <cell r="B2448" t="str">
            <v>三角带</v>
          </cell>
          <cell r="C2448" t="str">
            <v>B1880</v>
          </cell>
          <cell r="D2448" t="str">
            <v>根</v>
          </cell>
          <cell r="E2448">
            <v>4</v>
          </cell>
          <cell r="J2448">
            <v>4</v>
          </cell>
          <cell r="K2448">
            <v>32</v>
          </cell>
          <cell r="L2448">
            <v>16.78</v>
          </cell>
          <cell r="M2448">
            <v>48.78</v>
          </cell>
        </row>
        <row r="2449">
          <cell r="A2449" t="str">
            <v>PD051</v>
          </cell>
          <cell r="B2449" t="str">
            <v>三角带</v>
          </cell>
          <cell r="C2449" t="str">
            <v>B2007</v>
          </cell>
          <cell r="D2449" t="str">
            <v>根</v>
          </cell>
          <cell r="E2449">
            <v>8</v>
          </cell>
          <cell r="F2449">
            <v>30</v>
          </cell>
          <cell r="G2449">
            <v>354</v>
          </cell>
          <cell r="H2449">
            <v>-122.84</v>
          </cell>
          <cell r="I2449">
            <v>231.16</v>
          </cell>
          <cell r="J2449">
            <v>38</v>
          </cell>
          <cell r="K2449">
            <v>448.4</v>
          </cell>
          <cell r="L2449">
            <v>-132.9</v>
          </cell>
          <cell r="M2449">
            <v>315.5</v>
          </cell>
        </row>
        <row r="2450">
          <cell r="A2450" t="str">
            <v>PD052</v>
          </cell>
          <cell r="B2450" t="str">
            <v>三角带</v>
          </cell>
          <cell r="C2450" t="str">
            <v>B2032</v>
          </cell>
          <cell r="D2450" t="str">
            <v>根</v>
          </cell>
          <cell r="E2450">
            <v>4</v>
          </cell>
          <cell r="J2450">
            <v>4</v>
          </cell>
          <cell r="K2450">
            <v>22</v>
          </cell>
          <cell r="L2450">
            <v>-0.09</v>
          </cell>
          <cell r="M2450">
            <v>21.91</v>
          </cell>
        </row>
        <row r="2451">
          <cell r="A2451" t="str">
            <v>PD054</v>
          </cell>
          <cell r="B2451" t="str">
            <v>三角带</v>
          </cell>
          <cell r="C2451" t="str">
            <v>B2134</v>
          </cell>
          <cell r="D2451" t="str">
            <v>根</v>
          </cell>
          <cell r="E2451">
            <v>9</v>
          </cell>
          <cell r="F2451">
            <v>30</v>
          </cell>
          <cell r="G2451">
            <v>255</v>
          </cell>
          <cell r="I2451">
            <v>255</v>
          </cell>
          <cell r="J2451">
            <v>19</v>
          </cell>
          <cell r="K2451">
            <v>161.5</v>
          </cell>
          <cell r="L2451">
            <v>18.760000000000002</v>
          </cell>
          <cell r="M2451">
            <v>180.26</v>
          </cell>
          <cell r="N2451">
            <v>20</v>
          </cell>
          <cell r="O2451">
            <v>170</v>
          </cell>
          <cell r="Q2451">
            <v>170</v>
          </cell>
        </row>
        <row r="2452">
          <cell r="A2452" t="str">
            <v>PD056</v>
          </cell>
          <cell r="B2452" t="str">
            <v>三角带</v>
          </cell>
          <cell r="C2452" t="str">
            <v>B2235</v>
          </cell>
          <cell r="D2452" t="str">
            <v>根</v>
          </cell>
          <cell r="E2452">
            <v>24</v>
          </cell>
          <cell r="F2452">
            <v>110</v>
          </cell>
          <cell r="G2452">
            <v>990</v>
          </cell>
          <cell r="H2452">
            <v>-161.03</v>
          </cell>
          <cell r="I2452">
            <v>828.97</v>
          </cell>
          <cell r="J2452">
            <v>118</v>
          </cell>
          <cell r="K2452">
            <v>1062</v>
          </cell>
          <cell r="L2452">
            <v>-103.29</v>
          </cell>
          <cell r="M2452">
            <v>958.71</v>
          </cell>
          <cell r="N2452">
            <v>16</v>
          </cell>
          <cell r="O2452">
            <v>144</v>
          </cell>
          <cell r="P2452">
            <v>-32.840000000000003</v>
          </cell>
          <cell r="Q2452">
            <v>111.16</v>
          </cell>
        </row>
        <row r="2453">
          <cell r="A2453" t="str">
            <v>PD057</v>
          </cell>
          <cell r="B2453" t="str">
            <v>三角带</v>
          </cell>
          <cell r="C2453" t="str">
            <v>B2413</v>
          </cell>
          <cell r="D2453" t="str">
            <v>根</v>
          </cell>
          <cell r="E2453">
            <v>48</v>
          </cell>
          <cell r="F2453">
            <v>54</v>
          </cell>
          <cell r="G2453">
            <v>378</v>
          </cell>
          <cell r="H2453">
            <v>-4.87</v>
          </cell>
          <cell r="I2453">
            <v>373.13</v>
          </cell>
          <cell r="J2453">
            <v>86</v>
          </cell>
          <cell r="K2453">
            <v>602</v>
          </cell>
          <cell r="L2453">
            <v>0.49</v>
          </cell>
          <cell r="M2453">
            <v>602.49</v>
          </cell>
          <cell r="N2453">
            <v>16</v>
          </cell>
          <cell r="O2453">
            <v>112</v>
          </cell>
          <cell r="P2453">
            <v>-0.03</v>
          </cell>
          <cell r="Q2453">
            <v>111.97</v>
          </cell>
        </row>
        <row r="2454">
          <cell r="A2454" t="str">
            <v>PD059</v>
          </cell>
          <cell r="B2454" t="str">
            <v>三角带</v>
          </cell>
          <cell r="C2454" t="str">
            <v>B2540</v>
          </cell>
          <cell r="D2454" t="str">
            <v>根</v>
          </cell>
          <cell r="E2454">
            <v>26</v>
          </cell>
          <cell r="F2454">
            <v>71</v>
          </cell>
          <cell r="G2454">
            <v>525.4</v>
          </cell>
          <cell r="H2454">
            <v>-6.62</v>
          </cell>
          <cell r="I2454">
            <v>518.78</v>
          </cell>
          <cell r="J2454">
            <v>95</v>
          </cell>
          <cell r="K2454">
            <v>703</v>
          </cell>
          <cell r="L2454">
            <v>-10.54</v>
          </cell>
          <cell r="M2454">
            <v>692.46</v>
          </cell>
          <cell r="N2454">
            <v>2</v>
          </cell>
          <cell r="O2454">
            <v>14.8</v>
          </cell>
          <cell r="P2454">
            <v>-0.06</v>
          </cell>
          <cell r="Q2454">
            <v>14.74</v>
          </cell>
        </row>
        <row r="2455">
          <cell r="A2455" t="str">
            <v>PD060</v>
          </cell>
          <cell r="B2455" t="str">
            <v>三角带</v>
          </cell>
          <cell r="C2455" t="str">
            <v>B2794</v>
          </cell>
          <cell r="D2455" t="str">
            <v>根</v>
          </cell>
          <cell r="E2455">
            <v>5</v>
          </cell>
          <cell r="J2455">
            <v>5</v>
          </cell>
          <cell r="K2455">
            <v>58.5</v>
          </cell>
          <cell r="L2455">
            <v>-0.77</v>
          </cell>
          <cell r="M2455">
            <v>57.73</v>
          </cell>
        </row>
        <row r="2456">
          <cell r="A2456" t="str">
            <v>PD062</v>
          </cell>
          <cell r="B2456" t="str">
            <v>三角带</v>
          </cell>
          <cell r="C2456" t="str">
            <v>B2845</v>
          </cell>
          <cell r="D2456" t="str">
            <v>根</v>
          </cell>
          <cell r="E2456">
            <v>425</v>
          </cell>
          <cell r="F2456">
            <v>1557</v>
          </cell>
          <cell r="G2456">
            <v>13078.8</v>
          </cell>
          <cell r="H2456">
            <v>-203.76</v>
          </cell>
          <cell r="I2456">
            <v>12875.04</v>
          </cell>
          <cell r="J2456">
            <v>1602</v>
          </cell>
          <cell r="K2456">
            <v>13456.8</v>
          </cell>
          <cell r="L2456">
            <v>-56.47</v>
          </cell>
          <cell r="M2456">
            <v>13400.33</v>
          </cell>
          <cell r="N2456">
            <v>380</v>
          </cell>
          <cell r="O2456">
            <v>3192</v>
          </cell>
          <cell r="P2456">
            <v>-30.68</v>
          </cell>
          <cell r="Q2456">
            <v>3161.32</v>
          </cell>
        </row>
        <row r="2457">
          <cell r="A2457" t="str">
            <v>PD064</v>
          </cell>
          <cell r="B2457" t="str">
            <v>三角带</v>
          </cell>
          <cell r="C2457" t="str">
            <v>B2997</v>
          </cell>
          <cell r="D2457" t="str">
            <v>根</v>
          </cell>
          <cell r="E2457">
            <v>75</v>
          </cell>
          <cell r="F2457">
            <v>500</v>
          </cell>
          <cell r="G2457">
            <v>4400</v>
          </cell>
          <cell r="H2457">
            <v>-67.69</v>
          </cell>
          <cell r="I2457">
            <v>4332.3100000000004</v>
          </cell>
          <cell r="J2457">
            <v>467</v>
          </cell>
          <cell r="K2457">
            <v>4109.6000000000004</v>
          </cell>
          <cell r="L2457">
            <v>-97.19</v>
          </cell>
          <cell r="M2457">
            <v>4012.41</v>
          </cell>
          <cell r="N2457">
            <v>108</v>
          </cell>
          <cell r="O2457">
            <v>950.4</v>
          </cell>
          <cell r="P2457">
            <v>-3.18</v>
          </cell>
          <cell r="Q2457">
            <v>947.22</v>
          </cell>
        </row>
        <row r="2458">
          <cell r="A2458" t="str">
            <v>PD066</v>
          </cell>
          <cell r="B2458" t="str">
            <v>三角带</v>
          </cell>
          <cell r="C2458" t="str">
            <v>B3150</v>
          </cell>
          <cell r="D2458" t="str">
            <v>根</v>
          </cell>
          <cell r="E2458">
            <v>145</v>
          </cell>
          <cell r="F2458">
            <v>130</v>
          </cell>
          <cell r="G2458">
            <v>1190.8</v>
          </cell>
          <cell r="H2458">
            <v>-21.69</v>
          </cell>
          <cell r="I2458">
            <v>1169.1099999999999</v>
          </cell>
          <cell r="J2458">
            <v>225</v>
          </cell>
          <cell r="K2458">
            <v>2061</v>
          </cell>
          <cell r="L2458">
            <v>-79.959999999999994</v>
          </cell>
          <cell r="M2458">
            <v>1981.04</v>
          </cell>
          <cell r="N2458">
            <v>50</v>
          </cell>
          <cell r="O2458">
            <v>458</v>
          </cell>
          <cell r="P2458">
            <v>-8.98</v>
          </cell>
          <cell r="Q2458">
            <v>449.02</v>
          </cell>
        </row>
        <row r="2459">
          <cell r="A2459" t="str">
            <v>PD067</v>
          </cell>
          <cell r="B2459" t="str">
            <v>三角带</v>
          </cell>
          <cell r="C2459" t="str">
            <v>B3251</v>
          </cell>
          <cell r="D2459" t="str">
            <v>根</v>
          </cell>
          <cell r="F2459">
            <v>30</v>
          </cell>
          <cell r="G2459">
            <v>330</v>
          </cell>
          <cell r="I2459">
            <v>330</v>
          </cell>
          <cell r="J2459">
            <v>30</v>
          </cell>
          <cell r="K2459">
            <v>330</v>
          </cell>
          <cell r="M2459">
            <v>330</v>
          </cell>
        </row>
        <row r="2460">
          <cell r="A2460" t="str">
            <v>PD068</v>
          </cell>
          <cell r="B2460" t="str">
            <v>三角带</v>
          </cell>
          <cell r="C2460" t="str">
            <v>B3759</v>
          </cell>
          <cell r="D2460" t="str">
            <v>根</v>
          </cell>
          <cell r="F2460">
            <v>68</v>
          </cell>
          <cell r="G2460">
            <v>741.2</v>
          </cell>
          <cell r="H2460">
            <v>-2.41</v>
          </cell>
          <cell r="I2460">
            <v>738.79</v>
          </cell>
          <cell r="J2460">
            <v>48</v>
          </cell>
          <cell r="K2460">
            <v>523.20000000000005</v>
          </cell>
          <cell r="L2460">
            <v>100.69</v>
          </cell>
          <cell r="M2460">
            <v>623.89</v>
          </cell>
          <cell r="N2460">
            <v>20</v>
          </cell>
          <cell r="O2460">
            <v>218</v>
          </cell>
          <cell r="P2460">
            <v>-103.1</v>
          </cell>
          <cell r="Q2460">
            <v>114.9</v>
          </cell>
        </row>
        <row r="2461">
          <cell r="A2461" t="str">
            <v>PD075</v>
          </cell>
          <cell r="B2461" t="str">
            <v>三角带</v>
          </cell>
          <cell r="C2461" t="str">
            <v>O500</v>
          </cell>
          <cell r="D2461" t="str">
            <v>根</v>
          </cell>
          <cell r="E2461">
            <v>10</v>
          </cell>
          <cell r="F2461">
            <v>20</v>
          </cell>
          <cell r="G2461">
            <v>48</v>
          </cell>
          <cell r="I2461">
            <v>48</v>
          </cell>
          <cell r="J2461">
            <v>30</v>
          </cell>
          <cell r="K2461">
            <v>72</v>
          </cell>
          <cell r="M2461">
            <v>72</v>
          </cell>
        </row>
        <row r="2462">
          <cell r="A2462" t="str">
            <v>PD076</v>
          </cell>
          <cell r="B2462" t="str">
            <v>三角带</v>
          </cell>
          <cell r="C2462" t="str">
            <v>O630</v>
          </cell>
          <cell r="D2462" t="str">
            <v>根</v>
          </cell>
          <cell r="E2462">
            <v>1</v>
          </cell>
          <cell r="F2462">
            <v>10</v>
          </cell>
          <cell r="G2462">
            <v>28</v>
          </cell>
          <cell r="I2462">
            <v>28</v>
          </cell>
          <cell r="J2462">
            <v>3</v>
          </cell>
          <cell r="K2462">
            <v>8.4</v>
          </cell>
          <cell r="L2462">
            <v>1.72</v>
          </cell>
          <cell r="M2462">
            <v>10.119999999999999</v>
          </cell>
          <cell r="N2462">
            <v>8</v>
          </cell>
          <cell r="O2462">
            <v>22.4</v>
          </cell>
          <cell r="Q2462">
            <v>22.4</v>
          </cell>
        </row>
        <row r="2463">
          <cell r="A2463" t="str">
            <v>PD078</v>
          </cell>
          <cell r="B2463" t="str">
            <v>三角带</v>
          </cell>
          <cell r="C2463" t="str">
            <v>O1000</v>
          </cell>
          <cell r="D2463" t="str">
            <v>根</v>
          </cell>
          <cell r="E2463">
            <v>6</v>
          </cell>
          <cell r="F2463">
            <v>10</v>
          </cell>
          <cell r="G2463">
            <v>60</v>
          </cell>
          <cell r="I2463">
            <v>60</v>
          </cell>
          <cell r="J2463">
            <v>16</v>
          </cell>
          <cell r="K2463">
            <v>96</v>
          </cell>
          <cell r="L2463">
            <v>-24.2</v>
          </cell>
          <cell r="M2463">
            <v>71.8</v>
          </cell>
          <cell r="P2463">
            <v>40.340000000000003</v>
          </cell>
          <cell r="Q2463">
            <v>40.340000000000003</v>
          </cell>
        </row>
        <row r="2464">
          <cell r="A2464" t="str">
            <v>PD081</v>
          </cell>
          <cell r="B2464" t="str">
            <v>平皮带</v>
          </cell>
          <cell r="D2464" t="str">
            <v>根</v>
          </cell>
          <cell r="E2464">
            <v>1</v>
          </cell>
          <cell r="J2464">
            <v>1</v>
          </cell>
          <cell r="K2464">
            <v>10</v>
          </cell>
          <cell r="L2464">
            <v>-0.13</v>
          </cell>
          <cell r="M2464">
            <v>9.8699999999999992</v>
          </cell>
        </row>
        <row r="2465">
          <cell r="A2465" t="str">
            <v>PD087</v>
          </cell>
          <cell r="B2465" t="str">
            <v>三角带</v>
          </cell>
          <cell r="C2465" t="str">
            <v>B2667</v>
          </cell>
          <cell r="D2465" t="str">
            <v>根</v>
          </cell>
          <cell r="P2465">
            <v>11.49</v>
          </cell>
          <cell r="Q2465">
            <v>11.49</v>
          </cell>
        </row>
        <row r="2466">
          <cell r="A2466" t="str">
            <v>PD089</v>
          </cell>
          <cell r="B2466" t="str">
            <v>三角带</v>
          </cell>
          <cell r="C2466" t="str">
            <v>A1092</v>
          </cell>
          <cell r="D2466" t="str">
            <v>根</v>
          </cell>
          <cell r="P2466">
            <v>2.69</v>
          </cell>
          <cell r="Q2466">
            <v>2.69</v>
          </cell>
        </row>
        <row r="2467">
          <cell r="A2467" t="str">
            <v>PD097</v>
          </cell>
          <cell r="B2467" t="str">
            <v>三角带</v>
          </cell>
          <cell r="C2467" t="str">
            <v>B1800</v>
          </cell>
          <cell r="D2467" t="str">
            <v>根</v>
          </cell>
          <cell r="E2467">
            <v>6</v>
          </cell>
          <cell r="J2467">
            <v>6</v>
          </cell>
          <cell r="K2467">
            <v>43.2</v>
          </cell>
          <cell r="L2467">
            <v>-10.46</v>
          </cell>
          <cell r="M2467">
            <v>32.74</v>
          </cell>
        </row>
        <row r="2468">
          <cell r="A2468" t="str">
            <v>PD099</v>
          </cell>
          <cell r="B2468" t="str">
            <v>三角带</v>
          </cell>
          <cell r="C2468" t="str">
            <v>B3354</v>
          </cell>
          <cell r="D2468" t="str">
            <v>根</v>
          </cell>
          <cell r="F2468">
            <v>361</v>
          </cell>
          <cell r="G2468">
            <v>4837.3999999999996</v>
          </cell>
          <cell r="H2468">
            <v>-156.51</v>
          </cell>
          <cell r="I2468">
            <v>4680.8900000000003</v>
          </cell>
          <cell r="J2468">
            <v>337</v>
          </cell>
          <cell r="K2468">
            <v>4515.8</v>
          </cell>
          <cell r="L2468">
            <v>-245.94</v>
          </cell>
          <cell r="M2468">
            <v>4269.8599999999997</v>
          </cell>
          <cell r="N2468">
            <v>24</v>
          </cell>
          <cell r="O2468">
            <v>321.60000000000002</v>
          </cell>
          <cell r="P2468">
            <v>89.43</v>
          </cell>
          <cell r="Q2468">
            <v>411.03</v>
          </cell>
        </row>
        <row r="2469">
          <cell r="A2469" t="str">
            <v>PD107</v>
          </cell>
          <cell r="B2469" t="str">
            <v>三角带</v>
          </cell>
          <cell r="C2469" t="str">
            <v>B2337</v>
          </cell>
          <cell r="D2469" t="str">
            <v>根</v>
          </cell>
          <cell r="P2469">
            <v>-12.24</v>
          </cell>
          <cell r="Q2469">
            <v>-12.24</v>
          </cell>
        </row>
        <row r="2470">
          <cell r="A2470" t="str">
            <v>PD108</v>
          </cell>
          <cell r="B2470" t="str">
            <v>三角带</v>
          </cell>
          <cell r="C2470" t="str">
            <v>B2642</v>
          </cell>
          <cell r="D2470" t="str">
            <v>根</v>
          </cell>
          <cell r="P2470">
            <v>-6.92</v>
          </cell>
          <cell r="Q2470">
            <v>-6.92</v>
          </cell>
        </row>
        <row r="2471">
          <cell r="A2471" t="str">
            <v>PD110</v>
          </cell>
          <cell r="B2471" t="str">
            <v>三角带</v>
          </cell>
          <cell r="C2471" t="str">
            <v>O710</v>
          </cell>
          <cell r="D2471" t="str">
            <v>根</v>
          </cell>
          <cell r="P2471">
            <v>0.59</v>
          </cell>
          <cell r="Q2471">
            <v>0.59</v>
          </cell>
        </row>
        <row r="2472">
          <cell r="A2472" t="str">
            <v>PD111</v>
          </cell>
          <cell r="B2472" t="str">
            <v>三角带</v>
          </cell>
          <cell r="C2472" t="str">
            <v>B2718</v>
          </cell>
          <cell r="D2472" t="str">
            <v>根</v>
          </cell>
          <cell r="P2472">
            <v>4.0999999999999996</v>
          </cell>
          <cell r="Q2472">
            <v>4.0999999999999996</v>
          </cell>
        </row>
        <row r="2473">
          <cell r="A2473" t="str">
            <v>PD113</v>
          </cell>
          <cell r="B2473" t="str">
            <v>三角带</v>
          </cell>
          <cell r="C2473" t="str">
            <v>A914</v>
          </cell>
          <cell r="D2473" t="str">
            <v>根</v>
          </cell>
          <cell r="E2473">
            <v>7</v>
          </cell>
          <cell r="F2473">
            <v>10</v>
          </cell>
          <cell r="G2473">
            <v>18</v>
          </cell>
          <cell r="I2473">
            <v>18</v>
          </cell>
          <cell r="J2473">
            <v>8</v>
          </cell>
          <cell r="K2473">
            <v>14.4</v>
          </cell>
          <cell r="L2473">
            <v>-2.58</v>
          </cell>
          <cell r="M2473">
            <v>11.82</v>
          </cell>
          <cell r="N2473">
            <v>9</v>
          </cell>
          <cell r="O2473">
            <v>16.2</v>
          </cell>
          <cell r="P2473">
            <v>-0.69</v>
          </cell>
          <cell r="Q2473">
            <v>15.51</v>
          </cell>
        </row>
        <row r="2474">
          <cell r="A2474" t="str">
            <v>PD123</v>
          </cell>
          <cell r="B2474" t="str">
            <v>三角带</v>
          </cell>
          <cell r="C2474" t="str">
            <v>B2311</v>
          </cell>
          <cell r="D2474" t="str">
            <v>根</v>
          </cell>
          <cell r="E2474">
            <v>4</v>
          </cell>
          <cell r="J2474">
            <v>4</v>
          </cell>
          <cell r="K2474">
            <v>30.76</v>
          </cell>
          <cell r="M2474">
            <v>30.76</v>
          </cell>
        </row>
        <row r="2475">
          <cell r="A2475" t="str">
            <v>PD126</v>
          </cell>
          <cell r="B2475" t="str">
            <v>三角带</v>
          </cell>
          <cell r="C2475" t="str">
            <v>B1727</v>
          </cell>
          <cell r="D2475" t="str">
            <v>根</v>
          </cell>
          <cell r="P2475">
            <v>0.02</v>
          </cell>
          <cell r="Q2475">
            <v>0.02</v>
          </cell>
        </row>
        <row r="2476">
          <cell r="A2476" t="str">
            <v>PD129</v>
          </cell>
          <cell r="B2476" t="str">
            <v>三角带</v>
          </cell>
          <cell r="C2476" t="str">
            <v>A2286</v>
          </cell>
          <cell r="D2476" t="str">
            <v>根</v>
          </cell>
          <cell r="P2476">
            <v>23.7</v>
          </cell>
          <cell r="Q2476">
            <v>23.7</v>
          </cell>
        </row>
        <row r="2477">
          <cell r="A2477" t="str">
            <v>PD131</v>
          </cell>
          <cell r="B2477" t="str">
            <v>三角带</v>
          </cell>
          <cell r="C2477" t="str">
            <v>B2896</v>
          </cell>
          <cell r="D2477" t="str">
            <v>根</v>
          </cell>
          <cell r="P2477">
            <v>0.51</v>
          </cell>
          <cell r="Q2477">
            <v>0.51</v>
          </cell>
        </row>
        <row r="2478">
          <cell r="A2478" t="str">
            <v>PD139</v>
          </cell>
          <cell r="B2478" t="str">
            <v>三角带</v>
          </cell>
          <cell r="C2478" t="str">
            <v>A864</v>
          </cell>
          <cell r="D2478" t="str">
            <v>根</v>
          </cell>
          <cell r="E2478">
            <v>3</v>
          </cell>
          <cell r="F2478">
            <v>10</v>
          </cell>
          <cell r="G2478">
            <v>25.6</v>
          </cell>
          <cell r="I2478">
            <v>25.6</v>
          </cell>
          <cell r="J2478">
            <v>9</v>
          </cell>
          <cell r="K2478">
            <v>23.04</v>
          </cell>
          <cell r="M2478">
            <v>23.04</v>
          </cell>
          <cell r="N2478">
            <v>4</v>
          </cell>
          <cell r="O2478">
            <v>10.24</v>
          </cell>
          <cell r="P2478">
            <v>-1.71</v>
          </cell>
          <cell r="Q2478">
            <v>8.5299999999999994</v>
          </cell>
        </row>
        <row r="2479">
          <cell r="A2479" t="str">
            <v>PD142</v>
          </cell>
          <cell r="B2479" t="str">
            <v>三角带</v>
          </cell>
          <cell r="C2479" t="str">
            <v>C1803</v>
          </cell>
          <cell r="D2479" t="str">
            <v>根</v>
          </cell>
          <cell r="E2479">
            <v>5</v>
          </cell>
          <cell r="F2479">
            <v>10</v>
          </cell>
          <cell r="G2479">
            <v>120.2</v>
          </cell>
          <cell r="H2479">
            <v>-15.38</v>
          </cell>
          <cell r="I2479">
            <v>104.82</v>
          </cell>
          <cell r="J2479">
            <v>6</v>
          </cell>
          <cell r="K2479">
            <v>72.12</v>
          </cell>
          <cell r="L2479">
            <v>-2.11</v>
          </cell>
          <cell r="M2479">
            <v>70.010000000000005</v>
          </cell>
          <cell r="N2479">
            <v>9</v>
          </cell>
          <cell r="O2479">
            <v>108.18</v>
          </cell>
          <cell r="P2479">
            <v>-3.17</v>
          </cell>
          <cell r="Q2479">
            <v>105.01</v>
          </cell>
        </row>
        <row r="2480">
          <cell r="A2480" t="str">
            <v>PD146</v>
          </cell>
          <cell r="B2480" t="str">
            <v>三角带</v>
          </cell>
          <cell r="C2480" t="str">
            <v>A1041</v>
          </cell>
          <cell r="D2480" t="str">
            <v>根</v>
          </cell>
          <cell r="E2480">
            <v>4</v>
          </cell>
          <cell r="F2480">
            <v>10</v>
          </cell>
          <cell r="G2480">
            <v>18.600000000000001</v>
          </cell>
          <cell r="I2480">
            <v>18.600000000000001</v>
          </cell>
          <cell r="J2480">
            <v>7</v>
          </cell>
          <cell r="K2480">
            <v>13.02</v>
          </cell>
          <cell r="M2480">
            <v>13.02</v>
          </cell>
          <cell r="N2480">
            <v>7</v>
          </cell>
          <cell r="O2480">
            <v>13.02</v>
          </cell>
          <cell r="Q2480">
            <v>13.02</v>
          </cell>
        </row>
        <row r="2481">
          <cell r="A2481" t="str">
            <v>PD148</v>
          </cell>
          <cell r="B2481" t="str">
            <v>三角带</v>
          </cell>
          <cell r="C2481" t="str">
            <v>B1016</v>
          </cell>
          <cell r="D2481" t="str">
            <v>根</v>
          </cell>
          <cell r="F2481">
            <v>15</v>
          </cell>
          <cell r="G2481">
            <v>62.7</v>
          </cell>
          <cell r="I2481">
            <v>62.7</v>
          </cell>
          <cell r="J2481">
            <v>2</v>
          </cell>
          <cell r="K2481">
            <v>8.36</v>
          </cell>
          <cell r="M2481">
            <v>8.36</v>
          </cell>
          <cell r="N2481">
            <v>13</v>
          </cell>
          <cell r="O2481">
            <v>54.34</v>
          </cell>
          <cell r="Q2481">
            <v>54.34</v>
          </cell>
        </row>
        <row r="2482">
          <cell r="A2482" t="str">
            <v>PD151</v>
          </cell>
          <cell r="B2482" t="str">
            <v>三角带</v>
          </cell>
          <cell r="C2482" t="str">
            <v>A2743</v>
          </cell>
          <cell r="D2482" t="str">
            <v>根</v>
          </cell>
          <cell r="E2482">
            <v>2</v>
          </cell>
          <cell r="J2482">
            <v>2</v>
          </cell>
          <cell r="K2482">
            <v>10</v>
          </cell>
          <cell r="M2482">
            <v>10</v>
          </cell>
        </row>
        <row r="2483">
          <cell r="A2483" t="str">
            <v>PD152</v>
          </cell>
          <cell r="B2483" t="str">
            <v>三角带</v>
          </cell>
          <cell r="C2483" t="str">
            <v>A1702</v>
          </cell>
          <cell r="D2483" t="str">
            <v>根</v>
          </cell>
          <cell r="F2483">
            <v>20</v>
          </cell>
          <cell r="G2483">
            <v>110.6</v>
          </cell>
          <cell r="H2483">
            <v>-7.44</v>
          </cell>
          <cell r="I2483">
            <v>103.16</v>
          </cell>
          <cell r="J2483">
            <v>13</v>
          </cell>
          <cell r="K2483">
            <v>71.89</v>
          </cell>
          <cell r="L2483">
            <v>-4.38</v>
          </cell>
          <cell r="M2483">
            <v>67.510000000000005</v>
          </cell>
          <cell r="N2483">
            <v>7</v>
          </cell>
          <cell r="O2483">
            <v>38.71</v>
          </cell>
          <cell r="P2483">
            <v>-3.06</v>
          </cell>
          <cell r="Q2483">
            <v>35.65</v>
          </cell>
        </row>
        <row r="2484">
          <cell r="A2484" t="str">
            <v>PD153</v>
          </cell>
          <cell r="B2484" t="str">
            <v>三角带</v>
          </cell>
          <cell r="C2484" t="str">
            <v>B1041</v>
          </cell>
          <cell r="D2484" t="str">
            <v>根</v>
          </cell>
          <cell r="F2484">
            <v>20</v>
          </cell>
          <cell r="G2484">
            <v>103.2</v>
          </cell>
          <cell r="I2484">
            <v>103.2</v>
          </cell>
          <cell r="J2484">
            <v>7</v>
          </cell>
          <cell r="K2484">
            <v>36.119999999999997</v>
          </cell>
          <cell r="M2484">
            <v>36.119999999999997</v>
          </cell>
          <cell r="N2484">
            <v>13</v>
          </cell>
          <cell r="O2484">
            <v>67.08</v>
          </cell>
          <cell r="Q2484">
            <v>67.08</v>
          </cell>
        </row>
        <row r="2485">
          <cell r="A2485" t="str">
            <v>PD154</v>
          </cell>
          <cell r="B2485" t="str">
            <v>三角带</v>
          </cell>
          <cell r="C2485" t="str">
            <v>A1422</v>
          </cell>
          <cell r="D2485" t="str">
            <v>根</v>
          </cell>
          <cell r="F2485">
            <v>26</v>
          </cell>
          <cell r="G2485">
            <v>93.34</v>
          </cell>
          <cell r="H2485">
            <v>-4.7699999999999996</v>
          </cell>
          <cell r="I2485">
            <v>88.57</v>
          </cell>
          <cell r="J2485">
            <v>10</v>
          </cell>
          <cell r="K2485">
            <v>35.9</v>
          </cell>
          <cell r="L2485">
            <v>-1.3</v>
          </cell>
          <cell r="M2485">
            <v>34.6</v>
          </cell>
          <cell r="N2485">
            <v>16</v>
          </cell>
          <cell r="O2485">
            <v>57.44</v>
          </cell>
          <cell r="P2485">
            <v>-3.47</v>
          </cell>
          <cell r="Q2485">
            <v>53.97</v>
          </cell>
        </row>
        <row r="2486">
          <cell r="A2486" t="str">
            <v>PD155</v>
          </cell>
          <cell r="B2486" t="str">
            <v>三角带</v>
          </cell>
          <cell r="C2486" t="str">
            <v>C4369</v>
          </cell>
          <cell r="D2486" t="str">
            <v>根</v>
          </cell>
          <cell r="F2486">
            <v>5</v>
          </cell>
          <cell r="G2486">
            <v>145.6</v>
          </cell>
          <cell r="I2486">
            <v>145.6</v>
          </cell>
          <cell r="J2486">
            <v>5</v>
          </cell>
          <cell r="K2486">
            <v>145.6</v>
          </cell>
          <cell r="M2486">
            <v>145.6</v>
          </cell>
        </row>
        <row r="2487">
          <cell r="A2487" t="str">
            <v>PD156</v>
          </cell>
          <cell r="B2487" t="str">
            <v>三角带</v>
          </cell>
          <cell r="C2487" t="str">
            <v>C3810</v>
          </cell>
          <cell r="D2487" t="str">
            <v>根</v>
          </cell>
          <cell r="F2487">
            <v>30</v>
          </cell>
          <cell r="G2487">
            <v>644.4</v>
          </cell>
          <cell r="I2487">
            <v>644.4</v>
          </cell>
          <cell r="J2487">
            <v>24</v>
          </cell>
          <cell r="K2487">
            <v>515.52</v>
          </cell>
          <cell r="M2487">
            <v>515.52</v>
          </cell>
          <cell r="N2487">
            <v>6</v>
          </cell>
          <cell r="O2487">
            <v>128.88</v>
          </cell>
          <cell r="Q2487">
            <v>128.88</v>
          </cell>
        </row>
        <row r="2488">
          <cell r="A2488" t="str">
            <v>PD157</v>
          </cell>
          <cell r="B2488" t="str">
            <v>三角带</v>
          </cell>
          <cell r="C2488" t="str">
            <v>C2057</v>
          </cell>
          <cell r="D2488" t="str">
            <v>根</v>
          </cell>
          <cell r="F2488">
            <v>20</v>
          </cell>
          <cell r="G2488">
            <v>232</v>
          </cell>
          <cell r="H2488">
            <v>7.32</v>
          </cell>
          <cell r="I2488">
            <v>239.32</v>
          </cell>
          <cell r="J2488">
            <v>20</v>
          </cell>
          <cell r="K2488">
            <v>232</v>
          </cell>
          <cell r="L2488">
            <v>7.32</v>
          </cell>
          <cell r="M2488">
            <v>239.32</v>
          </cell>
        </row>
        <row r="2489">
          <cell r="A2489" t="str">
            <v>PD158</v>
          </cell>
          <cell r="B2489" t="str">
            <v>三角带</v>
          </cell>
          <cell r="C2489" t="str">
            <v>A1980</v>
          </cell>
          <cell r="D2489" t="str">
            <v>根</v>
          </cell>
          <cell r="F2489">
            <v>3</v>
          </cell>
          <cell r="G2489">
            <v>19.29</v>
          </cell>
          <cell r="I2489">
            <v>19.29</v>
          </cell>
          <cell r="N2489">
            <v>3</v>
          </cell>
          <cell r="O2489">
            <v>19.29</v>
          </cell>
          <cell r="Q2489">
            <v>19.29</v>
          </cell>
        </row>
        <row r="2490">
          <cell r="A2490" t="str">
            <v>PD159</v>
          </cell>
          <cell r="B2490" t="str">
            <v>三角带</v>
          </cell>
          <cell r="C2490" t="str">
            <v>C2591</v>
          </cell>
          <cell r="D2490" t="str">
            <v>根</v>
          </cell>
          <cell r="F2490">
            <v>10</v>
          </cell>
          <cell r="G2490">
            <v>146</v>
          </cell>
          <cell r="I2490">
            <v>146</v>
          </cell>
          <cell r="J2490">
            <v>5</v>
          </cell>
          <cell r="K2490">
            <v>73</v>
          </cell>
          <cell r="M2490">
            <v>73</v>
          </cell>
          <cell r="N2490">
            <v>5</v>
          </cell>
          <cell r="O2490">
            <v>73</v>
          </cell>
          <cell r="Q2490">
            <v>73</v>
          </cell>
        </row>
        <row r="2491">
          <cell r="A2491" t="str">
            <v>PD160</v>
          </cell>
          <cell r="B2491" t="str">
            <v>三角带</v>
          </cell>
          <cell r="C2491" t="str">
            <v>A1194</v>
          </cell>
          <cell r="D2491" t="str">
            <v>根</v>
          </cell>
          <cell r="F2491">
            <v>10</v>
          </cell>
          <cell r="G2491">
            <v>38.799999999999997</v>
          </cell>
          <cell r="I2491">
            <v>38.799999999999997</v>
          </cell>
          <cell r="J2491">
            <v>1</v>
          </cell>
          <cell r="K2491">
            <v>3.88</v>
          </cell>
          <cell r="M2491">
            <v>3.88</v>
          </cell>
          <cell r="N2491">
            <v>9</v>
          </cell>
          <cell r="O2491">
            <v>34.92</v>
          </cell>
          <cell r="Q2491">
            <v>34.92</v>
          </cell>
        </row>
        <row r="2492">
          <cell r="A2492" t="str">
            <v>PD161</v>
          </cell>
          <cell r="B2492" t="str">
            <v>三角带</v>
          </cell>
          <cell r="C2492" t="str">
            <v>B3350</v>
          </cell>
          <cell r="D2492" t="str">
            <v>根</v>
          </cell>
          <cell r="F2492">
            <v>16</v>
          </cell>
          <cell r="G2492">
            <v>220.48</v>
          </cell>
          <cell r="I2492">
            <v>220.48</v>
          </cell>
          <cell r="N2492">
            <v>16</v>
          </cell>
          <cell r="O2492">
            <v>220.48</v>
          </cell>
          <cell r="Q2492">
            <v>220.48</v>
          </cell>
        </row>
        <row r="2493">
          <cell r="A2493" t="str">
            <v>PD162</v>
          </cell>
          <cell r="B2493" t="str">
            <v>三角带</v>
          </cell>
          <cell r="C2493" t="str">
            <v>B3810</v>
          </cell>
          <cell r="D2493" t="str">
            <v>根</v>
          </cell>
          <cell r="F2493">
            <v>12</v>
          </cell>
          <cell r="G2493">
            <v>188.04</v>
          </cell>
          <cell r="I2493">
            <v>188.04</v>
          </cell>
          <cell r="N2493">
            <v>12</v>
          </cell>
          <cell r="O2493">
            <v>188.04</v>
          </cell>
          <cell r="Q2493">
            <v>188.04</v>
          </cell>
        </row>
        <row r="2494">
          <cell r="A2494" t="str">
            <v>PD163</v>
          </cell>
          <cell r="B2494" t="str">
            <v>三角带</v>
          </cell>
          <cell r="C2494" t="str">
            <v>O530</v>
          </cell>
          <cell r="D2494" t="str">
            <v>根</v>
          </cell>
          <cell r="F2494">
            <v>10</v>
          </cell>
          <cell r="G2494">
            <v>94</v>
          </cell>
          <cell r="I2494">
            <v>94</v>
          </cell>
          <cell r="J2494">
            <v>1</v>
          </cell>
          <cell r="K2494">
            <v>9.4</v>
          </cell>
          <cell r="M2494">
            <v>9.4</v>
          </cell>
          <cell r="N2494">
            <v>9</v>
          </cell>
          <cell r="O2494">
            <v>84.6</v>
          </cell>
          <cell r="Q2494">
            <v>84.6</v>
          </cell>
        </row>
        <row r="2495">
          <cell r="A2495" t="str">
            <v>PD164</v>
          </cell>
          <cell r="B2495" t="str">
            <v>三角带</v>
          </cell>
          <cell r="C2495" t="str">
            <v>A1000</v>
          </cell>
          <cell r="D2495" t="str">
            <v>根</v>
          </cell>
          <cell r="F2495">
            <v>30</v>
          </cell>
          <cell r="G2495">
            <v>75.599999999999994</v>
          </cell>
          <cell r="I2495">
            <v>75.599999999999994</v>
          </cell>
          <cell r="J2495">
            <v>1</v>
          </cell>
          <cell r="K2495">
            <v>2.52</v>
          </cell>
          <cell r="M2495">
            <v>2.52</v>
          </cell>
          <cell r="N2495">
            <v>29</v>
          </cell>
          <cell r="O2495">
            <v>73.08</v>
          </cell>
          <cell r="Q2495">
            <v>73.08</v>
          </cell>
        </row>
        <row r="2496">
          <cell r="A2496" t="str">
            <v>PD165</v>
          </cell>
          <cell r="B2496" t="str">
            <v>三角带</v>
          </cell>
          <cell r="C2496" t="str">
            <v>C4013</v>
          </cell>
          <cell r="D2496" t="str">
            <v>根</v>
          </cell>
          <cell r="F2496">
            <v>25</v>
          </cell>
          <cell r="G2496">
            <v>583</v>
          </cell>
          <cell r="I2496">
            <v>583</v>
          </cell>
          <cell r="J2496">
            <v>4</v>
          </cell>
          <cell r="K2496">
            <v>93.28</v>
          </cell>
          <cell r="M2496">
            <v>93.28</v>
          </cell>
          <cell r="N2496">
            <v>21</v>
          </cell>
          <cell r="O2496">
            <v>489.72</v>
          </cell>
          <cell r="Q2496">
            <v>489.72</v>
          </cell>
        </row>
        <row r="2497">
          <cell r="A2497" t="str">
            <v>PZ002</v>
          </cell>
          <cell r="B2497" t="str">
            <v>平机螺丝</v>
          </cell>
          <cell r="C2497" t="str">
            <v>3*12</v>
          </cell>
          <cell r="D2497" t="str">
            <v>只</v>
          </cell>
          <cell r="E2497">
            <v>10000</v>
          </cell>
          <cell r="F2497">
            <v>30000</v>
          </cell>
          <cell r="G2497">
            <v>375</v>
          </cell>
          <cell r="H2497">
            <v>440.38</v>
          </cell>
          <cell r="I2497">
            <v>815.38</v>
          </cell>
          <cell r="J2497">
            <v>20000</v>
          </cell>
          <cell r="K2497">
            <v>250</v>
          </cell>
          <cell r="L2497">
            <v>220.19</v>
          </cell>
          <cell r="M2497">
            <v>470.19</v>
          </cell>
          <cell r="N2497">
            <v>20000</v>
          </cell>
          <cell r="O2497">
            <v>250</v>
          </cell>
          <cell r="P2497">
            <v>220.19</v>
          </cell>
          <cell r="Q2497">
            <v>470.19</v>
          </cell>
        </row>
        <row r="2498">
          <cell r="A2498" t="str">
            <v>PZ003</v>
          </cell>
          <cell r="B2498" t="str">
            <v>平机螺丝</v>
          </cell>
          <cell r="C2498" t="str">
            <v>4*8</v>
          </cell>
          <cell r="D2498" t="str">
            <v>只</v>
          </cell>
          <cell r="E2498">
            <v>33549</v>
          </cell>
          <cell r="F2498">
            <v>51240</v>
          </cell>
          <cell r="G2498">
            <v>671.24</v>
          </cell>
          <cell r="H2498">
            <v>349.37</v>
          </cell>
          <cell r="I2498">
            <v>1020.61</v>
          </cell>
          <cell r="J2498">
            <v>55740</v>
          </cell>
          <cell r="K2498">
            <v>730.19</v>
          </cell>
          <cell r="L2498">
            <v>373.82</v>
          </cell>
          <cell r="M2498">
            <v>1104.01</v>
          </cell>
          <cell r="N2498">
            <v>29049</v>
          </cell>
          <cell r="O2498">
            <v>380.53</v>
          </cell>
          <cell r="P2498">
            <v>161.43</v>
          </cell>
          <cell r="Q2498">
            <v>541.96</v>
          </cell>
        </row>
        <row r="2499">
          <cell r="A2499" t="str">
            <v>PZ004</v>
          </cell>
          <cell r="B2499" t="str">
            <v>平机螺丝</v>
          </cell>
          <cell r="C2499" t="str">
            <v>4*14</v>
          </cell>
          <cell r="D2499" t="str">
            <v>只</v>
          </cell>
          <cell r="E2499">
            <v>7800</v>
          </cell>
          <cell r="F2499">
            <v>66300</v>
          </cell>
          <cell r="G2499">
            <v>1989</v>
          </cell>
          <cell r="H2499">
            <v>17.09</v>
          </cell>
          <cell r="I2499">
            <v>2006.09</v>
          </cell>
          <cell r="J2499">
            <v>19900</v>
          </cell>
          <cell r="K2499">
            <v>597</v>
          </cell>
          <cell r="L2499">
            <v>16.04</v>
          </cell>
          <cell r="M2499">
            <v>613.04</v>
          </cell>
          <cell r="N2499">
            <v>54200</v>
          </cell>
          <cell r="O2499">
            <v>1626</v>
          </cell>
          <cell r="P2499">
            <v>1.05</v>
          </cell>
          <cell r="Q2499">
            <v>1627.05</v>
          </cell>
        </row>
        <row r="2500">
          <cell r="A2500" t="str">
            <v>PZ006</v>
          </cell>
          <cell r="B2500" t="str">
            <v>平机螺丝</v>
          </cell>
          <cell r="C2500" t="str">
            <v>5*16</v>
          </cell>
          <cell r="D2500" t="str">
            <v>只</v>
          </cell>
          <cell r="F2500">
            <v>2320</v>
          </cell>
          <cell r="G2500">
            <v>65.66</v>
          </cell>
          <cell r="H2500">
            <v>39.43</v>
          </cell>
          <cell r="I2500">
            <v>105.09</v>
          </cell>
          <cell r="J2500">
            <v>344</v>
          </cell>
          <cell r="K2500">
            <v>9.75</v>
          </cell>
          <cell r="L2500">
            <v>5.87</v>
          </cell>
          <cell r="M2500">
            <v>15.62</v>
          </cell>
          <cell r="N2500">
            <v>1976</v>
          </cell>
          <cell r="O2500">
            <v>55.89</v>
          </cell>
          <cell r="P2500">
            <v>33.58</v>
          </cell>
          <cell r="Q2500">
            <v>89.47</v>
          </cell>
        </row>
        <row r="2501">
          <cell r="A2501" t="str">
            <v>PZ008</v>
          </cell>
          <cell r="B2501" t="str">
            <v>平机螺丝</v>
          </cell>
          <cell r="C2501" t="str">
            <v>6*10</v>
          </cell>
          <cell r="D2501" t="str">
            <v>只</v>
          </cell>
          <cell r="E2501">
            <v>4137</v>
          </cell>
          <cell r="F2501">
            <v>29000</v>
          </cell>
          <cell r="G2501">
            <v>1450</v>
          </cell>
          <cell r="I2501">
            <v>1450</v>
          </cell>
          <cell r="J2501">
            <v>30415</v>
          </cell>
          <cell r="K2501">
            <v>1520.75</v>
          </cell>
          <cell r="L2501">
            <v>1.56</v>
          </cell>
          <cell r="M2501">
            <v>1522.31</v>
          </cell>
          <cell r="N2501">
            <v>2722</v>
          </cell>
          <cell r="O2501">
            <v>136.1</v>
          </cell>
          <cell r="P2501">
            <v>-13.26</v>
          </cell>
          <cell r="Q2501">
            <v>122.84</v>
          </cell>
        </row>
        <row r="2502">
          <cell r="A2502" t="str">
            <v>PZ009</v>
          </cell>
          <cell r="B2502" t="str">
            <v>平机螺丝</v>
          </cell>
          <cell r="C2502" t="str">
            <v>6*16</v>
          </cell>
          <cell r="D2502" t="str">
            <v>只</v>
          </cell>
          <cell r="E2502">
            <v>5701</v>
          </cell>
          <cell r="F2502">
            <v>10500</v>
          </cell>
          <cell r="G2502">
            <v>630</v>
          </cell>
          <cell r="H2502">
            <v>-11.67</v>
          </cell>
          <cell r="I2502">
            <v>618.33000000000004</v>
          </cell>
          <cell r="J2502">
            <v>6943</v>
          </cell>
          <cell r="K2502">
            <v>416.58</v>
          </cell>
          <cell r="L2502">
            <v>-2.2599999999999998</v>
          </cell>
          <cell r="M2502">
            <v>414.32</v>
          </cell>
          <cell r="N2502">
            <v>9258</v>
          </cell>
          <cell r="O2502">
            <v>555.48</v>
          </cell>
          <cell r="P2502">
            <v>-9.6999999999999993</v>
          </cell>
          <cell r="Q2502">
            <v>545.78</v>
          </cell>
        </row>
        <row r="2503">
          <cell r="A2503" t="str">
            <v>PZ010</v>
          </cell>
          <cell r="B2503" t="str">
            <v>平机螺丝</v>
          </cell>
          <cell r="C2503" t="str">
            <v>6*25</v>
          </cell>
          <cell r="D2503" t="str">
            <v>只</v>
          </cell>
          <cell r="E2503">
            <v>8900</v>
          </cell>
          <cell r="F2503">
            <v>14800</v>
          </cell>
          <cell r="G2503">
            <v>888</v>
          </cell>
          <cell r="I2503">
            <v>888</v>
          </cell>
          <cell r="J2503">
            <v>18310</v>
          </cell>
          <cell r="K2503">
            <v>1098.5999999999999</v>
          </cell>
          <cell r="L2503">
            <v>6.4</v>
          </cell>
          <cell r="M2503">
            <v>1105</v>
          </cell>
          <cell r="N2503">
            <v>5390</v>
          </cell>
          <cell r="O2503">
            <v>323.39999999999998</v>
          </cell>
          <cell r="P2503">
            <v>-6.2</v>
          </cell>
          <cell r="Q2503">
            <v>317.2</v>
          </cell>
        </row>
        <row r="2504">
          <cell r="A2504" t="str">
            <v>PZ016</v>
          </cell>
          <cell r="B2504" t="str">
            <v>平机螺丝</v>
          </cell>
          <cell r="C2504" t="str">
            <v>8*35</v>
          </cell>
          <cell r="D2504" t="str">
            <v>只</v>
          </cell>
          <cell r="E2504">
            <v>5213</v>
          </cell>
          <cell r="F2504">
            <v>4800</v>
          </cell>
          <cell r="G2504">
            <v>480</v>
          </cell>
          <cell r="I2504">
            <v>480</v>
          </cell>
          <cell r="J2504">
            <v>6003</v>
          </cell>
          <cell r="K2504">
            <v>600.29999999999995</v>
          </cell>
          <cell r="L2504">
            <v>19.32</v>
          </cell>
          <cell r="M2504">
            <v>619.62</v>
          </cell>
          <cell r="N2504">
            <v>4010</v>
          </cell>
          <cell r="O2504">
            <v>401</v>
          </cell>
          <cell r="P2504">
            <v>-48.62</v>
          </cell>
          <cell r="Q2504">
            <v>352.38</v>
          </cell>
        </row>
        <row r="2505">
          <cell r="A2505" t="str">
            <v>PZ018</v>
          </cell>
          <cell r="B2505" t="str">
            <v>平机螺丝</v>
          </cell>
          <cell r="C2505" t="str">
            <v>4*12</v>
          </cell>
          <cell r="D2505" t="str">
            <v>只</v>
          </cell>
          <cell r="E2505">
            <v>3836</v>
          </cell>
          <cell r="F2505">
            <v>10000</v>
          </cell>
          <cell r="G2505">
            <v>300</v>
          </cell>
          <cell r="I2505">
            <v>300</v>
          </cell>
          <cell r="J2505">
            <v>9000</v>
          </cell>
          <cell r="K2505">
            <v>270</v>
          </cell>
          <cell r="L2505">
            <v>-3.67</v>
          </cell>
          <cell r="M2505">
            <v>266.33</v>
          </cell>
          <cell r="N2505">
            <v>4836</v>
          </cell>
          <cell r="O2505">
            <v>145.08000000000001</v>
          </cell>
          <cell r="P2505">
            <v>-1.98</v>
          </cell>
          <cell r="Q2505">
            <v>143.1</v>
          </cell>
        </row>
        <row r="2506">
          <cell r="A2506" t="str">
            <v>PZ019</v>
          </cell>
          <cell r="B2506" t="str">
            <v>吊环螺丝</v>
          </cell>
          <cell r="D2506" t="str">
            <v>只</v>
          </cell>
          <cell r="E2506">
            <v>243</v>
          </cell>
          <cell r="F2506">
            <v>1002</v>
          </cell>
          <cell r="G2506">
            <v>851.7</v>
          </cell>
          <cell r="I2506">
            <v>851.7</v>
          </cell>
          <cell r="J2506">
            <v>1042</v>
          </cell>
          <cell r="K2506">
            <v>885.7</v>
          </cell>
          <cell r="M2506">
            <v>885.7</v>
          </cell>
          <cell r="N2506">
            <v>203</v>
          </cell>
          <cell r="O2506">
            <v>172.55</v>
          </cell>
          <cell r="Q2506">
            <v>172.55</v>
          </cell>
        </row>
        <row r="2507">
          <cell r="A2507" t="str">
            <v>PZ023</v>
          </cell>
          <cell r="B2507" t="str">
            <v>平机螺丝</v>
          </cell>
          <cell r="C2507" t="str">
            <v>3*8</v>
          </cell>
          <cell r="D2507" t="str">
            <v>只</v>
          </cell>
          <cell r="E2507">
            <v>10000</v>
          </cell>
          <cell r="F2507">
            <v>30000</v>
          </cell>
          <cell r="G2507">
            <v>900</v>
          </cell>
          <cell r="H2507">
            <v>-84.62</v>
          </cell>
          <cell r="I2507">
            <v>815.38</v>
          </cell>
          <cell r="J2507">
            <v>21000</v>
          </cell>
          <cell r="K2507">
            <v>630</v>
          </cell>
          <cell r="L2507">
            <v>-21.55</v>
          </cell>
          <cell r="M2507">
            <v>608.45000000000005</v>
          </cell>
          <cell r="N2507">
            <v>19000</v>
          </cell>
          <cell r="O2507">
            <v>570</v>
          </cell>
          <cell r="P2507">
            <v>-19.48</v>
          </cell>
          <cell r="Q2507">
            <v>550.52</v>
          </cell>
        </row>
        <row r="2508">
          <cell r="A2508" t="str">
            <v>PZ028</v>
          </cell>
          <cell r="B2508" t="str">
            <v>正反牙特制螺丝</v>
          </cell>
          <cell r="C2508" t="str">
            <v>16*105</v>
          </cell>
          <cell r="D2508" t="str">
            <v>只</v>
          </cell>
          <cell r="E2508">
            <v>178</v>
          </cell>
          <cell r="F2508">
            <v>985</v>
          </cell>
          <cell r="G2508">
            <v>4205.95</v>
          </cell>
          <cell r="I2508">
            <v>4205.95</v>
          </cell>
          <cell r="J2508">
            <v>983</v>
          </cell>
          <cell r="K2508">
            <v>4197.41</v>
          </cell>
          <cell r="L2508">
            <v>40.4</v>
          </cell>
          <cell r="M2508">
            <v>4237.8100000000004</v>
          </cell>
          <cell r="N2508">
            <v>180</v>
          </cell>
          <cell r="O2508">
            <v>768.6</v>
          </cell>
          <cell r="P2508">
            <v>-41.07</v>
          </cell>
          <cell r="Q2508">
            <v>727.53</v>
          </cell>
        </row>
        <row r="2509">
          <cell r="A2509" t="str">
            <v>PZ030</v>
          </cell>
          <cell r="B2509" t="str">
            <v>正反牙螺丝</v>
          </cell>
          <cell r="C2509" t="str">
            <v>16*125</v>
          </cell>
          <cell r="D2509" t="str">
            <v>只</v>
          </cell>
          <cell r="E2509">
            <v>140</v>
          </cell>
          <cell r="F2509">
            <v>742</v>
          </cell>
          <cell r="G2509">
            <v>3227.7</v>
          </cell>
          <cell r="H2509">
            <v>378.44</v>
          </cell>
          <cell r="I2509">
            <v>3606.14</v>
          </cell>
          <cell r="J2509">
            <v>622</v>
          </cell>
          <cell r="K2509">
            <v>2705.7</v>
          </cell>
          <cell r="L2509">
            <v>974.74</v>
          </cell>
          <cell r="M2509">
            <v>3680.44</v>
          </cell>
          <cell r="N2509">
            <v>260</v>
          </cell>
          <cell r="O2509">
            <v>1131</v>
          </cell>
          <cell r="P2509">
            <v>124.9</v>
          </cell>
          <cell r="Q2509">
            <v>1255.9000000000001</v>
          </cell>
        </row>
        <row r="2510">
          <cell r="A2510" t="str">
            <v>PZ032</v>
          </cell>
          <cell r="B2510" t="str">
            <v>平机螺丝</v>
          </cell>
          <cell r="C2510" t="str">
            <v>10*20</v>
          </cell>
          <cell r="D2510" t="str">
            <v>只</v>
          </cell>
          <cell r="F2510">
            <v>50</v>
          </cell>
          <cell r="G2510">
            <v>6.5</v>
          </cell>
          <cell r="H2510">
            <v>-0.09</v>
          </cell>
          <cell r="I2510">
            <v>6.41</v>
          </cell>
          <cell r="N2510">
            <v>50</v>
          </cell>
          <cell r="O2510">
            <v>6.5</v>
          </cell>
          <cell r="P2510">
            <v>-0.09</v>
          </cell>
          <cell r="Q2510">
            <v>6.41</v>
          </cell>
        </row>
        <row r="2511">
          <cell r="A2511" t="str">
            <v>QD002</v>
          </cell>
          <cell r="B2511" t="str">
            <v>空气模垫</v>
          </cell>
          <cell r="C2511" t="str">
            <v>110T/S-450-4R</v>
          </cell>
          <cell r="D2511" t="str">
            <v>台</v>
          </cell>
          <cell r="F2511">
            <v>5</v>
          </cell>
          <cell r="G2511">
            <v>28153.85</v>
          </cell>
          <cell r="H2511">
            <v>-376.07</v>
          </cell>
          <cell r="I2511">
            <v>27777.78</v>
          </cell>
          <cell r="J2511">
            <v>5</v>
          </cell>
          <cell r="K2511">
            <v>28153.85</v>
          </cell>
          <cell r="L2511">
            <v>-376.07</v>
          </cell>
          <cell r="M2511">
            <v>27777.78</v>
          </cell>
        </row>
        <row r="2512">
          <cell r="A2512" t="str">
            <v>QD004</v>
          </cell>
          <cell r="B2512" t="str">
            <v>空气模垫</v>
          </cell>
          <cell r="C2512" t="str">
            <v>S-300-4</v>
          </cell>
          <cell r="D2512" t="str">
            <v>只</v>
          </cell>
          <cell r="F2512">
            <v>3</v>
          </cell>
          <cell r="G2512">
            <v>13333.32</v>
          </cell>
          <cell r="H2512">
            <v>0.01</v>
          </cell>
          <cell r="I2512">
            <v>13333.33</v>
          </cell>
          <cell r="J2512">
            <v>1</v>
          </cell>
          <cell r="K2512">
            <v>4444.4399999999996</v>
          </cell>
          <cell r="M2512">
            <v>4444.4399999999996</v>
          </cell>
          <cell r="N2512">
            <v>2</v>
          </cell>
          <cell r="O2512">
            <v>8888.8799999999992</v>
          </cell>
          <cell r="P2512">
            <v>0.01</v>
          </cell>
          <cell r="Q2512">
            <v>8888.89</v>
          </cell>
        </row>
        <row r="2513">
          <cell r="A2513" t="str">
            <v>QD005</v>
          </cell>
          <cell r="B2513" t="str">
            <v>空气模垫</v>
          </cell>
          <cell r="C2513" t="str">
            <v>S-500-4</v>
          </cell>
          <cell r="D2513" t="str">
            <v>只</v>
          </cell>
          <cell r="F2513">
            <v>2</v>
          </cell>
          <cell r="G2513">
            <v>13162.4</v>
          </cell>
          <cell r="H2513">
            <v>-0.01</v>
          </cell>
          <cell r="I2513">
            <v>13162.39</v>
          </cell>
          <cell r="J2513">
            <v>1</v>
          </cell>
          <cell r="K2513">
            <v>6581.2</v>
          </cell>
          <cell r="L2513">
            <v>-0.01</v>
          </cell>
          <cell r="M2513">
            <v>6581.19</v>
          </cell>
          <cell r="N2513">
            <v>1</v>
          </cell>
          <cell r="O2513">
            <v>6581.2</v>
          </cell>
          <cell r="Q2513">
            <v>6581.2</v>
          </cell>
        </row>
        <row r="2514">
          <cell r="A2514" t="str">
            <v>QG001</v>
          </cell>
          <cell r="B2514" t="str">
            <v>平衡缸（小）</v>
          </cell>
          <cell r="C2514" t="str">
            <v>40*25</v>
          </cell>
          <cell r="D2514" t="str">
            <v>只</v>
          </cell>
          <cell r="E2514">
            <v>80</v>
          </cell>
          <cell r="F2514">
            <v>343</v>
          </cell>
          <cell r="G2514">
            <v>30780.82</v>
          </cell>
          <cell r="H2514">
            <v>0.33</v>
          </cell>
          <cell r="I2514">
            <v>30781.15</v>
          </cell>
          <cell r="J2514">
            <v>307</v>
          </cell>
          <cell r="K2514">
            <v>27550.18</v>
          </cell>
          <cell r="L2514">
            <v>0.56000000000000005</v>
          </cell>
          <cell r="M2514">
            <v>27550.74</v>
          </cell>
          <cell r="N2514">
            <v>116</v>
          </cell>
          <cell r="O2514">
            <v>10409.84</v>
          </cell>
          <cell r="P2514">
            <v>-0.01</v>
          </cell>
          <cell r="Q2514">
            <v>10409.83</v>
          </cell>
        </row>
        <row r="2515">
          <cell r="A2515" t="str">
            <v>QG002</v>
          </cell>
          <cell r="B2515" t="str">
            <v>平衡缸</v>
          </cell>
          <cell r="C2515" t="str">
            <v>25T固(63*80)</v>
          </cell>
          <cell r="D2515" t="str">
            <v>只</v>
          </cell>
          <cell r="E2515">
            <v>35</v>
          </cell>
          <cell r="F2515">
            <v>31</v>
          </cell>
          <cell r="G2515">
            <v>7816.34</v>
          </cell>
          <cell r="H2515">
            <v>-0.05</v>
          </cell>
          <cell r="I2515">
            <v>7816.29</v>
          </cell>
          <cell r="J2515">
            <v>51</v>
          </cell>
          <cell r="K2515">
            <v>12859.14</v>
          </cell>
          <cell r="L2515">
            <v>-0.04</v>
          </cell>
          <cell r="M2515">
            <v>12859.1</v>
          </cell>
          <cell r="N2515">
            <v>15</v>
          </cell>
          <cell r="O2515">
            <v>3782.1</v>
          </cell>
          <cell r="P2515">
            <v>-0.01</v>
          </cell>
          <cell r="Q2515">
            <v>3782.09</v>
          </cell>
        </row>
        <row r="2516">
          <cell r="A2516" t="str">
            <v>QG003</v>
          </cell>
          <cell r="B2516" t="str">
            <v>平衡缸</v>
          </cell>
          <cell r="C2516" t="str">
            <v>45T固(80*203)</v>
          </cell>
          <cell r="D2516" t="str">
            <v>只</v>
          </cell>
          <cell r="E2516">
            <v>1</v>
          </cell>
          <cell r="F2516">
            <v>84</v>
          </cell>
          <cell r="G2516">
            <v>28574.28</v>
          </cell>
          <cell r="H2516">
            <v>0.02</v>
          </cell>
          <cell r="I2516">
            <v>28574.3</v>
          </cell>
          <cell r="J2516">
            <v>82</v>
          </cell>
          <cell r="K2516">
            <v>27893.94</v>
          </cell>
          <cell r="L2516">
            <v>158.84</v>
          </cell>
          <cell r="M2516">
            <v>28052.78</v>
          </cell>
          <cell r="N2516">
            <v>3</v>
          </cell>
          <cell r="O2516">
            <v>1020.51</v>
          </cell>
          <cell r="P2516">
            <v>-158.84</v>
          </cell>
          <cell r="Q2516">
            <v>861.67</v>
          </cell>
        </row>
        <row r="2517">
          <cell r="A2517" t="str">
            <v>QG004</v>
          </cell>
          <cell r="B2517" t="str">
            <v>平衡缸</v>
          </cell>
          <cell r="C2517" t="str">
            <v>60T固(90*235)</v>
          </cell>
          <cell r="D2517" t="str">
            <v>只</v>
          </cell>
          <cell r="F2517">
            <v>62</v>
          </cell>
          <cell r="G2517">
            <v>22733.54</v>
          </cell>
          <cell r="I2517">
            <v>22733.54</v>
          </cell>
          <cell r="J2517">
            <v>56</v>
          </cell>
          <cell r="K2517">
            <v>20533.52</v>
          </cell>
          <cell r="L2517">
            <v>-0.04</v>
          </cell>
          <cell r="M2517">
            <v>20533.48</v>
          </cell>
          <cell r="N2517">
            <v>6</v>
          </cell>
          <cell r="O2517">
            <v>2200.02</v>
          </cell>
          <cell r="P2517">
            <v>0.06</v>
          </cell>
          <cell r="Q2517">
            <v>2200.08</v>
          </cell>
        </row>
        <row r="2518">
          <cell r="A2518" t="str">
            <v>QG006</v>
          </cell>
          <cell r="B2518" t="str">
            <v>平衡缸(通用)</v>
          </cell>
          <cell r="C2518" t="str">
            <v>80T100T(125*280)</v>
          </cell>
          <cell r="D2518" t="str">
            <v>只</v>
          </cell>
          <cell r="E2518">
            <v>4</v>
          </cell>
          <cell r="F2518">
            <v>351</v>
          </cell>
          <cell r="G2518">
            <v>164998.07999999999</v>
          </cell>
          <cell r="H2518">
            <v>5128.67</v>
          </cell>
          <cell r="I2518">
            <v>170126.75</v>
          </cell>
          <cell r="J2518">
            <v>335</v>
          </cell>
          <cell r="K2518">
            <v>157476.79999999999</v>
          </cell>
          <cell r="L2518">
            <v>5128.62</v>
          </cell>
          <cell r="M2518">
            <v>162605.42000000001</v>
          </cell>
          <cell r="N2518">
            <v>20</v>
          </cell>
          <cell r="O2518">
            <v>9401.6</v>
          </cell>
          <cell r="P2518">
            <v>-0.3</v>
          </cell>
          <cell r="Q2518">
            <v>9401.2999999999993</v>
          </cell>
        </row>
        <row r="2519">
          <cell r="A2519" t="str">
            <v>QG007</v>
          </cell>
          <cell r="B2519" t="str">
            <v>平衡缸</v>
          </cell>
          <cell r="C2519" t="str">
            <v>80T固(100*250)</v>
          </cell>
          <cell r="D2519" t="str">
            <v>只</v>
          </cell>
          <cell r="F2519">
            <v>70</v>
          </cell>
          <cell r="G2519">
            <v>29136.799999999999</v>
          </cell>
          <cell r="I2519">
            <v>29136.799999999999</v>
          </cell>
          <cell r="J2519">
            <v>65</v>
          </cell>
          <cell r="K2519">
            <v>27055.599999999999</v>
          </cell>
          <cell r="L2519">
            <v>32.5</v>
          </cell>
          <cell r="M2519">
            <v>27088.1</v>
          </cell>
          <cell r="N2519">
            <v>5</v>
          </cell>
          <cell r="O2519">
            <v>2081.1999999999998</v>
          </cell>
          <cell r="P2519">
            <v>-32.5</v>
          </cell>
          <cell r="Q2519">
            <v>2048.6999999999998</v>
          </cell>
        </row>
        <row r="2520">
          <cell r="A2520" t="str">
            <v>QG008</v>
          </cell>
          <cell r="B2520" t="str">
            <v>平衡缸</v>
          </cell>
          <cell r="C2520" t="str">
            <v>80T高160*170</v>
          </cell>
          <cell r="D2520" t="str">
            <v>只</v>
          </cell>
          <cell r="F2520">
            <v>10</v>
          </cell>
          <cell r="G2520">
            <v>6837.6</v>
          </cell>
          <cell r="I2520">
            <v>6837.6</v>
          </cell>
          <cell r="J2520">
            <v>9</v>
          </cell>
          <cell r="K2520">
            <v>6153.84</v>
          </cell>
          <cell r="L2520">
            <v>4333.84</v>
          </cell>
          <cell r="M2520">
            <v>10487.68</v>
          </cell>
          <cell r="N2520">
            <v>1</v>
          </cell>
          <cell r="O2520">
            <v>683.76</v>
          </cell>
          <cell r="P2520">
            <v>481.53</v>
          </cell>
          <cell r="Q2520">
            <v>1165.29</v>
          </cell>
        </row>
        <row r="2521">
          <cell r="A2521" t="str">
            <v>QG009</v>
          </cell>
          <cell r="B2521" t="str">
            <v>平衡缸</v>
          </cell>
          <cell r="C2521" t="str">
            <v>125T固(140*270)</v>
          </cell>
          <cell r="D2521" t="str">
            <v>只</v>
          </cell>
          <cell r="F2521">
            <v>38</v>
          </cell>
          <cell r="G2521">
            <v>27607</v>
          </cell>
          <cell r="H2521">
            <v>-0.02</v>
          </cell>
          <cell r="I2521">
            <v>27606.98</v>
          </cell>
          <cell r="J2521">
            <v>35</v>
          </cell>
          <cell r="K2521">
            <v>25427.5</v>
          </cell>
          <cell r="M2521">
            <v>25427.5</v>
          </cell>
          <cell r="N2521">
            <v>3</v>
          </cell>
          <cell r="O2521">
            <v>2179.5</v>
          </cell>
          <cell r="P2521">
            <v>0.02</v>
          </cell>
          <cell r="Q2521">
            <v>2179.52</v>
          </cell>
        </row>
        <row r="2522">
          <cell r="A2522" t="str">
            <v>QG010</v>
          </cell>
          <cell r="B2522" t="str">
            <v>平衡缸</v>
          </cell>
          <cell r="C2522" t="str">
            <v>160T固(160*334)</v>
          </cell>
          <cell r="D2522" t="str">
            <v>只</v>
          </cell>
          <cell r="F2522">
            <v>23</v>
          </cell>
          <cell r="G2522">
            <v>19166.59</v>
          </cell>
          <cell r="I2522">
            <v>19166.59</v>
          </cell>
          <cell r="J2522">
            <v>23</v>
          </cell>
          <cell r="K2522">
            <v>19166.59</v>
          </cell>
          <cell r="L2522">
            <v>0.03</v>
          </cell>
          <cell r="M2522">
            <v>19166.62</v>
          </cell>
          <cell r="P2522">
            <v>-0.03</v>
          </cell>
          <cell r="Q2522">
            <v>-0.03</v>
          </cell>
        </row>
        <row r="2523">
          <cell r="A2523" t="str">
            <v>QG012</v>
          </cell>
          <cell r="B2523" t="str">
            <v>平衡缸</v>
          </cell>
          <cell r="C2523" t="str">
            <v>160T高320*220</v>
          </cell>
          <cell r="D2523" t="str">
            <v>只</v>
          </cell>
          <cell r="F2523">
            <v>16</v>
          </cell>
          <cell r="G2523">
            <v>34188</v>
          </cell>
          <cell r="H2523">
            <v>2564.11</v>
          </cell>
          <cell r="I2523">
            <v>36752.11</v>
          </cell>
          <cell r="J2523">
            <v>11</v>
          </cell>
          <cell r="K2523">
            <v>23504.25</v>
          </cell>
          <cell r="L2523">
            <v>2102.16</v>
          </cell>
          <cell r="M2523">
            <v>25606.41</v>
          </cell>
          <cell r="N2523">
            <v>5</v>
          </cell>
          <cell r="O2523">
            <v>10683.75</v>
          </cell>
          <cell r="P2523">
            <v>461.95</v>
          </cell>
          <cell r="Q2523">
            <v>11145.7</v>
          </cell>
        </row>
        <row r="2524">
          <cell r="A2524" t="str">
            <v>QG013</v>
          </cell>
          <cell r="B2524" t="str">
            <v>平衡缸</v>
          </cell>
          <cell r="C2524" t="str">
            <v>200T.200*300</v>
          </cell>
          <cell r="D2524" t="str">
            <v>只</v>
          </cell>
          <cell r="E2524">
            <v>4</v>
          </cell>
          <cell r="F2524">
            <v>12</v>
          </cell>
          <cell r="G2524">
            <v>20512.8</v>
          </cell>
          <cell r="I2524">
            <v>20512.8</v>
          </cell>
          <cell r="J2524">
            <v>13</v>
          </cell>
          <cell r="K2524">
            <v>22222.2</v>
          </cell>
          <cell r="L2524">
            <v>830.28</v>
          </cell>
          <cell r="M2524">
            <v>23052.48</v>
          </cell>
          <cell r="N2524">
            <v>3</v>
          </cell>
          <cell r="O2524">
            <v>5128.2</v>
          </cell>
          <cell r="P2524">
            <v>-830.28</v>
          </cell>
          <cell r="Q2524">
            <v>4297.92</v>
          </cell>
        </row>
        <row r="2525">
          <cell r="A2525" t="str">
            <v>QG014</v>
          </cell>
          <cell r="B2525" t="str">
            <v>平衡缸</v>
          </cell>
          <cell r="C2525" t="str">
            <v>250T固</v>
          </cell>
          <cell r="D2525" t="str">
            <v>只</v>
          </cell>
          <cell r="F2525">
            <v>2</v>
          </cell>
          <cell r="G2525">
            <v>3076.92</v>
          </cell>
          <cell r="I2525">
            <v>3076.92</v>
          </cell>
          <cell r="J2525">
            <v>2</v>
          </cell>
          <cell r="K2525">
            <v>3076.92</v>
          </cell>
          <cell r="M2525">
            <v>3076.92</v>
          </cell>
        </row>
        <row r="2526">
          <cell r="A2526" t="str">
            <v>QG022</v>
          </cell>
          <cell r="B2526" t="str">
            <v>储气包</v>
          </cell>
          <cell r="C2526" t="str">
            <v>25T高</v>
          </cell>
          <cell r="D2526" t="str">
            <v>只</v>
          </cell>
          <cell r="E2526">
            <v>2</v>
          </cell>
          <cell r="F2526">
            <v>29</v>
          </cell>
          <cell r="G2526">
            <v>10410.129999999999</v>
          </cell>
          <cell r="H2526">
            <v>0.04</v>
          </cell>
          <cell r="I2526">
            <v>10410.17</v>
          </cell>
          <cell r="J2526">
            <v>26</v>
          </cell>
          <cell r="K2526">
            <v>9333.2199999999993</v>
          </cell>
          <cell r="L2526">
            <v>0.06</v>
          </cell>
          <cell r="M2526">
            <v>9333.2800000000007</v>
          </cell>
          <cell r="N2526">
            <v>5</v>
          </cell>
          <cell r="O2526">
            <v>1794.85</v>
          </cell>
          <cell r="P2526">
            <v>-0.01</v>
          </cell>
          <cell r="Q2526">
            <v>1794.84</v>
          </cell>
        </row>
        <row r="2527">
          <cell r="A2527" t="str">
            <v>QG023</v>
          </cell>
          <cell r="B2527" t="str">
            <v>储气包</v>
          </cell>
          <cell r="C2527" t="str">
            <v>25T固</v>
          </cell>
          <cell r="D2527" t="str">
            <v>只</v>
          </cell>
          <cell r="E2527">
            <v>2</v>
          </cell>
          <cell r="F2527">
            <v>32</v>
          </cell>
          <cell r="G2527">
            <v>12581.12</v>
          </cell>
          <cell r="H2527">
            <v>0.03</v>
          </cell>
          <cell r="I2527">
            <v>12581.15</v>
          </cell>
          <cell r="J2527">
            <v>27</v>
          </cell>
          <cell r="K2527">
            <v>10615.32</v>
          </cell>
          <cell r="L2527">
            <v>415.16</v>
          </cell>
          <cell r="M2527">
            <v>11030.48</v>
          </cell>
          <cell r="N2527">
            <v>7</v>
          </cell>
          <cell r="O2527">
            <v>2752.12</v>
          </cell>
          <cell r="Q2527">
            <v>2752.12</v>
          </cell>
        </row>
        <row r="2528">
          <cell r="A2528" t="str">
            <v>QG025</v>
          </cell>
          <cell r="B2528" t="str">
            <v>储气包</v>
          </cell>
          <cell r="C2528" t="str">
            <v>45T固9-113</v>
          </cell>
          <cell r="D2528" t="str">
            <v>只</v>
          </cell>
          <cell r="F2528">
            <v>19</v>
          </cell>
          <cell r="G2528">
            <v>7794.75</v>
          </cell>
          <cell r="H2528">
            <v>0.01</v>
          </cell>
          <cell r="I2528">
            <v>7794.76</v>
          </cell>
          <cell r="J2528">
            <v>17</v>
          </cell>
          <cell r="K2528">
            <v>6974.25</v>
          </cell>
          <cell r="L2528">
            <v>-286.93</v>
          </cell>
          <cell r="M2528">
            <v>6687.32</v>
          </cell>
          <cell r="N2528">
            <v>2</v>
          </cell>
          <cell r="O2528">
            <v>820.5</v>
          </cell>
          <cell r="P2528">
            <v>-653.29999999999995</v>
          </cell>
          <cell r="Q2528">
            <v>167.2</v>
          </cell>
        </row>
        <row r="2529">
          <cell r="A2529" t="str">
            <v>QG026</v>
          </cell>
          <cell r="B2529" t="str">
            <v>储气包</v>
          </cell>
          <cell r="C2529" t="str">
            <v>45T固9-118</v>
          </cell>
          <cell r="D2529" t="str">
            <v>只</v>
          </cell>
          <cell r="F2529">
            <v>20</v>
          </cell>
          <cell r="G2529">
            <v>5128.2</v>
          </cell>
          <cell r="I2529">
            <v>5128.2</v>
          </cell>
          <cell r="J2529">
            <v>19</v>
          </cell>
          <cell r="K2529">
            <v>4871.79</v>
          </cell>
          <cell r="L2529">
            <v>483.19</v>
          </cell>
          <cell r="M2529">
            <v>5354.98</v>
          </cell>
          <cell r="N2529">
            <v>1</v>
          </cell>
          <cell r="O2529">
            <v>256.41000000000003</v>
          </cell>
          <cell r="P2529">
            <v>-483.19</v>
          </cell>
          <cell r="Q2529">
            <v>-226.78</v>
          </cell>
        </row>
        <row r="2530">
          <cell r="A2530" t="str">
            <v>QG027</v>
          </cell>
          <cell r="B2530" t="str">
            <v>储气包</v>
          </cell>
          <cell r="C2530" t="str">
            <v>45T固9-43</v>
          </cell>
          <cell r="D2530" t="str">
            <v>只</v>
          </cell>
          <cell r="F2530">
            <v>12</v>
          </cell>
          <cell r="G2530">
            <v>5948.76</v>
          </cell>
          <cell r="H2530">
            <v>-0.04</v>
          </cell>
          <cell r="I2530">
            <v>5948.72</v>
          </cell>
          <cell r="N2530">
            <v>12</v>
          </cell>
          <cell r="O2530">
            <v>5948.76</v>
          </cell>
          <cell r="P2530">
            <v>-0.04</v>
          </cell>
          <cell r="Q2530">
            <v>5948.72</v>
          </cell>
        </row>
        <row r="2531">
          <cell r="A2531" t="str">
            <v>QG029</v>
          </cell>
          <cell r="B2531" t="str">
            <v>储气包</v>
          </cell>
          <cell r="C2531" t="str">
            <v>60T固6-25</v>
          </cell>
          <cell r="D2531" t="str">
            <v>只</v>
          </cell>
          <cell r="E2531">
            <v>1</v>
          </cell>
          <cell r="F2531">
            <v>16</v>
          </cell>
          <cell r="G2531">
            <v>5470.08</v>
          </cell>
          <cell r="I2531">
            <v>5470.08</v>
          </cell>
          <cell r="J2531">
            <v>11</v>
          </cell>
          <cell r="K2531">
            <v>3760.68</v>
          </cell>
          <cell r="M2531">
            <v>3760.68</v>
          </cell>
          <cell r="N2531">
            <v>6</v>
          </cell>
          <cell r="O2531">
            <v>2051.2800000000002</v>
          </cell>
          <cell r="Q2531">
            <v>2051.2800000000002</v>
          </cell>
        </row>
        <row r="2532">
          <cell r="A2532" t="str">
            <v>QG030</v>
          </cell>
          <cell r="B2532" t="str">
            <v>储气包</v>
          </cell>
          <cell r="C2532" t="str">
            <v>60T固9-7/8</v>
          </cell>
          <cell r="D2532" t="str">
            <v>只</v>
          </cell>
          <cell r="E2532">
            <v>13</v>
          </cell>
          <cell r="F2532">
            <v>16</v>
          </cell>
          <cell r="G2532">
            <v>4102.5600000000004</v>
          </cell>
          <cell r="H2532">
            <v>897.44</v>
          </cell>
          <cell r="I2532">
            <v>5000</v>
          </cell>
          <cell r="J2532">
            <v>26</v>
          </cell>
          <cell r="K2532">
            <v>6666.66</v>
          </cell>
          <cell r="L2532">
            <v>705.13</v>
          </cell>
          <cell r="M2532">
            <v>7371.79</v>
          </cell>
          <cell r="N2532">
            <v>3</v>
          </cell>
          <cell r="O2532">
            <v>769.23</v>
          </cell>
          <cell r="P2532">
            <v>192.31</v>
          </cell>
          <cell r="Q2532">
            <v>961.54</v>
          </cell>
        </row>
        <row r="2533">
          <cell r="A2533" t="str">
            <v>QG033</v>
          </cell>
          <cell r="B2533" t="str">
            <v>储气包</v>
          </cell>
          <cell r="C2533" t="str">
            <v>63T高9-113</v>
          </cell>
          <cell r="D2533" t="str">
            <v>只</v>
          </cell>
          <cell r="F2533">
            <v>14</v>
          </cell>
          <cell r="G2533">
            <v>8147.58</v>
          </cell>
          <cell r="H2533">
            <v>-3.87</v>
          </cell>
          <cell r="I2533">
            <v>8143.71</v>
          </cell>
          <cell r="J2533">
            <v>5</v>
          </cell>
          <cell r="K2533">
            <v>2909.85</v>
          </cell>
          <cell r="L2533">
            <v>-214.96</v>
          </cell>
          <cell r="M2533">
            <v>2694.89</v>
          </cell>
          <cell r="N2533">
            <v>9</v>
          </cell>
          <cell r="O2533">
            <v>5237.7299999999996</v>
          </cell>
          <cell r="P2533">
            <v>211.09</v>
          </cell>
          <cell r="Q2533">
            <v>5448.82</v>
          </cell>
        </row>
        <row r="2534">
          <cell r="A2534" t="str">
            <v>QG034</v>
          </cell>
          <cell r="B2534" t="str">
            <v>储气包</v>
          </cell>
          <cell r="C2534" t="str">
            <v>80T固.9-3</v>
          </cell>
          <cell r="D2534" t="str">
            <v>只</v>
          </cell>
          <cell r="E2534">
            <v>4</v>
          </cell>
          <cell r="F2534">
            <v>4</v>
          </cell>
          <cell r="G2534">
            <v>1333.32</v>
          </cell>
          <cell r="I2534">
            <v>1333.32</v>
          </cell>
          <cell r="J2534">
            <v>8</v>
          </cell>
          <cell r="K2534">
            <v>2666.64</v>
          </cell>
          <cell r="L2534">
            <v>205.14</v>
          </cell>
          <cell r="M2534">
            <v>2871.78</v>
          </cell>
          <cell r="P2534">
            <v>-205.14</v>
          </cell>
          <cell r="Q2534">
            <v>-205.14</v>
          </cell>
        </row>
        <row r="2535">
          <cell r="A2535" t="str">
            <v>QG035</v>
          </cell>
          <cell r="B2535" t="str">
            <v>储气包</v>
          </cell>
          <cell r="C2535" t="str">
            <v>80T固.9-10/3A</v>
          </cell>
          <cell r="D2535" t="str">
            <v>只</v>
          </cell>
          <cell r="E2535">
            <v>10</v>
          </cell>
          <cell r="F2535">
            <v>13</v>
          </cell>
          <cell r="G2535">
            <v>5333.38</v>
          </cell>
          <cell r="I2535">
            <v>5333.38</v>
          </cell>
          <cell r="J2535">
            <v>23</v>
          </cell>
          <cell r="K2535">
            <v>9435.98</v>
          </cell>
          <cell r="M2535">
            <v>9435.98</v>
          </cell>
        </row>
        <row r="2536">
          <cell r="A2536" t="str">
            <v>QG037</v>
          </cell>
          <cell r="B2536" t="str">
            <v>储气包</v>
          </cell>
          <cell r="C2536" t="str">
            <v>80T.8022-A</v>
          </cell>
          <cell r="D2536" t="str">
            <v>只</v>
          </cell>
          <cell r="F2536">
            <v>9</v>
          </cell>
          <cell r="G2536">
            <v>6000.03</v>
          </cell>
          <cell r="H2536">
            <v>-0.03</v>
          </cell>
          <cell r="I2536">
            <v>6000</v>
          </cell>
          <cell r="J2536">
            <v>5</v>
          </cell>
          <cell r="K2536">
            <v>3333.35</v>
          </cell>
          <cell r="L2536">
            <v>-0.02</v>
          </cell>
          <cell r="M2536">
            <v>3333.33</v>
          </cell>
          <cell r="N2536">
            <v>4</v>
          </cell>
          <cell r="O2536">
            <v>2666.68</v>
          </cell>
          <cell r="P2536">
            <v>-0.01</v>
          </cell>
          <cell r="Q2536">
            <v>2666.67</v>
          </cell>
        </row>
        <row r="2537">
          <cell r="A2537" t="str">
            <v>QG038</v>
          </cell>
          <cell r="B2537" t="str">
            <v>储气缸（2只定制）</v>
          </cell>
          <cell r="C2537" t="str">
            <v>80T.100T通用</v>
          </cell>
          <cell r="D2537" t="str">
            <v>只</v>
          </cell>
          <cell r="E2537">
            <v>4</v>
          </cell>
          <cell r="F2537">
            <v>156</v>
          </cell>
          <cell r="G2537">
            <v>37333.919999999998</v>
          </cell>
          <cell r="H2537">
            <v>-0.04</v>
          </cell>
          <cell r="I2537">
            <v>37333.879999999997</v>
          </cell>
          <cell r="J2537">
            <v>157</v>
          </cell>
          <cell r="K2537">
            <v>37573.24</v>
          </cell>
          <cell r="L2537">
            <v>-0.1</v>
          </cell>
          <cell r="M2537">
            <v>37573.14</v>
          </cell>
          <cell r="N2537">
            <v>3</v>
          </cell>
          <cell r="O2537">
            <v>717.96</v>
          </cell>
          <cell r="P2537">
            <v>0.18</v>
          </cell>
          <cell r="Q2537">
            <v>718.14</v>
          </cell>
        </row>
        <row r="2538">
          <cell r="A2538" t="str">
            <v>QG040</v>
          </cell>
          <cell r="B2538" t="str">
            <v>储气缸</v>
          </cell>
          <cell r="C2538" t="str">
            <v>100T高.9-3</v>
          </cell>
          <cell r="D2538" t="str">
            <v>只</v>
          </cell>
          <cell r="E2538">
            <v>6</v>
          </cell>
          <cell r="J2538">
            <v>6</v>
          </cell>
          <cell r="K2538">
            <v>1999.98</v>
          </cell>
          <cell r="L2538">
            <v>0.02</v>
          </cell>
          <cell r="M2538">
            <v>2000</v>
          </cell>
        </row>
        <row r="2539">
          <cell r="A2539" t="str">
            <v>QG043</v>
          </cell>
          <cell r="B2539" t="str">
            <v>储气缸</v>
          </cell>
          <cell r="C2539" t="str">
            <v>125T固.9-1/6</v>
          </cell>
          <cell r="D2539" t="str">
            <v>只</v>
          </cell>
          <cell r="E2539">
            <v>2</v>
          </cell>
          <cell r="F2539">
            <v>27</v>
          </cell>
          <cell r="G2539">
            <v>13846.14</v>
          </cell>
          <cell r="I2539">
            <v>13846.14</v>
          </cell>
          <cell r="J2539">
            <v>28</v>
          </cell>
          <cell r="K2539">
            <v>14358.96</v>
          </cell>
          <cell r="L2539">
            <v>2.29</v>
          </cell>
          <cell r="M2539">
            <v>14361.25</v>
          </cell>
          <cell r="N2539">
            <v>1</v>
          </cell>
          <cell r="O2539">
            <v>512.82000000000005</v>
          </cell>
          <cell r="P2539">
            <v>-2.29</v>
          </cell>
          <cell r="Q2539">
            <v>510.53</v>
          </cell>
        </row>
        <row r="2540">
          <cell r="A2540" t="str">
            <v>QG044</v>
          </cell>
          <cell r="B2540" t="str">
            <v>储气缸</v>
          </cell>
          <cell r="C2540" t="str">
            <v>125T高</v>
          </cell>
          <cell r="D2540" t="str">
            <v>只</v>
          </cell>
          <cell r="E2540">
            <v>1</v>
          </cell>
          <cell r="F2540">
            <v>3</v>
          </cell>
          <cell r="G2540">
            <v>1200</v>
          </cell>
          <cell r="I2540">
            <v>1200</v>
          </cell>
          <cell r="J2540">
            <v>1</v>
          </cell>
          <cell r="K2540">
            <v>400</v>
          </cell>
          <cell r="M2540">
            <v>400</v>
          </cell>
          <cell r="N2540">
            <v>3</v>
          </cell>
          <cell r="O2540">
            <v>1200</v>
          </cell>
          <cell r="Q2540">
            <v>1200</v>
          </cell>
        </row>
        <row r="2541">
          <cell r="A2541" t="str">
            <v>QG045</v>
          </cell>
          <cell r="B2541" t="str">
            <v>储气缸</v>
          </cell>
          <cell r="C2541" t="str">
            <v>160T固.9-1/5/6</v>
          </cell>
          <cell r="D2541" t="str">
            <v>只</v>
          </cell>
          <cell r="E2541">
            <v>1</v>
          </cell>
          <cell r="F2541">
            <v>41</v>
          </cell>
          <cell r="G2541">
            <v>23829.200000000001</v>
          </cell>
          <cell r="I2541">
            <v>23829.200000000001</v>
          </cell>
          <cell r="J2541">
            <v>25</v>
          </cell>
          <cell r="K2541">
            <v>14530</v>
          </cell>
          <cell r="L2541">
            <v>34.520000000000003</v>
          </cell>
          <cell r="M2541">
            <v>14564.52</v>
          </cell>
          <cell r="N2541">
            <v>17</v>
          </cell>
          <cell r="O2541">
            <v>9880.4</v>
          </cell>
          <cell r="P2541">
            <v>-34.520000000000003</v>
          </cell>
          <cell r="Q2541">
            <v>9845.8799999999992</v>
          </cell>
        </row>
        <row r="2542">
          <cell r="A2542" t="str">
            <v>QG046</v>
          </cell>
          <cell r="B2542" t="str">
            <v>储气缸</v>
          </cell>
          <cell r="C2542" t="str">
            <v>160T固.9-28</v>
          </cell>
          <cell r="D2542" t="str">
            <v>只</v>
          </cell>
          <cell r="E2542">
            <v>6</v>
          </cell>
          <cell r="J2542">
            <v>6</v>
          </cell>
          <cell r="K2542">
            <v>2307.7199999999998</v>
          </cell>
          <cell r="M2542">
            <v>2307.7199999999998</v>
          </cell>
        </row>
        <row r="2543">
          <cell r="A2543" t="str">
            <v>QG047</v>
          </cell>
          <cell r="B2543" t="str">
            <v>储气缸</v>
          </cell>
          <cell r="C2543" t="str">
            <v>200T固.9-1/6</v>
          </cell>
          <cell r="D2543" t="str">
            <v>只</v>
          </cell>
          <cell r="F2543">
            <v>14</v>
          </cell>
          <cell r="G2543">
            <v>9452.94</v>
          </cell>
          <cell r="I2543">
            <v>9452.94</v>
          </cell>
          <cell r="J2543">
            <v>14</v>
          </cell>
          <cell r="K2543">
            <v>9452.94</v>
          </cell>
          <cell r="L2543">
            <v>504.28</v>
          </cell>
          <cell r="M2543">
            <v>9957.2199999999993</v>
          </cell>
          <cell r="P2543">
            <v>-504.29</v>
          </cell>
          <cell r="Q2543">
            <v>-504.29</v>
          </cell>
        </row>
        <row r="2544">
          <cell r="A2544" t="str">
            <v>QG048</v>
          </cell>
          <cell r="B2544" t="str">
            <v>储气缸</v>
          </cell>
          <cell r="C2544" t="str">
            <v>160T高</v>
          </cell>
          <cell r="D2544" t="str">
            <v>只</v>
          </cell>
          <cell r="F2544">
            <v>7</v>
          </cell>
          <cell r="G2544">
            <v>7538.44</v>
          </cell>
          <cell r="I2544">
            <v>7538.44</v>
          </cell>
          <cell r="J2544">
            <v>6</v>
          </cell>
          <cell r="K2544">
            <v>6461.52</v>
          </cell>
          <cell r="M2544">
            <v>6461.52</v>
          </cell>
          <cell r="N2544">
            <v>1</v>
          </cell>
          <cell r="O2544">
            <v>1076.92</v>
          </cell>
          <cell r="P2544">
            <v>-0.01</v>
          </cell>
          <cell r="Q2544">
            <v>1076.9100000000001</v>
          </cell>
        </row>
        <row r="2545">
          <cell r="A2545" t="str">
            <v>QG049</v>
          </cell>
          <cell r="B2545" t="str">
            <v>储气缸</v>
          </cell>
          <cell r="C2545" t="str">
            <v>250T</v>
          </cell>
          <cell r="D2545" t="str">
            <v>只</v>
          </cell>
          <cell r="F2545">
            <v>2</v>
          </cell>
          <cell r="G2545">
            <v>2051.2800000000002</v>
          </cell>
          <cell r="I2545">
            <v>2051.2800000000002</v>
          </cell>
          <cell r="J2545">
            <v>2</v>
          </cell>
          <cell r="K2545">
            <v>2051.2800000000002</v>
          </cell>
          <cell r="M2545">
            <v>2051.2800000000002</v>
          </cell>
        </row>
        <row r="2546">
          <cell r="A2546" t="str">
            <v>QT001</v>
          </cell>
          <cell r="B2546" t="str">
            <v>氧气</v>
          </cell>
          <cell r="D2546" t="str">
            <v>瓶</v>
          </cell>
          <cell r="E2546">
            <v>9</v>
          </cell>
          <cell r="F2546">
            <v>3783</v>
          </cell>
          <cell r="G2546">
            <v>48499.95</v>
          </cell>
          <cell r="H2546">
            <v>-0.01</v>
          </cell>
          <cell r="I2546">
            <v>48499.94</v>
          </cell>
          <cell r="J2546">
            <v>3765</v>
          </cell>
          <cell r="K2546">
            <v>48269.07</v>
          </cell>
          <cell r="L2546">
            <v>-0.02</v>
          </cell>
          <cell r="M2546">
            <v>48269.05</v>
          </cell>
          <cell r="N2546">
            <v>27</v>
          </cell>
          <cell r="O2546">
            <v>346.12</v>
          </cell>
          <cell r="P2546">
            <v>-0.01</v>
          </cell>
          <cell r="Q2546">
            <v>346.11</v>
          </cell>
        </row>
        <row r="2547">
          <cell r="A2547" t="str">
            <v>QT002</v>
          </cell>
          <cell r="B2547" t="str">
            <v>乙炔</v>
          </cell>
          <cell r="D2547" t="str">
            <v>瓶</v>
          </cell>
          <cell r="E2547">
            <v>6</v>
          </cell>
          <cell r="F2547">
            <v>2626</v>
          </cell>
          <cell r="G2547">
            <v>123444.31</v>
          </cell>
          <cell r="H2547">
            <v>-1358.97</v>
          </cell>
          <cell r="I2547">
            <v>122085.34</v>
          </cell>
          <cell r="J2547">
            <v>2617</v>
          </cell>
          <cell r="K2547">
            <v>123021.32</v>
          </cell>
          <cell r="L2547">
            <v>1175.3</v>
          </cell>
          <cell r="M2547">
            <v>124196.62</v>
          </cell>
          <cell r="N2547">
            <v>15</v>
          </cell>
          <cell r="O2547">
            <v>704.1</v>
          </cell>
          <cell r="P2547">
            <v>0.99</v>
          </cell>
          <cell r="Q2547">
            <v>705.09</v>
          </cell>
        </row>
        <row r="2548">
          <cell r="A2548" t="str">
            <v>QT003</v>
          </cell>
          <cell r="B2548" t="str">
            <v>二氧化碳</v>
          </cell>
          <cell r="D2548" t="str">
            <v>瓶</v>
          </cell>
          <cell r="E2548">
            <v>6</v>
          </cell>
          <cell r="F2548">
            <v>477</v>
          </cell>
          <cell r="G2548">
            <v>13043.47</v>
          </cell>
          <cell r="H2548">
            <v>0.18</v>
          </cell>
          <cell r="I2548">
            <v>13043.65</v>
          </cell>
          <cell r="J2548">
            <v>481</v>
          </cell>
          <cell r="K2548">
            <v>13152.85</v>
          </cell>
          <cell r="L2548">
            <v>-0.64</v>
          </cell>
          <cell r="M2548">
            <v>13152.21</v>
          </cell>
          <cell r="N2548">
            <v>2</v>
          </cell>
          <cell r="O2548">
            <v>54.93</v>
          </cell>
          <cell r="Q2548">
            <v>54.93</v>
          </cell>
        </row>
        <row r="2549">
          <cell r="A2549" t="str">
            <v>SB001</v>
          </cell>
          <cell r="B2549" t="str">
            <v>Y型密封圈</v>
          </cell>
          <cell r="C2549" t="str">
            <v>DH035</v>
          </cell>
          <cell r="D2549" t="str">
            <v>只</v>
          </cell>
          <cell r="F2549">
            <v>8</v>
          </cell>
          <cell r="G2549">
            <v>109.44</v>
          </cell>
          <cell r="H2549">
            <v>-0.04</v>
          </cell>
          <cell r="I2549">
            <v>109.4</v>
          </cell>
          <cell r="J2549">
            <v>4</v>
          </cell>
          <cell r="K2549">
            <v>54.72</v>
          </cell>
          <cell r="L2549">
            <v>-0.02</v>
          </cell>
          <cell r="M2549">
            <v>54.7</v>
          </cell>
          <cell r="N2549">
            <v>4</v>
          </cell>
          <cell r="O2549">
            <v>54.72</v>
          </cell>
          <cell r="P2549">
            <v>-0.02</v>
          </cell>
          <cell r="Q2549">
            <v>54.7</v>
          </cell>
        </row>
        <row r="2550">
          <cell r="A2550" t="str">
            <v>SB002</v>
          </cell>
          <cell r="B2550" t="str">
            <v>L型密封圈</v>
          </cell>
          <cell r="C2550" t="str">
            <v>L*160</v>
          </cell>
          <cell r="D2550" t="str">
            <v>只</v>
          </cell>
          <cell r="F2550">
            <v>4</v>
          </cell>
          <cell r="G2550">
            <v>30.76</v>
          </cell>
          <cell r="H2550">
            <v>0.01</v>
          </cell>
          <cell r="I2550">
            <v>30.77</v>
          </cell>
          <cell r="J2550">
            <v>2</v>
          </cell>
          <cell r="K2550">
            <v>15.38</v>
          </cell>
          <cell r="L2550">
            <v>0.01</v>
          </cell>
          <cell r="M2550">
            <v>15.39</v>
          </cell>
          <cell r="N2550">
            <v>2</v>
          </cell>
          <cell r="O2550">
            <v>15.38</v>
          </cell>
          <cell r="Q2550">
            <v>15.38</v>
          </cell>
        </row>
        <row r="2551">
          <cell r="A2551" t="str">
            <v>SB003</v>
          </cell>
          <cell r="B2551" t="str">
            <v>L型密封圈</v>
          </cell>
          <cell r="C2551" t="str">
            <v>L*140</v>
          </cell>
          <cell r="D2551" t="str">
            <v>只</v>
          </cell>
          <cell r="F2551">
            <v>4</v>
          </cell>
          <cell r="G2551">
            <v>30.76</v>
          </cell>
          <cell r="H2551">
            <v>0.01</v>
          </cell>
          <cell r="I2551">
            <v>30.77</v>
          </cell>
          <cell r="J2551">
            <v>2</v>
          </cell>
          <cell r="K2551">
            <v>15.38</v>
          </cell>
          <cell r="L2551">
            <v>0.01</v>
          </cell>
          <cell r="M2551">
            <v>15.39</v>
          </cell>
          <cell r="N2551">
            <v>2</v>
          </cell>
          <cell r="O2551">
            <v>15.38</v>
          </cell>
          <cell r="Q2551">
            <v>15.38</v>
          </cell>
        </row>
        <row r="2552">
          <cell r="A2552" t="str">
            <v>SB004</v>
          </cell>
          <cell r="B2552" t="str">
            <v>O型圈</v>
          </cell>
          <cell r="C2552" t="str">
            <v>Q140*3.1</v>
          </cell>
          <cell r="D2552" t="str">
            <v>只</v>
          </cell>
          <cell r="F2552">
            <v>8</v>
          </cell>
          <cell r="G2552">
            <v>54.64</v>
          </cell>
          <cell r="H2552">
            <v>0.06</v>
          </cell>
          <cell r="I2552">
            <v>54.7</v>
          </cell>
          <cell r="J2552">
            <v>4</v>
          </cell>
          <cell r="K2552">
            <v>27.32</v>
          </cell>
          <cell r="L2552">
            <v>0.03</v>
          </cell>
          <cell r="M2552">
            <v>27.35</v>
          </cell>
          <cell r="N2552">
            <v>4</v>
          </cell>
          <cell r="O2552">
            <v>27.32</v>
          </cell>
          <cell r="P2552">
            <v>0.03</v>
          </cell>
          <cell r="Q2552">
            <v>27.35</v>
          </cell>
        </row>
        <row r="2553">
          <cell r="A2553" t="str">
            <v>SB005</v>
          </cell>
          <cell r="B2553" t="str">
            <v>O型圈</v>
          </cell>
          <cell r="C2553" t="str">
            <v>160*5.7</v>
          </cell>
          <cell r="D2553" t="str">
            <v>只</v>
          </cell>
          <cell r="F2553">
            <v>8</v>
          </cell>
          <cell r="G2553">
            <v>61.52</v>
          </cell>
          <cell r="H2553">
            <v>0.02</v>
          </cell>
          <cell r="I2553">
            <v>61.54</v>
          </cell>
          <cell r="J2553">
            <v>4</v>
          </cell>
          <cell r="K2553">
            <v>30.76</v>
          </cell>
          <cell r="L2553">
            <v>0.01</v>
          </cell>
          <cell r="M2553">
            <v>30.77</v>
          </cell>
          <cell r="N2553">
            <v>4</v>
          </cell>
          <cell r="O2553">
            <v>30.76</v>
          </cell>
          <cell r="P2553">
            <v>0.01</v>
          </cell>
          <cell r="Q2553">
            <v>30.77</v>
          </cell>
        </row>
        <row r="2554">
          <cell r="A2554" t="str">
            <v>ST003</v>
          </cell>
          <cell r="B2554" t="str">
            <v>双头螺丝</v>
          </cell>
          <cell r="C2554" t="str">
            <v>10*62</v>
          </cell>
          <cell r="D2554" t="str">
            <v>只</v>
          </cell>
          <cell r="E2554">
            <v>226</v>
          </cell>
          <cell r="F2554">
            <v>1032</v>
          </cell>
          <cell r="G2554">
            <v>704.86</v>
          </cell>
          <cell r="H2554">
            <v>1472.98</v>
          </cell>
          <cell r="I2554">
            <v>2177.84</v>
          </cell>
          <cell r="J2554">
            <v>918</v>
          </cell>
          <cell r="K2554">
            <v>627</v>
          </cell>
          <cell r="L2554">
            <v>1473.1</v>
          </cell>
          <cell r="M2554">
            <v>2100.1</v>
          </cell>
          <cell r="N2554">
            <v>340</v>
          </cell>
          <cell r="O2554">
            <v>232.23</v>
          </cell>
          <cell r="P2554">
            <v>322.35000000000002</v>
          </cell>
          <cell r="Q2554">
            <v>554.58000000000004</v>
          </cell>
        </row>
        <row r="2555">
          <cell r="A2555" t="str">
            <v>ST007</v>
          </cell>
          <cell r="B2555" t="str">
            <v>双头螺丝</v>
          </cell>
          <cell r="C2555" t="str">
            <v>12*70</v>
          </cell>
          <cell r="D2555" t="str">
            <v>只</v>
          </cell>
          <cell r="E2555">
            <v>1063</v>
          </cell>
          <cell r="F2555">
            <v>1297</v>
          </cell>
          <cell r="G2555">
            <v>1607.37</v>
          </cell>
          <cell r="H2555">
            <v>824.51</v>
          </cell>
          <cell r="I2555">
            <v>2431.88</v>
          </cell>
          <cell r="J2555">
            <v>2129</v>
          </cell>
          <cell r="K2555">
            <v>2638.47</v>
          </cell>
          <cell r="L2555">
            <v>858.15</v>
          </cell>
          <cell r="M2555">
            <v>3496.62</v>
          </cell>
          <cell r="N2555">
            <v>231</v>
          </cell>
          <cell r="O2555">
            <v>286.27999999999997</v>
          </cell>
          <cell r="P2555">
            <v>120.72</v>
          </cell>
          <cell r="Q2555">
            <v>407</v>
          </cell>
        </row>
        <row r="2556">
          <cell r="A2556" t="str">
            <v>ST008</v>
          </cell>
          <cell r="B2556" t="str">
            <v>双头螺丝</v>
          </cell>
          <cell r="C2556" t="str">
            <v>12*90</v>
          </cell>
          <cell r="D2556" t="str">
            <v>只</v>
          </cell>
          <cell r="E2556">
            <v>199</v>
          </cell>
          <cell r="F2556">
            <v>4955</v>
          </cell>
          <cell r="G2556">
            <v>7135.2</v>
          </cell>
          <cell r="H2556">
            <v>3651.8</v>
          </cell>
          <cell r="I2556">
            <v>10787</v>
          </cell>
          <cell r="J2556">
            <v>4407</v>
          </cell>
          <cell r="K2556">
            <v>6346.08</v>
          </cell>
          <cell r="L2556">
            <v>2545.98</v>
          </cell>
          <cell r="M2556">
            <v>8892.06</v>
          </cell>
          <cell r="N2556">
            <v>747</v>
          </cell>
          <cell r="O2556">
            <v>1075.68</v>
          </cell>
          <cell r="P2556">
            <v>537.79999999999995</v>
          </cell>
          <cell r="Q2556">
            <v>1613.48</v>
          </cell>
        </row>
        <row r="2557">
          <cell r="A2557" t="str">
            <v>ST009</v>
          </cell>
          <cell r="B2557" t="str">
            <v>双头螺丝</v>
          </cell>
          <cell r="C2557" t="str">
            <v>12*170</v>
          </cell>
          <cell r="D2557" t="str">
            <v>只</v>
          </cell>
          <cell r="E2557">
            <v>510</v>
          </cell>
          <cell r="F2557">
            <v>4105</v>
          </cell>
          <cell r="G2557">
            <v>9113.1</v>
          </cell>
          <cell r="H2557">
            <v>4899.0200000000004</v>
          </cell>
          <cell r="I2557">
            <v>14012.12</v>
          </cell>
          <cell r="J2557">
            <v>3951</v>
          </cell>
          <cell r="K2557">
            <v>8771.2199999999993</v>
          </cell>
          <cell r="L2557">
            <v>4554.46</v>
          </cell>
          <cell r="M2557">
            <v>13325.68</v>
          </cell>
          <cell r="N2557">
            <v>664</v>
          </cell>
          <cell r="O2557">
            <v>1474.08</v>
          </cell>
          <cell r="P2557">
            <v>735.94</v>
          </cell>
          <cell r="Q2557">
            <v>2210.02</v>
          </cell>
        </row>
        <row r="2558">
          <cell r="A2558" t="str">
            <v>ST010</v>
          </cell>
          <cell r="B2558" t="str">
            <v>双头螺丝</v>
          </cell>
          <cell r="C2558" t="str">
            <v>12*185</v>
          </cell>
          <cell r="D2558" t="str">
            <v>只</v>
          </cell>
          <cell r="E2558">
            <v>200</v>
          </cell>
          <cell r="F2558">
            <v>3015</v>
          </cell>
          <cell r="G2558">
            <v>6904.35</v>
          </cell>
          <cell r="H2558">
            <v>4903.5</v>
          </cell>
          <cell r="I2558">
            <v>11807.85</v>
          </cell>
          <cell r="J2558">
            <v>3027</v>
          </cell>
          <cell r="K2558">
            <v>6931.83</v>
          </cell>
          <cell r="L2558">
            <v>4479.96</v>
          </cell>
          <cell r="M2558">
            <v>11411.79</v>
          </cell>
          <cell r="N2558">
            <v>188</v>
          </cell>
          <cell r="O2558">
            <v>430.52</v>
          </cell>
          <cell r="P2558">
            <v>319.42</v>
          </cell>
          <cell r="Q2558">
            <v>749.94</v>
          </cell>
        </row>
        <row r="2559">
          <cell r="A2559" t="str">
            <v>ST011</v>
          </cell>
          <cell r="B2559" t="str">
            <v>双头螺丝</v>
          </cell>
          <cell r="C2559" t="str">
            <v>12*195</v>
          </cell>
          <cell r="D2559" t="str">
            <v>只</v>
          </cell>
          <cell r="E2559">
            <v>362</v>
          </cell>
          <cell r="F2559">
            <v>350</v>
          </cell>
          <cell r="G2559">
            <v>875</v>
          </cell>
          <cell r="H2559">
            <v>541.55999999999995</v>
          </cell>
          <cell r="I2559">
            <v>1416.56</v>
          </cell>
          <cell r="J2559">
            <v>546</v>
          </cell>
          <cell r="K2559">
            <v>1365</v>
          </cell>
          <cell r="L2559">
            <v>457.23</v>
          </cell>
          <cell r="M2559">
            <v>1822.23</v>
          </cell>
          <cell r="N2559">
            <v>166</v>
          </cell>
          <cell r="O2559">
            <v>415</v>
          </cell>
          <cell r="P2559">
            <v>223.98</v>
          </cell>
          <cell r="Q2559">
            <v>638.98</v>
          </cell>
        </row>
        <row r="2560">
          <cell r="A2560" t="str">
            <v>ST012</v>
          </cell>
          <cell r="B2560" t="str">
            <v>双头螺丝</v>
          </cell>
          <cell r="C2560" t="str">
            <v>12*220</v>
          </cell>
          <cell r="D2560" t="str">
            <v>只</v>
          </cell>
          <cell r="E2560">
            <v>287</v>
          </cell>
          <cell r="F2560">
            <v>340</v>
          </cell>
          <cell r="G2560">
            <v>850</v>
          </cell>
          <cell r="H2560">
            <v>575.98</v>
          </cell>
          <cell r="I2560">
            <v>1425.98</v>
          </cell>
          <cell r="J2560">
            <v>464</v>
          </cell>
          <cell r="K2560">
            <v>1160</v>
          </cell>
          <cell r="L2560">
            <v>570.49</v>
          </cell>
          <cell r="M2560">
            <v>1730.49</v>
          </cell>
          <cell r="N2560">
            <v>163</v>
          </cell>
          <cell r="O2560">
            <v>407.5</v>
          </cell>
          <cell r="P2560">
            <v>257.77999999999997</v>
          </cell>
          <cell r="Q2560">
            <v>665.28</v>
          </cell>
        </row>
        <row r="2561">
          <cell r="A2561" t="str">
            <v>ST013</v>
          </cell>
          <cell r="B2561" t="str">
            <v>双头螺丝</v>
          </cell>
          <cell r="C2561" t="str">
            <v>16*55</v>
          </cell>
          <cell r="D2561" t="str">
            <v>只</v>
          </cell>
          <cell r="E2561">
            <v>139</v>
          </cell>
          <cell r="F2561">
            <v>981</v>
          </cell>
          <cell r="G2561">
            <v>1471.5</v>
          </cell>
          <cell r="H2561">
            <v>2403.4499999999998</v>
          </cell>
          <cell r="I2561">
            <v>3874.95</v>
          </cell>
          <cell r="J2561">
            <v>1120</v>
          </cell>
          <cell r="K2561">
            <v>1680</v>
          </cell>
          <cell r="L2561">
            <v>2550.83</v>
          </cell>
          <cell r="M2561">
            <v>4230.83</v>
          </cell>
        </row>
        <row r="2562">
          <cell r="A2562" t="str">
            <v>ST015</v>
          </cell>
          <cell r="B2562" t="str">
            <v>双头螺丝</v>
          </cell>
          <cell r="C2562" t="str">
            <v>16*65</v>
          </cell>
          <cell r="D2562" t="str">
            <v>只</v>
          </cell>
          <cell r="E2562">
            <v>33</v>
          </cell>
          <cell r="F2562">
            <v>3400</v>
          </cell>
          <cell r="G2562">
            <v>8330</v>
          </cell>
          <cell r="H2562">
            <v>1375</v>
          </cell>
          <cell r="I2562">
            <v>9705</v>
          </cell>
          <cell r="J2562">
            <v>3174</v>
          </cell>
          <cell r="K2562">
            <v>7776.3</v>
          </cell>
          <cell r="L2562">
            <v>1335.18</v>
          </cell>
          <cell r="M2562">
            <v>9111.48</v>
          </cell>
          <cell r="N2562">
            <v>259</v>
          </cell>
          <cell r="O2562">
            <v>634.54999999999995</v>
          </cell>
          <cell r="P2562">
            <v>54.01</v>
          </cell>
          <cell r="Q2562">
            <v>688.56</v>
          </cell>
        </row>
        <row r="2563">
          <cell r="A2563" t="str">
            <v>ST016</v>
          </cell>
          <cell r="B2563" t="str">
            <v>双头螺丝</v>
          </cell>
          <cell r="C2563" t="str">
            <v>16*85</v>
          </cell>
          <cell r="D2563" t="str">
            <v>只</v>
          </cell>
          <cell r="E2563">
            <v>561</v>
          </cell>
          <cell r="F2563">
            <v>510</v>
          </cell>
          <cell r="G2563">
            <v>523.41</v>
          </cell>
          <cell r="H2563">
            <v>1146.8399999999999</v>
          </cell>
          <cell r="I2563">
            <v>1670.25</v>
          </cell>
          <cell r="J2563">
            <v>924</v>
          </cell>
          <cell r="K2563">
            <v>948.32</v>
          </cell>
          <cell r="L2563">
            <v>864.83</v>
          </cell>
          <cell r="M2563">
            <v>1813.15</v>
          </cell>
          <cell r="N2563">
            <v>147</v>
          </cell>
          <cell r="O2563">
            <v>150.85</v>
          </cell>
          <cell r="P2563">
            <v>295.60000000000002</v>
          </cell>
          <cell r="Q2563">
            <v>446.45</v>
          </cell>
        </row>
        <row r="2564">
          <cell r="A2564" t="str">
            <v>ST017</v>
          </cell>
          <cell r="B2564" t="str">
            <v>双头螺丝</v>
          </cell>
          <cell r="C2564" t="str">
            <v>16*90</v>
          </cell>
          <cell r="D2564" t="str">
            <v>只</v>
          </cell>
          <cell r="E2564">
            <v>200</v>
          </cell>
          <cell r="F2564">
            <v>2755</v>
          </cell>
          <cell r="G2564">
            <v>5768.96</v>
          </cell>
          <cell r="H2564">
            <v>2564.5700000000002</v>
          </cell>
          <cell r="I2564">
            <v>8333.5300000000007</v>
          </cell>
          <cell r="J2564">
            <v>2899</v>
          </cell>
          <cell r="K2564">
            <v>6070.52</v>
          </cell>
          <cell r="L2564">
            <v>2736.92</v>
          </cell>
          <cell r="M2564">
            <v>8807.44</v>
          </cell>
          <cell r="N2564">
            <v>56</v>
          </cell>
          <cell r="O2564">
            <v>117.22</v>
          </cell>
          <cell r="P2564">
            <v>68.81</v>
          </cell>
          <cell r="Q2564">
            <v>186.03</v>
          </cell>
        </row>
        <row r="2565">
          <cell r="A2565" t="str">
            <v>ST018</v>
          </cell>
          <cell r="B2565" t="str">
            <v>双头螺丝</v>
          </cell>
          <cell r="C2565" t="str">
            <v>20*70</v>
          </cell>
          <cell r="D2565" t="str">
            <v>只</v>
          </cell>
          <cell r="E2565">
            <v>122</v>
          </cell>
          <cell r="F2565">
            <v>1906</v>
          </cell>
          <cell r="G2565">
            <v>3777.69</v>
          </cell>
          <cell r="H2565">
            <v>5052.33</v>
          </cell>
          <cell r="I2565">
            <v>8830.02</v>
          </cell>
          <cell r="J2565">
            <v>1745</v>
          </cell>
          <cell r="K2565">
            <v>3458.59</v>
          </cell>
          <cell r="L2565">
            <v>4791.95</v>
          </cell>
          <cell r="M2565">
            <v>8250.5400000000009</v>
          </cell>
          <cell r="N2565">
            <v>283</v>
          </cell>
          <cell r="O2565">
            <v>560.9</v>
          </cell>
          <cell r="P2565">
            <v>602.22</v>
          </cell>
          <cell r="Q2565">
            <v>1163.1199999999999</v>
          </cell>
        </row>
        <row r="2566">
          <cell r="A2566" t="str">
            <v>ST019</v>
          </cell>
          <cell r="B2566" t="str">
            <v>双头螺丝</v>
          </cell>
          <cell r="C2566" t="str">
            <v>20*85</v>
          </cell>
          <cell r="D2566" t="str">
            <v>只</v>
          </cell>
          <cell r="E2566">
            <v>166</v>
          </cell>
          <cell r="F2566">
            <v>1358</v>
          </cell>
          <cell r="G2566">
            <v>3400.43</v>
          </cell>
          <cell r="H2566">
            <v>3729.07</v>
          </cell>
          <cell r="I2566">
            <v>7129.5</v>
          </cell>
          <cell r="J2566">
            <v>1437</v>
          </cell>
          <cell r="K2566">
            <v>3598.25</v>
          </cell>
          <cell r="L2566">
            <v>3633.65</v>
          </cell>
          <cell r="M2566">
            <v>7231.9</v>
          </cell>
          <cell r="N2566">
            <v>87</v>
          </cell>
          <cell r="O2566">
            <v>217.84</v>
          </cell>
          <cell r="P2566">
            <v>238.81</v>
          </cell>
          <cell r="Q2566">
            <v>456.65</v>
          </cell>
        </row>
        <row r="2567">
          <cell r="A2567" t="str">
            <v>ST020</v>
          </cell>
          <cell r="B2567" t="str">
            <v>双头螺丝</v>
          </cell>
          <cell r="C2567" t="str">
            <v>20*90</v>
          </cell>
          <cell r="D2567" t="str">
            <v>只</v>
          </cell>
          <cell r="E2567">
            <v>228</v>
          </cell>
          <cell r="F2567">
            <v>1037</v>
          </cell>
          <cell r="G2567">
            <v>2702.42</v>
          </cell>
          <cell r="H2567">
            <v>2315.1999999999998</v>
          </cell>
          <cell r="I2567">
            <v>5017.62</v>
          </cell>
          <cell r="J2567">
            <v>1028</v>
          </cell>
          <cell r="K2567">
            <v>2678.97</v>
          </cell>
          <cell r="L2567">
            <v>1884.45</v>
          </cell>
          <cell r="M2567">
            <v>4563.42</v>
          </cell>
          <cell r="N2567">
            <v>237</v>
          </cell>
          <cell r="O2567">
            <v>617.66</v>
          </cell>
          <cell r="P2567">
            <v>356.32</v>
          </cell>
          <cell r="Q2567">
            <v>973.98</v>
          </cell>
        </row>
        <row r="2568">
          <cell r="A2568" t="str">
            <v>ST022</v>
          </cell>
          <cell r="B2568" t="str">
            <v>双头螺丝</v>
          </cell>
          <cell r="C2568" t="str">
            <v>20*120</v>
          </cell>
          <cell r="D2568" t="str">
            <v>只</v>
          </cell>
          <cell r="E2568">
            <v>210</v>
          </cell>
          <cell r="F2568">
            <v>200</v>
          </cell>
          <cell r="G2568">
            <v>590</v>
          </cell>
          <cell r="H2568">
            <v>750</v>
          </cell>
          <cell r="I2568">
            <v>1340</v>
          </cell>
          <cell r="J2568">
            <v>270</v>
          </cell>
          <cell r="K2568">
            <v>796.5</v>
          </cell>
          <cell r="L2568">
            <v>974.13</v>
          </cell>
          <cell r="M2568">
            <v>1770.63</v>
          </cell>
          <cell r="N2568">
            <v>140</v>
          </cell>
          <cell r="O2568">
            <v>413</v>
          </cell>
          <cell r="P2568">
            <v>518.88</v>
          </cell>
          <cell r="Q2568">
            <v>931.88</v>
          </cell>
        </row>
        <row r="2569">
          <cell r="A2569" t="str">
            <v>ST023</v>
          </cell>
          <cell r="B2569" t="str">
            <v>双头螺丝</v>
          </cell>
          <cell r="C2569" t="str">
            <v>20*130</v>
          </cell>
          <cell r="D2569" t="str">
            <v>只</v>
          </cell>
          <cell r="E2569">
            <v>336</v>
          </cell>
          <cell r="F2569">
            <v>1600</v>
          </cell>
          <cell r="G2569">
            <v>3419.2</v>
          </cell>
          <cell r="H2569">
            <v>8780.7999999999993</v>
          </cell>
          <cell r="I2569">
            <v>12200</v>
          </cell>
          <cell r="J2569">
            <v>1774</v>
          </cell>
          <cell r="K2569">
            <v>3791.04</v>
          </cell>
          <cell r="L2569">
            <v>8362.6299999999992</v>
          </cell>
          <cell r="M2569">
            <v>12153.67</v>
          </cell>
          <cell r="N2569">
            <v>162</v>
          </cell>
          <cell r="O2569">
            <v>346.19</v>
          </cell>
          <cell r="P2569">
            <v>888.91</v>
          </cell>
          <cell r="Q2569">
            <v>1235.0999999999999</v>
          </cell>
        </row>
        <row r="2570">
          <cell r="A2570" t="str">
            <v>ST024</v>
          </cell>
          <cell r="B2570" t="str">
            <v>双头螺丝</v>
          </cell>
          <cell r="C2570" t="str">
            <v>24*90</v>
          </cell>
          <cell r="D2570" t="str">
            <v>只</v>
          </cell>
          <cell r="E2570">
            <v>276</v>
          </cell>
          <cell r="F2570">
            <v>3691</v>
          </cell>
          <cell r="G2570">
            <v>14036.88</v>
          </cell>
          <cell r="H2570">
            <v>21639.919999999998</v>
          </cell>
          <cell r="I2570">
            <v>35676.800000000003</v>
          </cell>
          <cell r="J2570">
            <v>3787</v>
          </cell>
          <cell r="K2570">
            <v>14401.98</v>
          </cell>
          <cell r="L2570">
            <v>22161.45</v>
          </cell>
          <cell r="M2570">
            <v>36563.43</v>
          </cell>
          <cell r="N2570">
            <v>180</v>
          </cell>
          <cell r="O2570">
            <v>684.53</v>
          </cell>
          <cell r="P2570">
            <v>955.98</v>
          </cell>
          <cell r="Q2570">
            <v>1640.51</v>
          </cell>
        </row>
        <row r="2571">
          <cell r="A2571" t="str">
            <v>ST025</v>
          </cell>
          <cell r="B2571" t="str">
            <v>双头螺丝</v>
          </cell>
          <cell r="C2571" t="str">
            <v>24*95</v>
          </cell>
          <cell r="D2571" t="str">
            <v>只</v>
          </cell>
          <cell r="E2571">
            <v>310</v>
          </cell>
          <cell r="F2571">
            <v>645</v>
          </cell>
          <cell r="G2571">
            <v>2464.56</v>
          </cell>
          <cell r="H2571">
            <v>4711.08</v>
          </cell>
          <cell r="I2571">
            <v>7175.64</v>
          </cell>
          <cell r="J2571">
            <v>806</v>
          </cell>
          <cell r="K2571">
            <v>3079.73</v>
          </cell>
          <cell r="L2571">
            <v>5574.07</v>
          </cell>
          <cell r="M2571">
            <v>8653.7999999999993</v>
          </cell>
          <cell r="N2571">
            <v>149</v>
          </cell>
          <cell r="O2571">
            <v>569.36</v>
          </cell>
          <cell r="P2571">
            <v>1080.51</v>
          </cell>
          <cell r="Q2571">
            <v>1649.87</v>
          </cell>
        </row>
        <row r="2572">
          <cell r="A2572" t="str">
            <v>ST026</v>
          </cell>
          <cell r="B2572" t="str">
            <v>双头螺丝</v>
          </cell>
          <cell r="C2572" t="str">
            <v>24*105</v>
          </cell>
          <cell r="D2572" t="str">
            <v>只</v>
          </cell>
          <cell r="E2572">
            <v>256</v>
          </cell>
          <cell r="F2572">
            <v>95</v>
          </cell>
          <cell r="G2572">
            <v>397.86</v>
          </cell>
          <cell r="H2572">
            <v>708.87</v>
          </cell>
          <cell r="I2572">
            <v>1106.73</v>
          </cell>
          <cell r="J2572">
            <v>293</v>
          </cell>
          <cell r="K2572">
            <v>1227.08</v>
          </cell>
          <cell r="L2572">
            <v>41.47</v>
          </cell>
          <cell r="M2572">
            <v>1268.55</v>
          </cell>
          <cell r="N2572">
            <v>58</v>
          </cell>
          <cell r="O2572">
            <v>242.92</v>
          </cell>
          <cell r="P2572">
            <v>181.26</v>
          </cell>
          <cell r="Q2572">
            <v>424.18</v>
          </cell>
        </row>
        <row r="2573">
          <cell r="A2573" t="str">
            <v>ST027</v>
          </cell>
          <cell r="B2573" t="str">
            <v>双头螺丝</v>
          </cell>
          <cell r="C2573" t="str">
            <v>24*125</v>
          </cell>
          <cell r="D2573" t="str">
            <v>只</v>
          </cell>
          <cell r="E2573">
            <v>256</v>
          </cell>
          <cell r="F2573">
            <v>1225</v>
          </cell>
          <cell r="G2573">
            <v>6125</v>
          </cell>
          <cell r="H2573">
            <v>9737.5</v>
          </cell>
          <cell r="I2573">
            <v>15862.5</v>
          </cell>
          <cell r="J2573">
            <v>1388</v>
          </cell>
          <cell r="K2573">
            <v>6940</v>
          </cell>
          <cell r="L2573">
            <v>9485.3700000000008</v>
          </cell>
          <cell r="M2573">
            <v>16425.37</v>
          </cell>
          <cell r="N2573">
            <v>93</v>
          </cell>
          <cell r="O2573">
            <v>465</v>
          </cell>
          <cell r="P2573">
            <v>479.72</v>
          </cell>
          <cell r="Q2573">
            <v>944.72</v>
          </cell>
        </row>
        <row r="2574">
          <cell r="A2574" t="str">
            <v>ST028</v>
          </cell>
          <cell r="B2574" t="str">
            <v>双头螺丝</v>
          </cell>
          <cell r="C2574" t="str">
            <v>24*150</v>
          </cell>
          <cell r="D2574" t="str">
            <v>只</v>
          </cell>
          <cell r="E2574">
            <v>270</v>
          </cell>
          <cell r="F2574">
            <v>2000</v>
          </cell>
          <cell r="G2574">
            <v>6520</v>
          </cell>
          <cell r="H2574">
            <v>10164</v>
          </cell>
          <cell r="I2574">
            <v>16684</v>
          </cell>
          <cell r="J2574">
            <v>1920</v>
          </cell>
          <cell r="K2574">
            <v>6259.2</v>
          </cell>
          <cell r="L2574">
            <v>11279.97</v>
          </cell>
          <cell r="M2574">
            <v>17539.169999999998</v>
          </cell>
          <cell r="N2574">
            <v>350</v>
          </cell>
          <cell r="O2574">
            <v>1141</v>
          </cell>
          <cell r="P2574">
            <v>851.6</v>
          </cell>
          <cell r="Q2574">
            <v>1992.6</v>
          </cell>
        </row>
        <row r="2575">
          <cell r="A2575" t="str">
            <v>ST029</v>
          </cell>
          <cell r="B2575" t="str">
            <v>双头螺丝</v>
          </cell>
          <cell r="C2575" t="str">
            <v>24*160</v>
          </cell>
          <cell r="D2575" t="str">
            <v>只</v>
          </cell>
          <cell r="E2575">
            <v>58</v>
          </cell>
          <cell r="F2575">
            <v>420</v>
          </cell>
          <cell r="G2575">
            <v>2604</v>
          </cell>
          <cell r="H2575">
            <v>1936</v>
          </cell>
          <cell r="I2575">
            <v>4540</v>
          </cell>
          <cell r="J2575">
            <v>368</v>
          </cell>
          <cell r="K2575">
            <v>2281.6</v>
          </cell>
          <cell r="L2575">
            <v>1575.66</v>
          </cell>
          <cell r="M2575">
            <v>3857.26</v>
          </cell>
          <cell r="N2575">
            <v>110</v>
          </cell>
          <cell r="O2575">
            <v>682</v>
          </cell>
          <cell r="P2575">
            <v>519.32000000000005</v>
          </cell>
          <cell r="Q2575">
            <v>1201.32</v>
          </cell>
        </row>
        <row r="2576">
          <cell r="A2576" t="str">
            <v>ST031</v>
          </cell>
          <cell r="B2576" t="str">
            <v>双头螺丝</v>
          </cell>
          <cell r="C2576" t="str">
            <v>30*120</v>
          </cell>
          <cell r="D2576" t="str">
            <v>只</v>
          </cell>
          <cell r="E2576">
            <v>59</v>
          </cell>
          <cell r="F2576">
            <v>2273</v>
          </cell>
          <cell r="G2576">
            <v>20787.03</v>
          </cell>
          <cell r="H2576">
            <v>26349.03</v>
          </cell>
          <cell r="I2576">
            <v>47136.06</v>
          </cell>
          <cell r="J2576">
            <v>2312</v>
          </cell>
          <cell r="K2576">
            <v>21143.68</v>
          </cell>
          <cell r="L2576">
            <v>26415.94</v>
          </cell>
          <cell r="M2576">
            <v>47559.62</v>
          </cell>
          <cell r="N2576">
            <v>20</v>
          </cell>
          <cell r="O2576">
            <v>182.96</v>
          </cell>
          <cell r="P2576">
            <v>189.67</v>
          </cell>
          <cell r="Q2576">
            <v>372.63</v>
          </cell>
        </row>
        <row r="2577">
          <cell r="A2577" t="str">
            <v>ST032</v>
          </cell>
          <cell r="B2577" t="str">
            <v>双头螺丝</v>
          </cell>
          <cell r="C2577" t="str">
            <v>30*130</v>
          </cell>
          <cell r="D2577" t="str">
            <v>只</v>
          </cell>
          <cell r="E2577">
            <v>90</v>
          </cell>
          <cell r="F2577">
            <v>636</v>
          </cell>
          <cell r="G2577">
            <v>6088.17</v>
          </cell>
          <cell r="H2577">
            <v>9877.09</v>
          </cell>
          <cell r="I2577">
            <v>15965.26</v>
          </cell>
          <cell r="J2577">
            <v>539</v>
          </cell>
          <cell r="K2577">
            <v>5159.6400000000003</v>
          </cell>
          <cell r="L2577">
            <v>8294.23</v>
          </cell>
          <cell r="M2577">
            <v>13453.87</v>
          </cell>
          <cell r="N2577">
            <v>187</v>
          </cell>
          <cell r="O2577">
            <v>1790.04</v>
          </cell>
          <cell r="P2577">
            <v>2453.36</v>
          </cell>
          <cell r="Q2577">
            <v>4243.3999999999996</v>
          </cell>
        </row>
        <row r="2578">
          <cell r="A2578" t="str">
            <v>ST033</v>
          </cell>
          <cell r="B2578" t="str">
            <v>双头螺丝</v>
          </cell>
          <cell r="C2578" t="str">
            <v>30*150</v>
          </cell>
          <cell r="D2578" t="str">
            <v>只</v>
          </cell>
          <cell r="E2578">
            <v>132</v>
          </cell>
          <cell r="F2578">
            <v>255</v>
          </cell>
          <cell r="G2578">
            <v>2658.89</v>
          </cell>
          <cell r="H2578">
            <v>5118.6099999999997</v>
          </cell>
          <cell r="I2578">
            <v>7777.5</v>
          </cell>
          <cell r="J2578">
            <v>348</v>
          </cell>
          <cell r="K2578">
            <v>3628.61</v>
          </cell>
          <cell r="L2578">
            <v>6618.96</v>
          </cell>
          <cell r="M2578">
            <v>10247.57</v>
          </cell>
          <cell r="N2578">
            <v>39</v>
          </cell>
          <cell r="O2578">
            <v>406.65</v>
          </cell>
          <cell r="P2578">
            <v>776.77</v>
          </cell>
          <cell r="Q2578">
            <v>1183.42</v>
          </cell>
        </row>
        <row r="2579">
          <cell r="A2579" t="str">
            <v>ST034</v>
          </cell>
          <cell r="B2579" t="str">
            <v>双头螺丝</v>
          </cell>
          <cell r="C2579" t="str">
            <v>30*190</v>
          </cell>
          <cell r="D2579" t="str">
            <v>只</v>
          </cell>
          <cell r="E2579">
            <v>120</v>
          </cell>
          <cell r="F2579">
            <v>443</v>
          </cell>
          <cell r="G2579">
            <v>5471.05</v>
          </cell>
          <cell r="H2579">
            <v>7431.31</v>
          </cell>
          <cell r="I2579">
            <v>12902.36</v>
          </cell>
          <cell r="J2579">
            <v>530</v>
          </cell>
          <cell r="K2579">
            <v>6545.5</v>
          </cell>
          <cell r="L2579">
            <v>8320.5400000000009</v>
          </cell>
          <cell r="M2579">
            <v>14866.04</v>
          </cell>
          <cell r="N2579">
            <v>33</v>
          </cell>
          <cell r="O2579">
            <v>407.55</v>
          </cell>
          <cell r="P2579">
            <v>545.11</v>
          </cell>
          <cell r="Q2579">
            <v>952.66</v>
          </cell>
        </row>
        <row r="2580">
          <cell r="A2580" t="str">
            <v>ST036</v>
          </cell>
          <cell r="B2580" t="str">
            <v>方头螺丝</v>
          </cell>
          <cell r="C2580" t="str">
            <v>10*40</v>
          </cell>
          <cell r="D2580" t="str">
            <v>只</v>
          </cell>
          <cell r="E2580">
            <v>2400</v>
          </cell>
          <cell r="F2580">
            <v>5110</v>
          </cell>
          <cell r="G2580">
            <v>1527.89</v>
          </cell>
          <cell r="H2580">
            <v>92.46</v>
          </cell>
          <cell r="I2580">
            <v>1620.35</v>
          </cell>
          <cell r="J2580">
            <v>5282</v>
          </cell>
          <cell r="K2580">
            <v>1579.31</v>
          </cell>
          <cell r="L2580">
            <v>34.090000000000003</v>
          </cell>
          <cell r="M2580">
            <v>1613.4</v>
          </cell>
          <cell r="N2580">
            <v>2228</v>
          </cell>
          <cell r="O2580">
            <v>666.18</v>
          </cell>
          <cell r="P2580">
            <v>26.48</v>
          </cell>
          <cell r="Q2580">
            <v>692.66</v>
          </cell>
        </row>
        <row r="2581">
          <cell r="A2581" t="str">
            <v>ST038</v>
          </cell>
          <cell r="B2581" t="str">
            <v>方头螺丝</v>
          </cell>
          <cell r="C2581" t="str">
            <v>12*45</v>
          </cell>
          <cell r="D2581" t="str">
            <v>只</v>
          </cell>
          <cell r="E2581">
            <v>2030</v>
          </cell>
          <cell r="F2581">
            <v>6000</v>
          </cell>
          <cell r="G2581">
            <v>2974.2</v>
          </cell>
          <cell r="H2581">
            <v>25.8</v>
          </cell>
          <cell r="I2581">
            <v>3000</v>
          </cell>
          <cell r="J2581">
            <v>7299</v>
          </cell>
          <cell r="K2581">
            <v>3617.97</v>
          </cell>
          <cell r="L2581">
            <v>22.89</v>
          </cell>
          <cell r="M2581">
            <v>3640.86</v>
          </cell>
          <cell r="N2581">
            <v>731</v>
          </cell>
          <cell r="O2581">
            <v>362.67</v>
          </cell>
          <cell r="P2581">
            <v>0.27</v>
          </cell>
          <cell r="Q2581">
            <v>362.94</v>
          </cell>
        </row>
        <row r="2582">
          <cell r="A2582" t="str">
            <v>ST040</v>
          </cell>
          <cell r="B2582" t="str">
            <v>方头螺丝</v>
          </cell>
          <cell r="C2582" t="str">
            <v>16*60</v>
          </cell>
          <cell r="D2582" t="str">
            <v>只</v>
          </cell>
          <cell r="E2582">
            <v>396</v>
          </cell>
          <cell r="F2582">
            <v>4680</v>
          </cell>
          <cell r="G2582">
            <v>4537.26</v>
          </cell>
          <cell r="H2582">
            <v>142.37</v>
          </cell>
          <cell r="I2582">
            <v>4679.63</v>
          </cell>
          <cell r="J2582">
            <v>3690</v>
          </cell>
          <cell r="K2582">
            <v>3577.53</v>
          </cell>
          <cell r="L2582">
            <v>639.79</v>
          </cell>
          <cell r="M2582">
            <v>4217.32</v>
          </cell>
          <cell r="N2582">
            <v>1386</v>
          </cell>
          <cell r="O2582">
            <v>1343.55</v>
          </cell>
          <cell r="P2582">
            <v>-496.57</v>
          </cell>
          <cell r="Q2582">
            <v>846.98</v>
          </cell>
        </row>
        <row r="2583">
          <cell r="A2583" t="str">
            <v>ST043</v>
          </cell>
          <cell r="B2583" t="str">
            <v>方头螺丝</v>
          </cell>
          <cell r="C2583" t="str">
            <v>16*80</v>
          </cell>
          <cell r="D2583" t="str">
            <v>只</v>
          </cell>
          <cell r="E2583">
            <v>73</v>
          </cell>
          <cell r="F2583">
            <v>600</v>
          </cell>
          <cell r="G2583">
            <v>1200</v>
          </cell>
          <cell r="I2583">
            <v>1200</v>
          </cell>
          <cell r="J2583">
            <v>550</v>
          </cell>
          <cell r="K2583">
            <v>1100</v>
          </cell>
          <cell r="L2583">
            <v>50.79</v>
          </cell>
          <cell r="M2583">
            <v>1150.79</v>
          </cell>
          <cell r="N2583">
            <v>123</v>
          </cell>
          <cell r="O2583">
            <v>246</v>
          </cell>
          <cell r="P2583">
            <v>64.569999999999993</v>
          </cell>
          <cell r="Q2583">
            <v>310.57</v>
          </cell>
        </row>
        <row r="2584">
          <cell r="A2584" t="str">
            <v>ST044</v>
          </cell>
          <cell r="B2584" t="str">
            <v>方头螺丝</v>
          </cell>
          <cell r="C2584" t="str">
            <v>20*100</v>
          </cell>
          <cell r="D2584" t="str">
            <v>只</v>
          </cell>
          <cell r="E2584">
            <v>482</v>
          </cell>
          <cell r="F2584">
            <v>5410</v>
          </cell>
          <cell r="G2584">
            <v>12984</v>
          </cell>
          <cell r="H2584">
            <v>482.45</v>
          </cell>
          <cell r="I2584">
            <v>13466.45</v>
          </cell>
          <cell r="J2584">
            <v>4518</v>
          </cell>
          <cell r="K2584">
            <v>10843.2</v>
          </cell>
          <cell r="L2584">
            <v>492.91</v>
          </cell>
          <cell r="M2584">
            <v>11336.11</v>
          </cell>
          <cell r="N2584">
            <v>1374</v>
          </cell>
          <cell r="O2584">
            <v>3297.6</v>
          </cell>
          <cell r="P2584">
            <v>43.8</v>
          </cell>
          <cell r="Q2584">
            <v>3341.4</v>
          </cell>
        </row>
        <row r="2585">
          <cell r="A2585" t="str">
            <v>ST046</v>
          </cell>
          <cell r="B2585" t="str">
            <v>方头螺丝</v>
          </cell>
          <cell r="C2585" t="str">
            <v>20*115</v>
          </cell>
          <cell r="D2585" t="str">
            <v>只</v>
          </cell>
          <cell r="E2585">
            <v>294</v>
          </cell>
          <cell r="F2585">
            <v>750</v>
          </cell>
          <cell r="G2585">
            <v>2082.75</v>
          </cell>
          <cell r="H2585">
            <v>51.58</v>
          </cell>
          <cell r="I2585">
            <v>2134.33</v>
          </cell>
          <cell r="J2585">
            <v>536</v>
          </cell>
          <cell r="K2585">
            <v>1488.54</v>
          </cell>
          <cell r="L2585">
            <v>29.98</v>
          </cell>
          <cell r="M2585">
            <v>1518.52</v>
          </cell>
          <cell r="N2585">
            <v>508</v>
          </cell>
          <cell r="O2585">
            <v>1410.61</v>
          </cell>
          <cell r="P2585">
            <v>27.17</v>
          </cell>
          <cell r="Q2585">
            <v>1437.78</v>
          </cell>
        </row>
        <row r="2586">
          <cell r="A2586" t="str">
            <v>ST047</v>
          </cell>
          <cell r="B2586" t="str">
            <v>方头螺丝</v>
          </cell>
          <cell r="C2586" t="str">
            <v>24*115</v>
          </cell>
          <cell r="D2586" t="str">
            <v>只</v>
          </cell>
          <cell r="E2586">
            <v>72</v>
          </cell>
          <cell r="F2586">
            <v>871</v>
          </cell>
          <cell r="G2586">
            <v>4615.43</v>
          </cell>
          <cell r="H2586">
            <v>491.6</v>
          </cell>
          <cell r="I2586">
            <v>5107.03</v>
          </cell>
          <cell r="J2586">
            <v>829</v>
          </cell>
          <cell r="K2586">
            <v>4392.83</v>
          </cell>
          <cell r="L2586">
            <v>397.4</v>
          </cell>
          <cell r="M2586">
            <v>4790.2299999999996</v>
          </cell>
          <cell r="N2586">
            <v>114</v>
          </cell>
          <cell r="O2586">
            <v>604.24</v>
          </cell>
          <cell r="P2586">
            <v>57.79</v>
          </cell>
          <cell r="Q2586">
            <v>662.03</v>
          </cell>
        </row>
        <row r="2587">
          <cell r="A2587" t="str">
            <v>ST053</v>
          </cell>
          <cell r="B2587" t="str">
            <v>方头螺丝</v>
          </cell>
          <cell r="C2587" t="str">
            <v>8*35</v>
          </cell>
          <cell r="D2587" t="str">
            <v>只</v>
          </cell>
          <cell r="E2587">
            <v>4813</v>
          </cell>
          <cell r="F2587">
            <v>5640</v>
          </cell>
          <cell r="G2587">
            <v>846</v>
          </cell>
          <cell r="H2587">
            <v>431.44</v>
          </cell>
          <cell r="I2587">
            <v>1277.44</v>
          </cell>
          <cell r="J2587">
            <v>4824</v>
          </cell>
          <cell r="K2587">
            <v>723.6</v>
          </cell>
          <cell r="L2587">
            <v>120.15</v>
          </cell>
          <cell r="M2587">
            <v>843.75</v>
          </cell>
          <cell r="N2587">
            <v>5629</v>
          </cell>
          <cell r="O2587">
            <v>844.35</v>
          </cell>
          <cell r="P2587">
            <v>293.92</v>
          </cell>
          <cell r="Q2587">
            <v>1138.27</v>
          </cell>
        </row>
        <row r="2588">
          <cell r="A2588" t="str">
            <v>ST054</v>
          </cell>
          <cell r="B2588" t="str">
            <v>双头螺丝</v>
          </cell>
          <cell r="C2588" t="str">
            <v>16*175</v>
          </cell>
          <cell r="D2588" t="str">
            <v>只</v>
          </cell>
          <cell r="E2588">
            <v>72</v>
          </cell>
          <cell r="F2588">
            <v>150</v>
          </cell>
          <cell r="G2588">
            <v>448.5</v>
          </cell>
          <cell r="H2588">
            <v>411.17</v>
          </cell>
          <cell r="I2588">
            <v>859.67</v>
          </cell>
          <cell r="J2588">
            <v>78</v>
          </cell>
          <cell r="K2588">
            <v>233.22</v>
          </cell>
          <cell r="L2588">
            <v>46.27</v>
          </cell>
          <cell r="M2588">
            <v>279.49</v>
          </cell>
          <cell r="N2588">
            <v>144</v>
          </cell>
          <cell r="O2588">
            <v>430.56</v>
          </cell>
          <cell r="P2588">
            <v>298.54000000000002</v>
          </cell>
          <cell r="Q2588">
            <v>729.1</v>
          </cell>
        </row>
        <row r="2589">
          <cell r="A2589" t="str">
            <v>ST058</v>
          </cell>
          <cell r="B2589" t="str">
            <v>双头螺丝</v>
          </cell>
          <cell r="C2589" t="str">
            <v>36*275</v>
          </cell>
          <cell r="D2589" t="str">
            <v>只</v>
          </cell>
          <cell r="E2589">
            <v>57</v>
          </cell>
          <cell r="J2589">
            <v>57</v>
          </cell>
          <cell r="K2589">
            <v>1425</v>
          </cell>
          <cell r="M2589">
            <v>1425</v>
          </cell>
        </row>
        <row r="2590">
          <cell r="A2590" t="str">
            <v>ST059</v>
          </cell>
          <cell r="B2590" t="str">
            <v>双头螺丝</v>
          </cell>
          <cell r="C2590" t="str">
            <v>12*130</v>
          </cell>
          <cell r="D2590" t="str">
            <v>只</v>
          </cell>
          <cell r="E2590">
            <v>58</v>
          </cell>
          <cell r="F2590">
            <v>610</v>
          </cell>
          <cell r="G2590">
            <v>811.3</v>
          </cell>
          <cell r="H2590">
            <v>1201.2</v>
          </cell>
          <cell r="I2590">
            <v>2012.5</v>
          </cell>
          <cell r="J2590">
            <v>584</v>
          </cell>
          <cell r="K2590">
            <v>776.72</v>
          </cell>
          <cell r="L2590">
            <v>1031.71</v>
          </cell>
          <cell r="M2590">
            <v>1808.43</v>
          </cell>
          <cell r="N2590">
            <v>84</v>
          </cell>
          <cell r="O2590">
            <v>111.72</v>
          </cell>
          <cell r="P2590">
            <v>162.16</v>
          </cell>
          <cell r="Q2590">
            <v>273.88</v>
          </cell>
        </row>
        <row r="2591">
          <cell r="A2591" t="str">
            <v>ST060</v>
          </cell>
          <cell r="B2591" t="str">
            <v>双头螺丝</v>
          </cell>
          <cell r="C2591" t="str">
            <v>12*240</v>
          </cell>
          <cell r="D2591" t="str">
            <v>只</v>
          </cell>
          <cell r="E2591">
            <v>83</v>
          </cell>
          <cell r="F2591">
            <v>350</v>
          </cell>
          <cell r="G2591">
            <v>563.5</v>
          </cell>
          <cell r="H2591">
            <v>950.33</v>
          </cell>
          <cell r="I2591">
            <v>1513.83</v>
          </cell>
          <cell r="J2591">
            <v>333</v>
          </cell>
          <cell r="K2591">
            <v>536.13</v>
          </cell>
          <cell r="L2591">
            <v>805.3</v>
          </cell>
          <cell r="M2591">
            <v>1341.43</v>
          </cell>
          <cell r="N2591">
            <v>100</v>
          </cell>
          <cell r="O2591">
            <v>161</v>
          </cell>
          <cell r="P2591">
            <v>253.38</v>
          </cell>
          <cell r="Q2591">
            <v>414.38</v>
          </cell>
        </row>
        <row r="2592">
          <cell r="A2592" t="str">
            <v>ST061</v>
          </cell>
          <cell r="B2592" t="str">
            <v>双头螺丝</v>
          </cell>
          <cell r="C2592" t="str">
            <v>12*300</v>
          </cell>
          <cell r="D2592" t="str">
            <v>只</v>
          </cell>
          <cell r="E2592">
            <v>112</v>
          </cell>
          <cell r="F2592">
            <v>440</v>
          </cell>
          <cell r="G2592">
            <v>792</v>
          </cell>
          <cell r="H2592">
            <v>1355.34</v>
          </cell>
          <cell r="I2592">
            <v>2147.34</v>
          </cell>
          <cell r="J2592">
            <v>303</v>
          </cell>
          <cell r="K2592">
            <v>545.4</v>
          </cell>
          <cell r="L2592">
            <v>891.78</v>
          </cell>
          <cell r="M2592">
            <v>1437.18</v>
          </cell>
          <cell r="N2592">
            <v>249</v>
          </cell>
          <cell r="O2592">
            <v>448.2</v>
          </cell>
          <cell r="P2592">
            <v>750.61</v>
          </cell>
          <cell r="Q2592">
            <v>1198.81</v>
          </cell>
        </row>
        <row r="2593">
          <cell r="A2593" t="str">
            <v>ST064</v>
          </cell>
          <cell r="B2593" t="str">
            <v>双头螺丝</v>
          </cell>
          <cell r="C2593" t="str">
            <v>16*170</v>
          </cell>
          <cell r="D2593" t="str">
            <v>只</v>
          </cell>
          <cell r="E2593">
            <v>114</v>
          </cell>
          <cell r="F2593">
            <v>3080</v>
          </cell>
          <cell r="G2593">
            <v>6498.8</v>
          </cell>
          <cell r="H2593">
            <v>9553.6299999999992</v>
          </cell>
          <cell r="I2593">
            <v>16052.43</v>
          </cell>
          <cell r="J2593">
            <v>2878</v>
          </cell>
          <cell r="K2593">
            <v>6072.58</v>
          </cell>
          <cell r="L2593">
            <v>8860.3700000000008</v>
          </cell>
          <cell r="M2593">
            <v>14932.95</v>
          </cell>
          <cell r="N2593">
            <v>316</v>
          </cell>
          <cell r="O2593">
            <v>666.76</v>
          </cell>
          <cell r="P2593">
            <v>939.26</v>
          </cell>
          <cell r="Q2593">
            <v>1606.02</v>
          </cell>
        </row>
        <row r="2594">
          <cell r="A2594" t="str">
            <v>ST065</v>
          </cell>
          <cell r="B2594" t="str">
            <v>双头螺丝</v>
          </cell>
          <cell r="C2594" t="str">
            <v>16*190</v>
          </cell>
          <cell r="D2594" t="str">
            <v>只</v>
          </cell>
          <cell r="E2594">
            <v>15</v>
          </cell>
          <cell r="F2594">
            <v>1430</v>
          </cell>
          <cell r="G2594">
            <v>3160.3</v>
          </cell>
          <cell r="H2594">
            <v>4227.51</v>
          </cell>
          <cell r="I2594">
            <v>7387.81</v>
          </cell>
          <cell r="J2594">
            <v>1208</v>
          </cell>
          <cell r="K2594">
            <v>2669.68</v>
          </cell>
          <cell r="L2594">
            <v>3429.36</v>
          </cell>
          <cell r="M2594">
            <v>6099.04</v>
          </cell>
          <cell r="N2594">
            <v>237</v>
          </cell>
          <cell r="O2594">
            <v>523.77</v>
          </cell>
          <cell r="P2594">
            <v>818.79</v>
          </cell>
          <cell r="Q2594">
            <v>1342.56</v>
          </cell>
        </row>
        <row r="2595">
          <cell r="A2595" t="str">
            <v>ST066</v>
          </cell>
          <cell r="B2595" t="str">
            <v>双头螺丝</v>
          </cell>
          <cell r="C2595" t="str">
            <v>16*240</v>
          </cell>
          <cell r="D2595" t="str">
            <v>只</v>
          </cell>
          <cell r="E2595">
            <v>116</v>
          </cell>
          <cell r="F2595">
            <v>3310</v>
          </cell>
          <cell r="G2595">
            <v>8142.6</v>
          </cell>
          <cell r="H2595">
            <v>12766.56</v>
          </cell>
          <cell r="I2595">
            <v>20909.16</v>
          </cell>
          <cell r="J2595">
            <v>3036</v>
          </cell>
          <cell r="K2595">
            <v>7468.56</v>
          </cell>
          <cell r="L2595">
            <v>11444.93</v>
          </cell>
          <cell r="M2595">
            <v>18913.490000000002</v>
          </cell>
          <cell r="N2595">
            <v>390</v>
          </cell>
          <cell r="O2595">
            <v>959.4</v>
          </cell>
          <cell r="P2595">
            <v>1639.23</v>
          </cell>
          <cell r="Q2595">
            <v>2598.63</v>
          </cell>
        </row>
        <row r="2596">
          <cell r="A2596" t="str">
            <v>ST067</v>
          </cell>
          <cell r="B2596" t="str">
            <v>双头螺丝</v>
          </cell>
          <cell r="C2596" t="str">
            <v>16*270</v>
          </cell>
          <cell r="D2596" t="str">
            <v>只</v>
          </cell>
          <cell r="E2596">
            <v>352</v>
          </cell>
          <cell r="F2596">
            <v>2000</v>
          </cell>
          <cell r="G2596">
            <v>5240</v>
          </cell>
          <cell r="H2596">
            <v>8196.5300000000007</v>
          </cell>
          <cell r="I2596">
            <v>13436.53</v>
          </cell>
          <cell r="J2596">
            <v>2151</v>
          </cell>
          <cell r="K2596">
            <v>5635.62</v>
          </cell>
          <cell r="L2596">
            <v>8834.82</v>
          </cell>
          <cell r="M2596">
            <v>14470.44</v>
          </cell>
          <cell r="N2596">
            <v>201</v>
          </cell>
          <cell r="O2596">
            <v>526.62</v>
          </cell>
          <cell r="P2596">
            <v>701.52</v>
          </cell>
          <cell r="Q2596">
            <v>1228.1400000000001</v>
          </cell>
        </row>
        <row r="2597">
          <cell r="A2597" t="str">
            <v>ST068</v>
          </cell>
          <cell r="B2597" t="str">
            <v>双头螺丝</v>
          </cell>
          <cell r="C2597" t="str">
            <v>16*290</v>
          </cell>
          <cell r="D2597" t="str">
            <v>只</v>
          </cell>
          <cell r="E2597">
            <v>23</v>
          </cell>
          <cell r="F2597">
            <v>1460</v>
          </cell>
          <cell r="G2597">
            <v>3956.6</v>
          </cell>
          <cell r="H2597">
            <v>6446.74</v>
          </cell>
          <cell r="I2597">
            <v>10403.34</v>
          </cell>
          <cell r="J2597">
            <v>1402</v>
          </cell>
          <cell r="K2597">
            <v>3799.42</v>
          </cell>
          <cell r="L2597">
            <v>6138.99</v>
          </cell>
          <cell r="M2597">
            <v>9938.41</v>
          </cell>
          <cell r="N2597">
            <v>81</v>
          </cell>
          <cell r="O2597">
            <v>219.51</v>
          </cell>
          <cell r="P2597">
            <v>382.52</v>
          </cell>
          <cell r="Q2597">
            <v>602.03</v>
          </cell>
        </row>
        <row r="2598">
          <cell r="A2598" t="str">
            <v>ST070</v>
          </cell>
          <cell r="B2598" t="str">
            <v>双头螺丝</v>
          </cell>
          <cell r="C2598" t="str">
            <v>16*310</v>
          </cell>
          <cell r="D2598" t="str">
            <v>只</v>
          </cell>
          <cell r="E2598">
            <v>283</v>
          </cell>
          <cell r="F2598">
            <v>400</v>
          </cell>
          <cell r="G2598">
            <v>1124</v>
          </cell>
          <cell r="H2598">
            <v>1966</v>
          </cell>
          <cell r="I2598">
            <v>3090</v>
          </cell>
          <cell r="J2598">
            <v>603</v>
          </cell>
          <cell r="K2598">
            <v>1694.43</v>
          </cell>
          <cell r="L2598">
            <v>2650.38</v>
          </cell>
          <cell r="M2598">
            <v>4344.8100000000004</v>
          </cell>
          <cell r="N2598">
            <v>80</v>
          </cell>
          <cell r="O2598">
            <v>224.8</v>
          </cell>
          <cell r="P2598">
            <v>380.66</v>
          </cell>
          <cell r="Q2598">
            <v>605.46</v>
          </cell>
        </row>
        <row r="2599">
          <cell r="A2599" t="str">
            <v>ST071</v>
          </cell>
          <cell r="B2599" t="str">
            <v>双头螺丝</v>
          </cell>
          <cell r="C2599" t="str">
            <v>16*330</v>
          </cell>
          <cell r="D2599" t="str">
            <v>只</v>
          </cell>
          <cell r="E2599">
            <v>38</v>
          </cell>
          <cell r="F2599">
            <v>1350</v>
          </cell>
          <cell r="G2599">
            <v>3915</v>
          </cell>
          <cell r="H2599">
            <v>5612.29</v>
          </cell>
          <cell r="I2599">
            <v>9527.2900000000009</v>
          </cell>
          <cell r="J2599">
            <v>1284</v>
          </cell>
          <cell r="K2599">
            <v>3723.6</v>
          </cell>
          <cell r="L2599">
            <v>5243.4</v>
          </cell>
          <cell r="M2599">
            <v>8967</v>
          </cell>
          <cell r="N2599">
            <v>104</v>
          </cell>
          <cell r="O2599">
            <v>301.60000000000002</v>
          </cell>
          <cell r="P2599">
            <v>480.06</v>
          </cell>
          <cell r="Q2599">
            <v>781.66</v>
          </cell>
        </row>
        <row r="2600">
          <cell r="A2600" t="str">
            <v>ST072</v>
          </cell>
          <cell r="B2600" t="str">
            <v>双头螺丝</v>
          </cell>
          <cell r="C2600" t="str">
            <v>16*340</v>
          </cell>
          <cell r="D2600" t="str">
            <v>只</v>
          </cell>
          <cell r="E2600">
            <v>44</v>
          </cell>
          <cell r="F2600">
            <v>500</v>
          </cell>
          <cell r="G2600">
            <v>1480</v>
          </cell>
          <cell r="H2600">
            <v>1572</v>
          </cell>
          <cell r="I2600">
            <v>3052</v>
          </cell>
          <cell r="J2600">
            <v>257</v>
          </cell>
          <cell r="K2600">
            <v>760.72</v>
          </cell>
          <cell r="L2600">
            <v>675.96</v>
          </cell>
          <cell r="M2600">
            <v>1436.68</v>
          </cell>
          <cell r="N2600">
            <v>287</v>
          </cell>
          <cell r="O2600">
            <v>849.52</v>
          </cell>
          <cell r="P2600">
            <v>996.74</v>
          </cell>
          <cell r="Q2600">
            <v>1846.26</v>
          </cell>
        </row>
        <row r="2601">
          <cell r="A2601" t="str">
            <v>ST073</v>
          </cell>
          <cell r="B2601" t="str">
            <v>双头螺丝</v>
          </cell>
          <cell r="C2601" t="str">
            <v>16*370</v>
          </cell>
          <cell r="D2601" t="str">
            <v>只</v>
          </cell>
          <cell r="E2601">
            <v>42</v>
          </cell>
          <cell r="F2601">
            <v>1589</v>
          </cell>
          <cell r="G2601">
            <v>4910.01</v>
          </cell>
          <cell r="H2601">
            <v>6795.03</v>
          </cell>
          <cell r="I2601">
            <v>11705.04</v>
          </cell>
          <cell r="J2601">
            <v>1451</v>
          </cell>
          <cell r="K2601">
            <v>4483.59</v>
          </cell>
          <cell r="L2601">
            <v>6026.18</v>
          </cell>
          <cell r="M2601">
            <v>10509.77</v>
          </cell>
          <cell r="N2601">
            <v>180</v>
          </cell>
          <cell r="O2601">
            <v>556.20000000000005</v>
          </cell>
          <cell r="P2601">
            <v>925.05</v>
          </cell>
          <cell r="Q2601">
            <v>1481.25</v>
          </cell>
        </row>
        <row r="2602">
          <cell r="A2602" t="str">
            <v>ST074</v>
          </cell>
          <cell r="B2602" t="str">
            <v>双头螺丝</v>
          </cell>
          <cell r="C2602" t="str">
            <v>16*390</v>
          </cell>
          <cell r="D2602" t="str">
            <v>只</v>
          </cell>
          <cell r="E2602">
            <v>108</v>
          </cell>
          <cell r="F2602">
            <v>400</v>
          </cell>
          <cell r="G2602">
            <v>1288</v>
          </cell>
          <cell r="H2602">
            <v>1146</v>
          </cell>
          <cell r="I2602">
            <v>2434</v>
          </cell>
          <cell r="J2602">
            <v>413</v>
          </cell>
          <cell r="K2602">
            <v>1329.86</v>
          </cell>
          <cell r="L2602">
            <v>1070.8599999999999</v>
          </cell>
          <cell r="M2602">
            <v>2400.7199999999998</v>
          </cell>
          <cell r="N2602">
            <v>95</v>
          </cell>
          <cell r="O2602">
            <v>305.89999999999998</v>
          </cell>
          <cell r="P2602">
            <v>228.36</v>
          </cell>
          <cell r="Q2602">
            <v>534.26</v>
          </cell>
        </row>
        <row r="2603">
          <cell r="A2603" t="str">
            <v>ST075</v>
          </cell>
          <cell r="B2603" t="str">
            <v>双头螺丝</v>
          </cell>
          <cell r="C2603" t="str">
            <v>16*400</v>
          </cell>
          <cell r="D2603" t="str">
            <v>只</v>
          </cell>
          <cell r="E2603">
            <v>148</v>
          </cell>
          <cell r="F2603">
            <v>1700</v>
          </cell>
          <cell r="G2603">
            <v>5525</v>
          </cell>
          <cell r="H2603">
            <v>8116.98</v>
          </cell>
          <cell r="I2603">
            <v>13641.98</v>
          </cell>
          <cell r="J2603">
            <v>1789</v>
          </cell>
          <cell r="K2603">
            <v>5814.25</v>
          </cell>
          <cell r="L2603">
            <v>8510.19</v>
          </cell>
          <cell r="M2603">
            <v>14324.44</v>
          </cell>
          <cell r="N2603">
            <v>59</v>
          </cell>
          <cell r="O2603">
            <v>191.75</v>
          </cell>
          <cell r="P2603">
            <v>171.22</v>
          </cell>
          <cell r="Q2603">
            <v>362.97</v>
          </cell>
        </row>
        <row r="2604">
          <cell r="A2604" t="str">
            <v>ST077</v>
          </cell>
          <cell r="B2604" t="str">
            <v>双头螺丝</v>
          </cell>
          <cell r="C2604" t="str">
            <v>16*790</v>
          </cell>
          <cell r="D2604" t="str">
            <v>只</v>
          </cell>
          <cell r="E2604">
            <v>22</v>
          </cell>
          <cell r="F2604">
            <v>950</v>
          </cell>
          <cell r="G2604">
            <v>4949.5</v>
          </cell>
          <cell r="H2604">
            <v>4810.8599999999997</v>
          </cell>
          <cell r="I2604">
            <v>9760.36</v>
          </cell>
          <cell r="J2604">
            <v>846</v>
          </cell>
          <cell r="K2604">
            <v>4407.66</v>
          </cell>
          <cell r="L2604">
            <v>4543.12</v>
          </cell>
          <cell r="M2604">
            <v>8950.7800000000007</v>
          </cell>
          <cell r="N2604">
            <v>126</v>
          </cell>
          <cell r="O2604">
            <v>656.46</v>
          </cell>
          <cell r="P2604">
            <v>363.88</v>
          </cell>
          <cell r="Q2604">
            <v>1020.34</v>
          </cell>
        </row>
        <row r="2605">
          <cell r="A2605" t="str">
            <v>ST078</v>
          </cell>
          <cell r="B2605" t="str">
            <v>双头螺丝</v>
          </cell>
          <cell r="C2605" t="str">
            <v>16*900</v>
          </cell>
          <cell r="D2605" t="str">
            <v>只</v>
          </cell>
          <cell r="E2605">
            <v>88</v>
          </cell>
          <cell r="F2605">
            <v>1138</v>
          </cell>
          <cell r="G2605">
            <v>6532.12</v>
          </cell>
          <cell r="H2605">
            <v>11834.92</v>
          </cell>
          <cell r="I2605">
            <v>18367.04</v>
          </cell>
          <cell r="J2605">
            <v>1063</v>
          </cell>
          <cell r="K2605">
            <v>6101.62</v>
          </cell>
          <cell r="L2605">
            <v>10766.51</v>
          </cell>
          <cell r="M2605">
            <v>16868.13</v>
          </cell>
          <cell r="N2605">
            <v>163</v>
          </cell>
          <cell r="O2605">
            <v>935.62</v>
          </cell>
          <cell r="P2605">
            <v>1758.02</v>
          </cell>
          <cell r="Q2605">
            <v>2693.64</v>
          </cell>
        </row>
        <row r="2606">
          <cell r="A2606" t="str">
            <v>ST079</v>
          </cell>
          <cell r="B2606" t="str">
            <v>双头螺丝</v>
          </cell>
          <cell r="C2606" t="str">
            <v>16*1070</v>
          </cell>
          <cell r="D2606" t="str">
            <v>只</v>
          </cell>
          <cell r="E2606">
            <v>86</v>
          </cell>
          <cell r="F2606">
            <v>600</v>
          </cell>
          <cell r="G2606">
            <v>3954</v>
          </cell>
          <cell r="H2606">
            <v>7415.97</v>
          </cell>
          <cell r="I2606">
            <v>11369.97</v>
          </cell>
          <cell r="J2606">
            <v>604</v>
          </cell>
          <cell r="K2606">
            <v>3980.36</v>
          </cell>
          <cell r="L2606">
            <v>6871.69</v>
          </cell>
          <cell r="M2606">
            <v>10852.05</v>
          </cell>
          <cell r="N2606">
            <v>82</v>
          </cell>
          <cell r="O2606">
            <v>540.38</v>
          </cell>
          <cell r="P2606">
            <v>1010.51</v>
          </cell>
          <cell r="Q2606">
            <v>1550.89</v>
          </cell>
        </row>
        <row r="2607">
          <cell r="A2607" t="str">
            <v>ST080</v>
          </cell>
          <cell r="B2607" t="str">
            <v>双头螺丝</v>
          </cell>
          <cell r="C2607" t="str">
            <v>16*1190</v>
          </cell>
          <cell r="D2607" t="str">
            <v>只</v>
          </cell>
          <cell r="E2607">
            <v>14</v>
          </cell>
          <cell r="F2607">
            <v>827</v>
          </cell>
          <cell r="G2607">
            <v>5946.13</v>
          </cell>
          <cell r="H2607">
            <v>7014.89</v>
          </cell>
          <cell r="I2607">
            <v>12961.02</v>
          </cell>
          <cell r="J2607">
            <v>785</v>
          </cell>
          <cell r="K2607">
            <v>5644.15</v>
          </cell>
          <cell r="L2607">
            <v>6795.85</v>
          </cell>
          <cell r="M2607">
            <v>12440</v>
          </cell>
          <cell r="N2607">
            <v>56</v>
          </cell>
          <cell r="O2607">
            <v>402.64</v>
          </cell>
          <cell r="P2607">
            <v>253.21</v>
          </cell>
          <cell r="Q2607">
            <v>655.85</v>
          </cell>
        </row>
        <row r="2608">
          <cell r="A2608" t="str">
            <v>ST081</v>
          </cell>
          <cell r="B2608" t="str">
            <v>双头螺丝</v>
          </cell>
          <cell r="C2608" t="str">
            <v>20*360</v>
          </cell>
          <cell r="D2608" t="str">
            <v>只</v>
          </cell>
          <cell r="E2608">
            <v>2</v>
          </cell>
          <cell r="F2608">
            <v>300</v>
          </cell>
          <cell r="G2608">
            <v>1158</v>
          </cell>
          <cell r="H2608">
            <v>2266.11</v>
          </cell>
          <cell r="I2608">
            <v>3424.11</v>
          </cell>
          <cell r="J2608">
            <v>204</v>
          </cell>
          <cell r="K2608">
            <v>787.44</v>
          </cell>
          <cell r="L2608">
            <v>1497.7</v>
          </cell>
          <cell r="M2608">
            <v>2285.14</v>
          </cell>
          <cell r="N2608">
            <v>98</v>
          </cell>
          <cell r="O2608">
            <v>378.28</v>
          </cell>
          <cell r="P2608">
            <v>776.73</v>
          </cell>
          <cell r="Q2608">
            <v>1155.01</v>
          </cell>
        </row>
        <row r="2609">
          <cell r="A2609" t="str">
            <v>ST082</v>
          </cell>
          <cell r="B2609" t="str">
            <v>双头螺丝</v>
          </cell>
          <cell r="C2609" t="str">
            <v>20*440</v>
          </cell>
          <cell r="D2609" t="str">
            <v>只</v>
          </cell>
          <cell r="E2609">
            <v>35</v>
          </cell>
          <cell r="F2609">
            <v>300</v>
          </cell>
          <cell r="G2609">
            <v>1314</v>
          </cell>
          <cell r="H2609">
            <v>2923.8</v>
          </cell>
          <cell r="I2609">
            <v>4237.8</v>
          </cell>
          <cell r="J2609">
            <v>235</v>
          </cell>
          <cell r="K2609">
            <v>1029.3</v>
          </cell>
          <cell r="L2609">
            <v>2140.52</v>
          </cell>
          <cell r="M2609">
            <v>3169.82</v>
          </cell>
          <cell r="N2609">
            <v>100</v>
          </cell>
          <cell r="O2609">
            <v>438</v>
          </cell>
          <cell r="P2609">
            <v>963.83</v>
          </cell>
          <cell r="Q2609">
            <v>1401.83</v>
          </cell>
        </row>
        <row r="2610">
          <cell r="A2610" t="str">
            <v>ST083</v>
          </cell>
          <cell r="B2610" t="str">
            <v>双头螺丝</v>
          </cell>
          <cell r="C2610" t="str">
            <v>20*1220</v>
          </cell>
          <cell r="D2610" t="str">
            <v>只</v>
          </cell>
          <cell r="E2610">
            <v>83</v>
          </cell>
          <cell r="F2610">
            <v>100</v>
          </cell>
          <cell r="G2610">
            <v>932</v>
          </cell>
          <cell r="H2610">
            <v>2275.5</v>
          </cell>
          <cell r="I2610">
            <v>3207.5</v>
          </cell>
          <cell r="J2610">
            <v>105</v>
          </cell>
          <cell r="K2610">
            <v>978.6</v>
          </cell>
          <cell r="L2610">
            <v>1794.27</v>
          </cell>
          <cell r="M2610">
            <v>2772.87</v>
          </cell>
          <cell r="N2610">
            <v>78</v>
          </cell>
          <cell r="O2610">
            <v>726.96</v>
          </cell>
          <cell r="P2610">
            <v>1535.21</v>
          </cell>
          <cell r="Q2610">
            <v>2262.17</v>
          </cell>
        </row>
        <row r="2611">
          <cell r="A2611" t="str">
            <v>ST087</v>
          </cell>
          <cell r="B2611" t="str">
            <v>双头螺丝</v>
          </cell>
          <cell r="C2611" t="str">
            <v>12*270</v>
          </cell>
          <cell r="D2611" t="str">
            <v>只</v>
          </cell>
          <cell r="E2611">
            <v>66</v>
          </cell>
          <cell r="F2611">
            <v>100</v>
          </cell>
          <cell r="G2611">
            <v>171</v>
          </cell>
          <cell r="H2611">
            <v>144.5</v>
          </cell>
          <cell r="I2611">
            <v>315.5</v>
          </cell>
          <cell r="J2611">
            <v>120</v>
          </cell>
          <cell r="K2611">
            <v>205.2</v>
          </cell>
          <cell r="L2611">
            <v>257.73</v>
          </cell>
          <cell r="M2611">
            <v>462.93</v>
          </cell>
          <cell r="N2611">
            <v>46</v>
          </cell>
          <cell r="O2611">
            <v>78.66</v>
          </cell>
          <cell r="P2611">
            <v>56.06</v>
          </cell>
          <cell r="Q2611">
            <v>134.72</v>
          </cell>
        </row>
        <row r="2612">
          <cell r="A2612" t="str">
            <v>ST090</v>
          </cell>
          <cell r="B2612" t="str">
            <v>双头螺丝</v>
          </cell>
          <cell r="C2612" t="str">
            <v>16*220</v>
          </cell>
          <cell r="D2612" t="str">
            <v>只</v>
          </cell>
          <cell r="E2612">
            <v>19</v>
          </cell>
          <cell r="F2612">
            <v>200</v>
          </cell>
          <cell r="G2612">
            <v>472</v>
          </cell>
          <cell r="H2612">
            <v>404</v>
          </cell>
          <cell r="I2612">
            <v>876</v>
          </cell>
          <cell r="J2612">
            <v>98</v>
          </cell>
          <cell r="K2612">
            <v>231.28</v>
          </cell>
          <cell r="L2612">
            <v>185.27</v>
          </cell>
          <cell r="M2612">
            <v>416.55</v>
          </cell>
          <cell r="N2612">
            <v>121</v>
          </cell>
          <cell r="O2612">
            <v>285.56</v>
          </cell>
          <cell r="P2612">
            <v>218.73</v>
          </cell>
          <cell r="Q2612">
            <v>504.29</v>
          </cell>
        </row>
        <row r="2613">
          <cell r="A2613" t="str">
            <v>ST094</v>
          </cell>
          <cell r="B2613" t="str">
            <v>双头螺丝</v>
          </cell>
          <cell r="C2613" t="str">
            <v>20*410</v>
          </cell>
          <cell r="D2613" t="str">
            <v>只</v>
          </cell>
          <cell r="E2613">
            <v>23</v>
          </cell>
          <cell r="F2613">
            <v>136</v>
          </cell>
          <cell r="G2613">
            <v>567.12</v>
          </cell>
          <cell r="H2613">
            <v>461.38</v>
          </cell>
          <cell r="I2613">
            <v>1028.5</v>
          </cell>
          <cell r="J2613">
            <v>96</v>
          </cell>
          <cell r="K2613">
            <v>400.32</v>
          </cell>
          <cell r="L2613">
            <v>144.06</v>
          </cell>
          <cell r="M2613">
            <v>544.38</v>
          </cell>
          <cell r="N2613">
            <v>63</v>
          </cell>
          <cell r="O2613">
            <v>262.70999999999998</v>
          </cell>
          <cell r="P2613">
            <v>317.32</v>
          </cell>
          <cell r="Q2613">
            <v>580.03</v>
          </cell>
        </row>
        <row r="2614">
          <cell r="A2614" t="str">
            <v>ST095</v>
          </cell>
          <cell r="B2614" t="str">
            <v>双头螺丝</v>
          </cell>
          <cell r="C2614" t="str">
            <v>20*470</v>
          </cell>
          <cell r="D2614" t="str">
            <v>只</v>
          </cell>
          <cell r="E2614">
            <v>26</v>
          </cell>
          <cell r="F2614">
            <v>200</v>
          </cell>
          <cell r="G2614">
            <v>912</v>
          </cell>
          <cell r="H2614">
            <v>1532.25</v>
          </cell>
          <cell r="I2614">
            <v>2444.25</v>
          </cell>
          <cell r="J2614">
            <v>156</v>
          </cell>
          <cell r="K2614">
            <v>711.36</v>
          </cell>
          <cell r="L2614">
            <v>1070.55</v>
          </cell>
          <cell r="M2614">
            <v>1781.91</v>
          </cell>
          <cell r="N2614">
            <v>70</v>
          </cell>
          <cell r="O2614">
            <v>319.2</v>
          </cell>
          <cell r="P2614">
            <v>596.28</v>
          </cell>
          <cell r="Q2614">
            <v>915.48</v>
          </cell>
        </row>
        <row r="2615">
          <cell r="A2615" t="str">
            <v>ST096</v>
          </cell>
          <cell r="B2615" t="str">
            <v>双头螺丝</v>
          </cell>
          <cell r="C2615" t="str">
            <v>20*1410</v>
          </cell>
          <cell r="D2615" t="str">
            <v>只</v>
          </cell>
          <cell r="E2615">
            <v>35</v>
          </cell>
          <cell r="F2615">
            <v>299</v>
          </cell>
          <cell r="G2615">
            <v>3148.47</v>
          </cell>
          <cell r="H2615">
            <v>7756.71</v>
          </cell>
          <cell r="I2615">
            <v>10905.18</v>
          </cell>
          <cell r="J2615">
            <v>132</v>
          </cell>
          <cell r="K2615">
            <v>1389.96</v>
          </cell>
          <cell r="L2615">
            <v>2863.2</v>
          </cell>
          <cell r="M2615">
            <v>4253.16</v>
          </cell>
          <cell r="N2615">
            <v>202</v>
          </cell>
          <cell r="O2615">
            <v>2127.06</v>
          </cell>
          <cell r="P2615">
            <v>5215.99</v>
          </cell>
          <cell r="Q2615">
            <v>7343.05</v>
          </cell>
        </row>
        <row r="2616">
          <cell r="A2616" t="str">
            <v>ST097</v>
          </cell>
          <cell r="B2616" t="str">
            <v>双头螺丝</v>
          </cell>
          <cell r="C2616" t="str">
            <v>20*1520</v>
          </cell>
          <cell r="D2616" t="str">
            <v>只</v>
          </cell>
          <cell r="E2616">
            <v>4</v>
          </cell>
          <cell r="F2616">
            <v>50</v>
          </cell>
          <cell r="G2616">
            <v>561</v>
          </cell>
          <cell r="I2616">
            <v>561</v>
          </cell>
          <cell r="J2616">
            <v>38</v>
          </cell>
          <cell r="K2616">
            <v>426.36</v>
          </cell>
          <cell r="L2616">
            <v>79.069999999999993</v>
          </cell>
          <cell r="M2616">
            <v>505.43</v>
          </cell>
          <cell r="N2616">
            <v>16</v>
          </cell>
          <cell r="O2616">
            <v>179.52</v>
          </cell>
          <cell r="P2616">
            <v>-79.040000000000006</v>
          </cell>
          <cell r="Q2616">
            <v>100.48</v>
          </cell>
        </row>
        <row r="2617">
          <cell r="A2617" t="str">
            <v>ST100</v>
          </cell>
          <cell r="B2617" t="str">
            <v>双头螺丝</v>
          </cell>
          <cell r="C2617" t="str">
            <v>16*430</v>
          </cell>
          <cell r="D2617" t="str">
            <v>只</v>
          </cell>
          <cell r="E2617">
            <v>3</v>
          </cell>
          <cell r="F2617">
            <v>300</v>
          </cell>
          <cell r="G2617">
            <v>1035</v>
          </cell>
          <cell r="H2617">
            <v>900</v>
          </cell>
          <cell r="I2617">
            <v>1935</v>
          </cell>
          <cell r="J2617">
            <v>224</v>
          </cell>
          <cell r="K2617">
            <v>772.8</v>
          </cell>
          <cell r="L2617">
            <v>752.8</v>
          </cell>
          <cell r="M2617">
            <v>1525.6</v>
          </cell>
          <cell r="N2617">
            <v>79</v>
          </cell>
          <cell r="O2617">
            <v>272.55</v>
          </cell>
          <cell r="P2617">
            <v>147.04</v>
          </cell>
          <cell r="Q2617">
            <v>419.59</v>
          </cell>
        </row>
        <row r="2618">
          <cell r="A2618" t="str">
            <v>ST102</v>
          </cell>
          <cell r="B2618" t="str">
            <v>双头螺丝</v>
          </cell>
          <cell r="C2618" t="str">
            <v>20*350</v>
          </cell>
          <cell r="D2618" t="str">
            <v>只</v>
          </cell>
          <cell r="E2618">
            <v>60</v>
          </cell>
          <cell r="F2618">
            <v>250</v>
          </cell>
          <cell r="G2618">
            <v>950</v>
          </cell>
          <cell r="H2618">
            <v>2055.06</v>
          </cell>
          <cell r="I2618">
            <v>3005.06</v>
          </cell>
          <cell r="J2618">
            <v>159</v>
          </cell>
          <cell r="K2618">
            <v>604.20000000000005</v>
          </cell>
          <cell r="L2618">
            <v>877.11</v>
          </cell>
          <cell r="M2618">
            <v>1481.31</v>
          </cell>
          <cell r="N2618">
            <v>151</v>
          </cell>
          <cell r="O2618">
            <v>573.79999999999995</v>
          </cell>
          <cell r="P2618">
            <v>1177.95</v>
          </cell>
          <cell r="Q2618">
            <v>1751.75</v>
          </cell>
        </row>
        <row r="2619">
          <cell r="A2619" t="str">
            <v>ST103</v>
          </cell>
          <cell r="B2619" t="str">
            <v>双头螺丝</v>
          </cell>
          <cell r="C2619" t="str">
            <v>20*370</v>
          </cell>
          <cell r="D2619" t="str">
            <v>只</v>
          </cell>
          <cell r="E2619">
            <v>14</v>
          </cell>
          <cell r="F2619">
            <v>180</v>
          </cell>
          <cell r="G2619">
            <v>705.6</v>
          </cell>
          <cell r="H2619">
            <v>1283.25</v>
          </cell>
          <cell r="I2619">
            <v>1988.85</v>
          </cell>
          <cell r="J2619">
            <v>142</v>
          </cell>
          <cell r="K2619">
            <v>556.64</v>
          </cell>
          <cell r="L2619">
            <v>934.2</v>
          </cell>
          <cell r="M2619">
            <v>1490.84</v>
          </cell>
          <cell r="N2619">
            <v>52</v>
          </cell>
          <cell r="O2619">
            <v>203.84</v>
          </cell>
          <cell r="P2619">
            <v>349.05</v>
          </cell>
          <cell r="Q2619">
            <v>552.89</v>
          </cell>
        </row>
        <row r="2620">
          <cell r="A2620" t="str">
            <v>ST109</v>
          </cell>
          <cell r="B2620" t="str">
            <v>双头螺丝</v>
          </cell>
          <cell r="C2620" t="str">
            <v>20*420</v>
          </cell>
          <cell r="D2620" t="str">
            <v>只</v>
          </cell>
          <cell r="F2620">
            <v>50</v>
          </cell>
          <cell r="G2620">
            <v>212</v>
          </cell>
          <cell r="H2620">
            <v>469.25</v>
          </cell>
          <cell r="I2620">
            <v>681.25</v>
          </cell>
          <cell r="J2620">
            <v>40</v>
          </cell>
          <cell r="K2620">
            <v>169.6</v>
          </cell>
          <cell r="L2620">
            <v>375.4</v>
          </cell>
          <cell r="M2620">
            <v>545</v>
          </cell>
          <cell r="N2620">
            <v>10</v>
          </cell>
          <cell r="O2620">
            <v>42.4</v>
          </cell>
          <cell r="P2620">
            <v>93.85</v>
          </cell>
          <cell r="Q2620">
            <v>136.25</v>
          </cell>
        </row>
        <row r="2621">
          <cell r="A2621" t="str">
            <v>ST118</v>
          </cell>
          <cell r="B2621" t="str">
            <v>双头螺丝</v>
          </cell>
          <cell r="C2621" t="str">
            <v>10*90</v>
          </cell>
          <cell r="D2621" t="str">
            <v>只</v>
          </cell>
          <cell r="E2621">
            <v>293</v>
          </cell>
          <cell r="F2621">
            <v>808</v>
          </cell>
          <cell r="G2621">
            <v>2327.04</v>
          </cell>
          <cell r="H2621">
            <v>53.36</v>
          </cell>
          <cell r="I2621">
            <v>2380.4</v>
          </cell>
          <cell r="J2621">
            <v>907</v>
          </cell>
          <cell r="K2621">
            <v>2612.16</v>
          </cell>
          <cell r="L2621">
            <v>41.66</v>
          </cell>
          <cell r="M2621">
            <v>2653.82</v>
          </cell>
          <cell r="N2621">
            <v>194</v>
          </cell>
          <cell r="O2621">
            <v>558.72</v>
          </cell>
          <cell r="P2621">
            <v>10.23</v>
          </cell>
          <cell r="Q2621">
            <v>568.95000000000005</v>
          </cell>
        </row>
        <row r="2622">
          <cell r="A2622" t="str">
            <v>ST120</v>
          </cell>
          <cell r="B2622" t="str">
            <v>双头螺丝</v>
          </cell>
          <cell r="C2622" t="str">
            <v>20*2000</v>
          </cell>
          <cell r="D2622" t="str">
            <v>只</v>
          </cell>
          <cell r="F2622">
            <v>10</v>
          </cell>
          <cell r="G2622">
            <v>480.3</v>
          </cell>
          <cell r="H2622">
            <v>20.45</v>
          </cell>
          <cell r="I2622">
            <v>500.75</v>
          </cell>
          <cell r="J2622">
            <v>4</v>
          </cell>
          <cell r="K2622">
            <v>192.12</v>
          </cell>
          <cell r="L2622">
            <v>8.18</v>
          </cell>
          <cell r="M2622">
            <v>200.3</v>
          </cell>
          <cell r="N2622">
            <v>6</v>
          </cell>
          <cell r="O2622">
            <v>288.18</v>
          </cell>
          <cell r="P2622">
            <v>12.27</v>
          </cell>
          <cell r="Q2622">
            <v>300.45</v>
          </cell>
        </row>
        <row r="2623">
          <cell r="A2623" t="str">
            <v>ST121</v>
          </cell>
          <cell r="B2623" t="str">
            <v>双头螺丝</v>
          </cell>
          <cell r="C2623" t="str">
            <v>20*650</v>
          </cell>
          <cell r="D2623" t="str">
            <v>只</v>
          </cell>
          <cell r="F2623">
            <v>80</v>
          </cell>
          <cell r="G2623">
            <v>1440</v>
          </cell>
          <cell r="H2623">
            <v>64.75</v>
          </cell>
          <cell r="I2623">
            <v>1504.75</v>
          </cell>
          <cell r="J2623">
            <v>40</v>
          </cell>
          <cell r="K2623">
            <v>720</v>
          </cell>
          <cell r="L2623">
            <v>29.7</v>
          </cell>
          <cell r="M2623">
            <v>749.7</v>
          </cell>
          <cell r="N2623">
            <v>40</v>
          </cell>
          <cell r="O2623">
            <v>720</v>
          </cell>
          <cell r="P2623">
            <v>35.049999999999997</v>
          </cell>
          <cell r="Q2623">
            <v>755.05</v>
          </cell>
        </row>
        <row r="2624">
          <cell r="A2624" t="str">
            <v>ST122</v>
          </cell>
          <cell r="B2624" t="str">
            <v>地脚螺母</v>
          </cell>
          <cell r="C2624" t="str">
            <v>2311-10</v>
          </cell>
          <cell r="D2624" t="str">
            <v>只</v>
          </cell>
          <cell r="F2624">
            <v>36</v>
          </cell>
          <cell r="G2624">
            <v>6390</v>
          </cell>
          <cell r="I2624">
            <v>6390</v>
          </cell>
          <cell r="N2624">
            <v>36</v>
          </cell>
          <cell r="O2624">
            <v>6390</v>
          </cell>
          <cell r="Q2624">
            <v>6390</v>
          </cell>
        </row>
        <row r="2625">
          <cell r="A2625" t="str">
            <v>ST123</v>
          </cell>
          <cell r="B2625" t="str">
            <v>双头螺丝</v>
          </cell>
          <cell r="C2625" t="str">
            <v>16*280</v>
          </cell>
          <cell r="D2625" t="str">
            <v>只</v>
          </cell>
          <cell r="F2625">
            <v>700</v>
          </cell>
          <cell r="G2625">
            <v>5096</v>
          </cell>
          <cell r="H2625">
            <v>0.39</v>
          </cell>
          <cell r="I2625">
            <v>5096.3900000000003</v>
          </cell>
          <cell r="J2625">
            <v>360</v>
          </cell>
          <cell r="K2625">
            <v>2620.8000000000002</v>
          </cell>
          <cell r="L2625">
            <v>-1.22</v>
          </cell>
          <cell r="M2625">
            <v>2619.58</v>
          </cell>
          <cell r="N2625">
            <v>340</v>
          </cell>
          <cell r="O2625">
            <v>2475.1999999999998</v>
          </cell>
          <cell r="P2625">
            <v>1.61</v>
          </cell>
          <cell r="Q2625">
            <v>2476.81</v>
          </cell>
        </row>
        <row r="2626">
          <cell r="A2626" t="str">
            <v>ST124</v>
          </cell>
          <cell r="B2626" t="str">
            <v>双头螺丝</v>
          </cell>
          <cell r="C2626" t="str">
            <v>30*135</v>
          </cell>
          <cell r="D2626" t="str">
            <v>只</v>
          </cell>
          <cell r="F2626">
            <v>6</v>
          </cell>
          <cell r="G2626">
            <v>172.5</v>
          </cell>
          <cell r="I2626">
            <v>172.5</v>
          </cell>
          <cell r="J2626">
            <v>6</v>
          </cell>
          <cell r="K2626">
            <v>172.5</v>
          </cell>
          <cell r="M2626">
            <v>172.5</v>
          </cell>
        </row>
        <row r="2627">
          <cell r="A2627" t="str">
            <v>TG001</v>
          </cell>
          <cell r="B2627" t="str">
            <v>紫铜管</v>
          </cell>
          <cell r="C2627" t="str">
            <v>Q6*0.43</v>
          </cell>
          <cell r="D2627" t="str">
            <v>根</v>
          </cell>
          <cell r="F2627">
            <v>351</v>
          </cell>
          <cell r="G2627">
            <v>1053</v>
          </cell>
          <cell r="H2627">
            <v>-11.75</v>
          </cell>
          <cell r="I2627">
            <v>1041.25</v>
          </cell>
          <cell r="J2627">
            <v>351</v>
          </cell>
          <cell r="K2627">
            <v>1053</v>
          </cell>
          <cell r="L2627">
            <v>-32.979999999999997</v>
          </cell>
          <cell r="M2627">
            <v>1020.02</v>
          </cell>
          <cell r="P2627">
            <v>21.23</v>
          </cell>
          <cell r="Q2627">
            <v>21.23</v>
          </cell>
        </row>
        <row r="2628">
          <cell r="A2628" t="str">
            <v>TG002</v>
          </cell>
          <cell r="B2628" t="str">
            <v>紫铜管</v>
          </cell>
          <cell r="C2628" t="str">
            <v>Q6*0.7</v>
          </cell>
          <cell r="D2628" t="str">
            <v>根</v>
          </cell>
          <cell r="F2628">
            <v>107</v>
          </cell>
          <cell r="G2628">
            <v>384.13</v>
          </cell>
          <cell r="H2628">
            <v>70.739999999999995</v>
          </cell>
          <cell r="I2628">
            <v>454.87</v>
          </cell>
          <cell r="J2628">
            <v>107</v>
          </cell>
          <cell r="K2628">
            <v>384.13</v>
          </cell>
          <cell r="L2628">
            <v>79.709999999999994</v>
          </cell>
          <cell r="M2628">
            <v>463.84</v>
          </cell>
          <cell r="P2628">
            <v>-8.9700000000000006</v>
          </cell>
          <cell r="Q2628">
            <v>-8.9700000000000006</v>
          </cell>
        </row>
        <row r="2629">
          <cell r="A2629" t="str">
            <v>TG003</v>
          </cell>
          <cell r="B2629" t="str">
            <v>紫铜管</v>
          </cell>
          <cell r="C2629" t="str">
            <v>Q6*0.6</v>
          </cell>
          <cell r="D2629" t="str">
            <v>根</v>
          </cell>
          <cell r="F2629">
            <v>255</v>
          </cell>
          <cell r="G2629">
            <v>849.15</v>
          </cell>
          <cell r="H2629">
            <v>27.62</v>
          </cell>
          <cell r="I2629">
            <v>876.77</v>
          </cell>
          <cell r="J2629">
            <v>255</v>
          </cell>
          <cell r="K2629">
            <v>849.15</v>
          </cell>
          <cell r="L2629">
            <v>88</v>
          </cell>
          <cell r="M2629">
            <v>937.15</v>
          </cell>
          <cell r="P2629">
            <v>-60.38</v>
          </cell>
          <cell r="Q2629">
            <v>-60.38</v>
          </cell>
        </row>
        <row r="2630">
          <cell r="A2630" t="str">
            <v>TG004</v>
          </cell>
          <cell r="B2630" t="str">
            <v>紫铜管</v>
          </cell>
          <cell r="C2630" t="str">
            <v>Q6*0.55</v>
          </cell>
          <cell r="D2630" t="str">
            <v>根</v>
          </cell>
          <cell r="F2630">
            <v>500</v>
          </cell>
          <cell r="G2630">
            <v>1625</v>
          </cell>
          <cell r="H2630">
            <v>32.07</v>
          </cell>
          <cell r="I2630">
            <v>1657.07</v>
          </cell>
          <cell r="J2630">
            <v>500</v>
          </cell>
          <cell r="K2630">
            <v>1625</v>
          </cell>
          <cell r="L2630">
            <v>84.39</v>
          </cell>
          <cell r="M2630">
            <v>1709.39</v>
          </cell>
          <cell r="P2630">
            <v>-52.32</v>
          </cell>
          <cell r="Q2630">
            <v>-52.32</v>
          </cell>
        </row>
        <row r="2631">
          <cell r="A2631" t="str">
            <v>TG005</v>
          </cell>
          <cell r="B2631" t="str">
            <v>紫铜管</v>
          </cell>
          <cell r="C2631" t="str">
            <v>Q6*0.36</v>
          </cell>
          <cell r="D2631" t="str">
            <v>根</v>
          </cell>
          <cell r="F2631">
            <v>500</v>
          </cell>
          <cell r="G2631">
            <v>1410</v>
          </cell>
          <cell r="H2631">
            <v>-16.14</v>
          </cell>
          <cell r="I2631">
            <v>1393.86</v>
          </cell>
          <cell r="J2631">
            <v>500</v>
          </cell>
          <cell r="K2631">
            <v>1410</v>
          </cell>
          <cell r="L2631">
            <v>-42.47</v>
          </cell>
          <cell r="M2631">
            <v>1367.53</v>
          </cell>
          <cell r="P2631">
            <v>26.33</v>
          </cell>
          <cell r="Q2631">
            <v>26.33</v>
          </cell>
        </row>
        <row r="2632">
          <cell r="A2632" t="str">
            <v>TG006</v>
          </cell>
          <cell r="B2632" t="str">
            <v>紫铜管</v>
          </cell>
          <cell r="C2632" t="str">
            <v>Q6*0.33</v>
          </cell>
          <cell r="D2632" t="str">
            <v>根</v>
          </cell>
          <cell r="F2632">
            <v>500</v>
          </cell>
          <cell r="G2632">
            <v>1280</v>
          </cell>
          <cell r="H2632">
            <v>0.78</v>
          </cell>
          <cell r="I2632">
            <v>1280.78</v>
          </cell>
          <cell r="J2632">
            <v>500</v>
          </cell>
          <cell r="K2632">
            <v>1280</v>
          </cell>
          <cell r="L2632">
            <v>2.04</v>
          </cell>
          <cell r="M2632">
            <v>1282.04</v>
          </cell>
          <cell r="P2632">
            <v>-1.26</v>
          </cell>
          <cell r="Q2632">
            <v>-1.26</v>
          </cell>
        </row>
        <row r="2633">
          <cell r="A2633" t="str">
            <v>TG007</v>
          </cell>
          <cell r="B2633" t="str">
            <v>紫铜管</v>
          </cell>
          <cell r="C2633" t="str">
            <v>Q6*0.21</v>
          </cell>
          <cell r="D2633" t="str">
            <v>根</v>
          </cell>
          <cell r="F2633">
            <v>500</v>
          </cell>
          <cell r="G2633">
            <v>1070</v>
          </cell>
          <cell r="H2633">
            <v>15.62</v>
          </cell>
          <cell r="I2633">
            <v>1085.6199999999999</v>
          </cell>
          <cell r="J2633">
            <v>500</v>
          </cell>
          <cell r="K2633">
            <v>1070</v>
          </cell>
          <cell r="L2633">
            <v>41.11</v>
          </cell>
          <cell r="M2633">
            <v>1111.1099999999999</v>
          </cell>
          <cell r="P2633">
            <v>-25.49</v>
          </cell>
          <cell r="Q2633">
            <v>-25.49</v>
          </cell>
        </row>
        <row r="2634">
          <cell r="A2634" t="str">
            <v>TG008</v>
          </cell>
          <cell r="B2634" t="str">
            <v>紫铜管</v>
          </cell>
          <cell r="C2634" t="str">
            <v>Q6*1.4</v>
          </cell>
          <cell r="D2634" t="str">
            <v>根</v>
          </cell>
          <cell r="F2634">
            <v>270</v>
          </cell>
          <cell r="G2634">
            <v>1938.6</v>
          </cell>
          <cell r="H2634">
            <v>34.15</v>
          </cell>
          <cell r="I2634">
            <v>1972.75</v>
          </cell>
          <cell r="J2634">
            <v>270</v>
          </cell>
          <cell r="K2634">
            <v>1938.6</v>
          </cell>
          <cell r="L2634">
            <v>115.25</v>
          </cell>
          <cell r="M2634">
            <v>2053.85</v>
          </cell>
          <cell r="P2634">
            <v>-81.099999999999994</v>
          </cell>
          <cell r="Q2634">
            <v>-81.099999999999994</v>
          </cell>
        </row>
        <row r="2635">
          <cell r="A2635" t="str">
            <v>TG009</v>
          </cell>
          <cell r="B2635" t="str">
            <v>紫铜管</v>
          </cell>
          <cell r="C2635" t="str">
            <v>Q6*1.1</v>
          </cell>
          <cell r="D2635" t="str">
            <v>根</v>
          </cell>
          <cell r="F2635">
            <v>1051</v>
          </cell>
          <cell r="G2635">
            <v>5927.64</v>
          </cell>
          <cell r="H2635">
            <v>33.729999999999997</v>
          </cell>
          <cell r="I2635">
            <v>5961.37</v>
          </cell>
          <cell r="J2635">
            <v>1051</v>
          </cell>
          <cell r="K2635">
            <v>5927.64</v>
          </cell>
          <cell r="L2635">
            <v>90.89</v>
          </cell>
          <cell r="M2635">
            <v>6018.53</v>
          </cell>
          <cell r="P2635">
            <v>-57.16</v>
          </cell>
          <cell r="Q2635">
            <v>-57.16</v>
          </cell>
        </row>
        <row r="2636">
          <cell r="A2636" t="str">
            <v>TG010</v>
          </cell>
          <cell r="B2636" t="str">
            <v>紫铜管</v>
          </cell>
          <cell r="C2636" t="str">
            <v>Q6*0.95</v>
          </cell>
          <cell r="D2636" t="str">
            <v>根</v>
          </cell>
          <cell r="F2636">
            <v>722</v>
          </cell>
          <cell r="G2636">
            <v>3516.14</v>
          </cell>
          <cell r="H2636">
            <v>20.51</v>
          </cell>
          <cell r="I2636">
            <v>3536.65</v>
          </cell>
          <cell r="J2636">
            <v>722</v>
          </cell>
          <cell r="K2636">
            <v>3516.14</v>
          </cell>
          <cell r="L2636">
            <v>63.01</v>
          </cell>
          <cell r="M2636">
            <v>3579.15</v>
          </cell>
          <cell r="P2636">
            <v>-42.5</v>
          </cell>
          <cell r="Q2636">
            <v>-42.5</v>
          </cell>
        </row>
        <row r="2637">
          <cell r="A2637" t="str">
            <v>TG011</v>
          </cell>
          <cell r="B2637" t="str">
            <v>紫铜管</v>
          </cell>
          <cell r="C2637" t="str">
            <v>Q6*0.9</v>
          </cell>
          <cell r="D2637" t="str">
            <v>根</v>
          </cell>
          <cell r="F2637">
            <v>510</v>
          </cell>
          <cell r="G2637">
            <v>2356.1999999999998</v>
          </cell>
          <cell r="H2637">
            <v>39.72</v>
          </cell>
          <cell r="I2637">
            <v>2395.92</v>
          </cell>
          <cell r="J2637">
            <v>510</v>
          </cell>
          <cell r="K2637">
            <v>2356.1999999999998</v>
          </cell>
          <cell r="L2637">
            <v>106.62</v>
          </cell>
          <cell r="M2637">
            <v>2462.8200000000002</v>
          </cell>
          <cell r="P2637">
            <v>-66.900000000000006</v>
          </cell>
          <cell r="Q2637">
            <v>-66.900000000000006</v>
          </cell>
        </row>
        <row r="2638">
          <cell r="A2638" t="str">
            <v>TG012</v>
          </cell>
          <cell r="B2638" t="str">
            <v>紫铜管</v>
          </cell>
          <cell r="C2638" t="str">
            <v>Q6*0.83</v>
          </cell>
          <cell r="D2638" t="str">
            <v>根</v>
          </cell>
          <cell r="F2638">
            <v>341</v>
          </cell>
          <cell r="G2638">
            <v>1428.79</v>
          </cell>
          <cell r="H2638">
            <v>91.92</v>
          </cell>
          <cell r="I2638">
            <v>1520.71</v>
          </cell>
          <cell r="J2638">
            <v>341</v>
          </cell>
          <cell r="K2638">
            <v>1428.79</v>
          </cell>
          <cell r="L2638">
            <v>153.61000000000001</v>
          </cell>
          <cell r="M2638">
            <v>1582.4</v>
          </cell>
          <cell r="P2638">
            <v>-61.69</v>
          </cell>
          <cell r="Q2638">
            <v>-61.69</v>
          </cell>
        </row>
        <row r="2639">
          <cell r="A2639" t="str">
            <v>TG013</v>
          </cell>
          <cell r="B2639" t="str">
            <v>紫铜管</v>
          </cell>
          <cell r="C2639" t="str">
            <v>Q6*0.56</v>
          </cell>
          <cell r="D2639" t="str">
            <v>根</v>
          </cell>
          <cell r="F2639">
            <v>707</v>
          </cell>
          <cell r="G2639">
            <v>2297.75</v>
          </cell>
          <cell r="H2639">
            <v>49.71</v>
          </cell>
          <cell r="I2639">
            <v>2347.46</v>
          </cell>
          <cell r="J2639">
            <v>707</v>
          </cell>
          <cell r="K2639">
            <v>2297.75</v>
          </cell>
          <cell r="L2639">
            <v>137.93</v>
          </cell>
          <cell r="M2639">
            <v>2435.6799999999998</v>
          </cell>
          <cell r="P2639">
            <v>-88.22</v>
          </cell>
          <cell r="Q2639">
            <v>-88.22</v>
          </cell>
        </row>
        <row r="2640">
          <cell r="A2640" t="str">
            <v>TG014</v>
          </cell>
          <cell r="B2640" t="str">
            <v>紫铜管</v>
          </cell>
          <cell r="C2640" t="str">
            <v>Q6*0.45</v>
          </cell>
          <cell r="D2640" t="str">
            <v>根</v>
          </cell>
          <cell r="F2640">
            <v>546</v>
          </cell>
          <cell r="G2640">
            <v>1638</v>
          </cell>
          <cell r="H2640">
            <v>-1.8</v>
          </cell>
          <cell r="I2640">
            <v>1636.2</v>
          </cell>
          <cell r="J2640">
            <v>546</v>
          </cell>
          <cell r="K2640">
            <v>1638</v>
          </cell>
          <cell r="L2640">
            <v>-4.67</v>
          </cell>
          <cell r="M2640">
            <v>1633.33</v>
          </cell>
          <cell r="P2640">
            <v>2.87</v>
          </cell>
          <cell r="Q2640">
            <v>2.87</v>
          </cell>
        </row>
        <row r="2641">
          <cell r="A2641" t="str">
            <v>TG015</v>
          </cell>
          <cell r="B2641" t="str">
            <v>紫铜管</v>
          </cell>
          <cell r="C2641" t="str">
            <v>Q8*0.83</v>
          </cell>
          <cell r="D2641" t="str">
            <v>根</v>
          </cell>
          <cell r="F2641">
            <v>500</v>
          </cell>
          <cell r="G2641">
            <v>3075</v>
          </cell>
          <cell r="H2641">
            <v>114.41</v>
          </cell>
          <cell r="I2641">
            <v>3189.41</v>
          </cell>
          <cell r="J2641">
            <v>500</v>
          </cell>
          <cell r="K2641">
            <v>3075</v>
          </cell>
          <cell r="L2641">
            <v>301.07</v>
          </cell>
          <cell r="M2641">
            <v>3376.07</v>
          </cell>
          <cell r="P2641">
            <v>-186.66</v>
          </cell>
          <cell r="Q2641">
            <v>-186.66</v>
          </cell>
        </row>
        <row r="2642">
          <cell r="A2642" t="str">
            <v>TG016</v>
          </cell>
          <cell r="B2642" t="str">
            <v>紫铜管</v>
          </cell>
          <cell r="C2642" t="str">
            <v>Q8*1.66</v>
          </cell>
          <cell r="D2642" t="str">
            <v>根</v>
          </cell>
          <cell r="F2642">
            <v>321</v>
          </cell>
          <cell r="G2642">
            <v>3951.51</v>
          </cell>
          <cell r="H2642">
            <v>18.55</v>
          </cell>
          <cell r="I2642">
            <v>3970.06</v>
          </cell>
          <cell r="J2642">
            <v>321</v>
          </cell>
          <cell r="K2642">
            <v>3951.51</v>
          </cell>
          <cell r="L2642">
            <v>54.14</v>
          </cell>
          <cell r="M2642">
            <v>4005.65</v>
          </cell>
          <cell r="P2642">
            <v>-35.590000000000003</v>
          </cell>
          <cell r="Q2642">
            <v>-35.590000000000003</v>
          </cell>
        </row>
        <row r="2643">
          <cell r="A2643" t="str">
            <v>TG017</v>
          </cell>
          <cell r="B2643" t="str">
            <v>紫铜管</v>
          </cell>
          <cell r="C2643" t="str">
            <v>Q8*1.8</v>
          </cell>
          <cell r="D2643" t="str">
            <v>根</v>
          </cell>
          <cell r="F2643">
            <v>50</v>
          </cell>
          <cell r="G2643">
            <v>692.5</v>
          </cell>
          <cell r="H2643">
            <v>-3.46</v>
          </cell>
          <cell r="I2643">
            <v>689.04</v>
          </cell>
          <cell r="J2643">
            <v>50</v>
          </cell>
          <cell r="K2643">
            <v>692.5</v>
          </cell>
          <cell r="L2643">
            <v>-17.29</v>
          </cell>
          <cell r="M2643">
            <v>675.21</v>
          </cell>
          <cell r="P2643">
            <v>13.83</v>
          </cell>
          <cell r="Q2643">
            <v>13.83</v>
          </cell>
        </row>
        <row r="2644">
          <cell r="A2644" t="str">
            <v>TG018</v>
          </cell>
          <cell r="B2644" t="str">
            <v>紫铜管</v>
          </cell>
          <cell r="C2644" t="str">
            <v>Q8*2.03</v>
          </cell>
          <cell r="D2644" t="str">
            <v>根</v>
          </cell>
          <cell r="F2644">
            <v>326</v>
          </cell>
          <cell r="G2644">
            <v>5072.5600000000004</v>
          </cell>
          <cell r="H2644">
            <v>-56.9</v>
          </cell>
          <cell r="I2644">
            <v>5015.66</v>
          </cell>
          <cell r="J2644">
            <v>326</v>
          </cell>
          <cell r="K2644">
            <v>5072.5600000000004</v>
          </cell>
          <cell r="L2644">
            <v>-168.63</v>
          </cell>
          <cell r="M2644">
            <v>4903.93</v>
          </cell>
          <cell r="P2644">
            <v>111.73</v>
          </cell>
          <cell r="Q2644">
            <v>111.73</v>
          </cell>
        </row>
        <row r="2645">
          <cell r="A2645" t="str">
            <v>TG019</v>
          </cell>
          <cell r="B2645" t="str">
            <v>紫铜管</v>
          </cell>
          <cell r="C2645" t="str">
            <v>Q8*2.25</v>
          </cell>
          <cell r="D2645" t="str">
            <v>根</v>
          </cell>
          <cell r="F2645">
            <v>95</v>
          </cell>
          <cell r="G2645">
            <v>1664.4</v>
          </cell>
          <cell r="H2645">
            <v>-37.549999999999997</v>
          </cell>
          <cell r="I2645">
            <v>1626.85</v>
          </cell>
          <cell r="J2645">
            <v>95</v>
          </cell>
          <cell r="K2645">
            <v>1664.4</v>
          </cell>
          <cell r="L2645">
            <v>-13.12</v>
          </cell>
          <cell r="M2645">
            <v>1651.28</v>
          </cell>
          <cell r="P2645">
            <v>-24.43</v>
          </cell>
          <cell r="Q2645">
            <v>-24.43</v>
          </cell>
        </row>
        <row r="2646">
          <cell r="A2646" t="str">
            <v>TG020</v>
          </cell>
          <cell r="B2646" t="str">
            <v>紫铜管</v>
          </cell>
          <cell r="C2646" t="str">
            <v>Q8*2.5</v>
          </cell>
          <cell r="D2646" t="str">
            <v>根</v>
          </cell>
          <cell r="F2646">
            <v>10</v>
          </cell>
          <cell r="G2646">
            <v>192.3</v>
          </cell>
          <cell r="H2646">
            <v>-4.2699999999999996</v>
          </cell>
          <cell r="I2646">
            <v>188.03</v>
          </cell>
          <cell r="J2646">
            <v>10</v>
          </cell>
          <cell r="K2646">
            <v>192.3</v>
          </cell>
          <cell r="L2646">
            <v>-8.5399999999999991</v>
          </cell>
          <cell r="M2646">
            <v>183.76</v>
          </cell>
          <cell r="P2646">
            <v>4.2699999999999996</v>
          </cell>
          <cell r="Q2646">
            <v>4.2699999999999996</v>
          </cell>
        </row>
        <row r="2647">
          <cell r="A2647" t="str">
            <v>TG021</v>
          </cell>
          <cell r="B2647" t="str">
            <v>紫铜管</v>
          </cell>
          <cell r="C2647" t="str">
            <v>Q8*2.7</v>
          </cell>
          <cell r="D2647" t="str">
            <v>根</v>
          </cell>
          <cell r="F2647">
            <v>125</v>
          </cell>
          <cell r="G2647">
            <v>2596.25</v>
          </cell>
          <cell r="H2647">
            <v>-30.79</v>
          </cell>
          <cell r="I2647">
            <v>2565.46</v>
          </cell>
          <cell r="J2647">
            <v>125</v>
          </cell>
          <cell r="K2647">
            <v>2596.25</v>
          </cell>
          <cell r="L2647">
            <v>-128.30000000000001</v>
          </cell>
          <cell r="M2647">
            <v>2467.9499999999998</v>
          </cell>
          <cell r="P2647">
            <v>97.51</v>
          </cell>
          <cell r="Q2647">
            <v>97.51</v>
          </cell>
        </row>
        <row r="2648">
          <cell r="A2648" t="str">
            <v>TG022</v>
          </cell>
          <cell r="B2648" t="str">
            <v>紫铜管</v>
          </cell>
          <cell r="C2648" t="str">
            <v>Q8*3.2</v>
          </cell>
          <cell r="D2648" t="str">
            <v>根</v>
          </cell>
          <cell r="F2648">
            <v>5</v>
          </cell>
          <cell r="G2648">
            <v>115</v>
          </cell>
          <cell r="I2648">
            <v>115</v>
          </cell>
          <cell r="J2648">
            <v>5</v>
          </cell>
          <cell r="K2648">
            <v>115</v>
          </cell>
          <cell r="M2648">
            <v>115</v>
          </cell>
        </row>
        <row r="2649">
          <cell r="A2649" t="str">
            <v>TG023</v>
          </cell>
          <cell r="B2649" t="str">
            <v>紫铜管</v>
          </cell>
          <cell r="C2649" t="str">
            <v>Q6*0.8</v>
          </cell>
          <cell r="D2649" t="str">
            <v>根</v>
          </cell>
          <cell r="F2649">
            <v>40</v>
          </cell>
          <cell r="G2649">
            <v>164</v>
          </cell>
          <cell r="H2649">
            <v>4.3099999999999996</v>
          </cell>
          <cell r="I2649">
            <v>168.31</v>
          </cell>
          <cell r="J2649">
            <v>40</v>
          </cell>
          <cell r="K2649">
            <v>164</v>
          </cell>
          <cell r="L2649">
            <v>15.5</v>
          </cell>
          <cell r="M2649">
            <v>179.5</v>
          </cell>
          <cell r="P2649">
            <v>-11.19</v>
          </cell>
          <cell r="Q2649">
            <v>-11.19</v>
          </cell>
        </row>
        <row r="2650">
          <cell r="A2650" t="str">
            <v>TG024</v>
          </cell>
          <cell r="B2650" t="str">
            <v>紫铜管</v>
          </cell>
          <cell r="C2650" t="str">
            <v>Q8*1.85</v>
          </cell>
          <cell r="D2650" t="str">
            <v>根</v>
          </cell>
          <cell r="F2650">
            <v>10</v>
          </cell>
          <cell r="G2650">
            <v>141</v>
          </cell>
          <cell r="I2650">
            <v>141</v>
          </cell>
          <cell r="J2650">
            <v>10</v>
          </cell>
          <cell r="K2650">
            <v>141</v>
          </cell>
          <cell r="M2650">
            <v>141</v>
          </cell>
        </row>
        <row r="2651">
          <cell r="A2651" t="str">
            <v>TG025</v>
          </cell>
          <cell r="B2651" t="str">
            <v>紫铜管</v>
          </cell>
          <cell r="C2651" t="str">
            <v>Q6*0.84</v>
          </cell>
          <cell r="D2651" t="str">
            <v>根</v>
          </cell>
          <cell r="F2651">
            <v>56</v>
          </cell>
          <cell r="G2651">
            <v>258.72000000000003</v>
          </cell>
          <cell r="H2651">
            <v>3.72</v>
          </cell>
          <cell r="I2651">
            <v>262.44</v>
          </cell>
          <cell r="J2651">
            <v>56</v>
          </cell>
          <cell r="K2651">
            <v>258.72000000000003</v>
          </cell>
          <cell r="L2651">
            <v>25.05</v>
          </cell>
          <cell r="M2651">
            <v>283.77</v>
          </cell>
          <cell r="P2651">
            <v>-21.33</v>
          </cell>
          <cell r="Q2651">
            <v>-21.33</v>
          </cell>
        </row>
        <row r="2652">
          <cell r="A2652" t="str">
            <v>TG026</v>
          </cell>
          <cell r="B2652" t="str">
            <v>紫铜管</v>
          </cell>
          <cell r="C2652" t="str">
            <v>Q6*0.68</v>
          </cell>
          <cell r="D2652" t="str">
            <v>根</v>
          </cell>
          <cell r="F2652">
            <v>10</v>
          </cell>
          <cell r="G2652">
            <v>35.200000000000003</v>
          </cell>
          <cell r="I2652">
            <v>35.200000000000003</v>
          </cell>
          <cell r="J2652">
            <v>10</v>
          </cell>
          <cell r="K2652">
            <v>35.200000000000003</v>
          </cell>
          <cell r="M2652">
            <v>35.200000000000003</v>
          </cell>
        </row>
        <row r="2653">
          <cell r="A2653" t="str">
            <v>TG027</v>
          </cell>
          <cell r="B2653" t="str">
            <v>紫铜管</v>
          </cell>
          <cell r="C2653" t="str">
            <v>Q6*0.54</v>
          </cell>
          <cell r="D2653" t="str">
            <v>根</v>
          </cell>
          <cell r="F2653">
            <v>10</v>
          </cell>
          <cell r="G2653">
            <v>31.8</v>
          </cell>
          <cell r="I2653">
            <v>31.8</v>
          </cell>
          <cell r="J2653">
            <v>10</v>
          </cell>
          <cell r="K2653">
            <v>31.8</v>
          </cell>
          <cell r="M2653">
            <v>31.8</v>
          </cell>
        </row>
        <row r="2654">
          <cell r="A2654" t="str">
            <v>TG028</v>
          </cell>
          <cell r="B2654" t="str">
            <v>紫铜管</v>
          </cell>
          <cell r="C2654" t="str">
            <v>Q6.0.52</v>
          </cell>
          <cell r="D2654" t="str">
            <v>根</v>
          </cell>
          <cell r="F2654">
            <v>10</v>
          </cell>
          <cell r="G2654">
            <v>30</v>
          </cell>
          <cell r="I2654">
            <v>30</v>
          </cell>
          <cell r="J2654">
            <v>10</v>
          </cell>
          <cell r="K2654">
            <v>30</v>
          </cell>
          <cell r="M2654">
            <v>30</v>
          </cell>
        </row>
        <row r="2655">
          <cell r="A2655" t="str">
            <v>TG029</v>
          </cell>
          <cell r="B2655" t="str">
            <v>紫铜管</v>
          </cell>
          <cell r="C2655" t="str">
            <v>Q6*0.32</v>
          </cell>
          <cell r="D2655" t="str">
            <v>根</v>
          </cell>
          <cell r="F2655">
            <v>10</v>
          </cell>
          <cell r="G2655">
            <v>25.3</v>
          </cell>
          <cell r="I2655">
            <v>25.3</v>
          </cell>
          <cell r="J2655">
            <v>10</v>
          </cell>
          <cell r="K2655">
            <v>25.3</v>
          </cell>
          <cell r="M2655">
            <v>25.3</v>
          </cell>
        </row>
        <row r="2656">
          <cell r="A2656" t="str">
            <v>TG030</v>
          </cell>
          <cell r="B2656" t="str">
            <v>紫铜管</v>
          </cell>
          <cell r="C2656" t="str">
            <v>Q8*0.8</v>
          </cell>
          <cell r="D2656" t="str">
            <v>根</v>
          </cell>
          <cell r="F2656">
            <v>10</v>
          </cell>
          <cell r="G2656">
            <v>65.8</v>
          </cell>
          <cell r="H2656">
            <v>0.01</v>
          </cell>
          <cell r="I2656">
            <v>65.81</v>
          </cell>
          <cell r="J2656">
            <v>10</v>
          </cell>
          <cell r="K2656">
            <v>65.8</v>
          </cell>
          <cell r="L2656">
            <v>0.01</v>
          </cell>
          <cell r="M2656">
            <v>65.81</v>
          </cell>
        </row>
        <row r="2657">
          <cell r="A2657" t="str">
            <v>TG031</v>
          </cell>
          <cell r="B2657" t="str">
            <v>紫铜管</v>
          </cell>
          <cell r="C2657" t="str">
            <v>Q6*0.57</v>
          </cell>
          <cell r="D2657" t="str">
            <v>根</v>
          </cell>
          <cell r="F2657">
            <v>10</v>
          </cell>
          <cell r="G2657">
            <v>35</v>
          </cell>
          <cell r="H2657">
            <v>0.04</v>
          </cell>
          <cell r="I2657">
            <v>35.04</v>
          </cell>
          <cell r="J2657">
            <v>10</v>
          </cell>
          <cell r="K2657">
            <v>35</v>
          </cell>
          <cell r="L2657">
            <v>0.04</v>
          </cell>
          <cell r="M2657">
            <v>35.04</v>
          </cell>
        </row>
        <row r="2658">
          <cell r="A2658" t="str">
            <v>TG032</v>
          </cell>
          <cell r="B2658" t="str">
            <v>紫铜管</v>
          </cell>
          <cell r="C2658" t="str">
            <v>Q8*1.0</v>
          </cell>
          <cell r="D2658" t="str">
            <v>根</v>
          </cell>
          <cell r="F2658">
            <v>46</v>
          </cell>
          <cell r="G2658">
            <v>361.56</v>
          </cell>
          <cell r="H2658">
            <v>0.15</v>
          </cell>
          <cell r="I2658">
            <v>361.71</v>
          </cell>
          <cell r="J2658">
            <v>46</v>
          </cell>
          <cell r="K2658">
            <v>361.56</v>
          </cell>
          <cell r="L2658">
            <v>0.15</v>
          </cell>
          <cell r="M2658">
            <v>361.71</v>
          </cell>
        </row>
        <row r="2659">
          <cell r="A2659" t="str">
            <v>TG033</v>
          </cell>
          <cell r="B2659" t="str">
            <v>紫铜管</v>
          </cell>
          <cell r="C2659" t="str">
            <v>Q6*0.65</v>
          </cell>
          <cell r="D2659" t="str">
            <v>根</v>
          </cell>
          <cell r="F2659">
            <v>46</v>
          </cell>
          <cell r="G2659">
            <v>180.78</v>
          </cell>
          <cell r="H2659">
            <v>7.0000000000000007E-2</v>
          </cell>
          <cell r="I2659">
            <v>180.85</v>
          </cell>
          <cell r="J2659">
            <v>46</v>
          </cell>
          <cell r="K2659">
            <v>180.78</v>
          </cell>
          <cell r="L2659">
            <v>7.0000000000000007E-2</v>
          </cell>
          <cell r="M2659">
            <v>180.85</v>
          </cell>
        </row>
        <row r="2660">
          <cell r="A2660" t="str">
            <v>TG034</v>
          </cell>
          <cell r="B2660" t="str">
            <v>紫铜管</v>
          </cell>
          <cell r="C2660" t="str">
            <v>Q8*2.85</v>
          </cell>
          <cell r="D2660" t="str">
            <v>根</v>
          </cell>
          <cell r="F2660">
            <v>5</v>
          </cell>
          <cell r="G2660">
            <v>103.85</v>
          </cell>
          <cell r="I2660">
            <v>103.85</v>
          </cell>
          <cell r="J2660">
            <v>5</v>
          </cell>
          <cell r="K2660">
            <v>103.85</v>
          </cell>
          <cell r="M2660">
            <v>103.85</v>
          </cell>
        </row>
        <row r="2661">
          <cell r="A2661" t="str">
            <v>TG035</v>
          </cell>
          <cell r="B2661" t="str">
            <v>紫铜管</v>
          </cell>
          <cell r="C2661" t="str">
            <v>Q8*3.35</v>
          </cell>
          <cell r="D2661" t="str">
            <v>根</v>
          </cell>
          <cell r="F2661">
            <v>5</v>
          </cell>
          <cell r="G2661">
            <v>120.95</v>
          </cell>
          <cell r="H2661">
            <v>-0.01</v>
          </cell>
          <cell r="I2661">
            <v>120.94</v>
          </cell>
          <cell r="J2661">
            <v>5</v>
          </cell>
          <cell r="K2661">
            <v>120.95</v>
          </cell>
          <cell r="L2661">
            <v>-0.01</v>
          </cell>
          <cell r="M2661">
            <v>120.94</v>
          </cell>
        </row>
        <row r="2662">
          <cell r="A2662" t="str">
            <v>TJ004</v>
          </cell>
          <cell r="B2662" t="str">
            <v>床身瓦</v>
          </cell>
          <cell r="C2662" t="str">
            <v>5T</v>
          </cell>
          <cell r="D2662" t="str">
            <v>只</v>
          </cell>
          <cell r="E2662">
            <v>128</v>
          </cell>
          <cell r="J2662">
            <v>128</v>
          </cell>
          <cell r="K2662">
            <v>1868.8</v>
          </cell>
          <cell r="L2662">
            <v>-25.42</v>
          </cell>
          <cell r="M2662">
            <v>1843.38</v>
          </cell>
        </row>
        <row r="2663">
          <cell r="A2663" t="str">
            <v>TJ005</v>
          </cell>
          <cell r="B2663" t="str">
            <v>飞轮瓦</v>
          </cell>
          <cell r="C2663" t="str">
            <v>5T</v>
          </cell>
          <cell r="D2663" t="str">
            <v>只</v>
          </cell>
          <cell r="E2663">
            <v>117</v>
          </cell>
          <cell r="J2663">
            <v>117</v>
          </cell>
          <cell r="K2663">
            <v>1550.25</v>
          </cell>
          <cell r="L2663">
            <v>-23.07</v>
          </cell>
          <cell r="M2663">
            <v>1527.18</v>
          </cell>
        </row>
        <row r="2664">
          <cell r="A2664" t="str">
            <v>TJ006</v>
          </cell>
          <cell r="B2664" t="str">
            <v>连杆瓦</v>
          </cell>
          <cell r="C2664" t="str">
            <v>5T</v>
          </cell>
          <cell r="D2664" t="str">
            <v>付</v>
          </cell>
          <cell r="E2664">
            <v>36</v>
          </cell>
          <cell r="J2664">
            <v>36</v>
          </cell>
          <cell r="K2664">
            <v>586.79999999999995</v>
          </cell>
          <cell r="L2664">
            <v>-9.84</v>
          </cell>
          <cell r="M2664">
            <v>576.96</v>
          </cell>
        </row>
        <row r="2665">
          <cell r="A2665" t="str">
            <v>TJ007</v>
          </cell>
          <cell r="B2665" t="str">
            <v>床身瓦</v>
          </cell>
          <cell r="C2665" t="str">
            <v>6.3T</v>
          </cell>
          <cell r="D2665" t="str">
            <v>只</v>
          </cell>
          <cell r="E2665">
            <v>502</v>
          </cell>
          <cell r="F2665">
            <v>337</v>
          </cell>
          <cell r="G2665">
            <v>6655.75</v>
          </cell>
          <cell r="I2665">
            <v>6655.75</v>
          </cell>
          <cell r="J2665">
            <v>540</v>
          </cell>
          <cell r="K2665">
            <v>10665</v>
          </cell>
          <cell r="L2665">
            <v>37.43</v>
          </cell>
          <cell r="M2665">
            <v>10702.43</v>
          </cell>
          <cell r="N2665">
            <v>299</v>
          </cell>
          <cell r="O2665">
            <v>5905.25</v>
          </cell>
          <cell r="P2665">
            <v>-63.83</v>
          </cell>
          <cell r="Q2665">
            <v>5841.42</v>
          </cell>
        </row>
        <row r="2666">
          <cell r="A2666" t="str">
            <v>TJ008</v>
          </cell>
          <cell r="B2666" t="str">
            <v>连杆瓦</v>
          </cell>
          <cell r="C2666" t="str">
            <v>6.3T</v>
          </cell>
          <cell r="D2666" t="str">
            <v>付</v>
          </cell>
          <cell r="E2666">
            <v>257</v>
          </cell>
          <cell r="F2666">
            <v>281</v>
          </cell>
          <cell r="G2666">
            <v>4754.5200000000004</v>
          </cell>
          <cell r="I2666">
            <v>4754.5200000000004</v>
          </cell>
          <cell r="J2666">
            <v>360</v>
          </cell>
          <cell r="K2666">
            <v>6091.2</v>
          </cell>
          <cell r="L2666">
            <v>126.07</v>
          </cell>
          <cell r="M2666">
            <v>6217.27</v>
          </cell>
          <cell r="N2666">
            <v>178</v>
          </cell>
          <cell r="O2666">
            <v>3011.76</v>
          </cell>
          <cell r="P2666">
            <v>-117.25</v>
          </cell>
          <cell r="Q2666">
            <v>2894.51</v>
          </cell>
        </row>
        <row r="2667">
          <cell r="A2667" t="str">
            <v>TJ009</v>
          </cell>
          <cell r="B2667" t="str">
            <v>床身瓦</v>
          </cell>
          <cell r="C2667" t="str">
            <v>8T</v>
          </cell>
          <cell r="D2667" t="str">
            <v>只</v>
          </cell>
          <cell r="E2667">
            <v>31</v>
          </cell>
          <cell r="J2667">
            <v>31</v>
          </cell>
          <cell r="K2667">
            <v>903.65</v>
          </cell>
          <cell r="L2667">
            <v>-11.93</v>
          </cell>
          <cell r="M2667">
            <v>891.72</v>
          </cell>
        </row>
        <row r="2668">
          <cell r="A2668" t="str">
            <v>TJ010</v>
          </cell>
          <cell r="B2668" t="str">
            <v>连杆瓦</v>
          </cell>
          <cell r="C2668" t="str">
            <v>8T</v>
          </cell>
          <cell r="D2668" t="str">
            <v>付</v>
          </cell>
          <cell r="E2668">
            <v>15.5</v>
          </cell>
          <cell r="J2668">
            <v>15.5</v>
          </cell>
          <cell r="K2668">
            <v>533.98</v>
          </cell>
          <cell r="L2668">
            <v>-7.42</v>
          </cell>
          <cell r="M2668">
            <v>526.55999999999995</v>
          </cell>
        </row>
        <row r="2669">
          <cell r="A2669" t="str">
            <v>TJ011</v>
          </cell>
          <cell r="B2669" t="str">
            <v>飞轮瓦</v>
          </cell>
          <cell r="C2669" t="str">
            <v>8t</v>
          </cell>
          <cell r="D2669" t="str">
            <v>只</v>
          </cell>
          <cell r="E2669">
            <v>38</v>
          </cell>
          <cell r="J2669">
            <v>38</v>
          </cell>
          <cell r="K2669">
            <v>1360.4</v>
          </cell>
          <cell r="L2669">
            <v>-20.14</v>
          </cell>
          <cell r="M2669">
            <v>1340.26</v>
          </cell>
        </row>
        <row r="2670">
          <cell r="A2670" t="str">
            <v>TJ012</v>
          </cell>
          <cell r="B2670" t="str">
            <v>连杆瓦</v>
          </cell>
          <cell r="C2670" t="str">
            <v>10t</v>
          </cell>
          <cell r="D2670" t="str">
            <v>付</v>
          </cell>
          <cell r="E2670">
            <v>213</v>
          </cell>
          <cell r="F2670">
            <v>447</v>
          </cell>
          <cell r="G2670">
            <v>18327</v>
          </cell>
          <cell r="I2670">
            <v>18327</v>
          </cell>
          <cell r="J2670">
            <v>488</v>
          </cell>
          <cell r="K2670">
            <v>20008</v>
          </cell>
          <cell r="L2670">
            <v>342.88</v>
          </cell>
          <cell r="M2670">
            <v>20350.88</v>
          </cell>
          <cell r="N2670">
            <v>172</v>
          </cell>
          <cell r="O2670">
            <v>7052</v>
          </cell>
          <cell r="P2670">
            <v>-347.15</v>
          </cell>
          <cell r="Q2670">
            <v>6704.85</v>
          </cell>
        </row>
        <row r="2671">
          <cell r="A2671" t="str">
            <v>TJ013</v>
          </cell>
          <cell r="B2671" t="str">
            <v>铜衬</v>
          </cell>
          <cell r="C2671" t="str">
            <v>10t</v>
          </cell>
          <cell r="D2671" t="str">
            <v>只</v>
          </cell>
          <cell r="E2671">
            <v>714</v>
          </cell>
          <cell r="F2671">
            <v>1254</v>
          </cell>
          <cell r="G2671">
            <v>30547.439999999999</v>
          </cell>
          <cell r="I2671">
            <v>30547.439999999999</v>
          </cell>
          <cell r="J2671">
            <v>1452</v>
          </cell>
          <cell r="K2671">
            <v>35370.720000000001</v>
          </cell>
          <cell r="L2671">
            <v>191.14</v>
          </cell>
          <cell r="M2671">
            <v>35561.86</v>
          </cell>
          <cell r="N2671">
            <v>516</v>
          </cell>
          <cell r="O2671">
            <v>12569.76</v>
          </cell>
          <cell r="P2671">
            <v>-312.51</v>
          </cell>
          <cell r="Q2671">
            <v>12257.25</v>
          </cell>
        </row>
        <row r="2672">
          <cell r="A2672" t="str">
            <v>TJ014</v>
          </cell>
          <cell r="B2672" t="str">
            <v>床身瓦</v>
          </cell>
          <cell r="C2672" t="str">
            <v>10t</v>
          </cell>
          <cell r="D2672" t="str">
            <v>付</v>
          </cell>
          <cell r="E2672">
            <v>374</v>
          </cell>
          <cell r="F2672">
            <v>822</v>
          </cell>
          <cell r="G2672">
            <v>30783.9</v>
          </cell>
          <cell r="I2672">
            <v>30783.9</v>
          </cell>
          <cell r="J2672">
            <v>850</v>
          </cell>
          <cell r="K2672">
            <v>31832.5</v>
          </cell>
          <cell r="L2672">
            <v>262.39</v>
          </cell>
          <cell r="M2672">
            <v>32094.89</v>
          </cell>
          <cell r="N2672">
            <v>346</v>
          </cell>
          <cell r="O2672">
            <v>12957.7</v>
          </cell>
          <cell r="P2672">
            <v>-409.11</v>
          </cell>
          <cell r="Q2672">
            <v>12548.59</v>
          </cell>
        </row>
        <row r="2673">
          <cell r="A2673" t="str">
            <v>TJ015</v>
          </cell>
          <cell r="B2673" t="str">
            <v>床身瓦</v>
          </cell>
          <cell r="C2673" t="str">
            <v>15t</v>
          </cell>
          <cell r="D2673" t="str">
            <v>只</v>
          </cell>
          <cell r="E2673">
            <v>44</v>
          </cell>
          <cell r="J2673">
            <v>44</v>
          </cell>
          <cell r="K2673">
            <v>2565.1999999999998</v>
          </cell>
          <cell r="L2673">
            <v>-35.08</v>
          </cell>
          <cell r="M2673">
            <v>2530.12</v>
          </cell>
        </row>
        <row r="2674">
          <cell r="A2674" t="str">
            <v>TJ016</v>
          </cell>
          <cell r="B2674" t="str">
            <v>连杆瓦</v>
          </cell>
          <cell r="C2674" t="str">
            <v>15t</v>
          </cell>
          <cell r="D2674" t="str">
            <v>付</v>
          </cell>
          <cell r="E2674">
            <v>50</v>
          </cell>
          <cell r="J2674">
            <v>50</v>
          </cell>
          <cell r="K2674">
            <v>2436</v>
          </cell>
          <cell r="L2674">
            <v>-33.86</v>
          </cell>
          <cell r="M2674">
            <v>2402.14</v>
          </cell>
        </row>
        <row r="2675">
          <cell r="A2675" t="str">
            <v>TJ017</v>
          </cell>
          <cell r="B2675" t="str">
            <v>飞轮瓦</v>
          </cell>
          <cell r="C2675" t="str">
            <v>15t</v>
          </cell>
          <cell r="D2675" t="str">
            <v>只</v>
          </cell>
          <cell r="E2675">
            <v>9</v>
          </cell>
          <cell r="J2675">
            <v>9</v>
          </cell>
          <cell r="K2675">
            <v>567</v>
          </cell>
          <cell r="L2675">
            <v>-13.46</v>
          </cell>
          <cell r="M2675">
            <v>553.54</v>
          </cell>
        </row>
        <row r="2676">
          <cell r="A2676" t="str">
            <v>TJ018</v>
          </cell>
          <cell r="B2676" t="str">
            <v>球盖瓦</v>
          </cell>
          <cell r="C2676" t="str">
            <v>16t</v>
          </cell>
          <cell r="D2676" t="str">
            <v>只</v>
          </cell>
          <cell r="E2676">
            <v>673</v>
          </cell>
          <cell r="F2676">
            <v>782</v>
          </cell>
          <cell r="G2676">
            <v>8422.14</v>
          </cell>
          <cell r="H2676">
            <v>1015.25</v>
          </cell>
          <cell r="I2676">
            <v>9437.39</v>
          </cell>
          <cell r="J2676">
            <v>1271</v>
          </cell>
          <cell r="K2676">
            <v>13688.67</v>
          </cell>
          <cell r="L2676">
            <v>1266.95</v>
          </cell>
          <cell r="M2676">
            <v>14955.62</v>
          </cell>
          <cell r="N2676">
            <v>184</v>
          </cell>
          <cell r="O2676">
            <v>1981.68</v>
          </cell>
          <cell r="P2676">
            <v>-87.23</v>
          </cell>
          <cell r="Q2676">
            <v>1894.45</v>
          </cell>
        </row>
        <row r="2677">
          <cell r="A2677" t="str">
            <v>TJ019</v>
          </cell>
          <cell r="B2677" t="str">
            <v>铜衬</v>
          </cell>
          <cell r="C2677" t="str">
            <v>16-25t</v>
          </cell>
          <cell r="D2677" t="str">
            <v>只</v>
          </cell>
          <cell r="E2677">
            <v>1049</v>
          </cell>
          <cell r="F2677">
            <v>2476</v>
          </cell>
          <cell r="G2677">
            <v>158711.6</v>
          </cell>
          <cell r="H2677">
            <v>13219.36</v>
          </cell>
          <cell r="I2677">
            <v>171930.96</v>
          </cell>
          <cell r="J2677">
            <v>2920</v>
          </cell>
          <cell r="K2677">
            <v>187172</v>
          </cell>
          <cell r="L2677">
            <v>10592.29</v>
          </cell>
          <cell r="M2677">
            <v>197764.29</v>
          </cell>
          <cell r="N2677">
            <v>605</v>
          </cell>
          <cell r="O2677">
            <v>38780.5</v>
          </cell>
          <cell r="P2677">
            <v>2740.02</v>
          </cell>
          <cell r="Q2677">
            <v>41520.519999999997</v>
          </cell>
        </row>
        <row r="2678">
          <cell r="A2678" t="str">
            <v>TJ020</v>
          </cell>
          <cell r="B2678" t="str">
            <v>连杆瓦</v>
          </cell>
          <cell r="C2678" t="str">
            <v>16t</v>
          </cell>
          <cell r="D2678" t="str">
            <v>付</v>
          </cell>
          <cell r="E2678">
            <v>139</v>
          </cell>
          <cell r="F2678">
            <v>1302</v>
          </cell>
          <cell r="G2678">
            <v>91465.5</v>
          </cell>
          <cell r="H2678">
            <v>1565.94</v>
          </cell>
          <cell r="I2678">
            <v>93031.44</v>
          </cell>
          <cell r="J2678">
            <v>1037</v>
          </cell>
          <cell r="K2678">
            <v>72849.25</v>
          </cell>
          <cell r="L2678">
            <v>1856.68</v>
          </cell>
          <cell r="M2678">
            <v>74705.929999999993</v>
          </cell>
          <cell r="N2678">
            <v>404</v>
          </cell>
          <cell r="O2678">
            <v>28381</v>
          </cell>
          <cell r="P2678">
            <v>-142.99</v>
          </cell>
          <cell r="Q2678">
            <v>28238.01</v>
          </cell>
        </row>
        <row r="2679">
          <cell r="A2679" t="str">
            <v>TJ021</v>
          </cell>
          <cell r="B2679" t="str">
            <v>床身瓦</v>
          </cell>
          <cell r="C2679" t="str">
            <v>16t</v>
          </cell>
          <cell r="D2679" t="str">
            <v>只</v>
          </cell>
          <cell r="E2679">
            <v>710</v>
          </cell>
          <cell r="F2679">
            <v>1795</v>
          </cell>
          <cell r="G2679">
            <v>162932.15</v>
          </cell>
          <cell r="H2679">
            <v>-1432.27</v>
          </cell>
          <cell r="I2679">
            <v>161499.88</v>
          </cell>
          <cell r="J2679">
            <v>1842</v>
          </cell>
          <cell r="K2679">
            <v>167198.34</v>
          </cell>
          <cell r="L2679">
            <v>1597.49</v>
          </cell>
          <cell r="M2679">
            <v>168795.83</v>
          </cell>
          <cell r="N2679">
            <v>663</v>
          </cell>
          <cell r="O2679">
            <v>60180.51</v>
          </cell>
          <cell r="P2679">
            <v>-2674.21</v>
          </cell>
          <cell r="Q2679">
            <v>57506.3</v>
          </cell>
        </row>
        <row r="2680">
          <cell r="A2680" t="str">
            <v>TJ022</v>
          </cell>
          <cell r="B2680" t="str">
            <v>球盖瓦</v>
          </cell>
          <cell r="C2680" t="str">
            <v>25t</v>
          </cell>
          <cell r="D2680" t="str">
            <v>只</v>
          </cell>
          <cell r="E2680">
            <v>343</v>
          </cell>
          <cell r="F2680">
            <v>755</v>
          </cell>
          <cell r="G2680">
            <v>15492.6</v>
          </cell>
          <cell r="H2680">
            <v>-177.47</v>
          </cell>
          <cell r="I2680">
            <v>15315.13</v>
          </cell>
          <cell r="J2680">
            <v>862</v>
          </cell>
          <cell r="K2680">
            <v>17688.240000000002</v>
          </cell>
          <cell r="L2680">
            <v>-348.89</v>
          </cell>
          <cell r="M2680">
            <v>17339.349999999999</v>
          </cell>
          <cell r="N2680">
            <v>236</v>
          </cell>
          <cell r="O2680">
            <v>4842.72</v>
          </cell>
          <cell r="P2680">
            <v>-52.59</v>
          </cell>
          <cell r="Q2680">
            <v>4790.13</v>
          </cell>
        </row>
        <row r="2681">
          <cell r="A2681" t="str">
            <v>TJ023</v>
          </cell>
          <cell r="B2681" t="str">
            <v>连杆瓦</v>
          </cell>
          <cell r="C2681" t="str">
            <v>25t</v>
          </cell>
          <cell r="D2681" t="str">
            <v>付</v>
          </cell>
          <cell r="E2681">
            <v>10</v>
          </cell>
          <cell r="F2681">
            <v>738</v>
          </cell>
          <cell r="G2681">
            <v>85150.44</v>
          </cell>
          <cell r="H2681">
            <v>4088.32</v>
          </cell>
          <cell r="I2681">
            <v>89238.76</v>
          </cell>
          <cell r="J2681">
            <v>596</v>
          </cell>
          <cell r="K2681">
            <v>68766.48</v>
          </cell>
          <cell r="L2681">
            <v>3480.44</v>
          </cell>
          <cell r="M2681">
            <v>72246.92</v>
          </cell>
          <cell r="N2681">
            <v>152</v>
          </cell>
          <cell r="O2681">
            <v>17537.759999999998</v>
          </cell>
          <cell r="P2681">
            <v>611.27</v>
          </cell>
          <cell r="Q2681">
            <v>18149.03</v>
          </cell>
        </row>
        <row r="2682">
          <cell r="A2682" t="str">
            <v>TJ024</v>
          </cell>
          <cell r="B2682" t="str">
            <v>传动轴瓦</v>
          </cell>
          <cell r="C2682" t="str">
            <v>25t</v>
          </cell>
          <cell r="D2682" t="str">
            <v>只</v>
          </cell>
          <cell r="E2682">
            <v>313</v>
          </cell>
          <cell r="F2682">
            <v>879</v>
          </cell>
          <cell r="G2682">
            <v>36056.58</v>
          </cell>
          <cell r="H2682">
            <v>1924.6</v>
          </cell>
          <cell r="I2682">
            <v>37981.18</v>
          </cell>
          <cell r="J2682">
            <v>1018</v>
          </cell>
          <cell r="K2682">
            <v>41758.36</v>
          </cell>
          <cell r="L2682">
            <v>1702.18</v>
          </cell>
          <cell r="M2682">
            <v>43460.54</v>
          </cell>
          <cell r="N2682">
            <v>174</v>
          </cell>
          <cell r="O2682">
            <v>7137.48</v>
          </cell>
          <cell r="P2682">
            <v>244.18</v>
          </cell>
          <cell r="Q2682">
            <v>7381.66</v>
          </cell>
        </row>
        <row r="2683">
          <cell r="A2683" t="str">
            <v>TJ025</v>
          </cell>
          <cell r="B2683" t="str">
            <v>床身瓦</v>
          </cell>
          <cell r="C2683" t="str">
            <v>25t</v>
          </cell>
          <cell r="D2683" t="str">
            <v>只</v>
          </cell>
          <cell r="E2683">
            <v>533</v>
          </cell>
          <cell r="F2683">
            <v>1354</v>
          </cell>
          <cell r="G2683">
            <v>145825.79999999999</v>
          </cell>
          <cell r="H2683">
            <v>6702.91</v>
          </cell>
          <cell r="I2683">
            <v>152528.71</v>
          </cell>
          <cell r="J2683">
            <v>1091</v>
          </cell>
          <cell r="K2683">
            <v>117500.7</v>
          </cell>
          <cell r="L2683">
            <v>3945.45</v>
          </cell>
          <cell r="M2683">
            <v>121446.15</v>
          </cell>
          <cell r="N2683">
            <v>796</v>
          </cell>
          <cell r="O2683">
            <v>85729.2</v>
          </cell>
          <cell r="P2683">
            <v>2856.51</v>
          </cell>
          <cell r="Q2683">
            <v>88585.71</v>
          </cell>
        </row>
        <row r="2684">
          <cell r="A2684" t="str">
            <v>TJ026</v>
          </cell>
          <cell r="B2684" t="str">
            <v>连杆瓦</v>
          </cell>
          <cell r="C2684" t="str">
            <v>40t</v>
          </cell>
          <cell r="D2684" t="str">
            <v>付</v>
          </cell>
          <cell r="E2684">
            <v>171</v>
          </cell>
          <cell r="F2684">
            <v>377</v>
          </cell>
          <cell r="G2684">
            <v>92794.78</v>
          </cell>
          <cell r="H2684">
            <v>5460.85</v>
          </cell>
          <cell r="I2684">
            <v>98255.63</v>
          </cell>
          <cell r="J2684">
            <v>360</v>
          </cell>
          <cell r="K2684">
            <v>88610.4</v>
          </cell>
          <cell r="L2684">
            <v>3853.06</v>
          </cell>
          <cell r="M2684">
            <v>92463.46</v>
          </cell>
          <cell r="N2684">
            <v>188</v>
          </cell>
          <cell r="O2684">
            <v>46274.32</v>
          </cell>
          <cell r="P2684">
            <v>974.6</v>
          </cell>
          <cell r="Q2684">
            <v>47248.92</v>
          </cell>
        </row>
        <row r="2685">
          <cell r="A2685" t="str">
            <v>TJ027</v>
          </cell>
          <cell r="B2685" t="str">
            <v>球盖瓦</v>
          </cell>
          <cell r="C2685" t="str">
            <v>40t</v>
          </cell>
          <cell r="D2685" t="str">
            <v>只</v>
          </cell>
          <cell r="E2685">
            <v>228</v>
          </cell>
          <cell r="F2685">
            <v>460</v>
          </cell>
          <cell r="G2685">
            <v>15331.8</v>
          </cell>
          <cell r="H2685">
            <v>667.56</v>
          </cell>
          <cell r="I2685">
            <v>15999.36</v>
          </cell>
          <cell r="J2685">
            <v>447</v>
          </cell>
          <cell r="K2685">
            <v>14898.51</v>
          </cell>
          <cell r="L2685">
            <v>619.12</v>
          </cell>
          <cell r="M2685">
            <v>15517.63</v>
          </cell>
          <cell r="N2685">
            <v>241</v>
          </cell>
          <cell r="O2685">
            <v>8032.53</v>
          </cell>
          <cell r="P2685">
            <v>55.78</v>
          </cell>
          <cell r="Q2685">
            <v>8088.31</v>
          </cell>
        </row>
        <row r="2686">
          <cell r="A2686" t="str">
            <v>TJ028</v>
          </cell>
          <cell r="B2686" t="str">
            <v>床身瓦</v>
          </cell>
          <cell r="C2686" t="str">
            <v>40t小</v>
          </cell>
          <cell r="D2686" t="str">
            <v>只</v>
          </cell>
          <cell r="E2686">
            <v>180</v>
          </cell>
          <cell r="F2686">
            <v>392</v>
          </cell>
          <cell r="G2686">
            <v>60309.2</v>
          </cell>
          <cell r="H2686">
            <v>5619.47</v>
          </cell>
          <cell r="I2686">
            <v>65928.67</v>
          </cell>
          <cell r="J2686">
            <v>307</v>
          </cell>
          <cell r="K2686">
            <v>47231.95</v>
          </cell>
          <cell r="L2686">
            <v>2956.11</v>
          </cell>
          <cell r="M2686">
            <v>50188.06</v>
          </cell>
          <cell r="N2686">
            <v>265</v>
          </cell>
          <cell r="O2686">
            <v>40770.25</v>
          </cell>
          <cell r="P2686">
            <v>2448.52</v>
          </cell>
          <cell r="Q2686">
            <v>43218.77</v>
          </cell>
        </row>
        <row r="2687">
          <cell r="A2687" t="str">
            <v>TJ029</v>
          </cell>
          <cell r="B2687" t="str">
            <v>床身瓦</v>
          </cell>
          <cell r="C2687" t="str">
            <v>40t大</v>
          </cell>
          <cell r="D2687" t="str">
            <v>只</v>
          </cell>
          <cell r="E2687">
            <v>123</v>
          </cell>
          <cell r="F2687">
            <v>368</v>
          </cell>
          <cell r="G2687">
            <v>95297.279999999999</v>
          </cell>
          <cell r="H2687">
            <v>5896.99</v>
          </cell>
          <cell r="I2687">
            <v>101194.27</v>
          </cell>
          <cell r="J2687">
            <v>268</v>
          </cell>
          <cell r="K2687">
            <v>69401.279999999999</v>
          </cell>
          <cell r="L2687">
            <v>4014.36</v>
          </cell>
          <cell r="M2687">
            <v>73415.64</v>
          </cell>
          <cell r="N2687">
            <v>223</v>
          </cell>
          <cell r="O2687">
            <v>57748.08</v>
          </cell>
          <cell r="P2687">
            <v>1676.59</v>
          </cell>
          <cell r="Q2687">
            <v>59424.67</v>
          </cell>
        </row>
        <row r="2688">
          <cell r="A2688" t="str">
            <v>TJ030</v>
          </cell>
          <cell r="B2688" t="str">
            <v>铜衬</v>
          </cell>
          <cell r="C2688" t="str">
            <v>40-63t</v>
          </cell>
          <cell r="D2688" t="str">
            <v>只</v>
          </cell>
          <cell r="E2688">
            <v>628</v>
          </cell>
          <cell r="F2688">
            <v>1210</v>
          </cell>
          <cell r="G2688">
            <v>173163.1</v>
          </cell>
          <cell r="H2688">
            <v>10897.74</v>
          </cell>
          <cell r="I2688">
            <v>184060.84</v>
          </cell>
          <cell r="J2688">
            <v>1341</v>
          </cell>
          <cell r="K2688">
            <v>191910.51</v>
          </cell>
          <cell r="L2688">
            <v>6487.13</v>
          </cell>
          <cell r="M2688">
            <v>198397.64</v>
          </cell>
          <cell r="N2688">
            <v>497</v>
          </cell>
          <cell r="O2688">
            <v>71125.67</v>
          </cell>
          <cell r="P2688">
            <v>3456.8</v>
          </cell>
          <cell r="Q2688">
            <v>74582.47</v>
          </cell>
        </row>
        <row r="2689">
          <cell r="A2689" t="str">
            <v>TJ031</v>
          </cell>
          <cell r="B2689" t="str">
            <v>球盖瓦</v>
          </cell>
          <cell r="C2689" t="str">
            <v>63t</v>
          </cell>
          <cell r="D2689" t="str">
            <v>只</v>
          </cell>
          <cell r="E2689">
            <v>257</v>
          </cell>
          <cell r="F2689">
            <v>263</v>
          </cell>
          <cell r="G2689">
            <v>12813.36</v>
          </cell>
          <cell r="H2689">
            <v>461</v>
          </cell>
          <cell r="I2689">
            <v>13274.36</v>
          </cell>
          <cell r="J2689">
            <v>386</v>
          </cell>
          <cell r="K2689">
            <v>18805.919999999998</v>
          </cell>
          <cell r="L2689">
            <v>219.29</v>
          </cell>
          <cell r="M2689">
            <v>19025.21</v>
          </cell>
          <cell r="N2689">
            <v>134</v>
          </cell>
          <cell r="O2689">
            <v>6528.48</v>
          </cell>
          <cell r="P2689">
            <v>74.44</v>
          </cell>
          <cell r="Q2689">
            <v>6602.92</v>
          </cell>
        </row>
        <row r="2690">
          <cell r="A2690" t="str">
            <v>TJ032</v>
          </cell>
          <cell r="B2690" t="str">
            <v>床身瓦(大)</v>
          </cell>
          <cell r="C2690" t="str">
            <v>63t轻</v>
          </cell>
          <cell r="D2690" t="str">
            <v>只</v>
          </cell>
          <cell r="E2690">
            <v>119</v>
          </cell>
          <cell r="F2690">
            <v>888</v>
          </cell>
          <cell r="G2690">
            <v>232656</v>
          </cell>
          <cell r="H2690">
            <v>44970.45</v>
          </cell>
          <cell r="I2690">
            <v>277626.45</v>
          </cell>
          <cell r="J2690">
            <v>751</v>
          </cell>
          <cell r="K2690">
            <v>196762</v>
          </cell>
          <cell r="L2690">
            <v>33986.080000000002</v>
          </cell>
          <cell r="M2690">
            <v>230748.08</v>
          </cell>
          <cell r="N2690">
            <v>256</v>
          </cell>
          <cell r="O2690">
            <v>67072</v>
          </cell>
          <cell r="P2690">
            <v>10043.16</v>
          </cell>
          <cell r="Q2690">
            <v>77115.16</v>
          </cell>
        </row>
        <row r="2691">
          <cell r="A2691" t="str">
            <v>TJ033</v>
          </cell>
          <cell r="B2691" t="str">
            <v>连杆瓦</v>
          </cell>
          <cell r="C2691" t="str">
            <v>63t轻</v>
          </cell>
          <cell r="D2691" t="str">
            <v>付</v>
          </cell>
          <cell r="E2691">
            <v>82</v>
          </cell>
          <cell r="F2691">
            <v>24</v>
          </cell>
          <cell r="G2691">
            <v>4642.8</v>
          </cell>
          <cell r="H2691">
            <v>448.48</v>
          </cell>
          <cell r="I2691">
            <v>5091.28</v>
          </cell>
          <cell r="J2691">
            <v>88</v>
          </cell>
          <cell r="K2691">
            <v>17023.599999999999</v>
          </cell>
          <cell r="L2691">
            <v>-287.08999999999997</v>
          </cell>
          <cell r="M2691">
            <v>16736.509999999998</v>
          </cell>
          <cell r="N2691">
            <v>18</v>
          </cell>
          <cell r="O2691">
            <v>3482.1</v>
          </cell>
          <cell r="P2691">
            <v>-14.31</v>
          </cell>
          <cell r="Q2691">
            <v>3467.79</v>
          </cell>
        </row>
        <row r="2692">
          <cell r="A2692" t="str">
            <v>TJ034</v>
          </cell>
          <cell r="B2692" t="str">
            <v>连杆瓦</v>
          </cell>
          <cell r="C2692" t="str">
            <v>63t重</v>
          </cell>
          <cell r="D2692" t="str">
            <v>付</v>
          </cell>
          <cell r="E2692">
            <v>92</v>
          </cell>
          <cell r="F2692">
            <v>384</v>
          </cell>
          <cell r="G2692">
            <v>139787.51999999999</v>
          </cell>
          <cell r="H2692">
            <v>6030.65</v>
          </cell>
          <cell r="I2692">
            <v>145818.17000000001</v>
          </cell>
          <cell r="J2692">
            <v>402</v>
          </cell>
          <cell r="K2692">
            <v>146340.06</v>
          </cell>
          <cell r="L2692">
            <v>8160.86</v>
          </cell>
          <cell r="M2692">
            <v>154500.92000000001</v>
          </cell>
          <cell r="N2692">
            <v>74</v>
          </cell>
          <cell r="O2692">
            <v>26938.22</v>
          </cell>
          <cell r="P2692">
            <v>-1572.69</v>
          </cell>
          <cell r="Q2692">
            <v>25365.53</v>
          </cell>
        </row>
        <row r="2693">
          <cell r="A2693" t="str">
            <v>TJ036</v>
          </cell>
          <cell r="B2693" t="str">
            <v>小铜套</v>
          </cell>
          <cell r="C2693" t="str">
            <v>3-9</v>
          </cell>
          <cell r="D2693" t="str">
            <v>只</v>
          </cell>
          <cell r="E2693">
            <v>559</v>
          </cell>
          <cell r="F2693">
            <v>1943</v>
          </cell>
          <cell r="G2693">
            <v>1943</v>
          </cell>
          <cell r="I2693">
            <v>1943</v>
          </cell>
          <cell r="J2693">
            <v>1640</v>
          </cell>
          <cell r="K2693">
            <v>1640</v>
          </cell>
          <cell r="L2693">
            <v>81.87</v>
          </cell>
          <cell r="M2693">
            <v>1721.87</v>
          </cell>
          <cell r="N2693">
            <v>862</v>
          </cell>
          <cell r="O2693">
            <v>862</v>
          </cell>
          <cell r="P2693">
            <v>-1.56</v>
          </cell>
          <cell r="Q2693">
            <v>860.44</v>
          </cell>
        </row>
        <row r="2694">
          <cell r="A2694" t="str">
            <v>TJ037</v>
          </cell>
          <cell r="B2694" t="str">
            <v>球盖瓦</v>
          </cell>
          <cell r="C2694" t="str">
            <v>80t</v>
          </cell>
          <cell r="D2694" t="str">
            <v>只</v>
          </cell>
          <cell r="E2694">
            <v>45</v>
          </cell>
          <cell r="F2694">
            <v>112</v>
          </cell>
          <cell r="G2694">
            <v>8041.6</v>
          </cell>
          <cell r="I2694">
            <v>8041.6</v>
          </cell>
          <cell r="J2694">
            <v>98</v>
          </cell>
          <cell r="K2694">
            <v>7036.4</v>
          </cell>
          <cell r="L2694">
            <v>595.64</v>
          </cell>
          <cell r="M2694">
            <v>7632.04</v>
          </cell>
          <cell r="N2694">
            <v>59</v>
          </cell>
          <cell r="O2694">
            <v>4236.2</v>
          </cell>
          <cell r="P2694">
            <v>-549.79</v>
          </cell>
          <cell r="Q2694">
            <v>3686.41</v>
          </cell>
        </row>
        <row r="2695">
          <cell r="A2695" t="str">
            <v>TJ038</v>
          </cell>
          <cell r="B2695" t="str">
            <v>连杆瓦</v>
          </cell>
          <cell r="C2695" t="str">
            <v>80t</v>
          </cell>
          <cell r="D2695" t="str">
            <v>付</v>
          </cell>
          <cell r="E2695">
            <v>103</v>
          </cell>
          <cell r="F2695">
            <v>77</v>
          </cell>
          <cell r="G2695">
            <v>31192.7</v>
          </cell>
          <cell r="H2695">
            <v>270.23</v>
          </cell>
          <cell r="I2695">
            <v>31462.93</v>
          </cell>
          <cell r="J2695">
            <v>118</v>
          </cell>
          <cell r="K2695">
            <v>47801.8</v>
          </cell>
          <cell r="L2695">
            <v>-877.69</v>
          </cell>
          <cell r="M2695">
            <v>46924.11</v>
          </cell>
          <cell r="N2695">
            <v>62</v>
          </cell>
          <cell r="O2695">
            <v>25116.2</v>
          </cell>
          <cell r="P2695">
            <v>-2134.81</v>
          </cell>
          <cell r="Q2695">
            <v>22981.39</v>
          </cell>
        </row>
        <row r="2696">
          <cell r="A2696" t="str">
            <v>TJ040</v>
          </cell>
          <cell r="B2696" t="str">
            <v>铜衬</v>
          </cell>
          <cell r="C2696" t="str">
            <v>80-100t</v>
          </cell>
          <cell r="D2696" t="str">
            <v>只</v>
          </cell>
          <cell r="E2696">
            <v>134</v>
          </cell>
          <cell r="F2696">
            <v>290</v>
          </cell>
          <cell r="G2696">
            <v>89233</v>
          </cell>
          <cell r="H2696">
            <v>6685.75</v>
          </cell>
          <cell r="I2696">
            <v>95918.75</v>
          </cell>
          <cell r="J2696">
            <v>328</v>
          </cell>
          <cell r="K2696">
            <v>100925.6</v>
          </cell>
          <cell r="L2696">
            <v>4799.21</v>
          </cell>
          <cell r="M2696">
            <v>105724.81</v>
          </cell>
          <cell r="N2696">
            <v>96</v>
          </cell>
          <cell r="O2696">
            <v>29539.200000000001</v>
          </cell>
          <cell r="P2696">
            <v>1481.9</v>
          </cell>
          <cell r="Q2696">
            <v>31021.1</v>
          </cell>
        </row>
        <row r="2697">
          <cell r="A2697" t="str">
            <v>TJ041</v>
          </cell>
          <cell r="B2697" t="str">
            <v>床身瓦</v>
          </cell>
          <cell r="C2697" t="str">
            <v>100t</v>
          </cell>
          <cell r="D2697" t="str">
            <v>只</v>
          </cell>
          <cell r="E2697">
            <v>70</v>
          </cell>
          <cell r="F2697">
            <v>217</v>
          </cell>
          <cell r="G2697">
            <v>133813.04999999999</v>
          </cell>
          <cell r="H2697">
            <v>1788</v>
          </cell>
          <cell r="I2697">
            <v>135601.04999999999</v>
          </cell>
          <cell r="J2697">
            <v>192</v>
          </cell>
          <cell r="K2697">
            <v>118396.8</v>
          </cell>
          <cell r="L2697">
            <v>1164.3399999999999</v>
          </cell>
          <cell r="M2697">
            <v>119561.14</v>
          </cell>
          <cell r="N2697">
            <v>95</v>
          </cell>
          <cell r="O2697">
            <v>58581.75</v>
          </cell>
          <cell r="P2697">
            <v>-266.8</v>
          </cell>
          <cell r="Q2697">
            <v>58314.95</v>
          </cell>
        </row>
        <row r="2698">
          <cell r="A2698" t="str">
            <v>TJ042</v>
          </cell>
          <cell r="B2698" t="str">
            <v>球盖瓦</v>
          </cell>
          <cell r="C2698" t="str">
            <v>100t</v>
          </cell>
          <cell r="D2698" t="str">
            <v>只</v>
          </cell>
          <cell r="E2698">
            <v>61</v>
          </cell>
          <cell r="F2698">
            <v>104</v>
          </cell>
          <cell r="G2698">
            <v>13866.32</v>
          </cell>
          <cell r="H2698">
            <v>337.87</v>
          </cell>
          <cell r="I2698">
            <v>14204.19</v>
          </cell>
          <cell r="J2698">
            <v>129</v>
          </cell>
          <cell r="K2698">
            <v>17199.57</v>
          </cell>
          <cell r="L2698">
            <v>309.10000000000002</v>
          </cell>
          <cell r="M2698">
            <v>17508.669999999998</v>
          </cell>
          <cell r="N2698">
            <v>36</v>
          </cell>
          <cell r="O2698">
            <v>4799.88</v>
          </cell>
          <cell r="P2698">
            <v>-277.61</v>
          </cell>
          <cell r="Q2698">
            <v>4522.2700000000004</v>
          </cell>
        </row>
        <row r="2699">
          <cell r="A2699" t="str">
            <v>TJ043</v>
          </cell>
          <cell r="B2699" t="str">
            <v>连杆瓦</v>
          </cell>
          <cell r="C2699" t="str">
            <v>100t</v>
          </cell>
          <cell r="D2699" t="str">
            <v>付</v>
          </cell>
          <cell r="E2699">
            <v>43</v>
          </cell>
          <cell r="F2699">
            <v>101</v>
          </cell>
          <cell r="G2699">
            <v>53863.3</v>
          </cell>
          <cell r="H2699">
            <v>1403.32</v>
          </cell>
          <cell r="I2699">
            <v>55266.62</v>
          </cell>
          <cell r="J2699">
            <v>121</v>
          </cell>
          <cell r="K2699">
            <v>64529.3</v>
          </cell>
          <cell r="L2699">
            <v>1999.77</v>
          </cell>
          <cell r="M2699">
            <v>66529.070000000007</v>
          </cell>
          <cell r="N2699">
            <v>23</v>
          </cell>
          <cell r="O2699">
            <v>12265.9</v>
          </cell>
          <cell r="P2699">
            <v>-1042.1099999999999</v>
          </cell>
          <cell r="Q2699">
            <v>11223.79</v>
          </cell>
        </row>
        <row r="2700">
          <cell r="A2700" t="str">
            <v>TJ046</v>
          </cell>
          <cell r="B2700" t="str">
            <v>球盖瓦</v>
          </cell>
          <cell r="C2700" t="str">
            <v>45t</v>
          </cell>
          <cell r="D2700" t="str">
            <v>只</v>
          </cell>
          <cell r="F2700">
            <v>35</v>
          </cell>
          <cell r="G2700">
            <v>1330</v>
          </cell>
          <cell r="I2700">
            <v>1330</v>
          </cell>
          <cell r="J2700">
            <v>20</v>
          </cell>
          <cell r="K2700">
            <v>760</v>
          </cell>
          <cell r="L2700">
            <v>91.87</v>
          </cell>
          <cell r="M2700">
            <v>851.87</v>
          </cell>
          <cell r="N2700">
            <v>15</v>
          </cell>
          <cell r="O2700">
            <v>570</v>
          </cell>
          <cell r="P2700">
            <v>45.93</v>
          </cell>
          <cell r="Q2700">
            <v>615.92999999999995</v>
          </cell>
        </row>
        <row r="2701">
          <cell r="A2701" t="str">
            <v>TJ047</v>
          </cell>
          <cell r="B2701" t="str">
            <v>连杆瓦</v>
          </cell>
          <cell r="C2701" t="str">
            <v>60t</v>
          </cell>
          <cell r="D2701" t="str">
            <v>付</v>
          </cell>
          <cell r="E2701">
            <v>22</v>
          </cell>
          <cell r="F2701">
            <v>26</v>
          </cell>
          <cell r="G2701">
            <v>3699.8</v>
          </cell>
          <cell r="I2701">
            <v>3699.8</v>
          </cell>
          <cell r="J2701">
            <v>34</v>
          </cell>
          <cell r="K2701">
            <v>4838.2</v>
          </cell>
          <cell r="L2701">
            <v>303.14</v>
          </cell>
          <cell r="M2701">
            <v>5141.34</v>
          </cell>
          <cell r="N2701">
            <v>14</v>
          </cell>
          <cell r="O2701">
            <v>1992.2</v>
          </cell>
          <cell r="P2701">
            <v>-354.56</v>
          </cell>
          <cell r="Q2701">
            <v>1637.64</v>
          </cell>
        </row>
        <row r="2702">
          <cell r="A2702" t="str">
            <v>TJ049</v>
          </cell>
          <cell r="B2702" t="str">
            <v>床身瓦（不用）</v>
          </cell>
          <cell r="C2702" t="str">
            <v>160t</v>
          </cell>
          <cell r="D2702" t="str">
            <v>只</v>
          </cell>
          <cell r="P2702">
            <v>-6457.76</v>
          </cell>
          <cell r="Q2702">
            <v>-6457.76</v>
          </cell>
        </row>
        <row r="2703">
          <cell r="A2703" t="str">
            <v>TJ052</v>
          </cell>
          <cell r="B2703" t="str">
            <v>铜焊条</v>
          </cell>
          <cell r="D2703" t="str">
            <v>公斤</v>
          </cell>
          <cell r="E2703">
            <v>7.5</v>
          </cell>
          <cell r="F2703">
            <v>50</v>
          </cell>
          <cell r="G2703">
            <v>940</v>
          </cell>
          <cell r="I2703">
            <v>940</v>
          </cell>
          <cell r="J2703">
            <v>46</v>
          </cell>
          <cell r="K2703">
            <v>864.8</v>
          </cell>
          <cell r="L2703">
            <v>39.51</v>
          </cell>
          <cell r="M2703">
            <v>904.31</v>
          </cell>
          <cell r="N2703">
            <v>11.5</v>
          </cell>
          <cell r="O2703">
            <v>216.2</v>
          </cell>
          <cell r="P2703">
            <v>-39.82</v>
          </cell>
          <cell r="Q2703">
            <v>176.38</v>
          </cell>
        </row>
        <row r="2704">
          <cell r="A2704" t="str">
            <v>TJ053</v>
          </cell>
          <cell r="B2704" t="str">
            <v>黄铜棒</v>
          </cell>
          <cell r="D2704" t="str">
            <v>公斤</v>
          </cell>
          <cell r="E2704">
            <v>21.3</v>
          </cell>
          <cell r="F2704">
            <v>660.7</v>
          </cell>
          <cell r="G2704">
            <v>10445.66</v>
          </cell>
          <cell r="H2704">
            <v>738.43</v>
          </cell>
          <cell r="I2704">
            <v>11184.09</v>
          </cell>
          <cell r="J2704">
            <v>418.9</v>
          </cell>
          <cell r="K2704">
            <v>6622.81</v>
          </cell>
          <cell r="L2704">
            <v>1642.44</v>
          </cell>
          <cell r="M2704">
            <v>8265.25</v>
          </cell>
          <cell r="N2704">
            <v>263.10000000000002</v>
          </cell>
          <cell r="O2704">
            <v>4159.59</v>
          </cell>
          <cell r="P2704">
            <v>-860.65</v>
          </cell>
          <cell r="Q2704">
            <v>3298.94</v>
          </cell>
        </row>
        <row r="2705">
          <cell r="A2705" t="str">
            <v>TJ065</v>
          </cell>
          <cell r="B2705" t="str">
            <v>连杆瓦</v>
          </cell>
          <cell r="C2705" t="str">
            <v>8t次品</v>
          </cell>
          <cell r="D2705" t="str">
            <v>只</v>
          </cell>
          <cell r="E2705">
            <v>11</v>
          </cell>
          <cell r="J2705">
            <v>11</v>
          </cell>
          <cell r="K2705">
            <v>249.15</v>
          </cell>
          <cell r="L2705">
            <v>-3.29</v>
          </cell>
          <cell r="M2705">
            <v>245.86</v>
          </cell>
        </row>
        <row r="2706">
          <cell r="A2706" t="str">
            <v>TJ066</v>
          </cell>
          <cell r="B2706" t="str">
            <v>飞轮瓦</v>
          </cell>
          <cell r="C2706" t="str">
            <v>8t毛坯</v>
          </cell>
          <cell r="D2706" t="str">
            <v>只</v>
          </cell>
          <cell r="E2706">
            <v>18.5</v>
          </cell>
          <cell r="J2706">
            <v>18.5</v>
          </cell>
          <cell r="K2706">
            <v>419.03</v>
          </cell>
          <cell r="L2706">
            <v>-5.8</v>
          </cell>
          <cell r="M2706">
            <v>413.23</v>
          </cell>
          <cell r="O2706">
            <v>-0.01</v>
          </cell>
          <cell r="Q2706">
            <v>-0.01</v>
          </cell>
        </row>
        <row r="2707">
          <cell r="A2707" t="str">
            <v>TJ067</v>
          </cell>
          <cell r="B2707" t="str">
            <v>连杆瓦</v>
          </cell>
          <cell r="C2707" t="str">
            <v>15t毛坯</v>
          </cell>
          <cell r="D2707" t="str">
            <v>只</v>
          </cell>
          <cell r="E2707">
            <v>10</v>
          </cell>
          <cell r="J2707">
            <v>10</v>
          </cell>
          <cell r="K2707">
            <v>92.3</v>
          </cell>
          <cell r="L2707">
            <v>-1.46</v>
          </cell>
          <cell r="M2707">
            <v>90.84</v>
          </cell>
        </row>
        <row r="2708">
          <cell r="A2708" t="str">
            <v>TJ068</v>
          </cell>
          <cell r="B2708" t="str">
            <v>床身瓦</v>
          </cell>
          <cell r="C2708" t="str">
            <v>15t毛坯</v>
          </cell>
          <cell r="D2708" t="str">
            <v>只</v>
          </cell>
          <cell r="E2708">
            <v>2</v>
          </cell>
          <cell r="J2708">
            <v>2</v>
          </cell>
          <cell r="K2708">
            <v>20</v>
          </cell>
          <cell r="L2708">
            <v>-0.79</v>
          </cell>
          <cell r="M2708">
            <v>19.21</v>
          </cell>
        </row>
        <row r="2709">
          <cell r="A2709" t="str">
            <v>TJ069</v>
          </cell>
          <cell r="B2709" t="str">
            <v>连杆瓦</v>
          </cell>
          <cell r="C2709" t="str">
            <v>40t毛坯</v>
          </cell>
          <cell r="D2709" t="str">
            <v>只</v>
          </cell>
          <cell r="E2709">
            <v>4</v>
          </cell>
          <cell r="J2709">
            <v>4</v>
          </cell>
          <cell r="K2709">
            <v>100</v>
          </cell>
          <cell r="L2709">
            <v>-1.32</v>
          </cell>
          <cell r="M2709">
            <v>98.68</v>
          </cell>
        </row>
        <row r="2710">
          <cell r="A2710" t="str">
            <v>TJ072</v>
          </cell>
          <cell r="B2710" t="str">
            <v>铜衬</v>
          </cell>
          <cell r="C2710" t="str">
            <v>40t毛坯</v>
          </cell>
          <cell r="D2710" t="str">
            <v>只</v>
          </cell>
          <cell r="E2710">
            <v>2</v>
          </cell>
          <cell r="J2710">
            <v>2</v>
          </cell>
          <cell r="K2710">
            <v>1060</v>
          </cell>
          <cell r="L2710">
            <v>-13.99</v>
          </cell>
          <cell r="M2710">
            <v>1046.01</v>
          </cell>
        </row>
        <row r="2711">
          <cell r="A2711" t="str">
            <v>TJ073</v>
          </cell>
          <cell r="B2711" t="str">
            <v>连杆瓦</v>
          </cell>
          <cell r="C2711" t="str">
            <v>63t毛坯</v>
          </cell>
          <cell r="D2711" t="str">
            <v>付</v>
          </cell>
          <cell r="E2711">
            <v>4</v>
          </cell>
          <cell r="J2711">
            <v>4</v>
          </cell>
          <cell r="K2711">
            <v>100</v>
          </cell>
          <cell r="L2711">
            <v>-1.32</v>
          </cell>
          <cell r="M2711">
            <v>98.68</v>
          </cell>
        </row>
        <row r="2712">
          <cell r="A2712" t="str">
            <v>TJ080</v>
          </cell>
          <cell r="B2712" t="str">
            <v>铜螺丝</v>
          </cell>
          <cell r="D2712" t="str">
            <v>只</v>
          </cell>
          <cell r="E2712">
            <v>4716</v>
          </cell>
          <cell r="F2712">
            <v>10135</v>
          </cell>
          <cell r="G2712">
            <v>15202.5</v>
          </cell>
          <cell r="I2712">
            <v>15202.5</v>
          </cell>
          <cell r="J2712">
            <v>13719</v>
          </cell>
          <cell r="K2712">
            <v>20578.5</v>
          </cell>
          <cell r="L2712">
            <v>174.52</v>
          </cell>
          <cell r="M2712">
            <v>20753.02</v>
          </cell>
          <cell r="N2712">
            <v>1132</v>
          </cell>
          <cell r="O2712">
            <v>1698</v>
          </cell>
          <cell r="P2712">
            <v>-90.44</v>
          </cell>
          <cell r="Q2712">
            <v>1607.56</v>
          </cell>
        </row>
        <row r="2713">
          <cell r="A2713" t="str">
            <v>TJ082</v>
          </cell>
          <cell r="B2713" t="str">
            <v>铝棒</v>
          </cell>
          <cell r="C2713" t="str">
            <v>d75</v>
          </cell>
          <cell r="D2713" t="str">
            <v>公斤</v>
          </cell>
          <cell r="F2713">
            <v>132.4</v>
          </cell>
          <cell r="G2713">
            <v>2648</v>
          </cell>
          <cell r="I2713">
            <v>2648</v>
          </cell>
          <cell r="J2713">
            <v>7.6</v>
          </cell>
          <cell r="K2713">
            <v>152</v>
          </cell>
          <cell r="M2713">
            <v>152</v>
          </cell>
          <cell r="N2713">
            <v>124.8</v>
          </cell>
          <cell r="O2713">
            <v>2496</v>
          </cell>
          <cell r="Q2713">
            <v>2496</v>
          </cell>
        </row>
        <row r="2714">
          <cell r="A2714" t="str">
            <v>TJ088</v>
          </cell>
          <cell r="B2714" t="str">
            <v>连杆瓦</v>
          </cell>
          <cell r="C2714" t="str">
            <v>200T</v>
          </cell>
          <cell r="D2714" t="str">
            <v>付</v>
          </cell>
          <cell r="E2714">
            <v>7</v>
          </cell>
          <cell r="F2714">
            <v>22</v>
          </cell>
          <cell r="G2714">
            <v>14832.18</v>
          </cell>
          <cell r="I2714">
            <v>14832.18</v>
          </cell>
          <cell r="J2714">
            <v>25</v>
          </cell>
          <cell r="K2714">
            <v>16854.75</v>
          </cell>
          <cell r="L2714">
            <v>9.23</v>
          </cell>
          <cell r="M2714">
            <v>16863.98</v>
          </cell>
          <cell r="N2714">
            <v>4</v>
          </cell>
          <cell r="O2714">
            <v>2696.76</v>
          </cell>
          <cell r="P2714">
            <v>0.9</v>
          </cell>
          <cell r="Q2714">
            <v>2697.66</v>
          </cell>
        </row>
        <row r="2715">
          <cell r="A2715" t="str">
            <v>TJ089</v>
          </cell>
          <cell r="B2715" t="str">
            <v>床身瓦</v>
          </cell>
          <cell r="C2715" t="str">
            <v>110T</v>
          </cell>
          <cell r="D2715" t="str">
            <v>只</v>
          </cell>
          <cell r="E2715">
            <v>4</v>
          </cell>
          <cell r="J2715">
            <v>4</v>
          </cell>
          <cell r="K2715">
            <v>8287.2000000000007</v>
          </cell>
          <cell r="M2715">
            <v>8287.2000000000007</v>
          </cell>
        </row>
        <row r="2716">
          <cell r="A2716" t="str">
            <v>TJ099</v>
          </cell>
          <cell r="B2716" t="str">
            <v>铜蜗轮</v>
          </cell>
          <cell r="C2716" t="str">
            <v>60T(毛坯)</v>
          </cell>
          <cell r="D2716" t="str">
            <v>只</v>
          </cell>
          <cell r="E2716">
            <v>5</v>
          </cell>
          <cell r="F2716">
            <v>19</v>
          </cell>
          <cell r="G2716">
            <v>15200</v>
          </cell>
          <cell r="I2716">
            <v>15200</v>
          </cell>
          <cell r="J2716">
            <v>22</v>
          </cell>
          <cell r="K2716">
            <v>17600</v>
          </cell>
          <cell r="M2716">
            <v>17600</v>
          </cell>
          <cell r="N2716">
            <v>2</v>
          </cell>
          <cell r="O2716">
            <v>1600</v>
          </cell>
          <cell r="Q2716">
            <v>1600</v>
          </cell>
        </row>
        <row r="2717">
          <cell r="A2717" t="str">
            <v>TJ108</v>
          </cell>
          <cell r="B2717" t="str">
            <v>铜嵌条</v>
          </cell>
          <cell r="C2717" t="str">
            <v>25T</v>
          </cell>
          <cell r="D2717" t="str">
            <v>根</v>
          </cell>
          <cell r="E2717">
            <v>8</v>
          </cell>
          <cell r="F2717">
            <v>347</v>
          </cell>
          <cell r="G2717">
            <v>10410</v>
          </cell>
          <cell r="H2717">
            <v>695.46</v>
          </cell>
          <cell r="I2717">
            <v>11105.46</v>
          </cell>
          <cell r="J2717">
            <v>185</v>
          </cell>
          <cell r="K2717">
            <v>5550</v>
          </cell>
          <cell r="L2717">
            <v>866.84</v>
          </cell>
          <cell r="M2717">
            <v>6416.84</v>
          </cell>
          <cell r="N2717">
            <v>170</v>
          </cell>
          <cell r="O2717">
            <v>5100</v>
          </cell>
          <cell r="P2717">
            <v>262.95999999999998</v>
          </cell>
          <cell r="Q2717">
            <v>5362.96</v>
          </cell>
        </row>
        <row r="2718">
          <cell r="A2718" t="str">
            <v>TJ109</v>
          </cell>
          <cell r="B2718" t="str">
            <v>铜嵌条</v>
          </cell>
          <cell r="C2718" t="str">
            <v>45T</v>
          </cell>
          <cell r="D2718" t="str">
            <v>根</v>
          </cell>
          <cell r="E2718">
            <v>9</v>
          </cell>
          <cell r="F2718">
            <v>416</v>
          </cell>
          <cell r="G2718">
            <v>16423.68</v>
          </cell>
          <cell r="H2718">
            <v>1873.81</v>
          </cell>
          <cell r="I2718">
            <v>18297.490000000002</v>
          </cell>
          <cell r="J2718">
            <v>184</v>
          </cell>
          <cell r="K2718">
            <v>7264.32</v>
          </cell>
          <cell r="L2718">
            <v>1331.86</v>
          </cell>
          <cell r="M2718">
            <v>8596.18</v>
          </cell>
          <cell r="N2718">
            <v>241</v>
          </cell>
          <cell r="O2718">
            <v>9514.68</v>
          </cell>
          <cell r="P2718">
            <v>627.4</v>
          </cell>
          <cell r="Q2718">
            <v>10142.08</v>
          </cell>
        </row>
        <row r="2719">
          <cell r="A2719" t="str">
            <v>TJ110</v>
          </cell>
          <cell r="B2719" t="str">
            <v>铜嵌条</v>
          </cell>
          <cell r="C2719" t="str">
            <v>60T</v>
          </cell>
          <cell r="D2719" t="str">
            <v>根</v>
          </cell>
          <cell r="E2719">
            <v>34</v>
          </cell>
          <cell r="F2719">
            <v>170</v>
          </cell>
          <cell r="G2719">
            <v>18870</v>
          </cell>
          <cell r="H2719">
            <v>-2388</v>
          </cell>
          <cell r="I2719">
            <v>16482</v>
          </cell>
          <cell r="J2719">
            <v>197</v>
          </cell>
          <cell r="K2719">
            <v>21867</v>
          </cell>
          <cell r="L2719">
            <v>-3452.13</v>
          </cell>
          <cell r="M2719">
            <v>18414.87</v>
          </cell>
          <cell r="N2719">
            <v>7</v>
          </cell>
          <cell r="O2719">
            <v>777</v>
          </cell>
          <cell r="P2719">
            <v>83.63</v>
          </cell>
          <cell r="Q2719">
            <v>860.63</v>
          </cell>
        </row>
        <row r="2720">
          <cell r="A2720" t="str">
            <v>TJ114</v>
          </cell>
          <cell r="B2720" t="str">
            <v>铜嵌条</v>
          </cell>
          <cell r="C2720" t="str">
            <v>160T</v>
          </cell>
          <cell r="D2720" t="str">
            <v>根</v>
          </cell>
          <cell r="P2720">
            <v>225.6</v>
          </cell>
          <cell r="Q2720">
            <v>225.6</v>
          </cell>
        </row>
        <row r="2721">
          <cell r="A2721" t="str">
            <v>TJ116</v>
          </cell>
          <cell r="B2721" t="str">
            <v>铜蜗轮</v>
          </cell>
          <cell r="C2721" t="str">
            <v>150T</v>
          </cell>
          <cell r="D2721" t="str">
            <v>只</v>
          </cell>
          <cell r="E2721">
            <v>11</v>
          </cell>
          <cell r="F2721">
            <v>40</v>
          </cell>
          <cell r="G2721">
            <v>59464</v>
          </cell>
          <cell r="I2721">
            <v>59464</v>
          </cell>
          <cell r="J2721">
            <v>28</v>
          </cell>
          <cell r="K2721">
            <v>41624.800000000003</v>
          </cell>
          <cell r="L2721">
            <v>1596.88</v>
          </cell>
          <cell r="M2721">
            <v>43221.68</v>
          </cell>
          <cell r="N2721">
            <v>23</v>
          </cell>
          <cell r="O2721">
            <v>34191.800000000003</v>
          </cell>
          <cell r="P2721">
            <v>192.22</v>
          </cell>
          <cell r="Q2721">
            <v>34384.019999999997</v>
          </cell>
        </row>
        <row r="2722">
          <cell r="A2722" t="str">
            <v>TJ117</v>
          </cell>
          <cell r="B2722" t="str">
            <v>铜蜗轮</v>
          </cell>
          <cell r="C2722" t="str">
            <v>110T</v>
          </cell>
          <cell r="D2722" t="str">
            <v>只</v>
          </cell>
          <cell r="E2722">
            <v>16</v>
          </cell>
          <cell r="F2722">
            <v>60</v>
          </cell>
          <cell r="G2722">
            <v>81406.8</v>
          </cell>
          <cell r="I2722">
            <v>81406.8</v>
          </cell>
          <cell r="J2722">
            <v>39</v>
          </cell>
          <cell r="K2722">
            <v>52914.42</v>
          </cell>
          <cell r="L2722">
            <v>10873.43</v>
          </cell>
          <cell r="M2722">
            <v>63787.85</v>
          </cell>
          <cell r="N2722">
            <v>37</v>
          </cell>
          <cell r="O2722">
            <v>50200.86</v>
          </cell>
          <cell r="P2722">
            <v>4137.95</v>
          </cell>
          <cell r="Q2722">
            <v>54338.81</v>
          </cell>
        </row>
        <row r="2723">
          <cell r="A2723" t="str">
            <v>TJ121</v>
          </cell>
          <cell r="B2723" t="str">
            <v>床身瓦(前)</v>
          </cell>
          <cell r="C2723" t="str">
            <v>200T</v>
          </cell>
          <cell r="D2723" t="str">
            <v>只</v>
          </cell>
          <cell r="E2723">
            <v>5</v>
          </cell>
          <cell r="F2723">
            <v>5</v>
          </cell>
          <cell r="G2723">
            <v>2025.65</v>
          </cell>
          <cell r="I2723">
            <v>2025.65</v>
          </cell>
          <cell r="J2723">
            <v>7</v>
          </cell>
          <cell r="K2723">
            <v>2835.91</v>
          </cell>
          <cell r="L2723">
            <v>-45.84</v>
          </cell>
          <cell r="M2723">
            <v>2790.07</v>
          </cell>
          <cell r="N2723">
            <v>3</v>
          </cell>
          <cell r="O2723">
            <v>1215.3900000000001</v>
          </cell>
          <cell r="Q2723">
            <v>1215.3900000000001</v>
          </cell>
        </row>
        <row r="2724">
          <cell r="A2724" t="str">
            <v>TJ122</v>
          </cell>
          <cell r="B2724" t="str">
            <v>床身瓦(后)</v>
          </cell>
          <cell r="C2724" t="str">
            <v>200T</v>
          </cell>
          <cell r="D2724" t="str">
            <v>只</v>
          </cell>
          <cell r="E2724">
            <v>7</v>
          </cell>
          <cell r="F2724">
            <v>5</v>
          </cell>
          <cell r="G2724">
            <v>1769.25</v>
          </cell>
          <cell r="I2724">
            <v>1769.25</v>
          </cell>
          <cell r="J2724">
            <v>7</v>
          </cell>
          <cell r="K2724">
            <v>2476.9499999999998</v>
          </cell>
          <cell r="L2724">
            <v>-39.450000000000003</v>
          </cell>
          <cell r="M2724">
            <v>2437.5</v>
          </cell>
          <cell r="N2724">
            <v>5</v>
          </cell>
          <cell r="O2724">
            <v>1769.25</v>
          </cell>
          <cell r="P2724">
            <v>-10.11</v>
          </cell>
          <cell r="Q2724">
            <v>1759.14</v>
          </cell>
        </row>
        <row r="2725">
          <cell r="A2725" t="str">
            <v>TJ128</v>
          </cell>
          <cell r="B2725" t="str">
            <v>前床身瓦</v>
          </cell>
          <cell r="C2725" t="str">
            <v>45T(固)</v>
          </cell>
          <cell r="D2725" t="str">
            <v>只</v>
          </cell>
          <cell r="E2725">
            <v>14</v>
          </cell>
          <cell r="F2725">
            <v>32</v>
          </cell>
          <cell r="G2725">
            <v>912</v>
          </cell>
          <cell r="I2725">
            <v>912</v>
          </cell>
          <cell r="J2725">
            <v>24</v>
          </cell>
          <cell r="K2725">
            <v>684</v>
          </cell>
          <cell r="L2725">
            <v>9.24</v>
          </cell>
          <cell r="M2725">
            <v>693.24</v>
          </cell>
          <cell r="N2725">
            <v>22</v>
          </cell>
          <cell r="O2725">
            <v>627</v>
          </cell>
          <cell r="P2725">
            <v>-9.24</v>
          </cell>
          <cell r="Q2725">
            <v>617.76</v>
          </cell>
        </row>
        <row r="2726">
          <cell r="A2726" t="str">
            <v>TJ129</v>
          </cell>
          <cell r="B2726" t="str">
            <v>后床身瓦</v>
          </cell>
          <cell r="C2726" t="str">
            <v>45T(固)</v>
          </cell>
          <cell r="D2726" t="str">
            <v>只</v>
          </cell>
          <cell r="E2726">
            <v>25</v>
          </cell>
          <cell r="F2726">
            <v>32</v>
          </cell>
          <cell r="G2726">
            <v>1348.48</v>
          </cell>
          <cell r="I2726">
            <v>1348.48</v>
          </cell>
          <cell r="J2726">
            <v>25</v>
          </cell>
          <cell r="K2726">
            <v>1053.5</v>
          </cell>
          <cell r="L2726">
            <v>9.4600000000000009</v>
          </cell>
          <cell r="M2726">
            <v>1062.96</v>
          </cell>
          <cell r="N2726">
            <v>32</v>
          </cell>
          <cell r="O2726">
            <v>1348.48</v>
          </cell>
          <cell r="P2726">
            <v>-9.4600000000000009</v>
          </cell>
          <cell r="Q2726">
            <v>1339.02</v>
          </cell>
        </row>
        <row r="2727">
          <cell r="A2727" t="str">
            <v>TJ138</v>
          </cell>
          <cell r="B2727" t="str">
            <v>前床身瓦</v>
          </cell>
          <cell r="C2727" t="str">
            <v>110T(固)</v>
          </cell>
          <cell r="D2727" t="str">
            <v>只</v>
          </cell>
          <cell r="E2727">
            <v>11</v>
          </cell>
          <cell r="F2727">
            <v>23</v>
          </cell>
          <cell r="G2727">
            <v>2992.99</v>
          </cell>
          <cell r="I2727">
            <v>2992.99</v>
          </cell>
          <cell r="J2727">
            <v>12</v>
          </cell>
          <cell r="K2727">
            <v>1561.56</v>
          </cell>
          <cell r="M2727">
            <v>1561.56</v>
          </cell>
          <cell r="N2727">
            <v>22</v>
          </cell>
          <cell r="O2727">
            <v>2862.86</v>
          </cell>
          <cell r="Q2727">
            <v>2862.86</v>
          </cell>
        </row>
        <row r="2728">
          <cell r="A2728" t="str">
            <v>TJ139</v>
          </cell>
          <cell r="B2728" t="str">
            <v>后床身瓦</v>
          </cell>
          <cell r="C2728" t="str">
            <v>110T(固)</v>
          </cell>
          <cell r="D2728" t="str">
            <v>只</v>
          </cell>
          <cell r="E2728">
            <v>6</v>
          </cell>
          <cell r="F2728">
            <v>23</v>
          </cell>
          <cell r="G2728">
            <v>3534.64</v>
          </cell>
          <cell r="I2728">
            <v>3534.64</v>
          </cell>
          <cell r="J2728">
            <v>11</v>
          </cell>
          <cell r="K2728">
            <v>1690.48</v>
          </cell>
          <cell r="M2728">
            <v>1690.48</v>
          </cell>
          <cell r="N2728">
            <v>18</v>
          </cell>
          <cell r="O2728">
            <v>2766.24</v>
          </cell>
          <cell r="Q2728">
            <v>2766.24</v>
          </cell>
        </row>
        <row r="2729">
          <cell r="A2729" t="str">
            <v>TJ140</v>
          </cell>
          <cell r="B2729" t="str">
            <v>前床身瓦</v>
          </cell>
          <cell r="C2729" t="str">
            <v>160T(固)</v>
          </cell>
          <cell r="D2729" t="str">
            <v>只</v>
          </cell>
          <cell r="E2729">
            <v>16</v>
          </cell>
          <cell r="F2729">
            <v>16</v>
          </cell>
          <cell r="G2729">
            <v>2399.36</v>
          </cell>
          <cell r="I2729">
            <v>2399.36</v>
          </cell>
          <cell r="J2729">
            <v>16</v>
          </cell>
          <cell r="K2729">
            <v>2399.36</v>
          </cell>
          <cell r="L2729">
            <v>399.96</v>
          </cell>
          <cell r="M2729">
            <v>2799.32</v>
          </cell>
          <cell r="N2729">
            <v>16</v>
          </cell>
          <cell r="O2729">
            <v>2399.36</v>
          </cell>
          <cell r="P2729">
            <v>-392.61</v>
          </cell>
          <cell r="Q2729">
            <v>2006.75</v>
          </cell>
        </row>
        <row r="2730">
          <cell r="A2730" t="str">
            <v>TJ141</v>
          </cell>
          <cell r="B2730" t="str">
            <v>后床身瓦</v>
          </cell>
          <cell r="C2730" t="str">
            <v>160T(固)</v>
          </cell>
          <cell r="D2730" t="str">
            <v>只</v>
          </cell>
          <cell r="E2730">
            <v>14</v>
          </cell>
          <cell r="F2730">
            <v>5</v>
          </cell>
          <cell r="G2730">
            <v>821.65</v>
          </cell>
          <cell r="I2730">
            <v>821.65</v>
          </cell>
          <cell r="J2730">
            <v>16</v>
          </cell>
          <cell r="K2730">
            <v>2629.28</v>
          </cell>
          <cell r="L2730">
            <v>8.17</v>
          </cell>
          <cell r="M2730">
            <v>2637.45</v>
          </cell>
          <cell r="N2730">
            <v>3</v>
          </cell>
          <cell r="O2730">
            <v>492.99</v>
          </cell>
          <cell r="P2730">
            <v>0.98</v>
          </cell>
          <cell r="Q2730">
            <v>493.97</v>
          </cell>
        </row>
        <row r="2731">
          <cell r="A2731" t="str">
            <v>TJ148</v>
          </cell>
          <cell r="B2731" t="str">
            <v>前床身瓦</v>
          </cell>
          <cell r="C2731" t="str">
            <v>250T固</v>
          </cell>
          <cell r="D2731" t="str">
            <v>只</v>
          </cell>
          <cell r="F2731">
            <v>5</v>
          </cell>
          <cell r="G2731">
            <v>2121.35</v>
          </cell>
          <cell r="I2731">
            <v>2121.35</v>
          </cell>
          <cell r="J2731">
            <v>1</v>
          </cell>
          <cell r="K2731">
            <v>424.27</v>
          </cell>
          <cell r="M2731">
            <v>424.27</v>
          </cell>
          <cell r="N2731">
            <v>4</v>
          </cell>
          <cell r="O2731">
            <v>1697.08</v>
          </cell>
          <cell r="Q2731">
            <v>1697.08</v>
          </cell>
        </row>
        <row r="2732">
          <cell r="A2732" t="str">
            <v>TJ149</v>
          </cell>
          <cell r="B2732" t="str">
            <v>后床身瓦</v>
          </cell>
          <cell r="C2732" t="str">
            <v>250T固</v>
          </cell>
          <cell r="D2732" t="str">
            <v>只</v>
          </cell>
          <cell r="F2732">
            <v>5</v>
          </cell>
          <cell r="G2732">
            <v>2397.4499999999998</v>
          </cell>
          <cell r="I2732">
            <v>2397.4499999999998</v>
          </cell>
          <cell r="J2732">
            <v>1</v>
          </cell>
          <cell r="K2732">
            <v>479.49</v>
          </cell>
          <cell r="M2732">
            <v>479.49</v>
          </cell>
          <cell r="N2732">
            <v>4</v>
          </cell>
          <cell r="O2732">
            <v>1917.96</v>
          </cell>
          <cell r="Q2732">
            <v>1917.96</v>
          </cell>
        </row>
        <row r="2733">
          <cell r="A2733" t="str">
            <v>TJ150</v>
          </cell>
          <cell r="B2733" t="str">
            <v>连杆瓦</v>
          </cell>
          <cell r="C2733" t="str">
            <v>250T固</v>
          </cell>
          <cell r="D2733" t="str">
            <v>只</v>
          </cell>
          <cell r="F2733">
            <v>5</v>
          </cell>
          <cell r="G2733">
            <v>4359</v>
          </cell>
          <cell r="I2733">
            <v>4359</v>
          </cell>
          <cell r="J2733">
            <v>1</v>
          </cell>
          <cell r="K2733">
            <v>871.8</v>
          </cell>
          <cell r="M2733">
            <v>871.8</v>
          </cell>
          <cell r="N2733">
            <v>4</v>
          </cell>
          <cell r="O2733">
            <v>3487.2</v>
          </cell>
          <cell r="Q2733">
            <v>3487.2</v>
          </cell>
        </row>
        <row r="2734">
          <cell r="A2734" t="str">
            <v>TJ151</v>
          </cell>
          <cell r="B2734" t="str">
            <v>铜嵌条</v>
          </cell>
          <cell r="C2734" t="str">
            <v>250T</v>
          </cell>
          <cell r="D2734" t="str">
            <v>根</v>
          </cell>
          <cell r="F2734">
            <v>100</v>
          </cell>
          <cell r="G2734">
            <v>6030</v>
          </cell>
          <cell r="I2734">
            <v>6030</v>
          </cell>
          <cell r="J2734">
            <v>16</v>
          </cell>
          <cell r="K2734">
            <v>964.8</v>
          </cell>
          <cell r="M2734">
            <v>964.8</v>
          </cell>
          <cell r="N2734">
            <v>84</v>
          </cell>
          <cell r="O2734">
            <v>5065.2</v>
          </cell>
          <cell r="Q2734">
            <v>5065.2</v>
          </cell>
        </row>
        <row r="2735">
          <cell r="A2735" t="str">
            <v>TJ152</v>
          </cell>
          <cell r="B2735" t="str">
            <v>床身瓦(前)</v>
          </cell>
          <cell r="C2735" t="str">
            <v>25T固</v>
          </cell>
          <cell r="D2735" t="str">
            <v>只</v>
          </cell>
          <cell r="F2735">
            <v>15</v>
          </cell>
          <cell r="G2735">
            <v>318.14999999999998</v>
          </cell>
          <cell r="I2735">
            <v>318.14999999999998</v>
          </cell>
          <cell r="N2735">
            <v>15</v>
          </cell>
          <cell r="O2735">
            <v>318.14999999999998</v>
          </cell>
          <cell r="Q2735">
            <v>318.14999999999998</v>
          </cell>
        </row>
        <row r="2736">
          <cell r="A2736" t="str">
            <v>TJ153</v>
          </cell>
          <cell r="B2736" t="str">
            <v>床身瓦(后)</v>
          </cell>
          <cell r="C2736" t="str">
            <v>25T(固)</v>
          </cell>
          <cell r="D2736" t="str">
            <v>只</v>
          </cell>
          <cell r="F2736">
            <v>17</v>
          </cell>
          <cell r="G2736">
            <v>706.52</v>
          </cell>
          <cell r="I2736">
            <v>706.52</v>
          </cell>
          <cell r="N2736">
            <v>17</v>
          </cell>
          <cell r="O2736">
            <v>706.52</v>
          </cell>
          <cell r="Q2736">
            <v>706.52</v>
          </cell>
        </row>
        <row r="2737">
          <cell r="A2737" t="str">
            <v>TJ154</v>
          </cell>
          <cell r="B2737" t="str">
            <v>镗床瓦</v>
          </cell>
          <cell r="C2737" t="str">
            <v>Q135</v>
          </cell>
          <cell r="D2737" t="str">
            <v>只</v>
          </cell>
          <cell r="F2737">
            <v>2</v>
          </cell>
          <cell r="G2737">
            <v>689.72</v>
          </cell>
          <cell r="I2737">
            <v>689.72</v>
          </cell>
          <cell r="J2737">
            <v>2</v>
          </cell>
          <cell r="K2737">
            <v>689.72</v>
          </cell>
          <cell r="L2737">
            <v>873.68</v>
          </cell>
          <cell r="M2737">
            <v>1563.4</v>
          </cell>
          <cell r="P2737">
            <v>-873.68</v>
          </cell>
          <cell r="Q2737">
            <v>-873.68</v>
          </cell>
        </row>
        <row r="2738">
          <cell r="A2738" t="str">
            <v>TJ155</v>
          </cell>
          <cell r="B2738" t="str">
            <v>镗床瓦</v>
          </cell>
          <cell r="C2738" t="str">
            <v>Q185</v>
          </cell>
          <cell r="D2738" t="str">
            <v>只</v>
          </cell>
          <cell r="F2738">
            <v>1</v>
          </cell>
          <cell r="G2738">
            <v>933.33</v>
          </cell>
          <cell r="I2738">
            <v>933.33</v>
          </cell>
          <cell r="J2738">
            <v>1</v>
          </cell>
          <cell r="K2738">
            <v>933.33</v>
          </cell>
          <cell r="L2738">
            <v>124.45</v>
          </cell>
          <cell r="M2738">
            <v>1057.78</v>
          </cell>
          <cell r="P2738">
            <v>-124.45</v>
          </cell>
          <cell r="Q2738">
            <v>-124.45</v>
          </cell>
        </row>
        <row r="2739">
          <cell r="A2739" t="str">
            <v>TJ156</v>
          </cell>
          <cell r="B2739" t="str">
            <v>镗床瓦</v>
          </cell>
          <cell r="C2739" t="str">
            <v>Q132</v>
          </cell>
          <cell r="D2739" t="str">
            <v>只</v>
          </cell>
          <cell r="F2739">
            <v>1</v>
          </cell>
          <cell r="G2739">
            <v>697.44</v>
          </cell>
          <cell r="I2739">
            <v>697.44</v>
          </cell>
          <cell r="J2739">
            <v>1</v>
          </cell>
          <cell r="K2739">
            <v>697.44</v>
          </cell>
          <cell r="L2739">
            <v>92.99</v>
          </cell>
          <cell r="M2739">
            <v>790.43</v>
          </cell>
          <cell r="P2739">
            <v>-92.99</v>
          </cell>
          <cell r="Q2739">
            <v>-92.99</v>
          </cell>
        </row>
        <row r="2740">
          <cell r="A2740" t="str">
            <v>TJ157</v>
          </cell>
          <cell r="B2740" t="str">
            <v>镗床瓦</v>
          </cell>
          <cell r="C2740" t="str">
            <v>Q157</v>
          </cell>
          <cell r="D2740" t="str">
            <v>只</v>
          </cell>
          <cell r="F2740">
            <v>1</v>
          </cell>
          <cell r="G2740">
            <v>1271.74</v>
          </cell>
          <cell r="I2740">
            <v>1271.74</v>
          </cell>
          <cell r="J2740">
            <v>1</v>
          </cell>
          <cell r="K2740">
            <v>1271.74</v>
          </cell>
          <cell r="L2740">
            <v>169.63</v>
          </cell>
          <cell r="M2740">
            <v>1441.37</v>
          </cell>
          <cell r="P2740">
            <v>-169.63</v>
          </cell>
          <cell r="Q2740">
            <v>-169.63</v>
          </cell>
        </row>
        <row r="2741">
          <cell r="A2741" t="str">
            <v>TJ158</v>
          </cell>
          <cell r="B2741" t="str">
            <v>铜锻件</v>
          </cell>
          <cell r="D2741" t="str">
            <v>公斤</v>
          </cell>
          <cell r="F2741">
            <v>243</v>
          </cell>
          <cell r="G2741">
            <v>6075</v>
          </cell>
          <cell r="I2741">
            <v>6075</v>
          </cell>
          <cell r="J2741">
            <v>74.2</v>
          </cell>
          <cell r="K2741">
            <v>1855</v>
          </cell>
          <cell r="M2741">
            <v>1855</v>
          </cell>
          <cell r="N2741">
            <v>168.8</v>
          </cell>
          <cell r="O2741">
            <v>4220</v>
          </cell>
          <cell r="Q2741">
            <v>4220</v>
          </cell>
        </row>
        <row r="2742">
          <cell r="A2742" t="str">
            <v>TJ159</v>
          </cell>
          <cell r="B2742" t="str">
            <v>床身瓦</v>
          </cell>
          <cell r="C2742" t="str">
            <v>JL160T/4005</v>
          </cell>
          <cell r="D2742" t="str">
            <v>只</v>
          </cell>
          <cell r="F2742">
            <v>32</v>
          </cell>
          <cell r="G2742">
            <v>7056</v>
          </cell>
          <cell r="I2742">
            <v>7056</v>
          </cell>
          <cell r="J2742">
            <v>8</v>
          </cell>
          <cell r="K2742">
            <v>1764</v>
          </cell>
          <cell r="M2742">
            <v>1764</v>
          </cell>
          <cell r="N2742">
            <v>24</v>
          </cell>
          <cell r="O2742">
            <v>5292</v>
          </cell>
          <cell r="Q2742">
            <v>5292</v>
          </cell>
        </row>
        <row r="2743">
          <cell r="A2743" t="str">
            <v>TJ160</v>
          </cell>
          <cell r="B2743" t="str">
            <v>床身瓦</v>
          </cell>
          <cell r="C2743" t="str">
            <v>JL160T/4016</v>
          </cell>
          <cell r="D2743" t="str">
            <v>只</v>
          </cell>
          <cell r="F2743">
            <v>10</v>
          </cell>
          <cell r="G2743">
            <v>1333.3</v>
          </cell>
          <cell r="I2743">
            <v>1333.3</v>
          </cell>
          <cell r="J2743">
            <v>3</v>
          </cell>
          <cell r="K2743">
            <v>399.99</v>
          </cell>
          <cell r="M2743">
            <v>399.99</v>
          </cell>
          <cell r="N2743">
            <v>7</v>
          </cell>
          <cell r="O2743">
            <v>933.31</v>
          </cell>
          <cell r="Q2743">
            <v>933.31</v>
          </cell>
        </row>
        <row r="2744">
          <cell r="A2744" t="str">
            <v>TJ161</v>
          </cell>
          <cell r="B2744" t="str">
            <v>连杆瓦</v>
          </cell>
          <cell r="C2744" t="str">
            <v>160T/4023</v>
          </cell>
          <cell r="D2744" t="str">
            <v>付</v>
          </cell>
          <cell r="F2744">
            <v>5</v>
          </cell>
          <cell r="G2744">
            <v>3589.6</v>
          </cell>
          <cell r="I2744">
            <v>3589.6</v>
          </cell>
          <cell r="N2744">
            <v>5</v>
          </cell>
          <cell r="O2744">
            <v>3589.6</v>
          </cell>
          <cell r="Q2744">
            <v>3589.6</v>
          </cell>
        </row>
        <row r="2745">
          <cell r="A2745" t="str">
            <v>TJ162</v>
          </cell>
          <cell r="B2745" t="str">
            <v>铝表壳</v>
          </cell>
          <cell r="C2745" t="str">
            <v>JL160T</v>
          </cell>
          <cell r="D2745" t="str">
            <v>只</v>
          </cell>
          <cell r="F2745">
            <v>10</v>
          </cell>
          <cell r="G2745">
            <v>2000</v>
          </cell>
          <cell r="I2745">
            <v>2000</v>
          </cell>
          <cell r="J2745">
            <v>10</v>
          </cell>
          <cell r="K2745">
            <v>2000</v>
          </cell>
          <cell r="M2745">
            <v>2000</v>
          </cell>
        </row>
        <row r="2746">
          <cell r="A2746" t="str">
            <v>TJ163</v>
          </cell>
          <cell r="B2746" t="str">
            <v>铝表盖</v>
          </cell>
          <cell r="C2746" t="str">
            <v>JL160T</v>
          </cell>
          <cell r="D2746" t="str">
            <v>只</v>
          </cell>
          <cell r="F2746">
            <v>10</v>
          </cell>
          <cell r="G2746">
            <v>666.7</v>
          </cell>
          <cell r="I2746">
            <v>666.7</v>
          </cell>
          <cell r="N2746">
            <v>10</v>
          </cell>
          <cell r="O2746">
            <v>666.7</v>
          </cell>
          <cell r="Q2746">
            <v>666.7</v>
          </cell>
        </row>
        <row r="2747">
          <cell r="A2747" t="str">
            <v>TJ164</v>
          </cell>
          <cell r="B2747" t="str">
            <v>镗床瓦</v>
          </cell>
          <cell r="C2747" t="str">
            <v>25T</v>
          </cell>
          <cell r="D2747" t="str">
            <v>只</v>
          </cell>
          <cell r="F2747">
            <v>6</v>
          </cell>
          <cell r="G2747">
            <v>750</v>
          </cell>
          <cell r="I2747">
            <v>750</v>
          </cell>
          <cell r="J2747">
            <v>3</v>
          </cell>
          <cell r="K2747">
            <v>375</v>
          </cell>
          <cell r="M2747">
            <v>375</v>
          </cell>
          <cell r="N2747">
            <v>3</v>
          </cell>
          <cell r="O2747">
            <v>375</v>
          </cell>
          <cell r="Q2747">
            <v>375</v>
          </cell>
        </row>
        <row r="2748">
          <cell r="A2748" t="str">
            <v>TJ165</v>
          </cell>
          <cell r="B2748" t="str">
            <v>镗床瓦</v>
          </cell>
          <cell r="C2748" t="str">
            <v>定制</v>
          </cell>
          <cell r="D2748" t="str">
            <v>只</v>
          </cell>
          <cell r="F2748">
            <v>1</v>
          </cell>
          <cell r="G2748">
            <v>225</v>
          </cell>
          <cell r="I2748">
            <v>225</v>
          </cell>
          <cell r="N2748">
            <v>1</v>
          </cell>
          <cell r="O2748">
            <v>225</v>
          </cell>
          <cell r="Q2748">
            <v>225</v>
          </cell>
        </row>
        <row r="2749">
          <cell r="A2749" t="str">
            <v>TJ166</v>
          </cell>
          <cell r="B2749" t="str">
            <v>按钮盒体</v>
          </cell>
          <cell r="D2749" t="str">
            <v>只</v>
          </cell>
          <cell r="F2749">
            <v>8</v>
          </cell>
          <cell r="G2749">
            <v>1384</v>
          </cell>
          <cell r="I2749">
            <v>1384</v>
          </cell>
          <cell r="J2749">
            <v>5</v>
          </cell>
          <cell r="K2749">
            <v>865</v>
          </cell>
          <cell r="M2749">
            <v>865</v>
          </cell>
          <cell r="N2749">
            <v>3</v>
          </cell>
          <cell r="O2749">
            <v>519</v>
          </cell>
          <cell r="Q2749">
            <v>519</v>
          </cell>
        </row>
        <row r="2750">
          <cell r="A2750" t="str">
            <v>TT001</v>
          </cell>
          <cell r="B2750" t="str">
            <v>浮动镗刀</v>
          </cell>
          <cell r="C2750" t="str">
            <v>55-60</v>
          </cell>
          <cell r="D2750" t="str">
            <v>把</v>
          </cell>
          <cell r="F2750">
            <v>3</v>
          </cell>
          <cell r="G2750">
            <v>328.2</v>
          </cell>
          <cell r="I2750">
            <v>328.2</v>
          </cell>
          <cell r="N2750">
            <v>3</v>
          </cell>
          <cell r="O2750">
            <v>328.2</v>
          </cell>
          <cell r="Q2750">
            <v>328.2</v>
          </cell>
        </row>
        <row r="2751">
          <cell r="A2751" t="str">
            <v>TT002</v>
          </cell>
          <cell r="B2751" t="str">
            <v>浮动镗刀</v>
          </cell>
          <cell r="C2751" t="str">
            <v>65-70</v>
          </cell>
          <cell r="D2751" t="str">
            <v>把</v>
          </cell>
          <cell r="F2751">
            <v>3</v>
          </cell>
          <cell r="G2751">
            <v>328.2</v>
          </cell>
          <cell r="I2751">
            <v>328.2</v>
          </cell>
          <cell r="J2751">
            <v>2</v>
          </cell>
          <cell r="K2751">
            <v>218.8</v>
          </cell>
          <cell r="M2751">
            <v>218.8</v>
          </cell>
          <cell r="N2751">
            <v>1</v>
          </cell>
          <cell r="O2751">
            <v>109.4</v>
          </cell>
          <cell r="Q2751">
            <v>109.4</v>
          </cell>
        </row>
        <row r="2752">
          <cell r="A2752" t="str">
            <v>TT003</v>
          </cell>
          <cell r="B2752" t="str">
            <v>浮动镗刀</v>
          </cell>
          <cell r="C2752" t="str">
            <v>70-80</v>
          </cell>
          <cell r="D2752" t="str">
            <v>把</v>
          </cell>
          <cell r="F2752">
            <v>3</v>
          </cell>
          <cell r="G2752">
            <v>328.2</v>
          </cell>
          <cell r="I2752">
            <v>328.2</v>
          </cell>
          <cell r="J2752">
            <v>2</v>
          </cell>
          <cell r="K2752">
            <v>218.8</v>
          </cell>
          <cell r="M2752">
            <v>218.8</v>
          </cell>
          <cell r="N2752">
            <v>1</v>
          </cell>
          <cell r="O2752">
            <v>109.4</v>
          </cell>
          <cell r="Q2752">
            <v>109.4</v>
          </cell>
        </row>
        <row r="2753">
          <cell r="A2753" t="str">
            <v>TT004</v>
          </cell>
          <cell r="B2753" t="str">
            <v>浮动镗刀</v>
          </cell>
          <cell r="C2753" t="str">
            <v>110-120</v>
          </cell>
          <cell r="D2753" t="str">
            <v>把</v>
          </cell>
          <cell r="F2753">
            <v>2</v>
          </cell>
          <cell r="G2753">
            <v>300.86</v>
          </cell>
          <cell r="I2753">
            <v>300.86</v>
          </cell>
          <cell r="J2753">
            <v>1</v>
          </cell>
          <cell r="K2753">
            <v>150.43</v>
          </cell>
          <cell r="M2753">
            <v>150.43</v>
          </cell>
          <cell r="N2753">
            <v>1</v>
          </cell>
          <cell r="O2753">
            <v>150.43</v>
          </cell>
          <cell r="Q2753">
            <v>150.43</v>
          </cell>
        </row>
        <row r="2754">
          <cell r="A2754" t="str">
            <v>TT005</v>
          </cell>
          <cell r="B2754" t="str">
            <v>浮动镗刀</v>
          </cell>
          <cell r="C2754" t="str">
            <v>150-170</v>
          </cell>
          <cell r="D2754" t="str">
            <v>把</v>
          </cell>
          <cell r="F2754">
            <v>3</v>
          </cell>
          <cell r="G2754">
            <v>576.92999999999995</v>
          </cell>
          <cell r="I2754">
            <v>576.92999999999995</v>
          </cell>
          <cell r="N2754">
            <v>3</v>
          </cell>
          <cell r="O2754">
            <v>576.92999999999995</v>
          </cell>
          <cell r="Q2754">
            <v>576.92999999999995</v>
          </cell>
        </row>
        <row r="2755">
          <cell r="A2755" t="str">
            <v>TT006</v>
          </cell>
          <cell r="B2755" t="str">
            <v>浮动镗刀</v>
          </cell>
          <cell r="C2755" t="str">
            <v>230-250</v>
          </cell>
          <cell r="D2755" t="str">
            <v>把</v>
          </cell>
          <cell r="F2755">
            <v>2</v>
          </cell>
          <cell r="G2755">
            <v>550.41999999999996</v>
          </cell>
          <cell r="I2755">
            <v>550.41999999999996</v>
          </cell>
          <cell r="N2755">
            <v>2</v>
          </cell>
          <cell r="O2755">
            <v>550.41999999999996</v>
          </cell>
          <cell r="Q2755">
            <v>550.41999999999996</v>
          </cell>
        </row>
        <row r="2756">
          <cell r="A2756" t="str">
            <v>TT007</v>
          </cell>
          <cell r="B2756" t="str">
            <v>浮动镗刀</v>
          </cell>
          <cell r="C2756" t="str">
            <v>270-300</v>
          </cell>
          <cell r="D2756" t="str">
            <v>把</v>
          </cell>
          <cell r="F2756">
            <v>1</v>
          </cell>
          <cell r="G2756">
            <v>341.88</v>
          </cell>
          <cell r="I2756">
            <v>341.88</v>
          </cell>
          <cell r="N2756">
            <v>1</v>
          </cell>
          <cell r="O2756">
            <v>341.88</v>
          </cell>
          <cell r="Q2756">
            <v>341.88</v>
          </cell>
        </row>
        <row r="2757">
          <cell r="A2757" t="str">
            <v>TT008</v>
          </cell>
          <cell r="B2757" t="str">
            <v>浮动镗刀</v>
          </cell>
          <cell r="C2757" t="str">
            <v>300-330</v>
          </cell>
          <cell r="D2757" t="str">
            <v>把</v>
          </cell>
          <cell r="F2757">
            <v>1</v>
          </cell>
          <cell r="G2757">
            <v>358.97</v>
          </cell>
          <cell r="I2757">
            <v>358.97</v>
          </cell>
          <cell r="N2757">
            <v>1</v>
          </cell>
          <cell r="O2757">
            <v>358.97</v>
          </cell>
          <cell r="Q2757">
            <v>358.97</v>
          </cell>
        </row>
        <row r="2758">
          <cell r="A2758" t="str">
            <v>TT009</v>
          </cell>
          <cell r="B2758" t="str">
            <v>浮动镗刀</v>
          </cell>
          <cell r="C2758" t="str">
            <v>AC型.150-170</v>
          </cell>
          <cell r="D2758" t="str">
            <v>把</v>
          </cell>
          <cell r="F2758">
            <v>3</v>
          </cell>
          <cell r="G2758">
            <v>576.92999999999995</v>
          </cell>
          <cell r="I2758">
            <v>576.92999999999995</v>
          </cell>
          <cell r="N2758">
            <v>3</v>
          </cell>
          <cell r="O2758">
            <v>576.92999999999995</v>
          </cell>
          <cell r="Q2758">
            <v>576.92999999999995</v>
          </cell>
        </row>
        <row r="2759">
          <cell r="A2759" t="str">
            <v>TT010</v>
          </cell>
          <cell r="B2759" t="str">
            <v>微调镗刀杆</v>
          </cell>
          <cell r="C2759" t="str">
            <v>BT50-TQWA22-135</v>
          </cell>
          <cell r="D2759" t="str">
            <v>把</v>
          </cell>
          <cell r="F2759">
            <v>1</v>
          </cell>
          <cell r="G2759">
            <v>641.03</v>
          </cell>
          <cell r="I2759">
            <v>641.03</v>
          </cell>
          <cell r="J2759">
            <v>1</v>
          </cell>
          <cell r="K2759">
            <v>641.03</v>
          </cell>
          <cell r="M2759">
            <v>641.03</v>
          </cell>
        </row>
        <row r="2760">
          <cell r="A2760" t="str">
            <v>TT011</v>
          </cell>
          <cell r="B2760" t="str">
            <v>微调镗刀杆</v>
          </cell>
          <cell r="C2760" t="str">
            <v>BT50-TQWA28-150</v>
          </cell>
          <cell r="D2760" t="str">
            <v>把</v>
          </cell>
          <cell r="F2760">
            <v>1</v>
          </cell>
          <cell r="G2760">
            <v>666.67</v>
          </cell>
          <cell r="I2760">
            <v>666.67</v>
          </cell>
          <cell r="J2760">
            <v>1</v>
          </cell>
          <cell r="K2760">
            <v>666.67</v>
          </cell>
          <cell r="M2760">
            <v>666.67</v>
          </cell>
        </row>
        <row r="2761">
          <cell r="A2761" t="str">
            <v>TT012</v>
          </cell>
          <cell r="B2761" t="str">
            <v>微调镗刀杆</v>
          </cell>
          <cell r="C2761" t="str">
            <v>BT50-TQWA34-150</v>
          </cell>
          <cell r="D2761" t="str">
            <v>把</v>
          </cell>
          <cell r="F2761">
            <v>1</v>
          </cell>
          <cell r="G2761">
            <v>666.67</v>
          </cell>
          <cell r="I2761">
            <v>666.67</v>
          </cell>
          <cell r="J2761">
            <v>1</v>
          </cell>
          <cell r="K2761">
            <v>666.67</v>
          </cell>
          <cell r="M2761">
            <v>666.67</v>
          </cell>
        </row>
        <row r="2762">
          <cell r="A2762" t="str">
            <v>TT013</v>
          </cell>
          <cell r="B2762" t="str">
            <v>微调镗刀杆</v>
          </cell>
          <cell r="C2762" t="str">
            <v>BT50-TQWA50-150</v>
          </cell>
          <cell r="D2762" t="str">
            <v>把</v>
          </cell>
          <cell r="F2762">
            <v>1</v>
          </cell>
          <cell r="G2762">
            <v>666.67</v>
          </cell>
          <cell r="I2762">
            <v>666.67</v>
          </cell>
          <cell r="J2762">
            <v>1</v>
          </cell>
          <cell r="K2762">
            <v>666.67</v>
          </cell>
          <cell r="M2762">
            <v>666.67</v>
          </cell>
        </row>
        <row r="2763">
          <cell r="A2763" t="str">
            <v>TT014</v>
          </cell>
          <cell r="B2763" t="str">
            <v>微调镗刀杆</v>
          </cell>
          <cell r="C2763" t="str">
            <v>BT50-TQWA75-150</v>
          </cell>
          <cell r="D2763" t="str">
            <v>把</v>
          </cell>
          <cell r="F2763">
            <v>1</v>
          </cell>
          <cell r="G2763">
            <v>666.67</v>
          </cell>
          <cell r="I2763">
            <v>666.67</v>
          </cell>
          <cell r="J2763">
            <v>1</v>
          </cell>
          <cell r="K2763">
            <v>666.67</v>
          </cell>
          <cell r="M2763">
            <v>666.67</v>
          </cell>
        </row>
        <row r="2764">
          <cell r="A2764" t="str">
            <v>TT015</v>
          </cell>
          <cell r="B2764" t="str">
            <v>微调镗刀头</v>
          </cell>
          <cell r="C2764" t="str">
            <v>TQWA3</v>
          </cell>
          <cell r="D2764" t="str">
            <v>只</v>
          </cell>
          <cell r="F2764">
            <v>5</v>
          </cell>
          <cell r="G2764">
            <v>1282.05</v>
          </cell>
          <cell r="I2764">
            <v>1282.05</v>
          </cell>
          <cell r="J2764">
            <v>5</v>
          </cell>
          <cell r="K2764">
            <v>1282.05</v>
          </cell>
          <cell r="M2764">
            <v>1282.05</v>
          </cell>
        </row>
        <row r="2765">
          <cell r="A2765" t="str">
            <v>WG002</v>
          </cell>
          <cell r="B2765" t="str">
            <v>小齿轮</v>
          </cell>
          <cell r="C2765" t="str">
            <v>40T</v>
          </cell>
          <cell r="D2765" t="str">
            <v>只</v>
          </cell>
          <cell r="E2765">
            <v>667</v>
          </cell>
          <cell r="F2765">
            <v>541</v>
          </cell>
          <cell r="G2765">
            <v>9251.1</v>
          </cell>
          <cell r="H2765">
            <v>-1852.81</v>
          </cell>
          <cell r="I2765">
            <v>7398.29</v>
          </cell>
          <cell r="J2765">
            <v>1208</v>
          </cell>
          <cell r="K2765">
            <v>20656.8</v>
          </cell>
          <cell r="L2765">
            <v>-4137.1499999999996</v>
          </cell>
          <cell r="M2765">
            <v>16519.650000000001</v>
          </cell>
        </row>
        <row r="2766">
          <cell r="A2766" t="str">
            <v>WG003</v>
          </cell>
          <cell r="B2766" t="str">
            <v>小齿轮</v>
          </cell>
          <cell r="C2766" t="str">
            <v>16T</v>
          </cell>
          <cell r="D2766" t="str">
            <v>只</v>
          </cell>
          <cell r="E2766">
            <v>773</v>
          </cell>
          <cell r="F2766">
            <v>1366</v>
          </cell>
          <cell r="G2766">
            <v>19730.509999999998</v>
          </cell>
          <cell r="H2766">
            <v>-5510.68</v>
          </cell>
          <cell r="I2766">
            <v>14219.83</v>
          </cell>
          <cell r="J2766">
            <v>1929</v>
          </cell>
          <cell r="K2766">
            <v>27862.47</v>
          </cell>
          <cell r="L2766">
            <v>-6424.7</v>
          </cell>
          <cell r="M2766">
            <v>21437.77</v>
          </cell>
          <cell r="N2766">
            <v>210</v>
          </cell>
          <cell r="O2766">
            <v>3033.25</v>
          </cell>
          <cell r="P2766">
            <v>-340.93</v>
          </cell>
          <cell r="Q2766">
            <v>2692.32</v>
          </cell>
        </row>
        <row r="2767">
          <cell r="A2767" t="str">
            <v>WG005</v>
          </cell>
          <cell r="B2767" t="str">
            <v>销轴</v>
          </cell>
          <cell r="C2767" t="str">
            <v>10T</v>
          </cell>
          <cell r="D2767" t="str">
            <v>只</v>
          </cell>
          <cell r="F2767">
            <v>1620</v>
          </cell>
          <cell r="G2767">
            <v>3466.8</v>
          </cell>
          <cell r="H2767">
            <v>7434.35</v>
          </cell>
          <cell r="I2767">
            <v>10901.15</v>
          </cell>
          <cell r="J2767">
            <v>1550</v>
          </cell>
          <cell r="K2767">
            <v>3317</v>
          </cell>
          <cell r="L2767">
            <v>7094.73</v>
          </cell>
          <cell r="M2767">
            <v>10411.73</v>
          </cell>
          <cell r="N2767">
            <v>70</v>
          </cell>
          <cell r="O2767">
            <v>149.80000000000001</v>
          </cell>
          <cell r="P2767">
            <v>339.62</v>
          </cell>
          <cell r="Q2767">
            <v>489.42</v>
          </cell>
        </row>
        <row r="2768">
          <cell r="A2768" t="str">
            <v>WG006</v>
          </cell>
          <cell r="B2768" t="str">
            <v>销轴</v>
          </cell>
          <cell r="C2768" t="str">
            <v>40T</v>
          </cell>
          <cell r="D2768" t="str">
            <v>只</v>
          </cell>
          <cell r="E2768">
            <v>1407</v>
          </cell>
          <cell r="F2768">
            <v>2412</v>
          </cell>
          <cell r="G2768">
            <v>4896.3599999999997</v>
          </cell>
          <cell r="H2768">
            <v>-960.43</v>
          </cell>
          <cell r="I2768">
            <v>3935.93</v>
          </cell>
          <cell r="J2768">
            <v>2730</v>
          </cell>
          <cell r="K2768">
            <v>5541.9</v>
          </cell>
          <cell r="L2768">
            <v>-1276.93</v>
          </cell>
          <cell r="M2768">
            <v>4264.97</v>
          </cell>
          <cell r="N2768">
            <v>1089</v>
          </cell>
          <cell r="O2768">
            <v>2210.67</v>
          </cell>
          <cell r="P2768">
            <v>-349.13</v>
          </cell>
          <cell r="Q2768">
            <v>1861.54</v>
          </cell>
        </row>
        <row r="2769">
          <cell r="A2769" t="str">
            <v>WG007</v>
          </cell>
          <cell r="B2769" t="str">
            <v>簧钩</v>
          </cell>
          <cell r="C2769" t="str">
            <v>10T-40T</v>
          </cell>
          <cell r="D2769" t="str">
            <v>只</v>
          </cell>
          <cell r="E2769">
            <v>4380</v>
          </cell>
          <cell r="F2769">
            <v>7401</v>
          </cell>
          <cell r="G2769">
            <v>25311.42</v>
          </cell>
          <cell r="H2769">
            <v>-2539.11</v>
          </cell>
          <cell r="I2769">
            <v>22772.31</v>
          </cell>
          <cell r="J2769">
            <v>9071</v>
          </cell>
          <cell r="K2769">
            <v>31022.82</v>
          </cell>
          <cell r="L2769">
            <v>-3112.04</v>
          </cell>
          <cell r="M2769">
            <v>27910.78</v>
          </cell>
          <cell r="N2769">
            <v>2710</v>
          </cell>
          <cell r="O2769">
            <v>9268.2000000000007</v>
          </cell>
          <cell r="P2769">
            <v>-929.74</v>
          </cell>
          <cell r="Q2769">
            <v>8338.4599999999991</v>
          </cell>
        </row>
        <row r="2770">
          <cell r="A2770" t="str">
            <v>WG009</v>
          </cell>
          <cell r="B2770" t="str">
            <v>打棒</v>
          </cell>
          <cell r="C2770" t="str">
            <v>3.15T</v>
          </cell>
          <cell r="D2770" t="str">
            <v>根</v>
          </cell>
          <cell r="E2770">
            <v>400</v>
          </cell>
          <cell r="F2770">
            <v>912</v>
          </cell>
          <cell r="G2770">
            <v>3511.2</v>
          </cell>
          <cell r="H2770">
            <v>-3.51</v>
          </cell>
          <cell r="I2770">
            <v>3507.69</v>
          </cell>
          <cell r="J2770">
            <v>1312</v>
          </cell>
          <cell r="K2770">
            <v>5051.2</v>
          </cell>
          <cell r="L2770">
            <v>-5.05</v>
          </cell>
          <cell r="M2770">
            <v>5046.1499999999996</v>
          </cell>
        </row>
        <row r="2771">
          <cell r="A2771" t="str">
            <v>WG011</v>
          </cell>
          <cell r="B2771" t="str">
            <v>小齿轮</v>
          </cell>
          <cell r="C2771" t="str">
            <v>10T</v>
          </cell>
          <cell r="D2771" t="str">
            <v>只</v>
          </cell>
          <cell r="E2771">
            <v>568</v>
          </cell>
          <cell r="F2771">
            <v>1025</v>
          </cell>
          <cell r="G2771">
            <v>8148.75</v>
          </cell>
          <cell r="H2771">
            <v>-1386.36</v>
          </cell>
          <cell r="I2771">
            <v>6762.39</v>
          </cell>
          <cell r="J2771">
            <v>1553</v>
          </cell>
          <cell r="K2771">
            <v>12346.35</v>
          </cell>
          <cell r="L2771">
            <v>-1727.55</v>
          </cell>
          <cell r="M2771">
            <v>10618.8</v>
          </cell>
          <cell r="N2771">
            <v>40</v>
          </cell>
          <cell r="O2771">
            <v>318</v>
          </cell>
          <cell r="P2771">
            <v>-290.64999999999998</v>
          </cell>
          <cell r="Q2771">
            <v>27.35</v>
          </cell>
        </row>
        <row r="2772">
          <cell r="A2772" t="str">
            <v>WG013</v>
          </cell>
          <cell r="B2772" t="str">
            <v>销轴</v>
          </cell>
          <cell r="C2772" t="str">
            <v>25T</v>
          </cell>
          <cell r="D2772" t="str">
            <v>只</v>
          </cell>
          <cell r="E2772">
            <v>456</v>
          </cell>
          <cell r="F2772">
            <v>1269</v>
          </cell>
          <cell r="G2772">
            <v>2791.8</v>
          </cell>
          <cell r="H2772">
            <v>-500.69</v>
          </cell>
          <cell r="I2772">
            <v>2291.11</v>
          </cell>
          <cell r="J2772">
            <v>1012</v>
          </cell>
          <cell r="K2772">
            <v>2226.4</v>
          </cell>
          <cell r="L2772">
            <v>-496.48</v>
          </cell>
          <cell r="M2772">
            <v>1729.92</v>
          </cell>
          <cell r="N2772">
            <v>713</v>
          </cell>
          <cell r="O2772">
            <v>1568.6</v>
          </cell>
          <cell r="P2772">
            <v>-227.92</v>
          </cell>
          <cell r="Q2772">
            <v>1340.68</v>
          </cell>
        </row>
        <row r="2773">
          <cell r="A2773" t="str">
            <v>WG014</v>
          </cell>
          <cell r="B2773" t="str">
            <v>拉杆</v>
          </cell>
          <cell r="C2773" t="str">
            <v>6.3T-10T</v>
          </cell>
          <cell r="D2773" t="str">
            <v>只</v>
          </cell>
          <cell r="F2773">
            <v>200</v>
          </cell>
          <cell r="G2773">
            <v>428</v>
          </cell>
          <cell r="H2773">
            <v>537</v>
          </cell>
          <cell r="I2773">
            <v>965</v>
          </cell>
          <cell r="J2773">
            <v>200</v>
          </cell>
          <cell r="K2773">
            <v>428</v>
          </cell>
          <cell r="L2773">
            <v>537</v>
          </cell>
          <cell r="M2773">
            <v>965</v>
          </cell>
        </row>
        <row r="2774">
          <cell r="A2774" t="str">
            <v>WG016</v>
          </cell>
          <cell r="B2774" t="str">
            <v>固定罗栓</v>
          </cell>
          <cell r="C2774" t="str">
            <v>6.3T/1-25</v>
          </cell>
          <cell r="D2774" t="str">
            <v>件</v>
          </cell>
          <cell r="F2774">
            <v>704</v>
          </cell>
          <cell r="G2774">
            <v>950.4</v>
          </cell>
          <cell r="H2774">
            <v>2252.63</v>
          </cell>
          <cell r="I2774">
            <v>3203.03</v>
          </cell>
          <cell r="J2774">
            <v>564</v>
          </cell>
          <cell r="K2774">
            <v>761.4</v>
          </cell>
          <cell r="L2774">
            <v>1804.8</v>
          </cell>
          <cell r="M2774">
            <v>2566.1999999999998</v>
          </cell>
          <cell r="N2774">
            <v>140</v>
          </cell>
          <cell r="O2774">
            <v>189</v>
          </cell>
          <cell r="P2774">
            <v>447.83</v>
          </cell>
          <cell r="Q2774">
            <v>636.83000000000004</v>
          </cell>
        </row>
        <row r="2775">
          <cell r="A2775" t="str">
            <v>WG017</v>
          </cell>
          <cell r="B2775" t="str">
            <v>连接管</v>
          </cell>
          <cell r="C2775" t="str">
            <v>10T/9-19</v>
          </cell>
          <cell r="D2775" t="str">
            <v>件</v>
          </cell>
          <cell r="F2775">
            <v>197</v>
          </cell>
          <cell r="G2775">
            <v>1796.64</v>
          </cell>
          <cell r="H2775">
            <v>4069.04</v>
          </cell>
          <cell r="I2775">
            <v>5865.68</v>
          </cell>
          <cell r="J2775">
            <v>197</v>
          </cell>
          <cell r="K2775">
            <v>1796.64</v>
          </cell>
          <cell r="L2775">
            <v>4069.04</v>
          </cell>
          <cell r="M2775">
            <v>5865.68</v>
          </cell>
        </row>
        <row r="2776">
          <cell r="A2776" t="str">
            <v>WG019</v>
          </cell>
          <cell r="B2776" t="str">
            <v>轴</v>
          </cell>
          <cell r="C2776" t="str">
            <v>10T/6-4</v>
          </cell>
          <cell r="D2776" t="str">
            <v>件</v>
          </cell>
          <cell r="E2776">
            <v>478</v>
          </cell>
          <cell r="F2776">
            <v>431</v>
          </cell>
          <cell r="G2776">
            <v>2111.9</v>
          </cell>
          <cell r="H2776">
            <v>4288.54</v>
          </cell>
          <cell r="I2776">
            <v>6400.44</v>
          </cell>
          <cell r="J2776">
            <v>790</v>
          </cell>
          <cell r="K2776">
            <v>3871</v>
          </cell>
          <cell r="L2776">
            <v>3235.85</v>
          </cell>
          <cell r="M2776">
            <v>7106.85</v>
          </cell>
          <cell r="N2776">
            <v>119</v>
          </cell>
          <cell r="O2776">
            <v>583.1</v>
          </cell>
          <cell r="P2776">
            <v>1184.1400000000001</v>
          </cell>
          <cell r="Q2776">
            <v>1767.24</v>
          </cell>
        </row>
        <row r="2777">
          <cell r="A2777" t="str">
            <v>WG020</v>
          </cell>
          <cell r="B2777" t="str">
            <v>滚轮轴</v>
          </cell>
          <cell r="C2777" t="str">
            <v>10T/9-6</v>
          </cell>
          <cell r="D2777" t="str">
            <v>件</v>
          </cell>
          <cell r="E2777">
            <v>293</v>
          </cell>
          <cell r="F2777">
            <v>29</v>
          </cell>
          <cell r="G2777">
            <v>149.06</v>
          </cell>
          <cell r="H2777">
            <v>236.64</v>
          </cell>
          <cell r="I2777">
            <v>385.7</v>
          </cell>
          <cell r="J2777">
            <v>293</v>
          </cell>
          <cell r="K2777">
            <v>1506.02</v>
          </cell>
          <cell r="L2777">
            <v>2257.5700000000002</v>
          </cell>
          <cell r="M2777">
            <v>3763.59</v>
          </cell>
          <cell r="N2777">
            <v>29</v>
          </cell>
          <cell r="O2777">
            <v>149.06</v>
          </cell>
          <cell r="P2777">
            <v>236.64</v>
          </cell>
          <cell r="Q2777">
            <v>385.7</v>
          </cell>
        </row>
        <row r="2778">
          <cell r="A2778" t="str">
            <v>WG021</v>
          </cell>
          <cell r="B2778" t="str">
            <v>地脚螺丝</v>
          </cell>
          <cell r="C2778" t="str">
            <v>10T</v>
          </cell>
          <cell r="D2778" t="str">
            <v>只</v>
          </cell>
          <cell r="F2778">
            <v>1946</v>
          </cell>
          <cell r="G2778">
            <v>4144.9799999999996</v>
          </cell>
          <cell r="H2778">
            <v>6985.65</v>
          </cell>
          <cell r="I2778">
            <v>11130.63</v>
          </cell>
          <cell r="J2778">
            <v>1400</v>
          </cell>
          <cell r="K2778">
            <v>2982</v>
          </cell>
          <cell r="L2778">
            <v>5103</v>
          </cell>
          <cell r="M2778">
            <v>8085</v>
          </cell>
          <cell r="N2778">
            <v>546</v>
          </cell>
          <cell r="O2778">
            <v>1162.98</v>
          </cell>
          <cell r="P2778">
            <v>1882.65</v>
          </cell>
          <cell r="Q2778">
            <v>3045.63</v>
          </cell>
        </row>
        <row r="2779">
          <cell r="A2779" t="str">
            <v>WG022</v>
          </cell>
          <cell r="B2779" t="str">
            <v>弹王座</v>
          </cell>
          <cell r="C2779" t="str">
            <v>10T/9-10</v>
          </cell>
          <cell r="D2779" t="str">
            <v>只</v>
          </cell>
          <cell r="F2779">
            <v>817</v>
          </cell>
          <cell r="G2779">
            <v>890.53</v>
          </cell>
          <cell r="H2779">
            <v>1524.07</v>
          </cell>
          <cell r="I2779">
            <v>2414.6</v>
          </cell>
          <cell r="J2779">
            <v>410</v>
          </cell>
          <cell r="K2779">
            <v>446.9</v>
          </cell>
          <cell r="L2779">
            <v>762.6</v>
          </cell>
          <cell r="M2779">
            <v>1209.5</v>
          </cell>
          <cell r="N2779">
            <v>407</v>
          </cell>
          <cell r="O2779">
            <v>443.63</v>
          </cell>
          <cell r="P2779">
            <v>761.47</v>
          </cell>
          <cell r="Q2779">
            <v>1205.0999999999999</v>
          </cell>
        </row>
        <row r="2780">
          <cell r="A2780" t="str">
            <v>WG023</v>
          </cell>
          <cell r="B2780" t="str">
            <v>罩壳螺丝</v>
          </cell>
          <cell r="C2780" t="str">
            <v>16T/7-2</v>
          </cell>
          <cell r="D2780" t="str">
            <v>只</v>
          </cell>
          <cell r="F2780">
            <v>2070</v>
          </cell>
          <cell r="G2780">
            <v>8569.7999999999993</v>
          </cell>
          <cell r="H2780">
            <v>15595.73</v>
          </cell>
          <cell r="I2780">
            <v>24165.53</v>
          </cell>
          <cell r="J2780">
            <v>1470</v>
          </cell>
          <cell r="K2780">
            <v>6085.8</v>
          </cell>
          <cell r="L2780">
            <v>11076.45</v>
          </cell>
          <cell r="M2780">
            <v>17162.25</v>
          </cell>
          <cell r="N2780">
            <v>600</v>
          </cell>
          <cell r="O2780">
            <v>2484</v>
          </cell>
          <cell r="P2780">
            <v>4519.28</v>
          </cell>
          <cell r="Q2780">
            <v>7003.28</v>
          </cell>
        </row>
        <row r="2781">
          <cell r="A2781" t="str">
            <v>WG024</v>
          </cell>
          <cell r="B2781" t="str">
            <v>调节螺杆</v>
          </cell>
          <cell r="C2781" t="str">
            <v>16T/2-4</v>
          </cell>
          <cell r="D2781" t="str">
            <v>只</v>
          </cell>
          <cell r="F2781">
            <v>1060</v>
          </cell>
          <cell r="G2781">
            <v>10112.4</v>
          </cell>
          <cell r="H2781">
            <v>22164.6</v>
          </cell>
          <cell r="I2781">
            <v>32277</v>
          </cell>
          <cell r="J2781">
            <v>1060</v>
          </cell>
          <cell r="K2781">
            <v>10112.4</v>
          </cell>
          <cell r="L2781">
            <v>22164.6</v>
          </cell>
          <cell r="M2781">
            <v>32277</v>
          </cell>
        </row>
        <row r="2782">
          <cell r="A2782" t="str">
            <v>WG025</v>
          </cell>
          <cell r="B2782" t="str">
            <v>支架丝杆</v>
          </cell>
          <cell r="C2782" t="str">
            <v>16T/1-12</v>
          </cell>
          <cell r="D2782" t="str">
            <v>只</v>
          </cell>
          <cell r="E2782">
            <v>103</v>
          </cell>
          <cell r="F2782">
            <v>401</v>
          </cell>
          <cell r="G2782">
            <v>13581.87</v>
          </cell>
          <cell r="H2782">
            <v>30578.26</v>
          </cell>
          <cell r="I2782">
            <v>44160.13</v>
          </cell>
          <cell r="J2782">
            <v>504</v>
          </cell>
          <cell r="K2782">
            <v>17070.48</v>
          </cell>
          <cell r="L2782">
            <v>35809.89</v>
          </cell>
          <cell r="M2782">
            <v>52880.37</v>
          </cell>
        </row>
        <row r="2783">
          <cell r="A2783" t="str">
            <v>WG026</v>
          </cell>
          <cell r="B2783" t="str">
            <v>支架螺母</v>
          </cell>
          <cell r="C2783" t="str">
            <v>16T/1-22</v>
          </cell>
          <cell r="D2783" t="str">
            <v>只</v>
          </cell>
          <cell r="E2783">
            <v>103</v>
          </cell>
          <cell r="F2783">
            <v>597</v>
          </cell>
          <cell r="G2783">
            <v>6340.14</v>
          </cell>
          <cell r="H2783">
            <v>12317.65</v>
          </cell>
          <cell r="I2783">
            <v>18657.79</v>
          </cell>
          <cell r="J2783">
            <v>504</v>
          </cell>
          <cell r="K2783">
            <v>5352.48</v>
          </cell>
          <cell r="L2783">
            <v>9914.06</v>
          </cell>
          <cell r="M2783">
            <v>15266.54</v>
          </cell>
          <cell r="N2783">
            <v>196</v>
          </cell>
          <cell r="O2783">
            <v>2081.52</v>
          </cell>
          <cell r="P2783">
            <v>4045.02</v>
          </cell>
          <cell r="Q2783">
            <v>6126.54</v>
          </cell>
        </row>
        <row r="2784">
          <cell r="A2784" t="str">
            <v>WG027</v>
          </cell>
          <cell r="B2784" t="str">
            <v>轴套</v>
          </cell>
          <cell r="C2784" t="str">
            <v>16T/9-24</v>
          </cell>
          <cell r="D2784" t="str">
            <v>只</v>
          </cell>
          <cell r="E2784">
            <v>359</v>
          </cell>
          <cell r="F2784">
            <v>1330</v>
          </cell>
          <cell r="G2784">
            <v>4774.7</v>
          </cell>
          <cell r="H2784">
            <v>9160.84</v>
          </cell>
          <cell r="I2784">
            <v>13935.54</v>
          </cell>
          <cell r="J2784">
            <v>1366</v>
          </cell>
          <cell r="K2784">
            <v>4903.9399999999996</v>
          </cell>
          <cell r="L2784">
            <v>8866.42</v>
          </cell>
          <cell r="M2784">
            <v>13770.36</v>
          </cell>
          <cell r="N2784">
            <v>323</v>
          </cell>
          <cell r="O2784">
            <v>1159.57</v>
          </cell>
          <cell r="P2784">
            <v>2227.64</v>
          </cell>
          <cell r="Q2784">
            <v>3387.21</v>
          </cell>
        </row>
        <row r="2785">
          <cell r="A2785" t="str">
            <v>WG028</v>
          </cell>
          <cell r="B2785" t="str">
            <v>撑杆</v>
          </cell>
          <cell r="C2785" t="str">
            <v>16T/7-2</v>
          </cell>
          <cell r="D2785" t="str">
            <v>件</v>
          </cell>
          <cell r="E2785">
            <v>666</v>
          </cell>
          <cell r="F2785">
            <v>824</v>
          </cell>
          <cell r="G2785">
            <v>3411.36</v>
          </cell>
          <cell r="H2785">
            <v>6208.84</v>
          </cell>
          <cell r="I2785">
            <v>9620.2000000000007</v>
          </cell>
          <cell r="J2785">
            <v>1490</v>
          </cell>
          <cell r="K2785">
            <v>6168.6</v>
          </cell>
          <cell r="L2785">
            <v>10344.700000000001</v>
          </cell>
          <cell r="M2785">
            <v>16513.3</v>
          </cell>
        </row>
        <row r="2786">
          <cell r="A2786" t="str">
            <v>WG029</v>
          </cell>
          <cell r="B2786" t="str">
            <v>固定螺丝</v>
          </cell>
          <cell r="C2786" t="str">
            <v>16T/1-16</v>
          </cell>
          <cell r="D2786" t="str">
            <v>件</v>
          </cell>
          <cell r="E2786">
            <v>200</v>
          </cell>
          <cell r="F2786">
            <v>1682</v>
          </cell>
          <cell r="G2786">
            <v>5113.28</v>
          </cell>
          <cell r="H2786">
            <v>12679.21</v>
          </cell>
          <cell r="I2786">
            <v>17792.490000000002</v>
          </cell>
          <cell r="J2786">
            <v>1382</v>
          </cell>
          <cell r="K2786">
            <v>4201.28</v>
          </cell>
          <cell r="L2786">
            <v>9818.3700000000008</v>
          </cell>
          <cell r="M2786">
            <v>14019.65</v>
          </cell>
          <cell r="N2786">
            <v>500</v>
          </cell>
          <cell r="O2786">
            <v>1520</v>
          </cell>
          <cell r="P2786">
            <v>3772.84</v>
          </cell>
          <cell r="Q2786">
            <v>5292.84</v>
          </cell>
        </row>
        <row r="2787">
          <cell r="A2787" t="str">
            <v>WG030</v>
          </cell>
          <cell r="B2787" t="str">
            <v>固定罗钉</v>
          </cell>
          <cell r="C2787" t="str">
            <v>16T/4-15</v>
          </cell>
          <cell r="D2787" t="str">
            <v>件</v>
          </cell>
          <cell r="E2787">
            <v>204</v>
          </cell>
          <cell r="F2787">
            <v>870</v>
          </cell>
          <cell r="G2787">
            <v>5237.3999999999996</v>
          </cell>
          <cell r="H2787">
            <v>10118.33</v>
          </cell>
          <cell r="I2787">
            <v>15355.73</v>
          </cell>
          <cell r="J2787">
            <v>775</v>
          </cell>
          <cell r="K2787">
            <v>4665.5</v>
          </cell>
          <cell r="L2787">
            <v>8482.85</v>
          </cell>
          <cell r="M2787">
            <v>13148.35</v>
          </cell>
          <cell r="N2787">
            <v>299</v>
          </cell>
          <cell r="O2787">
            <v>1799.98</v>
          </cell>
          <cell r="P2787">
            <v>3477.6</v>
          </cell>
          <cell r="Q2787">
            <v>5277.58</v>
          </cell>
        </row>
        <row r="2788">
          <cell r="A2788" t="str">
            <v>WG031</v>
          </cell>
          <cell r="B2788" t="str">
            <v>定位钉</v>
          </cell>
          <cell r="C2788" t="str">
            <v>16T/4-21</v>
          </cell>
          <cell r="D2788" t="str">
            <v>件</v>
          </cell>
          <cell r="F2788">
            <v>150</v>
          </cell>
          <cell r="G2788">
            <v>361.5</v>
          </cell>
          <cell r="H2788">
            <v>508.5</v>
          </cell>
          <cell r="I2788">
            <v>870</v>
          </cell>
          <cell r="N2788">
            <v>150</v>
          </cell>
          <cell r="O2788">
            <v>361.5</v>
          </cell>
          <cell r="P2788">
            <v>508.5</v>
          </cell>
          <cell r="Q2788">
            <v>870</v>
          </cell>
        </row>
        <row r="2789">
          <cell r="A2789" t="str">
            <v>WG033</v>
          </cell>
          <cell r="B2789" t="str">
            <v>轴</v>
          </cell>
          <cell r="C2789" t="str">
            <v>16T/6-11</v>
          </cell>
          <cell r="D2789" t="str">
            <v>件</v>
          </cell>
          <cell r="F2789">
            <v>509</v>
          </cell>
          <cell r="G2789">
            <v>3883.67</v>
          </cell>
          <cell r="H2789">
            <v>8574.11</v>
          </cell>
          <cell r="I2789">
            <v>12457.78</v>
          </cell>
          <cell r="J2789">
            <v>509</v>
          </cell>
          <cell r="K2789">
            <v>3883.67</v>
          </cell>
          <cell r="L2789">
            <v>8574.11</v>
          </cell>
          <cell r="M2789">
            <v>12457.78</v>
          </cell>
        </row>
        <row r="2790">
          <cell r="A2790" t="str">
            <v>WG034</v>
          </cell>
          <cell r="B2790" t="str">
            <v>主轴</v>
          </cell>
          <cell r="C2790" t="str">
            <v>16T/9-2</v>
          </cell>
          <cell r="D2790" t="str">
            <v>件</v>
          </cell>
          <cell r="E2790">
            <v>194</v>
          </cell>
          <cell r="F2790">
            <v>1122</v>
          </cell>
          <cell r="G2790">
            <v>17211.48</v>
          </cell>
          <cell r="H2790">
            <v>40822.79</v>
          </cell>
          <cell r="I2790">
            <v>58034.27</v>
          </cell>
          <cell r="J2790">
            <v>1125</v>
          </cell>
          <cell r="K2790">
            <v>17257.5</v>
          </cell>
          <cell r="L2790">
            <v>38338.379999999997</v>
          </cell>
          <cell r="M2790">
            <v>55595.88</v>
          </cell>
          <cell r="N2790">
            <v>191</v>
          </cell>
          <cell r="O2790">
            <v>2929.94</v>
          </cell>
          <cell r="P2790">
            <v>6948.35</v>
          </cell>
          <cell r="Q2790">
            <v>9878.2900000000009</v>
          </cell>
        </row>
        <row r="2791">
          <cell r="A2791" t="str">
            <v>WG035</v>
          </cell>
          <cell r="B2791" t="str">
            <v>小轴</v>
          </cell>
          <cell r="C2791" t="str">
            <v>16T/9-26</v>
          </cell>
          <cell r="D2791" t="str">
            <v>件</v>
          </cell>
          <cell r="F2791">
            <v>948</v>
          </cell>
          <cell r="G2791">
            <v>2625.96</v>
          </cell>
          <cell r="H2791">
            <v>3796.74</v>
          </cell>
          <cell r="I2791">
            <v>6422.7</v>
          </cell>
          <cell r="J2791">
            <v>948</v>
          </cell>
          <cell r="K2791">
            <v>2625.96</v>
          </cell>
          <cell r="L2791">
            <v>3796.74</v>
          </cell>
          <cell r="M2791">
            <v>6422.7</v>
          </cell>
        </row>
        <row r="2792">
          <cell r="A2792" t="str">
            <v>WG036</v>
          </cell>
          <cell r="B2792" t="str">
            <v>弹王销</v>
          </cell>
          <cell r="C2792" t="str">
            <v>16T/9-27</v>
          </cell>
          <cell r="D2792" t="str">
            <v>件</v>
          </cell>
          <cell r="F2792">
            <v>2660</v>
          </cell>
          <cell r="G2792">
            <v>7315</v>
          </cell>
          <cell r="H2792">
            <v>12622.55</v>
          </cell>
          <cell r="I2792">
            <v>19937.55</v>
          </cell>
          <cell r="J2792">
            <v>1860</v>
          </cell>
          <cell r="K2792">
            <v>5115</v>
          </cell>
          <cell r="L2792">
            <v>7974.33</v>
          </cell>
          <cell r="M2792">
            <v>13089.33</v>
          </cell>
          <cell r="N2792">
            <v>800</v>
          </cell>
          <cell r="O2792">
            <v>2200</v>
          </cell>
          <cell r="P2792">
            <v>4648.22</v>
          </cell>
          <cell r="Q2792">
            <v>6848.22</v>
          </cell>
        </row>
        <row r="2793">
          <cell r="A2793" t="str">
            <v>WG037</v>
          </cell>
          <cell r="B2793" t="str">
            <v>弹王销</v>
          </cell>
          <cell r="C2793" t="str">
            <v>16T/9-43</v>
          </cell>
          <cell r="D2793" t="str">
            <v>件</v>
          </cell>
          <cell r="F2793">
            <v>500</v>
          </cell>
          <cell r="G2793">
            <v>1835</v>
          </cell>
          <cell r="H2793">
            <v>3086.48</v>
          </cell>
          <cell r="I2793">
            <v>4921.4799999999996</v>
          </cell>
          <cell r="J2793">
            <v>200</v>
          </cell>
          <cell r="K2793">
            <v>734</v>
          </cell>
          <cell r="L2793">
            <v>1236</v>
          </cell>
          <cell r="M2793">
            <v>1970</v>
          </cell>
          <cell r="N2793">
            <v>300</v>
          </cell>
          <cell r="O2793">
            <v>1101</v>
          </cell>
          <cell r="P2793">
            <v>1850.48</v>
          </cell>
          <cell r="Q2793">
            <v>2951.48</v>
          </cell>
        </row>
        <row r="2794">
          <cell r="A2794" t="str">
            <v>WG038</v>
          </cell>
          <cell r="B2794" t="str">
            <v>地脚螺丝</v>
          </cell>
          <cell r="C2794" t="str">
            <v>16T</v>
          </cell>
          <cell r="D2794" t="str">
            <v>只</v>
          </cell>
          <cell r="F2794">
            <v>6125</v>
          </cell>
          <cell r="G2794">
            <v>22233.75</v>
          </cell>
          <cell r="H2794">
            <v>39153.050000000003</v>
          </cell>
          <cell r="I2794">
            <v>61386.8</v>
          </cell>
          <cell r="J2794">
            <v>4596</v>
          </cell>
          <cell r="K2794">
            <v>16683.48</v>
          </cell>
          <cell r="L2794">
            <v>29391.42</v>
          </cell>
          <cell r="M2794">
            <v>46074.9</v>
          </cell>
          <cell r="N2794">
            <v>1529</v>
          </cell>
          <cell r="O2794">
            <v>5550.27</v>
          </cell>
          <cell r="P2794">
            <v>9761.6299999999992</v>
          </cell>
          <cell r="Q2794">
            <v>15311.9</v>
          </cell>
        </row>
        <row r="2795">
          <cell r="A2795" t="str">
            <v>WG040</v>
          </cell>
          <cell r="B2795" t="str">
            <v>轴</v>
          </cell>
          <cell r="C2795" t="str">
            <v>25T/2-2</v>
          </cell>
          <cell r="D2795" t="str">
            <v>件</v>
          </cell>
          <cell r="F2795">
            <v>100</v>
          </cell>
          <cell r="G2795">
            <v>353</v>
          </cell>
          <cell r="H2795">
            <v>1237</v>
          </cell>
          <cell r="I2795">
            <v>1590</v>
          </cell>
          <cell r="J2795">
            <v>100</v>
          </cell>
          <cell r="K2795">
            <v>353</v>
          </cell>
          <cell r="L2795">
            <v>1237</v>
          </cell>
          <cell r="M2795">
            <v>1590</v>
          </cell>
        </row>
        <row r="2796">
          <cell r="A2796" t="str">
            <v>WG042</v>
          </cell>
          <cell r="B2796" t="str">
            <v>地脚螺丝</v>
          </cell>
          <cell r="C2796" t="str">
            <v>40T</v>
          </cell>
          <cell r="D2796" t="str">
            <v>只</v>
          </cell>
          <cell r="E2796">
            <v>100</v>
          </cell>
          <cell r="F2796">
            <v>3788</v>
          </cell>
          <cell r="G2796">
            <v>26894.799999999999</v>
          </cell>
          <cell r="H2796">
            <v>39908.61</v>
          </cell>
          <cell r="I2796">
            <v>66803.41</v>
          </cell>
          <cell r="J2796">
            <v>2335</v>
          </cell>
          <cell r="K2796">
            <v>16578.5</v>
          </cell>
          <cell r="L2796">
            <v>30846.38</v>
          </cell>
          <cell r="M2796">
            <v>47424.88</v>
          </cell>
          <cell r="N2796">
            <v>1553</v>
          </cell>
          <cell r="O2796">
            <v>11026.3</v>
          </cell>
          <cell r="P2796">
            <v>10127.23</v>
          </cell>
          <cell r="Q2796">
            <v>21153.53</v>
          </cell>
        </row>
        <row r="2797">
          <cell r="A2797" t="str">
            <v>WG043</v>
          </cell>
          <cell r="B2797" t="str">
            <v>固定罗栓</v>
          </cell>
          <cell r="C2797" t="str">
            <v>40T/1-16</v>
          </cell>
          <cell r="D2797" t="str">
            <v>件</v>
          </cell>
          <cell r="F2797">
            <v>558</v>
          </cell>
          <cell r="G2797">
            <v>3375.9</v>
          </cell>
          <cell r="H2797">
            <v>9165.83</v>
          </cell>
          <cell r="I2797">
            <v>12541.73</v>
          </cell>
          <cell r="J2797">
            <v>478</v>
          </cell>
          <cell r="K2797">
            <v>2891.9</v>
          </cell>
          <cell r="L2797">
            <v>7851.15</v>
          </cell>
          <cell r="M2797">
            <v>10743.05</v>
          </cell>
          <cell r="N2797">
            <v>80</v>
          </cell>
          <cell r="O2797">
            <v>484</v>
          </cell>
          <cell r="P2797">
            <v>1314.68</v>
          </cell>
          <cell r="Q2797">
            <v>1798.68</v>
          </cell>
        </row>
        <row r="2798">
          <cell r="A2798" t="str">
            <v>WG044</v>
          </cell>
          <cell r="B2798" t="str">
            <v>固定罗栓</v>
          </cell>
          <cell r="C2798" t="str">
            <v>63TA/1-16</v>
          </cell>
          <cell r="D2798" t="str">
            <v>件</v>
          </cell>
          <cell r="F2798">
            <v>553</v>
          </cell>
          <cell r="G2798">
            <v>5220.32</v>
          </cell>
          <cell r="H2798">
            <v>15820.59</v>
          </cell>
          <cell r="I2798">
            <v>21040.91</v>
          </cell>
          <cell r="J2798">
            <v>331</v>
          </cell>
          <cell r="K2798">
            <v>3124.64</v>
          </cell>
          <cell r="L2798">
            <v>9916.76</v>
          </cell>
          <cell r="M2798">
            <v>13041.4</v>
          </cell>
          <cell r="N2798">
            <v>222</v>
          </cell>
          <cell r="O2798">
            <v>2095.6799999999998</v>
          </cell>
          <cell r="P2798">
            <v>5903.83</v>
          </cell>
          <cell r="Q2798">
            <v>7999.51</v>
          </cell>
        </row>
        <row r="2799">
          <cell r="A2799" t="str">
            <v>WG045</v>
          </cell>
          <cell r="B2799" t="str">
            <v>固定罗栓</v>
          </cell>
          <cell r="C2799" t="str">
            <v>100T/1-16</v>
          </cell>
          <cell r="D2799" t="str">
            <v>件</v>
          </cell>
          <cell r="F2799">
            <v>145</v>
          </cell>
          <cell r="G2799">
            <v>2872.45</v>
          </cell>
          <cell r="H2799">
            <v>7991.68</v>
          </cell>
          <cell r="I2799">
            <v>10864.13</v>
          </cell>
          <cell r="J2799">
            <v>145</v>
          </cell>
          <cell r="K2799">
            <v>2872.45</v>
          </cell>
          <cell r="L2799">
            <v>7991.68</v>
          </cell>
          <cell r="M2799">
            <v>10864.13</v>
          </cell>
        </row>
        <row r="2800">
          <cell r="A2800" t="str">
            <v>WG094</v>
          </cell>
          <cell r="B2800" t="str">
            <v>丝杠（罗杆）</v>
          </cell>
          <cell r="C2800" t="str">
            <v>6.3T/1-23</v>
          </cell>
          <cell r="D2800" t="str">
            <v>只</v>
          </cell>
          <cell r="F2800">
            <v>364</v>
          </cell>
          <cell r="G2800">
            <v>4025.84</v>
          </cell>
          <cell r="H2800">
            <v>14429.05</v>
          </cell>
          <cell r="I2800">
            <v>18454.89</v>
          </cell>
          <cell r="J2800">
            <v>341</v>
          </cell>
          <cell r="K2800">
            <v>3771.46</v>
          </cell>
          <cell r="L2800">
            <v>13517.24</v>
          </cell>
          <cell r="M2800">
            <v>17288.7</v>
          </cell>
          <cell r="N2800">
            <v>23</v>
          </cell>
          <cell r="O2800">
            <v>254.38</v>
          </cell>
          <cell r="P2800">
            <v>911.81</v>
          </cell>
          <cell r="Q2800">
            <v>1166.19</v>
          </cell>
        </row>
        <row r="2801">
          <cell r="A2801" t="str">
            <v>WG095</v>
          </cell>
          <cell r="B2801" t="str">
            <v>制动带轴</v>
          </cell>
          <cell r="C2801" t="str">
            <v>6.3T/6-4</v>
          </cell>
          <cell r="D2801" t="str">
            <v>只</v>
          </cell>
          <cell r="F2801">
            <v>251</v>
          </cell>
          <cell r="G2801">
            <v>1184.72</v>
          </cell>
          <cell r="H2801">
            <v>2354.67</v>
          </cell>
          <cell r="I2801">
            <v>3539.39</v>
          </cell>
          <cell r="J2801">
            <v>151</v>
          </cell>
          <cell r="K2801">
            <v>712.72</v>
          </cell>
          <cell r="L2801">
            <v>1416.38</v>
          </cell>
          <cell r="M2801">
            <v>2129.1</v>
          </cell>
          <cell r="N2801">
            <v>100</v>
          </cell>
          <cell r="O2801">
            <v>472</v>
          </cell>
          <cell r="P2801">
            <v>938.29</v>
          </cell>
          <cell r="Q2801">
            <v>1410.29</v>
          </cell>
        </row>
        <row r="2802">
          <cell r="A2802" t="str">
            <v>WG096</v>
          </cell>
          <cell r="B2802" t="str">
            <v>支架</v>
          </cell>
          <cell r="C2802" t="str">
            <v>6.3T/7-2</v>
          </cell>
          <cell r="D2802" t="str">
            <v>只</v>
          </cell>
          <cell r="F2802">
            <v>850</v>
          </cell>
          <cell r="G2802">
            <v>1700</v>
          </cell>
          <cell r="H2802">
            <v>2912.27</v>
          </cell>
          <cell r="I2802">
            <v>4612.2700000000004</v>
          </cell>
          <cell r="J2802">
            <v>550</v>
          </cell>
          <cell r="K2802">
            <v>1100</v>
          </cell>
          <cell r="L2802">
            <v>1883.75</v>
          </cell>
          <cell r="M2802">
            <v>2983.75</v>
          </cell>
          <cell r="N2802">
            <v>300</v>
          </cell>
          <cell r="O2802">
            <v>600</v>
          </cell>
          <cell r="P2802">
            <v>1028.52</v>
          </cell>
          <cell r="Q2802">
            <v>1628.52</v>
          </cell>
        </row>
        <row r="2803">
          <cell r="A2803" t="str">
            <v>WG097</v>
          </cell>
          <cell r="B2803" t="str">
            <v>拉杆</v>
          </cell>
          <cell r="C2803" t="str">
            <v>6.3T/9-24</v>
          </cell>
          <cell r="D2803" t="str">
            <v>根</v>
          </cell>
          <cell r="F2803">
            <v>100</v>
          </cell>
          <cell r="G2803">
            <v>303</v>
          </cell>
          <cell r="H2803">
            <v>575.08000000000004</v>
          </cell>
          <cell r="I2803">
            <v>878.08</v>
          </cell>
          <cell r="J2803">
            <v>40</v>
          </cell>
          <cell r="K2803">
            <v>121.2</v>
          </cell>
          <cell r="L2803">
            <v>229.8</v>
          </cell>
          <cell r="M2803">
            <v>351</v>
          </cell>
          <cell r="N2803">
            <v>60</v>
          </cell>
          <cell r="O2803">
            <v>181.8</v>
          </cell>
          <cell r="P2803">
            <v>345.28</v>
          </cell>
          <cell r="Q2803">
            <v>527.08000000000004</v>
          </cell>
        </row>
        <row r="2804">
          <cell r="A2804" t="str">
            <v>WG099</v>
          </cell>
          <cell r="B2804" t="str">
            <v>支架螺母</v>
          </cell>
          <cell r="C2804" t="str">
            <v>10T/1-17</v>
          </cell>
          <cell r="D2804" t="str">
            <v>根</v>
          </cell>
          <cell r="F2804">
            <v>442</v>
          </cell>
          <cell r="G2804">
            <v>4017.78</v>
          </cell>
          <cell r="H2804">
            <v>7993.77</v>
          </cell>
          <cell r="I2804">
            <v>12011.55</v>
          </cell>
          <cell r="J2804">
            <v>322</v>
          </cell>
          <cell r="K2804">
            <v>2926.98</v>
          </cell>
          <cell r="L2804">
            <v>5823.38</v>
          </cell>
          <cell r="M2804">
            <v>8750.36</v>
          </cell>
          <cell r="N2804">
            <v>120</v>
          </cell>
          <cell r="O2804">
            <v>1090.8</v>
          </cell>
          <cell r="P2804">
            <v>2170.39</v>
          </cell>
          <cell r="Q2804">
            <v>3261.19</v>
          </cell>
        </row>
        <row r="2805">
          <cell r="A2805" t="str">
            <v>WG100</v>
          </cell>
          <cell r="B2805" t="str">
            <v>直打棒</v>
          </cell>
          <cell r="C2805" t="str">
            <v>10T/1-6</v>
          </cell>
          <cell r="D2805" t="str">
            <v>只</v>
          </cell>
          <cell r="F2805">
            <v>925</v>
          </cell>
          <cell r="G2805">
            <v>3293</v>
          </cell>
          <cell r="H2805">
            <v>4399.9799999999996</v>
          </cell>
          <cell r="I2805">
            <v>7692.98</v>
          </cell>
          <cell r="J2805">
            <v>725</v>
          </cell>
          <cell r="K2805">
            <v>2581</v>
          </cell>
          <cell r="L2805">
            <v>4342.75</v>
          </cell>
          <cell r="M2805">
            <v>6923.75</v>
          </cell>
          <cell r="N2805">
            <v>200</v>
          </cell>
          <cell r="O2805">
            <v>712</v>
          </cell>
          <cell r="P2805">
            <v>57.23</v>
          </cell>
          <cell r="Q2805">
            <v>769.23</v>
          </cell>
        </row>
        <row r="2806">
          <cell r="A2806" t="str">
            <v>WG101</v>
          </cell>
          <cell r="B2806" t="str">
            <v>固定螺栓</v>
          </cell>
          <cell r="C2806" t="str">
            <v>10T/1-16</v>
          </cell>
          <cell r="D2806" t="str">
            <v>只</v>
          </cell>
          <cell r="F2806">
            <v>1000</v>
          </cell>
          <cell r="G2806">
            <v>1460</v>
          </cell>
          <cell r="H2806">
            <v>4038</v>
          </cell>
          <cell r="I2806">
            <v>5498</v>
          </cell>
          <cell r="J2806">
            <v>720</v>
          </cell>
          <cell r="K2806">
            <v>1051.2</v>
          </cell>
          <cell r="L2806">
            <v>2584.8000000000002</v>
          </cell>
          <cell r="M2806">
            <v>3636</v>
          </cell>
          <cell r="N2806">
            <v>280</v>
          </cell>
          <cell r="O2806">
            <v>408.8</v>
          </cell>
          <cell r="P2806">
            <v>1453.2</v>
          </cell>
          <cell r="Q2806">
            <v>1862</v>
          </cell>
        </row>
        <row r="2807">
          <cell r="A2807" t="str">
            <v>WG102</v>
          </cell>
          <cell r="B2807" t="str">
            <v>调节螺杆</v>
          </cell>
          <cell r="C2807" t="str">
            <v>10T/1-20</v>
          </cell>
          <cell r="D2807" t="str">
            <v>根</v>
          </cell>
          <cell r="F2807">
            <v>688</v>
          </cell>
          <cell r="G2807">
            <v>2779.52</v>
          </cell>
          <cell r="H2807">
            <v>5338.88</v>
          </cell>
          <cell r="I2807">
            <v>8118.4</v>
          </cell>
          <cell r="J2807">
            <v>688</v>
          </cell>
          <cell r="K2807">
            <v>2779.52</v>
          </cell>
          <cell r="L2807">
            <v>5338.88</v>
          </cell>
          <cell r="M2807">
            <v>8118.4</v>
          </cell>
        </row>
        <row r="2808">
          <cell r="A2808" t="str">
            <v>WG103</v>
          </cell>
          <cell r="B2808" t="str">
            <v>套</v>
          </cell>
          <cell r="C2808" t="str">
            <v>10T/6-8</v>
          </cell>
          <cell r="D2808" t="str">
            <v>只</v>
          </cell>
          <cell r="F2808">
            <v>270</v>
          </cell>
          <cell r="G2808">
            <v>1242</v>
          </cell>
          <cell r="H2808">
            <v>2475.73</v>
          </cell>
          <cell r="I2808">
            <v>3717.73</v>
          </cell>
          <cell r="J2808">
            <v>120</v>
          </cell>
          <cell r="K2808">
            <v>552</v>
          </cell>
          <cell r="L2808">
            <v>1101</v>
          </cell>
          <cell r="M2808">
            <v>1653</v>
          </cell>
          <cell r="N2808">
            <v>150</v>
          </cell>
          <cell r="O2808">
            <v>690</v>
          </cell>
          <cell r="P2808">
            <v>1374.73</v>
          </cell>
          <cell r="Q2808">
            <v>2064.73</v>
          </cell>
        </row>
        <row r="2809">
          <cell r="A2809" t="str">
            <v>WG105</v>
          </cell>
          <cell r="B2809" t="str">
            <v>支架</v>
          </cell>
          <cell r="C2809" t="str">
            <v>10T/7-2</v>
          </cell>
          <cell r="D2809" t="str">
            <v>只</v>
          </cell>
          <cell r="F2809">
            <v>1756</v>
          </cell>
          <cell r="G2809">
            <v>3792.96</v>
          </cell>
          <cell r="H2809">
            <v>6880.15</v>
          </cell>
          <cell r="I2809">
            <v>10673.11</v>
          </cell>
          <cell r="J2809">
            <v>1058</v>
          </cell>
          <cell r="K2809">
            <v>2285.2800000000002</v>
          </cell>
          <cell r="L2809">
            <v>4142.03</v>
          </cell>
          <cell r="M2809">
            <v>6427.31</v>
          </cell>
          <cell r="N2809">
            <v>698</v>
          </cell>
          <cell r="O2809">
            <v>1507.68</v>
          </cell>
          <cell r="P2809">
            <v>2738.12</v>
          </cell>
          <cell r="Q2809">
            <v>4245.8</v>
          </cell>
        </row>
        <row r="2810">
          <cell r="A2810" t="str">
            <v>WG106</v>
          </cell>
          <cell r="B2810" t="str">
            <v>挡板</v>
          </cell>
          <cell r="C2810" t="str">
            <v>10T/9-7</v>
          </cell>
          <cell r="D2810" t="str">
            <v>只</v>
          </cell>
          <cell r="F2810">
            <v>420</v>
          </cell>
          <cell r="G2810">
            <v>533.4</v>
          </cell>
          <cell r="H2810">
            <v>1461.26</v>
          </cell>
          <cell r="I2810">
            <v>1994.66</v>
          </cell>
          <cell r="J2810">
            <v>200</v>
          </cell>
          <cell r="K2810">
            <v>254</v>
          </cell>
          <cell r="L2810">
            <v>711</v>
          </cell>
          <cell r="M2810">
            <v>965</v>
          </cell>
          <cell r="N2810">
            <v>220</v>
          </cell>
          <cell r="O2810">
            <v>279.39999999999998</v>
          </cell>
          <cell r="P2810">
            <v>750.26</v>
          </cell>
          <cell r="Q2810">
            <v>1029.6600000000001</v>
          </cell>
        </row>
        <row r="2811">
          <cell r="A2811" t="str">
            <v>WG107</v>
          </cell>
          <cell r="B2811" t="str">
            <v>轴套</v>
          </cell>
          <cell r="C2811" t="str">
            <v>10T/9-12</v>
          </cell>
          <cell r="D2811" t="str">
            <v>只</v>
          </cell>
          <cell r="E2811">
            <v>290</v>
          </cell>
          <cell r="J2811">
            <v>290</v>
          </cell>
          <cell r="K2811">
            <v>614.79999999999995</v>
          </cell>
          <cell r="L2811">
            <v>922.2</v>
          </cell>
          <cell r="M2811">
            <v>1537</v>
          </cell>
        </row>
        <row r="2812">
          <cell r="A2812" t="str">
            <v>WG108</v>
          </cell>
          <cell r="B2812" t="str">
            <v>顶销</v>
          </cell>
          <cell r="C2812" t="str">
            <v>10T/9-13</v>
          </cell>
          <cell r="D2812" t="str">
            <v>只</v>
          </cell>
          <cell r="F2812">
            <v>700</v>
          </cell>
          <cell r="G2812">
            <v>1589</v>
          </cell>
          <cell r="H2812">
            <v>2383.5</v>
          </cell>
          <cell r="I2812">
            <v>3972.5</v>
          </cell>
          <cell r="J2812">
            <v>700</v>
          </cell>
          <cell r="K2812">
            <v>1589</v>
          </cell>
          <cell r="L2812">
            <v>2383.5</v>
          </cell>
          <cell r="M2812">
            <v>3972.5</v>
          </cell>
        </row>
        <row r="2813">
          <cell r="A2813" t="str">
            <v>WG109</v>
          </cell>
          <cell r="B2813" t="str">
            <v>轴</v>
          </cell>
          <cell r="C2813" t="str">
            <v>10T/9-20</v>
          </cell>
          <cell r="D2813" t="str">
            <v>只</v>
          </cell>
          <cell r="F2813">
            <v>400</v>
          </cell>
          <cell r="G2813">
            <v>1060</v>
          </cell>
          <cell r="H2813">
            <v>2240</v>
          </cell>
          <cell r="I2813">
            <v>3300</v>
          </cell>
          <cell r="J2813">
            <v>400</v>
          </cell>
          <cell r="K2813">
            <v>1060</v>
          </cell>
          <cell r="L2813">
            <v>2240</v>
          </cell>
          <cell r="M2813">
            <v>3300</v>
          </cell>
        </row>
        <row r="2814">
          <cell r="A2814" t="str">
            <v>WG110</v>
          </cell>
          <cell r="B2814" t="str">
            <v>拉杆</v>
          </cell>
          <cell r="C2814" t="str">
            <v>10T/9-24</v>
          </cell>
          <cell r="D2814" t="str">
            <v>只</v>
          </cell>
          <cell r="F2814">
            <v>120</v>
          </cell>
          <cell r="G2814">
            <v>942</v>
          </cell>
          <cell r="H2814">
            <v>201</v>
          </cell>
          <cell r="I2814">
            <v>1143</v>
          </cell>
          <cell r="J2814">
            <v>120</v>
          </cell>
          <cell r="K2814">
            <v>942</v>
          </cell>
          <cell r="L2814">
            <v>201</v>
          </cell>
          <cell r="M2814">
            <v>1143</v>
          </cell>
        </row>
        <row r="2815">
          <cell r="A2815" t="str">
            <v>WG111</v>
          </cell>
          <cell r="B2815" t="str">
            <v>直打棒</v>
          </cell>
          <cell r="C2815" t="str">
            <v>16T/1-6</v>
          </cell>
          <cell r="D2815" t="str">
            <v>只</v>
          </cell>
          <cell r="F2815">
            <v>1800</v>
          </cell>
          <cell r="G2815">
            <v>9540</v>
          </cell>
          <cell r="H2815">
            <v>17865.830000000002</v>
          </cell>
          <cell r="I2815">
            <v>27405.83</v>
          </cell>
          <cell r="J2815">
            <v>1540</v>
          </cell>
          <cell r="K2815">
            <v>8162</v>
          </cell>
          <cell r="L2815">
            <v>15284.5</v>
          </cell>
          <cell r="M2815">
            <v>23446.5</v>
          </cell>
          <cell r="N2815">
            <v>260</v>
          </cell>
          <cell r="O2815">
            <v>1378</v>
          </cell>
          <cell r="P2815">
            <v>2581.33</v>
          </cell>
          <cell r="Q2815">
            <v>3959.33</v>
          </cell>
        </row>
        <row r="2816">
          <cell r="A2816" t="str">
            <v>WG112</v>
          </cell>
          <cell r="B2816" t="str">
            <v>轴</v>
          </cell>
          <cell r="C2816" t="str">
            <v>16T/2-6</v>
          </cell>
          <cell r="D2816" t="str">
            <v>只</v>
          </cell>
          <cell r="F2816">
            <v>1280</v>
          </cell>
          <cell r="G2816">
            <v>2521.6</v>
          </cell>
          <cell r="H2816">
            <v>5286.4</v>
          </cell>
          <cell r="I2816">
            <v>7808</v>
          </cell>
          <cell r="J2816">
            <v>1280</v>
          </cell>
          <cell r="K2816">
            <v>2521.6</v>
          </cell>
          <cell r="L2816">
            <v>5286.4</v>
          </cell>
          <cell r="M2816">
            <v>7808</v>
          </cell>
        </row>
        <row r="2817">
          <cell r="A2817" t="str">
            <v>WG115</v>
          </cell>
          <cell r="B2817" t="str">
            <v>连接板</v>
          </cell>
          <cell r="C2817" t="str">
            <v>16T</v>
          </cell>
          <cell r="D2817" t="str">
            <v>只</v>
          </cell>
          <cell r="F2817">
            <v>900</v>
          </cell>
          <cell r="G2817">
            <v>4716</v>
          </cell>
          <cell r="H2817">
            <v>13936.5</v>
          </cell>
          <cell r="I2817">
            <v>18652.5</v>
          </cell>
          <cell r="J2817">
            <v>900</v>
          </cell>
          <cell r="K2817">
            <v>4716</v>
          </cell>
          <cell r="L2817">
            <v>13936.5</v>
          </cell>
          <cell r="M2817">
            <v>18652.5</v>
          </cell>
        </row>
        <row r="2818">
          <cell r="A2818" t="str">
            <v>WG116</v>
          </cell>
          <cell r="B2818" t="str">
            <v>顶销</v>
          </cell>
          <cell r="C2818" t="str">
            <v>16T/9-8</v>
          </cell>
          <cell r="D2818" t="str">
            <v>只</v>
          </cell>
          <cell r="F2818">
            <v>657</v>
          </cell>
          <cell r="G2818">
            <v>1432.26</v>
          </cell>
          <cell r="H2818">
            <v>2393.13</v>
          </cell>
          <cell r="I2818">
            <v>3825.39</v>
          </cell>
          <cell r="J2818">
            <v>210</v>
          </cell>
          <cell r="K2818">
            <v>457.8</v>
          </cell>
          <cell r="L2818">
            <v>765.45</v>
          </cell>
          <cell r="M2818">
            <v>1223.25</v>
          </cell>
          <cell r="N2818">
            <v>447</v>
          </cell>
          <cell r="O2818">
            <v>974.46</v>
          </cell>
          <cell r="P2818">
            <v>1627.68</v>
          </cell>
          <cell r="Q2818">
            <v>2602.14</v>
          </cell>
        </row>
        <row r="2819">
          <cell r="A2819" t="str">
            <v>WG118</v>
          </cell>
          <cell r="B2819" t="str">
            <v>轴</v>
          </cell>
          <cell r="C2819" t="str">
            <v>16T/9-33</v>
          </cell>
          <cell r="D2819" t="str">
            <v>只</v>
          </cell>
          <cell r="F2819">
            <v>687</v>
          </cell>
          <cell r="G2819">
            <v>4197.57</v>
          </cell>
          <cell r="H2819">
            <v>8237.1299999999992</v>
          </cell>
          <cell r="I2819">
            <v>12434.7</v>
          </cell>
          <cell r="J2819">
            <v>687</v>
          </cell>
          <cell r="K2819">
            <v>4197.57</v>
          </cell>
          <cell r="L2819">
            <v>8237.1299999999992</v>
          </cell>
          <cell r="M2819">
            <v>12434.7</v>
          </cell>
        </row>
        <row r="2820">
          <cell r="A2820" t="str">
            <v>WG119</v>
          </cell>
          <cell r="B2820" t="str">
            <v>固定螺栓</v>
          </cell>
          <cell r="C2820" t="str">
            <v>25T/1-16</v>
          </cell>
          <cell r="D2820" t="str">
            <v>只</v>
          </cell>
          <cell r="E2820">
            <v>279</v>
          </cell>
          <cell r="F2820">
            <v>1030</v>
          </cell>
          <cell r="G2820">
            <v>1442</v>
          </cell>
          <cell r="H2820">
            <v>16114.69</v>
          </cell>
          <cell r="I2820">
            <v>17556.689999999999</v>
          </cell>
          <cell r="J2820">
            <v>809</v>
          </cell>
          <cell r="K2820">
            <v>1132.5999999999999</v>
          </cell>
          <cell r="L2820">
            <v>12319.07</v>
          </cell>
          <cell r="M2820">
            <v>13451.67</v>
          </cell>
          <cell r="N2820">
            <v>500</v>
          </cell>
          <cell r="O2820">
            <v>700</v>
          </cell>
          <cell r="P2820">
            <v>7820.19</v>
          </cell>
          <cell r="Q2820">
            <v>8520.19</v>
          </cell>
        </row>
        <row r="2821">
          <cell r="A2821" t="str">
            <v>WG120</v>
          </cell>
          <cell r="B2821" t="str">
            <v>销轴</v>
          </cell>
          <cell r="C2821" t="str">
            <v>16T/9-35</v>
          </cell>
          <cell r="D2821" t="str">
            <v>只</v>
          </cell>
          <cell r="F2821">
            <v>1118</v>
          </cell>
          <cell r="G2821">
            <v>659.62</v>
          </cell>
          <cell r="H2821">
            <v>989.43</v>
          </cell>
          <cell r="I2821">
            <v>1649.05</v>
          </cell>
          <cell r="J2821">
            <v>1118</v>
          </cell>
          <cell r="K2821">
            <v>659.62</v>
          </cell>
          <cell r="L2821">
            <v>989.43</v>
          </cell>
          <cell r="M2821">
            <v>1649.05</v>
          </cell>
        </row>
        <row r="2822">
          <cell r="A2822" t="str">
            <v>WG121</v>
          </cell>
          <cell r="B2822" t="str">
            <v>上拉杆</v>
          </cell>
          <cell r="C2822" t="str">
            <v>16T/9-39</v>
          </cell>
          <cell r="D2822" t="str">
            <v>只</v>
          </cell>
          <cell r="F2822">
            <v>875</v>
          </cell>
          <cell r="G2822">
            <v>3298.75</v>
          </cell>
          <cell r="H2822">
            <v>5099.45</v>
          </cell>
          <cell r="I2822">
            <v>8398.2000000000007</v>
          </cell>
          <cell r="J2822">
            <v>575</v>
          </cell>
          <cell r="K2822">
            <v>2167.75</v>
          </cell>
          <cell r="L2822">
            <v>3352.25</v>
          </cell>
          <cell r="M2822">
            <v>5520</v>
          </cell>
          <cell r="N2822">
            <v>300</v>
          </cell>
          <cell r="O2822">
            <v>1131</v>
          </cell>
          <cell r="P2822">
            <v>1747.2</v>
          </cell>
          <cell r="Q2822">
            <v>2878.2</v>
          </cell>
        </row>
        <row r="2823">
          <cell r="A2823" t="str">
            <v>WG122</v>
          </cell>
          <cell r="B2823" t="str">
            <v>下拉杆</v>
          </cell>
          <cell r="C2823" t="str">
            <v>16T/9-40</v>
          </cell>
          <cell r="D2823" t="str">
            <v>只</v>
          </cell>
          <cell r="F2823">
            <v>1018</v>
          </cell>
          <cell r="G2823">
            <v>4051.64</v>
          </cell>
          <cell r="H2823">
            <v>6284.02</v>
          </cell>
          <cell r="I2823">
            <v>10335.66</v>
          </cell>
          <cell r="J2823">
            <v>419</v>
          </cell>
          <cell r="K2823">
            <v>1667.62</v>
          </cell>
          <cell r="L2823">
            <v>2585.23</v>
          </cell>
          <cell r="M2823">
            <v>4252.8500000000004</v>
          </cell>
          <cell r="N2823">
            <v>599</v>
          </cell>
          <cell r="O2823">
            <v>2384.02</v>
          </cell>
          <cell r="P2823">
            <v>3698.79</v>
          </cell>
          <cell r="Q2823">
            <v>6082.81</v>
          </cell>
        </row>
        <row r="2824">
          <cell r="A2824" t="str">
            <v>WG123</v>
          </cell>
          <cell r="B2824" t="str">
            <v>轴</v>
          </cell>
          <cell r="C2824" t="str">
            <v>16T/9-42</v>
          </cell>
          <cell r="D2824" t="str">
            <v>只</v>
          </cell>
          <cell r="F2824">
            <v>620</v>
          </cell>
          <cell r="G2824">
            <v>2728</v>
          </cell>
          <cell r="H2824">
            <v>4725.82</v>
          </cell>
          <cell r="I2824">
            <v>7453.82</v>
          </cell>
          <cell r="J2824">
            <v>420</v>
          </cell>
          <cell r="K2824">
            <v>1848</v>
          </cell>
          <cell r="L2824">
            <v>3202.5</v>
          </cell>
          <cell r="M2824">
            <v>5050.5</v>
          </cell>
          <cell r="N2824">
            <v>200</v>
          </cell>
          <cell r="O2824">
            <v>880</v>
          </cell>
          <cell r="P2824">
            <v>1523.32</v>
          </cell>
          <cell r="Q2824">
            <v>2403.3200000000002</v>
          </cell>
        </row>
        <row r="2825">
          <cell r="A2825" t="str">
            <v>WG124</v>
          </cell>
          <cell r="B2825" t="str">
            <v>小轴</v>
          </cell>
          <cell r="C2825" t="str">
            <v>16T/9-44</v>
          </cell>
          <cell r="D2825" t="str">
            <v>只</v>
          </cell>
          <cell r="F2825">
            <v>1579</v>
          </cell>
          <cell r="G2825">
            <v>978.98</v>
          </cell>
          <cell r="H2825">
            <v>1468.47</v>
          </cell>
          <cell r="I2825">
            <v>2447.4499999999998</v>
          </cell>
          <cell r="J2825">
            <v>1179</v>
          </cell>
          <cell r="K2825">
            <v>730.98</v>
          </cell>
          <cell r="L2825">
            <v>1096.47</v>
          </cell>
          <cell r="M2825">
            <v>1827.45</v>
          </cell>
          <cell r="N2825">
            <v>400</v>
          </cell>
          <cell r="O2825">
            <v>248</v>
          </cell>
          <cell r="P2825">
            <v>372</v>
          </cell>
          <cell r="Q2825">
            <v>620</v>
          </cell>
        </row>
        <row r="2826">
          <cell r="A2826" t="str">
            <v>WG125</v>
          </cell>
          <cell r="B2826" t="str">
            <v>直打棒</v>
          </cell>
          <cell r="C2826" t="str">
            <v>25T/1-6</v>
          </cell>
          <cell r="D2826" t="str">
            <v>只</v>
          </cell>
          <cell r="E2826">
            <v>184</v>
          </cell>
          <cell r="F2826">
            <v>533</v>
          </cell>
          <cell r="G2826">
            <v>3475.16</v>
          </cell>
          <cell r="H2826">
            <v>5593.67</v>
          </cell>
          <cell r="I2826">
            <v>9068.83</v>
          </cell>
          <cell r="J2826">
            <v>717</v>
          </cell>
          <cell r="K2826">
            <v>4674.84</v>
          </cell>
          <cell r="L2826">
            <v>7393.3</v>
          </cell>
          <cell r="M2826">
            <v>12068.14</v>
          </cell>
        </row>
        <row r="2827">
          <cell r="A2827" t="str">
            <v>WG126</v>
          </cell>
          <cell r="B2827" t="str">
            <v>双头螺丝</v>
          </cell>
          <cell r="C2827" t="str">
            <v>42*150/1-14</v>
          </cell>
          <cell r="D2827" t="str">
            <v>只</v>
          </cell>
          <cell r="F2827">
            <v>859</v>
          </cell>
          <cell r="G2827">
            <v>8650.1299999999992</v>
          </cell>
          <cell r="H2827">
            <v>20895.27</v>
          </cell>
          <cell r="I2827">
            <v>29545.4</v>
          </cell>
          <cell r="J2827">
            <v>349</v>
          </cell>
          <cell r="K2827">
            <v>3514.43</v>
          </cell>
          <cell r="L2827">
            <v>8491.17</v>
          </cell>
          <cell r="M2827">
            <v>12005.6</v>
          </cell>
          <cell r="N2827">
            <v>510</v>
          </cell>
          <cell r="O2827">
            <v>5135.7</v>
          </cell>
          <cell r="P2827">
            <v>12404.1</v>
          </cell>
          <cell r="Q2827">
            <v>17539.8</v>
          </cell>
        </row>
        <row r="2828">
          <cell r="A2828" t="str">
            <v>WG127</v>
          </cell>
          <cell r="B2828" t="str">
            <v>底脚螺丝</v>
          </cell>
          <cell r="C2828" t="str">
            <v>24*850</v>
          </cell>
          <cell r="D2828" t="str">
            <v>只</v>
          </cell>
          <cell r="F2828">
            <v>65</v>
          </cell>
          <cell r="G2828">
            <v>3250</v>
          </cell>
          <cell r="H2828">
            <v>608.75</v>
          </cell>
          <cell r="I2828">
            <v>3858.75</v>
          </cell>
          <cell r="J2828">
            <v>50</v>
          </cell>
          <cell r="K2828">
            <v>2500</v>
          </cell>
          <cell r="L2828">
            <v>477.5</v>
          </cell>
          <cell r="M2828">
            <v>2977.5</v>
          </cell>
          <cell r="N2828">
            <v>15</v>
          </cell>
          <cell r="O2828">
            <v>750</v>
          </cell>
          <cell r="P2828">
            <v>131.25</v>
          </cell>
          <cell r="Q2828">
            <v>881.25</v>
          </cell>
        </row>
        <row r="2829">
          <cell r="A2829" t="str">
            <v>WG128</v>
          </cell>
          <cell r="B2829" t="str">
            <v>底脚螺丝</v>
          </cell>
          <cell r="C2829" t="str">
            <v>100T</v>
          </cell>
          <cell r="D2829" t="str">
            <v>只</v>
          </cell>
          <cell r="F2829">
            <v>340</v>
          </cell>
          <cell r="G2829">
            <v>4114</v>
          </cell>
          <cell r="H2829">
            <v>16133.95</v>
          </cell>
          <cell r="I2829">
            <v>20247.95</v>
          </cell>
          <cell r="J2829">
            <v>190</v>
          </cell>
          <cell r="K2829">
            <v>2299</v>
          </cell>
          <cell r="L2829">
            <v>9015.5</v>
          </cell>
          <cell r="M2829">
            <v>11314.5</v>
          </cell>
          <cell r="N2829">
            <v>150</v>
          </cell>
          <cell r="O2829">
            <v>1815</v>
          </cell>
          <cell r="P2829">
            <v>7118.45</v>
          </cell>
          <cell r="Q2829">
            <v>8933.4500000000007</v>
          </cell>
        </row>
        <row r="2830">
          <cell r="A2830" t="str">
            <v>WG129</v>
          </cell>
          <cell r="B2830" t="str">
            <v>双头螺丝</v>
          </cell>
          <cell r="C2830" t="str">
            <v>100T/1-14</v>
          </cell>
          <cell r="D2830" t="str">
            <v>只</v>
          </cell>
          <cell r="F2830">
            <v>280</v>
          </cell>
          <cell r="G2830">
            <v>1677.2</v>
          </cell>
          <cell r="H2830">
            <v>10983.8</v>
          </cell>
          <cell r="I2830">
            <v>12661</v>
          </cell>
          <cell r="J2830">
            <v>280</v>
          </cell>
          <cell r="K2830">
            <v>1677.2</v>
          </cell>
          <cell r="L2830">
            <v>10983.8</v>
          </cell>
          <cell r="M2830">
            <v>12661</v>
          </cell>
        </row>
        <row r="2831">
          <cell r="A2831" t="str">
            <v>WG140</v>
          </cell>
          <cell r="B2831" t="str">
            <v>刹铁组合</v>
          </cell>
          <cell r="C2831" t="str">
            <v>工装</v>
          </cell>
          <cell r="D2831" t="str">
            <v>只</v>
          </cell>
          <cell r="E2831">
            <v>93</v>
          </cell>
          <cell r="F2831">
            <v>287</v>
          </cell>
          <cell r="G2831">
            <v>14350</v>
          </cell>
          <cell r="H2831">
            <v>21525</v>
          </cell>
          <cell r="I2831">
            <v>35875</v>
          </cell>
          <cell r="J2831">
            <v>380</v>
          </cell>
          <cell r="K2831">
            <v>19000</v>
          </cell>
          <cell r="L2831">
            <v>28500</v>
          </cell>
          <cell r="M2831">
            <v>47500</v>
          </cell>
        </row>
        <row r="2832">
          <cell r="A2832" t="str">
            <v>WG145</v>
          </cell>
          <cell r="B2832" t="str">
            <v>罩壳撑子-条板</v>
          </cell>
          <cell r="C2832" t="str">
            <v>10T/7-3</v>
          </cell>
          <cell r="D2832" t="str">
            <v>只</v>
          </cell>
          <cell r="F2832">
            <v>1075</v>
          </cell>
          <cell r="G2832">
            <v>2096.25</v>
          </cell>
          <cell r="H2832">
            <v>3898</v>
          </cell>
          <cell r="I2832">
            <v>5994.25</v>
          </cell>
          <cell r="J2832">
            <v>975</v>
          </cell>
          <cell r="K2832">
            <v>1901.25</v>
          </cell>
          <cell r="L2832">
            <v>3534.38</v>
          </cell>
          <cell r="M2832">
            <v>5435.63</v>
          </cell>
          <cell r="N2832">
            <v>100</v>
          </cell>
          <cell r="O2832">
            <v>195</v>
          </cell>
          <cell r="P2832">
            <v>363.62</v>
          </cell>
          <cell r="Q2832">
            <v>558.62</v>
          </cell>
        </row>
        <row r="2833">
          <cell r="A2833" t="str">
            <v>WG146</v>
          </cell>
          <cell r="B2833" t="str">
            <v>轴位螺钉</v>
          </cell>
          <cell r="C2833" t="str">
            <v>10T/9-16</v>
          </cell>
          <cell r="D2833" t="str">
            <v>只</v>
          </cell>
          <cell r="F2833">
            <v>400</v>
          </cell>
          <cell r="G2833">
            <v>956</v>
          </cell>
          <cell r="H2833">
            <v>1434</v>
          </cell>
          <cell r="I2833">
            <v>2390</v>
          </cell>
          <cell r="J2833">
            <v>400</v>
          </cell>
          <cell r="K2833">
            <v>956</v>
          </cell>
          <cell r="L2833">
            <v>1434</v>
          </cell>
          <cell r="M2833">
            <v>2390</v>
          </cell>
        </row>
        <row r="2834">
          <cell r="A2834" t="str">
            <v>WG148</v>
          </cell>
          <cell r="B2834" t="str">
            <v>销轴</v>
          </cell>
          <cell r="C2834" t="str">
            <v>10T/9-18</v>
          </cell>
          <cell r="D2834" t="str">
            <v>只</v>
          </cell>
          <cell r="F2834">
            <v>870</v>
          </cell>
          <cell r="G2834">
            <v>2227.1999999999998</v>
          </cell>
          <cell r="H2834">
            <v>3340.8</v>
          </cell>
          <cell r="I2834">
            <v>5568</v>
          </cell>
          <cell r="J2834">
            <v>870</v>
          </cell>
          <cell r="K2834">
            <v>2227.1999999999998</v>
          </cell>
          <cell r="L2834">
            <v>3340.8</v>
          </cell>
          <cell r="M2834">
            <v>5568</v>
          </cell>
        </row>
        <row r="2835">
          <cell r="A2835" t="str">
            <v>WG150</v>
          </cell>
          <cell r="B2835" t="str">
            <v>销轴</v>
          </cell>
          <cell r="C2835" t="str">
            <v>10T/9-23</v>
          </cell>
          <cell r="D2835" t="str">
            <v>只</v>
          </cell>
          <cell r="F2835">
            <v>420</v>
          </cell>
          <cell r="G2835">
            <v>1436.4</v>
          </cell>
          <cell r="H2835">
            <v>2154.6</v>
          </cell>
          <cell r="I2835">
            <v>3591</v>
          </cell>
          <cell r="J2835">
            <v>420</v>
          </cell>
          <cell r="K2835">
            <v>1436.4</v>
          </cell>
          <cell r="L2835">
            <v>2154.6</v>
          </cell>
          <cell r="M2835">
            <v>3591</v>
          </cell>
        </row>
        <row r="2836">
          <cell r="A2836" t="str">
            <v>WG151</v>
          </cell>
          <cell r="B2836" t="str">
            <v>长小轴</v>
          </cell>
          <cell r="C2836" t="str">
            <v>16T/2-2</v>
          </cell>
          <cell r="D2836" t="str">
            <v>根</v>
          </cell>
          <cell r="F2836">
            <v>1451</v>
          </cell>
          <cell r="G2836">
            <v>5731.45</v>
          </cell>
          <cell r="H2836">
            <v>13569.12</v>
          </cell>
          <cell r="I2836">
            <v>19300.57</v>
          </cell>
          <cell r="J2836">
            <v>1151</v>
          </cell>
          <cell r="K2836">
            <v>4546.45</v>
          </cell>
          <cell r="L2836">
            <v>10761.85</v>
          </cell>
          <cell r="M2836">
            <v>15308.3</v>
          </cell>
          <cell r="N2836">
            <v>300</v>
          </cell>
          <cell r="O2836">
            <v>1185</v>
          </cell>
          <cell r="P2836">
            <v>2807.27</v>
          </cell>
          <cell r="Q2836">
            <v>3992.27</v>
          </cell>
        </row>
        <row r="2837">
          <cell r="A2837" t="str">
            <v>WG153</v>
          </cell>
          <cell r="B2837" t="str">
            <v>连接板</v>
          </cell>
          <cell r="C2837" t="str">
            <v>16T/7-7</v>
          </cell>
          <cell r="D2837" t="str">
            <v>只</v>
          </cell>
          <cell r="F2837">
            <v>520</v>
          </cell>
          <cell r="G2837">
            <v>1560</v>
          </cell>
          <cell r="H2837">
            <v>9217</v>
          </cell>
          <cell r="I2837">
            <v>10777</v>
          </cell>
          <cell r="J2837">
            <v>520</v>
          </cell>
          <cell r="K2837">
            <v>1560</v>
          </cell>
          <cell r="L2837">
            <v>9217</v>
          </cell>
          <cell r="M2837">
            <v>10777</v>
          </cell>
        </row>
        <row r="2838">
          <cell r="A2838" t="str">
            <v>WG155</v>
          </cell>
          <cell r="B2838" t="str">
            <v>小轴</v>
          </cell>
          <cell r="C2838" t="str">
            <v>16T/9-10</v>
          </cell>
          <cell r="D2838" t="str">
            <v>只</v>
          </cell>
          <cell r="F2838">
            <v>1442</v>
          </cell>
          <cell r="G2838">
            <v>3979.92</v>
          </cell>
          <cell r="H2838">
            <v>6084.81</v>
          </cell>
          <cell r="I2838">
            <v>10064.73</v>
          </cell>
          <cell r="J2838">
            <v>877</v>
          </cell>
          <cell r="K2838">
            <v>2420.52</v>
          </cell>
          <cell r="L2838">
            <v>3696.56</v>
          </cell>
          <cell r="M2838">
            <v>6117.08</v>
          </cell>
          <cell r="N2838">
            <v>565</v>
          </cell>
          <cell r="O2838">
            <v>1559.4</v>
          </cell>
          <cell r="P2838">
            <v>2388.25</v>
          </cell>
          <cell r="Q2838">
            <v>3947.65</v>
          </cell>
        </row>
        <row r="2839">
          <cell r="A2839" t="str">
            <v>WG156</v>
          </cell>
          <cell r="B2839" t="str">
            <v>板</v>
          </cell>
          <cell r="C2839" t="str">
            <v>16T/9-15</v>
          </cell>
          <cell r="D2839" t="str">
            <v>只</v>
          </cell>
          <cell r="E2839">
            <v>188</v>
          </cell>
          <cell r="F2839">
            <v>1797</v>
          </cell>
          <cell r="G2839">
            <v>5966.04</v>
          </cell>
          <cell r="H2839">
            <v>10561.22</v>
          </cell>
          <cell r="I2839">
            <v>16527.259999999998</v>
          </cell>
          <cell r="J2839">
            <v>1486</v>
          </cell>
          <cell r="K2839">
            <v>4933.5200000000004</v>
          </cell>
          <cell r="L2839">
            <v>8568.48</v>
          </cell>
          <cell r="M2839">
            <v>13502</v>
          </cell>
          <cell r="N2839">
            <v>499</v>
          </cell>
          <cell r="O2839">
            <v>1656.68</v>
          </cell>
          <cell r="P2839">
            <v>2928.98</v>
          </cell>
          <cell r="Q2839">
            <v>4585.66</v>
          </cell>
        </row>
        <row r="2840">
          <cell r="A2840" t="str">
            <v>WG158</v>
          </cell>
          <cell r="B2840" t="str">
            <v>左右夹紧块</v>
          </cell>
          <cell r="C2840" t="str">
            <v>16T/9-28/29</v>
          </cell>
          <cell r="D2840" t="str">
            <v>只</v>
          </cell>
          <cell r="F2840">
            <v>719</v>
          </cell>
          <cell r="G2840">
            <v>6104.31</v>
          </cell>
          <cell r="H2840">
            <v>33295.97</v>
          </cell>
          <cell r="I2840">
            <v>39400.28</v>
          </cell>
          <cell r="J2840">
            <v>519</v>
          </cell>
          <cell r="K2840">
            <v>4406.3100000000004</v>
          </cell>
          <cell r="L2840">
            <v>24034.89</v>
          </cell>
          <cell r="M2840">
            <v>28441.200000000001</v>
          </cell>
          <cell r="N2840">
            <v>200</v>
          </cell>
          <cell r="O2840">
            <v>1698</v>
          </cell>
          <cell r="P2840">
            <v>9261.08</v>
          </cell>
          <cell r="Q2840">
            <v>10959.08</v>
          </cell>
        </row>
        <row r="2841">
          <cell r="A2841" t="str">
            <v>WG160</v>
          </cell>
          <cell r="B2841" t="str">
            <v>条板.连接板</v>
          </cell>
          <cell r="C2841" t="str">
            <v>6.3T/7-3</v>
          </cell>
          <cell r="D2841" t="str">
            <v>只</v>
          </cell>
          <cell r="F2841">
            <v>100</v>
          </cell>
          <cell r="G2841">
            <v>290</v>
          </cell>
          <cell r="H2841">
            <v>477.5</v>
          </cell>
          <cell r="I2841">
            <v>767.5</v>
          </cell>
          <cell r="J2841">
            <v>100</v>
          </cell>
          <cell r="K2841">
            <v>290</v>
          </cell>
          <cell r="L2841">
            <v>477.5</v>
          </cell>
          <cell r="M2841">
            <v>767.5</v>
          </cell>
        </row>
        <row r="2842">
          <cell r="A2842" t="str">
            <v>WG161</v>
          </cell>
          <cell r="B2842" t="str">
            <v>地脚螺丝</v>
          </cell>
          <cell r="C2842" t="str">
            <v>63T</v>
          </cell>
          <cell r="D2842" t="str">
            <v>只</v>
          </cell>
          <cell r="E2842">
            <v>340</v>
          </cell>
          <cell r="J2842">
            <v>340</v>
          </cell>
          <cell r="K2842">
            <v>2067.1999999999998</v>
          </cell>
          <cell r="L2842">
            <v>3100.8</v>
          </cell>
          <cell r="M2842">
            <v>5168</v>
          </cell>
        </row>
        <row r="2843">
          <cell r="A2843" t="str">
            <v>WG162</v>
          </cell>
          <cell r="B2843" t="str">
            <v>双头螺丝</v>
          </cell>
          <cell r="C2843" t="str">
            <v>42*150</v>
          </cell>
          <cell r="D2843" t="str">
            <v>只</v>
          </cell>
          <cell r="F2843">
            <v>249</v>
          </cell>
          <cell r="G2843">
            <v>2507.4299999999998</v>
          </cell>
          <cell r="H2843">
            <v>6058.17</v>
          </cell>
          <cell r="I2843">
            <v>8565.6</v>
          </cell>
          <cell r="J2843">
            <v>249</v>
          </cell>
          <cell r="K2843">
            <v>2507.4299999999998</v>
          </cell>
          <cell r="L2843">
            <v>6058.17</v>
          </cell>
          <cell r="M2843">
            <v>8565.6</v>
          </cell>
        </row>
        <row r="2844">
          <cell r="A2844" t="str">
            <v>WG166</v>
          </cell>
          <cell r="B2844" t="str">
            <v>螺杆</v>
          </cell>
          <cell r="C2844" t="str">
            <v>10T/1-12</v>
          </cell>
          <cell r="D2844" t="str">
            <v>只</v>
          </cell>
          <cell r="F2844">
            <v>130</v>
          </cell>
          <cell r="G2844">
            <v>2979.6</v>
          </cell>
          <cell r="H2844">
            <v>7186.4</v>
          </cell>
          <cell r="I2844">
            <v>10166</v>
          </cell>
          <cell r="J2844">
            <v>130</v>
          </cell>
          <cell r="K2844">
            <v>2979.6</v>
          </cell>
          <cell r="L2844">
            <v>7186.4</v>
          </cell>
          <cell r="M2844">
            <v>10166</v>
          </cell>
        </row>
        <row r="2845">
          <cell r="A2845" t="str">
            <v>WG181</v>
          </cell>
          <cell r="B2845" t="str">
            <v>内.外滑轨</v>
          </cell>
          <cell r="D2845" t="str">
            <v>只</v>
          </cell>
          <cell r="P2845">
            <v>-1095.45</v>
          </cell>
          <cell r="Q2845">
            <v>-1095.45</v>
          </cell>
        </row>
        <row r="2846">
          <cell r="A2846" t="str">
            <v>WG185</v>
          </cell>
          <cell r="B2846" t="str">
            <v>套</v>
          </cell>
          <cell r="C2846" t="str">
            <v>6.3T/6-10</v>
          </cell>
          <cell r="D2846" t="str">
            <v>只</v>
          </cell>
          <cell r="F2846">
            <v>150</v>
          </cell>
          <cell r="G2846">
            <v>694.5</v>
          </cell>
          <cell r="H2846">
            <v>1386.75</v>
          </cell>
          <cell r="I2846">
            <v>2081.25</v>
          </cell>
          <cell r="J2846">
            <v>100</v>
          </cell>
          <cell r="K2846">
            <v>463</v>
          </cell>
          <cell r="L2846">
            <v>924.5</v>
          </cell>
          <cell r="M2846">
            <v>1387.5</v>
          </cell>
          <cell r="N2846">
            <v>50</v>
          </cell>
          <cell r="O2846">
            <v>231.5</v>
          </cell>
          <cell r="P2846">
            <v>462.25</v>
          </cell>
          <cell r="Q2846">
            <v>693.75</v>
          </cell>
        </row>
        <row r="2847">
          <cell r="A2847" t="str">
            <v>WG186</v>
          </cell>
          <cell r="B2847" t="str">
            <v>内套</v>
          </cell>
          <cell r="C2847" t="str">
            <v>40T/3-13</v>
          </cell>
          <cell r="D2847" t="str">
            <v>只</v>
          </cell>
          <cell r="F2847">
            <v>10</v>
          </cell>
          <cell r="G2847">
            <v>1460.6</v>
          </cell>
          <cell r="H2847">
            <v>2742.15</v>
          </cell>
          <cell r="I2847">
            <v>4202.75</v>
          </cell>
          <cell r="J2847">
            <v>10</v>
          </cell>
          <cell r="K2847">
            <v>1460.6</v>
          </cell>
          <cell r="L2847">
            <v>2742.15</v>
          </cell>
          <cell r="M2847">
            <v>4202.75</v>
          </cell>
        </row>
        <row r="2848">
          <cell r="A2848" t="str">
            <v>WG187</v>
          </cell>
          <cell r="B2848" t="str">
            <v>内套</v>
          </cell>
          <cell r="C2848" t="str">
            <v>80T/3-13</v>
          </cell>
          <cell r="D2848" t="str">
            <v>只</v>
          </cell>
          <cell r="F2848">
            <v>12</v>
          </cell>
          <cell r="G2848">
            <v>3123.72</v>
          </cell>
          <cell r="H2848">
            <v>6254.88</v>
          </cell>
          <cell r="I2848">
            <v>9378.6</v>
          </cell>
          <cell r="J2848">
            <v>12</v>
          </cell>
          <cell r="K2848">
            <v>3123.72</v>
          </cell>
          <cell r="L2848">
            <v>6254.88</v>
          </cell>
          <cell r="M2848">
            <v>9378.6</v>
          </cell>
        </row>
        <row r="2849">
          <cell r="A2849" t="str">
            <v>WG191</v>
          </cell>
          <cell r="B2849" t="str">
            <v>传动轴</v>
          </cell>
          <cell r="C2849" t="str">
            <v>25T</v>
          </cell>
          <cell r="D2849" t="str">
            <v>只</v>
          </cell>
          <cell r="F2849">
            <v>277</v>
          </cell>
          <cell r="G2849">
            <v>45505.56</v>
          </cell>
          <cell r="H2849">
            <v>-1576.13</v>
          </cell>
          <cell r="I2849">
            <v>43929.43</v>
          </cell>
          <cell r="J2849">
            <v>277</v>
          </cell>
          <cell r="K2849">
            <v>45505.56</v>
          </cell>
          <cell r="L2849">
            <v>-1576.13</v>
          </cell>
          <cell r="M2849">
            <v>43929.43</v>
          </cell>
        </row>
        <row r="2850">
          <cell r="A2850" t="str">
            <v>WG192</v>
          </cell>
          <cell r="B2850" t="str">
            <v>传动轴</v>
          </cell>
          <cell r="C2850" t="str">
            <v>40T</v>
          </cell>
          <cell r="D2850" t="str">
            <v>只</v>
          </cell>
          <cell r="F2850">
            <v>161</v>
          </cell>
          <cell r="G2850">
            <v>41930.839999999997</v>
          </cell>
          <cell r="H2850">
            <v>777.63</v>
          </cell>
          <cell r="I2850">
            <v>42708.47</v>
          </cell>
          <cell r="J2850">
            <v>161</v>
          </cell>
          <cell r="K2850">
            <v>41930.839999999997</v>
          </cell>
          <cell r="L2850">
            <v>777.63</v>
          </cell>
          <cell r="M2850">
            <v>42708.47</v>
          </cell>
        </row>
        <row r="2851">
          <cell r="A2851" t="str">
            <v>WG193</v>
          </cell>
          <cell r="B2851" t="str">
            <v>传动轴</v>
          </cell>
          <cell r="C2851" t="str">
            <v>63T</v>
          </cell>
          <cell r="D2851" t="str">
            <v>只</v>
          </cell>
          <cell r="F2851">
            <v>28</v>
          </cell>
          <cell r="G2851">
            <v>10871.28</v>
          </cell>
          <cell r="H2851">
            <v>-3301.2</v>
          </cell>
          <cell r="I2851">
            <v>7570.08</v>
          </cell>
          <cell r="J2851">
            <v>28</v>
          </cell>
          <cell r="K2851">
            <v>10871.28</v>
          </cell>
          <cell r="L2851">
            <v>-3301.2</v>
          </cell>
          <cell r="M2851">
            <v>7570.08</v>
          </cell>
        </row>
        <row r="2852">
          <cell r="A2852" t="str">
            <v>WG195</v>
          </cell>
          <cell r="B2852" t="str">
            <v>螺杆</v>
          </cell>
          <cell r="C2852" t="str">
            <v>10T/1-12</v>
          </cell>
          <cell r="D2852" t="str">
            <v>只</v>
          </cell>
          <cell r="F2852">
            <v>508</v>
          </cell>
          <cell r="G2852">
            <v>29113.48</v>
          </cell>
          <cell r="H2852">
            <v>16869.830000000002</v>
          </cell>
          <cell r="I2852">
            <v>45983.31</v>
          </cell>
          <cell r="J2852">
            <v>192</v>
          </cell>
          <cell r="K2852">
            <v>11003.52</v>
          </cell>
          <cell r="L2852">
            <v>4010.88</v>
          </cell>
          <cell r="M2852">
            <v>15014.4</v>
          </cell>
          <cell r="N2852">
            <v>316</v>
          </cell>
          <cell r="O2852">
            <v>18109.96</v>
          </cell>
          <cell r="P2852">
            <v>12858.95</v>
          </cell>
          <cell r="Q2852">
            <v>30968.91</v>
          </cell>
        </row>
        <row r="2853">
          <cell r="A2853" t="str">
            <v>WG196</v>
          </cell>
          <cell r="B2853" t="str">
            <v>推料器</v>
          </cell>
          <cell r="C2853" t="str">
            <v>10T/4-4</v>
          </cell>
          <cell r="D2853" t="str">
            <v>只</v>
          </cell>
          <cell r="E2853">
            <v>119</v>
          </cell>
          <cell r="F2853">
            <v>130</v>
          </cell>
          <cell r="G2853">
            <v>4446</v>
          </cell>
          <cell r="H2853">
            <v>526.5</v>
          </cell>
          <cell r="I2853">
            <v>4972.5</v>
          </cell>
          <cell r="J2853">
            <v>249</v>
          </cell>
          <cell r="K2853">
            <v>8515.7999999999993</v>
          </cell>
          <cell r="L2853">
            <v>526.5</v>
          </cell>
          <cell r="M2853">
            <v>9042.2999999999993</v>
          </cell>
        </row>
        <row r="2854">
          <cell r="A2854" t="str">
            <v>WG197</v>
          </cell>
          <cell r="B2854" t="str">
            <v>中套</v>
          </cell>
          <cell r="C2854" t="str">
            <v>16T/3-4</v>
          </cell>
          <cell r="D2854" t="str">
            <v>只</v>
          </cell>
          <cell r="E2854">
            <v>212</v>
          </cell>
          <cell r="F2854">
            <v>1537</v>
          </cell>
          <cell r="G2854">
            <v>443240.06</v>
          </cell>
          <cell r="H2854">
            <v>20450.27</v>
          </cell>
          <cell r="I2854">
            <v>463690.33</v>
          </cell>
          <cell r="J2854">
            <v>1181</v>
          </cell>
          <cell r="K2854">
            <v>340576.78</v>
          </cell>
          <cell r="L2854">
            <v>19858.61</v>
          </cell>
          <cell r="M2854">
            <v>360435.39</v>
          </cell>
          <cell r="N2854">
            <v>568</v>
          </cell>
          <cell r="O2854">
            <v>163799.84</v>
          </cell>
          <cell r="P2854">
            <v>590.6</v>
          </cell>
          <cell r="Q2854">
            <v>164390.44</v>
          </cell>
        </row>
        <row r="2855">
          <cell r="A2855" t="str">
            <v>WG199</v>
          </cell>
          <cell r="B2855" t="str">
            <v>拉板</v>
          </cell>
          <cell r="C2855" t="str">
            <v>16T/9-36</v>
          </cell>
          <cell r="D2855" t="str">
            <v>只</v>
          </cell>
          <cell r="F2855">
            <v>931</v>
          </cell>
          <cell r="G2855">
            <v>7261.8</v>
          </cell>
          <cell r="H2855">
            <v>998.62</v>
          </cell>
          <cell r="I2855">
            <v>8260.42</v>
          </cell>
          <cell r="J2855">
            <v>631</v>
          </cell>
          <cell r="K2855">
            <v>4921.8</v>
          </cell>
          <cell r="L2855">
            <v>678.33</v>
          </cell>
          <cell r="M2855">
            <v>5600.13</v>
          </cell>
          <cell r="N2855">
            <v>300</v>
          </cell>
          <cell r="O2855">
            <v>2340</v>
          </cell>
          <cell r="P2855">
            <v>320.29000000000002</v>
          </cell>
          <cell r="Q2855">
            <v>2660.29</v>
          </cell>
        </row>
        <row r="2856">
          <cell r="A2856" t="str">
            <v>WG202</v>
          </cell>
          <cell r="B2856" t="str">
            <v>轴</v>
          </cell>
          <cell r="C2856" t="str">
            <v>6.3T/9-6</v>
          </cell>
          <cell r="D2856" t="str">
            <v>只</v>
          </cell>
          <cell r="E2856">
            <v>100</v>
          </cell>
          <cell r="F2856">
            <v>1077</v>
          </cell>
          <cell r="G2856">
            <v>13785.6</v>
          </cell>
          <cell r="H2856">
            <v>2662.1</v>
          </cell>
          <cell r="I2856">
            <v>16447.7</v>
          </cell>
          <cell r="J2856">
            <v>1177</v>
          </cell>
          <cell r="K2856">
            <v>15065.6</v>
          </cell>
          <cell r="L2856">
            <v>2662.1</v>
          </cell>
          <cell r="M2856">
            <v>17727.7</v>
          </cell>
        </row>
        <row r="2857">
          <cell r="A2857" t="str">
            <v>WG204</v>
          </cell>
          <cell r="B2857" t="str">
            <v>小轴</v>
          </cell>
          <cell r="C2857" t="str">
            <v>6.3T/9-9</v>
          </cell>
          <cell r="D2857" t="str">
            <v>只</v>
          </cell>
          <cell r="F2857">
            <v>902</v>
          </cell>
          <cell r="G2857">
            <v>7035.6</v>
          </cell>
          <cell r="I2857">
            <v>7035.6</v>
          </cell>
          <cell r="J2857">
            <v>902</v>
          </cell>
          <cell r="K2857">
            <v>7035.6</v>
          </cell>
          <cell r="M2857">
            <v>7035.6</v>
          </cell>
        </row>
        <row r="2858">
          <cell r="A2858" t="str">
            <v>WG206</v>
          </cell>
          <cell r="B2858" t="str">
            <v>直打棒</v>
          </cell>
          <cell r="C2858" t="str">
            <v>25T/1-6</v>
          </cell>
          <cell r="D2858" t="str">
            <v>只</v>
          </cell>
          <cell r="F2858">
            <v>624</v>
          </cell>
          <cell r="G2858">
            <v>10171.200000000001</v>
          </cell>
          <cell r="H2858">
            <v>1388.45</v>
          </cell>
          <cell r="I2858">
            <v>11559.65</v>
          </cell>
          <cell r="J2858">
            <v>199</v>
          </cell>
          <cell r="K2858">
            <v>3243.7</v>
          </cell>
          <cell r="L2858">
            <v>442.78</v>
          </cell>
          <cell r="M2858">
            <v>3686.48</v>
          </cell>
          <cell r="N2858">
            <v>425</v>
          </cell>
          <cell r="O2858">
            <v>6927.5</v>
          </cell>
          <cell r="P2858">
            <v>945.67</v>
          </cell>
          <cell r="Q2858">
            <v>7873.17</v>
          </cell>
        </row>
        <row r="2859">
          <cell r="A2859" t="str">
            <v>WG207</v>
          </cell>
          <cell r="B2859" t="str">
            <v>指针</v>
          </cell>
          <cell r="C2859" t="str">
            <v>25T/4-18</v>
          </cell>
          <cell r="D2859" t="str">
            <v>只</v>
          </cell>
          <cell r="F2859">
            <v>1200</v>
          </cell>
          <cell r="G2859">
            <v>2400</v>
          </cell>
          <cell r="I2859">
            <v>2400</v>
          </cell>
          <cell r="J2859">
            <v>1200</v>
          </cell>
          <cell r="K2859">
            <v>2400</v>
          </cell>
          <cell r="M2859">
            <v>2400</v>
          </cell>
        </row>
        <row r="2860">
          <cell r="A2860" t="str">
            <v>WG208</v>
          </cell>
          <cell r="B2860" t="str">
            <v>支架</v>
          </cell>
          <cell r="C2860" t="str">
            <v>25T/7.1-2</v>
          </cell>
          <cell r="D2860" t="str">
            <v>只</v>
          </cell>
          <cell r="F2860">
            <v>926</v>
          </cell>
          <cell r="G2860">
            <v>8361.7800000000007</v>
          </cell>
          <cell r="H2860">
            <v>3120.42</v>
          </cell>
          <cell r="I2860">
            <v>11482.2</v>
          </cell>
          <cell r="J2860">
            <v>926</v>
          </cell>
          <cell r="K2860">
            <v>8361.7800000000007</v>
          </cell>
          <cell r="L2860">
            <v>3120.42</v>
          </cell>
          <cell r="M2860">
            <v>11482.2</v>
          </cell>
        </row>
        <row r="2861">
          <cell r="A2861" t="str">
            <v>WG209</v>
          </cell>
          <cell r="B2861" t="str">
            <v>支柱</v>
          </cell>
          <cell r="C2861" t="str">
            <v>25T</v>
          </cell>
          <cell r="D2861" t="str">
            <v>只</v>
          </cell>
          <cell r="F2861">
            <v>2898</v>
          </cell>
          <cell r="G2861">
            <v>37674</v>
          </cell>
          <cell r="H2861">
            <v>6318.04</v>
          </cell>
          <cell r="I2861">
            <v>43992.04</v>
          </cell>
          <cell r="J2861">
            <v>1289</v>
          </cell>
          <cell r="K2861">
            <v>16757</v>
          </cell>
          <cell r="L2861">
            <v>3469.5</v>
          </cell>
          <cell r="M2861">
            <v>20226.5</v>
          </cell>
          <cell r="N2861">
            <v>1609</v>
          </cell>
          <cell r="O2861">
            <v>20917</v>
          </cell>
          <cell r="P2861">
            <v>2848.54</v>
          </cell>
          <cell r="Q2861">
            <v>23765.54</v>
          </cell>
        </row>
        <row r="2862">
          <cell r="A2862" t="str">
            <v>WG210</v>
          </cell>
          <cell r="B2862" t="str">
            <v>气管夹座</v>
          </cell>
          <cell r="C2862" t="str">
            <v>25T</v>
          </cell>
          <cell r="D2862" t="str">
            <v>只</v>
          </cell>
          <cell r="E2862">
            <v>50</v>
          </cell>
          <cell r="F2862">
            <v>148</v>
          </cell>
          <cell r="G2862">
            <v>2220</v>
          </cell>
          <cell r="H2862">
            <v>10875.78</v>
          </cell>
          <cell r="I2862">
            <v>13095.78</v>
          </cell>
          <cell r="J2862">
            <v>148</v>
          </cell>
          <cell r="K2862">
            <v>2220</v>
          </cell>
          <cell r="L2862">
            <v>6656.55</v>
          </cell>
          <cell r="M2862">
            <v>8876.5499999999993</v>
          </cell>
          <cell r="N2862">
            <v>50</v>
          </cell>
          <cell r="O2862">
            <v>750</v>
          </cell>
          <cell r="P2862">
            <v>4336.7299999999996</v>
          </cell>
          <cell r="Q2862">
            <v>5086.7299999999996</v>
          </cell>
        </row>
        <row r="2863">
          <cell r="A2863" t="str">
            <v>WG211</v>
          </cell>
          <cell r="B2863" t="str">
            <v>管夹</v>
          </cell>
          <cell r="C2863" t="str">
            <v>25T</v>
          </cell>
          <cell r="D2863" t="str">
            <v>只</v>
          </cell>
          <cell r="E2863">
            <v>50</v>
          </cell>
          <cell r="F2863">
            <v>98</v>
          </cell>
          <cell r="G2863">
            <v>1038.8</v>
          </cell>
          <cell r="H2863">
            <v>921.2</v>
          </cell>
          <cell r="I2863">
            <v>1960</v>
          </cell>
          <cell r="J2863">
            <v>148</v>
          </cell>
          <cell r="K2863">
            <v>1568.8</v>
          </cell>
          <cell r="L2863">
            <v>962.45</v>
          </cell>
          <cell r="M2863">
            <v>2531.25</v>
          </cell>
        </row>
        <row r="2864">
          <cell r="A2864" t="str">
            <v>WG212</v>
          </cell>
          <cell r="B2864" t="str">
            <v>地脚螺丝</v>
          </cell>
          <cell r="C2864" t="str">
            <v>40T</v>
          </cell>
          <cell r="D2864" t="str">
            <v>只</v>
          </cell>
          <cell r="F2864">
            <v>500</v>
          </cell>
          <cell r="G2864">
            <v>8875</v>
          </cell>
          <cell r="H2864">
            <v>1112.5</v>
          </cell>
          <cell r="I2864">
            <v>9987.5</v>
          </cell>
          <cell r="J2864">
            <v>450</v>
          </cell>
          <cell r="K2864">
            <v>7987.5</v>
          </cell>
          <cell r="L2864">
            <v>1203.75</v>
          </cell>
          <cell r="M2864">
            <v>9191.25</v>
          </cell>
          <cell r="N2864">
            <v>50</v>
          </cell>
          <cell r="O2864">
            <v>887.5</v>
          </cell>
          <cell r="P2864">
            <v>-91.25</v>
          </cell>
          <cell r="Q2864">
            <v>796.25</v>
          </cell>
        </row>
        <row r="2865">
          <cell r="A2865" t="str">
            <v>WG213</v>
          </cell>
          <cell r="B2865" t="str">
            <v>双头螺丝</v>
          </cell>
          <cell r="C2865" t="str">
            <v>40T/1-14</v>
          </cell>
          <cell r="D2865" t="str">
            <v>只</v>
          </cell>
          <cell r="E2865">
            <v>50</v>
          </cell>
          <cell r="F2865">
            <v>240</v>
          </cell>
          <cell r="G2865">
            <v>7200</v>
          </cell>
          <cell r="H2865">
            <v>-1364</v>
          </cell>
          <cell r="I2865">
            <v>5836</v>
          </cell>
          <cell r="J2865">
            <v>290</v>
          </cell>
          <cell r="K2865">
            <v>8700</v>
          </cell>
          <cell r="L2865">
            <v>-1184.96</v>
          </cell>
          <cell r="M2865">
            <v>7515.04</v>
          </cell>
        </row>
        <row r="2866">
          <cell r="A2866" t="str">
            <v>WG214</v>
          </cell>
          <cell r="B2866" t="str">
            <v>固定螺丝</v>
          </cell>
          <cell r="C2866" t="str">
            <v>40T/1-16</v>
          </cell>
          <cell r="D2866" t="str">
            <v>只</v>
          </cell>
          <cell r="E2866">
            <v>50</v>
          </cell>
          <cell r="J2866">
            <v>50</v>
          </cell>
          <cell r="K2866">
            <v>759</v>
          </cell>
          <cell r="L2866">
            <v>-0.25</v>
          </cell>
          <cell r="M2866">
            <v>758.75</v>
          </cell>
        </row>
        <row r="2867">
          <cell r="A2867" t="str">
            <v>WG215</v>
          </cell>
          <cell r="B2867" t="str">
            <v>连接板</v>
          </cell>
          <cell r="C2867" t="str">
            <v>40T/7.1-1</v>
          </cell>
          <cell r="D2867" t="str">
            <v>只</v>
          </cell>
          <cell r="F2867">
            <v>356</v>
          </cell>
          <cell r="G2867">
            <v>5909.6</v>
          </cell>
          <cell r="H2867">
            <v>-301.97000000000003</v>
          </cell>
          <cell r="I2867">
            <v>5607.63</v>
          </cell>
          <cell r="J2867">
            <v>246</v>
          </cell>
          <cell r="K2867">
            <v>4083.6</v>
          </cell>
          <cell r="L2867">
            <v>-209.1</v>
          </cell>
          <cell r="M2867">
            <v>3874.5</v>
          </cell>
          <cell r="N2867">
            <v>110</v>
          </cell>
          <cell r="O2867">
            <v>1826</v>
          </cell>
          <cell r="P2867">
            <v>-92.87</v>
          </cell>
          <cell r="Q2867">
            <v>1733.13</v>
          </cell>
        </row>
        <row r="2868">
          <cell r="A2868" t="str">
            <v>WG216</v>
          </cell>
          <cell r="B2868" t="str">
            <v>支柱</v>
          </cell>
          <cell r="C2868" t="str">
            <v>40T</v>
          </cell>
          <cell r="D2868" t="str">
            <v>只</v>
          </cell>
          <cell r="F2868">
            <v>960</v>
          </cell>
          <cell r="G2868">
            <v>12480</v>
          </cell>
          <cell r="H2868">
            <v>3577.9</v>
          </cell>
          <cell r="I2868">
            <v>16057.9</v>
          </cell>
          <cell r="J2868">
            <v>300</v>
          </cell>
          <cell r="K2868">
            <v>3900</v>
          </cell>
          <cell r="L2868">
            <v>1116.25</v>
          </cell>
          <cell r="M2868">
            <v>5016.25</v>
          </cell>
          <cell r="N2868">
            <v>660</v>
          </cell>
          <cell r="O2868">
            <v>8580</v>
          </cell>
          <cell r="P2868">
            <v>2461.65</v>
          </cell>
          <cell r="Q2868">
            <v>11041.65</v>
          </cell>
        </row>
        <row r="2869">
          <cell r="A2869" t="str">
            <v>WG217</v>
          </cell>
          <cell r="B2869" t="str">
            <v>模板</v>
          </cell>
          <cell r="D2869" t="str">
            <v>件</v>
          </cell>
          <cell r="F2869">
            <v>10</v>
          </cell>
          <cell r="G2869">
            <v>1487.2</v>
          </cell>
          <cell r="H2869">
            <v>12.8</v>
          </cell>
          <cell r="I2869">
            <v>1500</v>
          </cell>
          <cell r="J2869">
            <v>10</v>
          </cell>
          <cell r="K2869">
            <v>1487.2</v>
          </cell>
          <cell r="L2869">
            <v>12.8</v>
          </cell>
          <cell r="M2869">
            <v>1500</v>
          </cell>
        </row>
        <row r="2870">
          <cell r="A2870" t="str">
            <v>WG220</v>
          </cell>
          <cell r="B2870" t="str">
            <v>齿条</v>
          </cell>
          <cell r="C2870" t="str">
            <v>40T/9-5</v>
          </cell>
          <cell r="D2870" t="str">
            <v>只</v>
          </cell>
          <cell r="F2870">
            <v>639</v>
          </cell>
          <cell r="G2870">
            <v>46218.87</v>
          </cell>
          <cell r="H2870">
            <v>6399.68</v>
          </cell>
          <cell r="I2870">
            <v>52618.55</v>
          </cell>
          <cell r="J2870">
            <v>279</v>
          </cell>
          <cell r="K2870">
            <v>20180.07</v>
          </cell>
          <cell r="L2870">
            <v>2795.58</v>
          </cell>
          <cell r="M2870">
            <v>22975.65</v>
          </cell>
          <cell r="N2870">
            <v>360</v>
          </cell>
          <cell r="O2870">
            <v>26038.799999999999</v>
          </cell>
          <cell r="P2870">
            <v>3604.1</v>
          </cell>
          <cell r="Q2870">
            <v>29642.9</v>
          </cell>
        </row>
        <row r="2871">
          <cell r="A2871" t="str">
            <v>WG221</v>
          </cell>
          <cell r="B2871" t="str">
            <v>管夹</v>
          </cell>
          <cell r="C2871" t="str">
            <v>45T/9-44</v>
          </cell>
          <cell r="D2871" t="str">
            <v>只</v>
          </cell>
          <cell r="F2871">
            <v>25</v>
          </cell>
          <cell r="G2871">
            <v>658.25</v>
          </cell>
          <cell r="H2871">
            <v>1368</v>
          </cell>
          <cell r="I2871">
            <v>2026.25</v>
          </cell>
          <cell r="J2871">
            <v>25</v>
          </cell>
          <cell r="K2871">
            <v>658.25</v>
          </cell>
          <cell r="L2871">
            <v>1368</v>
          </cell>
          <cell r="M2871">
            <v>2026.25</v>
          </cell>
        </row>
        <row r="2872">
          <cell r="A2872" t="str">
            <v>WG222</v>
          </cell>
          <cell r="B2872" t="str">
            <v>气管夹座</v>
          </cell>
          <cell r="C2872" t="str">
            <v>60T</v>
          </cell>
          <cell r="D2872" t="str">
            <v>只</v>
          </cell>
          <cell r="E2872">
            <v>60</v>
          </cell>
          <cell r="F2872">
            <v>198</v>
          </cell>
          <cell r="G2872">
            <v>1980</v>
          </cell>
          <cell r="H2872">
            <v>17820</v>
          </cell>
          <cell r="I2872">
            <v>19800</v>
          </cell>
          <cell r="J2872">
            <v>258</v>
          </cell>
          <cell r="K2872">
            <v>2580</v>
          </cell>
          <cell r="L2872">
            <v>17802</v>
          </cell>
          <cell r="M2872">
            <v>20382</v>
          </cell>
        </row>
        <row r="2873">
          <cell r="A2873" t="str">
            <v>WG223</v>
          </cell>
          <cell r="B2873" t="str">
            <v>管夹</v>
          </cell>
          <cell r="C2873" t="str">
            <v>60T</v>
          </cell>
          <cell r="D2873" t="str">
            <v>只</v>
          </cell>
          <cell r="F2873">
            <v>198</v>
          </cell>
          <cell r="G2873">
            <v>2970</v>
          </cell>
          <cell r="H2873">
            <v>-648.46</v>
          </cell>
          <cell r="I2873">
            <v>2321.54</v>
          </cell>
          <cell r="J2873">
            <v>198</v>
          </cell>
          <cell r="K2873">
            <v>2970</v>
          </cell>
          <cell r="L2873">
            <v>-648.46</v>
          </cell>
          <cell r="M2873">
            <v>2321.54</v>
          </cell>
        </row>
        <row r="2874">
          <cell r="A2874" t="str">
            <v>WG224</v>
          </cell>
          <cell r="B2874" t="str">
            <v>地脚螺丝</v>
          </cell>
          <cell r="C2874" t="str">
            <v>100T</v>
          </cell>
          <cell r="D2874" t="str">
            <v>只</v>
          </cell>
          <cell r="E2874">
            <v>500</v>
          </cell>
          <cell r="F2874">
            <v>616</v>
          </cell>
          <cell r="G2874">
            <v>18634</v>
          </cell>
          <cell r="H2874">
            <v>4543.25</v>
          </cell>
          <cell r="I2874">
            <v>23177.25</v>
          </cell>
          <cell r="J2874">
            <v>1116</v>
          </cell>
          <cell r="K2874">
            <v>33759</v>
          </cell>
          <cell r="L2874">
            <v>4459.83</v>
          </cell>
          <cell r="M2874">
            <v>38218.83</v>
          </cell>
        </row>
        <row r="2875">
          <cell r="A2875" t="str">
            <v>WG225</v>
          </cell>
          <cell r="B2875" t="str">
            <v>固定螺丝</v>
          </cell>
          <cell r="C2875" t="str">
            <v>63TA/1-16</v>
          </cell>
          <cell r="D2875" t="str">
            <v>只</v>
          </cell>
          <cell r="E2875">
            <v>174</v>
          </cell>
          <cell r="F2875">
            <v>196</v>
          </cell>
          <cell r="G2875">
            <v>4625.6000000000004</v>
          </cell>
          <cell r="H2875">
            <v>2409.1</v>
          </cell>
          <cell r="I2875">
            <v>7034.7</v>
          </cell>
          <cell r="J2875">
            <v>370</v>
          </cell>
          <cell r="K2875">
            <v>8732</v>
          </cell>
          <cell r="L2875">
            <v>2409.1</v>
          </cell>
          <cell r="M2875">
            <v>11141.1</v>
          </cell>
        </row>
        <row r="2876">
          <cell r="A2876" t="str">
            <v>WG226</v>
          </cell>
          <cell r="B2876" t="str">
            <v>内套</v>
          </cell>
          <cell r="C2876" t="str">
            <v>63TA/3-13</v>
          </cell>
          <cell r="D2876" t="str">
            <v>只</v>
          </cell>
          <cell r="E2876">
            <v>129</v>
          </cell>
          <cell r="F2876">
            <v>117</v>
          </cell>
          <cell r="G2876">
            <v>42482.7</v>
          </cell>
          <cell r="H2876">
            <v>6391.13</v>
          </cell>
          <cell r="I2876">
            <v>48873.83</v>
          </cell>
          <cell r="J2876">
            <v>246</v>
          </cell>
          <cell r="K2876">
            <v>89322.6</v>
          </cell>
          <cell r="L2876">
            <v>6398.43</v>
          </cell>
          <cell r="M2876">
            <v>95721.03</v>
          </cell>
        </row>
        <row r="2877">
          <cell r="A2877" t="str">
            <v>WG227</v>
          </cell>
          <cell r="B2877" t="str">
            <v>指针</v>
          </cell>
          <cell r="C2877" t="str">
            <v>63TA/4-18</v>
          </cell>
          <cell r="D2877" t="str">
            <v>只</v>
          </cell>
          <cell r="F2877">
            <v>650</v>
          </cell>
          <cell r="G2877">
            <v>1625</v>
          </cell>
          <cell r="I2877">
            <v>1625</v>
          </cell>
          <cell r="J2877">
            <v>650</v>
          </cell>
          <cell r="K2877">
            <v>1625</v>
          </cell>
          <cell r="M2877">
            <v>1625</v>
          </cell>
        </row>
        <row r="2878">
          <cell r="A2878" t="str">
            <v>WG229</v>
          </cell>
          <cell r="B2878" t="str">
            <v>连接板</v>
          </cell>
          <cell r="C2878" t="str">
            <v>63T</v>
          </cell>
          <cell r="D2878" t="str">
            <v>只</v>
          </cell>
          <cell r="F2878">
            <v>350</v>
          </cell>
          <cell r="G2878">
            <v>6160</v>
          </cell>
          <cell r="H2878">
            <v>-508.61</v>
          </cell>
          <cell r="I2878">
            <v>5651.39</v>
          </cell>
          <cell r="J2878">
            <v>180</v>
          </cell>
          <cell r="K2878">
            <v>3168</v>
          </cell>
          <cell r="L2878">
            <v>-261</v>
          </cell>
          <cell r="M2878">
            <v>2907</v>
          </cell>
          <cell r="N2878">
            <v>170</v>
          </cell>
          <cell r="O2878">
            <v>2992</v>
          </cell>
          <cell r="P2878">
            <v>-247.61</v>
          </cell>
          <cell r="Q2878">
            <v>2744.39</v>
          </cell>
        </row>
        <row r="2879">
          <cell r="A2879" t="str">
            <v>WG230</v>
          </cell>
          <cell r="B2879" t="str">
            <v>支柱</v>
          </cell>
          <cell r="C2879" t="str">
            <v>63T</v>
          </cell>
          <cell r="D2879" t="str">
            <v>只</v>
          </cell>
          <cell r="F2879">
            <v>1050</v>
          </cell>
          <cell r="G2879">
            <v>14700</v>
          </cell>
          <cell r="H2879">
            <v>3929.38</v>
          </cell>
          <cell r="I2879">
            <v>18629.38</v>
          </cell>
          <cell r="J2879">
            <v>600</v>
          </cell>
          <cell r="K2879">
            <v>8400</v>
          </cell>
          <cell r="L2879">
            <v>1583.75</v>
          </cell>
          <cell r="M2879">
            <v>9983.75</v>
          </cell>
          <cell r="N2879">
            <v>450</v>
          </cell>
          <cell r="O2879">
            <v>6300</v>
          </cell>
          <cell r="P2879">
            <v>2345.63</v>
          </cell>
          <cell r="Q2879">
            <v>8645.6299999999992</v>
          </cell>
        </row>
        <row r="2880">
          <cell r="A2880" t="str">
            <v>WG233</v>
          </cell>
          <cell r="B2880" t="str">
            <v>固定螺栓</v>
          </cell>
          <cell r="C2880" t="str">
            <v>80T/1-16</v>
          </cell>
          <cell r="D2880" t="str">
            <v>只</v>
          </cell>
          <cell r="F2880">
            <v>50</v>
          </cell>
          <cell r="G2880">
            <v>2281.5</v>
          </cell>
          <cell r="H2880">
            <v>-124</v>
          </cell>
          <cell r="I2880">
            <v>2157.5</v>
          </cell>
          <cell r="N2880">
            <v>50</v>
          </cell>
          <cell r="O2880">
            <v>2281.5</v>
          </cell>
          <cell r="P2880">
            <v>-124</v>
          </cell>
          <cell r="Q2880">
            <v>2157.5</v>
          </cell>
        </row>
        <row r="2881">
          <cell r="A2881" t="str">
            <v>WG234</v>
          </cell>
          <cell r="B2881" t="str">
            <v>内套</v>
          </cell>
          <cell r="C2881" t="str">
            <v>80T/3-13</v>
          </cell>
          <cell r="D2881" t="str">
            <v>只</v>
          </cell>
          <cell r="E2881">
            <v>29</v>
          </cell>
          <cell r="J2881">
            <v>29</v>
          </cell>
          <cell r="K2881">
            <v>18872.62</v>
          </cell>
          <cell r="L2881">
            <v>-0.14000000000000001</v>
          </cell>
          <cell r="M2881">
            <v>18872.48</v>
          </cell>
        </row>
        <row r="2882">
          <cell r="A2882" t="str">
            <v>WG235</v>
          </cell>
          <cell r="B2882" t="str">
            <v>支柱</v>
          </cell>
          <cell r="C2882" t="str">
            <v>80T</v>
          </cell>
          <cell r="D2882" t="str">
            <v>只</v>
          </cell>
          <cell r="F2882">
            <v>348</v>
          </cell>
          <cell r="G2882">
            <v>5568</v>
          </cell>
          <cell r="H2882">
            <v>6350.75</v>
          </cell>
          <cell r="I2882">
            <v>11918.75</v>
          </cell>
          <cell r="J2882">
            <v>348</v>
          </cell>
          <cell r="K2882">
            <v>5568</v>
          </cell>
          <cell r="L2882">
            <v>6350.75</v>
          </cell>
          <cell r="M2882">
            <v>11918.75</v>
          </cell>
        </row>
        <row r="2883">
          <cell r="A2883" t="str">
            <v>WG238</v>
          </cell>
          <cell r="B2883" t="str">
            <v>固定螺栓</v>
          </cell>
          <cell r="C2883" t="str">
            <v>100T/1-16</v>
          </cell>
          <cell r="D2883" t="str">
            <v>只</v>
          </cell>
          <cell r="E2883">
            <v>151</v>
          </cell>
          <cell r="F2883">
            <v>61</v>
          </cell>
          <cell r="G2883">
            <v>3021.33</v>
          </cell>
          <cell r="H2883">
            <v>1549.07</v>
          </cell>
          <cell r="I2883">
            <v>4570.3999999999996</v>
          </cell>
          <cell r="J2883">
            <v>212</v>
          </cell>
          <cell r="K2883">
            <v>10500.36</v>
          </cell>
          <cell r="L2883">
            <v>1158.32</v>
          </cell>
          <cell r="M2883">
            <v>11658.68</v>
          </cell>
        </row>
        <row r="2884">
          <cell r="A2884" t="str">
            <v>WG240</v>
          </cell>
          <cell r="B2884" t="str">
            <v>支柱</v>
          </cell>
          <cell r="C2884" t="str">
            <v>100T</v>
          </cell>
          <cell r="D2884" t="str">
            <v>只</v>
          </cell>
          <cell r="F2884">
            <v>296</v>
          </cell>
          <cell r="G2884">
            <v>7246.08</v>
          </cell>
          <cell r="H2884">
            <v>1126.24</v>
          </cell>
          <cell r="I2884">
            <v>8372.32</v>
          </cell>
          <cell r="J2884">
            <v>296</v>
          </cell>
          <cell r="K2884">
            <v>7246.08</v>
          </cell>
          <cell r="L2884">
            <v>1126.24</v>
          </cell>
          <cell r="M2884">
            <v>8372.32</v>
          </cell>
        </row>
        <row r="2885">
          <cell r="A2885" t="str">
            <v>WG241</v>
          </cell>
          <cell r="B2885" t="str">
            <v>管夹</v>
          </cell>
          <cell r="C2885" t="str">
            <v>125T</v>
          </cell>
          <cell r="D2885" t="str">
            <v>付</v>
          </cell>
          <cell r="E2885">
            <v>100</v>
          </cell>
          <cell r="J2885">
            <v>100</v>
          </cell>
          <cell r="K2885">
            <v>3735</v>
          </cell>
          <cell r="L2885">
            <v>-1028</v>
          </cell>
          <cell r="M2885">
            <v>2707</v>
          </cell>
        </row>
        <row r="2886">
          <cell r="A2886" t="str">
            <v>wg242</v>
          </cell>
          <cell r="B2886" t="str">
            <v>外套</v>
          </cell>
          <cell r="C2886" t="str">
            <v>40T/63T</v>
          </cell>
          <cell r="D2886" t="str">
            <v>只</v>
          </cell>
          <cell r="E2886">
            <v>95</v>
          </cell>
          <cell r="F2886">
            <v>125</v>
          </cell>
          <cell r="G2886">
            <v>33581.25</v>
          </cell>
          <cell r="H2886">
            <v>4078.13</v>
          </cell>
          <cell r="I2886">
            <v>37659.379999999997</v>
          </cell>
          <cell r="J2886">
            <v>220</v>
          </cell>
          <cell r="K2886">
            <v>59103</v>
          </cell>
          <cell r="L2886">
            <v>4078.13</v>
          </cell>
          <cell r="M2886">
            <v>63181.13</v>
          </cell>
        </row>
        <row r="2887">
          <cell r="A2887" t="str">
            <v>WG243</v>
          </cell>
          <cell r="B2887" t="str">
            <v>外套</v>
          </cell>
          <cell r="C2887" t="str">
            <v>80T</v>
          </cell>
          <cell r="D2887" t="str">
            <v>只</v>
          </cell>
          <cell r="E2887">
            <v>52</v>
          </cell>
          <cell r="J2887">
            <v>52</v>
          </cell>
          <cell r="K2887">
            <v>24973</v>
          </cell>
          <cell r="M2887">
            <v>24973</v>
          </cell>
        </row>
        <row r="2888">
          <cell r="A2888" t="str">
            <v>WG246</v>
          </cell>
          <cell r="B2888" t="str">
            <v>顶销</v>
          </cell>
          <cell r="C2888" t="str">
            <v>6.3T/9-13</v>
          </cell>
          <cell r="D2888" t="str">
            <v>只</v>
          </cell>
          <cell r="F2888">
            <v>357</v>
          </cell>
          <cell r="G2888">
            <v>2027.76</v>
          </cell>
          <cell r="H2888">
            <v>105.32</v>
          </cell>
          <cell r="I2888">
            <v>2133.08</v>
          </cell>
          <cell r="N2888">
            <v>357</v>
          </cell>
          <cell r="O2888">
            <v>2027.76</v>
          </cell>
          <cell r="P2888">
            <v>105.32</v>
          </cell>
          <cell r="Q2888">
            <v>2133.08</v>
          </cell>
        </row>
        <row r="2889">
          <cell r="A2889" t="str">
            <v>WG253</v>
          </cell>
          <cell r="B2889" t="str">
            <v>双头螺丝</v>
          </cell>
          <cell r="C2889" t="str">
            <v>125T/1-14</v>
          </cell>
          <cell r="D2889" t="str">
            <v>只</v>
          </cell>
          <cell r="F2889">
            <v>100</v>
          </cell>
          <cell r="G2889">
            <v>5745</v>
          </cell>
          <cell r="H2889">
            <v>-385</v>
          </cell>
          <cell r="I2889">
            <v>5360</v>
          </cell>
          <cell r="J2889">
            <v>100</v>
          </cell>
          <cell r="K2889">
            <v>5745</v>
          </cell>
          <cell r="L2889">
            <v>-385</v>
          </cell>
          <cell r="M2889">
            <v>5360</v>
          </cell>
        </row>
        <row r="2890">
          <cell r="A2890" t="str">
            <v>WG257</v>
          </cell>
          <cell r="B2890" t="str">
            <v>滚轮(丁字螺母)</v>
          </cell>
          <cell r="D2890" t="str">
            <v>只</v>
          </cell>
          <cell r="F2890">
            <v>10</v>
          </cell>
          <cell r="G2890">
            <v>1250</v>
          </cell>
          <cell r="I2890">
            <v>1250</v>
          </cell>
          <cell r="J2890">
            <v>10</v>
          </cell>
          <cell r="K2890">
            <v>1250</v>
          </cell>
          <cell r="M2890">
            <v>1250</v>
          </cell>
        </row>
        <row r="2891">
          <cell r="A2891" t="str">
            <v>WG259</v>
          </cell>
          <cell r="B2891" t="str">
            <v>大滚轮</v>
          </cell>
          <cell r="D2891" t="str">
            <v>件</v>
          </cell>
          <cell r="F2891">
            <v>42</v>
          </cell>
          <cell r="G2891">
            <v>3423</v>
          </cell>
          <cell r="I2891">
            <v>3423</v>
          </cell>
          <cell r="J2891">
            <v>42</v>
          </cell>
          <cell r="K2891">
            <v>3423</v>
          </cell>
          <cell r="M2891">
            <v>3423</v>
          </cell>
        </row>
        <row r="2892">
          <cell r="A2892" t="str">
            <v>WG260</v>
          </cell>
          <cell r="B2892" t="str">
            <v>螺丝</v>
          </cell>
          <cell r="C2892" t="str">
            <v>16*1100</v>
          </cell>
          <cell r="D2892" t="str">
            <v>只</v>
          </cell>
          <cell r="F2892">
            <v>38</v>
          </cell>
          <cell r="G2892">
            <v>738.34</v>
          </cell>
          <cell r="H2892">
            <v>5.56</v>
          </cell>
          <cell r="I2892">
            <v>743.9</v>
          </cell>
          <cell r="J2892">
            <v>38</v>
          </cell>
          <cell r="K2892">
            <v>738.34</v>
          </cell>
          <cell r="L2892">
            <v>5.56</v>
          </cell>
          <cell r="M2892">
            <v>743.9</v>
          </cell>
        </row>
        <row r="2893">
          <cell r="A2893" t="str">
            <v>WG261</v>
          </cell>
          <cell r="B2893" t="str">
            <v>地脚螺丝</v>
          </cell>
          <cell r="C2893" t="str">
            <v>24*80</v>
          </cell>
          <cell r="D2893" t="str">
            <v>只</v>
          </cell>
          <cell r="F2893">
            <v>14</v>
          </cell>
          <cell r="G2893">
            <v>133</v>
          </cell>
          <cell r="I2893">
            <v>133</v>
          </cell>
          <cell r="J2893">
            <v>14</v>
          </cell>
          <cell r="K2893">
            <v>133</v>
          </cell>
          <cell r="M2893">
            <v>133</v>
          </cell>
        </row>
        <row r="2894">
          <cell r="A2894" t="str">
            <v>WG262</v>
          </cell>
          <cell r="B2894" t="str">
            <v>地脚螺丝</v>
          </cell>
          <cell r="C2894" t="str">
            <v>24*100</v>
          </cell>
          <cell r="D2894" t="str">
            <v>只</v>
          </cell>
          <cell r="F2894">
            <v>82</v>
          </cell>
          <cell r="G2894">
            <v>953.66</v>
          </cell>
          <cell r="H2894">
            <v>-0.42</v>
          </cell>
          <cell r="I2894">
            <v>953.24</v>
          </cell>
          <cell r="J2894">
            <v>82</v>
          </cell>
          <cell r="K2894">
            <v>953.66</v>
          </cell>
          <cell r="L2894">
            <v>-0.42</v>
          </cell>
          <cell r="M2894">
            <v>953.24</v>
          </cell>
        </row>
        <row r="2895">
          <cell r="A2895" t="str">
            <v>WG263</v>
          </cell>
          <cell r="B2895" t="str">
            <v>罗杆／丝杆</v>
          </cell>
          <cell r="C2895" t="str">
            <v>16T/1-12</v>
          </cell>
          <cell r="D2895" t="str">
            <v>只</v>
          </cell>
          <cell r="F2895">
            <v>301</v>
          </cell>
          <cell r="G2895">
            <v>33149.129999999997</v>
          </cell>
          <cell r="H2895">
            <v>-1.5</v>
          </cell>
          <cell r="I2895">
            <v>33147.629999999997</v>
          </cell>
          <cell r="J2895">
            <v>301</v>
          </cell>
          <cell r="K2895">
            <v>33149.129999999997</v>
          </cell>
          <cell r="L2895">
            <v>-1.5</v>
          </cell>
          <cell r="M2895">
            <v>33147.629999999997</v>
          </cell>
        </row>
        <row r="2896">
          <cell r="A2896" t="str">
            <v>WG264</v>
          </cell>
          <cell r="B2896" t="str">
            <v>螺母</v>
          </cell>
          <cell r="C2896" t="str">
            <v>16T/1-22</v>
          </cell>
          <cell r="D2896" t="str">
            <v>只</v>
          </cell>
          <cell r="F2896">
            <v>301</v>
          </cell>
          <cell r="G2896">
            <v>9406.25</v>
          </cell>
          <cell r="I2896">
            <v>9406.25</v>
          </cell>
          <cell r="J2896">
            <v>301</v>
          </cell>
          <cell r="K2896">
            <v>9406.25</v>
          </cell>
          <cell r="M2896">
            <v>9406.25</v>
          </cell>
        </row>
        <row r="2897">
          <cell r="A2897" t="str">
            <v>WG265</v>
          </cell>
          <cell r="B2897" t="str">
            <v>油接头</v>
          </cell>
          <cell r="C2897" t="str">
            <v>16T/1-23</v>
          </cell>
          <cell r="D2897" t="str">
            <v>只</v>
          </cell>
          <cell r="F2897">
            <v>1885</v>
          </cell>
          <cell r="G2897">
            <v>21017.75</v>
          </cell>
          <cell r="I2897">
            <v>21017.75</v>
          </cell>
          <cell r="J2897">
            <v>1735</v>
          </cell>
          <cell r="K2897">
            <v>19345.25</v>
          </cell>
          <cell r="M2897">
            <v>19345.25</v>
          </cell>
          <cell r="N2897">
            <v>150</v>
          </cell>
          <cell r="O2897">
            <v>1672.5</v>
          </cell>
          <cell r="Q2897">
            <v>1672.5</v>
          </cell>
        </row>
        <row r="2898">
          <cell r="A2898" t="str">
            <v>WG266</v>
          </cell>
          <cell r="B2898" t="str">
            <v>拉板</v>
          </cell>
          <cell r="C2898" t="str">
            <v>6.3T/9-4</v>
          </cell>
          <cell r="D2898" t="str">
            <v>只</v>
          </cell>
          <cell r="F2898">
            <v>445</v>
          </cell>
          <cell r="G2898">
            <v>2158.25</v>
          </cell>
          <cell r="H2898">
            <v>1.63</v>
          </cell>
          <cell r="I2898">
            <v>2159.88</v>
          </cell>
          <cell r="J2898">
            <v>295</v>
          </cell>
          <cell r="K2898">
            <v>1430.75</v>
          </cell>
          <cell r="M2898">
            <v>1430.75</v>
          </cell>
          <cell r="N2898">
            <v>150</v>
          </cell>
          <cell r="O2898">
            <v>727.5</v>
          </cell>
          <cell r="P2898">
            <v>1.63</v>
          </cell>
          <cell r="Q2898">
            <v>729.13</v>
          </cell>
        </row>
        <row r="2899">
          <cell r="A2899" t="str">
            <v>WG267</v>
          </cell>
          <cell r="B2899" t="str">
            <v>飞轮</v>
          </cell>
          <cell r="C2899" t="str">
            <v>10T</v>
          </cell>
          <cell r="D2899" t="str">
            <v>只</v>
          </cell>
          <cell r="F2899">
            <v>148</v>
          </cell>
          <cell r="G2899">
            <v>43233.760000000002</v>
          </cell>
          <cell r="H2899">
            <v>598.72</v>
          </cell>
          <cell r="I2899">
            <v>43832.480000000003</v>
          </cell>
          <cell r="J2899">
            <v>115</v>
          </cell>
          <cell r="K2899">
            <v>33593.800000000003</v>
          </cell>
          <cell r="L2899">
            <v>0.22</v>
          </cell>
          <cell r="M2899">
            <v>33594.019999999997</v>
          </cell>
          <cell r="N2899">
            <v>33</v>
          </cell>
          <cell r="O2899">
            <v>9639.9599999999991</v>
          </cell>
          <cell r="P2899">
            <v>598.5</v>
          </cell>
          <cell r="Q2899">
            <v>10238.459999999999</v>
          </cell>
        </row>
        <row r="2900">
          <cell r="A2900" t="str">
            <v>WG268</v>
          </cell>
          <cell r="B2900" t="str">
            <v>销轴</v>
          </cell>
          <cell r="C2900" t="str">
            <v>10T/1-23</v>
          </cell>
          <cell r="D2900" t="str">
            <v>只</v>
          </cell>
          <cell r="F2900">
            <v>1170</v>
          </cell>
          <cell r="G2900">
            <v>3861</v>
          </cell>
          <cell r="I2900">
            <v>3861</v>
          </cell>
          <cell r="J2900">
            <v>1170</v>
          </cell>
          <cell r="K2900">
            <v>3861</v>
          </cell>
          <cell r="M2900">
            <v>3861</v>
          </cell>
        </row>
        <row r="2901">
          <cell r="A2901" t="str">
            <v>WG269</v>
          </cell>
          <cell r="B2901" t="str">
            <v>推料器</v>
          </cell>
          <cell r="C2901" t="str">
            <v>10T/4-4</v>
          </cell>
          <cell r="D2901" t="str">
            <v>只</v>
          </cell>
          <cell r="F2901">
            <v>144</v>
          </cell>
          <cell r="G2901">
            <v>5508</v>
          </cell>
          <cell r="I2901">
            <v>5508</v>
          </cell>
          <cell r="J2901">
            <v>144</v>
          </cell>
          <cell r="K2901">
            <v>5508</v>
          </cell>
          <cell r="M2901">
            <v>5508</v>
          </cell>
        </row>
        <row r="2902">
          <cell r="A2902" t="str">
            <v>WG270</v>
          </cell>
          <cell r="B2902" t="str">
            <v>拉杆</v>
          </cell>
          <cell r="C2902" t="str">
            <v>10T/9-24</v>
          </cell>
          <cell r="D2902" t="str">
            <v>只</v>
          </cell>
          <cell r="F2902">
            <v>198</v>
          </cell>
          <cell r="G2902">
            <v>1886.94</v>
          </cell>
          <cell r="H2902">
            <v>-0.99</v>
          </cell>
          <cell r="I2902">
            <v>1885.95</v>
          </cell>
          <cell r="J2902">
            <v>198</v>
          </cell>
          <cell r="K2902">
            <v>1886.94</v>
          </cell>
          <cell r="L2902">
            <v>-0.99</v>
          </cell>
          <cell r="M2902">
            <v>1885.95</v>
          </cell>
        </row>
        <row r="2903">
          <cell r="A2903" t="str">
            <v>WG271</v>
          </cell>
          <cell r="B2903" t="str">
            <v>轴</v>
          </cell>
          <cell r="C2903" t="str">
            <v>16T/9-33</v>
          </cell>
          <cell r="D2903" t="str">
            <v>只</v>
          </cell>
          <cell r="F2903">
            <v>199</v>
          </cell>
          <cell r="G2903">
            <v>3601.9</v>
          </cell>
          <cell r="I2903">
            <v>3601.9</v>
          </cell>
          <cell r="J2903">
            <v>199</v>
          </cell>
          <cell r="K2903">
            <v>3601.9</v>
          </cell>
          <cell r="M2903">
            <v>3601.9</v>
          </cell>
        </row>
        <row r="2904">
          <cell r="A2904" t="str">
            <v>WG272</v>
          </cell>
          <cell r="B2904" t="str">
            <v>直打棒</v>
          </cell>
          <cell r="C2904" t="str">
            <v>6.3T/1-5</v>
          </cell>
          <cell r="D2904" t="str">
            <v>只</v>
          </cell>
          <cell r="F2904">
            <v>457</v>
          </cell>
          <cell r="G2904">
            <v>3921.06</v>
          </cell>
          <cell r="H2904">
            <v>-1.07</v>
          </cell>
          <cell r="I2904">
            <v>3919.99</v>
          </cell>
          <cell r="J2904">
            <v>318</v>
          </cell>
          <cell r="K2904">
            <v>2728.44</v>
          </cell>
          <cell r="L2904">
            <v>-1.59</v>
          </cell>
          <cell r="M2904">
            <v>2726.85</v>
          </cell>
          <cell r="N2904">
            <v>139</v>
          </cell>
          <cell r="O2904">
            <v>1192.6199999999999</v>
          </cell>
          <cell r="P2904">
            <v>0.52</v>
          </cell>
          <cell r="Q2904">
            <v>1193.1400000000001</v>
          </cell>
        </row>
        <row r="2905">
          <cell r="A2905" t="str">
            <v>WG273</v>
          </cell>
          <cell r="B2905" t="str">
            <v>螺杆</v>
          </cell>
          <cell r="C2905" t="str">
            <v>6.3T/9-17</v>
          </cell>
          <cell r="D2905" t="str">
            <v>只</v>
          </cell>
          <cell r="F2905">
            <v>350</v>
          </cell>
          <cell r="G2905">
            <v>2110.5</v>
          </cell>
          <cell r="H2905">
            <v>-1.75</v>
          </cell>
          <cell r="I2905">
            <v>2108.75</v>
          </cell>
          <cell r="J2905">
            <v>350</v>
          </cell>
          <cell r="K2905">
            <v>2110.5</v>
          </cell>
          <cell r="L2905">
            <v>-1.75</v>
          </cell>
          <cell r="M2905">
            <v>2108.75</v>
          </cell>
        </row>
        <row r="2906">
          <cell r="A2906" t="str">
            <v>WG274</v>
          </cell>
          <cell r="B2906" t="str">
            <v>销轴</v>
          </cell>
          <cell r="C2906" t="str">
            <v>6.3T/9-23</v>
          </cell>
          <cell r="D2906" t="str">
            <v>只</v>
          </cell>
          <cell r="F2906">
            <v>150</v>
          </cell>
          <cell r="G2906">
            <v>762</v>
          </cell>
          <cell r="H2906">
            <v>-0.75</v>
          </cell>
          <cell r="I2906">
            <v>761.25</v>
          </cell>
          <cell r="J2906">
            <v>150</v>
          </cell>
          <cell r="K2906">
            <v>762</v>
          </cell>
          <cell r="L2906">
            <v>-0.75</v>
          </cell>
          <cell r="M2906">
            <v>761.25</v>
          </cell>
        </row>
        <row r="2907">
          <cell r="A2907" t="str">
            <v>WG275</v>
          </cell>
          <cell r="B2907" t="str">
            <v>推料器</v>
          </cell>
          <cell r="C2907" t="str">
            <v>63TA/4-4</v>
          </cell>
          <cell r="D2907" t="str">
            <v>只</v>
          </cell>
          <cell r="F2907">
            <v>207</v>
          </cell>
          <cell r="G2907">
            <v>54633.51</v>
          </cell>
          <cell r="H2907">
            <v>-0.74</v>
          </cell>
          <cell r="I2907">
            <v>54632.77</v>
          </cell>
          <cell r="J2907">
            <v>117</v>
          </cell>
          <cell r="K2907">
            <v>30879.81</v>
          </cell>
          <cell r="L2907">
            <v>-0.57999999999999996</v>
          </cell>
          <cell r="M2907">
            <v>30879.23</v>
          </cell>
          <cell r="N2907">
            <v>90</v>
          </cell>
          <cell r="O2907">
            <v>23753.7</v>
          </cell>
          <cell r="P2907">
            <v>-0.16</v>
          </cell>
          <cell r="Q2907">
            <v>23753.54</v>
          </cell>
        </row>
        <row r="2908">
          <cell r="A2908" t="str">
            <v>WG276</v>
          </cell>
          <cell r="B2908" t="str">
            <v>拉马架</v>
          </cell>
          <cell r="D2908" t="str">
            <v>只</v>
          </cell>
          <cell r="F2908">
            <v>2</v>
          </cell>
          <cell r="G2908">
            <v>1500</v>
          </cell>
          <cell r="I2908">
            <v>1500</v>
          </cell>
          <cell r="J2908">
            <v>2</v>
          </cell>
          <cell r="K2908">
            <v>1500</v>
          </cell>
          <cell r="M2908">
            <v>1500</v>
          </cell>
        </row>
        <row r="2909">
          <cell r="A2909" t="str">
            <v>WG277</v>
          </cell>
          <cell r="B2909" t="str">
            <v>拉马爪</v>
          </cell>
          <cell r="D2909" t="str">
            <v>只</v>
          </cell>
          <cell r="F2909">
            <v>4</v>
          </cell>
          <cell r="G2909">
            <v>2000</v>
          </cell>
          <cell r="I2909">
            <v>2000</v>
          </cell>
          <cell r="J2909">
            <v>4</v>
          </cell>
          <cell r="K2909">
            <v>2000</v>
          </cell>
          <cell r="M2909">
            <v>2000</v>
          </cell>
        </row>
        <row r="2910">
          <cell r="A2910" t="str">
            <v>WG278</v>
          </cell>
          <cell r="B2910" t="str">
            <v>地脚螺钉</v>
          </cell>
          <cell r="D2910" t="str">
            <v>只</v>
          </cell>
          <cell r="F2910">
            <v>36</v>
          </cell>
          <cell r="G2910">
            <v>7470</v>
          </cell>
          <cell r="I2910">
            <v>7470</v>
          </cell>
          <cell r="J2910">
            <v>36</v>
          </cell>
          <cell r="K2910">
            <v>7470</v>
          </cell>
          <cell r="M2910">
            <v>7470</v>
          </cell>
        </row>
        <row r="2911">
          <cell r="A2911" t="str">
            <v>WG279</v>
          </cell>
          <cell r="B2911" t="str">
            <v>螺杆</v>
          </cell>
          <cell r="C2911" t="str">
            <v>6.3T</v>
          </cell>
          <cell r="D2911" t="str">
            <v>根</v>
          </cell>
          <cell r="F2911">
            <v>180</v>
          </cell>
          <cell r="G2911">
            <v>2340</v>
          </cell>
          <cell r="I2911">
            <v>2340</v>
          </cell>
          <cell r="J2911">
            <v>180</v>
          </cell>
          <cell r="K2911">
            <v>2340</v>
          </cell>
          <cell r="M2911">
            <v>2340</v>
          </cell>
        </row>
        <row r="2912">
          <cell r="A2912" t="str">
            <v>WG280</v>
          </cell>
          <cell r="B2912" t="str">
            <v>螺杆</v>
          </cell>
          <cell r="C2912" t="str">
            <v>10T</v>
          </cell>
          <cell r="D2912" t="str">
            <v>根</v>
          </cell>
          <cell r="F2912">
            <v>96</v>
          </cell>
          <cell r="G2912">
            <v>2448.96</v>
          </cell>
          <cell r="I2912">
            <v>2448.96</v>
          </cell>
          <cell r="J2912">
            <v>96</v>
          </cell>
          <cell r="K2912">
            <v>2448.96</v>
          </cell>
          <cell r="M2912">
            <v>2448.96</v>
          </cell>
        </row>
        <row r="2913">
          <cell r="A2913" t="str">
            <v>WG281</v>
          </cell>
          <cell r="B2913" t="str">
            <v>螺杆</v>
          </cell>
          <cell r="C2913" t="str">
            <v>16T</v>
          </cell>
          <cell r="D2913" t="str">
            <v>根</v>
          </cell>
          <cell r="F2913">
            <v>196</v>
          </cell>
          <cell r="G2913">
            <v>7651.84</v>
          </cell>
          <cell r="I2913">
            <v>7651.84</v>
          </cell>
          <cell r="J2913">
            <v>196</v>
          </cell>
          <cell r="K2913">
            <v>7651.84</v>
          </cell>
          <cell r="M2913">
            <v>7651.84</v>
          </cell>
        </row>
        <row r="2914">
          <cell r="A2914" t="str">
            <v>WG282</v>
          </cell>
          <cell r="B2914" t="str">
            <v>四方螺杆</v>
          </cell>
          <cell r="D2914" t="str">
            <v>只</v>
          </cell>
          <cell r="F2914">
            <v>2</v>
          </cell>
          <cell r="G2914">
            <v>105</v>
          </cell>
          <cell r="I2914">
            <v>105</v>
          </cell>
          <cell r="J2914">
            <v>2</v>
          </cell>
          <cell r="K2914">
            <v>105</v>
          </cell>
          <cell r="M2914">
            <v>105</v>
          </cell>
        </row>
        <row r="2915">
          <cell r="A2915" t="str">
            <v>WG283</v>
          </cell>
          <cell r="B2915" t="str">
            <v>螺栓</v>
          </cell>
          <cell r="D2915" t="str">
            <v>只</v>
          </cell>
          <cell r="F2915">
            <v>4</v>
          </cell>
          <cell r="G2915">
            <v>120</v>
          </cell>
          <cell r="I2915">
            <v>120</v>
          </cell>
          <cell r="J2915">
            <v>4</v>
          </cell>
          <cell r="K2915">
            <v>120</v>
          </cell>
          <cell r="M2915">
            <v>120</v>
          </cell>
        </row>
        <row r="2916">
          <cell r="A2916" t="str">
            <v>WG284</v>
          </cell>
          <cell r="B2916" t="str">
            <v>螺母垫块</v>
          </cell>
          <cell r="C2916" t="str">
            <v>M24</v>
          </cell>
          <cell r="D2916" t="str">
            <v>只</v>
          </cell>
          <cell r="F2916">
            <v>20</v>
          </cell>
          <cell r="G2916">
            <v>650</v>
          </cell>
          <cell r="I2916">
            <v>650</v>
          </cell>
          <cell r="J2916">
            <v>20</v>
          </cell>
          <cell r="K2916">
            <v>650</v>
          </cell>
          <cell r="M2916">
            <v>650</v>
          </cell>
        </row>
        <row r="2917">
          <cell r="A2917" t="str">
            <v>WG285</v>
          </cell>
          <cell r="B2917" t="str">
            <v>螺母垫块</v>
          </cell>
          <cell r="C2917" t="str">
            <v>M20</v>
          </cell>
          <cell r="D2917" t="str">
            <v>只</v>
          </cell>
          <cell r="F2917">
            <v>8</v>
          </cell>
          <cell r="G2917">
            <v>220</v>
          </cell>
          <cell r="I2917">
            <v>220</v>
          </cell>
          <cell r="J2917">
            <v>8</v>
          </cell>
          <cell r="K2917">
            <v>220</v>
          </cell>
          <cell r="M2917">
            <v>220</v>
          </cell>
        </row>
        <row r="2918">
          <cell r="A2918" t="str">
            <v>WG286</v>
          </cell>
          <cell r="B2918" t="str">
            <v>垫圈</v>
          </cell>
          <cell r="D2918" t="str">
            <v>只</v>
          </cell>
          <cell r="F2918">
            <v>4</v>
          </cell>
          <cell r="G2918">
            <v>20</v>
          </cell>
          <cell r="I2918">
            <v>20</v>
          </cell>
          <cell r="J2918">
            <v>4</v>
          </cell>
          <cell r="K2918">
            <v>20</v>
          </cell>
          <cell r="M2918">
            <v>20</v>
          </cell>
        </row>
        <row r="2919">
          <cell r="A2919" t="str">
            <v>WG287</v>
          </cell>
          <cell r="B2919" t="str">
            <v>大螺母</v>
          </cell>
          <cell r="D2919" t="str">
            <v>只</v>
          </cell>
          <cell r="F2919">
            <v>4</v>
          </cell>
          <cell r="G2919">
            <v>80</v>
          </cell>
          <cell r="I2919">
            <v>80</v>
          </cell>
          <cell r="J2919">
            <v>4</v>
          </cell>
          <cell r="K2919">
            <v>80</v>
          </cell>
          <cell r="M2919">
            <v>80</v>
          </cell>
        </row>
        <row r="2920">
          <cell r="A2920" t="str">
            <v>WG288</v>
          </cell>
          <cell r="B2920" t="str">
            <v>刹铁组合</v>
          </cell>
          <cell r="D2920" t="str">
            <v>付</v>
          </cell>
          <cell r="F2920">
            <v>130</v>
          </cell>
          <cell r="G2920">
            <v>16250</v>
          </cell>
          <cell r="I2920">
            <v>16250</v>
          </cell>
          <cell r="J2920">
            <v>130</v>
          </cell>
          <cell r="K2920">
            <v>16250</v>
          </cell>
          <cell r="M2920">
            <v>16250</v>
          </cell>
        </row>
        <row r="2921">
          <cell r="A2921" t="str">
            <v>WG289</v>
          </cell>
          <cell r="B2921" t="str">
            <v>地脚螺丝</v>
          </cell>
          <cell r="C2921" t="str">
            <v>2353-10-001</v>
          </cell>
          <cell r="D2921" t="str">
            <v>只</v>
          </cell>
          <cell r="F2921">
            <v>22</v>
          </cell>
          <cell r="G2921">
            <v>2816</v>
          </cell>
          <cell r="H2921">
            <v>426.5</v>
          </cell>
          <cell r="I2921">
            <v>3242.5</v>
          </cell>
          <cell r="J2921">
            <v>22</v>
          </cell>
          <cell r="K2921">
            <v>2816</v>
          </cell>
          <cell r="L2921">
            <v>426.5</v>
          </cell>
          <cell r="M2921">
            <v>3242.5</v>
          </cell>
        </row>
        <row r="2922">
          <cell r="A2922" t="str">
            <v>WG290</v>
          </cell>
          <cell r="B2922" t="str">
            <v>地脚螺丝</v>
          </cell>
          <cell r="C2922" t="str">
            <v>06018204000</v>
          </cell>
          <cell r="D2922" t="str">
            <v>只</v>
          </cell>
          <cell r="F2922">
            <v>25</v>
          </cell>
          <cell r="G2922">
            <v>2000</v>
          </cell>
          <cell r="I2922">
            <v>2000</v>
          </cell>
          <cell r="J2922">
            <v>25</v>
          </cell>
          <cell r="K2922">
            <v>2000</v>
          </cell>
          <cell r="M2922">
            <v>2000</v>
          </cell>
        </row>
        <row r="2923">
          <cell r="A2923" t="str">
            <v>WG291</v>
          </cell>
          <cell r="B2923" t="str">
            <v>回火炉烟道蝶伐</v>
          </cell>
          <cell r="D2923" t="str">
            <v>套</v>
          </cell>
          <cell r="F2923">
            <v>1</v>
          </cell>
          <cell r="G2923">
            <v>2000</v>
          </cell>
          <cell r="I2923">
            <v>2000</v>
          </cell>
          <cell r="J2923">
            <v>1</v>
          </cell>
          <cell r="K2923">
            <v>2000</v>
          </cell>
          <cell r="M2923">
            <v>2000</v>
          </cell>
        </row>
        <row r="2924">
          <cell r="A2924" t="str">
            <v>WG292</v>
          </cell>
          <cell r="B2924" t="str">
            <v>小齿轮</v>
          </cell>
          <cell r="C2924" t="str">
            <v>6.3T</v>
          </cell>
          <cell r="D2924" t="str">
            <v>只</v>
          </cell>
          <cell r="F2924">
            <v>474</v>
          </cell>
          <cell r="G2924">
            <v>3242.16</v>
          </cell>
          <cell r="H2924">
            <v>-1.1299999999999999</v>
          </cell>
          <cell r="I2924">
            <v>3241.03</v>
          </cell>
          <cell r="J2924">
            <v>474</v>
          </cell>
          <cell r="K2924">
            <v>3242.16</v>
          </cell>
          <cell r="L2924">
            <v>-1.1299999999999999</v>
          </cell>
          <cell r="M2924">
            <v>3241.03</v>
          </cell>
        </row>
        <row r="2925">
          <cell r="A2925" t="str">
            <v>WG293</v>
          </cell>
          <cell r="B2925" t="str">
            <v>踏脚轴</v>
          </cell>
          <cell r="C2925" t="str">
            <v>6.3T/9-20</v>
          </cell>
          <cell r="D2925" t="str">
            <v>只</v>
          </cell>
          <cell r="F2925">
            <v>100</v>
          </cell>
          <cell r="G2925">
            <v>825</v>
          </cell>
          <cell r="I2925">
            <v>825</v>
          </cell>
          <cell r="J2925">
            <v>100</v>
          </cell>
          <cell r="K2925">
            <v>825</v>
          </cell>
          <cell r="M2925">
            <v>825</v>
          </cell>
        </row>
        <row r="2926">
          <cell r="A2926" t="str">
            <v>WG294</v>
          </cell>
          <cell r="B2926" t="str">
            <v>J型槽螺母</v>
          </cell>
          <cell r="C2926" t="str">
            <v>25T固</v>
          </cell>
          <cell r="D2926" t="str">
            <v>只</v>
          </cell>
          <cell r="F2926">
            <v>12</v>
          </cell>
          <cell r="G2926">
            <v>300</v>
          </cell>
          <cell r="I2926">
            <v>300</v>
          </cell>
          <cell r="J2926">
            <v>12</v>
          </cell>
          <cell r="K2926">
            <v>300</v>
          </cell>
          <cell r="M2926">
            <v>300</v>
          </cell>
        </row>
        <row r="2927">
          <cell r="A2927" t="str">
            <v>WG295</v>
          </cell>
          <cell r="B2927" t="str">
            <v>齿条</v>
          </cell>
          <cell r="C2927" t="str">
            <v>80T/9-5</v>
          </cell>
          <cell r="D2927" t="str">
            <v>只</v>
          </cell>
          <cell r="F2927">
            <v>43</v>
          </cell>
          <cell r="G2927">
            <v>3977.5</v>
          </cell>
          <cell r="I2927">
            <v>3977.5</v>
          </cell>
          <cell r="J2927">
            <v>43</v>
          </cell>
          <cell r="K2927">
            <v>3977.5</v>
          </cell>
          <cell r="M2927">
            <v>3977.5</v>
          </cell>
        </row>
        <row r="2928">
          <cell r="A2928" t="str">
            <v>WG296</v>
          </cell>
          <cell r="B2928" t="str">
            <v>长马蹄形压板</v>
          </cell>
          <cell r="D2928" t="str">
            <v>只</v>
          </cell>
          <cell r="F2928">
            <v>8</v>
          </cell>
          <cell r="G2928">
            <v>720</v>
          </cell>
          <cell r="I2928">
            <v>720</v>
          </cell>
          <cell r="J2928">
            <v>8</v>
          </cell>
          <cell r="K2928">
            <v>720</v>
          </cell>
          <cell r="M2928">
            <v>720</v>
          </cell>
        </row>
        <row r="2929">
          <cell r="A2929" t="str">
            <v>WG297</v>
          </cell>
          <cell r="B2929" t="str">
            <v>短马蹄形压板</v>
          </cell>
          <cell r="D2929" t="str">
            <v>只</v>
          </cell>
          <cell r="F2929">
            <v>8</v>
          </cell>
          <cell r="G2929">
            <v>480</v>
          </cell>
          <cell r="I2929">
            <v>480</v>
          </cell>
          <cell r="J2929">
            <v>8</v>
          </cell>
          <cell r="K2929">
            <v>480</v>
          </cell>
          <cell r="M2929">
            <v>480</v>
          </cell>
        </row>
        <row r="2930">
          <cell r="A2930" t="str">
            <v>WG298</v>
          </cell>
          <cell r="B2930" t="str">
            <v>双头螺丝</v>
          </cell>
          <cell r="C2930" t="str">
            <v>20*260</v>
          </cell>
          <cell r="D2930" t="str">
            <v>只</v>
          </cell>
          <cell r="F2930">
            <v>2800</v>
          </cell>
          <cell r="G2930">
            <v>27804</v>
          </cell>
          <cell r="H2930">
            <v>-914</v>
          </cell>
          <cell r="I2930">
            <v>26890</v>
          </cell>
          <cell r="J2930">
            <v>800</v>
          </cell>
          <cell r="K2930">
            <v>7944</v>
          </cell>
          <cell r="L2930">
            <v>-4</v>
          </cell>
          <cell r="M2930">
            <v>7940</v>
          </cell>
          <cell r="N2930">
            <v>2000</v>
          </cell>
          <cell r="O2930">
            <v>19860</v>
          </cell>
          <cell r="P2930">
            <v>-910</v>
          </cell>
          <cell r="Q2930">
            <v>18950</v>
          </cell>
        </row>
        <row r="2931">
          <cell r="A2931" t="str">
            <v>WG299</v>
          </cell>
          <cell r="B2931" t="str">
            <v>固定螺杆</v>
          </cell>
          <cell r="C2931" t="str">
            <v>25T/1-16</v>
          </cell>
          <cell r="D2931" t="str">
            <v>只</v>
          </cell>
          <cell r="F2931">
            <v>50</v>
          </cell>
          <cell r="G2931">
            <v>852.5</v>
          </cell>
          <cell r="I2931">
            <v>852.5</v>
          </cell>
          <cell r="J2931">
            <v>50</v>
          </cell>
          <cell r="K2931">
            <v>852.5</v>
          </cell>
          <cell r="M2931">
            <v>852.5</v>
          </cell>
        </row>
        <row r="2932">
          <cell r="A2932" t="str">
            <v>WG300</v>
          </cell>
          <cell r="B2932" t="str">
            <v>双头螺丝</v>
          </cell>
          <cell r="C2932" t="str">
            <v>125T/1-14</v>
          </cell>
          <cell r="D2932" t="str">
            <v>只</v>
          </cell>
          <cell r="F2932">
            <v>50</v>
          </cell>
          <cell r="G2932">
            <v>2680</v>
          </cell>
          <cell r="I2932">
            <v>2680</v>
          </cell>
          <cell r="J2932">
            <v>50</v>
          </cell>
          <cell r="K2932">
            <v>2680</v>
          </cell>
          <cell r="M2932">
            <v>2680</v>
          </cell>
        </row>
        <row r="2933">
          <cell r="A2933" t="str">
            <v>WG301</v>
          </cell>
          <cell r="B2933" t="str">
            <v>元.方垫铁</v>
          </cell>
          <cell r="D2933" t="str">
            <v>只</v>
          </cell>
          <cell r="F2933">
            <v>5900</v>
          </cell>
          <cell r="G2933">
            <v>14750</v>
          </cell>
          <cell r="I2933">
            <v>14750</v>
          </cell>
          <cell r="J2933">
            <v>5900</v>
          </cell>
          <cell r="K2933">
            <v>14750</v>
          </cell>
          <cell r="M2933">
            <v>14750</v>
          </cell>
        </row>
        <row r="2934">
          <cell r="A2934" t="str">
            <v>WG302</v>
          </cell>
          <cell r="B2934" t="str">
            <v>垫铁</v>
          </cell>
          <cell r="C2934" t="str">
            <v>S30*100*50*30</v>
          </cell>
          <cell r="D2934" t="str">
            <v>只</v>
          </cell>
          <cell r="F2934">
            <v>40</v>
          </cell>
          <cell r="G2934">
            <v>1000</v>
          </cell>
          <cell r="I2934">
            <v>1000</v>
          </cell>
          <cell r="J2934">
            <v>40</v>
          </cell>
          <cell r="K2934">
            <v>1000</v>
          </cell>
          <cell r="M2934">
            <v>1000</v>
          </cell>
        </row>
        <row r="2935">
          <cell r="A2935" t="str">
            <v>WG303</v>
          </cell>
          <cell r="B2935" t="str">
            <v>制动块</v>
          </cell>
          <cell r="C2935" t="str">
            <v>160TC2-19</v>
          </cell>
          <cell r="D2935" t="str">
            <v>只</v>
          </cell>
          <cell r="F2935">
            <v>5</v>
          </cell>
          <cell r="G2935">
            <v>562.5</v>
          </cell>
          <cell r="I2935">
            <v>562.5</v>
          </cell>
          <cell r="N2935">
            <v>5</v>
          </cell>
          <cell r="O2935">
            <v>562.5</v>
          </cell>
          <cell r="Q2935">
            <v>562.5</v>
          </cell>
        </row>
        <row r="2936">
          <cell r="A2936" t="str">
            <v>WG304</v>
          </cell>
          <cell r="B2936" t="str">
            <v>挡圈</v>
          </cell>
          <cell r="C2936" t="str">
            <v>160TC2-35</v>
          </cell>
          <cell r="D2936" t="str">
            <v>只</v>
          </cell>
          <cell r="F2936">
            <v>5</v>
          </cell>
          <cell r="G2936">
            <v>750</v>
          </cell>
          <cell r="I2936">
            <v>750</v>
          </cell>
          <cell r="N2936">
            <v>5</v>
          </cell>
          <cell r="O2936">
            <v>750</v>
          </cell>
          <cell r="Q2936">
            <v>750</v>
          </cell>
        </row>
        <row r="2937">
          <cell r="A2937" t="str">
            <v>WG305</v>
          </cell>
          <cell r="B2937" t="str">
            <v>柱塞</v>
          </cell>
          <cell r="C2937" t="str">
            <v>160TC2-09</v>
          </cell>
          <cell r="D2937" t="str">
            <v>只</v>
          </cell>
          <cell r="F2937">
            <v>5</v>
          </cell>
          <cell r="G2937">
            <v>4375</v>
          </cell>
          <cell r="I2937">
            <v>4375</v>
          </cell>
          <cell r="N2937">
            <v>5</v>
          </cell>
          <cell r="O2937">
            <v>4375</v>
          </cell>
          <cell r="Q2937">
            <v>4375</v>
          </cell>
        </row>
        <row r="2938">
          <cell r="A2938" t="str">
            <v>WG306</v>
          </cell>
          <cell r="B2938" t="str">
            <v>压板</v>
          </cell>
          <cell r="C2938" t="str">
            <v>160T6-09</v>
          </cell>
          <cell r="D2938" t="str">
            <v>只</v>
          </cell>
          <cell r="F2938">
            <v>10</v>
          </cell>
          <cell r="G2938">
            <v>750</v>
          </cell>
          <cell r="I2938">
            <v>750</v>
          </cell>
          <cell r="N2938">
            <v>10</v>
          </cell>
          <cell r="O2938">
            <v>750</v>
          </cell>
          <cell r="Q2938">
            <v>750</v>
          </cell>
        </row>
        <row r="2939">
          <cell r="A2939" t="str">
            <v>WG307</v>
          </cell>
          <cell r="B2939" t="str">
            <v>轴承套</v>
          </cell>
          <cell r="C2939" t="str">
            <v>160TC14-07</v>
          </cell>
          <cell r="D2939" t="str">
            <v>只</v>
          </cell>
          <cell r="F2939">
            <v>5</v>
          </cell>
          <cell r="G2939">
            <v>2000</v>
          </cell>
          <cell r="I2939">
            <v>2000</v>
          </cell>
          <cell r="N2939">
            <v>5</v>
          </cell>
          <cell r="O2939">
            <v>2000</v>
          </cell>
          <cell r="Q2939">
            <v>2000</v>
          </cell>
        </row>
        <row r="2940">
          <cell r="A2940" t="str">
            <v>WG308</v>
          </cell>
          <cell r="B2940" t="str">
            <v>弹簧座</v>
          </cell>
          <cell r="C2940" t="str">
            <v>6.3T/9-10</v>
          </cell>
          <cell r="D2940" t="str">
            <v>只</v>
          </cell>
          <cell r="F2940">
            <v>204</v>
          </cell>
          <cell r="G2940">
            <v>587.52</v>
          </cell>
          <cell r="H2940">
            <v>-1.02</v>
          </cell>
          <cell r="I2940">
            <v>586.5</v>
          </cell>
          <cell r="N2940">
            <v>204</v>
          </cell>
          <cell r="O2940">
            <v>587.52</v>
          </cell>
          <cell r="P2940">
            <v>-1.02</v>
          </cell>
          <cell r="Q2940">
            <v>586.5</v>
          </cell>
        </row>
        <row r="2941">
          <cell r="A2941" t="str">
            <v>WG309</v>
          </cell>
          <cell r="B2941" t="str">
            <v>双头螺丝</v>
          </cell>
          <cell r="C2941" t="str">
            <v>40T/1-14</v>
          </cell>
          <cell r="D2941" t="str">
            <v>只</v>
          </cell>
          <cell r="F2941">
            <v>150</v>
          </cell>
          <cell r="G2941">
            <v>3345</v>
          </cell>
          <cell r="H2941">
            <v>-0.68</v>
          </cell>
          <cell r="I2941">
            <v>3344.32</v>
          </cell>
          <cell r="N2941">
            <v>150</v>
          </cell>
          <cell r="O2941">
            <v>3345</v>
          </cell>
          <cell r="P2941">
            <v>-0.68</v>
          </cell>
          <cell r="Q2941">
            <v>3344.32</v>
          </cell>
        </row>
        <row r="2942">
          <cell r="A2942" t="str">
            <v>WG310</v>
          </cell>
          <cell r="B2942" t="str">
            <v>外套</v>
          </cell>
          <cell r="C2942" t="str">
            <v>40T/3-6</v>
          </cell>
          <cell r="D2942" t="str">
            <v>只</v>
          </cell>
          <cell r="F2942">
            <v>137</v>
          </cell>
          <cell r="G2942">
            <v>41273.99</v>
          </cell>
          <cell r="H2942">
            <v>0.25</v>
          </cell>
          <cell r="I2942">
            <v>41274.239999999998</v>
          </cell>
          <cell r="N2942">
            <v>137</v>
          </cell>
          <cell r="O2942">
            <v>41273.99</v>
          </cell>
          <cell r="P2942">
            <v>0.25</v>
          </cell>
          <cell r="Q2942">
            <v>41274.239999999998</v>
          </cell>
        </row>
        <row r="2943">
          <cell r="A2943" t="str">
            <v>WG311</v>
          </cell>
          <cell r="B2943" t="str">
            <v>内套</v>
          </cell>
          <cell r="C2943" t="str">
            <v>80T/3-13</v>
          </cell>
          <cell r="D2943" t="str">
            <v>只</v>
          </cell>
          <cell r="F2943">
            <v>36</v>
          </cell>
          <cell r="G2943">
            <v>28135.8</v>
          </cell>
          <cell r="H2943">
            <v>0.05</v>
          </cell>
          <cell r="I2943">
            <v>28135.85</v>
          </cell>
          <cell r="N2943">
            <v>36</v>
          </cell>
          <cell r="O2943">
            <v>28135.8</v>
          </cell>
          <cell r="P2943">
            <v>0.05</v>
          </cell>
          <cell r="Q2943">
            <v>28135.85</v>
          </cell>
        </row>
        <row r="2944">
          <cell r="A2944" t="str">
            <v>WG312</v>
          </cell>
          <cell r="B2944" t="str">
            <v>冲天炉车轮</v>
          </cell>
          <cell r="C2944" t="str">
            <v>7T</v>
          </cell>
          <cell r="D2944" t="str">
            <v>只</v>
          </cell>
          <cell r="F2944">
            <v>19</v>
          </cell>
          <cell r="G2944">
            <v>1900</v>
          </cell>
          <cell r="I2944">
            <v>1900</v>
          </cell>
          <cell r="N2944">
            <v>19</v>
          </cell>
          <cell r="O2944">
            <v>1900</v>
          </cell>
          <cell r="Q2944">
            <v>1900</v>
          </cell>
        </row>
        <row r="2945">
          <cell r="A2945" t="str">
            <v>WL003</v>
          </cell>
          <cell r="B2945" t="str">
            <v>外六角</v>
          </cell>
          <cell r="C2945" t="str">
            <v>6*12</v>
          </cell>
          <cell r="D2945" t="str">
            <v>只</v>
          </cell>
          <cell r="E2945">
            <v>4225</v>
          </cell>
          <cell r="F2945">
            <v>7600</v>
          </cell>
          <cell r="G2945">
            <v>456</v>
          </cell>
          <cell r="I2945">
            <v>456</v>
          </cell>
          <cell r="J2945">
            <v>6057</v>
          </cell>
          <cell r="K2945">
            <v>363.42</v>
          </cell>
          <cell r="L2945">
            <v>60.65</v>
          </cell>
          <cell r="M2945">
            <v>424.07</v>
          </cell>
          <cell r="N2945">
            <v>5768</v>
          </cell>
          <cell r="O2945">
            <v>346.08</v>
          </cell>
          <cell r="P2945">
            <v>-14.04</v>
          </cell>
          <cell r="Q2945">
            <v>332.04</v>
          </cell>
        </row>
        <row r="2946">
          <cell r="A2946" t="str">
            <v>WL006</v>
          </cell>
          <cell r="B2946" t="str">
            <v>外六角</v>
          </cell>
          <cell r="C2946" t="str">
            <v>6*25</v>
          </cell>
          <cell r="D2946" t="str">
            <v>只</v>
          </cell>
          <cell r="E2946">
            <v>351</v>
          </cell>
          <cell r="F2946">
            <v>4400</v>
          </cell>
          <cell r="G2946">
            <v>352</v>
          </cell>
          <cell r="H2946">
            <v>61.68</v>
          </cell>
          <cell r="I2946">
            <v>413.68</v>
          </cell>
          <cell r="J2946">
            <v>1933</v>
          </cell>
          <cell r="K2946">
            <v>154.63999999999999</v>
          </cell>
          <cell r="L2946">
            <v>25.12</v>
          </cell>
          <cell r="M2946">
            <v>179.76</v>
          </cell>
          <cell r="N2946">
            <v>2818</v>
          </cell>
          <cell r="O2946">
            <v>225.44</v>
          </cell>
          <cell r="P2946">
            <v>36.6</v>
          </cell>
          <cell r="Q2946">
            <v>262.04000000000002</v>
          </cell>
        </row>
        <row r="2947">
          <cell r="A2947" t="str">
            <v>WL007</v>
          </cell>
          <cell r="B2947" t="str">
            <v>外六角</v>
          </cell>
          <cell r="C2947" t="str">
            <v>6*40</v>
          </cell>
          <cell r="D2947" t="str">
            <v>只</v>
          </cell>
          <cell r="P2947">
            <v>-0.01</v>
          </cell>
          <cell r="Q2947">
            <v>-0.01</v>
          </cell>
        </row>
        <row r="2948">
          <cell r="A2948" t="str">
            <v>WL011</v>
          </cell>
          <cell r="B2948" t="str">
            <v>外六角</v>
          </cell>
          <cell r="C2948" t="str">
            <v>8*25</v>
          </cell>
          <cell r="D2948" t="str">
            <v>只</v>
          </cell>
          <cell r="E2948">
            <v>1548</v>
          </cell>
          <cell r="F2948">
            <v>7000</v>
          </cell>
          <cell r="G2948">
            <v>560</v>
          </cell>
          <cell r="H2948">
            <v>23.32</v>
          </cell>
          <cell r="I2948">
            <v>583.32000000000005</v>
          </cell>
          <cell r="J2948">
            <v>6623</v>
          </cell>
          <cell r="K2948">
            <v>529.84</v>
          </cell>
          <cell r="L2948">
            <v>29.42</v>
          </cell>
          <cell r="M2948">
            <v>559.26</v>
          </cell>
          <cell r="N2948">
            <v>1925</v>
          </cell>
          <cell r="O2948">
            <v>154</v>
          </cell>
          <cell r="P2948">
            <v>5.09</v>
          </cell>
          <cell r="Q2948">
            <v>159.09</v>
          </cell>
        </row>
        <row r="2949">
          <cell r="A2949" t="str">
            <v>WL014</v>
          </cell>
          <cell r="B2949" t="str">
            <v>外六角</v>
          </cell>
          <cell r="C2949" t="str">
            <v>8*45</v>
          </cell>
          <cell r="D2949" t="str">
            <v>只</v>
          </cell>
          <cell r="E2949">
            <v>2003</v>
          </cell>
          <cell r="F2949">
            <v>6000</v>
          </cell>
          <cell r="G2949">
            <v>720</v>
          </cell>
          <cell r="I2949">
            <v>720</v>
          </cell>
          <cell r="J2949">
            <v>5297</v>
          </cell>
          <cell r="K2949">
            <v>635.64</v>
          </cell>
          <cell r="L2949">
            <v>-0.08</v>
          </cell>
          <cell r="M2949">
            <v>635.55999999999995</v>
          </cell>
          <cell r="N2949">
            <v>2706</v>
          </cell>
          <cell r="O2949">
            <v>324.72000000000003</v>
          </cell>
          <cell r="P2949">
            <v>-0.01</v>
          </cell>
          <cell r="Q2949">
            <v>324.70999999999998</v>
          </cell>
        </row>
        <row r="2950">
          <cell r="A2950" t="str">
            <v>WL016</v>
          </cell>
          <cell r="B2950" t="str">
            <v>外六角</v>
          </cell>
          <cell r="C2950" t="str">
            <v>10*25</v>
          </cell>
          <cell r="D2950" t="str">
            <v>只</v>
          </cell>
          <cell r="E2950">
            <v>2664</v>
          </cell>
          <cell r="F2950">
            <v>19220</v>
          </cell>
          <cell r="G2950">
            <v>2306.4</v>
          </cell>
          <cell r="H2950">
            <v>-13.93</v>
          </cell>
          <cell r="I2950">
            <v>2292.4699999999998</v>
          </cell>
          <cell r="J2950">
            <v>19745</v>
          </cell>
          <cell r="K2950">
            <v>2369.4</v>
          </cell>
          <cell r="L2950">
            <v>35.74</v>
          </cell>
          <cell r="M2950">
            <v>2405.14</v>
          </cell>
          <cell r="N2950">
            <v>2139</v>
          </cell>
          <cell r="O2950">
            <v>256.68</v>
          </cell>
          <cell r="P2950">
            <v>2.85</v>
          </cell>
          <cell r="Q2950">
            <v>259.52999999999997</v>
          </cell>
        </row>
        <row r="2951">
          <cell r="A2951" t="str">
            <v>WL017</v>
          </cell>
          <cell r="B2951" t="str">
            <v>外六角</v>
          </cell>
          <cell r="C2951" t="str">
            <v>10*30</v>
          </cell>
          <cell r="D2951" t="str">
            <v>只</v>
          </cell>
          <cell r="E2951">
            <v>289</v>
          </cell>
          <cell r="F2951">
            <v>3600</v>
          </cell>
          <cell r="G2951">
            <v>468</v>
          </cell>
          <cell r="I2951">
            <v>468</v>
          </cell>
          <cell r="J2951">
            <v>559</v>
          </cell>
          <cell r="K2951">
            <v>72.67</v>
          </cell>
          <cell r="L2951">
            <v>-7.0000000000000007E-2</v>
          </cell>
          <cell r="M2951">
            <v>72.599999999999994</v>
          </cell>
          <cell r="N2951">
            <v>3330</v>
          </cell>
          <cell r="O2951">
            <v>432.9</v>
          </cell>
          <cell r="P2951">
            <v>-0.12</v>
          </cell>
          <cell r="Q2951">
            <v>432.78</v>
          </cell>
        </row>
        <row r="2952">
          <cell r="A2952" t="str">
            <v>WL020</v>
          </cell>
          <cell r="B2952" t="str">
            <v>外六角</v>
          </cell>
          <cell r="C2952" t="str">
            <v>10*50</v>
          </cell>
          <cell r="D2952" t="str">
            <v>只</v>
          </cell>
          <cell r="E2952">
            <v>454</v>
          </cell>
          <cell r="F2952">
            <v>2400</v>
          </cell>
          <cell r="G2952">
            <v>480</v>
          </cell>
          <cell r="H2952">
            <v>8.2100000000000009</v>
          </cell>
          <cell r="I2952">
            <v>488.21</v>
          </cell>
          <cell r="J2952">
            <v>471</v>
          </cell>
          <cell r="K2952">
            <v>94.2</v>
          </cell>
          <cell r="L2952">
            <v>1.57</v>
          </cell>
          <cell r="M2952">
            <v>95.77</v>
          </cell>
          <cell r="N2952">
            <v>2383</v>
          </cell>
          <cell r="O2952">
            <v>476.6</v>
          </cell>
          <cell r="P2952">
            <v>5.85</v>
          </cell>
          <cell r="Q2952">
            <v>482.45</v>
          </cell>
        </row>
        <row r="2953">
          <cell r="A2953" t="str">
            <v>WL021</v>
          </cell>
          <cell r="B2953" t="str">
            <v>外六角</v>
          </cell>
          <cell r="C2953" t="str">
            <v>10*55</v>
          </cell>
          <cell r="D2953" t="str">
            <v>只</v>
          </cell>
          <cell r="E2953">
            <v>800</v>
          </cell>
          <cell r="F2953">
            <v>10290</v>
          </cell>
          <cell r="G2953">
            <v>2160.9</v>
          </cell>
          <cell r="H2953">
            <v>75.22</v>
          </cell>
          <cell r="I2953">
            <v>2236.12</v>
          </cell>
          <cell r="J2953">
            <v>9708</v>
          </cell>
          <cell r="K2953">
            <v>2038.68</v>
          </cell>
          <cell r="L2953">
            <v>70.66</v>
          </cell>
          <cell r="M2953">
            <v>2109.34</v>
          </cell>
          <cell r="N2953">
            <v>1382</v>
          </cell>
          <cell r="O2953">
            <v>290.22000000000003</v>
          </cell>
          <cell r="P2953">
            <v>-4.87</v>
          </cell>
          <cell r="Q2953">
            <v>285.35000000000002</v>
          </cell>
        </row>
        <row r="2954">
          <cell r="A2954" t="str">
            <v>WL023</v>
          </cell>
          <cell r="B2954" t="str">
            <v>外六角</v>
          </cell>
          <cell r="C2954" t="str">
            <v>10*65</v>
          </cell>
          <cell r="D2954" t="str">
            <v>只</v>
          </cell>
          <cell r="E2954">
            <v>100</v>
          </cell>
          <cell r="F2954">
            <v>1680</v>
          </cell>
          <cell r="G2954">
            <v>436.8</v>
          </cell>
          <cell r="I2954">
            <v>436.8</v>
          </cell>
          <cell r="J2954">
            <v>786</v>
          </cell>
          <cell r="K2954">
            <v>204.36</v>
          </cell>
          <cell r="L2954">
            <v>11.53</v>
          </cell>
          <cell r="M2954">
            <v>215.89</v>
          </cell>
          <cell r="N2954">
            <v>994</v>
          </cell>
          <cell r="O2954">
            <v>258.44</v>
          </cell>
          <cell r="P2954">
            <v>-12.07</v>
          </cell>
          <cell r="Q2954">
            <v>246.37</v>
          </cell>
        </row>
        <row r="2955">
          <cell r="A2955" t="str">
            <v>WL024</v>
          </cell>
          <cell r="B2955" t="str">
            <v>外六角</v>
          </cell>
          <cell r="C2955" t="str">
            <v>10*70</v>
          </cell>
          <cell r="D2955" t="str">
            <v>只</v>
          </cell>
          <cell r="E2955">
            <v>1014</v>
          </cell>
          <cell r="F2955">
            <v>2240</v>
          </cell>
          <cell r="G2955">
            <v>613.76</v>
          </cell>
          <cell r="H2955">
            <v>96.51</v>
          </cell>
          <cell r="I2955">
            <v>710.27</v>
          </cell>
          <cell r="J2955">
            <v>3254</v>
          </cell>
          <cell r="K2955">
            <v>891.61</v>
          </cell>
          <cell r="L2955">
            <v>92.83</v>
          </cell>
          <cell r="M2955">
            <v>984.44</v>
          </cell>
          <cell r="O2955">
            <v>-0.01</v>
          </cell>
          <cell r="Q2955">
            <v>-0.01</v>
          </cell>
        </row>
        <row r="2956">
          <cell r="A2956" t="str">
            <v>WL027</v>
          </cell>
          <cell r="B2956" t="str">
            <v>外六角</v>
          </cell>
          <cell r="C2956" t="str">
            <v>12*25</v>
          </cell>
          <cell r="D2956" t="str">
            <v>只</v>
          </cell>
          <cell r="E2956">
            <v>910</v>
          </cell>
          <cell r="F2956">
            <v>9560</v>
          </cell>
          <cell r="G2956">
            <v>1912</v>
          </cell>
          <cell r="H2956">
            <v>4.55</v>
          </cell>
          <cell r="I2956">
            <v>1916.55</v>
          </cell>
          <cell r="J2956">
            <v>4660</v>
          </cell>
          <cell r="K2956">
            <v>932</v>
          </cell>
          <cell r="L2956">
            <v>15.46</v>
          </cell>
          <cell r="M2956">
            <v>947.46</v>
          </cell>
          <cell r="N2956">
            <v>5810</v>
          </cell>
          <cell r="O2956">
            <v>1162</v>
          </cell>
          <cell r="P2956">
            <v>-1.24</v>
          </cell>
          <cell r="Q2956">
            <v>1160.76</v>
          </cell>
        </row>
        <row r="2957">
          <cell r="A2957" t="str">
            <v>WL028</v>
          </cell>
          <cell r="B2957" t="str">
            <v>外六角</v>
          </cell>
          <cell r="C2957" t="str">
            <v>12*30</v>
          </cell>
          <cell r="D2957" t="str">
            <v>只</v>
          </cell>
          <cell r="E2957">
            <v>1608</v>
          </cell>
          <cell r="F2957">
            <v>2595</v>
          </cell>
          <cell r="G2957">
            <v>570.9</v>
          </cell>
          <cell r="I2957">
            <v>570.9</v>
          </cell>
          <cell r="J2957">
            <v>2327</v>
          </cell>
          <cell r="K2957">
            <v>511.94</v>
          </cell>
          <cell r="L2957">
            <v>3.51</v>
          </cell>
          <cell r="M2957">
            <v>515.45000000000005</v>
          </cell>
          <cell r="N2957">
            <v>1876</v>
          </cell>
          <cell r="O2957">
            <v>412.72</v>
          </cell>
          <cell r="P2957">
            <v>6.57</v>
          </cell>
          <cell r="Q2957">
            <v>419.29</v>
          </cell>
        </row>
        <row r="2958">
          <cell r="A2958" t="str">
            <v>WL029</v>
          </cell>
          <cell r="B2958" t="str">
            <v>外六角</v>
          </cell>
          <cell r="C2958" t="str">
            <v>12*35</v>
          </cell>
          <cell r="D2958" t="str">
            <v>只</v>
          </cell>
          <cell r="E2958">
            <v>1235</v>
          </cell>
          <cell r="F2958">
            <v>10380</v>
          </cell>
          <cell r="G2958">
            <v>2221.3200000000002</v>
          </cell>
          <cell r="H2958">
            <v>37.6</v>
          </cell>
          <cell r="I2958">
            <v>2258.92</v>
          </cell>
          <cell r="J2958">
            <v>8681</v>
          </cell>
          <cell r="K2958">
            <v>1857.74</v>
          </cell>
          <cell r="L2958">
            <v>23.02</v>
          </cell>
          <cell r="M2958">
            <v>1880.76</v>
          </cell>
          <cell r="N2958">
            <v>2934</v>
          </cell>
          <cell r="O2958">
            <v>627.83000000000004</v>
          </cell>
          <cell r="P2958">
            <v>8.83</v>
          </cell>
          <cell r="Q2958">
            <v>636.66</v>
          </cell>
        </row>
        <row r="2959">
          <cell r="A2959" t="str">
            <v>WL031</v>
          </cell>
          <cell r="B2959" t="str">
            <v>外六角</v>
          </cell>
          <cell r="C2959" t="str">
            <v>12*50</v>
          </cell>
          <cell r="D2959" t="str">
            <v>只</v>
          </cell>
          <cell r="E2959">
            <v>416</v>
          </cell>
          <cell r="F2959">
            <v>2000</v>
          </cell>
          <cell r="G2959">
            <v>1058</v>
          </cell>
          <cell r="I2959">
            <v>1058</v>
          </cell>
          <cell r="J2959">
            <v>426</v>
          </cell>
          <cell r="K2959">
            <v>225.37</v>
          </cell>
          <cell r="L2959">
            <v>-3.56</v>
          </cell>
          <cell r="M2959">
            <v>221.81</v>
          </cell>
          <cell r="N2959">
            <v>1990</v>
          </cell>
          <cell r="O2959">
            <v>1052.68</v>
          </cell>
          <cell r="P2959">
            <v>-11.33</v>
          </cell>
          <cell r="Q2959">
            <v>1041.3499999999999</v>
          </cell>
        </row>
        <row r="2960">
          <cell r="A2960" t="str">
            <v>WL033</v>
          </cell>
          <cell r="B2960" t="str">
            <v>外六角</v>
          </cell>
          <cell r="C2960" t="str">
            <v>12*65</v>
          </cell>
          <cell r="D2960" t="str">
            <v>只</v>
          </cell>
          <cell r="E2960">
            <v>3681</v>
          </cell>
          <cell r="F2960">
            <v>3760</v>
          </cell>
          <cell r="G2960">
            <v>1880</v>
          </cell>
          <cell r="H2960">
            <v>-367.6</v>
          </cell>
          <cell r="I2960">
            <v>1512.4</v>
          </cell>
          <cell r="J2960">
            <v>6609</v>
          </cell>
          <cell r="K2960">
            <v>3304.5</v>
          </cell>
          <cell r="L2960">
            <v>2.4300000000000002</v>
          </cell>
          <cell r="M2960">
            <v>3306.93</v>
          </cell>
          <cell r="N2960">
            <v>832</v>
          </cell>
          <cell r="O2960">
            <v>416</v>
          </cell>
          <cell r="P2960">
            <v>-14.19</v>
          </cell>
          <cell r="Q2960">
            <v>401.81</v>
          </cell>
        </row>
        <row r="2961">
          <cell r="A2961" t="str">
            <v>WL036</v>
          </cell>
          <cell r="B2961" t="str">
            <v>外六角</v>
          </cell>
          <cell r="C2961" t="str">
            <v>12*140</v>
          </cell>
          <cell r="D2961" t="str">
            <v>只</v>
          </cell>
          <cell r="E2961">
            <v>198</v>
          </cell>
          <cell r="F2961">
            <v>1119</v>
          </cell>
          <cell r="G2961">
            <v>1152.57</v>
          </cell>
          <cell r="I2961">
            <v>1152.57</v>
          </cell>
          <cell r="J2961">
            <v>268</v>
          </cell>
          <cell r="K2961">
            <v>276.04000000000002</v>
          </cell>
          <cell r="L2961">
            <v>-0.34</v>
          </cell>
          <cell r="M2961">
            <v>275.7</v>
          </cell>
          <cell r="N2961">
            <v>1049</v>
          </cell>
          <cell r="O2961">
            <v>1080.47</v>
          </cell>
          <cell r="P2961">
            <v>-0.05</v>
          </cell>
          <cell r="Q2961">
            <v>1080.42</v>
          </cell>
        </row>
        <row r="2962">
          <cell r="A2962" t="str">
            <v>WL037</v>
          </cell>
          <cell r="B2962" t="str">
            <v>外六角</v>
          </cell>
          <cell r="C2962" t="str">
            <v>16*30</v>
          </cell>
          <cell r="D2962" t="str">
            <v>只</v>
          </cell>
          <cell r="E2962">
            <v>478</v>
          </cell>
          <cell r="F2962">
            <v>1080</v>
          </cell>
          <cell r="G2962">
            <v>432</v>
          </cell>
          <cell r="I2962">
            <v>432</v>
          </cell>
          <cell r="J2962">
            <v>779</v>
          </cell>
          <cell r="K2962">
            <v>311.60000000000002</v>
          </cell>
          <cell r="L2962">
            <v>18.18</v>
          </cell>
          <cell r="M2962">
            <v>329.78</v>
          </cell>
          <cell r="N2962">
            <v>779</v>
          </cell>
          <cell r="O2962">
            <v>311.60000000000002</v>
          </cell>
          <cell r="P2962">
            <v>-3.71</v>
          </cell>
          <cell r="Q2962">
            <v>307.89</v>
          </cell>
        </row>
        <row r="2963">
          <cell r="A2963" t="str">
            <v>WL039</v>
          </cell>
          <cell r="B2963" t="str">
            <v>外六角</v>
          </cell>
          <cell r="C2963" t="str">
            <v>16*40</v>
          </cell>
          <cell r="D2963" t="str">
            <v>只</v>
          </cell>
          <cell r="F2963">
            <v>400</v>
          </cell>
          <cell r="G2963">
            <v>320</v>
          </cell>
          <cell r="I2963">
            <v>320</v>
          </cell>
          <cell r="J2963">
            <v>174</v>
          </cell>
          <cell r="K2963">
            <v>139.19999999999999</v>
          </cell>
          <cell r="L2963">
            <v>-2.35</v>
          </cell>
          <cell r="M2963">
            <v>136.85</v>
          </cell>
          <cell r="N2963">
            <v>226</v>
          </cell>
          <cell r="O2963">
            <v>180.8</v>
          </cell>
          <cell r="P2963">
            <v>2.35</v>
          </cell>
          <cell r="Q2963">
            <v>183.15</v>
          </cell>
        </row>
        <row r="2964">
          <cell r="A2964" t="str">
            <v>WL040</v>
          </cell>
          <cell r="B2964" t="str">
            <v>外六角</v>
          </cell>
          <cell r="C2964" t="str">
            <v>16*45</v>
          </cell>
          <cell r="D2964" t="str">
            <v>只</v>
          </cell>
          <cell r="E2964">
            <v>564</v>
          </cell>
          <cell r="F2964">
            <v>1680</v>
          </cell>
          <cell r="G2964">
            <v>1344</v>
          </cell>
          <cell r="H2964">
            <v>-115.3</v>
          </cell>
          <cell r="I2964">
            <v>1228.7</v>
          </cell>
          <cell r="J2964">
            <v>2155</v>
          </cell>
          <cell r="K2964">
            <v>1724</v>
          </cell>
          <cell r="L2964">
            <v>5.32</v>
          </cell>
          <cell r="M2964">
            <v>1729.32</v>
          </cell>
          <cell r="N2964">
            <v>89</v>
          </cell>
          <cell r="O2964">
            <v>71.2</v>
          </cell>
          <cell r="P2964">
            <v>11.31</v>
          </cell>
          <cell r="Q2964">
            <v>82.51</v>
          </cell>
        </row>
        <row r="2965">
          <cell r="A2965" t="str">
            <v>WL041</v>
          </cell>
          <cell r="B2965" t="str">
            <v>外六角</v>
          </cell>
          <cell r="C2965" t="str">
            <v>16*50</v>
          </cell>
          <cell r="D2965" t="str">
            <v>只</v>
          </cell>
          <cell r="E2965">
            <v>28</v>
          </cell>
          <cell r="F2965">
            <v>720</v>
          </cell>
          <cell r="G2965">
            <v>576</v>
          </cell>
          <cell r="H2965">
            <v>-187.88</v>
          </cell>
          <cell r="I2965">
            <v>388.12</v>
          </cell>
          <cell r="J2965">
            <v>149</v>
          </cell>
          <cell r="K2965">
            <v>119.2</v>
          </cell>
          <cell r="L2965">
            <v>-31.54</v>
          </cell>
          <cell r="M2965">
            <v>87.66</v>
          </cell>
          <cell r="N2965">
            <v>599</v>
          </cell>
          <cell r="O2965">
            <v>479.2</v>
          </cell>
          <cell r="P2965">
            <v>-156.31</v>
          </cell>
          <cell r="Q2965">
            <v>322.89</v>
          </cell>
        </row>
        <row r="2966">
          <cell r="A2966" t="str">
            <v>WL042</v>
          </cell>
          <cell r="B2966" t="str">
            <v>外六角</v>
          </cell>
          <cell r="C2966" t="str">
            <v>16*55</v>
          </cell>
          <cell r="D2966" t="str">
            <v>只</v>
          </cell>
          <cell r="E2966">
            <v>384</v>
          </cell>
          <cell r="F2966">
            <v>1049</v>
          </cell>
          <cell r="G2966">
            <v>482.54</v>
          </cell>
          <cell r="H2966">
            <v>34.35</v>
          </cell>
          <cell r="I2966">
            <v>516.89</v>
          </cell>
          <cell r="J2966">
            <v>689</v>
          </cell>
          <cell r="K2966">
            <v>316.94</v>
          </cell>
          <cell r="L2966">
            <v>19.989999999999998</v>
          </cell>
          <cell r="M2966">
            <v>336.93</v>
          </cell>
          <cell r="N2966">
            <v>744</v>
          </cell>
          <cell r="O2966">
            <v>342.24</v>
          </cell>
          <cell r="P2966">
            <v>12.56</v>
          </cell>
          <cell r="Q2966">
            <v>354.8</v>
          </cell>
        </row>
        <row r="2967">
          <cell r="A2967" t="str">
            <v>WL043</v>
          </cell>
          <cell r="B2967" t="str">
            <v>外六角</v>
          </cell>
          <cell r="C2967" t="str">
            <v>16*60</v>
          </cell>
          <cell r="D2967" t="str">
            <v>只</v>
          </cell>
          <cell r="E2967">
            <v>300</v>
          </cell>
          <cell r="F2967">
            <v>900</v>
          </cell>
          <cell r="G2967">
            <v>504</v>
          </cell>
          <cell r="H2967">
            <v>26</v>
          </cell>
          <cell r="I2967">
            <v>530</v>
          </cell>
          <cell r="J2967">
            <v>428</v>
          </cell>
          <cell r="K2967">
            <v>239.68</v>
          </cell>
          <cell r="L2967">
            <v>3.92</v>
          </cell>
          <cell r="M2967">
            <v>243.6</v>
          </cell>
          <cell r="N2967">
            <v>772</v>
          </cell>
          <cell r="O2967">
            <v>432.32</v>
          </cell>
          <cell r="P2967">
            <v>22.3</v>
          </cell>
          <cell r="Q2967">
            <v>454.62</v>
          </cell>
        </row>
        <row r="2968">
          <cell r="A2968" t="str">
            <v>WL044</v>
          </cell>
          <cell r="B2968" t="str">
            <v>外六角</v>
          </cell>
          <cell r="C2968" t="str">
            <v>16*70</v>
          </cell>
          <cell r="D2968" t="str">
            <v>只</v>
          </cell>
          <cell r="E2968">
            <v>236</v>
          </cell>
          <cell r="F2968">
            <v>4260</v>
          </cell>
          <cell r="G2968">
            <v>2556</v>
          </cell>
          <cell r="H2968">
            <v>110.76</v>
          </cell>
          <cell r="I2968">
            <v>2666.76</v>
          </cell>
          <cell r="J2968">
            <v>3589</v>
          </cell>
          <cell r="K2968">
            <v>2153.4</v>
          </cell>
          <cell r="L2968">
            <v>90.68</v>
          </cell>
          <cell r="M2968">
            <v>2244.08</v>
          </cell>
          <cell r="N2968">
            <v>907</v>
          </cell>
          <cell r="O2968">
            <v>544.20000000000005</v>
          </cell>
          <cell r="P2968">
            <v>23.24</v>
          </cell>
          <cell r="Q2968">
            <v>567.44000000000005</v>
          </cell>
        </row>
        <row r="2969">
          <cell r="A2969" t="str">
            <v>WL045</v>
          </cell>
          <cell r="B2969" t="str">
            <v>外六角</v>
          </cell>
          <cell r="C2969" t="str">
            <v>16*75</v>
          </cell>
          <cell r="D2969" t="str">
            <v>只</v>
          </cell>
          <cell r="E2969">
            <v>11</v>
          </cell>
          <cell r="F2969">
            <v>1080</v>
          </cell>
          <cell r="G2969">
            <v>604.79999999999995</v>
          </cell>
          <cell r="H2969">
            <v>133.66999999999999</v>
          </cell>
          <cell r="I2969">
            <v>738.47</v>
          </cell>
          <cell r="J2969">
            <v>381</v>
          </cell>
          <cell r="K2969">
            <v>213.36</v>
          </cell>
          <cell r="L2969">
            <v>45.77</v>
          </cell>
          <cell r="M2969">
            <v>259.13</v>
          </cell>
          <cell r="N2969">
            <v>710</v>
          </cell>
          <cell r="O2969">
            <v>397.6</v>
          </cell>
          <cell r="P2969">
            <v>87.76</v>
          </cell>
          <cell r="Q2969">
            <v>485.36</v>
          </cell>
        </row>
        <row r="2970">
          <cell r="A2970" t="str">
            <v>WL047</v>
          </cell>
          <cell r="B2970" t="str">
            <v>外六角</v>
          </cell>
          <cell r="C2970" t="str">
            <v>16*150</v>
          </cell>
          <cell r="D2970" t="str">
            <v>只</v>
          </cell>
          <cell r="E2970">
            <v>156</v>
          </cell>
          <cell r="F2970">
            <v>870</v>
          </cell>
          <cell r="G2970">
            <v>1191.9000000000001</v>
          </cell>
          <cell r="H2970">
            <v>90.54</v>
          </cell>
          <cell r="I2970">
            <v>1282.44</v>
          </cell>
          <cell r="J2970">
            <v>331</v>
          </cell>
          <cell r="K2970">
            <v>453.47</v>
          </cell>
          <cell r="L2970">
            <v>89.05</v>
          </cell>
          <cell r="M2970">
            <v>542.52</v>
          </cell>
          <cell r="N2970">
            <v>695</v>
          </cell>
          <cell r="O2970">
            <v>952.15</v>
          </cell>
          <cell r="P2970">
            <v>37.43</v>
          </cell>
          <cell r="Q2970">
            <v>989.58</v>
          </cell>
        </row>
        <row r="2971">
          <cell r="A2971" t="str">
            <v>WL049</v>
          </cell>
          <cell r="B2971" t="str">
            <v>外六角</v>
          </cell>
          <cell r="C2971" t="str">
            <v>20*100</v>
          </cell>
          <cell r="D2971" t="str">
            <v>只</v>
          </cell>
          <cell r="E2971">
            <v>335</v>
          </cell>
          <cell r="F2971">
            <v>3122</v>
          </cell>
          <cell r="G2971">
            <v>4526.8999999999996</v>
          </cell>
          <cell r="H2971">
            <v>-68.400000000000006</v>
          </cell>
          <cell r="I2971">
            <v>4458.5</v>
          </cell>
          <cell r="J2971">
            <v>3093</v>
          </cell>
          <cell r="K2971">
            <v>4484.8500000000004</v>
          </cell>
          <cell r="L2971">
            <v>44.9</v>
          </cell>
          <cell r="M2971">
            <v>4529.75</v>
          </cell>
          <cell r="N2971">
            <v>364</v>
          </cell>
          <cell r="O2971">
            <v>527.79999999999995</v>
          </cell>
          <cell r="P2971">
            <v>-6.01</v>
          </cell>
          <cell r="Q2971">
            <v>521.79</v>
          </cell>
        </row>
        <row r="2972">
          <cell r="A2972" t="str">
            <v>WL050</v>
          </cell>
          <cell r="B2972" t="str">
            <v>外六角</v>
          </cell>
          <cell r="C2972" t="str">
            <v>20*110</v>
          </cell>
          <cell r="D2972" t="str">
            <v>只</v>
          </cell>
          <cell r="E2972">
            <v>501</v>
          </cell>
          <cell r="F2972">
            <v>3210</v>
          </cell>
          <cell r="G2972">
            <v>4847.1000000000004</v>
          </cell>
          <cell r="H2972">
            <v>15.33</v>
          </cell>
          <cell r="I2972">
            <v>4862.43</v>
          </cell>
          <cell r="J2972">
            <v>3204</v>
          </cell>
          <cell r="K2972">
            <v>4838.04</v>
          </cell>
          <cell r="L2972">
            <v>148.46</v>
          </cell>
          <cell r="M2972">
            <v>4986.5</v>
          </cell>
          <cell r="N2972">
            <v>507</v>
          </cell>
          <cell r="O2972">
            <v>765.57</v>
          </cell>
          <cell r="P2972">
            <v>3.4</v>
          </cell>
          <cell r="Q2972">
            <v>768.97</v>
          </cell>
        </row>
        <row r="2973">
          <cell r="A2973" t="str">
            <v>WL055</v>
          </cell>
          <cell r="B2973" t="str">
            <v>外六角</v>
          </cell>
          <cell r="C2973" t="str">
            <v>24*100</v>
          </cell>
          <cell r="D2973" t="str">
            <v>只</v>
          </cell>
          <cell r="E2973">
            <v>8</v>
          </cell>
          <cell r="F2973">
            <v>298</v>
          </cell>
          <cell r="G2973">
            <v>447</v>
          </cell>
          <cell r="H2973">
            <v>142.82</v>
          </cell>
          <cell r="I2973">
            <v>589.82000000000005</v>
          </cell>
          <cell r="J2973">
            <v>70</v>
          </cell>
          <cell r="K2973">
            <v>105</v>
          </cell>
          <cell r="L2973">
            <v>84.27</v>
          </cell>
          <cell r="M2973">
            <v>189.27</v>
          </cell>
          <cell r="N2973">
            <v>236</v>
          </cell>
          <cell r="O2973">
            <v>354</v>
          </cell>
          <cell r="P2973">
            <v>58.48</v>
          </cell>
          <cell r="Q2973">
            <v>412.48</v>
          </cell>
        </row>
        <row r="2974">
          <cell r="A2974" t="str">
            <v>WL056</v>
          </cell>
          <cell r="B2974" t="str">
            <v>外六角</v>
          </cell>
          <cell r="C2974" t="str">
            <v>24*140</v>
          </cell>
          <cell r="D2974" t="str">
            <v>只</v>
          </cell>
          <cell r="E2974">
            <v>392</v>
          </cell>
          <cell r="F2974">
            <v>706</v>
          </cell>
          <cell r="G2974">
            <v>2329.8000000000002</v>
          </cell>
          <cell r="H2974">
            <v>314.64999999999998</v>
          </cell>
          <cell r="I2974">
            <v>2644.45</v>
          </cell>
          <cell r="J2974">
            <v>855</v>
          </cell>
          <cell r="K2974">
            <v>2821.5</v>
          </cell>
          <cell r="L2974">
            <v>166.23</v>
          </cell>
          <cell r="M2974">
            <v>2987.73</v>
          </cell>
          <cell r="N2974">
            <v>243</v>
          </cell>
          <cell r="O2974">
            <v>801.9</v>
          </cell>
          <cell r="P2974">
            <v>53.48</v>
          </cell>
          <cell r="Q2974">
            <v>855.38</v>
          </cell>
        </row>
        <row r="2975">
          <cell r="A2975" t="str">
            <v>WL058</v>
          </cell>
          <cell r="B2975" t="str">
            <v>外六角</v>
          </cell>
          <cell r="C2975" t="str">
            <v>30*160</v>
          </cell>
          <cell r="D2975" t="str">
            <v>只</v>
          </cell>
          <cell r="E2975">
            <v>38</v>
          </cell>
          <cell r="F2975">
            <v>155</v>
          </cell>
          <cell r="G2975">
            <v>930</v>
          </cell>
          <cell r="H2975">
            <v>418.1</v>
          </cell>
          <cell r="I2975">
            <v>1348.1</v>
          </cell>
          <cell r="J2975">
            <v>98</v>
          </cell>
          <cell r="K2975">
            <v>588</v>
          </cell>
          <cell r="L2975">
            <v>162.61000000000001</v>
          </cell>
          <cell r="M2975">
            <v>750.61</v>
          </cell>
          <cell r="N2975">
            <v>95</v>
          </cell>
          <cell r="O2975">
            <v>570</v>
          </cell>
          <cell r="P2975">
            <v>229.69</v>
          </cell>
          <cell r="Q2975">
            <v>799.69</v>
          </cell>
        </row>
        <row r="2976">
          <cell r="A2976" t="str">
            <v>WL060</v>
          </cell>
          <cell r="B2976" t="str">
            <v>外六角</v>
          </cell>
          <cell r="C2976" t="str">
            <v>24*70</v>
          </cell>
          <cell r="D2976" t="str">
            <v>只</v>
          </cell>
          <cell r="E2976">
            <v>106</v>
          </cell>
          <cell r="F2976">
            <v>105</v>
          </cell>
          <cell r="G2976">
            <v>136.5</v>
          </cell>
          <cell r="H2976">
            <v>120.35</v>
          </cell>
          <cell r="I2976">
            <v>256.85000000000002</v>
          </cell>
          <cell r="J2976">
            <v>191</v>
          </cell>
          <cell r="K2976">
            <v>248.3</v>
          </cell>
          <cell r="L2976">
            <v>89.75</v>
          </cell>
          <cell r="M2976">
            <v>338.05</v>
          </cell>
          <cell r="N2976">
            <v>20</v>
          </cell>
          <cell r="O2976">
            <v>26</v>
          </cell>
          <cell r="P2976">
            <v>20.18</v>
          </cell>
          <cell r="Q2976">
            <v>46.18</v>
          </cell>
        </row>
        <row r="2977">
          <cell r="A2977" t="str">
            <v>WL064</v>
          </cell>
          <cell r="B2977" t="str">
            <v>外六角</v>
          </cell>
          <cell r="C2977" t="str">
            <v>20*50</v>
          </cell>
          <cell r="D2977" t="str">
            <v>只</v>
          </cell>
          <cell r="O2977">
            <v>0.01</v>
          </cell>
          <cell r="P2977">
            <v>-0.01</v>
          </cell>
        </row>
        <row r="2978">
          <cell r="A2978" t="str">
            <v>WL069</v>
          </cell>
          <cell r="B2978" t="str">
            <v>外六角</v>
          </cell>
          <cell r="C2978" t="str">
            <v>20*80</v>
          </cell>
          <cell r="D2978" t="str">
            <v>只</v>
          </cell>
          <cell r="F2978">
            <v>50</v>
          </cell>
          <cell r="G2978">
            <v>64</v>
          </cell>
          <cell r="H2978">
            <v>1.68</v>
          </cell>
          <cell r="I2978">
            <v>65.680000000000007</v>
          </cell>
          <cell r="J2978">
            <v>4</v>
          </cell>
          <cell r="K2978">
            <v>5.12</v>
          </cell>
          <cell r="L2978">
            <v>0.14000000000000001</v>
          </cell>
          <cell r="M2978">
            <v>5.26</v>
          </cell>
          <cell r="N2978">
            <v>46</v>
          </cell>
          <cell r="O2978">
            <v>58.88</v>
          </cell>
          <cell r="P2978">
            <v>1.54</v>
          </cell>
          <cell r="Q2978">
            <v>60.42</v>
          </cell>
        </row>
        <row r="2979">
          <cell r="A2979" t="str">
            <v>WL070</v>
          </cell>
          <cell r="B2979" t="str">
            <v>外六角</v>
          </cell>
          <cell r="C2979" t="str">
            <v>20*60</v>
          </cell>
          <cell r="D2979" t="str">
            <v>只</v>
          </cell>
          <cell r="E2979">
            <v>137</v>
          </cell>
          <cell r="F2979">
            <v>660</v>
          </cell>
          <cell r="G2979">
            <v>679.8</v>
          </cell>
          <cell r="I2979">
            <v>679.8</v>
          </cell>
          <cell r="J2979">
            <v>326</v>
          </cell>
          <cell r="K2979">
            <v>335.78</v>
          </cell>
          <cell r="L2979">
            <v>3.51</v>
          </cell>
          <cell r="M2979">
            <v>339.29</v>
          </cell>
          <cell r="N2979">
            <v>471</v>
          </cell>
          <cell r="O2979">
            <v>485.13</v>
          </cell>
          <cell r="P2979">
            <v>-2.0699999999999998</v>
          </cell>
          <cell r="Q2979">
            <v>483.06</v>
          </cell>
        </row>
        <row r="2980">
          <cell r="A2980" t="str">
            <v>WL074</v>
          </cell>
          <cell r="B2980" t="str">
            <v>外六角</v>
          </cell>
          <cell r="C2980" t="str">
            <v>12*130</v>
          </cell>
          <cell r="D2980" t="str">
            <v>只</v>
          </cell>
          <cell r="E2980">
            <v>27</v>
          </cell>
          <cell r="F2980">
            <v>1000</v>
          </cell>
          <cell r="G2980">
            <v>680</v>
          </cell>
          <cell r="I2980">
            <v>680</v>
          </cell>
          <cell r="J2980">
            <v>63</v>
          </cell>
          <cell r="K2980">
            <v>42.84</v>
          </cell>
          <cell r="M2980">
            <v>42.84</v>
          </cell>
          <cell r="N2980">
            <v>964</v>
          </cell>
          <cell r="O2980">
            <v>655.52</v>
          </cell>
          <cell r="Q2980">
            <v>655.52</v>
          </cell>
        </row>
        <row r="2981">
          <cell r="A2981" t="str">
            <v>WL075</v>
          </cell>
          <cell r="B2981" t="str">
            <v>外六角</v>
          </cell>
          <cell r="C2981" t="str">
            <v>12*45</v>
          </cell>
          <cell r="D2981" t="str">
            <v>只</v>
          </cell>
          <cell r="E2981">
            <v>46</v>
          </cell>
          <cell r="F2981">
            <v>600</v>
          </cell>
          <cell r="G2981">
            <v>150</v>
          </cell>
          <cell r="I2981">
            <v>150</v>
          </cell>
          <cell r="J2981">
            <v>383</v>
          </cell>
          <cell r="K2981">
            <v>95.75</v>
          </cell>
          <cell r="L2981">
            <v>-1.76</v>
          </cell>
          <cell r="M2981">
            <v>93.99</v>
          </cell>
          <cell r="N2981">
            <v>263</v>
          </cell>
          <cell r="O2981">
            <v>65.75</v>
          </cell>
          <cell r="P2981">
            <v>-3.97</v>
          </cell>
          <cell r="Q2981">
            <v>61.78</v>
          </cell>
        </row>
        <row r="2982">
          <cell r="A2982" t="str">
            <v>WL082</v>
          </cell>
          <cell r="B2982" t="str">
            <v>外六角</v>
          </cell>
          <cell r="C2982" t="str">
            <v>20*45</v>
          </cell>
          <cell r="D2982" t="str">
            <v>只</v>
          </cell>
          <cell r="E2982">
            <v>112</v>
          </cell>
          <cell r="F2982">
            <v>210</v>
          </cell>
          <cell r="G2982">
            <v>180.6</v>
          </cell>
          <cell r="I2982">
            <v>180.6</v>
          </cell>
          <cell r="J2982">
            <v>180</v>
          </cell>
          <cell r="K2982">
            <v>154.80000000000001</v>
          </cell>
          <cell r="L2982">
            <v>7.86</v>
          </cell>
          <cell r="M2982">
            <v>162.66</v>
          </cell>
          <cell r="N2982">
            <v>142</v>
          </cell>
          <cell r="O2982">
            <v>122.12</v>
          </cell>
          <cell r="P2982">
            <v>-8.4600000000000009</v>
          </cell>
          <cell r="Q2982">
            <v>113.66</v>
          </cell>
        </row>
        <row r="2983">
          <cell r="A2983" t="str">
            <v>WL083</v>
          </cell>
          <cell r="B2983" t="str">
            <v>外六角</v>
          </cell>
          <cell r="C2983" t="str">
            <v>16*80</v>
          </cell>
          <cell r="D2983" t="str">
            <v>只</v>
          </cell>
          <cell r="F2983">
            <v>244</v>
          </cell>
          <cell r="G2983">
            <v>158.6</v>
          </cell>
          <cell r="I2983">
            <v>158.6</v>
          </cell>
          <cell r="J2983">
            <v>170</v>
          </cell>
          <cell r="K2983">
            <v>110.5</v>
          </cell>
          <cell r="L2983">
            <v>2.0699999999999998</v>
          </cell>
          <cell r="M2983">
            <v>112.57</v>
          </cell>
          <cell r="N2983">
            <v>74</v>
          </cell>
          <cell r="O2983">
            <v>48.1</v>
          </cell>
          <cell r="P2983">
            <v>-2.0699999999999998</v>
          </cell>
          <cell r="Q2983">
            <v>46.03</v>
          </cell>
        </row>
        <row r="2984">
          <cell r="A2984" t="str">
            <v>WL086</v>
          </cell>
          <cell r="B2984" t="str">
            <v>外六角</v>
          </cell>
          <cell r="C2984" t="str">
            <v>8*20</v>
          </cell>
          <cell r="D2984" t="str">
            <v>只</v>
          </cell>
          <cell r="F2984">
            <v>5120</v>
          </cell>
          <cell r="G2984">
            <v>435.2</v>
          </cell>
          <cell r="H2984">
            <v>0.15</v>
          </cell>
          <cell r="I2984">
            <v>435.35</v>
          </cell>
          <cell r="J2984">
            <v>260</v>
          </cell>
          <cell r="K2984">
            <v>22.1</v>
          </cell>
          <cell r="L2984">
            <v>0.02</v>
          </cell>
          <cell r="M2984">
            <v>22.12</v>
          </cell>
          <cell r="N2984">
            <v>4860</v>
          </cell>
          <cell r="O2984">
            <v>413.1</v>
          </cell>
          <cell r="P2984">
            <v>0.13</v>
          </cell>
          <cell r="Q2984">
            <v>413.23</v>
          </cell>
        </row>
        <row r="2985">
          <cell r="A2985" t="str">
            <v>WL087</v>
          </cell>
          <cell r="B2985" t="str">
            <v>外六角</v>
          </cell>
          <cell r="C2985" t="str">
            <v>8*35</v>
          </cell>
          <cell r="D2985" t="str">
            <v>只</v>
          </cell>
          <cell r="F2985">
            <v>200</v>
          </cell>
          <cell r="G2985">
            <v>24</v>
          </cell>
          <cell r="H2985">
            <v>-0.84</v>
          </cell>
          <cell r="I2985">
            <v>23.16</v>
          </cell>
          <cell r="J2985">
            <v>4</v>
          </cell>
          <cell r="K2985">
            <v>0.48</v>
          </cell>
          <cell r="L2985">
            <v>-0.02</v>
          </cell>
          <cell r="M2985">
            <v>0.46</v>
          </cell>
          <cell r="N2985">
            <v>196</v>
          </cell>
          <cell r="O2985">
            <v>23.52</v>
          </cell>
          <cell r="P2985">
            <v>-0.82</v>
          </cell>
          <cell r="Q2985">
            <v>22.7</v>
          </cell>
        </row>
        <row r="2986">
          <cell r="A2986" t="str">
            <v>XJ001</v>
          </cell>
          <cell r="B2986" t="str">
            <v>轴挡</v>
          </cell>
          <cell r="C2986" t="str">
            <v>Q9</v>
          </cell>
          <cell r="D2986" t="str">
            <v>只</v>
          </cell>
          <cell r="E2986">
            <v>92</v>
          </cell>
          <cell r="J2986">
            <v>92</v>
          </cell>
          <cell r="K2986">
            <v>1.84</v>
          </cell>
          <cell r="L2986">
            <v>-0.03</v>
          </cell>
          <cell r="M2986">
            <v>1.81</v>
          </cell>
        </row>
        <row r="2987">
          <cell r="A2987" t="str">
            <v>XJ002</v>
          </cell>
          <cell r="B2987" t="str">
            <v>轴挡</v>
          </cell>
          <cell r="C2987" t="str">
            <v>Q12</v>
          </cell>
          <cell r="D2987" t="str">
            <v>只</v>
          </cell>
          <cell r="E2987">
            <v>1006</v>
          </cell>
          <cell r="J2987">
            <v>1006</v>
          </cell>
          <cell r="K2987">
            <v>30.18</v>
          </cell>
          <cell r="M2987">
            <v>30.18</v>
          </cell>
        </row>
        <row r="2988">
          <cell r="A2988" t="str">
            <v>XJ003</v>
          </cell>
          <cell r="B2988" t="str">
            <v>轴挡</v>
          </cell>
          <cell r="C2988" t="str">
            <v>Q14</v>
          </cell>
          <cell r="D2988" t="str">
            <v>只</v>
          </cell>
          <cell r="E2988">
            <v>559</v>
          </cell>
          <cell r="J2988">
            <v>559</v>
          </cell>
          <cell r="K2988">
            <v>24.04</v>
          </cell>
          <cell r="L2988">
            <v>-0.02</v>
          </cell>
          <cell r="M2988">
            <v>24.02</v>
          </cell>
          <cell r="O2988">
            <v>-0.02</v>
          </cell>
          <cell r="P2988">
            <v>0.02</v>
          </cell>
        </row>
        <row r="2989">
          <cell r="A2989" t="str">
            <v>XJ004</v>
          </cell>
          <cell r="B2989" t="str">
            <v>轴挡</v>
          </cell>
          <cell r="C2989" t="str">
            <v>Q16</v>
          </cell>
          <cell r="D2989" t="str">
            <v>只</v>
          </cell>
          <cell r="E2989">
            <v>1117</v>
          </cell>
          <cell r="J2989">
            <v>1117</v>
          </cell>
          <cell r="K2989">
            <v>558.5</v>
          </cell>
          <cell r="L2989">
            <v>-72.56</v>
          </cell>
          <cell r="M2989">
            <v>485.94</v>
          </cell>
        </row>
        <row r="2990">
          <cell r="A2990" t="str">
            <v>XJ005</v>
          </cell>
          <cell r="B2990" t="str">
            <v>轴挡</v>
          </cell>
          <cell r="C2990" t="str">
            <v>Q17</v>
          </cell>
          <cell r="D2990" t="str">
            <v>只</v>
          </cell>
          <cell r="E2990">
            <v>99</v>
          </cell>
          <cell r="J2990">
            <v>99</v>
          </cell>
          <cell r="K2990">
            <v>50.49</v>
          </cell>
          <cell r="L2990">
            <v>-0.28999999999999998</v>
          </cell>
          <cell r="M2990">
            <v>50.2</v>
          </cell>
        </row>
        <row r="2991">
          <cell r="A2991" t="str">
            <v>XJ006</v>
          </cell>
          <cell r="B2991" t="str">
            <v>轴挡</v>
          </cell>
          <cell r="C2991" t="str">
            <v>Q25</v>
          </cell>
          <cell r="D2991" t="str">
            <v>只</v>
          </cell>
          <cell r="E2991">
            <v>9</v>
          </cell>
          <cell r="J2991">
            <v>9</v>
          </cell>
          <cell r="K2991">
            <v>2.2999999999999998</v>
          </cell>
          <cell r="M2991">
            <v>2.2999999999999998</v>
          </cell>
        </row>
        <row r="2992">
          <cell r="A2992" t="str">
            <v>XJ008</v>
          </cell>
          <cell r="B2992" t="str">
            <v>轴挡</v>
          </cell>
          <cell r="C2992" t="str">
            <v>Q30</v>
          </cell>
          <cell r="D2992" t="str">
            <v>只</v>
          </cell>
          <cell r="E2992">
            <v>236</v>
          </cell>
          <cell r="J2992">
            <v>236</v>
          </cell>
          <cell r="K2992">
            <v>70.8</v>
          </cell>
          <cell r="L2992">
            <v>-75.63</v>
          </cell>
          <cell r="M2992">
            <v>-4.83</v>
          </cell>
        </row>
        <row r="2993">
          <cell r="A2993" t="str">
            <v>XJ009</v>
          </cell>
          <cell r="B2993" t="str">
            <v>轴挡</v>
          </cell>
          <cell r="C2993" t="str">
            <v>Q35</v>
          </cell>
          <cell r="D2993" t="str">
            <v>只</v>
          </cell>
          <cell r="E2993">
            <v>178</v>
          </cell>
          <cell r="J2993">
            <v>178</v>
          </cell>
          <cell r="K2993">
            <v>59.27</v>
          </cell>
          <cell r="L2993">
            <v>6.34</v>
          </cell>
          <cell r="M2993">
            <v>65.61</v>
          </cell>
        </row>
        <row r="2994">
          <cell r="A2994" t="str">
            <v>XJ010</v>
          </cell>
          <cell r="B2994" t="str">
            <v>轴挡</v>
          </cell>
          <cell r="C2994" t="str">
            <v>Q36</v>
          </cell>
          <cell r="D2994" t="str">
            <v>只</v>
          </cell>
          <cell r="E2994">
            <v>11</v>
          </cell>
          <cell r="J2994">
            <v>11</v>
          </cell>
          <cell r="K2994">
            <v>16.5</v>
          </cell>
          <cell r="L2994">
            <v>-14.38</v>
          </cell>
          <cell r="M2994">
            <v>2.12</v>
          </cell>
        </row>
        <row r="2995">
          <cell r="A2995" t="str">
            <v>XJ011</v>
          </cell>
          <cell r="B2995" t="str">
            <v>轴挡</v>
          </cell>
          <cell r="C2995" t="str">
            <v>Q37</v>
          </cell>
          <cell r="D2995" t="str">
            <v>只</v>
          </cell>
          <cell r="E2995">
            <v>3</v>
          </cell>
          <cell r="J2995">
            <v>3</v>
          </cell>
          <cell r="K2995">
            <v>4.87</v>
          </cell>
          <cell r="L2995">
            <v>-0.09</v>
          </cell>
          <cell r="M2995">
            <v>4.78</v>
          </cell>
          <cell r="O2995">
            <v>-0.02</v>
          </cell>
          <cell r="P2995">
            <v>0.02</v>
          </cell>
        </row>
        <row r="2996">
          <cell r="A2996" t="str">
            <v>XJ013</v>
          </cell>
          <cell r="B2996" t="str">
            <v>轴挡</v>
          </cell>
          <cell r="C2996" t="str">
            <v>Q45</v>
          </cell>
          <cell r="D2996" t="str">
            <v>只</v>
          </cell>
          <cell r="E2996">
            <v>24</v>
          </cell>
          <cell r="J2996">
            <v>24</v>
          </cell>
          <cell r="K2996">
            <v>36</v>
          </cell>
          <cell r="L2996">
            <v>0.45</v>
          </cell>
          <cell r="M2996">
            <v>36.450000000000003</v>
          </cell>
        </row>
        <row r="2997">
          <cell r="A2997" t="str">
            <v>XJ014</v>
          </cell>
          <cell r="B2997" t="str">
            <v>轴挡</v>
          </cell>
          <cell r="C2997" t="str">
            <v>Q48</v>
          </cell>
          <cell r="D2997" t="str">
            <v>只</v>
          </cell>
          <cell r="E2997">
            <v>42</v>
          </cell>
          <cell r="J2997">
            <v>42</v>
          </cell>
          <cell r="K2997">
            <v>67.2</v>
          </cell>
          <cell r="L2997">
            <v>-19.47</v>
          </cell>
          <cell r="M2997">
            <v>47.73</v>
          </cell>
        </row>
        <row r="2998">
          <cell r="A2998" t="str">
            <v>XJ015</v>
          </cell>
          <cell r="B2998" t="str">
            <v>轴挡</v>
          </cell>
          <cell r="C2998" t="str">
            <v>Q55</v>
          </cell>
          <cell r="D2998" t="str">
            <v>只</v>
          </cell>
          <cell r="E2998">
            <v>1</v>
          </cell>
          <cell r="J2998">
            <v>1</v>
          </cell>
          <cell r="K2998">
            <v>1.6</v>
          </cell>
          <cell r="L2998">
            <v>1.95</v>
          </cell>
          <cell r="M2998">
            <v>3.55</v>
          </cell>
        </row>
        <row r="2999">
          <cell r="A2999" t="str">
            <v>XJ016</v>
          </cell>
          <cell r="B2999" t="str">
            <v>轴挡</v>
          </cell>
          <cell r="C2999" t="str">
            <v>Q62</v>
          </cell>
          <cell r="D2999" t="str">
            <v>只</v>
          </cell>
          <cell r="E2999">
            <v>1</v>
          </cell>
          <cell r="J2999">
            <v>1</v>
          </cell>
          <cell r="K2999">
            <v>1.8</v>
          </cell>
          <cell r="L2999">
            <v>-0.02</v>
          </cell>
          <cell r="M2999">
            <v>1.78</v>
          </cell>
        </row>
        <row r="3000">
          <cell r="A3000" t="str">
            <v>XJ018</v>
          </cell>
          <cell r="B3000" t="str">
            <v>轴挡</v>
          </cell>
          <cell r="C3000" t="str">
            <v>Q47</v>
          </cell>
          <cell r="D3000" t="str">
            <v>只</v>
          </cell>
          <cell r="E3000">
            <v>15</v>
          </cell>
          <cell r="J3000">
            <v>15</v>
          </cell>
          <cell r="K3000">
            <v>22.5</v>
          </cell>
          <cell r="L3000">
            <v>-0.3</v>
          </cell>
          <cell r="M3000">
            <v>22.2</v>
          </cell>
        </row>
        <row r="3001">
          <cell r="A3001" t="str">
            <v>XJ019</v>
          </cell>
          <cell r="B3001" t="str">
            <v>轴挡</v>
          </cell>
          <cell r="C3001" t="str">
            <v>Q53</v>
          </cell>
          <cell r="D3001" t="str">
            <v>只</v>
          </cell>
          <cell r="E3001">
            <v>4</v>
          </cell>
          <cell r="J3001">
            <v>4</v>
          </cell>
          <cell r="K3001">
            <v>6</v>
          </cell>
          <cell r="L3001">
            <v>-5.66</v>
          </cell>
          <cell r="M3001">
            <v>0.34</v>
          </cell>
        </row>
        <row r="3002">
          <cell r="A3002" t="str">
            <v>XJ020</v>
          </cell>
          <cell r="B3002" t="str">
            <v>轴挡</v>
          </cell>
          <cell r="C3002" t="str">
            <v>Q70</v>
          </cell>
          <cell r="D3002" t="str">
            <v>只</v>
          </cell>
          <cell r="E3002">
            <v>18</v>
          </cell>
          <cell r="J3002">
            <v>18</v>
          </cell>
          <cell r="K3002">
            <v>28.8</v>
          </cell>
          <cell r="L3002">
            <v>5.26</v>
          </cell>
          <cell r="M3002">
            <v>34.06</v>
          </cell>
        </row>
        <row r="3003">
          <cell r="A3003" t="str">
            <v>XJ021</v>
          </cell>
          <cell r="B3003" t="str">
            <v>轴挡</v>
          </cell>
          <cell r="C3003" t="str">
            <v>Q100</v>
          </cell>
          <cell r="D3003" t="str">
            <v>只</v>
          </cell>
          <cell r="E3003">
            <v>24</v>
          </cell>
          <cell r="J3003">
            <v>24</v>
          </cell>
          <cell r="K3003">
            <v>43.2</v>
          </cell>
          <cell r="L3003">
            <v>-6.38</v>
          </cell>
          <cell r="M3003">
            <v>36.82</v>
          </cell>
        </row>
        <row r="3004">
          <cell r="A3004" t="str">
            <v>XJ023</v>
          </cell>
          <cell r="B3004" t="str">
            <v>轴挡</v>
          </cell>
          <cell r="C3004" t="str">
            <v>Q110</v>
          </cell>
          <cell r="D3004" t="str">
            <v>只</v>
          </cell>
          <cell r="E3004">
            <v>8</v>
          </cell>
          <cell r="J3004">
            <v>8</v>
          </cell>
          <cell r="K3004">
            <v>16</v>
          </cell>
          <cell r="L3004">
            <v>-0.21</v>
          </cell>
          <cell r="M3004">
            <v>15.79</v>
          </cell>
        </row>
        <row r="3005">
          <cell r="A3005" t="str">
            <v>XJ025</v>
          </cell>
          <cell r="B3005" t="str">
            <v>轴挡</v>
          </cell>
          <cell r="C3005" t="str">
            <v>Q15</v>
          </cell>
          <cell r="D3005" t="str">
            <v>只</v>
          </cell>
          <cell r="E3005">
            <v>278</v>
          </cell>
          <cell r="J3005">
            <v>278</v>
          </cell>
          <cell r="K3005">
            <v>22.24</v>
          </cell>
          <cell r="L3005">
            <v>-0.46</v>
          </cell>
          <cell r="M3005">
            <v>21.78</v>
          </cell>
        </row>
        <row r="3006">
          <cell r="A3006" t="str">
            <v>XJ026</v>
          </cell>
          <cell r="B3006" t="str">
            <v>轴挡</v>
          </cell>
          <cell r="C3006" t="str">
            <v>Q42</v>
          </cell>
          <cell r="D3006" t="str">
            <v>只</v>
          </cell>
          <cell r="E3006">
            <v>11</v>
          </cell>
          <cell r="J3006">
            <v>11</v>
          </cell>
          <cell r="K3006">
            <v>5.5</v>
          </cell>
          <cell r="L3006">
            <v>-0.08</v>
          </cell>
          <cell r="M3006">
            <v>5.42</v>
          </cell>
        </row>
        <row r="3007">
          <cell r="A3007" t="str">
            <v>XJ027</v>
          </cell>
          <cell r="B3007" t="str">
            <v>轴挡</v>
          </cell>
          <cell r="C3007" t="str">
            <v>Q90</v>
          </cell>
          <cell r="D3007" t="str">
            <v>只</v>
          </cell>
          <cell r="E3007">
            <v>46</v>
          </cell>
          <cell r="J3007">
            <v>46</v>
          </cell>
          <cell r="K3007">
            <v>70.84</v>
          </cell>
          <cell r="L3007">
            <v>-0.45</v>
          </cell>
          <cell r="M3007">
            <v>70.39</v>
          </cell>
        </row>
        <row r="3008">
          <cell r="A3008" t="str">
            <v>XJ033</v>
          </cell>
          <cell r="B3008" t="str">
            <v>外卡</v>
          </cell>
          <cell r="C3008" t="str">
            <v>Q95</v>
          </cell>
          <cell r="D3008" t="str">
            <v>只</v>
          </cell>
          <cell r="E3008">
            <v>36</v>
          </cell>
          <cell r="J3008">
            <v>36</v>
          </cell>
          <cell r="K3008">
            <v>5.76</v>
          </cell>
          <cell r="L3008">
            <v>-0.08</v>
          </cell>
          <cell r="M3008">
            <v>5.68</v>
          </cell>
        </row>
        <row r="3009">
          <cell r="A3009" t="str">
            <v>XJ034</v>
          </cell>
          <cell r="B3009" t="str">
            <v>内卡</v>
          </cell>
          <cell r="C3009" t="str">
            <v>Q55</v>
          </cell>
          <cell r="D3009" t="str">
            <v>只</v>
          </cell>
          <cell r="E3009">
            <v>15</v>
          </cell>
          <cell r="J3009">
            <v>15</v>
          </cell>
          <cell r="K3009">
            <v>5.25</v>
          </cell>
          <cell r="L3009">
            <v>-7.0000000000000007E-2</v>
          </cell>
          <cell r="M3009">
            <v>5.18</v>
          </cell>
        </row>
        <row r="3010">
          <cell r="A3010" t="str">
            <v>XJ035</v>
          </cell>
          <cell r="B3010" t="str">
            <v>内卡</v>
          </cell>
          <cell r="C3010" t="str">
            <v>Q59</v>
          </cell>
          <cell r="D3010" t="str">
            <v>只</v>
          </cell>
          <cell r="E3010">
            <v>42</v>
          </cell>
          <cell r="J3010">
            <v>42</v>
          </cell>
          <cell r="K3010">
            <v>4.2</v>
          </cell>
          <cell r="L3010">
            <v>-0.06</v>
          </cell>
          <cell r="M3010">
            <v>4.1399999999999997</v>
          </cell>
        </row>
        <row r="3011">
          <cell r="A3011" t="str">
            <v>XJ036</v>
          </cell>
          <cell r="B3011" t="str">
            <v>内卡</v>
          </cell>
          <cell r="C3011" t="str">
            <v>Q70</v>
          </cell>
          <cell r="D3011" t="str">
            <v>只</v>
          </cell>
          <cell r="E3011">
            <v>15</v>
          </cell>
          <cell r="J3011">
            <v>15</v>
          </cell>
          <cell r="K3011">
            <v>1.5</v>
          </cell>
          <cell r="L3011">
            <v>2.86</v>
          </cell>
          <cell r="M3011">
            <v>4.3600000000000003</v>
          </cell>
        </row>
        <row r="3012">
          <cell r="A3012" t="str">
            <v>XJ037</v>
          </cell>
          <cell r="B3012" t="str">
            <v>内卡</v>
          </cell>
          <cell r="C3012" t="str">
            <v>Q76</v>
          </cell>
          <cell r="D3012" t="str">
            <v>只</v>
          </cell>
          <cell r="E3012">
            <v>29</v>
          </cell>
          <cell r="J3012">
            <v>29</v>
          </cell>
          <cell r="K3012">
            <v>12.76</v>
          </cell>
          <cell r="L3012">
            <v>-0.17</v>
          </cell>
          <cell r="M3012">
            <v>12.59</v>
          </cell>
        </row>
        <row r="3013">
          <cell r="A3013" t="str">
            <v>XJ040</v>
          </cell>
          <cell r="B3013" t="str">
            <v>卡王</v>
          </cell>
          <cell r="C3013" t="str">
            <v>Q20.Q25</v>
          </cell>
          <cell r="D3013" t="str">
            <v>只</v>
          </cell>
          <cell r="E3013">
            <v>45</v>
          </cell>
          <cell r="J3013">
            <v>45</v>
          </cell>
          <cell r="K3013">
            <v>2.7</v>
          </cell>
          <cell r="L3013">
            <v>-0.06</v>
          </cell>
          <cell r="M3013">
            <v>2.64</v>
          </cell>
        </row>
        <row r="3014">
          <cell r="A3014" t="str">
            <v>XJ041</v>
          </cell>
          <cell r="B3014" t="str">
            <v>孔挡</v>
          </cell>
          <cell r="D3014" t="str">
            <v>只</v>
          </cell>
          <cell r="E3014">
            <v>33</v>
          </cell>
          <cell r="J3014">
            <v>33</v>
          </cell>
          <cell r="K3014">
            <v>82.5</v>
          </cell>
          <cell r="L3014">
            <v>-1.0900000000000001</v>
          </cell>
          <cell r="M3014">
            <v>81.41</v>
          </cell>
        </row>
        <row r="3015">
          <cell r="A3015" t="str">
            <v>XJ042</v>
          </cell>
          <cell r="B3015" t="str">
            <v>孔挡</v>
          </cell>
          <cell r="C3015" t="str">
            <v>Q26</v>
          </cell>
          <cell r="D3015" t="str">
            <v>只</v>
          </cell>
          <cell r="E3015">
            <v>49</v>
          </cell>
          <cell r="J3015">
            <v>49</v>
          </cell>
          <cell r="K3015">
            <v>12.25</v>
          </cell>
          <cell r="L3015">
            <v>-0.16</v>
          </cell>
          <cell r="M3015">
            <v>12.09</v>
          </cell>
        </row>
        <row r="3016">
          <cell r="A3016" t="str">
            <v>XJ043</v>
          </cell>
          <cell r="B3016" t="str">
            <v>孔挡</v>
          </cell>
          <cell r="C3016" t="str">
            <v>Q40</v>
          </cell>
          <cell r="D3016" t="str">
            <v>只</v>
          </cell>
          <cell r="P3016">
            <v>6.82</v>
          </cell>
          <cell r="Q3016">
            <v>6.82</v>
          </cell>
        </row>
        <row r="3017">
          <cell r="A3017" t="str">
            <v>XJ045</v>
          </cell>
          <cell r="B3017" t="str">
            <v>孔挡</v>
          </cell>
          <cell r="C3017" t="str">
            <v>Q50</v>
          </cell>
          <cell r="D3017" t="str">
            <v>只</v>
          </cell>
          <cell r="E3017">
            <v>40</v>
          </cell>
          <cell r="J3017">
            <v>40</v>
          </cell>
          <cell r="K3017">
            <v>19.2</v>
          </cell>
          <cell r="L3017">
            <v>-0.28999999999999998</v>
          </cell>
          <cell r="M3017">
            <v>18.91</v>
          </cell>
        </row>
        <row r="3018">
          <cell r="A3018" t="str">
            <v>XJ046</v>
          </cell>
          <cell r="B3018" t="str">
            <v>孔挡</v>
          </cell>
          <cell r="C3018" t="str">
            <v>Q72-Q75</v>
          </cell>
          <cell r="D3018" t="str">
            <v>只</v>
          </cell>
          <cell r="E3018">
            <v>20</v>
          </cell>
          <cell r="J3018">
            <v>20</v>
          </cell>
          <cell r="K3018">
            <v>16</v>
          </cell>
          <cell r="L3018">
            <v>-0.08</v>
          </cell>
          <cell r="M3018">
            <v>15.92</v>
          </cell>
        </row>
        <row r="3019">
          <cell r="A3019" t="str">
            <v>XJ050</v>
          </cell>
          <cell r="B3019" t="str">
            <v>钢丝挡圈</v>
          </cell>
          <cell r="C3019" t="str">
            <v>Q30</v>
          </cell>
          <cell r="D3019" t="str">
            <v>只</v>
          </cell>
          <cell r="E3019">
            <v>860</v>
          </cell>
          <cell r="J3019">
            <v>860</v>
          </cell>
          <cell r="K3019">
            <v>774</v>
          </cell>
          <cell r="L3019">
            <v>100.87</v>
          </cell>
          <cell r="M3019">
            <v>874.87</v>
          </cell>
        </row>
        <row r="3020">
          <cell r="A3020" t="str">
            <v>XJ053</v>
          </cell>
          <cell r="B3020" t="str">
            <v>止退垫圈</v>
          </cell>
          <cell r="C3020" t="str">
            <v>Q39</v>
          </cell>
          <cell r="D3020" t="str">
            <v>只</v>
          </cell>
          <cell r="E3020">
            <v>5</v>
          </cell>
          <cell r="J3020">
            <v>5</v>
          </cell>
          <cell r="K3020">
            <v>1.75</v>
          </cell>
          <cell r="L3020">
            <v>-0.03</v>
          </cell>
          <cell r="M3020">
            <v>1.72</v>
          </cell>
        </row>
        <row r="3021">
          <cell r="A3021" t="str">
            <v>XJ054</v>
          </cell>
          <cell r="B3021" t="str">
            <v>止退垫圈</v>
          </cell>
          <cell r="C3021" t="str">
            <v>Q40</v>
          </cell>
          <cell r="D3021" t="str">
            <v>只</v>
          </cell>
          <cell r="E3021">
            <v>1</v>
          </cell>
          <cell r="J3021">
            <v>1</v>
          </cell>
          <cell r="K3021">
            <v>0.33</v>
          </cell>
          <cell r="M3021">
            <v>0.33</v>
          </cell>
        </row>
        <row r="3022">
          <cell r="A3022" t="str">
            <v>XJ055</v>
          </cell>
          <cell r="B3022" t="str">
            <v>止退垫圈</v>
          </cell>
          <cell r="C3022" t="str">
            <v>Q42</v>
          </cell>
          <cell r="D3022" t="str">
            <v>只</v>
          </cell>
          <cell r="E3022">
            <v>7</v>
          </cell>
          <cell r="J3022">
            <v>7</v>
          </cell>
          <cell r="K3022">
            <v>3.5</v>
          </cell>
          <cell r="L3022">
            <v>-0.04</v>
          </cell>
          <cell r="M3022">
            <v>3.46</v>
          </cell>
        </row>
        <row r="3023">
          <cell r="A3023" t="str">
            <v>XJ056</v>
          </cell>
          <cell r="B3023" t="str">
            <v>止退垫圈</v>
          </cell>
          <cell r="C3023" t="str">
            <v>Q49</v>
          </cell>
          <cell r="D3023" t="str">
            <v>只</v>
          </cell>
          <cell r="E3023">
            <v>1</v>
          </cell>
          <cell r="J3023">
            <v>1</v>
          </cell>
          <cell r="K3023">
            <v>0.7</v>
          </cell>
          <cell r="L3023">
            <v>-0.01</v>
          </cell>
          <cell r="M3023">
            <v>0.69</v>
          </cell>
        </row>
        <row r="3024">
          <cell r="A3024" t="str">
            <v>XJ057</v>
          </cell>
          <cell r="B3024" t="str">
            <v>止退垫圈</v>
          </cell>
          <cell r="C3024" t="str">
            <v>Q50.Q52</v>
          </cell>
          <cell r="D3024" t="str">
            <v>只</v>
          </cell>
          <cell r="E3024">
            <v>60</v>
          </cell>
          <cell r="J3024">
            <v>60</v>
          </cell>
          <cell r="K3024">
            <v>60</v>
          </cell>
          <cell r="L3024">
            <v>-0.79</v>
          </cell>
          <cell r="M3024">
            <v>59.21</v>
          </cell>
        </row>
        <row r="3025">
          <cell r="A3025" t="str">
            <v>XJ058</v>
          </cell>
          <cell r="B3025" t="str">
            <v>止退垫圈</v>
          </cell>
          <cell r="C3025" t="str">
            <v>Q60</v>
          </cell>
          <cell r="D3025" t="str">
            <v>只</v>
          </cell>
          <cell r="E3025">
            <v>3</v>
          </cell>
          <cell r="J3025">
            <v>3</v>
          </cell>
          <cell r="K3025">
            <v>3</v>
          </cell>
          <cell r="L3025">
            <v>-0.06</v>
          </cell>
          <cell r="M3025">
            <v>2.94</v>
          </cell>
        </row>
        <row r="3026">
          <cell r="A3026" t="str">
            <v>XJ059</v>
          </cell>
          <cell r="B3026" t="str">
            <v>止退垫圈</v>
          </cell>
          <cell r="C3026" t="str">
            <v>Q70</v>
          </cell>
          <cell r="D3026" t="str">
            <v>只</v>
          </cell>
          <cell r="E3026">
            <v>4</v>
          </cell>
          <cell r="J3026">
            <v>4</v>
          </cell>
          <cell r="K3026">
            <v>4</v>
          </cell>
          <cell r="L3026">
            <v>-0.04</v>
          </cell>
          <cell r="M3026">
            <v>3.96</v>
          </cell>
        </row>
        <row r="3027">
          <cell r="A3027" t="str">
            <v>XJ060</v>
          </cell>
          <cell r="B3027" t="str">
            <v>止退垫圈</v>
          </cell>
          <cell r="C3027" t="str">
            <v>Q95</v>
          </cell>
          <cell r="D3027" t="str">
            <v>只</v>
          </cell>
          <cell r="E3027">
            <v>4</v>
          </cell>
          <cell r="J3027">
            <v>4</v>
          </cell>
          <cell r="K3027">
            <v>3.2</v>
          </cell>
          <cell r="L3027">
            <v>-0.04</v>
          </cell>
          <cell r="M3027">
            <v>3.16</v>
          </cell>
        </row>
        <row r="3028">
          <cell r="A3028" t="str">
            <v>XJ061</v>
          </cell>
          <cell r="B3028" t="str">
            <v>止退垫圈</v>
          </cell>
          <cell r="C3028" t="str">
            <v>Q110</v>
          </cell>
          <cell r="D3028" t="str">
            <v>只</v>
          </cell>
          <cell r="E3028">
            <v>4</v>
          </cell>
          <cell r="J3028">
            <v>4</v>
          </cell>
          <cell r="K3028">
            <v>6.8</v>
          </cell>
          <cell r="L3028">
            <v>-0.09</v>
          </cell>
          <cell r="M3028">
            <v>6.71</v>
          </cell>
        </row>
        <row r="3029">
          <cell r="A3029" t="str">
            <v>XJ063</v>
          </cell>
          <cell r="B3029" t="str">
            <v>止退垫圈</v>
          </cell>
          <cell r="C3029" t="str">
            <v>Q150</v>
          </cell>
          <cell r="D3029" t="str">
            <v>只</v>
          </cell>
          <cell r="E3029">
            <v>24</v>
          </cell>
          <cell r="J3029">
            <v>24</v>
          </cell>
          <cell r="K3029">
            <v>48</v>
          </cell>
          <cell r="L3029">
            <v>-0.63</v>
          </cell>
          <cell r="M3029">
            <v>47.37</v>
          </cell>
        </row>
        <row r="3030">
          <cell r="A3030" t="str">
            <v>XJ072</v>
          </cell>
          <cell r="B3030" t="str">
            <v>油封</v>
          </cell>
          <cell r="C3030" t="str">
            <v>30*16*10</v>
          </cell>
          <cell r="D3030" t="str">
            <v>只</v>
          </cell>
          <cell r="F3030">
            <v>230</v>
          </cell>
          <cell r="G3030">
            <v>264.5</v>
          </cell>
          <cell r="I3030">
            <v>264.5</v>
          </cell>
          <cell r="J3030">
            <v>194</v>
          </cell>
          <cell r="K3030">
            <v>223.1</v>
          </cell>
          <cell r="L3030">
            <v>17.2</v>
          </cell>
          <cell r="M3030">
            <v>240.3</v>
          </cell>
          <cell r="N3030">
            <v>36</v>
          </cell>
          <cell r="O3030">
            <v>41.4</v>
          </cell>
          <cell r="P3030">
            <v>-9.99</v>
          </cell>
          <cell r="Q3030">
            <v>31.41</v>
          </cell>
        </row>
        <row r="3031">
          <cell r="A3031" t="str">
            <v>XJ078</v>
          </cell>
          <cell r="B3031" t="str">
            <v>油封</v>
          </cell>
          <cell r="C3031" t="str">
            <v>35*56*12</v>
          </cell>
          <cell r="D3031" t="str">
            <v>只</v>
          </cell>
          <cell r="E3031">
            <v>37</v>
          </cell>
          <cell r="F3031">
            <v>90</v>
          </cell>
          <cell r="G3031">
            <v>162</v>
          </cell>
          <cell r="H3031">
            <v>7.64</v>
          </cell>
          <cell r="I3031">
            <v>169.64</v>
          </cell>
          <cell r="J3031">
            <v>90</v>
          </cell>
          <cell r="K3031">
            <v>162</v>
          </cell>
          <cell r="L3031">
            <v>-89.81</v>
          </cell>
          <cell r="M3031">
            <v>72.19</v>
          </cell>
          <cell r="N3031">
            <v>37</v>
          </cell>
          <cell r="O3031">
            <v>66.599999999999994</v>
          </cell>
          <cell r="P3031">
            <v>-5.04</v>
          </cell>
          <cell r="Q3031">
            <v>61.56</v>
          </cell>
        </row>
        <row r="3032">
          <cell r="A3032" t="str">
            <v>XJ083</v>
          </cell>
          <cell r="B3032" t="str">
            <v>油封</v>
          </cell>
          <cell r="C3032" t="str">
            <v>55*80*12</v>
          </cell>
          <cell r="D3032" t="str">
            <v>只</v>
          </cell>
          <cell r="E3032">
            <v>2</v>
          </cell>
          <cell r="J3032">
            <v>2</v>
          </cell>
          <cell r="K3032">
            <v>12</v>
          </cell>
          <cell r="L3032">
            <v>-0.16</v>
          </cell>
          <cell r="M3032">
            <v>11.84</v>
          </cell>
        </row>
        <row r="3033">
          <cell r="A3033" t="str">
            <v>XJ090</v>
          </cell>
          <cell r="B3033" t="str">
            <v>轴挡</v>
          </cell>
          <cell r="C3033" t="str">
            <v>Q50</v>
          </cell>
          <cell r="D3033" t="str">
            <v>只</v>
          </cell>
          <cell r="E3033">
            <v>2</v>
          </cell>
          <cell r="J3033">
            <v>2</v>
          </cell>
          <cell r="K3033">
            <v>1</v>
          </cell>
          <cell r="L3033">
            <v>-0.01</v>
          </cell>
          <cell r="M3033">
            <v>0.99</v>
          </cell>
        </row>
        <row r="3034">
          <cell r="A3034" t="str">
            <v>XJ091</v>
          </cell>
          <cell r="B3034" t="str">
            <v>骨架油封</v>
          </cell>
          <cell r="C3034" t="str">
            <v>62*40*12</v>
          </cell>
          <cell r="D3034" t="str">
            <v>只</v>
          </cell>
          <cell r="F3034">
            <v>20</v>
          </cell>
          <cell r="G3034">
            <v>70</v>
          </cell>
          <cell r="H3034">
            <v>6.92</v>
          </cell>
          <cell r="I3034">
            <v>76.92</v>
          </cell>
          <cell r="J3034">
            <v>2</v>
          </cell>
          <cell r="K3034">
            <v>7</v>
          </cell>
          <cell r="L3034">
            <v>0.7</v>
          </cell>
          <cell r="M3034">
            <v>7.7</v>
          </cell>
          <cell r="N3034">
            <v>18</v>
          </cell>
          <cell r="O3034">
            <v>63</v>
          </cell>
          <cell r="P3034">
            <v>6.22</v>
          </cell>
          <cell r="Q3034">
            <v>69.22</v>
          </cell>
        </row>
        <row r="3035">
          <cell r="A3035" t="str">
            <v>XJ093</v>
          </cell>
          <cell r="B3035" t="str">
            <v>止退垫圈</v>
          </cell>
          <cell r="C3035" t="str">
            <v>Q115</v>
          </cell>
          <cell r="D3035" t="str">
            <v>只</v>
          </cell>
          <cell r="E3035">
            <v>11</v>
          </cell>
          <cell r="J3035">
            <v>11</v>
          </cell>
          <cell r="K3035">
            <v>19.8</v>
          </cell>
          <cell r="L3035">
            <v>3.07</v>
          </cell>
          <cell r="M3035">
            <v>22.87</v>
          </cell>
        </row>
        <row r="3036">
          <cell r="A3036" t="str">
            <v>XJ094</v>
          </cell>
          <cell r="B3036" t="str">
            <v>油封</v>
          </cell>
          <cell r="C3036" t="str">
            <v>110*140*14</v>
          </cell>
          <cell r="D3036" t="str">
            <v>只</v>
          </cell>
          <cell r="F3036">
            <v>10</v>
          </cell>
          <cell r="G3036">
            <v>60</v>
          </cell>
          <cell r="I3036">
            <v>60</v>
          </cell>
          <cell r="J3036">
            <v>10</v>
          </cell>
          <cell r="K3036">
            <v>60</v>
          </cell>
          <cell r="L3036">
            <v>-13.64</v>
          </cell>
          <cell r="M3036">
            <v>46.36</v>
          </cell>
        </row>
        <row r="3037">
          <cell r="A3037" t="str">
            <v>XJ111</v>
          </cell>
          <cell r="B3037" t="str">
            <v>O型圈</v>
          </cell>
          <cell r="C3037" t="str">
            <v>55*3.1</v>
          </cell>
          <cell r="D3037" t="str">
            <v>只</v>
          </cell>
          <cell r="P3037">
            <v>-33.47</v>
          </cell>
          <cell r="Q3037">
            <v>-33.47</v>
          </cell>
        </row>
        <row r="3038">
          <cell r="A3038" t="str">
            <v>XJ118</v>
          </cell>
          <cell r="B3038" t="str">
            <v>O型圈</v>
          </cell>
          <cell r="C3038" t="str">
            <v>85*3.1</v>
          </cell>
          <cell r="D3038" t="str">
            <v>只</v>
          </cell>
          <cell r="O3038">
            <v>-0.02</v>
          </cell>
          <cell r="P3038">
            <v>0.02</v>
          </cell>
        </row>
        <row r="3039">
          <cell r="A3039" t="str">
            <v>XJ122</v>
          </cell>
          <cell r="B3039" t="str">
            <v>O型圈</v>
          </cell>
          <cell r="C3039" t="str">
            <v>105*3.1</v>
          </cell>
          <cell r="D3039" t="str">
            <v>只</v>
          </cell>
          <cell r="O3039">
            <v>0.01</v>
          </cell>
          <cell r="P3039">
            <v>-0.01</v>
          </cell>
        </row>
        <row r="3040">
          <cell r="A3040" t="str">
            <v>XJ139</v>
          </cell>
          <cell r="B3040" t="str">
            <v>O型圈</v>
          </cell>
          <cell r="C3040" t="str">
            <v>60*5.7</v>
          </cell>
          <cell r="D3040" t="str">
            <v>只</v>
          </cell>
          <cell r="P3040">
            <v>-5.35</v>
          </cell>
          <cell r="Q3040">
            <v>-5.35</v>
          </cell>
        </row>
        <row r="3041">
          <cell r="A3041" t="str">
            <v>XJ158</v>
          </cell>
          <cell r="B3041" t="str">
            <v>O型圈</v>
          </cell>
          <cell r="C3041" t="str">
            <v>250*5.7</v>
          </cell>
          <cell r="D3041" t="str">
            <v>只</v>
          </cell>
          <cell r="P3041">
            <v>-49.92</v>
          </cell>
          <cell r="Q3041">
            <v>-49.92</v>
          </cell>
        </row>
        <row r="3042">
          <cell r="A3042" t="str">
            <v>XJ166</v>
          </cell>
          <cell r="B3042" t="str">
            <v>Y型圈</v>
          </cell>
          <cell r="C3042" t="str">
            <v>20*32*6</v>
          </cell>
          <cell r="D3042" t="str">
            <v>只</v>
          </cell>
          <cell r="E3042">
            <v>34</v>
          </cell>
          <cell r="F3042">
            <v>6</v>
          </cell>
          <cell r="G3042">
            <v>46.2</v>
          </cell>
          <cell r="I3042">
            <v>46.2</v>
          </cell>
          <cell r="J3042">
            <v>38</v>
          </cell>
          <cell r="K3042">
            <v>292.60000000000002</v>
          </cell>
          <cell r="L3042">
            <v>-29.58</v>
          </cell>
          <cell r="M3042">
            <v>263.02</v>
          </cell>
          <cell r="N3042">
            <v>2</v>
          </cell>
          <cell r="O3042">
            <v>15.4</v>
          </cell>
          <cell r="P3042">
            <v>36.450000000000003</v>
          </cell>
          <cell r="Q3042">
            <v>51.85</v>
          </cell>
        </row>
        <row r="3043">
          <cell r="A3043" t="str">
            <v>XJ170</v>
          </cell>
          <cell r="B3043" t="str">
            <v>气垫</v>
          </cell>
          <cell r="C3043" t="str">
            <v>80T</v>
          </cell>
          <cell r="D3043" t="str">
            <v>只</v>
          </cell>
          <cell r="E3043">
            <v>3</v>
          </cell>
          <cell r="J3043">
            <v>3</v>
          </cell>
          <cell r="K3043">
            <v>16308.33</v>
          </cell>
          <cell r="L3043">
            <v>2230.21</v>
          </cell>
          <cell r="M3043">
            <v>18538.54</v>
          </cell>
        </row>
        <row r="3044">
          <cell r="A3044" t="str">
            <v>XJ171</v>
          </cell>
          <cell r="B3044" t="str">
            <v>橡皮垫圈</v>
          </cell>
          <cell r="C3044" t="str">
            <v>80*49*2</v>
          </cell>
          <cell r="D3044" t="str">
            <v>只</v>
          </cell>
          <cell r="E3044">
            <v>216</v>
          </cell>
          <cell r="F3044">
            <v>950</v>
          </cell>
          <cell r="G3044">
            <v>812.25</v>
          </cell>
          <cell r="H3044">
            <v>-128.29</v>
          </cell>
          <cell r="I3044">
            <v>683.96</v>
          </cell>
          <cell r="J3044">
            <v>960</v>
          </cell>
          <cell r="K3044">
            <v>820.8</v>
          </cell>
          <cell r="L3044">
            <v>79.8</v>
          </cell>
          <cell r="M3044">
            <v>900.6</v>
          </cell>
          <cell r="N3044">
            <v>206</v>
          </cell>
          <cell r="O3044">
            <v>176.11</v>
          </cell>
          <cell r="P3044">
            <v>10.07</v>
          </cell>
          <cell r="Q3044">
            <v>186.18</v>
          </cell>
        </row>
        <row r="3045">
          <cell r="A3045" t="str">
            <v>XJ172</v>
          </cell>
          <cell r="B3045" t="str">
            <v>橡皮垫圈</v>
          </cell>
          <cell r="C3045" t="str">
            <v>88*59*2</v>
          </cell>
          <cell r="D3045" t="str">
            <v>只</v>
          </cell>
          <cell r="E3045">
            <v>654</v>
          </cell>
          <cell r="F3045">
            <v>360</v>
          </cell>
          <cell r="G3045">
            <v>554.4</v>
          </cell>
          <cell r="I3045">
            <v>554.4</v>
          </cell>
          <cell r="J3045">
            <v>672</v>
          </cell>
          <cell r="K3045">
            <v>1034.8800000000001</v>
          </cell>
          <cell r="L3045">
            <v>114.43</v>
          </cell>
          <cell r="M3045">
            <v>1149.31</v>
          </cell>
          <cell r="N3045">
            <v>342</v>
          </cell>
          <cell r="O3045">
            <v>526.67999999999995</v>
          </cell>
          <cell r="P3045">
            <v>29.5</v>
          </cell>
          <cell r="Q3045">
            <v>556.17999999999995</v>
          </cell>
        </row>
        <row r="3046">
          <cell r="A3046" t="str">
            <v>XJ173</v>
          </cell>
          <cell r="B3046" t="str">
            <v>橡皮垫圈</v>
          </cell>
          <cell r="C3046" t="str">
            <v>89*3*125</v>
          </cell>
          <cell r="D3046" t="str">
            <v>只</v>
          </cell>
          <cell r="E3046">
            <v>81</v>
          </cell>
          <cell r="F3046">
            <v>636</v>
          </cell>
          <cell r="G3046">
            <v>540.6</v>
          </cell>
          <cell r="I3046">
            <v>540.6</v>
          </cell>
          <cell r="J3046">
            <v>331</v>
          </cell>
          <cell r="K3046">
            <v>281.35000000000002</v>
          </cell>
          <cell r="L3046">
            <v>57.33</v>
          </cell>
          <cell r="M3046">
            <v>338.68</v>
          </cell>
          <cell r="N3046">
            <v>386</v>
          </cell>
          <cell r="O3046">
            <v>328.1</v>
          </cell>
          <cell r="P3046">
            <v>-57.4</v>
          </cell>
          <cell r="Q3046">
            <v>270.7</v>
          </cell>
        </row>
        <row r="3047">
          <cell r="A3047" t="str">
            <v>XJ176</v>
          </cell>
          <cell r="B3047" t="str">
            <v>橡皮垫圈</v>
          </cell>
          <cell r="C3047" t="str">
            <v>145*106*2</v>
          </cell>
          <cell r="D3047" t="str">
            <v>只</v>
          </cell>
          <cell r="E3047">
            <v>288</v>
          </cell>
          <cell r="F3047">
            <v>1081</v>
          </cell>
          <cell r="G3047">
            <v>1848.51</v>
          </cell>
          <cell r="H3047">
            <v>-128.38999999999999</v>
          </cell>
          <cell r="I3047">
            <v>1720.12</v>
          </cell>
          <cell r="J3047">
            <v>893</v>
          </cell>
          <cell r="K3047">
            <v>1527.03</v>
          </cell>
          <cell r="L3047">
            <v>-87.66</v>
          </cell>
          <cell r="M3047">
            <v>1439.37</v>
          </cell>
          <cell r="N3047">
            <v>476</v>
          </cell>
          <cell r="O3047">
            <v>813.96</v>
          </cell>
          <cell r="P3047">
            <v>-7.85</v>
          </cell>
          <cell r="Q3047">
            <v>806.11</v>
          </cell>
        </row>
        <row r="3048">
          <cell r="A3048" t="str">
            <v>XJ178</v>
          </cell>
          <cell r="B3048" t="str">
            <v>橡皮垫圈</v>
          </cell>
          <cell r="C3048" t="str">
            <v>235*167*3</v>
          </cell>
          <cell r="D3048" t="str">
            <v>只</v>
          </cell>
          <cell r="E3048">
            <v>213</v>
          </cell>
          <cell r="F3048">
            <v>1663</v>
          </cell>
          <cell r="G3048">
            <v>7117.64</v>
          </cell>
          <cell r="H3048">
            <v>-971.2</v>
          </cell>
          <cell r="I3048">
            <v>6146.44</v>
          </cell>
          <cell r="J3048">
            <v>1459</v>
          </cell>
          <cell r="K3048">
            <v>6244.52</v>
          </cell>
          <cell r="L3048">
            <v>-271.82</v>
          </cell>
          <cell r="M3048">
            <v>5972.7</v>
          </cell>
          <cell r="N3048">
            <v>417</v>
          </cell>
          <cell r="O3048">
            <v>1784.76</v>
          </cell>
          <cell r="P3048">
            <v>-0.59</v>
          </cell>
          <cell r="Q3048">
            <v>1784.17</v>
          </cell>
        </row>
        <row r="3049">
          <cell r="A3049" t="str">
            <v>XJ179</v>
          </cell>
          <cell r="B3049" t="str">
            <v>橡皮垫圈</v>
          </cell>
          <cell r="C3049" t="str">
            <v>320*220*3</v>
          </cell>
          <cell r="D3049" t="str">
            <v>只</v>
          </cell>
          <cell r="F3049">
            <v>897</v>
          </cell>
          <cell r="G3049">
            <v>4341.4799999999996</v>
          </cell>
          <cell r="H3049">
            <v>-388.63</v>
          </cell>
          <cell r="I3049">
            <v>3952.85</v>
          </cell>
          <cell r="J3049">
            <v>810</v>
          </cell>
          <cell r="K3049">
            <v>3920.4</v>
          </cell>
          <cell r="L3049">
            <v>-128.47999999999999</v>
          </cell>
          <cell r="M3049">
            <v>3791.92</v>
          </cell>
          <cell r="N3049">
            <v>87</v>
          </cell>
          <cell r="O3049">
            <v>421.08</v>
          </cell>
          <cell r="P3049">
            <v>-25.65</v>
          </cell>
          <cell r="Q3049">
            <v>395.43</v>
          </cell>
        </row>
        <row r="3050">
          <cell r="A3050" t="str">
            <v>XJ184</v>
          </cell>
          <cell r="B3050" t="str">
            <v>橡胶垫</v>
          </cell>
          <cell r="C3050" t="str">
            <v>六角</v>
          </cell>
          <cell r="D3050" t="str">
            <v>只</v>
          </cell>
          <cell r="E3050">
            <v>1748</v>
          </cell>
          <cell r="F3050">
            <v>1100</v>
          </cell>
          <cell r="G3050">
            <v>2200</v>
          </cell>
          <cell r="I3050">
            <v>2200</v>
          </cell>
          <cell r="J3050">
            <v>1863</v>
          </cell>
          <cell r="K3050">
            <v>3726</v>
          </cell>
          <cell r="L3050">
            <v>-761.43</v>
          </cell>
          <cell r="M3050">
            <v>2964.57</v>
          </cell>
          <cell r="N3050">
            <v>985</v>
          </cell>
          <cell r="O3050">
            <v>1970</v>
          </cell>
          <cell r="P3050">
            <v>-307.74</v>
          </cell>
          <cell r="Q3050">
            <v>1662.26</v>
          </cell>
        </row>
        <row r="3051">
          <cell r="A3051" t="str">
            <v>XJ187</v>
          </cell>
          <cell r="B3051" t="str">
            <v>O型圈</v>
          </cell>
          <cell r="C3051" t="str">
            <v>39.4*3.1</v>
          </cell>
          <cell r="D3051" t="str">
            <v>只</v>
          </cell>
          <cell r="P3051">
            <v>163.5</v>
          </cell>
          <cell r="Q3051">
            <v>163.5</v>
          </cell>
        </row>
        <row r="3052">
          <cell r="A3052" t="str">
            <v>XJ188</v>
          </cell>
          <cell r="B3052" t="str">
            <v>O型圈</v>
          </cell>
          <cell r="C3052" t="str">
            <v>49.4*3.1</v>
          </cell>
          <cell r="D3052" t="str">
            <v>只</v>
          </cell>
          <cell r="O3052">
            <v>-0.18</v>
          </cell>
          <cell r="P3052">
            <v>12.21</v>
          </cell>
          <cell r="Q3052">
            <v>12.03</v>
          </cell>
        </row>
        <row r="3053">
          <cell r="A3053" t="str">
            <v>XJ189</v>
          </cell>
          <cell r="B3053" t="str">
            <v>O型圈</v>
          </cell>
          <cell r="C3053" t="str">
            <v>54.4*3.1</v>
          </cell>
          <cell r="D3053" t="str">
            <v>只</v>
          </cell>
          <cell r="O3053">
            <v>-0.05</v>
          </cell>
          <cell r="P3053">
            <v>0.05</v>
          </cell>
        </row>
        <row r="3054">
          <cell r="A3054" t="str">
            <v>XJ191</v>
          </cell>
          <cell r="B3054" t="str">
            <v>O型圈</v>
          </cell>
          <cell r="C3054" t="str">
            <v>79.4*3.1</v>
          </cell>
          <cell r="D3054" t="str">
            <v>只</v>
          </cell>
          <cell r="P3054">
            <v>52.26</v>
          </cell>
          <cell r="Q3054">
            <v>52.26</v>
          </cell>
        </row>
        <row r="3055">
          <cell r="A3055" t="str">
            <v>XJ192</v>
          </cell>
          <cell r="B3055" t="str">
            <v>O型圈</v>
          </cell>
          <cell r="C3055" t="str">
            <v>84.4*3.1</v>
          </cell>
          <cell r="D3055" t="str">
            <v>只</v>
          </cell>
          <cell r="P3055">
            <v>52.6</v>
          </cell>
          <cell r="Q3055">
            <v>52.6</v>
          </cell>
        </row>
        <row r="3056">
          <cell r="A3056" t="str">
            <v>XJ193</v>
          </cell>
          <cell r="B3056" t="str">
            <v>O型圈</v>
          </cell>
          <cell r="C3056" t="str">
            <v>94.4*3.1</v>
          </cell>
          <cell r="D3056" t="str">
            <v>只</v>
          </cell>
          <cell r="O3056">
            <v>-7.0000000000000007E-2</v>
          </cell>
          <cell r="P3056">
            <v>62.55</v>
          </cell>
          <cell r="Q3056">
            <v>62.48</v>
          </cell>
        </row>
        <row r="3057">
          <cell r="A3057" t="str">
            <v>XJ194</v>
          </cell>
          <cell r="B3057" t="str">
            <v>O型圈</v>
          </cell>
          <cell r="C3057" t="str">
            <v>104.4*3.1</v>
          </cell>
          <cell r="D3057" t="str">
            <v>只</v>
          </cell>
          <cell r="O3057">
            <v>-0.02</v>
          </cell>
          <cell r="P3057">
            <v>512.79</v>
          </cell>
          <cell r="Q3057">
            <v>512.77</v>
          </cell>
        </row>
        <row r="3058">
          <cell r="A3058" t="str">
            <v>XJ195</v>
          </cell>
          <cell r="B3058" t="str">
            <v>O型圈</v>
          </cell>
          <cell r="C3058" t="str">
            <v>109.4*3.1</v>
          </cell>
          <cell r="D3058" t="str">
            <v>只</v>
          </cell>
          <cell r="P3058">
            <v>78.459999999999994</v>
          </cell>
          <cell r="Q3058">
            <v>78.459999999999994</v>
          </cell>
        </row>
        <row r="3059">
          <cell r="A3059" t="str">
            <v>XJ196</v>
          </cell>
          <cell r="B3059" t="str">
            <v>O型圈</v>
          </cell>
          <cell r="C3059" t="str">
            <v>114.4*3.1</v>
          </cell>
          <cell r="D3059" t="str">
            <v>只</v>
          </cell>
          <cell r="O3059">
            <v>0.11</v>
          </cell>
          <cell r="P3059">
            <v>288</v>
          </cell>
          <cell r="Q3059">
            <v>288.11</v>
          </cell>
        </row>
        <row r="3060">
          <cell r="A3060" t="str">
            <v>XJ198</v>
          </cell>
          <cell r="B3060" t="str">
            <v>O型圈</v>
          </cell>
          <cell r="C3060" t="str">
            <v>134.4*3.1</v>
          </cell>
          <cell r="D3060" t="str">
            <v>只</v>
          </cell>
          <cell r="O3060">
            <v>-0.04</v>
          </cell>
          <cell r="P3060">
            <v>641</v>
          </cell>
          <cell r="Q3060">
            <v>640.96</v>
          </cell>
        </row>
        <row r="3061">
          <cell r="A3061" t="str">
            <v>XJ199</v>
          </cell>
          <cell r="B3061" t="str">
            <v>O型圈</v>
          </cell>
          <cell r="C3061" t="str">
            <v>139.4*3.1</v>
          </cell>
          <cell r="D3061" t="str">
            <v>只</v>
          </cell>
          <cell r="O3061">
            <v>-0.1</v>
          </cell>
          <cell r="P3061">
            <v>0.1</v>
          </cell>
        </row>
        <row r="3062">
          <cell r="A3062" t="str">
            <v>XJ202</v>
          </cell>
          <cell r="B3062" t="str">
            <v>O型圈</v>
          </cell>
          <cell r="C3062" t="str">
            <v>51.6*5.7</v>
          </cell>
          <cell r="D3062" t="str">
            <v>只</v>
          </cell>
          <cell r="P3062">
            <v>1.71</v>
          </cell>
          <cell r="Q3062">
            <v>1.71</v>
          </cell>
        </row>
        <row r="3063">
          <cell r="A3063" t="str">
            <v>XJ203</v>
          </cell>
          <cell r="B3063" t="str">
            <v>O型圈</v>
          </cell>
          <cell r="C3063" t="str">
            <v>89.6*5.7</v>
          </cell>
          <cell r="D3063" t="str">
            <v>只</v>
          </cell>
          <cell r="O3063">
            <v>-0.06</v>
          </cell>
          <cell r="P3063">
            <v>77.650000000000006</v>
          </cell>
          <cell r="Q3063">
            <v>77.59</v>
          </cell>
        </row>
        <row r="3064">
          <cell r="A3064" t="str">
            <v>XJ204</v>
          </cell>
          <cell r="B3064" t="str">
            <v>O型圈</v>
          </cell>
          <cell r="C3064" t="str">
            <v>149.3*5.7</v>
          </cell>
          <cell r="D3064" t="str">
            <v>只</v>
          </cell>
          <cell r="O3064">
            <v>-0.38</v>
          </cell>
          <cell r="P3064">
            <v>151.71</v>
          </cell>
          <cell r="Q3064">
            <v>151.33000000000001</v>
          </cell>
        </row>
        <row r="3065">
          <cell r="A3065" t="str">
            <v>XJ205</v>
          </cell>
          <cell r="B3065" t="str">
            <v>O型圈</v>
          </cell>
          <cell r="C3065" t="str">
            <v>144.6*5.7</v>
          </cell>
          <cell r="D3065" t="str">
            <v>只</v>
          </cell>
          <cell r="O3065">
            <v>-0.01</v>
          </cell>
          <cell r="P3065">
            <v>0.01</v>
          </cell>
        </row>
        <row r="3066">
          <cell r="A3066" t="str">
            <v>XJ206</v>
          </cell>
          <cell r="B3066" t="str">
            <v>O型圈</v>
          </cell>
          <cell r="C3066" t="str">
            <v>169.3*5.7</v>
          </cell>
          <cell r="D3066" t="str">
            <v>只</v>
          </cell>
          <cell r="O3066">
            <v>-7.0000000000000007E-2</v>
          </cell>
          <cell r="P3066">
            <v>7.0000000000000007E-2</v>
          </cell>
        </row>
        <row r="3067">
          <cell r="A3067" t="str">
            <v>XJ207</v>
          </cell>
          <cell r="B3067" t="str">
            <v>O型圈</v>
          </cell>
          <cell r="C3067" t="str">
            <v>179.3*5.7</v>
          </cell>
          <cell r="D3067" t="str">
            <v>只</v>
          </cell>
          <cell r="O3067">
            <v>0.02</v>
          </cell>
          <cell r="P3067">
            <v>146.44</v>
          </cell>
          <cell r="Q3067">
            <v>146.46</v>
          </cell>
        </row>
        <row r="3068">
          <cell r="A3068" t="str">
            <v>XJ208</v>
          </cell>
          <cell r="B3068" t="str">
            <v>O型圈</v>
          </cell>
          <cell r="C3068" t="str">
            <v>239.3*5.7</v>
          </cell>
          <cell r="D3068" t="str">
            <v>只</v>
          </cell>
          <cell r="O3068">
            <v>-0.04</v>
          </cell>
          <cell r="P3068">
            <v>2166.66</v>
          </cell>
          <cell r="Q3068">
            <v>2166.62</v>
          </cell>
        </row>
        <row r="3069">
          <cell r="A3069" t="str">
            <v>XJ210</v>
          </cell>
          <cell r="B3069" t="str">
            <v>O型圈</v>
          </cell>
          <cell r="C3069" t="str">
            <v>20*2.5</v>
          </cell>
          <cell r="D3069" t="str">
            <v>只</v>
          </cell>
          <cell r="O3069">
            <v>0.01</v>
          </cell>
          <cell r="P3069">
            <v>34.11</v>
          </cell>
          <cell r="Q3069">
            <v>34.119999999999997</v>
          </cell>
        </row>
        <row r="3070">
          <cell r="A3070" t="str">
            <v>XJ212</v>
          </cell>
          <cell r="B3070" t="str">
            <v>O型圈</v>
          </cell>
          <cell r="C3070" t="str">
            <v>194.3*5.7</v>
          </cell>
          <cell r="D3070" t="str">
            <v>只</v>
          </cell>
          <cell r="P3070">
            <v>615.78</v>
          </cell>
          <cell r="Q3070">
            <v>615.78</v>
          </cell>
        </row>
        <row r="3071">
          <cell r="A3071" t="str">
            <v>XJ213</v>
          </cell>
          <cell r="B3071" t="str">
            <v>O型圈</v>
          </cell>
          <cell r="C3071" t="str">
            <v>219.3*5.7</v>
          </cell>
          <cell r="D3071" t="str">
            <v>只</v>
          </cell>
          <cell r="P3071">
            <v>872.01</v>
          </cell>
          <cell r="Q3071">
            <v>872.01</v>
          </cell>
        </row>
        <row r="3072">
          <cell r="A3072" t="str">
            <v>XJ214</v>
          </cell>
          <cell r="B3072" t="str">
            <v>O型圈</v>
          </cell>
          <cell r="C3072" t="str">
            <v>134.6*5.7</v>
          </cell>
          <cell r="D3072" t="str">
            <v>只</v>
          </cell>
          <cell r="P3072">
            <v>23.85</v>
          </cell>
          <cell r="Q3072">
            <v>23.85</v>
          </cell>
        </row>
        <row r="3073">
          <cell r="A3073" t="str">
            <v>XJ218</v>
          </cell>
          <cell r="B3073" t="str">
            <v>O型圈</v>
          </cell>
          <cell r="C3073" t="str">
            <v>109.6*5.7</v>
          </cell>
          <cell r="D3073" t="str">
            <v>只</v>
          </cell>
          <cell r="P3073">
            <v>98.22</v>
          </cell>
          <cell r="Q3073">
            <v>98.22</v>
          </cell>
        </row>
        <row r="3074">
          <cell r="A3074" t="str">
            <v>XJ227</v>
          </cell>
          <cell r="B3074" t="str">
            <v>O型圈</v>
          </cell>
          <cell r="C3074" t="str">
            <v>184.3*5.7</v>
          </cell>
          <cell r="D3074" t="str">
            <v>只</v>
          </cell>
          <cell r="O3074">
            <v>0.02</v>
          </cell>
          <cell r="P3074">
            <v>-0.02</v>
          </cell>
        </row>
        <row r="3075">
          <cell r="A3075" t="str">
            <v>XJ228</v>
          </cell>
          <cell r="B3075" t="str">
            <v>O型圈</v>
          </cell>
          <cell r="C3075" t="str">
            <v>259.3*5.7</v>
          </cell>
          <cell r="D3075" t="str">
            <v>只</v>
          </cell>
          <cell r="O3075">
            <v>0.06</v>
          </cell>
          <cell r="P3075">
            <v>-0.06</v>
          </cell>
        </row>
        <row r="3076">
          <cell r="A3076" t="str">
            <v>XJ229</v>
          </cell>
          <cell r="B3076" t="str">
            <v>O型圈</v>
          </cell>
          <cell r="C3076" t="str">
            <v>314.5*8.4</v>
          </cell>
          <cell r="D3076" t="str">
            <v>只</v>
          </cell>
          <cell r="O3076">
            <v>0.04</v>
          </cell>
          <cell r="P3076">
            <v>-0.04</v>
          </cell>
        </row>
        <row r="3077">
          <cell r="A3077" t="str">
            <v>XJ230</v>
          </cell>
          <cell r="B3077" t="str">
            <v>边盖垫</v>
          </cell>
          <cell r="D3077" t="str">
            <v>只</v>
          </cell>
          <cell r="E3077">
            <v>53</v>
          </cell>
          <cell r="F3077">
            <v>310</v>
          </cell>
          <cell r="G3077">
            <v>775</v>
          </cell>
          <cell r="I3077">
            <v>775</v>
          </cell>
          <cell r="J3077">
            <v>153</v>
          </cell>
          <cell r="K3077">
            <v>382.5</v>
          </cell>
          <cell r="L3077">
            <v>32.53</v>
          </cell>
          <cell r="M3077">
            <v>415.03</v>
          </cell>
          <cell r="N3077">
            <v>210</v>
          </cell>
          <cell r="O3077">
            <v>525</v>
          </cell>
          <cell r="P3077">
            <v>-24.87</v>
          </cell>
          <cell r="Q3077">
            <v>500.13</v>
          </cell>
        </row>
        <row r="3078">
          <cell r="A3078" t="str">
            <v>XJ231</v>
          </cell>
          <cell r="B3078" t="str">
            <v>止退圈</v>
          </cell>
          <cell r="C3078" t="str">
            <v>Q45</v>
          </cell>
          <cell r="D3078" t="str">
            <v>只</v>
          </cell>
          <cell r="E3078">
            <v>47</v>
          </cell>
          <cell r="J3078">
            <v>47</v>
          </cell>
          <cell r="K3078">
            <v>35.25</v>
          </cell>
          <cell r="M3078">
            <v>35.25</v>
          </cell>
        </row>
        <row r="3079">
          <cell r="A3079" t="str">
            <v>XJ233</v>
          </cell>
          <cell r="B3079" t="str">
            <v>橡皮垫圈</v>
          </cell>
          <cell r="C3079" t="str">
            <v>165*115*2</v>
          </cell>
          <cell r="D3079" t="str">
            <v>只</v>
          </cell>
          <cell r="E3079">
            <v>111</v>
          </cell>
          <cell r="F3079">
            <v>252</v>
          </cell>
          <cell r="G3079">
            <v>907.2</v>
          </cell>
          <cell r="I3079">
            <v>907.2</v>
          </cell>
          <cell r="J3079">
            <v>194</v>
          </cell>
          <cell r="K3079">
            <v>698.4</v>
          </cell>
          <cell r="L3079">
            <v>-56.09</v>
          </cell>
          <cell r="M3079">
            <v>642.30999999999995</v>
          </cell>
          <cell r="N3079">
            <v>169</v>
          </cell>
          <cell r="O3079">
            <v>608.4</v>
          </cell>
          <cell r="P3079">
            <v>56.09</v>
          </cell>
          <cell r="Q3079">
            <v>664.49</v>
          </cell>
        </row>
        <row r="3080">
          <cell r="A3080" t="str">
            <v>XJ235</v>
          </cell>
          <cell r="B3080" t="str">
            <v>闷头</v>
          </cell>
          <cell r="D3080" t="str">
            <v>只</v>
          </cell>
          <cell r="F3080">
            <v>915</v>
          </cell>
          <cell r="G3080">
            <v>237.9</v>
          </cell>
          <cell r="I3080">
            <v>237.9</v>
          </cell>
          <cell r="J3080">
            <v>915</v>
          </cell>
          <cell r="K3080">
            <v>237.9</v>
          </cell>
          <cell r="L3080">
            <v>-343.25</v>
          </cell>
          <cell r="M3080">
            <v>-105.35</v>
          </cell>
        </row>
        <row r="3081">
          <cell r="A3081" t="str">
            <v>XJ236</v>
          </cell>
          <cell r="B3081" t="str">
            <v>O型圈</v>
          </cell>
          <cell r="C3081" t="str">
            <v>16*2.4</v>
          </cell>
          <cell r="D3081" t="str">
            <v>只</v>
          </cell>
          <cell r="P3081">
            <v>9.66</v>
          </cell>
          <cell r="Q3081">
            <v>9.66</v>
          </cell>
        </row>
        <row r="3082">
          <cell r="A3082" t="str">
            <v>XJ243</v>
          </cell>
          <cell r="B3082" t="str">
            <v>止退垫圈</v>
          </cell>
          <cell r="C3082" t="str">
            <v>Q27</v>
          </cell>
          <cell r="D3082" t="str">
            <v>只</v>
          </cell>
          <cell r="E3082">
            <v>44</v>
          </cell>
          <cell r="J3082">
            <v>44</v>
          </cell>
          <cell r="K3082">
            <v>18.920000000000002</v>
          </cell>
          <cell r="L3082">
            <v>-0.12</v>
          </cell>
          <cell r="M3082">
            <v>18.8</v>
          </cell>
        </row>
        <row r="3083">
          <cell r="A3083" t="str">
            <v>XJ244</v>
          </cell>
          <cell r="B3083" t="str">
            <v>油封</v>
          </cell>
          <cell r="C3083" t="str">
            <v>240*17</v>
          </cell>
          <cell r="D3083" t="str">
            <v>只</v>
          </cell>
          <cell r="E3083">
            <v>4</v>
          </cell>
          <cell r="J3083">
            <v>4</v>
          </cell>
          <cell r="K3083">
            <v>40</v>
          </cell>
          <cell r="M3083">
            <v>40</v>
          </cell>
        </row>
        <row r="3084">
          <cell r="A3084" t="str">
            <v>XJ245</v>
          </cell>
          <cell r="B3084" t="str">
            <v>孔挡</v>
          </cell>
          <cell r="C3084" t="str">
            <v>Q35</v>
          </cell>
          <cell r="D3084" t="str">
            <v>只</v>
          </cell>
          <cell r="E3084">
            <v>49</v>
          </cell>
          <cell r="J3084">
            <v>49</v>
          </cell>
          <cell r="K3084">
            <v>16.66</v>
          </cell>
          <cell r="L3084">
            <v>0.09</v>
          </cell>
          <cell r="M3084">
            <v>16.75</v>
          </cell>
        </row>
        <row r="3085">
          <cell r="A3085" t="str">
            <v>XJ247</v>
          </cell>
          <cell r="B3085" t="str">
            <v>O型圈</v>
          </cell>
          <cell r="C3085" t="str">
            <v>300*5.7</v>
          </cell>
          <cell r="D3085" t="str">
            <v>只</v>
          </cell>
          <cell r="P3085">
            <v>12.15</v>
          </cell>
          <cell r="Q3085">
            <v>12.15</v>
          </cell>
        </row>
        <row r="3086">
          <cell r="A3086" t="str">
            <v>XJ249</v>
          </cell>
          <cell r="B3086" t="str">
            <v>止退垫圈</v>
          </cell>
          <cell r="C3086" t="str">
            <v>Q18</v>
          </cell>
          <cell r="D3086" t="str">
            <v>只</v>
          </cell>
          <cell r="E3086">
            <v>44</v>
          </cell>
          <cell r="J3086">
            <v>44</v>
          </cell>
          <cell r="K3086">
            <v>18.920000000000002</v>
          </cell>
          <cell r="M3086">
            <v>18.920000000000002</v>
          </cell>
        </row>
        <row r="3087">
          <cell r="A3087" t="str">
            <v>XJ251</v>
          </cell>
          <cell r="B3087" t="str">
            <v>密封圈</v>
          </cell>
          <cell r="C3087" t="str">
            <v>J70</v>
          </cell>
          <cell r="D3087" t="str">
            <v>只</v>
          </cell>
          <cell r="E3087">
            <v>8</v>
          </cell>
          <cell r="F3087">
            <v>26</v>
          </cell>
          <cell r="G3087">
            <v>64.48</v>
          </cell>
          <cell r="I3087">
            <v>64.48</v>
          </cell>
          <cell r="J3087">
            <v>10</v>
          </cell>
          <cell r="K3087">
            <v>24.8</v>
          </cell>
          <cell r="M3087">
            <v>24.8</v>
          </cell>
          <cell r="N3087">
            <v>24</v>
          </cell>
          <cell r="O3087">
            <v>59.52</v>
          </cell>
          <cell r="P3087">
            <v>-0.01</v>
          </cell>
          <cell r="Q3087">
            <v>59.51</v>
          </cell>
        </row>
        <row r="3088">
          <cell r="A3088" t="str">
            <v>XJ253</v>
          </cell>
          <cell r="B3088" t="str">
            <v>密封圈</v>
          </cell>
          <cell r="C3088" t="str">
            <v>L300</v>
          </cell>
          <cell r="D3088" t="str">
            <v>只</v>
          </cell>
          <cell r="E3088">
            <v>4</v>
          </cell>
          <cell r="J3088">
            <v>4</v>
          </cell>
          <cell r="K3088">
            <v>64.959999999999994</v>
          </cell>
          <cell r="M3088">
            <v>64.959999999999994</v>
          </cell>
        </row>
        <row r="3089">
          <cell r="A3089" t="str">
            <v>XJ255</v>
          </cell>
          <cell r="B3089" t="str">
            <v>O型圈</v>
          </cell>
          <cell r="C3089" t="str">
            <v>155*5.7</v>
          </cell>
          <cell r="D3089" t="str">
            <v>只</v>
          </cell>
          <cell r="P3089">
            <v>-62.34</v>
          </cell>
          <cell r="Q3089">
            <v>-62.34</v>
          </cell>
        </row>
        <row r="3090">
          <cell r="A3090" t="str">
            <v>XJ262</v>
          </cell>
          <cell r="B3090" t="str">
            <v>止退垫圈</v>
          </cell>
          <cell r="C3090" t="str">
            <v>Q35</v>
          </cell>
          <cell r="D3090" t="str">
            <v>只</v>
          </cell>
          <cell r="E3090">
            <v>48</v>
          </cell>
          <cell r="J3090">
            <v>48</v>
          </cell>
          <cell r="K3090">
            <v>20.64</v>
          </cell>
          <cell r="M3090">
            <v>20.64</v>
          </cell>
        </row>
        <row r="3091">
          <cell r="A3091" t="str">
            <v>XJ269</v>
          </cell>
          <cell r="B3091" t="str">
            <v>L型圈</v>
          </cell>
          <cell r="C3091" t="str">
            <v>Q180</v>
          </cell>
          <cell r="D3091" t="str">
            <v>只</v>
          </cell>
          <cell r="E3091">
            <v>21</v>
          </cell>
          <cell r="F3091">
            <v>9</v>
          </cell>
          <cell r="G3091">
            <v>153.9</v>
          </cell>
          <cell r="I3091">
            <v>153.9</v>
          </cell>
          <cell r="J3091">
            <v>30</v>
          </cell>
          <cell r="K3091">
            <v>513</v>
          </cell>
          <cell r="L3091">
            <v>-40.81</v>
          </cell>
          <cell r="M3091">
            <v>472.19</v>
          </cell>
        </row>
        <row r="3092">
          <cell r="A3092" t="str">
            <v>XJ270</v>
          </cell>
          <cell r="B3092" t="str">
            <v>橡胶垫</v>
          </cell>
          <cell r="C3092" t="str">
            <v>20*10</v>
          </cell>
          <cell r="D3092" t="str">
            <v>只</v>
          </cell>
          <cell r="F3092">
            <v>360</v>
          </cell>
          <cell r="G3092">
            <v>244.8</v>
          </cell>
          <cell r="I3092">
            <v>244.8</v>
          </cell>
          <cell r="J3092">
            <v>360</v>
          </cell>
          <cell r="K3092">
            <v>244.8</v>
          </cell>
          <cell r="M3092">
            <v>244.8</v>
          </cell>
        </row>
        <row r="3093">
          <cell r="A3093" t="str">
            <v>XJ271</v>
          </cell>
          <cell r="B3093" t="str">
            <v>O型圈</v>
          </cell>
          <cell r="C3093" t="str">
            <v>170*3.55</v>
          </cell>
          <cell r="D3093" t="str">
            <v>只</v>
          </cell>
          <cell r="P3093">
            <v>-7.48</v>
          </cell>
          <cell r="Q3093">
            <v>-7.48</v>
          </cell>
        </row>
        <row r="3094">
          <cell r="A3094" t="str">
            <v>XJ274</v>
          </cell>
          <cell r="B3094" t="str">
            <v>孔挡</v>
          </cell>
          <cell r="C3094" t="str">
            <v>Q80</v>
          </cell>
          <cell r="D3094" t="str">
            <v>只</v>
          </cell>
          <cell r="E3094">
            <v>15</v>
          </cell>
          <cell r="J3094">
            <v>15</v>
          </cell>
          <cell r="K3094">
            <v>8.4</v>
          </cell>
          <cell r="M3094">
            <v>8.4</v>
          </cell>
        </row>
        <row r="3095">
          <cell r="A3095" t="str">
            <v>XJ277</v>
          </cell>
          <cell r="B3095" t="str">
            <v>刺毛圈</v>
          </cell>
          <cell r="C3095" t="str">
            <v>YD90</v>
          </cell>
          <cell r="D3095" t="str">
            <v>只</v>
          </cell>
          <cell r="F3095">
            <v>12</v>
          </cell>
          <cell r="G3095">
            <v>205.08</v>
          </cell>
          <cell r="I3095">
            <v>205.08</v>
          </cell>
          <cell r="J3095">
            <v>12</v>
          </cell>
          <cell r="K3095">
            <v>205.08</v>
          </cell>
          <cell r="L3095">
            <v>51.12</v>
          </cell>
          <cell r="M3095">
            <v>256.2</v>
          </cell>
        </row>
        <row r="3096">
          <cell r="A3096" t="str">
            <v>XJ280</v>
          </cell>
          <cell r="B3096" t="str">
            <v>孔挡</v>
          </cell>
          <cell r="C3096" t="str">
            <v>Q105</v>
          </cell>
          <cell r="D3096" t="str">
            <v>只</v>
          </cell>
          <cell r="E3096">
            <v>25</v>
          </cell>
          <cell r="J3096">
            <v>25</v>
          </cell>
          <cell r="K3096">
            <v>25</v>
          </cell>
          <cell r="M3096">
            <v>25</v>
          </cell>
        </row>
        <row r="3097">
          <cell r="A3097" t="str">
            <v>XJ281</v>
          </cell>
          <cell r="B3097" t="str">
            <v>轴挡</v>
          </cell>
          <cell r="C3097" t="str">
            <v>Q22</v>
          </cell>
          <cell r="D3097" t="str">
            <v>只</v>
          </cell>
          <cell r="E3097">
            <v>12</v>
          </cell>
          <cell r="J3097">
            <v>12</v>
          </cell>
          <cell r="K3097">
            <v>2.4</v>
          </cell>
          <cell r="L3097">
            <v>-1.49</v>
          </cell>
          <cell r="M3097">
            <v>0.91</v>
          </cell>
        </row>
        <row r="3098">
          <cell r="A3098" t="str">
            <v>XJ284</v>
          </cell>
          <cell r="B3098" t="str">
            <v>止退垫圈</v>
          </cell>
          <cell r="C3098" t="str">
            <v>Q76</v>
          </cell>
          <cell r="D3098" t="str">
            <v>只</v>
          </cell>
          <cell r="E3098">
            <v>2</v>
          </cell>
          <cell r="J3098">
            <v>2</v>
          </cell>
          <cell r="K3098">
            <v>5.98</v>
          </cell>
          <cell r="L3098">
            <v>0.01</v>
          </cell>
          <cell r="M3098">
            <v>5.99</v>
          </cell>
        </row>
        <row r="3099">
          <cell r="A3099" t="str">
            <v>XJ286</v>
          </cell>
          <cell r="B3099" t="str">
            <v>O型圈</v>
          </cell>
          <cell r="C3099" t="str">
            <v>209.3*5.7</v>
          </cell>
          <cell r="D3099" t="str">
            <v>只</v>
          </cell>
          <cell r="P3099">
            <v>4.38</v>
          </cell>
          <cell r="Q3099">
            <v>4.38</v>
          </cell>
        </row>
        <row r="3100">
          <cell r="A3100" t="str">
            <v>XJ288</v>
          </cell>
          <cell r="B3100" t="str">
            <v>止退垫圈</v>
          </cell>
          <cell r="C3100" t="str">
            <v>Q20</v>
          </cell>
          <cell r="D3100" t="str">
            <v>只</v>
          </cell>
          <cell r="E3100">
            <v>17</v>
          </cell>
          <cell r="J3100">
            <v>17</v>
          </cell>
          <cell r="K3100">
            <v>14.45</v>
          </cell>
          <cell r="M3100">
            <v>14.45</v>
          </cell>
        </row>
        <row r="3101">
          <cell r="A3101" t="str">
            <v>XJ290</v>
          </cell>
          <cell r="B3101" t="str">
            <v>孔挡</v>
          </cell>
          <cell r="C3101" t="str">
            <v>Q68</v>
          </cell>
          <cell r="D3101" t="str">
            <v>只</v>
          </cell>
          <cell r="E3101">
            <v>24</v>
          </cell>
          <cell r="J3101">
            <v>24</v>
          </cell>
          <cell r="K3101">
            <v>12</v>
          </cell>
          <cell r="M3101">
            <v>12</v>
          </cell>
        </row>
        <row r="3102">
          <cell r="A3102" t="str">
            <v>XJ292</v>
          </cell>
          <cell r="B3102" t="str">
            <v>刺毛圈</v>
          </cell>
          <cell r="C3102" t="str">
            <v>25T</v>
          </cell>
          <cell r="D3102" t="str">
            <v>只</v>
          </cell>
          <cell r="P3102">
            <v>-99.04</v>
          </cell>
          <cell r="Q3102">
            <v>-99.04</v>
          </cell>
        </row>
        <row r="3103">
          <cell r="A3103" t="str">
            <v>XJ293</v>
          </cell>
          <cell r="B3103" t="str">
            <v>刺毛圈</v>
          </cell>
          <cell r="C3103" t="str">
            <v>45T固</v>
          </cell>
          <cell r="D3103" t="str">
            <v>只</v>
          </cell>
          <cell r="P3103">
            <v>-44.46</v>
          </cell>
          <cell r="Q3103">
            <v>-44.46</v>
          </cell>
        </row>
        <row r="3104">
          <cell r="A3104" t="str">
            <v>XJ294</v>
          </cell>
          <cell r="B3104" t="str">
            <v>刺毛圈</v>
          </cell>
          <cell r="C3104" t="str">
            <v>60T固</v>
          </cell>
          <cell r="D3104" t="str">
            <v>只</v>
          </cell>
          <cell r="P3104">
            <v>98.21</v>
          </cell>
          <cell r="Q3104">
            <v>98.21</v>
          </cell>
        </row>
        <row r="3105">
          <cell r="A3105" t="str">
            <v>XJ295</v>
          </cell>
          <cell r="B3105" t="str">
            <v>孔挡</v>
          </cell>
          <cell r="C3105" t="str">
            <v>Q100</v>
          </cell>
          <cell r="D3105" t="str">
            <v>只</v>
          </cell>
          <cell r="E3105">
            <v>10</v>
          </cell>
          <cell r="J3105">
            <v>10</v>
          </cell>
          <cell r="K3105">
            <v>30</v>
          </cell>
          <cell r="M3105">
            <v>30</v>
          </cell>
        </row>
        <row r="3106">
          <cell r="A3106" t="str">
            <v>XJ296</v>
          </cell>
          <cell r="B3106" t="str">
            <v>轴挡</v>
          </cell>
          <cell r="C3106" t="str">
            <v>Q60</v>
          </cell>
          <cell r="D3106" t="str">
            <v>只</v>
          </cell>
          <cell r="E3106">
            <v>7</v>
          </cell>
          <cell r="J3106">
            <v>7</v>
          </cell>
          <cell r="K3106">
            <v>7.91</v>
          </cell>
          <cell r="L3106">
            <v>0.77</v>
          </cell>
          <cell r="M3106">
            <v>8.68</v>
          </cell>
        </row>
        <row r="3107">
          <cell r="A3107" t="str">
            <v>XJ299</v>
          </cell>
          <cell r="B3107" t="str">
            <v>止退垫圈</v>
          </cell>
          <cell r="C3107" t="str">
            <v>Q56</v>
          </cell>
          <cell r="D3107" t="str">
            <v>只</v>
          </cell>
          <cell r="E3107">
            <v>30</v>
          </cell>
          <cell r="J3107">
            <v>30</v>
          </cell>
          <cell r="K3107">
            <v>60</v>
          </cell>
          <cell r="M3107">
            <v>60</v>
          </cell>
        </row>
        <row r="3108">
          <cell r="A3108" t="str">
            <v>XJ300</v>
          </cell>
          <cell r="B3108" t="str">
            <v>胶木板</v>
          </cell>
          <cell r="D3108" t="str">
            <v>块</v>
          </cell>
          <cell r="F3108">
            <v>10</v>
          </cell>
          <cell r="G3108">
            <v>555.6</v>
          </cell>
          <cell r="H3108">
            <v>-0.04</v>
          </cell>
          <cell r="I3108">
            <v>555.55999999999995</v>
          </cell>
          <cell r="J3108">
            <v>10</v>
          </cell>
          <cell r="K3108">
            <v>555.6</v>
          </cell>
          <cell r="L3108">
            <v>-0.04</v>
          </cell>
          <cell r="M3108">
            <v>555.55999999999995</v>
          </cell>
        </row>
        <row r="3109">
          <cell r="A3109" t="str">
            <v>XJ301</v>
          </cell>
          <cell r="B3109" t="str">
            <v>骨架油封</v>
          </cell>
          <cell r="C3109" t="str">
            <v>60*85*12</v>
          </cell>
          <cell r="D3109" t="str">
            <v>只</v>
          </cell>
          <cell r="F3109">
            <v>5</v>
          </cell>
          <cell r="G3109">
            <v>25.65</v>
          </cell>
          <cell r="H3109">
            <v>-0.01</v>
          </cell>
          <cell r="I3109">
            <v>25.64</v>
          </cell>
          <cell r="J3109">
            <v>2</v>
          </cell>
          <cell r="K3109">
            <v>10.26</v>
          </cell>
          <cell r="M3109">
            <v>10.26</v>
          </cell>
          <cell r="N3109">
            <v>3</v>
          </cell>
          <cell r="O3109">
            <v>15.39</v>
          </cell>
          <cell r="P3109">
            <v>-0.01</v>
          </cell>
          <cell r="Q3109">
            <v>15.38</v>
          </cell>
        </row>
        <row r="3110">
          <cell r="A3110" t="str">
            <v>XJ306</v>
          </cell>
          <cell r="B3110" t="str">
            <v>油封</v>
          </cell>
          <cell r="C3110" t="str">
            <v>50*72*8</v>
          </cell>
          <cell r="D3110" t="str">
            <v>只</v>
          </cell>
          <cell r="F3110">
            <v>2</v>
          </cell>
          <cell r="G3110">
            <v>47.86</v>
          </cell>
          <cell r="I3110">
            <v>47.86</v>
          </cell>
          <cell r="J3110">
            <v>1</v>
          </cell>
          <cell r="K3110">
            <v>23.93</v>
          </cell>
          <cell r="M3110">
            <v>23.93</v>
          </cell>
          <cell r="N3110">
            <v>1</v>
          </cell>
          <cell r="O3110">
            <v>23.93</v>
          </cell>
          <cell r="Q3110">
            <v>23.93</v>
          </cell>
        </row>
        <row r="3111">
          <cell r="A3111" t="str">
            <v>XL004</v>
          </cell>
          <cell r="B3111" t="str">
            <v>设备齿轮</v>
          </cell>
          <cell r="C3111" t="str">
            <v>6163（德州定制1）</v>
          </cell>
          <cell r="D3111" t="str">
            <v>只</v>
          </cell>
          <cell r="E3111">
            <v>2</v>
          </cell>
          <cell r="F3111">
            <v>7</v>
          </cell>
          <cell r="G3111">
            <v>1296.4000000000001</v>
          </cell>
          <cell r="I3111">
            <v>1296.4000000000001</v>
          </cell>
          <cell r="J3111">
            <v>5</v>
          </cell>
          <cell r="K3111">
            <v>926</v>
          </cell>
          <cell r="L3111">
            <v>-35.36</v>
          </cell>
          <cell r="M3111">
            <v>890.64</v>
          </cell>
          <cell r="N3111">
            <v>4</v>
          </cell>
          <cell r="O3111">
            <v>740.8</v>
          </cell>
          <cell r="P3111">
            <v>-26.12</v>
          </cell>
          <cell r="Q3111">
            <v>714.68</v>
          </cell>
        </row>
        <row r="3112">
          <cell r="A3112" t="str">
            <v>XL009</v>
          </cell>
          <cell r="B3112" t="str">
            <v>氧气.乙炔管</v>
          </cell>
          <cell r="D3112" t="str">
            <v>卷</v>
          </cell>
          <cell r="E3112">
            <v>4</v>
          </cell>
          <cell r="F3112">
            <v>40</v>
          </cell>
          <cell r="G3112">
            <v>2352</v>
          </cell>
          <cell r="I3112">
            <v>2352</v>
          </cell>
          <cell r="J3112">
            <v>35</v>
          </cell>
          <cell r="K3112">
            <v>2058</v>
          </cell>
          <cell r="L3112">
            <v>152.99</v>
          </cell>
          <cell r="M3112">
            <v>2210.9899999999998</v>
          </cell>
          <cell r="N3112">
            <v>9</v>
          </cell>
          <cell r="O3112">
            <v>529.20000000000005</v>
          </cell>
          <cell r="P3112">
            <v>69.540000000000006</v>
          </cell>
          <cell r="Q3112">
            <v>598.74</v>
          </cell>
        </row>
        <row r="3113">
          <cell r="A3113" t="str">
            <v>XL016</v>
          </cell>
          <cell r="B3113" t="str">
            <v>钢丝夹头</v>
          </cell>
          <cell r="D3113" t="str">
            <v>只</v>
          </cell>
          <cell r="F3113">
            <v>96</v>
          </cell>
          <cell r="G3113">
            <v>368.64</v>
          </cell>
          <cell r="H3113">
            <v>-78.45</v>
          </cell>
          <cell r="I3113">
            <v>290.19</v>
          </cell>
          <cell r="J3113">
            <v>95</v>
          </cell>
          <cell r="K3113">
            <v>364.8</v>
          </cell>
          <cell r="L3113">
            <v>-78.44</v>
          </cell>
          <cell r="M3113">
            <v>286.36</v>
          </cell>
          <cell r="N3113">
            <v>1</v>
          </cell>
          <cell r="O3113">
            <v>3.84</v>
          </cell>
          <cell r="P3113">
            <v>-0.01</v>
          </cell>
          <cell r="Q3113">
            <v>3.83</v>
          </cell>
        </row>
        <row r="3114">
          <cell r="A3114" t="str">
            <v>XL017</v>
          </cell>
          <cell r="B3114" t="str">
            <v>氧气.乙炔表</v>
          </cell>
          <cell r="D3114" t="str">
            <v>只</v>
          </cell>
          <cell r="E3114">
            <v>1</v>
          </cell>
          <cell r="F3114">
            <v>10</v>
          </cell>
          <cell r="G3114">
            <v>705</v>
          </cell>
          <cell r="I3114">
            <v>705</v>
          </cell>
          <cell r="J3114">
            <v>11</v>
          </cell>
          <cell r="K3114">
            <v>775.5</v>
          </cell>
          <cell r="L3114">
            <v>97.28</v>
          </cell>
          <cell r="M3114">
            <v>872.78</v>
          </cell>
        </row>
        <row r="3115">
          <cell r="A3115" t="str">
            <v>XL019</v>
          </cell>
          <cell r="B3115" t="str">
            <v>水泵（叉车）</v>
          </cell>
          <cell r="C3115" t="str">
            <v>21/2PM（490）</v>
          </cell>
          <cell r="D3115" t="str">
            <v>只</v>
          </cell>
          <cell r="F3115">
            <v>2</v>
          </cell>
          <cell r="G3115">
            <v>560</v>
          </cell>
          <cell r="H3115">
            <v>-81.36</v>
          </cell>
          <cell r="I3115">
            <v>478.64</v>
          </cell>
          <cell r="J3115">
            <v>1</v>
          </cell>
          <cell r="K3115">
            <v>280</v>
          </cell>
          <cell r="L3115">
            <v>-40.68</v>
          </cell>
          <cell r="M3115">
            <v>239.32</v>
          </cell>
          <cell r="N3115">
            <v>1</v>
          </cell>
          <cell r="O3115">
            <v>280</v>
          </cell>
          <cell r="P3115">
            <v>-40.68</v>
          </cell>
          <cell r="Q3115">
            <v>239.32</v>
          </cell>
        </row>
        <row r="3116">
          <cell r="A3116" t="str">
            <v>XL025</v>
          </cell>
          <cell r="B3116" t="str">
            <v>量具配件</v>
          </cell>
          <cell r="D3116" t="str">
            <v>件</v>
          </cell>
          <cell r="F3116">
            <v>504</v>
          </cell>
          <cell r="G3116">
            <v>1159.2</v>
          </cell>
          <cell r="H3116">
            <v>-375</v>
          </cell>
          <cell r="I3116">
            <v>784.2</v>
          </cell>
          <cell r="J3116">
            <v>504</v>
          </cell>
          <cell r="K3116">
            <v>1159.2</v>
          </cell>
          <cell r="L3116">
            <v>-375</v>
          </cell>
          <cell r="M3116">
            <v>784.2</v>
          </cell>
        </row>
        <row r="3117">
          <cell r="A3117" t="str">
            <v>XL027</v>
          </cell>
          <cell r="B3117" t="str">
            <v>板车轮胎</v>
          </cell>
          <cell r="D3117" t="str">
            <v>只</v>
          </cell>
          <cell r="F3117">
            <v>130</v>
          </cell>
          <cell r="G3117">
            <v>2777.78</v>
          </cell>
          <cell r="I3117">
            <v>2777.78</v>
          </cell>
          <cell r="J3117">
            <v>108</v>
          </cell>
          <cell r="K3117">
            <v>2307.73</v>
          </cell>
          <cell r="M3117">
            <v>2307.73</v>
          </cell>
          <cell r="N3117">
            <v>22</v>
          </cell>
          <cell r="O3117">
            <v>469.98</v>
          </cell>
          <cell r="Q3117">
            <v>469.98</v>
          </cell>
        </row>
        <row r="3118">
          <cell r="A3118" t="str">
            <v>XL028</v>
          </cell>
          <cell r="B3118" t="str">
            <v>板车钢圈</v>
          </cell>
          <cell r="D3118" t="str">
            <v>只</v>
          </cell>
          <cell r="F3118">
            <v>130</v>
          </cell>
          <cell r="G3118">
            <v>2888.86</v>
          </cell>
          <cell r="H3118">
            <v>820.53</v>
          </cell>
          <cell r="I3118">
            <v>3709.39</v>
          </cell>
          <cell r="J3118">
            <v>110</v>
          </cell>
          <cell r="K3118">
            <v>2444.41</v>
          </cell>
          <cell r="L3118">
            <v>769.24</v>
          </cell>
          <cell r="M3118">
            <v>3213.65</v>
          </cell>
          <cell r="N3118">
            <v>20</v>
          </cell>
          <cell r="O3118">
            <v>444.47</v>
          </cell>
          <cell r="P3118">
            <v>51.29</v>
          </cell>
          <cell r="Q3118">
            <v>495.76</v>
          </cell>
        </row>
        <row r="3119">
          <cell r="A3119" t="str">
            <v>XL030</v>
          </cell>
          <cell r="B3119" t="str">
            <v>膨胀螺丝</v>
          </cell>
          <cell r="C3119" t="str">
            <v>Q12</v>
          </cell>
          <cell r="D3119" t="str">
            <v>只</v>
          </cell>
          <cell r="E3119">
            <v>10</v>
          </cell>
          <cell r="F3119">
            <v>300</v>
          </cell>
          <cell r="G3119">
            <v>156</v>
          </cell>
          <cell r="I3119">
            <v>156</v>
          </cell>
          <cell r="J3119">
            <v>278</v>
          </cell>
          <cell r="K3119">
            <v>144.56</v>
          </cell>
          <cell r="L3119">
            <v>116.24</v>
          </cell>
          <cell r="M3119">
            <v>260.8</v>
          </cell>
          <cell r="N3119">
            <v>32</v>
          </cell>
          <cell r="O3119">
            <v>16.64</v>
          </cell>
          <cell r="P3119">
            <v>-79.209999999999994</v>
          </cell>
          <cell r="Q3119">
            <v>-62.57</v>
          </cell>
        </row>
        <row r="3120">
          <cell r="A3120" t="str">
            <v>XL032</v>
          </cell>
          <cell r="B3120" t="str">
            <v>叶片式齿轮泵</v>
          </cell>
          <cell r="C3120" t="str">
            <v>CA6140-R12-1</v>
          </cell>
          <cell r="D3120" t="str">
            <v>只</v>
          </cell>
          <cell r="F3120">
            <v>3</v>
          </cell>
          <cell r="G3120">
            <v>450</v>
          </cell>
          <cell r="H3120">
            <v>4.2699999999999996</v>
          </cell>
          <cell r="I3120">
            <v>454.27</v>
          </cell>
          <cell r="J3120">
            <v>2</v>
          </cell>
          <cell r="K3120">
            <v>300</v>
          </cell>
          <cell r="L3120">
            <v>2.13</v>
          </cell>
          <cell r="M3120">
            <v>302.13</v>
          </cell>
          <cell r="N3120">
            <v>1</v>
          </cell>
          <cell r="O3120">
            <v>150</v>
          </cell>
          <cell r="P3120">
            <v>2.14</v>
          </cell>
          <cell r="Q3120">
            <v>152.13999999999999</v>
          </cell>
        </row>
        <row r="3121">
          <cell r="A3121" t="str">
            <v>XL048</v>
          </cell>
          <cell r="B3121" t="str">
            <v>叉车轮胎</v>
          </cell>
          <cell r="C3121" t="str">
            <v>700-9</v>
          </cell>
          <cell r="D3121" t="str">
            <v>只</v>
          </cell>
          <cell r="F3121">
            <v>2</v>
          </cell>
          <cell r="G3121">
            <v>529.91</v>
          </cell>
          <cell r="I3121">
            <v>529.91</v>
          </cell>
          <cell r="J3121">
            <v>2</v>
          </cell>
          <cell r="K3121">
            <v>529.91</v>
          </cell>
          <cell r="M3121">
            <v>529.91</v>
          </cell>
        </row>
        <row r="3122">
          <cell r="A3122" t="str">
            <v>XL051</v>
          </cell>
          <cell r="B3122" t="str">
            <v>密封胶</v>
          </cell>
          <cell r="D3122" t="str">
            <v>支</v>
          </cell>
          <cell r="E3122">
            <v>6</v>
          </cell>
          <cell r="F3122">
            <v>60</v>
          </cell>
          <cell r="G3122">
            <v>502.56</v>
          </cell>
          <cell r="I3122">
            <v>502.56</v>
          </cell>
          <cell r="J3122">
            <v>66</v>
          </cell>
          <cell r="K3122">
            <v>552.87</v>
          </cell>
          <cell r="L3122">
            <v>-30.74</v>
          </cell>
          <cell r="M3122">
            <v>522.13</v>
          </cell>
          <cell r="O3122">
            <v>-0.18</v>
          </cell>
          <cell r="P3122">
            <v>-0.22</v>
          </cell>
          <cell r="Q3122">
            <v>-0.4</v>
          </cell>
        </row>
        <row r="3123">
          <cell r="A3123" t="str">
            <v>XL055</v>
          </cell>
          <cell r="B3123" t="str">
            <v>导绳器</v>
          </cell>
          <cell r="D3123" t="str">
            <v>套</v>
          </cell>
          <cell r="F3123">
            <v>4</v>
          </cell>
          <cell r="G3123">
            <v>1200</v>
          </cell>
          <cell r="H3123">
            <v>-584.6</v>
          </cell>
          <cell r="I3123">
            <v>615.4</v>
          </cell>
          <cell r="J3123">
            <v>4</v>
          </cell>
          <cell r="K3123">
            <v>1200</v>
          </cell>
          <cell r="L3123">
            <v>-584.6</v>
          </cell>
          <cell r="M3123">
            <v>615.4</v>
          </cell>
        </row>
        <row r="3124">
          <cell r="A3124" t="str">
            <v>XL057</v>
          </cell>
          <cell r="B3124" t="str">
            <v>滚针</v>
          </cell>
          <cell r="C3124" t="str">
            <v>Q2.5*15.8</v>
          </cell>
          <cell r="D3124" t="str">
            <v>只</v>
          </cell>
          <cell r="E3124">
            <v>150</v>
          </cell>
          <cell r="F3124">
            <v>520</v>
          </cell>
          <cell r="G3124">
            <v>135.19999999999999</v>
          </cell>
          <cell r="H3124">
            <v>-2.08</v>
          </cell>
          <cell r="I3124">
            <v>133.12</v>
          </cell>
          <cell r="J3124">
            <v>450</v>
          </cell>
          <cell r="K3124">
            <v>117</v>
          </cell>
          <cell r="L3124">
            <v>-2.74</v>
          </cell>
          <cell r="M3124">
            <v>114.26</v>
          </cell>
          <cell r="N3124">
            <v>220</v>
          </cell>
          <cell r="O3124">
            <v>57.2</v>
          </cell>
          <cell r="P3124">
            <v>-1.34</v>
          </cell>
          <cell r="Q3124">
            <v>55.86</v>
          </cell>
        </row>
        <row r="3125">
          <cell r="A3125" t="str">
            <v>XL059</v>
          </cell>
          <cell r="B3125" t="str">
            <v>悬吊夹</v>
          </cell>
          <cell r="D3125" t="str">
            <v>只</v>
          </cell>
          <cell r="E3125">
            <v>8</v>
          </cell>
          <cell r="F3125">
            <v>220</v>
          </cell>
          <cell r="G3125">
            <v>2640</v>
          </cell>
          <cell r="H3125">
            <v>-434.87</v>
          </cell>
          <cell r="I3125">
            <v>2205.13</v>
          </cell>
          <cell r="J3125">
            <v>113</v>
          </cell>
          <cell r="K3125">
            <v>1356</v>
          </cell>
          <cell r="L3125">
            <v>-101.47</v>
          </cell>
          <cell r="M3125">
            <v>1254.53</v>
          </cell>
          <cell r="N3125">
            <v>115</v>
          </cell>
          <cell r="O3125">
            <v>1380</v>
          </cell>
          <cell r="P3125">
            <v>-333.4</v>
          </cell>
          <cell r="Q3125">
            <v>1046.5999999999999</v>
          </cell>
        </row>
        <row r="3126">
          <cell r="A3126" t="str">
            <v>XL060</v>
          </cell>
          <cell r="B3126" t="str">
            <v>齿轮.轴</v>
          </cell>
          <cell r="D3126" t="str">
            <v>只</v>
          </cell>
          <cell r="F3126">
            <v>4</v>
          </cell>
          <cell r="G3126">
            <v>2423.04</v>
          </cell>
          <cell r="H3126">
            <v>156</v>
          </cell>
          <cell r="I3126">
            <v>2579.04</v>
          </cell>
          <cell r="J3126">
            <v>1</v>
          </cell>
          <cell r="K3126">
            <v>605.76</v>
          </cell>
          <cell r="L3126">
            <v>39</v>
          </cell>
          <cell r="M3126">
            <v>644.76</v>
          </cell>
          <cell r="N3126">
            <v>3</v>
          </cell>
          <cell r="O3126">
            <v>1817.28</v>
          </cell>
          <cell r="P3126">
            <v>117</v>
          </cell>
          <cell r="Q3126">
            <v>1934.28</v>
          </cell>
        </row>
        <row r="3127">
          <cell r="A3127" t="str">
            <v>XL062</v>
          </cell>
          <cell r="B3127" t="str">
            <v>吊钩总成</v>
          </cell>
          <cell r="C3127" t="str">
            <v>3T</v>
          </cell>
          <cell r="D3127" t="str">
            <v>只</v>
          </cell>
          <cell r="E3127">
            <v>1</v>
          </cell>
          <cell r="F3127">
            <v>1</v>
          </cell>
          <cell r="G3127">
            <v>478.63</v>
          </cell>
          <cell r="I3127">
            <v>478.63</v>
          </cell>
          <cell r="J3127">
            <v>1</v>
          </cell>
          <cell r="K3127">
            <v>478.63</v>
          </cell>
          <cell r="L3127">
            <v>8.5500000000000007</v>
          </cell>
          <cell r="M3127">
            <v>487.18</v>
          </cell>
          <cell r="N3127">
            <v>1</v>
          </cell>
          <cell r="O3127">
            <v>478.63</v>
          </cell>
          <cell r="P3127">
            <v>8.5500000000000007</v>
          </cell>
          <cell r="Q3127">
            <v>487.18</v>
          </cell>
        </row>
        <row r="3128">
          <cell r="A3128" t="str">
            <v>XL068</v>
          </cell>
          <cell r="B3128" t="str">
            <v>绝缘筒-挂轮</v>
          </cell>
          <cell r="D3128" t="str">
            <v>只</v>
          </cell>
          <cell r="F3128">
            <v>2</v>
          </cell>
          <cell r="G3128">
            <v>341.88</v>
          </cell>
          <cell r="H3128">
            <v>-85.46</v>
          </cell>
          <cell r="I3128">
            <v>256.42</v>
          </cell>
          <cell r="J3128">
            <v>1</v>
          </cell>
          <cell r="K3128">
            <v>170.94</v>
          </cell>
          <cell r="L3128">
            <v>-42.73</v>
          </cell>
          <cell r="M3128">
            <v>128.21</v>
          </cell>
          <cell r="N3128">
            <v>1</v>
          </cell>
          <cell r="O3128">
            <v>170.94</v>
          </cell>
          <cell r="P3128">
            <v>-42.73</v>
          </cell>
          <cell r="Q3128">
            <v>128.21</v>
          </cell>
        </row>
        <row r="3129">
          <cell r="A3129" t="str">
            <v>XL069</v>
          </cell>
          <cell r="B3129" t="str">
            <v>液压推动器</v>
          </cell>
          <cell r="C3129" t="str">
            <v>90KG</v>
          </cell>
          <cell r="D3129" t="str">
            <v>只</v>
          </cell>
          <cell r="E3129">
            <v>1</v>
          </cell>
          <cell r="J3129">
            <v>1</v>
          </cell>
          <cell r="K3129">
            <v>940.17</v>
          </cell>
          <cell r="L3129">
            <v>-45.58</v>
          </cell>
          <cell r="M3129">
            <v>894.59</v>
          </cell>
        </row>
        <row r="3130">
          <cell r="A3130" t="str">
            <v>XL073</v>
          </cell>
          <cell r="B3130" t="str">
            <v>花兰螺丝（分配器）</v>
          </cell>
          <cell r="D3130" t="str">
            <v>只</v>
          </cell>
          <cell r="F3130">
            <v>60</v>
          </cell>
          <cell r="G3130">
            <v>450</v>
          </cell>
          <cell r="H3130">
            <v>114.1</v>
          </cell>
          <cell r="I3130">
            <v>564.1</v>
          </cell>
          <cell r="J3130">
            <v>60</v>
          </cell>
          <cell r="K3130">
            <v>450</v>
          </cell>
          <cell r="L3130">
            <v>-163.25</v>
          </cell>
          <cell r="M3130">
            <v>286.75</v>
          </cell>
        </row>
        <row r="3131">
          <cell r="A3131" t="str">
            <v>XL079</v>
          </cell>
          <cell r="B3131" t="str">
            <v>吊钩总成</v>
          </cell>
          <cell r="C3131" t="str">
            <v>5T</v>
          </cell>
          <cell r="D3131" t="str">
            <v>只</v>
          </cell>
          <cell r="F3131">
            <v>4</v>
          </cell>
          <cell r="G3131">
            <v>2803.4</v>
          </cell>
          <cell r="H3131">
            <v>-0.85</v>
          </cell>
          <cell r="I3131">
            <v>2802.55</v>
          </cell>
          <cell r="J3131">
            <v>4</v>
          </cell>
          <cell r="K3131">
            <v>2803.4</v>
          </cell>
          <cell r="L3131">
            <v>-0.85</v>
          </cell>
          <cell r="M3131">
            <v>2802.55</v>
          </cell>
        </row>
        <row r="3132">
          <cell r="A3132" t="str">
            <v>XL087</v>
          </cell>
          <cell r="B3132" t="str">
            <v>大号撞头</v>
          </cell>
          <cell r="D3132" t="str">
            <v>只</v>
          </cell>
          <cell r="F3132">
            <v>27</v>
          </cell>
          <cell r="G3132">
            <v>1107.81</v>
          </cell>
          <cell r="H3132">
            <v>-18.07</v>
          </cell>
          <cell r="I3132">
            <v>1089.74</v>
          </cell>
          <cell r="J3132">
            <v>27</v>
          </cell>
          <cell r="K3132">
            <v>1107.81</v>
          </cell>
          <cell r="L3132">
            <v>-18.07</v>
          </cell>
          <cell r="M3132">
            <v>1089.74</v>
          </cell>
        </row>
        <row r="3133">
          <cell r="A3133" t="str">
            <v>XL092</v>
          </cell>
          <cell r="B3133" t="str">
            <v>二氧化碳表</v>
          </cell>
          <cell r="C3133" t="str">
            <v>C02</v>
          </cell>
          <cell r="D3133" t="str">
            <v>只</v>
          </cell>
          <cell r="P3133">
            <v>-0.01</v>
          </cell>
          <cell r="Q3133">
            <v>-0.01</v>
          </cell>
        </row>
        <row r="3134">
          <cell r="A3134" t="str">
            <v>XL094</v>
          </cell>
          <cell r="B3134" t="str">
            <v>减速机</v>
          </cell>
          <cell r="C3134" t="str">
            <v>400</v>
          </cell>
          <cell r="D3134" t="str">
            <v>台</v>
          </cell>
          <cell r="F3134">
            <v>3</v>
          </cell>
          <cell r="G3134">
            <v>9615.39</v>
          </cell>
          <cell r="H3134">
            <v>-256.42</v>
          </cell>
          <cell r="I3134">
            <v>9358.9699999999993</v>
          </cell>
          <cell r="J3134">
            <v>1</v>
          </cell>
          <cell r="K3134">
            <v>3205.13</v>
          </cell>
          <cell r="L3134">
            <v>-85.47</v>
          </cell>
          <cell r="M3134">
            <v>3119.66</v>
          </cell>
          <cell r="N3134">
            <v>2</v>
          </cell>
          <cell r="O3134">
            <v>6410.26</v>
          </cell>
          <cell r="P3134">
            <v>-170.95</v>
          </cell>
          <cell r="Q3134">
            <v>6239.31</v>
          </cell>
        </row>
        <row r="3135">
          <cell r="A3135" t="str">
            <v>XL098</v>
          </cell>
          <cell r="B3135" t="str">
            <v>横向丝杆</v>
          </cell>
          <cell r="C3135" t="str">
            <v>X53K</v>
          </cell>
          <cell r="D3135" t="str">
            <v>根</v>
          </cell>
          <cell r="F3135">
            <v>3</v>
          </cell>
          <cell r="G3135">
            <v>1256.4000000000001</v>
          </cell>
          <cell r="I3135">
            <v>1256.4000000000001</v>
          </cell>
          <cell r="J3135">
            <v>2</v>
          </cell>
          <cell r="K3135">
            <v>837.6</v>
          </cell>
          <cell r="L3135">
            <v>-212.81</v>
          </cell>
          <cell r="M3135">
            <v>624.79</v>
          </cell>
          <cell r="N3135">
            <v>1</v>
          </cell>
          <cell r="O3135">
            <v>418.8</v>
          </cell>
          <cell r="P3135">
            <v>212.81</v>
          </cell>
          <cell r="Q3135">
            <v>631.61</v>
          </cell>
        </row>
        <row r="3136">
          <cell r="A3136" t="str">
            <v>XL101</v>
          </cell>
          <cell r="B3136" t="str">
            <v>氯化钾</v>
          </cell>
          <cell r="D3136" t="str">
            <v>公斤</v>
          </cell>
          <cell r="F3136">
            <v>500</v>
          </cell>
          <cell r="G3136">
            <v>1025</v>
          </cell>
          <cell r="H3136">
            <v>-277.14</v>
          </cell>
          <cell r="I3136">
            <v>747.86</v>
          </cell>
          <cell r="J3136">
            <v>500</v>
          </cell>
          <cell r="K3136">
            <v>1025</v>
          </cell>
          <cell r="L3136">
            <v>-277.14</v>
          </cell>
          <cell r="M3136">
            <v>747.86</v>
          </cell>
        </row>
        <row r="3137">
          <cell r="A3137" t="str">
            <v>XL103</v>
          </cell>
          <cell r="B3137" t="str">
            <v>硝酸钠</v>
          </cell>
          <cell r="D3137" t="str">
            <v>公斤</v>
          </cell>
          <cell r="F3137">
            <v>500</v>
          </cell>
          <cell r="G3137">
            <v>1025</v>
          </cell>
          <cell r="H3137">
            <v>-170.3</v>
          </cell>
          <cell r="I3137">
            <v>854.7</v>
          </cell>
          <cell r="J3137">
            <v>500</v>
          </cell>
          <cell r="K3137">
            <v>1025</v>
          </cell>
          <cell r="L3137">
            <v>-170.3</v>
          </cell>
          <cell r="M3137">
            <v>854.7</v>
          </cell>
        </row>
        <row r="3138">
          <cell r="A3138" t="str">
            <v>XL104</v>
          </cell>
          <cell r="B3138" t="str">
            <v>亚硝酸钠</v>
          </cell>
          <cell r="D3138" t="str">
            <v>公斤</v>
          </cell>
          <cell r="F3138">
            <v>500</v>
          </cell>
          <cell r="G3138">
            <v>1150</v>
          </cell>
          <cell r="H3138">
            <v>-38.89</v>
          </cell>
          <cell r="I3138">
            <v>1111.1099999999999</v>
          </cell>
          <cell r="J3138">
            <v>500</v>
          </cell>
          <cell r="K3138">
            <v>1150</v>
          </cell>
          <cell r="L3138">
            <v>-38.89</v>
          </cell>
          <cell r="M3138">
            <v>1111.1099999999999</v>
          </cell>
        </row>
        <row r="3139">
          <cell r="A3139" t="str">
            <v>XL105</v>
          </cell>
          <cell r="B3139" t="str">
            <v>万向节总成及叉</v>
          </cell>
          <cell r="D3139" t="str">
            <v>套</v>
          </cell>
          <cell r="E3139">
            <v>1</v>
          </cell>
          <cell r="J3139">
            <v>1</v>
          </cell>
          <cell r="K3139">
            <v>194.87</v>
          </cell>
          <cell r="L3139">
            <v>-62.39</v>
          </cell>
          <cell r="M3139">
            <v>132.47999999999999</v>
          </cell>
        </row>
        <row r="3140">
          <cell r="A3140" t="str">
            <v>XL106</v>
          </cell>
          <cell r="B3140" t="str">
            <v>元叉</v>
          </cell>
          <cell r="D3140" t="str">
            <v>只</v>
          </cell>
          <cell r="E3140">
            <v>1</v>
          </cell>
          <cell r="J3140">
            <v>1</v>
          </cell>
          <cell r="K3140">
            <v>75.209999999999994</v>
          </cell>
          <cell r="L3140">
            <v>28.21</v>
          </cell>
          <cell r="M3140">
            <v>103.42</v>
          </cell>
        </row>
        <row r="3141">
          <cell r="A3141" t="str">
            <v>XL107</v>
          </cell>
          <cell r="B3141" t="str">
            <v>立车齿轮</v>
          </cell>
          <cell r="C3141" t="str">
            <v>C5112.20213.20217.20221</v>
          </cell>
          <cell r="D3141" t="str">
            <v>只</v>
          </cell>
          <cell r="E3141">
            <v>3</v>
          </cell>
          <cell r="J3141">
            <v>3</v>
          </cell>
          <cell r="K3141">
            <v>2102.5500000000002</v>
          </cell>
          <cell r="L3141">
            <v>-38.46</v>
          </cell>
          <cell r="M3141">
            <v>2064.09</v>
          </cell>
        </row>
        <row r="3142">
          <cell r="A3142" t="str">
            <v>XL108</v>
          </cell>
          <cell r="B3142" t="str">
            <v>叶片泵</v>
          </cell>
          <cell r="C3142" t="str">
            <v>R12-1</v>
          </cell>
          <cell r="D3142" t="str">
            <v>只</v>
          </cell>
          <cell r="E3142">
            <v>2</v>
          </cell>
          <cell r="F3142">
            <v>6</v>
          </cell>
          <cell r="G3142">
            <v>1410.24</v>
          </cell>
          <cell r="H3142">
            <v>201.72</v>
          </cell>
          <cell r="I3142">
            <v>1611.96</v>
          </cell>
          <cell r="J3142">
            <v>4</v>
          </cell>
          <cell r="K3142">
            <v>940.16</v>
          </cell>
          <cell r="L3142">
            <v>-9.33</v>
          </cell>
          <cell r="M3142">
            <v>930.83</v>
          </cell>
          <cell r="N3142">
            <v>4</v>
          </cell>
          <cell r="O3142">
            <v>940.16</v>
          </cell>
          <cell r="P3142">
            <v>149.80000000000001</v>
          </cell>
          <cell r="Q3142">
            <v>1089.96</v>
          </cell>
        </row>
        <row r="3143">
          <cell r="A3143" t="str">
            <v>XL110</v>
          </cell>
          <cell r="B3143" t="str">
            <v>齿轮泵</v>
          </cell>
          <cell r="C3143" t="str">
            <v>CB-B6</v>
          </cell>
          <cell r="D3143" t="str">
            <v>只</v>
          </cell>
          <cell r="E3143">
            <v>3</v>
          </cell>
          <cell r="F3143">
            <v>9</v>
          </cell>
          <cell r="G3143">
            <v>1830.78</v>
          </cell>
          <cell r="H3143">
            <v>164.1</v>
          </cell>
          <cell r="I3143">
            <v>1994.88</v>
          </cell>
          <cell r="J3143">
            <v>9</v>
          </cell>
          <cell r="K3143">
            <v>1830.78</v>
          </cell>
          <cell r="L3143">
            <v>338.01</v>
          </cell>
          <cell r="M3143">
            <v>2168.79</v>
          </cell>
          <cell r="N3143">
            <v>3</v>
          </cell>
          <cell r="O3143">
            <v>610.26</v>
          </cell>
          <cell r="P3143">
            <v>-18.350000000000001</v>
          </cell>
          <cell r="Q3143">
            <v>591.91</v>
          </cell>
        </row>
        <row r="3144">
          <cell r="A3144" t="str">
            <v>XL116</v>
          </cell>
          <cell r="B3144" t="str">
            <v>电机电刷</v>
          </cell>
          <cell r="D3144" t="str">
            <v>付</v>
          </cell>
          <cell r="F3144">
            <v>20</v>
          </cell>
          <cell r="G3144">
            <v>3042.8</v>
          </cell>
          <cell r="H3144">
            <v>572.59</v>
          </cell>
          <cell r="I3144">
            <v>3615.39</v>
          </cell>
          <cell r="J3144">
            <v>6</v>
          </cell>
          <cell r="K3144">
            <v>912.84</v>
          </cell>
          <cell r="L3144">
            <v>171.78</v>
          </cell>
          <cell r="M3144">
            <v>1084.6199999999999</v>
          </cell>
          <cell r="N3144">
            <v>14</v>
          </cell>
          <cell r="O3144">
            <v>2129.96</v>
          </cell>
          <cell r="P3144">
            <v>400.81</v>
          </cell>
          <cell r="Q3144">
            <v>2530.77</v>
          </cell>
        </row>
        <row r="3145">
          <cell r="A3145" t="str">
            <v>XL119</v>
          </cell>
          <cell r="B3145" t="str">
            <v>齿轮C630</v>
          </cell>
          <cell r="C3145" t="str">
            <v>2046.2048</v>
          </cell>
          <cell r="D3145" t="str">
            <v>只</v>
          </cell>
          <cell r="E3145">
            <v>23</v>
          </cell>
          <cell r="F3145">
            <v>50</v>
          </cell>
          <cell r="G3145">
            <v>2094</v>
          </cell>
          <cell r="H3145">
            <v>611.12</v>
          </cell>
          <cell r="I3145">
            <v>2705.12</v>
          </cell>
          <cell r="J3145">
            <v>31</v>
          </cell>
          <cell r="K3145">
            <v>1298.28</v>
          </cell>
          <cell r="L3145">
            <v>599.77</v>
          </cell>
          <cell r="M3145">
            <v>1898.05</v>
          </cell>
          <cell r="N3145">
            <v>42</v>
          </cell>
          <cell r="O3145">
            <v>1758.96</v>
          </cell>
          <cell r="P3145">
            <v>8.41</v>
          </cell>
          <cell r="Q3145">
            <v>1767.37</v>
          </cell>
        </row>
        <row r="3146">
          <cell r="A3146" t="str">
            <v>XL124</v>
          </cell>
          <cell r="B3146" t="str">
            <v>二级气缸总成</v>
          </cell>
          <cell r="D3146" t="str">
            <v>只</v>
          </cell>
          <cell r="E3146">
            <v>1</v>
          </cell>
          <cell r="J3146">
            <v>1</v>
          </cell>
          <cell r="K3146">
            <v>726.5</v>
          </cell>
          <cell r="M3146">
            <v>726.5</v>
          </cell>
        </row>
        <row r="3147">
          <cell r="A3147" t="str">
            <v>XL125</v>
          </cell>
          <cell r="B3147" t="str">
            <v>活塞肖</v>
          </cell>
          <cell r="D3147" t="str">
            <v>只</v>
          </cell>
          <cell r="F3147">
            <v>2</v>
          </cell>
          <cell r="G3147">
            <v>34.18</v>
          </cell>
          <cell r="I3147">
            <v>34.18</v>
          </cell>
          <cell r="J3147">
            <v>2</v>
          </cell>
          <cell r="K3147">
            <v>34.18</v>
          </cell>
          <cell r="M3147">
            <v>34.18</v>
          </cell>
        </row>
        <row r="3148">
          <cell r="A3148" t="str">
            <v>XL126</v>
          </cell>
          <cell r="B3148" t="str">
            <v>活塞环</v>
          </cell>
          <cell r="D3148" t="str">
            <v>套</v>
          </cell>
          <cell r="F3148">
            <v>1</v>
          </cell>
          <cell r="G3148">
            <v>150.43</v>
          </cell>
          <cell r="I3148">
            <v>150.43</v>
          </cell>
          <cell r="J3148">
            <v>1</v>
          </cell>
          <cell r="K3148">
            <v>150.43</v>
          </cell>
          <cell r="M3148">
            <v>150.43</v>
          </cell>
        </row>
        <row r="3149">
          <cell r="A3149" t="str">
            <v>XL132</v>
          </cell>
          <cell r="B3149" t="str">
            <v>齿轮泵</v>
          </cell>
          <cell r="C3149" t="str">
            <v>CB-B10</v>
          </cell>
          <cell r="D3149" t="str">
            <v>只</v>
          </cell>
          <cell r="E3149">
            <v>2</v>
          </cell>
          <cell r="F3149">
            <v>10</v>
          </cell>
          <cell r="G3149">
            <v>2529.9</v>
          </cell>
          <cell r="I3149">
            <v>2529.9</v>
          </cell>
          <cell r="J3149">
            <v>12</v>
          </cell>
          <cell r="K3149">
            <v>3035.88</v>
          </cell>
          <cell r="L3149">
            <v>33.619999999999997</v>
          </cell>
          <cell r="M3149">
            <v>3069.5</v>
          </cell>
        </row>
        <row r="3150">
          <cell r="A3150" t="str">
            <v>XL133</v>
          </cell>
          <cell r="B3150" t="str">
            <v>电磁阀</v>
          </cell>
          <cell r="C3150" t="str">
            <v>240-10B</v>
          </cell>
          <cell r="D3150" t="str">
            <v>只</v>
          </cell>
          <cell r="E3150">
            <v>1</v>
          </cell>
          <cell r="F3150">
            <v>26</v>
          </cell>
          <cell r="G3150">
            <v>8799.9599999999991</v>
          </cell>
          <cell r="H3150">
            <v>30.34</v>
          </cell>
          <cell r="I3150">
            <v>8830.2999999999993</v>
          </cell>
          <cell r="J3150">
            <v>7</v>
          </cell>
          <cell r="K3150">
            <v>2369.2199999999998</v>
          </cell>
          <cell r="L3150">
            <v>-231.44</v>
          </cell>
          <cell r="M3150">
            <v>2137.7800000000002</v>
          </cell>
          <cell r="N3150">
            <v>20</v>
          </cell>
          <cell r="O3150">
            <v>6769.2</v>
          </cell>
          <cell r="P3150">
            <v>250.81</v>
          </cell>
          <cell r="Q3150">
            <v>7020.01</v>
          </cell>
        </row>
        <row r="3151">
          <cell r="A3151" t="str">
            <v>XL135</v>
          </cell>
          <cell r="B3151" t="str">
            <v>油泵电机</v>
          </cell>
          <cell r="C3151" t="str">
            <v>D062-11-90W</v>
          </cell>
          <cell r="D3151" t="str">
            <v>只</v>
          </cell>
          <cell r="F3151">
            <v>1</v>
          </cell>
          <cell r="G3151">
            <v>247.86</v>
          </cell>
          <cell r="I3151">
            <v>247.86</v>
          </cell>
          <cell r="J3151">
            <v>1</v>
          </cell>
          <cell r="K3151">
            <v>247.86</v>
          </cell>
          <cell r="M3151">
            <v>247.86</v>
          </cell>
        </row>
        <row r="3152">
          <cell r="A3152" t="str">
            <v>XL140</v>
          </cell>
          <cell r="B3152" t="str">
            <v>行车减速机齿轮</v>
          </cell>
          <cell r="D3152" t="str">
            <v>只</v>
          </cell>
          <cell r="F3152">
            <v>1</v>
          </cell>
          <cell r="G3152">
            <v>726.5</v>
          </cell>
          <cell r="I3152">
            <v>726.5</v>
          </cell>
          <cell r="J3152">
            <v>1</v>
          </cell>
          <cell r="K3152">
            <v>726.5</v>
          </cell>
          <cell r="M3152">
            <v>726.5</v>
          </cell>
        </row>
        <row r="3153">
          <cell r="A3153" t="str">
            <v>XL143</v>
          </cell>
          <cell r="B3153" t="str">
            <v>双联齿轮（三联2050-1只）</v>
          </cell>
          <cell r="C3153" t="str">
            <v>203025.203026</v>
          </cell>
          <cell r="D3153" t="str">
            <v>只</v>
          </cell>
          <cell r="E3153">
            <v>4</v>
          </cell>
          <cell r="F3153">
            <v>3</v>
          </cell>
          <cell r="G3153">
            <v>712.8</v>
          </cell>
          <cell r="H3153">
            <v>-99.14</v>
          </cell>
          <cell r="I3153">
            <v>613.66</v>
          </cell>
          <cell r="J3153">
            <v>5</v>
          </cell>
          <cell r="K3153">
            <v>1188</v>
          </cell>
          <cell r="L3153">
            <v>-126.69</v>
          </cell>
          <cell r="M3153">
            <v>1061.31</v>
          </cell>
          <cell r="N3153">
            <v>2</v>
          </cell>
          <cell r="O3153">
            <v>475.2</v>
          </cell>
          <cell r="P3153">
            <v>-67.37</v>
          </cell>
          <cell r="Q3153">
            <v>407.83</v>
          </cell>
        </row>
        <row r="3154">
          <cell r="A3154" t="str">
            <v>XL144</v>
          </cell>
          <cell r="B3154" t="str">
            <v>双联齿轮(柳州定制)</v>
          </cell>
          <cell r="C3154" t="str">
            <v>52420.524217</v>
          </cell>
          <cell r="D3154" t="str">
            <v>只</v>
          </cell>
          <cell r="E3154">
            <v>4</v>
          </cell>
          <cell r="F3154">
            <v>9</v>
          </cell>
          <cell r="G3154">
            <v>3569.22</v>
          </cell>
          <cell r="I3154">
            <v>3569.22</v>
          </cell>
          <cell r="J3154">
            <v>10</v>
          </cell>
          <cell r="K3154">
            <v>3965.8</v>
          </cell>
          <cell r="L3154">
            <v>45.76</v>
          </cell>
          <cell r="M3154">
            <v>4011.56</v>
          </cell>
          <cell r="N3154">
            <v>3</v>
          </cell>
          <cell r="O3154">
            <v>1189.74</v>
          </cell>
          <cell r="P3154">
            <v>13.73</v>
          </cell>
          <cell r="Q3154">
            <v>1203.47</v>
          </cell>
        </row>
        <row r="3155">
          <cell r="A3155" t="str">
            <v>XL145</v>
          </cell>
          <cell r="B3155" t="str">
            <v>齿轮泵</v>
          </cell>
          <cell r="C3155" t="str">
            <v>CB-B-20</v>
          </cell>
          <cell r="D3155" t="str">
            <v>只</v>
          </cell>
          <cell r="F3155">
            <v>5</v>
          </cell>
          <cell r="G3155">
            <v>1880.35</v>
          </cell>
          <cell r="I3155">
            <v>1880.35</v>
          </cell>
          <cell r="J3155">
            <v>4</v>
          </cell>
          <cell r="K3155">
            <v>1504.28</v>
          </cell>
          <cell r="M3155">
            <v>1504.28</v>
          </cell>
          <cell r="N3155">
            <v>1</v>
          </cell>
          <cell r="O3155">
            <v>376.07</v>
          </cell>
          <cell r="Q3155">
            <v>376.07</v>
          </cell>
        </row>
        <row r="3156">
          <cell r="A3156" t="str">
            <v>XL148</v>
          </cell>
          <cell r="B3156" t="str">
            <v>铣床离合器</v>
          </cell>
          <cell r="D3156" t="str">
            <v>只</v>
          </cell>
          <cell r="E3156">
            <v>1</v>
          </cell>
          <cell r="F3156">
            <v>3</v>
          </cell>
          <cell r="G3156">
            <v>1025.6400000000001</v>
          </cell>
          <cell r="H3156">
            <v>-95.73</v>
          </cell>
          <cell r="I3156">
            <v>929.91</v>
          </cell>
          <cell r="J3156">
            <v>4</v>
          </cell>
          <cell r="K3156">
            <v>1367.52</v>
          </cell>
          <cell r="L3156">
            <v>-138.46</v>
          </cell>
          <cell r="M3156">
            <v>1229.06</v>
          </cell>
        </row>
        <row r="3157">
          <cell r="A3157" t="str">
            <v>XL150</v>
          </cell>
          <cell r="B3157" t="str">
            <v>齿轮泵</v>
          </cell>
          <cell r="C3157" t="str">
            <v>CB-B25</v>
          </cell>
          <cell r="D3157" t="str">
            <v>只</v>
          </cell>
          <cell r="F3157">
            <v>2</v>
          </cell>
          <cell r="G3157">
            <v>957.26</v>
          </cell>
          <cell r="H3157">
            <v>157.27000000000001</v>
          </cell>
          <cell r="I3157">
            <v>1114.53</v>
          </cell>
          <cell r="J3157">
            <v>1</v>
          </cell>
          <cell r="K3157">
            <v>478.63</v>
          </cell>
          <cell r="L3157">
            <v>78.63</v>
          </cell>
          <cell r="M3157">
            <v>557.26</v>
          </cell>
          <cell r="N3157">
            <v>1</v>
          </cell>
          <cell r="O3157">
            <v>478.63</v>
          </cell>
          <cell r="P3157">
            <v>78.64</v>
          </cell>
          <cell r="Q3157">
            <v>557.27</v>
          </cell>
        </row>
        <row r="3158">
          <cell r="A3158" t="str">
            <v>XL151</v>
          </cell>
          <cell r="B3158" t="str">
            <v>空压机配件</v>
          </cell>
          <cell r="C3158" t="str">
            <v>JR130W</v>
          </cell>
          <cell r="D3158" t="str">
            <v>件</v>
          </cell>
          <cell r="F3158">
            <v>65</v>
          </cell>
          <cell r="G3158">
            <v>4832.75</v>
          </cell>
          <cell r="H3158">
            <v>350.3</v>
          </cell>
          <cell r="I3158">
            <v>5183.05</v>
          </cell>
          <cell r="J3158">
            <v>17</v>
          </cell>
          <cell r="K3158">
            <v>1263.95</v>
          </cell>
          <cell r="L3158">
            <v>104.48</v>
          </cell>
          <cell r="M3158">
            <v>1368.43</v>
          </cell>
          <cell r="N3158">
            <v>48</v>
          </cell>
          <cell r="O3158">
            <v>3568.8</v>
          </cell>
          <cell r="P3158">
            <v>245.82</v>
          </cell>
          <cell r="Q3158">
            <v>3814.62</v>
          </cell>
        </row>
        <row r="3159">
          <cell r="A3159" t="str">
            <v>XL152</v>
          </cell>
          <cell r="B3159" t="str">
            <v>齿轮泵</v>
          </cell>
          <cell r="C3159" t="str">
            <v>CB-B100</v>
          </cell>
          <cell r="D3159" t="str">
            <v>只</v>
          </cell>
          <cell r="F3159">
            <v>1</v>
          </cell>
          <cell r="G3159">
            <v>897.44</v>
          </cell>
          <cell r="H3159">
            <v>-76.930000000000007</v>
          </cell>
          <cell r="I3159">
            <v>820.51</v>
          </cell>
          <cell r="J3159">
            <v>1</v>
          </cell>
          <cell r="K3159">
            <v>897.44</v>
          </cell>
          <cell r="L3159">
            <v>-76.930000000000007</v>
          </cell>
          <cell r="M3159">
            <v>820.51</v>
          </cell>
        </row>
        <row r="3160">
          <cell r="A3160" t="str">
            <v>XL154</v>
          </cell>
          <cell r="B3160" t="str">
            <v>导绳器</v>
          </cell>
          <cell r="C3160" t="str">
            <v>5T</v>
          </cell>
          <cell r="D3160" t="str">
            <v>只</v>
          </cell>
          <cell r="F3160">
            <v>5</v>
          </cell>
          <cell r="G3160">
            <v>854.7</v>
          </cell>
          <cell r="H3160">
            <v>-102.56</v>
          </cell>
          <cell r="I3160">
            <v>752.14</v>
          </cell>
          <cell r="J3160">
            <v>2</v>
          </cell>
          <cell r="K3160">
            <v>341.88</v>
          </cell>
          <cell r="L3160">
            <v>-41.02</v>
          </cell>
          <cell r="M3160">
            <v>300.86</v>
          </cell>
          <cell r="N3160">
            <v>3</v>
          </cell>
          <cell r="O3160">
            <v>512.82000000000005</v>
          </cell>
          <cell r="P3160">
            <v>-61.54</v>
          </cell>
          <cell r="Q3160">
            <v>451.28</v>
          </cell>
        </row>
        <row r="3161">
          <cell r="A3161" t="str">
            <v>XL165</v>
          </cell>
          <cell r="B3161" t="str">
            <v>T68镗床齿轮</v>
          </cell>
          <cell r="C3161" t="str">
            <v>2361.2206.2203</v>
          </cell>
          <cell r="D3161" t="str">
            <v>只</v>
          </cell>
          <cell r="E3161">
            <v>1</v>
          </cell>
          <cell r="F3161">
            <v>6</v>
          </cell>
          <cell r="G3161">
            <v>1359</v>
          </cell>
          <cell r="H3161">
            <v>-79.52</v>
          </cell>
          <cell r="I3161">
            <v>1279.48</v>
          </cell>
          <cell r="J3161">
            <v>4</v>
          </cell>
          <cell r="K3161">
            <v>906</v>
          </cell>
          <cell r="L3161">
            <v>-39.76</v>
          </cell>
          <cell r="M3161">
            <v>866.24</v>
          </cell>
          <cell r="N3161">
            <v>3</v>
          </cell>
          <cell r="O3161">
            <v>679.5</v>
          </cell>
          <cell r="P3161">
            <v>-39.76</v>
          </cell>
          <cell r="Q3161">
            <v>639.74</v>
          </cell>
        </row>
        <row r="3162">
          <cell r="A3162" t="str">
            <v>XL176</v>
          </cell>
          <cell r="B3162" t="str">
            <v>油泵</v>
          </cell>
          <cell r="C3162" t="str">
            <v>E3080</v>
          </cell>
          <cell r="D3162" t="str">
            <v>只</v>
          </cell>
          <cell r="F3162">
            <v>2</v>
          </cell>
          <cell r="G3162">
            <v>1275.22</v>
          </cell>
          <cell r="I3162">
            <v>1275.22</v>
          </cell>
          <cell r="J3162">
            <v>2</v>
          </cell>
          <cell r="K3162">
            <v>1275.22</v>
          </cell>
          <cell r="M3162">
            <v>1275.22</v>
          </cell>
        </row>
        <row r="3163">
          <cell r="A3163" t="str">
            <v>XL177</v>
          </cell>
          <cell r="B3163" t="str">
            <v>手摇油泵</v>
          </cell>
          <cell r="D3163" t="str">
            <v>只</v>
          </cell>
          <cell r="F3163">
            <v>20</v>
          </cell>
          <cell r="G3163">
            <v>957.2</v>
          </cell>
          <cell r="H3163">
            <v>17.170000000000002</v>
          </cell>
          <cell r="I3163">
            <v>974.37</v>
          </cell>
          <cell r="J3163">
            <v>20</v>
          </cell>
          <cell r="K3163">
            <v>957.2</v>
          </cell>
          <cell r="L3163">
            <v>17.170000000000002</v>
          </cell>
          <cell r="M3163">
            <v>974.37</v>
          </cell>
        </row>
        <row r="3164">
          <cell r="A3164" t="str">
            <v>XL179</v>
          </cell>
          <cell r="B3164" t="str">
            <v>电刷</v>
          </cell>
          <cell r="C3164" t="str">
            <v>50*24*10</v>
          </cell>
          <cell r="D3164" t="str">
            <v>只</v>
          </cell>
          <cell r="F3164">
            <v>8</v>
          </cell>
          <cell r="G3164">
            <v>68.400000000000006</v>
          </cell>
          <cell r="H3164">
            <v>211.94</v>
          </cell>
          <cell r="I3164">
            <v>280.33999999999997</v>
          </cell>
          <cell r="J3164">
            <v>8</v>
          </cell>
          <cell r="K3164">
            <v>68.400000000000006</v>
          </cell>
          <cell r="L3164">
            <v>211.94</v>
          </cell>
          <cell r="M3164">
            <v>280.33999999999997</v>
          </cell>
        </row>
        <row r="3165">
          <cell r="A3165" t="str">
            <v>XL181</v>
          </cell>
          <cell r="B3165" t="str">
            <v>花键轴</v>
          </cell>
          <cell r="C3165" t="str">
            <v>C630</v>
          </cell>
          <cell r="D3165" t="str">
            <v>根</v>
          </cell>
          <cell r="E3165">
            <v>1</v>
          </cell>
          <cell r="F3165">
            <v>7</v>
          </cell>
          <cell r="G3165">
            <v>586.32000000000005</v>
          </cell>
          <cell r="I3165">
            <v>586.32000000000005</v>
          </cell>
          <cell r="J3165">
            <v>2</v>
          </cell>
          <cell r="K3165">
            <v>167.52</v>
          </cell>
          <cell r="L3165">
            <v>11.11</v>
          </cell>
          <cell r="M3165">
            <v>178.63</v>
          </cell>
          <cell r="N3165">
            <v>6</v>
          </cell>
          <cell r="O3165">
            <v>502.56</v>
          </cell>
          <cell r="P3165">
            <v>-75.209999999999994</v>
          </cell>
          <cell r="Q3165">
            <v>427.35</v>
          </cell>
        </row>
        <row r="3166">
          <cell r="A3166" t="str">
            <v>XL183</v>
          </cell>
          <cell r="B3166" t="str">
            <v>5116A齿轮</v>
          </cell>
          <cell r="C3166" t="str">
            <v>20213</v>
          </cell>
          <cell r="D3166" t="str">
            <v>只</v>
          </cell>
          <cell r="E3166">
            <v>1</v>
          </cell>
          <cell r="J3166">
            <v>1</v>
          </cell>
          <cell r="K3166">
            <v>1008.55</v>
          </cell>
          <cell r="L3166">
            <v>14.95</v>
          </cell>
          <cell r="M3166">
            <v>1023.5</v>
          </cell>
        </row>
        <row r="3167">
          <cell r="A3167" t="str">
            <v>XL185</v>
          </cell>
          <cell r="B3167" t="str">
            <v>钢丝</v>
          </cell>
          <cell r="D3167" t="str">
            <v>公斤</v>
          </cell>
          <cell r="E3167">
            <v>1.5</v>
          </cell>
          <cell r="J3167">
            <v>1.5</v>
          </cell>
          <cell r="K3167">
            <v>12.75</v>
          </cell>
          <cell r="M3167">
            <v>12.75</v>
          </cell>
        </row>
        <row r="3168">
          <cell r="A3168" t="str">
            <v>XL192</v>
          </cell>
          <cell r="B3168" t="str">
            <v>钢丝绳</v>
          </cell>
          <cell r="C3168" t="str">
            <v>14MM</v>
          </cell>
          <cell r="D3168" t="str">
            <v>米</v>
          </cell>
          <cell r="E3168">
            <v>150</v>
          </cell>
          <cell r="F3168">
            <v>100</v>
          </cell>
          <cell r="G3168">
            <v>427</v>
          </cell>
          <cell r="H3168">
            <v>214.03</v>
          </cell>
          <cell r="I3168">
            <v>641.03</v>
          </cell>
          <cell r="J3168">
            <v>162</v>
          </cell>
          <cell r="K3168">
            <v>691.74</v>
          </cell>
          <cell r="L3168">
            <v>219.83</v>
          </cell>
          <cell r="M3168">
            <v>911.57</v>
          </cell>
          <cell r="N3168">
            <v>88</v>
          </cell>
          <cell r="O3168">
            <v>375.76</v>
          </cell>
          <cell r="P3168">
            <v>122.94</v>
          </cell>
          <cell r="Q3168">
            <v>498.7</v>
          </cell>
        </row>
        <row r="3169">
          <cell r="A3169" t="str">
            <v>XL194</v>
          </cell>
          <cell r="B3169" t="str">
            <v>C512A轴</v>
          </cell>
          <cell r="C3169" t="str">
            <v>532215A</v>
          </cell>
          <cell r="D3169" t="str">
            <v>只</v>
          </cell>
          <cell r="F3169">
            <v>4</v>
          </cell>
          <cell r="G3169">
            <v>769.24</v>
          </cell>
          <cell r="I3169">
            <v>769.24</v>
          </cell>
          <cell r="J3169">
            <v>2</v>
          </cell>
          <cell r="K3169">
            <v>384.62</v>
          </cell>
          <cell r="M3169">
            <v>384.62</v>
          </cell>
          <cell r="N3169">
            <v>2</v>
          </cell>
          <cell r="O3169">
            <v>384.62</v>
          </cell>
          <cell r="Q3169">
            <v>384.62</v>
          </cell>
        </row>
        <row r="3170">
          <cell r="A3170" t="str">
            <v>XL197</v>
          </cell>
          <cell r="B3170" t="str">
            <v>轴（6012）</v>
          </cell>
          <cell r="C3170" t="str">
            <v>C6163W-1</v>
          </cell>
          <cell r="D3170" t="str">
            <v>只</v>
          </cell>
          <cell r="E3170">
            <v>2</v>
          </cell>
          <cell r="F3170">
            <v>8</v>
          </cell>
          <cell r="G3170">
            <v>1148.72</v>
          </cell>
          <cell r="I3170">
            <v>1148.72</v>
          </cell>
          <cell r="J3170">
            <v>8</v>
          </cell>
          <cell r="K3170">
            <v>1148.72</v>
          </cell>
          <cell r="L3170">
            <v>1.96</v>
          </cell>
          <cell r="M3170">
            <v>1150.68</v>
          </cell>
          <cell r="N3170">
            <v>2</v>
          </cell>
          <cell r="O3170">
            <v>287.18</v>
          </cell>
          <cell r="P3170">
            <v>0.18</v>
          </cell>
          <cell r="Q3170">
            <v>287.36</v>
          </cell>
        </row>
        <row r="3171">
          <cell r="A3171" t="str">
            <v>XL202</v>
          </cell>
          <cell r="B3171" t="str">
            <v>万向轮</v>
          </cell>
          <cell r="D3171" t="str">
            <v>只</v>
          </cell>
          <cell r="F3171">
            <v>12</v>
          </cell>
          <cell r="G3171">
            <v>153.84</v>
          </cell>
          <cell r="I3171">
            <v>153.84</v>
          </cell>
          <cell r="J3171">
            <v>12</v>
          </cell>
          <cell r="K3171">
            <v>153.84</v>
          </cell>
          <cell r="M3171">
            <v>153.84</v>
          </cell>
        </row>
        <row r="3172">
          <cell r="A3172" t="str">
            <v>XL203</v>
          </cell>
          <cell r="B3172" t="str">
            <v>定向轮</v>
          </cell>
          <cell r="D3172" t="str">
            <v>只</v>
          </cell>
          <cell r="F3172">
            <v>12</v>
          </cell>
          <cell r="G3172">
            <v>143.63999999999999</v>
          </cell>
          <cell r="I3172">
            <v>143.63999999999999</v>
          </cell>
          <cell r="J3172">
            <v>12</v>
          </cell>
          <cell r="K3172">
            <v>143.63999999999999</v>
          </cell>
          <cell r="M3172">
            <v>143.63999999999999</v>
          </cell>
        </row>
        <row r="3173">
          <cell r="A3173" t="str">
            <v>XL205</v>
          </cell>
          <cell r="B3173" t="str">
            <v>滚珠丝杆.螺母</v>
          </cell>
          <cell r="C3173" t="str">
            <v>XW62K</v>
          </cell>
          <cell r="D3173" t="str">
            <v>套</v>
          </cell>
          <cell r="E3173">
            <v>1</v>
          </cell>
          <cell r="F3173">
            <v>1</v>
          </cell>
          <cell r="G3173">
            <v>1623.93</v>
          </cell>
          <cell r="H3173">
            <v>196.58</v>
          </cell>
          <cell r="I3173">
            <v>1820.51</v>
          </cell>
          <cell r="J3173">
            <v>2</v>
          </cell>
          <cell r="K3173">
            <v>3247.86</v>
          </cell>
          <cell r="L3173">
            <v>196.58</v>
          </cell>
          <cell r="M3173">
            <v>3444.44</v>
          </cell>
        </row>
        <row r="3174">
          <cell r="A3174" t="str">
            <v>XL211</v>
          </cell>
          <cell r="B3174" t="str">
            <v>电磁离合器</v>
          </cell>
          <cell r="C3174" t="str">
            <v>DLM5-5K</v>
          </cell>
          <cell r="D3174" t="str">
            <v>只</v>
          </cell>
          <cell r="E3174">
            <v>1</v>
          </cell>
          <cell r="F3174">
            <v>8</v>
          </cell>
          <cell r="G3174">
            <v>4034.16</v>
          </cell>
          <cell r="I3174">
            <v>4034.16</v>
          </cell>
          <cell r="J3174">
            <v>5</v>
          </cell>
          <cell r="K3174">
            <v>2521.35</v>
          </cell>
          <cell r="L3174">
            <v>473.1</v>
          </cell>
          <cell r="M3174">
            <v>2994.45</v>
          </cell>
          <cell r="N3174">
            <v>4</v>
          </cell>
          <cell r="O3174">
            <v>2017.08</v>
          </cell>
          <cell r="P3174">
            <v>-471.82</v>
          </cell>
          <cell r="Q3174">
            <v>1545.26</v>
          </cell>
        </row>
        <row r="3175">
          <cell r="A3175" t="str">
            <v>XL217</v>
          </cell>
          <cell r="B3175" t="str">
            <v>减速器</v>
          </cell>
          <cell r="C3175" t="str">
            <v>L.400</v>
          </cell>
          <cell r="D3175" t="str">
            <v>只</v>
          </cell>
          <cell r="E3175">
            <v>1</v>
          </cell>
          <cell r="F3175">
            <v>1</v>
          </cell>
          <cell r="G3175">
            <v>2051.2800000000002</v>
          </cell>
          <cell r="H3175">
            <v>-170.94</v>
          </cell>
          <cell r="I3175">
            <v>1880.34</v>
          </cell>
          <cell r="J3175">
            <v>2</v>
          </cell>
          <cell r="K3175">
            <v>4102.5600000000004</v>
          </cell>
          <cell r="L3175">
            <v>-170.94</v>
          </cell>
          <cell r="M3175">
            <v>3931.62</v>
          </cell>
        </row>
        <row r="3176">
          <cell r="A3176" t="str">
            <v>XL242</v>
          </cell>
          <cell r="B3176" t="str">
            <v>电磁离合器(快.慢)</v>
          </cell>
          <cell r="C3176" t="str">
            <v>DLMX5-5</v>
          </cell>
          <cell r="D3176" t="str">
            <v>只</v>
          </cell>
          <cell r="E3176">
            <v>9</v>
          </cell>
          <cell r="J3176">
            <v>9</v>
          </cell>
          <cell r="K3176">
            <v>4230.8100000000004</v>
          </cell>
          <cell r="L3176">
            <v>106.8</v>
          </cell>
          <cell r="M3176">
            <v>4337.6099999999997</v>
          </cell>
        </row>
        <row r="3177">
          <cell r="A3177" t="str">
            <v>XL264</v>
          </cell>
          <cell r="B3177" t="str">
            <v>油分芯</v>
          </cell>
          <cell r="C3177" t="str">
            <v>EP100</v>
          </cell>
          <cell r="D3177" t="str">
            <v>只</v>
          </cell>
          <cell r="F3177">
            <v>2</v>
          </cell>
          <cell r="G3177">
            <v>3076.92</v>
          </cell>
          <cell r="I3177">
            <v>3076.92</v>
          </cell>
          <cell r="J3177">
            <v>1</v>
          </cell>
          <cell r="K3177">
            <v>1538.46</v>
          </cell>
          <cell r="L3177">
            <v>-676.07</v>
          </cell>
          <cell r="M3177">
            <v>862.39</v>
          </cell>
          <cell r="N3177">
            <v>1</v>
          </cell>
          <cell r="O3177">
            <v>1538.46</v>
          </cell>
          <cell r="P3177">
            <v>676.07</v>
          </cell>
          <cell r="Q3177">
            <v>2214.5300000000002</v>
          </cell>
        </row>
        <row r="3178">
          <cell r="A3178" t="str">
            <v>XL267</v>
          </cell>
          <cell r="B3178" t="str">
            <v>齿条</v>
          </cell>
          <cell r="C3178" t="str">
            <v>C6140</v>
          </cell>
          <cell r="D3178" t="str">
            <v>根</v>
          </cell>
          <cell r="E3178">
            <v>1</v>
          </cell>
          <cell r="J3178">
            <v>1</v>
          </cell>
          <cell r="K3178">
            <v>166</v>
          </cell>
          <cell r="L3178">
            <v>-16.43</v>
          </cell>
          <cell r="M3178">
            <v>149.57</v>
          </cell>
        </row>
        <row r="3179">
          <cell r="A3179" t="str">
            <v>XL268</v>
          </cell>
          <cell r="B3179" t="str">
            <v>电瓶</v>
          </cell>
          <cell r="C3179" t="str">
            <v>100型</v>
          </cell>
          <cell r="D3179" t="str">
            <v>只</v>
          </cell>
          <cell r="E3179">
            <v>1</v>
          </cell>
          <cell r="F3179">
            <v>3</v>
          </cell>
          <cell r="G3179">
            <v>615</v>
          </cell>
          <cell r="I3179">
            <v>615</v>
          </cell>
          <cell r="J3179">
            <v>3</v>
          </cell>
          <cell r="K3179">
            <v>615</v>
          </cell>
          <cell r="L3179">
            <v>-0.05</v>
          </cell>
          <cell r="M3179">
            <v>614.95000000000005</v>
          </cell>
          <cell r="N3179">
            <v>1</v>
          </cell>
          <cell r="O3179">
            <v>205</v>
          </cell>
          <cell r="P3179">
            <v>-0.01</v>
          </cell>
          <cell r="Q3179">
            <v>204.99</v>
          </cell>
        </row>
        <row r="3180">
          <cell r="A3180" t="str">
            <v>XL273</v>
          </cell>
          <cell r="B3180" t="str">
            <v>电磁换向阀</v>
          </cell>
          <cell r="C3180" t="str">
            <v>T61125</v>
          </cell>
          <cell r="D3180" t="str">
            <v>只</v>
          </cell>
          <cell r="E3180">
            <v>1</v>
          </cell>
          <cell r="F3180">
            <v>12</v>
          </cell>
          <cell r="G3180">
            <v>10051.200000000001</v>
          </cell>
          <cell r="I3180">
            <v>10051.200000000001</v>
          </cell>
          <cell r="J3180">
            <v>10</v>
          </cell>
          <cell r="K3180">
            <v>8376</v>
          </cell>
          <cell r="L3180">
            <v>0.01</v>
          </cell>
          <cell r="M3180">
            <v>8376.01</v>
          </cell>
          <cell r="N3180">
            <v>3</v>
          </cell>
          <cell r="O3180">
            <v>2512.8000000000002</v>
          </cell>
          <cell r="Q3180">
            <v>2512.8000000000002</v>
          </cell>
        </row>
        <row r="3181">
          <cell r="A3181" t="str">
            <v>XL274</v>
          </cell>
          <cell r="B3181" t="str">
            <v>尼龙管</v>
          </cell>
          <cell r="D3181" t="str">
            <v>米</v>
          </cell>
          <cell r="E3181">
            <v>14</v>
          </cell>
          <cell r="F3181">
            <v>210</v>
          </cell>
          <cell r="G3181">
            <v>1092</v>
          </cell>
          <cell r="H3181">
            <v>-91.87</v>
          </cell>
          <cell r="I3181">
            <v>1000.13</v>
          </cell>
          <cell r="J3181">
            <v>40</v>
          </cell>
          <cell r="K3181">
            <v>208</v>
          </cell>
          <cell r="L3181">
            <v>-12.88</v>
          </cell>
          <cell r="M3181">
            <v>195.12</v>
          </cell>
          <cell r="N3181">
            <v>184</v>
          </cell>
          <cell r="O3181">
            <v>956.8</v>
          </cell>
          <cell r="P3181">
            <v>-78.989999999999995</v>
          </cell>
          <cell r="Q3181">
            <v>877.81</v>
          </cell>
        </row>
        <row r="3182">
          <cell r="A3182" t="str">
            <v>XL281</v>
          </cell>
          <cell r="B3182" t="str">
            <v>碳刷架</v>
          </cell>
          <cell r="D3182" t="str">
            <v>只</v>
          </cell>
          <cell r="E3182">
            <v>2</v>
          </cell>
          <cell r="F3182">
            <v>1</v>
          </cell>
          <cell r="G3182">
            <v>107.7</v>
          </cell>
          <cell r="I3182">
            <v>107.7</v>
          </cell>
          <cell r="J3182">
            <v>3</v>
          </cell>
          <cell r="K3182">
            <v>323.10000000000002</v>
          </cell>
          <cell r="M3182">
            <v>323.10000000000002</v>
          </cell>
        </row>
        <row r="3183">
          <cell r="A3183" t="str">
            <v>XL282</v>
          </cell>
          <cell r="B3183" t="str">
            <v>液压千斤顶</v>
          </cell>
          <cell r="C3183" t="str">
            <v>20T</v>
          </cell>
          <cell r="D3183" t="str">
            <v>只</v>
          </cell>
          <cell r="F3183">
            <v>3</v>
          </cell>
          <cell r="G3183">
            <v>666.66</v>
          </cell>
          <cell r="I3183">
            <v>666.66</v>
          </cell>
          <cell r="J3183">
            <v>3</v>
          </cell>
          <cell r="K3183">
            <v>666.66</v>
          </cell>
          <cell r="M3183">
            <v>666.66</v>
          </cell>
        </row>
        <row r="3184">
          <cell r="A3184" t="str">
            <v>XL283</v>
          </cell>
          <cell r="B3184" t="str">
            <v>手轮.手柄</v>
          </cell>
          <cell r="D3184" t="str">
            <v>套</v>
          </cell>
          <cell r="F3184">
            <v>21</v>
          </cell>
          <cell r="G3184">
            <v>448.77</v>
          </cell>
          <cell r="H3184">
            <v>-17.11</v>
          </cell>
          <cell r="I3184">
            <v>431.66</v>
          </cell>
          <cell r="J3184">
            <v>21</v>
          </cell>
          <cell r="K3184">
            <v>448.77</v>
          </cell>
          <cell r="L3184">
            <v>123.9</v>
          </cell>
          <cell r="M3184">
            <v>572.66999999999996</v>
          </cell>
          <cell r="P3184">
            <v>-141.01</v>
          </cell>
          <cell r="Q3184">
            <v>-141.01</v>
          </cell>
        </row>
        <row r="3185">
          <cell r="A3185" t="str">
            <v>XL293</v>
          </cell>
          <cell r="B3185" t="str">
            <v>B6070刀架罗母</v>
          </cell>
          <cell r="C3185" t="str">
            <v>221</v>
          </cell>
          <cell r="D3185" t="str">
            <v>只</v>
          </cell>
          <cell r="F3185">
            <v>2</v>
          </cell>
          <cell r="G3185">
            <v>76.92</v>
          </cell>
          <cell r="I3185">
            <v>76.92</v>
          </cell>
          <cell r="J3185">
            <v>2</v>
          </cell>
          <cell r="K3185">
            <v>76.92</v>
          </cell>
          <cell r="M3185">
            <v>76.92</v>
          </cell>
        </row>
        <row r="3186">
          <cell r="A3186" t="str">
            <v>XL296</v>
          </cell>
          <cell r="B3186" t="str">
            <v>运输带</v>
          </cell>
          <cell r="C3186" t="str">
            <v>500*4</v>
          </cell>
          <cell r="D3186" t="str">
            <v>米</v>
          </cell>
          <cell r="F3186">
            <v>566</v>
          </cell>
          <cell r="G3186">
            <v>25153.040000000001</v>
          </cell>
          <cell r="H3186">
            <v>-1735.94</v>
          </cell>
          <cell r="I3186">
            <v>23417.1</v>
          </cell>
          <cell r="J3186">
            <v>566</v>
          </cell>
          <cell r="K3186">
            <v>25153.040000000001</v>
          </cell>
          <cell r="L3186">
            <v>-1735.94</v>
          </cell>
          <cell r="M3186">
            <v>23417.1</v>
          </cell>
        </row>
        <row r="3187">
          <cell r="A3187" t="str">
            <v>XL299</v>
          </cell>
          <cell r="B3187" t="str">
            <v>叉车轮胎</v>
          </cell>
          <cell r="C3187" t="str">
            <v>正新28*9-15</v>
          </cell>
          <cell r="D3187" t="str">
            <v>套</v>
          </cell>
          <cell r="F3187">
            <v>3</v>
          </cell>
          <cell r="G3187">
            <v>2230.77</v>
          </cell>
          <cell r="I3187">
            <v>2230.77</v>
          </cell>
          <cell r="J3187">
            <v>3</v>
          </cell>
          <cell r="K3187">
            <v>2230.77</v>
          </cell>
          <cell r="M3187">
            <v>2230.77</v>
          </cell>
        </row>
        <row r="3188">
          <cell r="A3188" t="str">
            <v>XL300</v>
          </cell>
          <cell r="B3188" t="str">
            <v>叉车轮胎</v>
          </cell>
          <cell r="C3188" t="str">
            <v>正新650-10</v>
          </cell>
          <cell r="D3188" t="str">
            <v>套</v>
          </cell>
          <cell r="F3188">
            <v>2</v>
          </cell>
          <cell r="G3188">
            <v>837.6</v>
          </cell>
          <cell r="H3188">
            <v>-119.65</v>
          </cell>
          <cell r="I3188">
            <v>717.95</v>
          </cell>
          <cell r="J3188">
            <v>2</v>
          </cell>
          <cell r="K3188">
            <v>837.6</v>
          </cell>
          <cell r="L3188">
            <v>-119.65</v>
          </cell>
          <cell r="M3188">
            <v>717.95</v>
          </cell>
        </row>
        <row r="3189">
          <cell r="A3189" t="str">
            <v>XL301</v>
          </cell>
          <cell r="B3189" t="str">
            <v>螺旋伞齿轮</v>
          </cell>
          <cell r="C3189" t="str">
            <v>C5116/30208</v>
          </cell>
          <cell r="D3189" t="str">
            <v>只</v>
          </cell>
          <cell r="F3189">
            <v>14</v>
          </cell>
          <cell r="G3189">
            <v>18702.599999999999</v>
          </cell>
          <cell r="H3189">
            <v>217.09</v>
          </cell>
          <cell r="I3189">
            <v>18919.689999999999</v>
          </cell>
          <cell r="J3189">
            <v>9</v>
          </cell>
          <cell r="K3189">
            <v>12023.1</v>
          </cell>
          <cell r="L3189">
            <v>-1162.26</v>
          </cell>
          <cell r="M3189">
            <v>10860.84</v>
          </cell>
          <cell r="N3189">
            <v>5</v>
          </cell>
          <cell r="O3189">
            <v>6679.5</v>
          </cell>
          <cell r="P3189">
            <v>1379.35</v>
          </cell>
          <cell r="Q3189">
            <v>8058.85</v>
          </cell>
        </row>
        <row r="3190">
          <cell r="A3190" t="str">
            <v>XL304</v>
          </cell>
          <cell r="B3190" t="str">
            <v>膨胀螺丝</v>
          </cell>
          <cell r="C3190" t="str">
            <v>16*150</v>
          </cell>
          <cell r="D3190" t="str">
            <v>只</v>
          </cell>
          <cell r="E3190">
            <v>20</v>
          </cell>
          <cell r="F3190">
            <v>110</v>
          </cell>
          <cell r="G3190">
            <v>148.5</v>
          </cell>
          <cell r="I3190">
            <v>148.5</v>
          </cell>
          <cell r="J3190">
            <v>82</v>
          </cell>
          <cell r="K3190">
            <v>110.7</v>
          </cell>
          <cell r="L3190">
            <v>5.7</v>
          </cell>
          <cell r="M3190">
            <v>116.4</v>
          </cell>
          <cell r="N3190">
            <v>48</v>
          </cell>
          <cell r="O3190">
            <v>64.8</v>
          </cell>
          <cell r="P3190">
            <v>-5.7</v>
          </cell>
          <cell r="Q3190">
            <v>59.1</v>
          </cell>
        </row>
        <row r="3191">
          <cell r="A3191" t="str">
            <v>XL307</v>
          </cell>
          <cell r="B3191" t="str">
            <v>滚珠丝杆.螺母</v>
          </cell>
          <cell r="C3191" t="str">
            <v>XA5032</v>
          </cell>
          <cell r="D3191" t="str">
            <v>套</v>
          </cell>
          <cell r="F3191">
            <v>3</v>
          </cell>
          <cell r="G3191">
            <v>3538.47</v>
          </cell>
          <cell r="I3191">
            <v>3538.47</v>
          </cell>
          <cell r="J3191">
            <v>3</v>
          </cell>
          <cell r="K3191">
            <v>3538.47</v>
          </cell>
          <cell r="M3191">
            <v>3538.47</v>
          </cell>
        </row>
        <row r="3192">
          <cell r="A3192" t="str">
            <v>XL310</v>
          </cell>
          <cell r="B3192" t="str">
            <v>横丝杆</v>
          </cell>
          <cell r="C3192" t="str">
            <v>X62W6170</v>
          </cell>
          <cell r="D3192" t="str">
            <v>根</v>
          </cell>
          <cell r="F3192">
            <v>2</v>
          </cell>
          <cell r="G3192">
            <v>507.7</v>
          </cell>
          <cell r="I3192">
            <v>507.7</v>
          </cell>
          <cell r="J3192">
            <v>1</v>
          </cell>
          <cell r="K3192">
            <v>253.85</v>
          </cell>
          <cell r="M3192">
            <v>253.85</v>
          </cell>
          <cell r="N3192">
            <v>1</v>
          </cell>
          <cell r="O3192">
            <v>253.85</v>
          </cell>
          <cell r="Q3192">
            <v>253.85</v>
          </cell>
        </row>
        <row r="3193">
          <cell r="A3193" t="str">
            <v>XL316</v>
          </cell>
          <cell r="B3193" t="str">
            <v>6063主轴套</v>
          </cell>
          <cell r="D3193" t="str">
            <v>套</v>
          </cell>
          <cell r="E3193">
            <v>1</v>
          </cell>
          <cell r="J3193">
            <v>1</v>
          </cell>
          <cell r="K3193">
            <v>547.01</v>
          </cell>
          <cell r="M3193">
            <v>547.01</v>
          </cell>
        </row>
        <row r="3194">
          <cell r="A3194" t="str">
            <v>XL325</v>
          </cell>
          <cell r="B3194" t="str">
            <v>转向座</v>
          </cell>
          <cell r="C3194" t="str">
            <v>5T</v>
          </cell>
          <cell r="D3194" t="str">
            <v>套</v>
          </cell>
          <cell r="E3194">
            <v>1</v>
          </cell>
          <cell r="J3194">
            <v>1</v>
          </cell>
          <cell r="K3194">
            <v>94</v>
          </cell>
          <cell r="L3194">
            <v>-0.05</v>
          </cell>
          <cell r="M3194">
            <v>93.95</v>
          </cell>
        </row>
        <row r="3195">
          <cell r="A3195" t="str">
            <v>XL346</v>
          </cell>
          <cell r="B3195" t="str">
            <v>横丝杆(齿轮)</v>
          </cell>
          <cell r="C3195" t="str">
            <v>XA6132</v>
          </cell>
          <cell r="D3195" t="str">
            <v>根</v>
          </cell>
          <cell r="E3195">
            <v>1</v>
          </cell>
          <cell r="F3195">
            <v>8</v>
          </cell>
          <cell r="G3195">
            <v>2215.36</v>
          </cell>
          <cell r="H3195">
            <v>0.02</v>
          </cell>
          <cell r="I3195">
            <v>2215.38</v>
          </cell>
          <cell r="J3195">
            <v>3</v>
          </cell>
          <cell r="K3195">
            <v>830.76</v>
          </cell>
          <cell r="M3195">
            <v>830.76</v>
          </cell>
          <cell r="N3195">
            <v>6</v>
          </cell>
          <cell r="O3195">
            <v>1661.52</v>
          </cell>
          <cell r="P3195">
            <v>0.02</v>
          </cell>
          <cell r="Q3195">
            <v>1661.54</v>
          </cell>
        </row>
        <row r="3196">
          <cell r="A3196" t="str">
            <v>XL352</v>
          </cell>
          <cell r="B3196" t="str">
            <v>空滤芯总成(刀架总成）</v>
          </cell>
          <cell r="C3196" t="str">
            <v>4L-20/8</v>
          </cell>
          <cell r="D3196" t="str">
            <v>套</v>
          </cell>
          <cell r="F3196">
            <v>1</v>
          </cell>
          <cell r="G3196">
            <v>1538.46</v>
          </cell>
          <cell r="H3196">
            <v>7.69</v>
          </cell>
          <cell r="I3196">
            <v>1546.15</v>
          </cell>
          <cell r="J3196">
            <v>1</v>
          </cell>
          <cell r="K3196">
            <v>1538.46</v>
          </cell>
          <cell r="L3196">
            <v>7.69</v>
          </cell>
          <cell r="M3196">
            <v>1546.15</v>
          </cell>
        </row>
        <row r="3197">
          <cell r="A3197" t="str">
            <v>XL355</v>
          </cell>
          <cell r="B3197" t="str">
            <v>园盘卡爪座肖</v>
          </cell>
          <cell r="C3197" t="str">
            <v>C5116</v>
          </cell>
          <cell r="D3197" t="str">
            <v>套</v>
          </cell>
          <cell r="P3197">
            <v>0.03</v>
          </cell>
          <cell r="Q3197">
            <v>0.03</v>
          </cell>
        </row>
        <row r="3198">
          <cell r="A3198" t="str">
            <v>XL365</v>
          </cell>
          <cell r="B3198" t="str">
            <v>工业遥控器</v>
          </cell>
          <cell r="C3198" t="str">
            <v>540S</v>
          </cell>
          <cell r="D3198" t="str">
            <v>台</v>
          </cell>
          <cell r="E3198">
            <v>2</v>
          </cell>
          <cell r="F3198">
            <v>-2</v>
          </cell>
          <cell r="G3198">
            <v>-10256.42</v>
          </cell>
          <cell r="H3198">
            <v>5128.2</v>
          </cell>
          <cell r="I3198">
            <v>-5128.22</v>
          </cell>
          <cell r="P3198">
            <v>2564.09</v>
          </cell>
          <cell r="Q3198">
            <v>2564.09</v>
          </cell>
        </row>
        <row r="3199">
          <cell r="A3199" t="str">
            <v>XL366</v>
          </cell>
          <cell r="B3199" t="str">
            <v>螺旋伞齿轮</v>
          </cell>
          <cell r="C3199" t="str">
            <v>C5116-20215/30208</v>
          </cell>
          <cell r="D3199" t="str">
            <v>套</v>
          </cell>
          <cell r="E3199">
            <v>1</v>
          </cell>
          <cell r="J3199">
            <v>1</v>
          </cell>
          <cell r="K3199">
            <v>290.60000000000002</v>
          </cell>
          <cell r="M3199">
            <v>290.60000000000002</v>
          </cell>
        </row>
        <row r="3200">
          <cell r="A3200" t="str">
            <v>XL367</v>
          </cell>
          <cell r="B3200" t="str">
            <v>磨床M7130丝杆</v>
          </cell>
          <cell r="D3200" t="str">
            <v>套</v>
          </cell>
          <cell r="F3200">
            <v>1</v>
          </cell>
          <cell r="G3200">
            <v>2905.98</v>
          </cell>
          <cell r="I3200">
            <v>2905.98</v>
          </cell>
          <cell r="J3200">
            <v>1</v>
          </cell>
          <cell r="K3200">
            <v>2905.98</v>
          </cell>
          <cell r="M3200">
            <v>2905.98</v>
          </cell>
        </row>
        <row r="3201">
          <cell r="A3201" t="str">
            <v>XL382</v>
          </cell>
          <cell r="B3201" t="str">
            <v>脚轮</v>
          </cell>
          <cell r="D3201" t="str">
            <v>只</v>
          </cell>
          <cell r="E3201">
            <v>16</v>
          </cell>
          <cell r="J3201">
            <v>16</v>
          </cell>
          <cell r="K3201">
            <v>164.16</v>
          </cell>
          <cell r="M3201">
            <v>164.16</v>
          </cell>
        </row>
        <row r="3202">
          <cell r="A3202" t="str">
            <v>XL389</v>
          </cell>
          <cell r="B3202" t="str">
            <v>伞齿轮</v>
          </cell>
          <cell r="C3202" t="str">
            <v>X5042</v>
          </cell>
          <cell r="D3202" t="str">
            <v>只</v>
          </cell>
          <cell r="P3202">
            <v>-0.01</v>
          </cell>
          <cell r="Q3202">
            <v>-0.01</v>
          </cell>
        </row>
        <row r="3203">
          <cell r="A3203" t="str">
            <v>XL403</v>
          </cell>
          <cell r="B3203" t="str">
            <v>行车齿轮箱总成</v>
          </cell>
          <cell r="C3203" t="str">
            <v>10T</v>
          </cell>
          <cell r="D3203" t="str">
            <v>套</v>
          </cell>
          <cell r="F3203">
            <v>1</v>
          </cell>
          <cell r="G3203">
            <v>7180</v>
          </cell>
          <cell r="I3203">
            <v>7180</v>
          </cell>
          <cell r="J3203">
            <v>1</v>
          </cell>
          <cell r="K3203">
            <v>7180</v>
          </cell>
          <cell r="M3203">
            <v>7180</v>
          </cell>
        </row>
        <row r="3204">
          <cell r="A3204" t="str">
            <v>XL404</v>
          </cell>
          <cell r="B3204" t="str">
            <v>调整垫铁</v>
          </cell>
          <cell r="D3204" t="str">
            <v>付</v>
          </cell>
          <cell r="F3204">
            <v>8</v>
          </cell>
          <cell r="G3204">
            <v>314.56</v>
          </cell>
          <cell r="I3204">
            <v>314.56</v>
          </cell>
          <cell r="J3204">
            <v>8</v>
          </cell>
          <cell r="K3204">
            <v>314.56</v>
          </cell>
          <cell r="M3204">
            <v>314.56</v>
          </cell>
        </row>
        <row r="3205">
          <cell r="A3205" t="str">
            <v>XL405</v>
          </cell>
          <cell r="B3205" t="str">
            <v>冷却泵</v>
          </cell>
          <cell r="D3205" t="str">
            <v>台</v>
          </cell>
          <cell r="F3205">
            <v>3</v>
          </cell>
          <cell r="G3205">
            <v>615</v>
          </cell>
          <cell r="I3205">
            <v>615</v>
          </cell>
          <cell r="N3205">
            <v>3</v>
          </cell>
          <cell r="O3205">
            <v>615</v>
          </cell>
          <cell r="Q3205">
            <v>615</v>
          </cell>
        </row>
        <row r="3206">
          <cell r="A3206" t="str">
            <v>XL406</v>
          </cell>
          <cell r="B3206" t="str">
            <v>接合楔</v>
          </cell>
          <cell r="C3206" t="str">
            <v>X50-B-3084</v>
          </cell>
          <cell r="D3206" t="str">
            <v>只</v>
          </cell>
          <cell r="F3206">
            <v>1</v>
          </cell>
          <cell r="G3206">
            <v>88</v>
          </cell>
          <cell r="I3206">
            <v>88</v>
          </cell>
          <cell r="N3206">
            <v>1</v>
          </cell>
          <cell r="O3206">
            <v>88</v>
          </cell>
          <cell r="Q3206">
            <v>88</v>
          </cell>
        </row>
        <row r="3207">
          <cell r="A3207" t="str">
            <v>XL407</v>
          </cell>
          <cell r="B3207" t="str">
            <v>铣床碳刷</v>
          </cell>
          <cell r="D3207" t="str">
            <v>套</v>
          </cell>
          <cell r="F3207">
            <v>10</v>
          </cell>
          <cell r="G3207">
            <v>410.3</v>
          </cell>
          <cell r="I3207">
            <v>410.3</v>
          </cell>
          <cell r="J3207">
            <v>10</v>
          </cell>
          <cell r="K3207">
            <v>410.3</v>
          </cell>
          <cell r="L3207">
            <v>-0.04</v>
          </cell>
          <cell r="M3207">
            <v>410.26</v>
          </cell>
          <cell r="P3207">
            <v>0.04</v>
          </cell>
          <cell r="Q3207">
            <v>0.04</v>
          </cell>
        </row>
        <row r="3208">
          <cell r="A3208" t="str">
            <v>XL408</v>
          </cell>
          <cell r="B3208" t="str">
            <v>龙门创罗母结合子</v>
          </cell>
          <cell r="C3208" t="str">
            <v>B2010-13200/13354</v>
          </cell>
          <cell r="D3208" t="str">
            <v>套</v>
          </cell>
          <cell r="F3208">
            <v>2</v>
          </cell>
          <cell r="G3208">
            <v>2666.66</v>
          </cell>
          <cell r="I3208">
            <v>2666.66</v>
          </cell>
          <cell r="N3208">
            <v>2</v>
          </cell>
          <cell r="O3208">
            <v>2666.66</v>
          </cell>
          <cell r="Q3208">
            <v>2666.66</v>
          </cell>
        </row>
        <row r="3209">
          <cell r="A3209" t="str">
            <v>XL409</v>
          </cell>
          <cell r="B3209" t="str">
            <v>变速总成座</v>
          </cell>
          <cell r="C3209" t="str">
            <v>CD620</v>
          </cell>
          <cell r="D3209" t="str">
            <v>件</v>
          </cell>
          <cell r="F3209">
            <v>1</v>
          </cell>
          <cell r="G3209">
            <v>752.14</v>
          </cell>
          <cell r="I3209">
            <v>752.14</v>
          </cell>
          <cell r="N3209">
            <v>1</v>
          </cell>
          <cell r="O3209">
            <v>752.14</v>
          </cell>
          <cell r="Q3209">
            <v>752.14</v>
          </cell>
        </row>
        <row r="3210">
          <cell r="A3210" t="str">
            <v>XL410</v>
          </cell>
          <cell r="B3210" t="str">
            <v>主轴套</v>
          </cell>
          <cell r="C3210" t="str">
            <v>B635</v>
          </cell>
          <cell r="D3210" t="str">
            <v>套</v>
          </cell>
          <cell r="F3210">
            <v>1</v>
          </cell>
          <cell r="G3210">
            <v>1658.12</v>
          </cell>
          <cell r="I3210">
            <v>1658.12</v>
          </cell>
          <cell r="N3210">
            <v>1</v>
          </cell>
          <cell r="O3210">
            <v>1658.12</v>
          </cell>
          <cell r="Q3210">
            <v>1658.12</v>
          </cell>
        </row>
        <row r="3211">
          <cell r="A3211" t="str">
            <v>XL411</v>
          </cell>
          <cell r="B3211" t="str">
            <v>罗母座</v>
          </cell>
          <cell r="C3211" t="str">
            <v>X50A-5025</v>
          </cell>
          <cell r="D3211" t="str">
            <v>只</v>
          </cell>
          <cell r="F3211">
            <v>2</v>
          </cell>
          <cell r="G3211">
            <v>415.38</v>
          </cell>
          <cell r="H3211">
            <v>30.5</v>
          </cell>
          <cell r="I3211">
            <v>445.88</v>
          </cell>
          <cell r="J3211">
            <v>2</v>
          </cell>
          <cell r="K3211">
            <v>415.38</v>
          </cell>
          <cell r="L3211">
            <v>30.5</v>
          </cell>
          <cell r="M3211">
            <v>445.88</v>
          </cell>
        </row>
        <row r="3212">
          <cell r="A3212" t="str">
            <v>XL412</v>
          </cell>
          <cell r="B3212" t="str">
            <v>柱塞泵</v>
          </cell>
          <cell r="C3212" t="str">
            <v>X53K-1</v>
          </cell>
          <cell r="D3212" t="str">
            <v>台</v>
          </cell>
          <cell r="F3212">
            <v>9</v>
          </cell>
          <cell r="G3212">
            <v>5000.04</v>
          </cell>
          <cell r="H3212">
            <v>-512.83000000000004</v>
          </cell>
          <cell r="I3212">
            <v>4487.21</v>
          </cell>
          <cell r="J3212">
            <v>4</v>
          </cell>
          <cell r="K3212">
            <v>2222.2399999999998</v>
          </cell>
          <cell r="L3212">
            <v>94.01</v>
          </cell>
          <cell r="M3212">
            <v>2316.25</v>
          </cell>
          <cell r="N3212">
            <v>5</v>
          </cell>
          <cell r="O3212">
            <v>2777.8</v>
          </cell>
          <cell r="P3212">
            <v>-606.84</v>
          </cell>
          <cell r="Q3212">
            <v>2170.96</v>
          </cell>
        </row>
        <row r="3213">
          <cell r="A3213" t="str">
            <v>XL413</v>
          </cell>
          <cell r="B3213" t="str">
            <v>轴承座</v>
          </cell>
          <cell r="C3213" t="str">
            <v>TM618A</v>
          </cell>
          <cell r="D3213" t="str">
            <v>件</v>
          </cell>
          <cell r="F3213">
            <v>1</v>
          </cell>
          <cell r="G3213">
            <v>3846.15</v>
          </cell>
          <cell r="I3213">
            <v>3846.15</v>
          </cell>
          <cell r="J3213">
            <v>1</v>
          </cell>
          <cell r="K3213">
            <v>3846.15</v>
          </cell>
          <cell r="M3213">
            <v>3846.15</v>
          </cell>
        </row>
        <row r="3214">
          <cell r="A3214" t="str">
            <v>XL414</v>
          </cell>
          <cell r="B3214" t="str">
            <v>蜗轮</v>
          </cell>
          <cell r="C3214" t="str">
            <v>C630-6021</v>
          </cell>
          <cell r="D3214" t="str">
            <v>只</v>
          </cell>
          <cell r="F3214">
            <v>5</v>
          </cell>
          <cell r="G3214">
            <v>367.5</v>
          </cell>
          <cell r="I3214">
            <v>367.5</v>
          </cell>
          <cell r="J3214">
            <v>2</v>
          </cell>
          <cell r="K3214">
            <v>147</v>
          </cell>
          <cell r="M3214">
            <v>147</v>
          </cell>
          <cell r="N3214">
            <v>3</v>
          </cell>
          <cell r="O3214">
            <v>220.5</v>
          </cell>
          <cell r="Q3214">
            <v>220.5</v>
          </cell>
        </row>
        <row r="3215">
          <cell r="A3215" t="str">
            <v>XL415</v>
          </cell>
          <cell r="B3215" t="str">
            <v>化工泵密封圈</v>
          </cell>
          <cell r="C3215" t="str">
            <v>WB2-40</v>
          </cell>
          <cell r="D3215" t="str">
            <v>只</v>
          </cell>
          <cell r="F3215">
            <v>3</v>
          </cell>
          <cell r="G3215">
            <v>1076.9100000000001</v>
          </cell>
          <cell r="I3215">
            <v>1076.9100000000001</v>
          </cell>
          <cell r="J3215">
            <v>1</v>
          </cell>
          <cell r="K3215">
            <v>358.97</v>
          </cell>
          <cell r="M3215">
            <v>358.97</v>
          </cell>
          <cell r="N3215">
            <v>2</v>
          </cell>
          <cell r="O3215">
            <v>717.94</v>
          </cell>
          <cell r="Q3215">
            <v>717.94</v>
          </cell>
        </row>
        <row r="3216">
          <cell r="A3216" t="str">
            <v>XL416</v>
          </cell>
          <cell r="B3216" t="str">
            <v>起重电机</v>
          </cell>
          <cell r="C3216" t="str">
            <v>16KW/8级</v>
          </cell>
          <cell r="D3216" t="str">
            <v>台</v>
          </cell>
          <cell r="F3216">
            <v>2</v>
          </cell>
          <cell r="G3216">
            <v>8285.48</v>
          </cell>
          <cell r="I3216">
            <v>8285.48</v>
          </cell>
          <cell r="J3216">
            <v>2</v>
          </cell>
          <cell r="K3216">
            <v>8285.48</v>
          </cell>
          <cell r="L3216">
            <v>-0.02</v>
          </cell>
          <cell r="M3216">
            <v>8285.4599999999991</v>
          </cell>
          <cell r="P3216">
            <v>0.02</v>
          </cell>
          <cell r="Q3216">
            <v>0.02</v>
          </cell>
        </row>
        <row r="3217">
          <cell r="A3217" t="str">
            <v>XL417</v>
          </cell>
          <cell r="B3217" t="str">
            <v>刀架丝杆</v>
          </cell>
          <cell r="C3217" t="str">
            <v>C512A</v>
          </cell>
          <cell r="D3217" t="str">
            <v>根</v>
          </cell>
          <cell r="F3217">
            <v>2</v>
          </cell>
          <cell r="G3217">
            <v>1307.7</v>
          </cell>
          <cell r="I3217">
            <v>1307.7</v>
          </cell>
          <cell r="N3217">
            <v>2</v>
          </cell>
          <cell r="O3217">
            <v>1307.7</v>
          </cell>
          <cell r="Q3217">
            <v>1307.7</v>
          </cell>
        </row>
        <row r="3218">
          <cell r="A3218" t="str">
            <v>XL418</v>
          </cell>
          <cell r="B3218" t="str">
            <v>星体</v>
          </cell>
          <cell r="C3218" t="str">
            <v>B2010A-BB2-07/08</v>
          </cell>
          <cell r="D3218" t="str">
            <v>件</v>
          </cell>
          <cell r="F3218">
            <v>6</v>
          </cell>
          <cell r="G3218">
            <v>3025.62</v>
          </cell>
          <cell r="I3218">
            <v>3025.62</v>
          </cell>
          <cell r="J3218">
            <v>3</v>
          </cell>
          <cell r="K3218">
            <v>1512.81</v>
          </cell>
          <cell r="L3218">
            <v>0.01</v>
          </cell>
          <cell r="M3218">
            <v>1512.82</v>
          </cell>
          <cell r="N3218">
            <v>3</v>
          </cell>
          <cell r="O3218">
            <v>1512.81</v>
          </cell>
          <cell r="P3218">
            <v>-0.01</v>
          </cell>
          <cell r="Q3218">
            <v>1512.8</v>
          </cell>
        </row>
        <row r="3219">
          <cell r="A3219" t="str">
            <v>XL419</v>
          </cell>
          <cell r="B3219" t="str">
            <v>钢丝管</v>
          </cell>
          <cell r="C3219" t="str">
            <v>Q20</v>
          </cell>
          <cell r="D3219" t="str">
            <v>米</v>
          </cell>
          <cell r="F3219">
            <v>20</v>
          </cell>
          <cell r="G3219">
            <v>200</v>
          </cell>
          <cell r="H3219">
            <v>-52.99</v>
          </cell>
          <cell r="I3219">
            <v>147.01</v>
          </cell>
          <cell r="J3219">
            <v>10</v>
          </cell>
          <cell r="K3219">
            <v>100</v>
          </cell>
          <cell r="M3219">
            <v>100</v>
          </cell>
          <cell r="N3219">
            <v>10</v>
          </cell>
          <cell r="O3219">
            <v>100</v>
          </cell>
          <cell r="P3219">
            <v>-52.99</v>
          </cell>
          <cell r="Q3219">
            <v>47.01</v>
          </cell>
        </row>
        <row r="3220">
          <cell r="A3220" t="str">
            <v>XL420</v>
          </cell>
          <cell r="B3220" t="str">
            <v>滚柱</v>
          </cell>
          <cell r="C3220" t="str">
            <v>B2010A-BB2-18/86</v>
          </cell>
          <cell r="D3220" t="str">
            <v>件</v>
          </cell>
          <cell r="F3220">
            <v>40</v>
          </cell>
          <cell r="G3220">
            <v>1025.5999999999999</v>
          </cell>
          <cell r="I3220">
            <v>1025.5999999999999</v>
          </cell>
          <cell r="J3220">
            <v>17</v>
          </cell>
          <cell r="K3220">
            <v>435.88</v>
          </cell>
          <cell r="L3220">
            <v>0.02</v>
          </cell>
          <cell r="M3220">
            <v>435.9</v>
          </cell>
          <cell r="N3220">
            <v>23</v>
          </cell>
          <cell r="O3220">
            <v>589.72</v>
          </cell>
          <cell r="P3220">
            <v>-0.02</v>
          </cell>
          <cell r="Q3220">
            <v>589.70000000000005</v>
          </cell>
        </row>
        <row r="3221">
          <cell r="A3221" t="str">
            <v>XL421</v>
          </cell>
          <cell r="B3221" t="str">
            <v>伞齿轮</v>
          </cell>
          <cell r="C3221" t="str">
            <v>B2010-30020</v>
          </cell>
          <cell r="D3221" t="str">
            <v>件</v>
          </cell>
          <cell r="F3221">
            <v>9</v>
          </cell>
          <cell r="G3221">
            <v>3600</v>
          </cell>
          <cell r="I3221">
            <v>3600</v>
          </cell>
          <cell r="J3221">
            <v>2</v>
          </cell>
          <cell r="K3221">
            <v>800</v>
          </cell>
          <cell r="L3221">
            <v>11.4</v>
          </cell>
          <cell r="M3221">
            <v>811.4</v>
          </cell>
          <cell r="N3221">
            <v>7</v>
          </cell>
          <cell r="O3221">
            <v>2800</v>
          </cell>
          <cell r="P3221">
            <v>-11.4</v>
          </cell>
          <cell r="Q3221">
            <v>2788.6</v>
          </cell>
        </row>
        <row r="3222">
          <cell r="A3222" t="str">
            <v>XL422</v>
          </cell>
          <cell r="B3222" t="str">
            <v>伞齿轮</v>
          </cell>
          <cell r="C3222" t="str">
            <v>B2010-30018</v>
          </cell>
          <cell r="D3222" t="str">
            <v>只</v>
          </cell>
          <cell r="F3222">
            <v>7</v>
          </cell>
          <cell r="G3222">
            <v>1974.35</v>
          </cell>
          <cell r="I3222">
            <v>1974.35</v>
          </cell>
          <cell r="N3222">
            <v>7</v>
          </cell>
          <cell r="O3222">
            <v>1974.35</v>
          </cell>
          <cell r="Q3222">
            <v>1974.35</v>
          </cell>
        </row>
        <row r="3223">
          <cell r="A3223" t="str">
            <v>XL423</v>
          </cell>
          <cell r="B3223" t="str">
            <v>(结合子.伞齿轮)螺母</v>
          </cell>
          <cell r="C3223" t="str">
            <v>30025/27/18</v>
          </cell>
          <cell r="D3223" t="str">
            <v>件</v>
          </cell>
          <cell r="F3223">
            <v>5</v>
          </cell>
          <cell r="G3223">
            <v>5384.6</v>
          </cell>
          <cell r="I3223">
            <v>5384.6</v>
          </cell>
          <cell r="J3223">
            <v>1</v>
          </cell>
          <cell r="K3223">
            <v>1076.92</v>
          </cell>
          <cell r="M3223">
            <v>1076.92</v>
          </cell>
          <cell r="N3223">
            <v>4</v>
          </cell>
          <cell r="O3223">
            <v>4307.68</v>
          </cell>
          <cell r="Q3223">
            <v>4307.68</v>
          </cell>
        </row>
        <row r="3224">
          <cell r="A3224" t="str">
            <v>XL424</v>
          </cell>
          <cell r="B3224" t="str">
            <v>三位四通换位阀</v>
          </cell>
          <cell r="D3224" t="str">
            <v>只</v>
          </cell>
          <cell r="F3224">
            <v>1</v>
          </cell>
          <cell r="G3224">
            <v>393.16</v>
          </cell>
          <cell r="I3224">
            <v>393.16</v>
          </cell>
          <cell r="J3224">
            <v>1</v>
          </cell>
          <cell r="K3224">
            <v>393.16</v>
          </cell>
          <cell r="M3224">
            <v>393.16</v>
          </cell>
        </row>
        <row r="3225">
          <cell r="A3225" t="str">
            <v>XL425</v>
          </cell>
          <cell r="B3225" t="str">
            <v>起动摩擦盘钢带</v>
          </cell>
          <cell r="C3225" t="str">
            <v>C61100</v>
          </cell>
          <cell r="D3225" t="str">
            <v>套</v>
          </cell>
          <cell r="F3225">
            <v>3</v>
          </cell>
          <cell r="G3225">
            <v>240</v>
          </cell>
          <cell r="H3225">
            <v>2369.91</v>
          </cell>
          <cell r="I3225">
            <v>2609.91</v>
          </cell>
          <cell r="J3225">
            <v>3</v>
          </cell>
          <cell r="K3225">
            <v>240</v>
          </cell>
          <cell r="L3225">
            <v>3554.87</v>
          </cell>
          <cell r="M3225">
            <v>3794.87</v>
          </cell>
          <cell r="P3225">
            <v>-1184.96</v>
          </cell>
          <cell r="Q3225">
            <v>-1184.96</v>
          </cell>
        </row>
        <row r="3226">
          <cell r="A3226" t="str">
            <v>XL426</v>
          </cell>
          <cell r="B3226" t="str">
            <v>空压机连杆</v>
          </cell>
          <cell r="C3226" t="str">
            <v>3L-10/8</v>
          </cell>
          <cell r="D3226" t="str">
            <v>只</v>
          </cell>
          <cell r="F3226">
            <v>1</v>
          </cell>
          <cell r="G3226">
            <v>666.67</v>
          </cell>
          <cell r="I3226">
            <v>666.67</v>
          </cell>
          <cell r="J3226">
            <v>1</v>
          </cell>
          <cell r="K3226">
            <v>666.67</v>
          </cell>
          <cell r="M3226">
            <v>666.67</v>
          </cell>
        </row>
        <row r="3227">
          <cell r="A3227" t="str">
            <v>XL427</v>
          </cell>
          <cell r="B3227" t="str">
            <v>空压机曲轴箱</v>
          </cell>
          <cell r="C3227" t="str">
            <v>3L</v>
          </cell>
          <cell r="D3227" t="str">
            <v>只</v>
          </cell>
          <cell r="F3227">
            <v>1</v>
          </cell>
          <cell r="G3227">
            <v>7692.3</v>
          </cell>
          <cell r="I3227">
            <v>7692.3</v>
          </cell>
          <cell r="J3227">
            <v>1</v>
          </cell>
          <cell r="K3227">
            <v>7692.3</v>
          </cell>
          <cell r="L3227">
            <v>0.01</v>
          </cell>
          <cell r="M3227">
            <v>7692.31</v>
          </cell>
          <cell r="P3227">
            <v>-0.01</v>
          </cell>
          <cell r="Q3227">
            <v>-0.01</v>
          </cell>
        </row>
        <row r="3228">
          <cell r="A3228" t="str">
            <v>XL428</v>
          </cell>
          <cell r="B3228" t="str">
            <v>空压机轴瓦</v>
          </cell>
          <cell r="D3228" t="str">
            <v>付</v>
          </cell>
          <cell r="F3228">
            <v>2</v>
          </cell>
          <cell r="G3228">
            <v>111.12</v>
          </cell>
          <cell r="I3228">
            <v>111.12</v>
          </cell>
          <cell r="J3228">
            <v>2</v>
          </cell>
          <cell r="K3228">
            <v>111.12</v>
          </cell>
          <cell r="L3228">
            <v>-0.01</v>
          </cell>
          <cell r="M3228">
            <v>111.11</v>
          </cell>
          <cell r="P3228">
            <v>0.01</v>
          </cell>
          <cell r="Q3228">
            <v>0.01</v>
          </cell>
        </row>
        <row r="3229">
          <cell r="A3229" t="str">
            <v>XL429</v>
          </cell>
          <cell r="B3229" t="str">
            <v>空压机活塞环</v>
          </cell>
          <cell r="D3229" t="str">
            <v>套</v>
          </cell>
          <cell r="F3229">
            <v>5</v>
          </cell>
          <cell r="G3229">
            <v>393.15</v>
          </cell>
          <cell r="I3229">
            <v>393.15</v>
          </cell>
          <cell r="J3229">
            <v>3</v>
          </cell>
          <cell r="K3229">
            <v>235.89</v>
          </cell>
          <cell r="M3229">
            <v>235.89</v>
          </cell>
          <cell r="N3229">
            <v>2</v>
          </cell>
          <cell r="O3229">
            <v>157.26</v>
          </cell>
          <cell r="Q3229">
            <v>157.26</v>
          </cell>
        </row>
        <row r="3230">
          <cell r="A3230" t="str">
            <v>XL430</v>
          </cell>
          <cell r="B3230" t="str">
            <v>空压机十字头</v>
          </cell>
          <cell r="D3230" t="str">
            <v>件</v>
          </cell>
          <cell r="F3230">
            <v>2</v>
          </cell>
          <cell r="G3230">
            <v>453</v>
          </cell>
          <cell r="I3230">
            <v>453</v>
          </cell>
          <cell r="J3230">
            <v>2</v>
          </cell>
          <cell r="K3230">
            <v>453</v>
          </cell>
          <cell r="L3230">
            <v>-0.01</v>
          </cell>
          <cell r="M3230">
            <v>452.99</v>
          </cell>
          <cell r="P3230">
            <v>0.01</v>
          </cell>
          <cell r="Q3230">
            <v>0.01</v>
          </cell>
        </row>
        <row r="3231">
          <cell r="A3231" t="str">
            <v>XL431</v>
          </cell>
          <cell r="B3231" t="str">
            <v>空压机十字头肖</v>
          </cell>
          <cell r="D3231" t="str">
            <v>件</v>
          </cell>
          <cell r="F3231">
            <v>2</v>
          </cell>
          <cell r="G3231">
            <v>99.14</v>
          </cell>
          <cell r="I3231">
            <v>99.14</v>
          </cell>
          <cell r="J3231">
            <v>2</v>
          </cell>
          <cell r="K3231">
            <v>99.14</v>
          </cell>
          <cell r="L3231">
            <v>0.01</v>
          </cell>
          <cell r="M3231">
            <v>99.15</v>
          </cell>
          <cell r="P3231">
            <v>-0.01</v>
          </cell>
          <cell r="Q3231">
            <v>-0.01</v>
          </cell>
        </row>
        <row r="3232">
          <cell r="A3232" t="str">
            <v>XL432</v>
          </cell>
          <cell r="B3232" t="str">
            <v>罗母</v>
          </cell>
          <cell r="C3232" t="str">
            <v>X53T-739-6-6-3</v>
          </cell>
          <cell r="D3232" t="str">
            <v>只</v>
          </cell>
          <cell r="F3232">
            <v>2</v>
          </cell>
          <cell r="G3232">
            <v>415.38</v>
          </cell>
          <cell r="I3232">
            <v>415.38</v>
          </cell>
          <cell r="J3232">
            <v>1</v>
          </cell>
          <cell r="K3232">
            <v>207.69</v>
          </cell>
          <cell r="M3232">
            <v>207.69</v>
          </cell>
          <cell r="N3232">
            <v>1</v>
          </cell>
          <cell r="O3232">
            <v>207.69</v>
          </cell>
          <cell r="Q3232">
            <v>207.69</v>
          </cell>
        </row>
        <row r="3233">
          <cell r="A3233" t="str">
            <v>XL433</v>
          </cell>
          <cell r="B3233" t="str">
            <v>丝杆</v>
          </cell>
          <cell r="C3233" t="str">
            <v>X53T-739-6-6-3</v>
          </cell>
          <cell r="D3233" t="str">
            <v>根</v>
          </cell>
          <cell r="F3233">
            <v>2</v>
          </cell>
          <cell r="G3233">
            <v>692.3</v>
          </cell>
          <cell r="H3233">
            <v>0.01</v>
          </cell>
          <cell r="I3233">
            <v>692.31</v>
          </cell>
          <cell r="J3233">
            <v>1</v>
          </cell>
          <cell r="K3233">
            <v>346.15</v>
          </cell>
          <cell r="M3233">
            <v>346.15</v>
          </cell>
          <cell r="N3233">
            <v>1</v>
          </cell>
          <cell r="O3233">
            <v>346.15</v>
          </cell>
          <cell r="P3233">
            <v>0.01</v>
          </cell>
          <cell r="Q3233">
            <v>346.16</v>
          </cell>
        </row>
        <row r="3234">
          <cell r="A3234" t="str">
            <v>XL434</v>
          </cell>
          <cell r="B3234" t="str">
            <v>丝杆</v>
          </cell>
          <cell r="C3234" t="str">
            <v>X50A-B-3091F</v>
          </cell>
          <cell r="D3234" t="str">
            <v>根</v>
          </cell>
          <cell r="F3234">
            <v>4</v>
          </cell>
          <cell r="G3234">
            <v>923.08</v>
          </cell>
          <cell r="H3234">
            <v>25.64</v>
          </cell>
          <cell r="I3234">
            <v>948.72</v>
          </cell>
          <cell r="J3234">
            <v>2</v>
          </cell>
          <cell r="K3234">
            <v>461.54</v>
          </cell>
          <cell r="L3234">
            <v>12.82</v>
          </cell>
          <cell r="M3234">
            <v>474.36</v>
          </cell>
          <cell r="N3234">
            <v>2</v>
          </cell>
          <cell r="O3234">
            <v>461.54</v>
          </cell>
          <cell r="P3234">
            <v>12.82</v>
          </cell>
          <cell r="Q3234">
            <v>474.36</v>
          </cell>
        </row>
        <row r="3235">
          <cell r="A3235" t="str">
            <v>XL435</v>
          </cell>
          <cell r="B3235" t="str">
            <v>罗母</v>
          </cell>
          <cell r="C3235" t="str">
            <v>X50A-B-5090</v>
          </cell>
          <cell r="D3235" t="str">
            <v>只</v>
          </cell>
          <cell r="F3235">
            <v>4</v>
          </cell>
          <cell r="G3235">
            <v>413.68</v>
          </cell>
          <cell r="H3235">
            <v>-1.71</v>
          </cell>
          <cell r="I3235">
            <v>411.97</v>
          </cell>
          <cell r="J3235">
            <v>1</v>
          </cell>
          <cell r="K3235">
            <v>103.42</v>
          </cell>
          <cell r="L3235">
            <v>-0.43</v>
          </cell>
          <cell r="M3235">
            <v>102.99</v>
          </cell>
          <cell r="N3235">
            <v>3</v>
          </cell>
          <cell r="O3235">
            <v>310.26</v>
          </cell>
          <cell r="P3235">
            <v>-1.28</v>
          </cell>
          <cell r="Q3235">
            <v>308.98</v>
          </cell>
        </row>
        <row r="3236">
          <cell r="A3236" t="str">
            <v>XL436</v>
          </cell>
          <cell r="B3236" t="str">
            <v>伞齿轮</v>
          </cell>
          <cell r="C3236" t="str">
            <v>X5032718213</v>
          </cell>
          <cell r="D3236" t="str">
            <v>只</v>
          </cell>
          <cell r="F3236">
            <v>15</v>
          </cell>
          <cell r="G3236">
            <v>1551.3</v>
          </cell>
          <cell r="H3236">
            <v>-441.9</v>
          </cell>
          <cell r="I3236">
            <v>1109.4000000000001</v>
          </cell>
          <cell r="N3236">
            <v>15</v>
          </cell>
          <cell r="O3236">
            <v>1551.3</v>
          </cell>
          <cell r="P3236">
            <v>-441.9</v>
          </cell>
          <cell r="Q3236">
            <v>1109.4000000000001</v>
          </cell>
        </row>
        <row r="3237">
          <cell r="A3237" t="str">
            <v>XL437</v>
          </cell>
          <cell r="B3237" t="str">
            <v>钢珠</v>
          </cell>
          <cell r="D3237" t="str">
            <v>只</v>
          </cell>
          <cell r="F3237">
            <v>100</v>
          </cell>
          <cell r="G3237">
            <v>4</v>
          </cell>
          <cell r="I3237">
            <v>4</v>
          </cell>
          <cell r="N3237">
            <v>100</v>
          </cell>
          <cell r="O3237">
            <v>4</v>
          </cell>
          <cell r="Q3237">
            <v>4</v>
          </cell>
        </row>
        <row r="3238">
          <cell r="A3238" t="str">
            <v>XL438</v>
          </cell>
          <cell r="B3238" t="str">
            <v>防护罩(刀架总成)</v>
          </cell>
          <cell r="D3238" t="str">
            <v>件</v>
          </cell>
          <cell r="F3238">
            <v>1</v>
          </cell>
          <cell r="G3238">
            <v>1538.46</v>
          </cell>
          <cell r="I3238">
            <v>1538.46</v>
          </cell>
          <cell r="J3238">
            <v>1</v>
          </cell>
          <cell r="K3238">
            <v>1538.46</v>
          </cell>
          <cell r="M3238">
            <v>1538.46</v>
          </cell>
        </row>
        <row r="3239">
          <cell r="A3239" t="str">
            <v>XL439</v>
          </cell>
          <cell r="B3239" t="str">
            <v>高压油管</v>
          </cell>
          <cell r="D3239" t="str">
            <v>20M3</v>
          </cell>
          <cell r="F3239">
            <v>1</v>
          </cell>
          <cell r="G3239">
            <v>351.28</v>
          </cell>
          <cell r="I3239">
            <v>351.28</v>
          </cell>
          <cell r="J3239">
            <v>1</v>
          </cell>
          <cell r="K3239">
            <v>351.28</v>
          </cell>
          <cell r="M3239">
            <v>351.28</v>
          </cell>
        </row>
        <row r="3240">
          <cell r="A3240" t="str">
            <v>XL442</v>
          </cell>
          <cell r="B3240" t="str">
            <v>空气滤清</v>
          </cell>
          <cell r="C3240" t="str">
            <v>C3-K</v>
          </cell>
          <cell r="D3240" t="str">
            <v>只</v>
          </cell>
          <cell r="F3240">
            <v>5</v>
          </cell>
          <cell r="G3240">
            <v>119.65</v>
          </cell>
          <cell r="H3240">
            <v>0.01</v>
          </cell>
          <cell r="I3240">
            <v>119.66</v>
          </cell>
          <cell r="N3240">
            <v>5</v>
          </cell>
          <cell r="O3240">
            <v>119.65</v>
          </cell>
          <cell r="P3240">
            <v>0.01</v>
          </cell>
          <cell r="Q3240">
            <v>119.66</v>
          </cell>
        </row>
        <row r="3241">
          <cell r="A3241" t="str">
            <v>XL443</v>
          </cell>
          <cell r="B3241" t="str">
            <v>起动机</v>
          </cell>
          <cell r="C3241" t="str">
            <v>QD1315A</v>
          </cell>
          <cell r="D3241" t="str">
            <v>台</v>
          </cell>
          <cell r="F3241">
            <v>1</v>
          </cell>
          <cell r="G3241">
            <v>244.44</v>
          </cell>
          <cell r="I3241">
            <v>244.44</v>
          </cell>
          <cell r="J3241">
            <v>1</v>
          </cell>
          <cell r="K3241">
            <v>244.44</v>
          </cell>
          <cell r="M3241">
            <v>244.44</v>
          </cell>
        </row>
        <row r="3242">
          <cell r="A3242" t="str">
            <v>XL444</v>
          </cell>
          <cell r="B3242" t="str">
            <v>机油滤清</v>
          </cell>
          <cell r="C3242" t="str">
            <v>C3-K</v>
          </cell>
          <cell r="D3242" t="str">
            <v>只</v>
          </cell>
          <cell r="F3242">
            <v>5</v>
          </cell>
          <cell r="G3242">
            <v>34.200000000000003</v>
          </cell>
          <cell r="H3242">
            <v>-0.01</v>
          </cell>
          <cell r="I3242">
            <v>34.19</v>
          </cell>
          <cell r="N3242">
            <v>5</v>
          </cell>
          <cell r="O3242">
            <v>34.200000000000003</v>
          </cell>
          <cell r="P3242">
            <v>-0.01</v>
          </cell>
          <cell r="Q3242">
            <v>34.19</v>
          </cell>
        </row>
        <row r="3243">
          <cell r="A3243" t="str">
            <v>XL445</v>
          </cell>
          <cell r="B3243" t="str">
            <v>刹车总成</v>
          </cell>
          <cell r="C3243" t="str">
            <v>15T</v>
          </cell>
          <cell r="D3243" t="str">
            <v>套</v>
          </cell>
          <cell r="F3243">
            <v>2</v>
          </cell>
          <cell r="G3243">
            <v>827.36</v>
          </cell>
          <cell r="I3243">
            <v>827.36</v>
          </cell>
          <cell r="J3243">
            <v>2</v>
          </cell>
          <cell r="K3243">
            <v>827.36</v>
          </cell>
          <cell r="M3243">
            <v>827.36</v>
          </cell>
        </row>
        <row r="3244">
          <cell r="A3244" t="str">
            <v>XL446</v>
          </cell>
          <cell r="B3244" t="str">
            <v>三联齿轮</v>
          </cell>
          <cell r="C3244" t="str">
            <v>CA630-2054</v>
          </cell>
          <cell r="D3244" t="str">
            <v>只</v>
          </cell>
          <cell r="F3244">
            <v>4</v>
          </cell>
          <cell r="G3244">
            <v>1179.48</v>
          </cell>
          <cell r="I3244">
            <v>1179.48</v>
          </cell>
          <cell r="J3244">
            <v>2</v>
          </cell>
          <cell r="K3244">
            <v>589.74</v>
          </cell>
          <cell r="L3244">
            <v>-105.98</v>
          </cell>
          <cell r="M3244">
            <v>483.76</v>
          </cell>
          <cell r="N3244">
            <v>2</v>
          </cell>
          <cell r="O3244">
            <v>589.74</v>
          </cell>
          <cell r="P3244">
            <v>105.98</v>
          </cell>
          <cell r="Q3244">
            <v>695.72</v>
          </cell>
        </row>
        <row r="3245">
          <cell r="A3245" t="str">
            <v>XL447</v>
          </cell>
          <cell r="B3245" t="str">
            <v>X5032齿轮</v>
          </cell>
          <cell r="C3245" t="str">
            <v>埠蚌</v>
          </cell>
          <cell r="D3245" t="str">
            <v>只</v>
          </cell>
          <cell r="F3245">
            <v>4</v>
          </cell>
          <cell r="G3245">
            <v>1196.5999999999999</v>
          </cell>
          <cell r="I3245">
            <v>1196.5999999999999</v>
          </cell>
          <cell r="N3245">
            <v>4</v>
          </cell>
          <cell r="O3245">
            <v>1196.5999999999999</v>
          </cell>
          <cell r="Q3245">
            <v>1196.5999999999999</v>
          </cell>
        </row>
        <row r="3246">
          <cell r="A3246" t="str">
            <v>XL448</v>
          </cell>
          <cell r="B3246" t="str">
            <v>弧形螺旋齿轮</v>
          </cell>
          <cell r="C3246" t="str">
            <v>YM31125</v>
          </cell>
          <cell r="D3246" t="str">
            <v>套</v>
          </cell>
          <cell r="F3246">
            <v>4</v>
          </cell>
          <cell r="G3246">
            <v>18803.400000000001</v>
          </cell>
          <cell r="H3246">
            <v>0.02</v>
          </cell>
          <cell r="I3246">
            <v>18803.419999999998</v>
          </cell>
          <cell r="J3246">
            <v>1</v>
          </cell>
          <cell r="K3246">
            <v>4700.8500000000004</v>
          </cell>
          <cell r="M3246">
            <v>4700.8500000000004</v>
          </cell>
          <cell r="N3246">
            <v>3</v>
          </cell>
          <cell r="O3246">
            <v>14102.55</v>
          </cell>
          <cell r="P3246">
            <v>0.02</v>
          </cell>
          <cell r="Q3246">
            <v>14102.57</v>
          </cell>
        </row>
        <row r="3247">
          <cell r="A3247" t="str">
            <v>XL449</v>
          </cell>
          <cell r="B3247" t="str">
            <v>元滑块</v>
          </cell>
          <cell r="C3247" t="str">
            <v>B665/5103</v>
          </cell>
          <cell r="D3247" t="str">
            <v>只</v>
          </cell>
          <cell r="F3247">
            <v>2</v>
          </cell>
          <cell r="G3247">
            <v>230.76</v>
          </cell>
          <cell r="I3247">
            <v>230.76</v>
          </cell>
          <cell r="N3247">
            <v>2</v>
          </cell>
          <cell r="O3247">
            <v>230.76</v>
          </cell>
          <cell r="Q3247">
            <v>230.76</v>
          </cell>
        </row>
        <row r="3248">
          <cell r="A3248" t="str">
            <v>XL450</v>
          </cell>
          <cell r="B3248" t="str">
            <v>方滑块</v>
          </cell>
          <cell r="C3248" t="str">
            <v>B665/5206</v>
          </cell>
          <cell r="D3248" t="str">
            <v>只</v>
          </cell>
          <cell r="F3248">
            <v>2</v>
          </cell>
          <cell r="G3248">
            <v>179.48</v>
          </cell>
          <cell r="I3248">
            <v>179.48</v>
          </cell>
          <cell r="N3248">
            <v>2</v>
          </cell>
          <cell r="O3248">
            <v>179.48</v>
          </cell>
          <cell r="Q3248">
            <v>179.48</v>
          </cell>
        </row>
        <row r="3249">
          <cell r="A3249" t="str">
            <v>XL451</v>
          </cell>
          <cell r="B3249" t="str">
            <v>分度盘</v>
          </cell>
          <cell r="C3249" t="str">
            <v>M6425</v>
          </cell>
          <cell r="D3249" t="str">
            <v>套</v>
          </cell>
          <cell r="F3249">
            <v>1</v>
          </cell>
          <cell r="G3249">
            <v>2393.16</v>
          </cell>
          <cell r="I3249">
            <v>2393.16</v>
          </cell>
          <cell r="J3249">
            <v>1</v>
          </cell>
          <cell r="K3249">
            <v>2393.16</v>
          </cell>
          <cell r="M3249">
            <v>2393.16</v>
          </cell>
        </row>
        <row r="3250">
          <cell r="A3250" t="str">
            <v>XL452</v>
          </cell>
          <cell r="B3250" t="str">
            <v>滚珠丝杆</v>
          </cell>
          <cell r="C3250" t="str">
            <v>XA5032K/2636E</v>
          </cell>
          <cell r="D3250" t="str">
            <v>只</v>
          </cell>
          <cell r="F3250">
            <v>1</v>
          </cell>
          <cell r="G3250">
            <v>3760.68</v>
          </cell>
          <cell r="I3250">
            <v>3760.68</v>
          </cell>
          <cell r="J3250">
            <v>1</v>
          </cell>
          <cell r="K3250">
            <v>3760.68</v>
          </cell>
          <cell r="M3250">
            <v>3760.68</v>
          </cell>
        </row>
        <row r="3251">
          <cell r="A3251" t="str">
            <v>XL453</v>
          </cell>
          <cell r="B3251" t="str">
            <v>XA5032滚珠丝杆</v>
          </cell>
          <cell r="C3251" t="str">
            <v>L365F</v>
          </cell>
          <cell r="D3251" t="str">
            <v>只</v>
          </cell>
          <cell r="F3251">
            <v>1</v>
          </cell>
          <cell r="G3251">
            <v>897.44</v>
          </cell>
          <cell r="I3251">
            <v>897.44</v>
          </cell>
          <cell r="J3251">
            <v>1</v>
          </cell>
          <cell r="K3251">
            <v>897.44</v>
          </cell>
          <cell r="M3251">
            <v>897.44</v>
          </cell>
        </row>
        <row r="3252">
          <cell r="A3252" t="str">
            <v>XL454</v>
          </cell>
          <cell r="B3252" t="str">
            <v>转向座</v>
          </cell>
          <cell r="C3252" t="str">
            <v>5T</v>
          </cell>
          <cell r="D3252" t="str">
            <v>只</v>
          </cell>
          <cell r="F3252">
            <v>8</v>
          </cell>
          <cell r="G3252">
            <v>820.48</v>
          </cell>
          <cell r="H3252">
            <v>0.02</v>
          </cell>
          <cell r="I3252">
            <v>820.5</v>
          </cell>
          <cell r="J3252">
            <v>1</v>
          </cell>
          <cell r="K3252">
            <v>102.56</v>
          </cell>
          <cell r="L3252">
            <v>-3.2</v>
          </cell>
          <cell r="M3252">
            <v>99.36</v>
          </cell>
          <cell r="N3252">
            <v>7</v>
          </cell>
          <cell r="O3252">
            <v>717.92</v>
          </cell>
          <cell r="P3252">
            <v>3.22</v>
          </cell>
          <cell r="Q3252">
            <v>721.14</v>
          </cell>
        </row>
        <row r="3253">
          <cell r="A3253" t="str">
            <v>XL455</v>
          </cell>
          <cell r="B3253" t="str">
            <v>冷却管</v>
          </cell>
          <cell r="D3253" t="str">
            <v>根</v>
          </cell>
          <cell r="F3253">
            <v>10</v>
          </cell>
          <cell r="G3253">
            <v>299.10000000000002</v>
          </cell>
          <cell r="H3253">
            <v>0.05</v>
          </cell>
          <cell r="I3253">
            <v>299.14999999999998</v>
          </cell>
          <cell r="J3253">
            <v>6</v>
          </cell>
          <cell r="K3253">
            <v>179.46</v>
          </cell>
          <cell r="L3253">
            <v>0.03</v>
          </cell>
          <cell r="M3253">
            <v>179.49</v>
          </cell>
          <cell r="N3253">
            <v>4</v>
          </cell>
          <cell r="O3253">
            <v>119.64</v>
          </cell>
          <cell r="P3253">
            <v>0.02</v>
          </cell>
          <cell r="Q3253">
            <v>119.66</v>
          </cell>
        </row>
        <row r="3254">
          <cell r="A3254" t="str">
            <v>XL456</v>
          </cell>
          <cell r="B3254" t="str">
            <v>车床罗母</v>
          </cell>
          <cell r="C3254" t="str">
            <v>C6163/2022</v>
          </cell>
          <cell r="D3254" t="str">
            <v>只</v>
          </cell>
          <cell r="F3254">
            <v>24</v>
          </cell>
          <cell r="G3254">
            <v>1066.56</v>
          </cell>
          <cell r="H3254">
            <v>0.02</v>
          </cell>
          <cell r="I3254">
            <v>1066.58</v>
          </cell>
          <cell r="J3254">
            <v>2</v>
          </cell>
          <cell r="K3254">
            <v>88.88</v>
          </cell>
          <cell r="M3254">
            <v>88.88</v>
          </cell>
          <cell r="N3254">
            <v>22</v>
          </cell>
          <cell r="O3254">
            <v>977.68</v>
          </cell>
          <cell r="P3254">
            <v>0.02</v>
          </cell>
          <cell r="Q3254">
            <v>977.7</v>
          </cell>
        </row>
        <row r="3255">
          <cell r="A3255" t="str">
            <v>XL457</v>
          </cell>
          <cell r="B3255" t="str">
            <v>园筒</v>
          </cell>
          <cell r="C3255" t="str">
            <v>C6163/2025</v>
          </cell>
          <cell r="D3255" t="str">
            <v>只</v>
          </cell>
          <cell r="F3255">
            <v>12</v>
          </cell>
          <cell r="G3255">
            <v>2738.4</v>
          </cell>
          <cell r="H3255">
            <v>0.01</v>
          </cell>
          <cell r="I3255">
            <v>2738.41</v>
          </cell>
          <cell r="N3255">
            <v>12</v>
          </cell>
          <cell r="O3255">
            <v>2738.4</v>
          </cell>
          <cell r="P3255">
            <v>0.01</v>
          </cell>
          <cell r="Q3255">
            <v>2738.41</v>
          </cell>
        </row>
        <row r="3256">
          <cell r="A3256" t="str">
            <v>XL458</v>
          </cell>
          <cell r="B3256" t="str">
            <v>连杆轴罗母</v>
          </cell>
          <cell r="C3256" t="str">
            <v>10M3</v>
          </cell>
          <cell r="D3256" t="str">
            <v>只</v>
          </cell>
          <cell r="F3256">
            <v>5</v>
          </cell>
          <cell r="G3256">
            <v>534.20000000000005</v>
          </cell>
          <cell r="I3256">
            <v>534.20000000000005</v>
          </cell>
          <cell r="J3256">
            <v>3</v>
          </cell>
          <cell r="K3256">
            <v>320.52</v>
          </cell>
          <cell r="M3256">
            <v>320.52</v>
          </cell>
          <cell r="N3256">
            <v>2</v>
          </cell>
          <cell r="O3256">
            <v>213.68</v>
          </cell>
          <cell r="Q3256">
            <v>213.68</v>
          </cell>
        </row>
        <row r="3257">
          <cell r="A3257" t="str">
            <v>XL459</v>
          </cell>
          <cell r="B3257" t="str">
            <v>齿轮</v>
          </cell>
          <cell r="C3257" t="str">
            <v>X6142A-7211</v>
          </cell>
          <cell r="D3257" t="str">
            <v>只</v>
          </cell>
          <cell r="F3257">
            <v>1</v>
          </cell>
          <cell r="G3257">
            <v>403.42</v>
          </cell>
          <cell r="I3257">
            <v>403.42</v>
          </cell>
          <cell r="N3257">
            <v>1</v>
          </cell>
          <cell r="O3257">
            <v>403.42</v>
          </cell>
          <cell r="Q3257">
            <v>403.42</v>
          </cell>
        </row>
        <row r="3258">
          <cell r="A3258" t="str">
            <v>XL460</v>
          </cell>
          <cell r="B3258" t="str">
            <v>空压机减荷阀</v>
          </cell>
          <cell r="C3258" t="str">
            <v>6M3</v>
          </cell>
          <cell r="D3258" t="str">
            <v>只</v>
          </cell>
          <cell r="F3258">
            <v>1</v>
          </cell>
          <cell r="G3258">
            <v>358.97</v>
          </cell>
          <cell r="I3258">
            <v>358.97</v>
          </cell>
          <cell r="J3258">
            <v>1</v>
          </cell>
          <cell r="K3258">
            <v>358.97</v>
          </cell>
          <cell r="L3258">
            <v>-85.47</v>
          </cell>
          <cell r="M3258">
            <v>273.5</v>
          </cell>
          <cell r="P3258">
            <v>85.47</v>
          </cell>
          <cell r="Q3258">
            <v>85.47</v>
          </cell>
        </row>
        <row r="3259">
          <cell r="A3259" t="str">
            <v>XL461</v>
          </cell>
          <cell r="B3259" t="str">
            <v>10T齿轮箱总成</v>
          </cell>
          <cell r="D3259" t="str">
            <v>套</v>
          </cell>
          <cell r="F3259">
            <v>1</v>
          </cell>
          <cell r="G3259">
            <v>7179.49</v>
          </cell>
          <cell r="I3259">
            <v>7179.49</v>
          </cell>
          <cell r="J3259">
            <v>1</v>
          </cell>
          <cell r="K3259">
            <v>7179.49</v>
          </cell>
          <cell r="M3259">
            <v>7179.49</v>
          </cell>
        </row>
        <row r="3260">
          <cell r="A3260" t="str">
            <v>XL462</v>
          </cell>
          <cell r="B3260" t="str">
            <v>楔合子</v>
          </cell>
          <cell r="C3260" t="str">
            <v>XA5032</v>
          </cell>
          <cell r="D3260" t="str">
            <v>只</v>
          </cell>
          <cell r="F3260">
            <v>6</v>
          </cell>
          <cell r="G3260">
            <v>538.44000000000005</v>
          </cell>
          <cell r="I3260">
            <v>538.44000000000005</v>
          </cell>
          <cell r="J3260">
            <v>4</v>
          </cell>
          <cell r="K3260">
            <v>358.96</v>
          </cell>
          <cell r="L3260">
            <v>0.01</v>
          </cell>
          <cell r="M3260">
            <v>358.97</v>
          </cell>
          <cell r="N3260">
            <v>2</v>
          </cell>
          <cell r="O3260">
            <v>179.48</v>
          </cell>
          <cell r="P3260">
            <v>-0.01</v>
          </cell>
          <cell r="Q3260">
            <v>179.47</v>
          </cell>
        </row>
        <row r="3261">
          <cell r="A3261" t="str">
            <v>XL463</v>
          </cell>
          <cell r="B3261" t="str">
            <v>罗母</v>
          </cell>
          <cell r="C3261" t="str">
            <v>XA5032</v>
          </cell>
          <cell r="D3261" t="str">
            <v>只</v>
          </cell>
          <cell r="F3261">
            <v>6</v>
          </cell>
          <cell r="G3261">
            <v>276.89999999999998</v>
          </cell>
          <cell r="I3261">
            <v>276.89999999999998</v>
          </cell>
          <cell r="N3261">
            <v>6</v>
          </cell>
          <cell r="O3261">
            <v>276.89999999999998</v>
          </cell>
          <cell r="Q3261">
            <v>276.89999999999998</v>
          </cell>
        </row>
        <row r="3262">
          <cell r="A3262" t="str">
            <v>XL464</v>
          </cell>
          <cell r="B3262" t="str">
            <v>齿轮</v>
          </cell>
          <cell r="C3262" t="str">
            <v>CD6140A-27756</v>
          </cell>
          <cell r="D3262" t="str">
            <v>只</v>
          </cell>
          <cell r="F3262">
            <v>2</v>
          </cell>
          <cell r="G3262">
            <v>273.5</v>
          </cell>
          <cell r="I3262">
            <v>273.5</v>
          </cell>
          <cell r="N3262">
            <v>2</v>
          </cell>
          <cell r="O3262">
            <v>273.5</v>
          </cell>
          <cell r="Q3262">
            <v>273.5</v>
          </cell>
        </row>
        <row r="3263">
          <cell r="A3263" t="str">
            <v>XL465</v>
          </cell>
          <cell r="B3263" t="str">
            <v>支架</v>
          </cell>
          <cell r="C3263" t="str">
            <v>X53K</v>
          </cell>
          <cell r="D3263" t="str">
            <v>套</v>
          </cell>
          <cell r="F3263">
            <v>2</v>
          </cell>
          <cell r="G3263">
            <v>553.84</v>
          </cell>
          <cell r="H3263">
            <v>-11.96</v>
          </cell>
          <cell r="I3263">
            <v>541.88</v>
          </cell>
          <cell r="N3263">
            <v>2</v>
          </cell>
          <cell r="O3263">
            <v>553.84</v>
          </cell>
          <cell r="P3263">
            <v>-11.96</v>
          </cell>
          <cell r="Q3263">
            <v>541.88</v>
          </cell>
        </row>
        <row r="3264">
          <cell r="A3264" t="str">
            <v>XL466</v>
          </cell>
          <cell r="B3264" t="str">
            <v>20T行车配套另件</v>
          </cell>
          <cell r="D3264" t="str">
            <v>套</v>
          </cell>
          <cell r="F3264">
            <v>1</v>
          </cell>
          <cell r="G3264">
            <v>341.88</v>
          </cell>
          <cell r="I3264">
            <v>341.88</v>
          </cell>
          <cell r="J3264">
            <v>1</v>
          </cell>
          <cell r="K3264">
            <v>341.88</v>
          </cell>
          <cell r="M3264">
            <v>341.88</v>
          </cell>
        </row>
        <row r="3265">
          <cell r="A3265" t="str">
            <v>XL467</v>
          </cell>
          <cell r="B3265" t="str">
            <v>X5032横向丝杆托架</v>
          </cell>
          <cell r="D3265" t="str">
            <v>套</v>
          </cell>
          <cell r="F3265">
            <v>1</v>
          </cell>
          <cell r="G3265">
            <v>666.67</v>
          </cell>
          <cell r="I3265">
            <v>666.67</v>
          </cell>
          <cell r="J3265">
            <v>1</v>
          </cell>
          <cell r="K3265">
            <v>666.67</v>
          </cell>
          <cell r="M3265">
            <v>666.67</v>
          </cell>
        </row>
        <row r="3266">
          <cell r="A3266" t="str">
            <v>XL468</v>
          </cell>
          <cell r="B3266" t="str">
            <v>X5032操纵总成</v>
          </cell>
          <cell r="D3266" t="str">
            <v>套</v>
          </cell>
          <cell r="F3266">
            <v>1</v>
          </cell>
          <cell r="G3266">
            <v>794.87</v>
          </cell>
          <cell r="I3266">
            <v>794.87</v>
          </cell>
          <cell r="J3266">
            <v>1</v>
          </cell>
          <cell r="K3266">
            <v>794.87</v>
          </cell>
          <cell r="M3266">
            <v>794.87</v>
          </cell>
        </row>
        <row r="3267">
          <cell r="A3267" t="str">
            <v>XL469</v>
          </cell>
          <cell r="B3267" t="str">
            <v>X5032罗旋伞齿轮</v>
          </cell>
          <cell r="C3267" t="str">
            <v>30208</v>
          </cell>
          <cell r="D3267" t="str">
            <v>套</v>
          </cell>
          <cell r="F3267">
            <v>4</v>
          </cell>
          <cell r="G3267">
            <v>5333.32</v>
          </cell>
          <cell r="H3267">
            <v>5.14</v>
          </cell>
          <cell r="I3267">
            <v>5338.46</v>
          </cell>
          <cell r="J3267">
            <v>1</v>
          </cell>
          <cell r="K3267">
            <v>1333.33</v>
          </cell>
          <cell r="M3267">
            <v>1333.33</v>
          </cell>
          <cell r="N3267">
            <v>3</v>
          </cell>
          <cell r="O3267">
            <v>3999.99</v>
          </cell>
          <cell r="P3267">
            <v>5.14</v>
          </cell>
          <cell r="Q3267">
            <v>4005.13</v>
          </cell>
        </row>
        <row r="3268">
          <cell r="A3268" t="str">
            <v>XL470</v>
          </cell>
          <cell r="B3268" t="str">
            <v>X5032轴</v>
          </cell>
          <cell r="D3268" t="str">
            <v>根</v>
          </cell>
          <cell r="F3268">
            <v>1</v>
          </cell>
          <cell r="G3268">
            <v>384.62</v>
          </cell>
          <cell r="I3268">
            <v>384.62</v>
          </cell>
          <cell r="J3268">
            <v>1</v>
          </cell>
          <cell r="K3268">
            <v>384.62</v>
          </cell>
          <cell r="M3268">
            <v>384.62</v>
          </cell>
        </row>
        <row r="3269">
          <cell r="A3269" t="str">
            <v>XL471</v>
          </cell>
          <cell r="B3269" t="str">
            <v>齿轮</v>
          </cell>
          <cell r="C3269" t="str">
            <v>7241F</v>
          </cell>
          <cell r="D3269" t="str">
            <v>只</v>
          </cell>
          <cell r="F3269">
            <v>1</v>
          </cell>
          <cell r="G3269">
            <v>188.89</v>
          </cell>
          <cell r="I3269">
            <v>188.89</v>
          </cell>
          <cell r="N3269">
            <v>1</v>
          </cell>
          <cell r="O3269">
            <v>188.89</v>
          </cell>
          <cell r="Q3269">
            <v>188.89</v>
          </cell>
        </row>
        <row r="3270">
          <cell r="A3270" t="str">
            <v>XL472</v>
          </cell>
          <cell r="B3270" t="str">
            <v>X5032A齿轮</v>
          </cell>
          <cell r="C3270" t="str">
            <v>7243F</v>
          </cell>
          <cell r="D3270" t="str">
            <v>只</v>
          </cell>
          <cell r="F3270">
            <v>1</v>
          </cell>
          <cell r="G3270">
            <v>64.959999999999994</v>
          </cell>
          <cell r="I3270">
            <v>64.959999999999994</v>
          </cell>
          <cell r="N3270">
            <v>1</v>
          </cell>
          <cell r="O3270">
            <v>64.959999999999994</v>
          </cell>
          <cell r="Q3270">
            <v>64.959999999999994</v>
          </cell>
        </row>
        <row r="3271">
          <cell r="A3271" t="str">
            <v>XL473</v>
          </cell>
          <cell r="B3271" t="str">
            <v>X5032A齿轮</v>
          </cell>
          <cell r="C3271" t="str">
            <v>7244</v>
          </cell>
          <cell r="D3271" t="str">
            <v>只</v>
          </cell>
          <cell r="F3271">
            <v>1</v>
          </cell>
          <cell r="G3271">
            <v>146.15</v>
          </cell>
          <cell r="I3271">
            <v>146.15</v>
          </cell>
          <cell r="N3271">
            <v>1</v>
          </cell>
          <cell r="O3271">
            <v>146.15</v>
          </cell>
          <cell r="Q3271">
            <v>146.15</v>
          </cell>
        </row>
        <row r="3272">
          <cell r="A3272" t="str">
            <v>XL474</v>
          </cell>
          <cell r="B3272" t="str">
            <v>X5032A齿轮</v>
          </cell>
          <cell r="C3272" t="str">
            <v>2203A</v>
          </cell>
          <cell r="D3272" t="str">
            <v>只</v>
          </cell>
          <cell r="F3272">
            <v>8</v>
          </cell>
          <cell r="G3272">
            <v>1476.96</v>
          </cell>
          <cell r="H3272">
            <v>-0.04</v>
          </cell>
          <cell r="I3272">
            <v>1476.92</v>
          </cell>
          <cell r="N3272">
            <v>8</v>
          </cell>
          <cell r="O3272">
            <v>1476.96</v>
          </cell>
          <cell r="P3272">
            <v>-0.04</v>
          </cell>
          <cell r="Q3272">
            <v>1476.92</v>
          </cell>
        </row>
        <row r="3273">
          <cell r="A3273" t="str">
            <v>XL475</v>
          </cell>
          <cell r="B3273" t="str">
            <v>X5032A齿轮</v>
          </cell>
          <cell r="C3273" t="str">
            <v>2202</v>
          </cell>
          <cell r="D3273" t="str">
            <v>只</v>
          </cell>
          <cell r="F3273">
            <v>1</v>
          </cell>
          <cell r="G3273">
            <v>364.96</v>
          </cell>
          <cell r="I3273">
            <v>364.96</v>
          </cell>
          <cell r="N3273">
            <v>1</v>
          </cell>
          <cell r="O3273">
            <v>364.96</v>
          </cell>
          <cell r="Q3273">
            <v>364.96</v>
          </cell>
        </row>
        <row r="3274">
          <cell r="A3274" t="str">
            <v>XL476</v>
          </cell>
          <cell r="B3274" t="str">
            <v>X5032A齿轮</v>
          </cell>
          <cell r="C3274" t="str">
            <v>2204A</v>
          </cell>
          <cell r="D3274" t="str">
            <v>只</v>
          </cell>
          <cell r="F3274">
            <v>2</v>
          </cell>
          <cell r="G3274">
            <v>668.38</v>
          </cell>
          <cell r="I3274">
            <v>668.38</v>
          </cell>
          <cell r="J3274">
            <v>1</v>
          </cell>
          <cell r="K3274">
            <v>334.19</v>
          </cell>
          <cell r="M3274">
            <v>334.19</v>
          </cell>
          <cell r="N3274">
            <v>1</v>
          </cell>
          <cell r="O3274">
            <v>334.19</v>
          </cell>
          <cell r="Q3274">
            <v>334.19</v>
          </cell>
        </row>
        <row r="3275">
          <cell r="A3275" t="str">
            <v>XL477</v>
          </cell>
          <cell r="B3275" t="str">
            <v>X5032A齿轮</v>
          </cell>
          <cell r="C3275" t="str">
            <v>5203</v>
          </cell>
          <cell r="D3275" t="str">
            <v>只</v>
          </cell>
          <cell r="F3275">
            <v>1</v>
          </cell>
          <cell r="G3275">
            <v>69.23</v>
          </cell>
          <cell r="I3275">
            <v>69.23</v>
          </cell>
          <cell r="N3275">
            <v>1</v>
          </cell>
          <cell r="O3275">
            <v>69.23</v>
          </cell>
          <cell r="Q3275">
            <v>69.23</v>
          </cell>
        </row>
        <row r="3276">
          <cell r="A3276" t="str">
            <v>XL478</v>
          </cell>
          <cell r="B3276" t="str">
            <v>X5032A齿轮</v>
          </cell>
          <cell r="C3276" t="str">
            <v>2221F</v>
          </cell>
          <cell r="D3276" t="str">
            <v>只</v>
          </cell>
          <cell r="F3276">
            <v>1</v>
          </cell>
          <cell r="G3276">
            <v>276.92</v>
          </cell>
          <cell r="I3276">
            <v>276.92</v>
          </cell>
          <cell r="N3276">
            <v>1</v>
          </cell>
          <cell r="O3276">
            <v>276.92</v>
          </cell>
          <cell r="Q3276">
            <v>276.92</v>
          </cell>
        </row>
        <row r="3277">
          <cell r="A3277" t="str">
            <v>XL479</v>
          </cell>
          <cell r="B3277" t="str">
            <v>X5032A齿轮</v>
          </cell>
          <cell r="C3277" t="str">
            <v>2222F</v>
          </cell>
          <cell r="D3277" t="str">
            <v>只</v>
          </cell>
          <cell r="F3277">
            <v>1</v>
          </cell>
          <cell r="G3277">
            <v>184.62</v>
          </cell>
          <cell r="I3277">
            <v>184.62</v>
          </cell>
          <cell r="N3277">
            <v>1</v>
          </cell>
          <cell r="O3277">
            <v>184.62</v>
          </cell>
          <cell r="Q3277">
            <v>184.62</v>
          </cell>
        </row>
        <row r="3278">
          <cell r="A3278" t="str">
            <v>XL480</v>
          </cell>
          <cell r="B3278" t="str">
            <v>X5032A齿轮</v>
          </cell>
          <cell r="C3278" t="str">
            <v>2223F</v>
          </cell>
          <cell r="D3278" t="str">
            <v>只</v>
          </cell>
          <cell r="F3278">
            <v>1</v>
          </cell>
          <cell r="G3278">
            <v>138.46</v>
          </cell>
          <cell r="I3278">
            <v>138.46</v>
          </cell>
          <cell r="N3278">
            <v>1</v>
          </cell>
          <cell r="O3278">
            <v>138.46</v>
          </cell>
          <cell r="Q3278">
            <v>138.46</v>
          </cell>
        </row>
        <row r="3279">
          <cell r="A3279" t="str">
            <v>XL481</v>
          </cell>
          <cell r="B3279" t="str">
            <v>X5032A齿轮</v>
          </cell>
          <cell r="C3279" t="str">
            <v>6206</v>
          </cell>
          <cell r="D3279" t="str">
            <v>只</v>
          </cell>
          <cell r="F3279">
            <v>1</v>
          </cell>
          <cell r="G3279">
            <v>242.74</v>
          </cell>
          <cell r="I3279">
            <v>242.74</v>
          </cell>
          <cell r="N3279">
            <v>1</v>
          </cell>
          <cell r="O3279">
            <v>242.74</v>
          </cell>
          <cell r="Q3279">
            <v>242.74</v>
          </cell>
        </row>
        <row r="3280">
          <cell r="A3280" t="str">
            <v>XL482</v>
          </cell>
          <cell r="B3280" t="str">
            <v>X5032A齿轮</v>
          </cell>
          <cell r="C3280" t="str">
            <v>5321F</v>
          </cell>
          <cell r="D3280" t="str">
            <v>只</v>
          </cell>
          <cell r="F3280">
            <v>1</v>
          </cell>
          <cell r="G3280">
            <v>81.2</v>
          </cell>
          <cell r="I3280">
            <v>81.2</v>
          </cell>
          <cell r="N3280">
            <v>1</v>
          </cell>
          <cell r="O3280">
            <v>81.2</v>
          </cell>
          <cell r="Q3280">
            <v>81.2</v>
          </cell>
        </row>
        <row r="3281">
          <cell r="A3281" t="str">
            <v>XL483</v>
          </cell>
          <cell r="B3281" t="str">
            <v>X5032A齿轮</v>
          </cell>
          <cell r="C3281" t="str">
            <v>5207</v>
          </cell>
          <cell r="D3281" t="str">
            <v>只</v>
          </cell>
          <cell r="F3281">
            <v>1</v>
          </cell>
          <cell r="G3281">
            <v>81.2</v>
          </cell>
          <cell r="I3281">
            <v>81.2</v>
          </cell>
          <cell r="N3281">
            <v>1</v>
          </cell>
          <cell r="O3281">
            <v>81.2</v>
          </cell>
          <cell r="Q3281">
            <v>81.2</v>
          </cell>
        </row>
        <row r="3282">
          <cell r="A3282" t="str">
            <v>XL484</v>
          </cell>
          <cell r="B3282" t="str">
            <v>X5032A齿轮</v>
          </cell>
          <cell r="C3282" t="str">
            <v>5029F</v>
          </cell>
          <cell r="D3282" t="str">
            <v>只</v>
          </cell>
          <cell r="F3282">
            <v>3</v>
          </cell>
          <cell r="G3282">
            <v>276.93</v>
          </cell>
          <cell r="I3282">
            <v>276.93</v>
          </cell>
          <cell r="J3282">
            <v>2</v>
          </cell>
          <cell r="K3282">
            <v>184.62</v>
          </cell>
          <cell r="M3282">
            <v>184.62</v>
          </cell>
          <cell r="N3282">
            <v>1</v>
          </cell>
          <cell r="O3282">
            <v>92.31</v>
          </cell>
          <cell r="Q3282">
            <v>92.31</v>
          </cell>
        </row>
        <row r="3283">
          <cell r="A3283" t="str">
            <v>XL485</v>
          </cell>
          <cell r="B3283" t="str">
            <v>X5032A齿轮</v>
          </cell>
          <cell r="C3283" t="str">
            <v>5228</v>
          </cell>
          <cell r="D3283" t="str">
            <v>只</v>
          </cell>
          <cell r="F3283">
            <v>1</v>
          </cell>
          <cell r="G3283">
            <v>111.11</v>
          </cell>
          <cell r="I3283">
            <v>111.11</v>
          </cell>
          <cell r="N3283">
            <v>1</v>
          </cell>
          <cell r="O3283">
            <v>111.11</v>
          </cell>
          <cell r="Q3283">
            <v>111.11</v>
          </cell>
        </row>
        <row r="3284">
          <cell r="A3284" t="str">
            <v>XL486</v>
          </cell>
          <cell r="B3284" t="str">
            <v>X5032A齿轮</v>
          </cell>
          <cell r="C3284" t="str">
            <v>5222F</v>
          </cell>
          <cell r="D3284" t="str">
            <v>只</v>
          </cell>
          <cell r="F3284">
            <v>1</v>
          </cell>
          <cell r="G3284">
            <v>69.23</v>
          </cell>
          <cell r="I3284">
            <v>69.23</v>
          </cell>
          <cell r="N3284">
            <v>1</v>
          </cell>
          <cell r="O3284">
            <v>69.23</v>
          </cell>
          <cell r="Q3284">
            <v>69.23</v>
          </cell>
        </row>
        <row r="3285">
          <cell r="A3285" t="str">
            <v>XL487</v>
          </cell>
          <cell r="B3285" t="str">
            <v>X5032A齿轮</v>
          </cell>
          <cell r="C3285" t="str">
            <v>2216F</v>
          </cell>
          <cell r="D3285" t="str">
            <v>只</v>
          </cell>
          <cell r="F3285">
            <v>1</v>
          </cell>
          <cell r="G3285">
            <v>276.92</v>
          </cell>
          <cell r="I3285">
            <v>276.92</v>
          </cell>
          <cell r="N3285">
            <v>1</v>
          </cell>
          <cell r="O3285">
            <v>276.92</v>
          </cell>
          <cell r="Q3285">
            <v>276.92</v>
          </cell>
        </row>
        <row r="3286">
          <cell r="A3286" t="str">
            <v>XL488</v>
          </cell>
          <cell r="B3286" t="str">
            <v>X5032A齿轮</v>
          </cell>
          <cell r="C3286" t="str">
            <v>2217F</v>
          </cell>
          <cell r="D3286" t="str">
            <v>只</v>
          </cell>
          <cell r="F3286">
            <v>2</v>
          </cell>
          <cell r="G3286">
            <v>507.7</v>
          </cell>
          <cell r="I3286">
            <v>507.7</v>
          </cell>
          <cell r="J3286">
            <v>1</v>
          </cell>
          <cell r="K3286">
            <v>253.85</v>
          </cell>
          <cell r="M3286">
            <v>253.85</v>
          </cell>
          <cell r="N3286">
            <v>1</v>
          </cell>
          <cell r="O3286">
            <v>253.85</v>
          </cell>
          <cell r="Q3286">
            <v>253.85</v>
          </cell>
        </row>
        <row r="3287">
          <cell r="A3287" t="str">
            <v>XL489</v>
          </cell>
          <cell r="B3287" t="str">
            <v>X5032A齿轮</v>
          </cell>
          <cell r="C3287" t="str">
            <v>2218F</v>
          </cell>
          <cell r="D3287" t="str">
            <v>只</v>
          </cell>
          <cell r="F3287">
            <v>1</v>
          </cell>
          <cell r="G3287">
            <v>253.85</v>
          </cell>
          <cell r="I3287">
            <v>253.85</v>
          </cell>
          <cell r="N3287">
            <v>1</v>
          </cell>
          <cell r="O3287">
            <v>253.85</v>
          </cell>
          <cell r="Q3287">
            <v>253.85</v>
          </cell>
        </row>
        <row r="3288">
          <cell r="A3288" t="str">
            <v>XL490</v>
          </cell>
          <cell r="B3288" t="str">
            <v>X5032A齿轮</v>
          </cell>
          <cell r="C3288" t="str">
            <v>2219F</v>
          </cell>
          <cell r="D3288" t="str">
            <v>只</v>
          </cell>
          <cell r="F3288">
            <v>4</v>
          </cell>
          <cell r="G3288">
            <v>1039.32</v>
          </cell>
          <cell r="I3288">
            <v>1039.32</v>
          </cell>
          <cell r="J3288">
            <v>3</v>
          </cell>
          <cell r="K3288">
            <v>779.49</v>
          </cell>
          <cell r="M3288">
            <v>779.49</v>
          </cell>
          <cell r="N3288">
            <v>1</v>
          </cell>
          <cell r="O3288">
            <v>259.83</v>
          </cell>
          <cell r="Q3288">
            <v>259.83</v>
          </cell>
        </row>
        <row r="3289">
          <cell r="A3289" t="str">
            <v>XL491</v>
          </cell>
          <cell r="B3289" t="str">
            <v>X5032A齿轮</v>
          </cell>
          <cell r="C3289" t="str">
            <v>2220F</v>
          </cell>
          <cell r="D3289" t="str">
            <v>只</v>
          </cell>
          <cell r="F3289">
            <v>1</v>
          </cell>
          <cell r="G3289">
            <v>264.95</v>
          </cell>
          <cell r="H3289">
            <v>0.01</v>
          </cell>
          <cell r="I3289">
            <v>264.95999999999998</v>
          </cell>
          <cell r="N3289">
            <v>1</v>
          </cell>
          <cell r="O3289">
            <v>264.95</v>
          </cell>
          <cell r="P3289">
            <v>0.01</v>
          </cell>
          <cell r="Q3289">
            <v>264.95999999999998</v>
          </cell>
        </row>
        <row r="3290">
          <cell r="A3290" t="str">
            <v>XL492</v>
          </cell>
          <cell r="B3290" t="str">
            <v>X5032A齿轮</v>
          </cell>
          <cell r="C3290" t="str">
            <v>2226F</v>
          </cell>
          <cell r="D3290" t="str">
            <v>只</v>
          </cell>
          <cell r="F3290">
            <v>1</v>
          </cell>
          <cell r="G3290">
            <v>369.23</v>
          </cell>
          <cell r="I3290">
            <v>369.23</v>
          </cell>
          <cell r="N3290">
            <v>1</v>
          </cell>
          <cell r="O3290">
            <v>369.23</v>
          </cell>
          <cell r="Q3290">
            <v>369.23</v>
          </cell>
        </row>
        <row r="3291">
          <cell r="A3291" t="str">
            <v>XL493</v>
          </cell>
          <cell r="B3291" t="str">
            <v>X5032A齿轮</v>
          </cell>
          <cell r="C3291" t="str">
            <v>5233F</v>
          </cell>
          <cell r="D3291" t="str">
            <v>只</v>
          </cell>
          <cell r="F3291">
            <v>1</v>
          </cell>
          <cell r="G3291">
            <v>88.03</v>
          </cell>
          <cell r="I3291">
            <v>88.03</v>
          </cell>
          <cell r="N3291">
            <v>1</v>
          </cell>
          <cell r="O3291">
            <v>88.03</v>
          </cell>
          <cell r="Q3291">
            <v>88.03</v>
          </cell>
        </row>
        <row r="3292">
          <cell r="A3292" t="str">
            <v>XL494</v>
          </cell>
          <cell r="B3292" t="str">
            <v>X5032A齿轮</v>
          </cell>
          <cell r="C3292" t="str">
            <v>7209</v>
          </cell>
          <cell r="D3292" t="str">
            <v>只</v>
          </cell>
          <cell r="F3292">
            <v>1</v>
          </cell>
          <cell r="G3292">
            <v>150.43</v>
          </cell>
          <cell r="I3292">
            <v>150.43</v>
          </cell>
          <cell r="N3292">
            <v>1</v>
          </cell>
          <cell r="O3292">
            <v>150.43</v>
          </cell>
          <cell r="Q3292">
            <v>150.43</v>
          </cell>
        </row>
        <row r="3293">
          <cell r="A3293" t="str">
            <v>XL495</v>
          </cell>
          <cell r="B3293" t="str">
            <v>X5032A齿轮</v>
          </cell>
          <cell r="C3293" t="str">
            <v>5204A</v>
          </cell>
          <cell r="D3293" t="str">
            <v>只</v>
          </cell>
          <cell r="F3293">
            <v>5</v>
          </cell>
          <cell r="G3293">
            <v>456</v>
          </cell>
          <cell r="H3293">
            <v>-50</v>
          </cell>
          <cell r="I3293">
            <v>406</v>
          </cell>
          <cell r="N3293">
            <v>5</v>
          </cell>
          <cell r="O3293">
            <v>456</v>
          </cell>
          <cell r="P3293">
            <v>-50</v>
          </cell>
          <cell r="Q3293">
            <v>406</v>
          </cell>
        </row>
        <row r="3294">
          <cell r="A3294" t="str">
            <v>XL496</v>
          </cell>
          <cell r="B3294" t="str">
            <v>X5032A齿轮</v>
          </cell>
          <cell r="C3294" t="str">
            <v>5208</v>
          </cell>
          <cell r="D3294" t="str">
            <v>只</v>
          </cell>
          <cell r="F3294">
            <v>1</v>
          </cell>
          <cell r="G3294">
            <v>104.27</v>
          </cell>
          <cell r="I3294">
            <v>104.27</v>
          </cell>
          <cell r="N3294">
            <v>1</v>
          </cell>
          <cell r="O3294">
            <v>104.27</v>
          </cell>
          <cell r="Q3294">
            <v>104.27</v>
          </cell>
        </row>
        <row r="3295">
          <cell r="A3295" t="str">
            <v>XL497</v>
          </cell>
          <cell r="B3295" t="str">
            <v>X5032A齿轮</v>
          </cell>
          <cell r="C3295" t="str">
            <v>5211F</v>
          </cell>
          <cell r="D3295" t="str">
            <v>只</v>
          </cell>
          <cell r="F3295">
            <v>1</v>
          </cell>
          <cell r="G3295">
            <v>196.58</v>
          </cell>
          <cell r="I3295">
            <v>196.58</v>
          </cell>
          <cell r="N3295">
            <v>1</v>
          </cell>
          <cell r="O3295">
            <v>196.58</v>
          </cell>
          <cell r="Q3295">
            <v>196.58</v>
          </cell>
        </row>
        <row r="3296">
          <cell r="A3296" t="str">
            <v>XL498</v>
          </cell>
          <cell r="B3296" t="str">
            <v>X5032A齿轮</v>
          </cell>
          <cell r="C3296" t="str">
            <v>5214F</v>
          </cell>
          <cell r="D3296" t="str">
            <v>只</v>
          </cell>
          <cell r="F3296">
            <v>1</v>
          </cell>
          <cell r="G3296">
            <v>81.2</v>
          </cell>
          <cell r="I3296">
            <v>81.2</v>
          </cell>
          <cell r="N3296">
            <v>1</v>
          </cell>
          <cell r="O3296">
            <v>81.2</v>
          </cell>
          <cell r="Q3296">
            <v>81.2</v>
          </cell>
        </row>
        <row r="3297">
          <cell r="A3297" t="str">
            <v>XL499</v>
          </cell>
          <cell r="B3297" t="str">
            <v>刹车盘总成</v>
          </cell>
          <cell r="C3297" t="str">
            <v>C61100</v>
          </cell>
          <cell r="D3297" t="str">
            <v>套</v>
          </cell>
          <cell r="F3297">
            <v>2</v>
          </cell>
          <cell r="G3297">
            <v>2485.48</v>
          </cell>
          <cell r="I3297">
            <v>2485.48</v>
          </cell>
          <cell r="J3297">
            <v>1</v>
          </cell>
          <cell r="K3297">
            <v>1242.74</v>
          </cell>
          <cell r="M3297">
            <v>1242.74</v>
          </cell>
          <cell r="N3297">
            <v>1</v>
          </cell>
          <cell r="O3297">
            <v>1242.74</v>
          </cell>
          <cell r="Q3297">
            <v>1242.74</v>
          </cell>
        </row>
        <row r="3298">
          <cell r="A3298" t="str">
            <v>XL500</v>
          </cell>
          <cell r="B3298" t="str">
            <v>离合器总成</v>
          </cell>
          <cell r="C3298" t="str">
            <v>C61100</v>
          </cell>
          <cell r="D3298" t="str">
            <v>套</v>
          </cell>
          <cell r="F3298">
            <v>1</v>
          </cell>
          <cell r="G3298">
            <v>1326.5</v>
          </cell>
          <cell r="I3298">
            <v>1326.5</v>
          </cell>
          <cell r="N3298">
            <v>1</v>
          </cell>
          <cell r="O3298">
            <v>1326.5</v>
          </cell>
          <cell r="Q3298">
            <v>1326.5</v>
          </cell>
        </row>
        <row r="3299">
          <cell r="A3299" t="str">
            <v>XL501</v>
          </cell>
          <cell r="B3299" t="str">
            <v>中丝杆</v>
          </cell>
          <cell r="C3299" t="str">
            <v>C630-5023</v>
          </cell>
          <cell r="D3299" t="str">
            <v>根</v>
          </cell>
          <cell r="F3299">
            <v>5</v>
          </cell>
          <cell r="G3299">
            <v>978.65</v>
          </cell>
          <cell r="I3299">
            <v>978.65</v>
          </cell>
          <cell r="J3299">
            <v>1</v>
          </cell>
          <cell r="K3299">
            <v>195.73</v>
          </cell>
          <cell r="M3299">
            <v>195.73</v>
          </cell>
          <cell r="N3299">
            <v>4</v>
          </cell>
          <cell r="O3299">
            <v>782.92</v>
          </cell>
          <cell r="Q3299">
            <v>782.92</v>
          </cell>
        </row>
        <row r="3300">
          <cell r="A3300" t="str">
            <v>XL502</v>
          </cell>
          <cell r="B3300" t="str">
            <v>罗母</v>
          </cell>
          <cell r="C3300" t="str">
            <v>C630-5014-5015</v>
          </cell>
          <cell r="D3300" t="str">
            <v>付</v>
          </cell>
          <cell r="F3300">
            <v>5</v>
          </cell>
          <cell r="G3300">
            <v>517.1</v>
          </cell>
          <cell r="I3300">
            <v>517.1</v>
          </cell>
          <cell r="J3300">
            <v>1</v>
          </cell>
          <cell r="K3300">
            <v>103.42</v>
          </cell>
          <cell r="M3300">
            <v>103.42</v>
          </cell>
          <cell r="N3300">
            <v>4</v>
          </cell>
          <cell r="O3300">
            <v>413.68</v>
          </cell>
          <cell r="Q3300">
            <v>413.68</v>
          </cell>
        </row>
        <row r="3301">
          <cell r="A3301" t="str">
            <v>XL503</v>
          </cell>
          <cell r="B3301" t="str">
            <v>齿轮</v>
          </cell>
          <cell r="C3301" t="str">
            <v>CD6140-7760</v>
          </cell>
          <cell r="D3301" t="str">
            <v>只</v>
          </cell>
          <cell r="F3301">
            <v>7</v>
          </cell>
          <cell r="G3301">
            <v>448.7</v>
          </cell>
          <cell r="H3301">
            <v>64.77</v>
          </cell>
          <cell r="I3301">
            <v>513.47</v>
          </cell>
          <cell r="J3301">
            <v>1</v>
          </cell>
          <cell r="K3301">
            <v>64.099999999999994</v>
          </cell>
          <cell r="M3301">
            <v>64.099999999999994</v>
          </cell>
          <cell r="N3301">
            <v>6</v>
          </cell>
          <cell r="O3301">
            <v>384.6</v>
          </cell>
          <cell r="P3301">
            <v>64.77</v>
          </cell>
          <cell r="Q3301">
            <v>449.37</v>
          </cell>
        </row>
        <row r="3302">
          <cell r="A3302" t="str">
            <v>XL504</v>
          </cell>
          <cell r="B3302" t="str">
            <v>组合齿轮</v>
          </cell>
          <cell r="C3302" t="str">
            <v>JLMK400</v>
          </cell>
          <cell r="D3302" t="str">
            <v>只</v>
          </cell>
          <cell r="F3302">
            <v>3</v>
          </cell>
          <cell r="G3302">
            <v>2282.4899999999998</v>
          </cell>
          <cell r="H3302">
            <v>-48.16</v>
          </cell>
          <cell r="I3302">
            <v>2234.33</v>
          </cell>
          <cell r="J3302">
            <v>2</v>
          </cell>
          <cell r="K3302">
            <v>1521.66</v>
          </cell>
          <cell r="L3302">
            <v>-24.08</v>
          </cell>
          <cell r="M3302">
            <v>1497.58</v>
          </cell>
          <cell r="N3302">
            <v>1</v>
          </cell>
          <cell r="O3302">
            <v>760.83</v>
          </cell>
          <cell r="P3302">
            <v>-24.08</v>
          </cell>
          <cell r="Q3302">
            <v>736.75</v>
          </cell>
        </row>
        <row r="3303">
          <cell r="A3303" t="str">
            <v>XL505</v>
          </cell>
          <cell r="B3303" t="str">
            <v>带楔</v>
          </cell>
          <cell r="C3303" t="str">
            <v>X5032A</v>
          </cell>
          <cell r="D3303" t="str">
            <v>套</v>
          </cell>
          <cell r="F3303">
            <v>4</v>
          </cell>
          <cell r="G3303">
            <v>408.56</v>
          </cell>
          <cell r="I3303">
            <v>408.56</v>
          </cell>
          <cell r="J3303">
            <v>3</v>
          </cell>
          <cell r="K3303">
            <v>306.42</v>
          </cell>
          <cell r="M3303">
            <v>306.42</v>
          </cell>
          <cell r="N3303">
            <v>1</v>
          </cell>
          <cell r="O3303">
            <v>102.14</v>
          </cell>
          <cell r="Q3303">
            <v>102.14</v>
          </cell>
        </row>
        <row r="3304">
          <cell r="A3304" t="str">
            <v>XL506</v>
          </cell>
          <cell r="B3304" t="str">
            <v>齿轮</v>
          </cell>
          <cell r="C3304" t="str">
            <v>CW6180-92048</v>
          </cell>
          <cell r="D3304" t="str">
            <v>只</v>
          </cell>
          <cell r="F3304">
            <v>2</v>
          </cell>
          <cell r="G3304">
            <v>307.7</v>
          </cell>
          <cell r="I3304">
            <v>307.7</v>
          </cell>
          <cell r="J3304">
            <v>1</v>
          </cell>
          <cell r="K3304">
            <v>153.85</v>
          </cell>
          <cell r="M3304">
            <v>153.85</v>
          </cell>
          <cell r="N3304">
            <v>1</v>
          </cell>
          <cell r="O3304">
            <v>153.85</v>
          </cell>
          <cell r="Q3304">
            <v>153.85</v>
          </cell>
        </row>
        <row r="3305">
          <cell r="A3305" t="str">
            <v>XL507</v>
          </cell>
          <cell r="B3305" t="str">
            <v>齿轮</v>
          </cell>
          <cell r="C3305" t="str">
            <v>CW6180-92046</v>
          </cell>
          <cell r="D3305" t="str">
            <v>只</v>
          </cell>
          <cell r="F3305">
            <v>13</v>
          </cell>
          <cell r="G3305">
            <v>6000.02</v>
          </cell>
          <cell r="H3305">
            <v>-208.57</v>
          </cell>
          <cell r="I3305">
            <v>5791.45</v>
          </cell>
          <cell r="J3305">
            <v>4</v>
          </cell>
          <cell r="K3305">
            <v>1846.16</v>
          </cell>
          <cell r="L3305">
            <v>-52.14</v>
          </cell>
          <cell r="M3305">
            <v>1794.02</v>
          </cell>
          <cell r="N3305">
            <v>9</v>
          </cell>
          <cell r="O3305">
            <v>4153.8599999999997</v>
          </cell>
          <cell r="P3305">
            <v>-156.43</v>
          </cell>
          <cell r="Q3305">
            <v>3997.43</v>
          </cell>
        </row>
        <row r="3306">
          <cell r="A3306" t="str">
            <v>XL508</v>
          </cell>
          <cell r="B3306" t="str">
            <v>齿轮</v>
          </cell>
          <cell r="C3306" t="str">
            <v>X53T-203</v>
          </cell>
          <cell r="D3306" t="str">
            <v>只</v>
          </cell>
          <cell r="F3306">
            <v>2</v>
          </cell>
          <cell r="G3306">
            <v>282.06</v>
          </cell>
          <cell r="I3306">
            <v>282.06</v>
          </cell>
          <cell r="J3306">
            <v>1</v>
          </cell>
          <cell r="K3306">
            <v>141.03</v>
          </cell>
          <cell r="M3306">
            <v>141.03</v>
          </cell>
          <cell r="N3306">
            <v>1</v>
          </cell>
          <cell r="O3306">
            <v>141.03</v>
          </cell>
          <cell r="Q3306">
            <v>141.03</v>
          </cell>
        </row>
        <row r="3307">
          <cell r="A3307" t="str">
            <v>XL509</v>
          </cell>
          <cell r="B3307" t="str">
            <v>齿轮</v>
          </cell>
          <cell r="C3307" t="str">
            <v>X53T-345</v>
          </cell>
          <cell r="D3307" t="str">
            <v>只</v>
          </cell>
          <cell r="F3307">
            <v>2</v>
          </cell>
          <cell r="G3307">
            <v>453</v>
          </cell>
          <cell r="I3307">
            <v>453</v>
          </cell>
          <cell r="J3307">
            <v>1</v>
          </cell>
          <cell r="K3307">
            <v>226.5</v>
          </cell>
          <cell r="M3307">
            <v>226.5</v>
          </cell>
          <cell r="N3307">
            <v>1</v>
          </cell>
          <cell r="O3307">
            <v>226.5</v>
          </cell>
          <cell r="Q3307">
            <v>226.5</v>
          </cell>
        </row>
        <row r="3308">
          <cell r="A3308" t="str">
            <v>XL510</v>
          </cell>
          <cell r="B3308" t="str">
            <v>刨床丝杆</v>
          </cell>
          <cell r="C3308" t="str">
            <v>B6050</v>
          </cell>
          <cell r="D3308" t="str">
            <v>只</v>
          </cell>
          <cell r="F3308">
            <v>2</v>
          </cell>
          <cell r="G3308">
            <v>307.7</v>
          </cell>
          <cell r="I3308">
            <v>307.7</v>
          </cell>
          <cell r="J3308">
            <v>1</v>
          </cell>
          <cell r="K3308">
            <v>153.85</v>
          </cell>
          <cell r="M3308">
            <v>153.85</v>
          </cell>
          <cell r="N3308">
            <v>1</v>
          </cell>
          <cell r="O3308">
            <v>153.85</v>
          </cell>
          <cell r="Q3308">
            <v>153.85</v>
          </cell>
        </row>
        <row r="3309">
          <cell r="A3309" t="str">
            <v>XL511</v>
          </cell>
          <cell r="B3309" t="str">
            <v>刨床罗母</v>
          </cell>
          <cell r="C3309" t="str">
            <v>B6050</v>
          </cell>
          <cell r="D3309" t="str">
            <v>只</v>
          </cell>
          <cell r="F3309">
            <v>2</v>
          </cell>
          <cell r="G3309">
            <v>205.12</v>
          </cell>
          <cell r="I3309">
            <v>205.12</v>
          </cell>
          <cell r="J3309">
            <v>1</v>
          </cell>
          <cell r="K3309">
            <v>102.56</v>
          </cell>
          <cell r="M3309">
            <v>102.56</v>
          </cell>
          <cell r="N3309">
            <v>1</v>
          </cell>
          <cell r="O3309">
            <v>102.56</v>
          </cell>
          <cell r="Q3309">
            <v>102.56</v>
          </cell>
        </row>
        <row r="3310">
          <cell r="A3310" t="str">
            <v>XL512</v>
          </cell>
          <cell r="B3310" t="str">
            <v>混沙机十字头</v>
          </cell>
          <cell r="D3310" t="str">
            <v>只</v>
          </cell>
          <cell r="F3310">
            <v>1</v>
          </cell>
          <cell r="G3310">
            <v>3418.8</v>
          </cell>
          <cell r="I3310">
            <v>3418.8</v>
          </cell>
          <cell r="J3310">
            <v>1</v>
          </cell>
          <cell r="K3310">
            <v>3418.8</v>
          </cell>
          <cell r="M3310">
            <v>3418.8</v>
          </cell>
        </row>
        <row r="3311">
          <cell r="A3311" t="str">
            <v>XL513</v>
          </cell>
          <cell r="B3311" t="str">
            <v>插片保险丝</v>
          </cell>
          <cell r="D3311" t="str">
            <v>片</v>
          </cell>
          <cell r="F3311">
            <v>8</v>
          </cell>
          <cell r="G3311">
            <v>6.8</v>
          </cell>
          <cell r="H3311">
            <v>0.04</v>
          </cell>
          <cell r="I3311">
            <v>6.84</v>
          </cell>
          <cell r="J3311">
            <v>8</v>
          </cell>
          <cell r="K3311">
            <v>6.8</v>
          </cell>
          <cell r="L3311">
            <v>0.04</v>
          </cell>
          <cell r="M3311">
            <v>6.84</v>
          </cell>
        </row>
        <row r="3312">
          <cell r="A3312" t="str">
            <v>XL514</v>
          </cell>
          <cell r="B3312" t="str">
            <v>保险丝盒</v>
          </cell>
          <cell r="D3312" t="str">
            <v>只</v>
          </cell>
          <cell r="F3312">
            <v>1</v>
          </cell>
          <cell r="G3312">
            <v>32.479999999999997</v>
          </cell>
          <cell r="I3312">
            <v>32.479999999999997</v>
          </cell>
          <cell r="J3312">
            <v>1</v>
          </cell>
          <cell r="K3312">
            <v>32.479999999999997</v>
          </cell>
          <cell r="M3312">
            <v>32.479999999999997</v>
          </cell>
        </row>
        <row r="3313">
          <cell r="A3313" t="str">
            <v>XL515</v>
          </cell>
          <cell r="B3313" t="str">
            <v>起动机</v>
          </cell>
          <cell r="C3313" t="str">
            <v>QD1315A</v>
          </cell>
          <cell r="D3313" t="str">
            <v>台</v>
          </cell>
          <cell r="F3313">
            <v>2</v>
          </cell>
          <cell r="G3313">
            <v>492.3</v>
          </cell>
          <cell r="H3313">
            <v>0.01</v>
          </cell>
          <cell r="I3313">
            <v>492.31</v>
          </cell>
          <cell r="J3313">
            <v>2</v>
          </cell>
          <cell r="K3313">
            <v>492.3</v>
          </cell>
          <cell r="L3313">
            <v>0.01</v>
          </cell>
          <cell r="M3313">
            <v>492.31</v>
          </cell>
        </row>
        <row r="3314">
          <cell r="A3314" t="str">
            <v>XL516</v>
          </cell>
          <cell r="B3314" t="str">
            <v>发电机</v>
          </cell>
          <cell r="C3314" t="str">
            <v>2JF11A</v>
          </cell>
          <cell r="D3314" t="str">
            <v>台</v>
          </cell>
          <cell r="F3314">
            <v>1</v>
          </cell>
          <cell r="G3314">
            <v>200.85</v>
          </cell>
          <cell r="I3314">
            <v>200.85</v>
          </cell>
          <cell r="J3314">
            <v>1</v>
          </cell>
          <cell r="K3314">
            <v>200.85</v>
          </cell>
          <cell r="M3314">
            <v>200.85</v>
          </cell>
        </row>
        <row r="3315">
          <cell r="A3315" t="str">
            <v>XL517</v>
          </cell>
          <cell r="B3315" t="str">
            <v>内胎</v>
          </cell>
          <cell r="C3315" t="str">
            <v>500-8</v>
          </cell>
          <cell r="D3315" t="str">
            <v>条</v>
          </cell>
          <cell r="F3315">
            <v>1</v>
          </cell>
          <cell r="G3315">
            <v>46.15</v>
          </cell>
          <cell r="I3315">
            <v>46.15</v>
          </cell>
          <cell r="J3315">
            <v>1</v>
          </cell>
          <cell r="K3315">
            <v>46.15</v>
          </cell>
          <cell r="M3315">
            <v>46.15</v>
          </cell>
        </row>
        <row r="3316">
          <cell r="A3316" t="str">
            <v>XL518</v>
          </cell>
          <cell r="B3316" t="str">
            <v>轮辋</v>
          </cell>
          <cell r="C3316" t="str">
            <v>500-8</v>
          </cell>
          <cell r="D3316" t="str">
            <v>只</v>
          </cell>
          <cell r="F3316">
            <v>1</v>
          </cell>
          <cell r="G3316">
            <v>106.84</v>
          </cell>
          <cell r="I3316">
            <v>106.84</v>
          </cell>
          <cell r="J3316">
            <v>1</v>
          </cell>
          <cell r="K3316">
            <v>106.84</v>
          </cell>
          <cell r="M3316">
            <v>106.84</v>
          </cell>
        </row>
        <row r="3317">
          <cell r="A3317" t="str">
            <v>XL519</v>
          </cell>
          <cell r="B3317" t="str">
            <v>轮辋</v>
          </cell>
          <cell r="C3317" t="str">
            <v>650-10</v>
          </cell>
          <cell r="D3317" t="str">
            <v>只</v>
          </cell>
          <cell r="F3317">
            <v>1</v>
          </cell>
          <cell r="G3317">
            <v>147</v>
          </cell>
          <cell r="H3317">
            <v>0.01</v>
          </cell>
          <cell r="I3317">
            <v>147.01</v>
          </cell>
          <cell r="J3317">
            <v>1</v>
          </cell>
          <cell r="K3317">
            <v>147</v>
          </cell>
          <cell r="L3317">
            <v>0.01</v>
          </cell>
          <cell r="M3317">
            <v>147.01</v>
          </cell>
        </row>
        <row r="3318">
          <cell r="A3318" t="str">
            <v>XL520</v>
          </cell>
          <cell r="B3318" t="str">
            <v>座椅器弹簧</v>
          </cell>
          <cell r="D3318" t="str">
            <v>根</v>
          </cell>
          <cell r="F3318">
            <v>1</v>
          </cell>
          <cell r="G3318">
            <v>143.59</v>
          </cell>
          <cell r="I3318">
            <v>143.59</v>
          </cell>
          <cell r="J3318">
            <v>1</v>
          </cell>
          <cell r="K3318">
            <v>143.59</v>
          </cell>
          <cell r="M3318">
            <v>143.59</v>
          </cell>
        </row>
        <row r="3319">
          <cell r="A3319" t="str">
            <v>XL521</v>
          </cell>
          <cell r="B3319" t="str">
            <v>电磁调速异步电机</v>
          </cell>
          <cell r="C3319" t="str">
            <v>CYT-180-4A</v>
          </cell>
          <cell r="D3319" t="str">
            <v>只</v>
          </cell>
          <cell r="F3319">
            <v>1</v>
          </cell>
          <cell r="G3319">
            <v>2649.57</v>
          </cell>
          <cell r="I3319">
            <v>2649.57</v>
          </cell>
          <cell r="J3319">
            <v>1</v>
          </cell>
          <cell r="K3319">
            <v>2649.57</v>
          </cell>
          <cell r="M3319">
            <v>2649.57</v>
          </cell>
        </row>
        <row r="3320">
          <cell r="A3320" t="str">
            <v>XL522</v>
          </cell>
          <cell r="B3320" t="str">
            <v>齿轮泵</v>
          </cell>
          <cell r="C3320" t="str">
            <v>BC6063</v>
          </cell>
          <cell r="D3320" t="str">
            <v>只</v>
          </cell>
          <cell r="F3320">
            <v>1</v>
          </cell>
          <cell r="G3320">
            <v>717.95</v>
          </cell>
          <cell r="I3320">
            <v>717.95</v>
          </cell>
          <cell r="N3320">
            <v>1</v>
          </cell>
          <cell r="O3320">
            <v>717.95</v>
          </cell>
          <cell r="Q3320">
            <v>717.95</v>
          </cell>
        </row>
        <row r="3321">
          <cell r="A3321" t="str">
            <v>XL523</v>
          </cell>
          <cell r="B3321" t="str">
            <v>齿轮</v>
          </cell>
          <cell r="C3321" t="str">
            <v>X6142-61348/61349</v>
          </cell>
          <cell r="D3321" t="str">
            <v>只</v>
          </cell>
          <cell r="F3321">
            <v>1</v>
          </cell>
          <cell r="G3321">
            <v>239.32</v>
          </cell>
          <cell r="I3321">
            <v>239.32</v>
          </cell>
          <cell r="N3321">
            <v>1</v>
          </cell>
          <cell r="O3321">
            <v>239.32</v>
          </cell>
          <cell r="Q3321">
            <v>239.32</v>
          </cell>
        </row>
        <row r="3322">
          <cell r="A3322" t="str">
            <v>XL524</v>
          </cell>
          <cell r="B3322" t="str">
            <v>齿轮</v>
          </cell>
          <cell r="C3322" t="str">
            <v>61212</v>
          </cell>
          <cell r="D3322" t="str">
            <v>只</v>
          </cell>
          <cell r="F3322">
            <v>4</v>
          </cell>
          <cell r="G3322">
            <v>711.12</v>
          </cell>
          <cell r="I3322">
            <v>711.12</v>
          </cell>
          <cell r="N3322">
            <v>4</v>
          </cell>
          <cell r="O3322">
            <v>711.12</v>
          </cell>
          <cell r="Q3322">
            <v>711.12</v>
          </cell>
        </row>
        <row r="3323">
          <cell r="A3323" t="str">
            <v>XL525</v>
          </cell>
          <cell r="B3323" t="str">
            <v>齿轮</v>
          </cell>
          <cell r="C3323" t="str">
            <v>61214</v>
          </cell>
          <cell r="D3323" t="str">
            <v>只</v>
          </cell>
          <cell r="F3323">
            <v>1</v>
          </cell>
          <cell r="G3323">
            <v>290.60000000000002</v>
          </cell>
          <cell r="I3323">
            <v>290.60000000000002</v>
          </cell>
          <cell r="N3323">
            <v>1</v>
          </cell>
          <cell r="O3323">
            <v>290.60000000000002</v>
          </cell>
          <cell r="Q3323">
            <v>290.60000000000002</v>
          </cell>
        </row>
        <row r="3324">
          <cell r="A3324" t="str">
            <v>XL526</v>
          </cell>
          <cell r="B3324" t="str">
            <v>齿轮</v>
          </cell>
          <cell r="C3324" t="str">
            <v>61228</v>
          </cell>
          <cell r="D3324" t="str">
            <v>只</v>
          </cell>
          <cell r="F3324">
            <v>6</v>
          </cell>
          <cell r="G3324">
            <v>2010.24</v>
          </cell>
          <cell r="H3324">
            <v>119.67</v>
          </cell>
          <cell r="I3324">
            <v>2129.91</v>
          </cell>
          <cell r="N3324">
            <v>6</v>
          </cell>
          <cell r="O3324">
            <v>2010.24</v>
          </cell>
          <cell r="P3324">
            <v>119.67</v>
          </cell>
          <cell r="Q3324">
            <v>2129.91</v>
          </cell>
        </row>
        <row r="3325">
          <cell r="A3325" t="str">
            <v>XL527</v>
          </cell>
          <cell r="B3325" t="str">
            <v>齿轮</v>
          </cell>
          <cell r="C3325" t="str">
            <v>61345</v>
          </cell>
          <cell r="D3325" t="str">
            <v>只</v>
          </cell>
          <cell r="F3325">
            <v>1</v>
          </cell>
          <cell r="G3325">
            <v>335.04</v>
          </cell>
          <cell r="I3325">
            <v>335.04</v>
          </cell>
          <cell r="N3325">
            <v>1</v>
          </cell>
          <cell r="O3325">
            <v>335.04</v>
          </cell>
          <cell r="Q3325">
            <v>335.04</v>
          </cell>
        </row>
        <row r="3326">
          <cell r="A3326" t="str">
            <v>XL528</v>
          </cell>
          <cell r="B3326" t="str">
            <v>齿轮</v>
          </cell>
          <cell r="C3326" t="str">
            <v>61337</v>
          </cell>
          <cell r="D3326" t="str">
            <v>只</v>
          </cell>
          <cell r="F3326">
            <v>1</v>
          </cell>
          <cell r="G3326">
            <v>205.13</v>
          </cell>
          <cell r="I3326">
            <v>205.13</v>
          </cell>
          <cell r="N3326">
            <v>1</v>
          </cell>
          <cell r="O3326">
            <v>205.13</v>
          </cell>
          <cell r="Q3326">
            <v>205.13</v>
          </cell>
        </row>
        <row r="3327">
          <cell r="A3327" t="str">
            <v>XL529</v>
          </cell>
          <cell r="B3327" t="str">
            <v>双联齿轮</v>
          </cell>
          <cell r="C3327" t="str">
            <v>61350/61351</v>
          </cell>
          <cell r="D3327" t="str">
            <v>只</v>
          </cell>
          <cell r="F3327">
            <v>1</v>
          </cell>
          <cell r="G3327">
            <v>314.52999999999997</v>
          </cell>
          <cell r="I3327">
            <v>314.52999999999997</v>
          </cell>
          <cell r="N3327">
            <v>1</v>
          </cell>
          <cell r="O3327">
            <v>314.52999999999997</v>
          </cell>
          <cell r="Q3327">
            <v>314.52999999999997</v>
          </cell>
        </row>
        <row r="3328">
          <cell r="A3328" t="str">
            <v>XL530</v>
          </cell>
          <cell r="B3328" t="str">
            <v>双联齿轮</v>
          </cell>
          <cell r="C3328" t="str">
            <v>61338/61339</v>
          </cell>
          <cell r="D3328" t="str">
            <v>只</v>
          </cell>
          <cell r="F3328">
            <v>1</v>
          </cell>
          <cell r="G3328">
            <v>540.16999999999996</v>
          </cell>
          <cell r="I3328">
            <v>540.16999999999996</v>
          </cell>
          <cell r="N3328">
            <v>1</v>
          </cell>
          <cell r="O3328">
            <v>540.16999999999996</v>
          </cell>
          <cell r="Q3328">
            <v>540.16999999999996</v>
          </cell>
        </row>
        <row r="3329">
          <cell r="A3329" t="str">
            <v>XL531</v>
          </cell>
          <cell r="B3329" t="str">
            <v>立车轴C5112</v>
          </cell>
          <cell r="C3329" t="str">
            <v>532215</v>
          </cell>
          <cell r="D3329" t="str">
            <v>根</v>
          </cell>
          <cell r="F3329">
            <v>7</v>
          </cell>
          <cell r="G3329">
            <v>21299.18</v>
          </cell>
          <cell r="H3329">
            <v>-17082.080000000002</v>
          </cell>
          <cell r="I3329">
            <v>4217.1000000000004</v>
          </cell>
          <cell r="J3329">
            <v>1</v>
          </cell>
          <cell r="K3329">
            <v>3042.74</v>
          </cell>
          <cell r="L3329">
            <v>-2440.3000000000002</v>
          </cell>
          <cell r="M3329">
            <v>602.44000000000005</v>
          </cell>
          <cell r="N3329">
            <v>6</v>
          </cell>
          <cell r="O3329">
            <v>18256.439999999999</v>
          </cell>
          <cell r="P3329">
            <v>-14641.78</v>
          </cell>
          <cell r="Q3329">
            <v>3614.66</v>
          </cell>
        </row>
        <row r="3330">
          <cell r="A3330" t="str">
            <v>XL532</v>
          </cell>
          <cell r="B3330" t="str">
            <v>化学用品</v>
          </cell>
          <cell r="D3330" t="str">
            <v>批</v>
          </cell>
          <cell r="F3330">
            <v>1</v>
          </cell>
          <cell r="G3330">
            <v>5067.3500000000004</v>
          </cell>
          <cell r="I3330">
            <v>5067.3500000000004</v>
          </cell>
          <cell r="J3330">
            <v>1</v>
          </cell>
          <cell r="K3330">
            <v>5067.3500000000004</v>
          </cell>
          <cell r="M3330">
            <v>5067.3500000000004</v>
          </cell>
        </row>
        <row r="3331">
          <cell r="A3331" t="str">
            <v>XL533</v>
          </cell>
          <cell r="B3331" t="str">
            <v>行车箱体</v>
          </cell>
          <cell r="C3331" t="str">
            <v>10T</v>
          </cell>
          <cell r="D3331" t="str">
            <v>只</v>
          </cell>
          <cell r="F3331">
            <v>2</v>
          </cell>
          <cell r="G3331">
            <v>1675.22</v>
          </cell>
          <cell r="I3331">
            <v>1675.22</v>
          </cell>
          <cell r="J3331">
            <v>1</v>
          </cell>
          <cell r="K3331">
            <v>837.61</v>
          </cell>
          <cell r="M3331">
            <v>837.61</v>
          </cell>
          <cell r="N3331">
            <v>1</v>
          </cell>
          <cell r="O3331">
            <v>837.61</v>
          </cell>
          <cell r="Q3331">
            <v>837.61</v>
          </cell>
        </row>
        <row r="3332">
          <cell r="A3332" t="str">
            <v>XL534</v>
          </cell>
          <cell r="B3332" t="str">
            <v>转盘</v>
          </cell>
          <cell r="C3332" t="str">
            <v>B6050-225</v>
          </cell>
          <cell r="D3332" t="str">
            <v>套</v>
          </cell>
          <cell r="F3332">
            <v>1</v>
          </cell>
          <cell r="G3332">
            <v>311.54000000000002</v>
          </cell>
          <cell r="H3332">
            <v>286.75</v>
          </cell>
          <cell r="I3332">
            <v>598.29</v>
          </cell>
          <cell r="J3332">
            <v>1</v>
          </cell>
          <cell r="K3332">
            <v>311.54000000000002</v>
          </cell>
          <cell r="L3332">
            <v>286.75</v>
          </cell>
          <cell r="M3332">
            <v>598.29</v>
          </cell>
        </row>
        <row r="3333">
          <cell r="A3333" t="str">
            <v>XL535</v>
          </cell>
          <cell r="B3333" t="str">
            <v>工作台罗母</v>
          </cell>
          <cell r="C3333" t="str">
            <v>TM618A</v>
          </cell>
          <cell r="D3333" t="str">
            <v>付</v>
          </cell>
          <cell r="F3333">
            <v>2</v>
          </cell>
          <cell r="G3333">
            <v>957.26</v>
          </cell>
          <cell r="I3333">
            <v>957.26</v>
          </cell>
          <cell r="N3333">
            <v>2</v>
          </cell>
          <cell r="O3333">
            <v>957.26</v>
          </cell>
          <cell r="Q3333">
            <v>957.26</v>
          </cell>
        </row>
        <row r="3334">
          <cell r="A3334" t="str">
            <v>XL536</v>
          </cell>
          <cell r="B3334" t="str">
            <v>纵向丝杆支架</v>
          </cell>
          <cell r="C3334" t="str">
            <v>X5032</v>
          </cell>
          <cell r="D3334" t="str">
            <v>只</v>
          </cell>
          <cell r="F3334">
            <v>1</v>
          </cell>
          <cell r="G3334">
            <v>991.45</v>
          </cell>
          <cell r="I3334">
            <v>991.45</v>
          </cell>
          <cell r="N3334">
            <v>1</v>
          </cell>
          <cell r="O3334">
            <v>991.45</v>
          </cell>
          <cell r="Q3334">
            <v>991.45</v>
          </cell>
        </row>
        <row r="3335">
          <cell r="A3335" t="str">
            <v>XL537</v>
          </cell>
          <cell r="B3335" t="str">
            <v>横向丝杆轴</v>
          </cell>
          <cell r="C3335" t="str">
            <v>X5032</v>
          </cell>
          <cell r="D3335" t="str">
            <v>根</v>
          </cell>
          <cell r="F3335">
            <v>1</v>
          </cell>
          <cell r="G3335">
            <v>128.19999999999999</v>
          </cell>
          <cell r="H3335">
            <v>0.01</v>
          </cell>
          <cell r="I3335">
            <v>128.21</v>
          </cell>
          <cell r="J3335">
            <v>1</v>
          </cell>
          <cell r="K3335">
            <v>128.19999999999999</v>
          </cell>
          <cell r="L3335">
            <v>0.01</v>
          </cell>
          <cell r="M3335">
            <v>128.21</v>
          </cell>
        </row>
        <row r="3336">
          <cell r="A3336" t="str">
            <v>XL538</v>
          </cell>
          <cell r="B3336" t="str">
            <v>铸铁盖板箱</v>
          </cell>
          <cell r="C3336" t="str">
            <v>X5032</v>
          </cell>
          <cell r="D3336" t="str">
            <v>套</v>
          </cell>
          <cell r="F3336">
            <v>1</v>
          </cell>
          <cell r="G3336">
            <v>726.5</v>
          </cell>
          <cell r="I3336">
            <v>726.5</v>
          </cell>
          <cell r="N3336">
            <v>1</v>
          </cell>
          <cell r="O3336">
            <v>726.5</v>
          </cell>
          <cell r="Q3336">
            <v>726.5</v>
          </cell>
        </row>
        <row r="3337">
          <cell r="A3337" t="str">
            <v>XL539</v>
          </cell>
          <cell r="B3337" t="str">
            <v>起动盘刹车圈</v>
          </cell>
          <cell r="C3337" t="str">
            <v>C61100</v>
          </cell>
          <cell r="D3337" t="str">
            <v>套</v>
          </cell>
          <cell r="F3337">
            <v>5</v>
          </cell>
          <cell r="G3337">
            <v>6324.75</v>
          </cell>
          <cell r="H3337">
            <v>0.04</v>
          </cell>
          <cell r="I3337">
            <v>6324.79</v>
          </cell>
          <cell r="J3337">
            <v>4</v>
          </cell>
          <cell r="K3337">
            <v>5059.8</v>
          </cell>
          <cell r="L3337">
            <v>0.03</v>
          </cell>
          <cell r="M3337">
            <v>5059.83</v>
          </cell>
          <cell r="N3337">
            <v>1</v>
          </cell>
          <cell r="O3337">
            <v>1264.95</v>
          </cell>
          <cell r="P3337">
            <v>0.01</v>
          </cell>
          <cell r="Q3337">
            <v>1264.96</v>
          </cell>
        </row>
        <row r="3338">
          <cell r="A3338" t="str">
            <v>XL540</v>
          </cell>
          <cell r="B3338" t="str">
            <v>6163铜齿轮</v>
          </cell>
          <cell r="C3338" t="str">
            <v>6091</v>
          </cell>
          <cell r="D3338" t="str">
            <v>只</v>
          </cell>
          <cell r="F3338">
            <v>2</v>
          </cell>
          <cell r="G3338">
            <v>129.9</v>
          </cell>
          <cell r="H3338">
            <v>0.01</v>
          </cell>
          <cell r="I3338">
            <v>129.91</v>
          </cell>
          <cell r="N3338">
            <v>2</v>
          </cell>
          <cell r="O3338">
            <v>129.9</v>
          </cell>
          <cell r="P3338">
            <v>0.01</v>
          </cell>
          <cell r="Q3338">
            <v>129.91</v>
          </cell>
        </row>
        <row r="3339">
          <cell r="A3339" t="str">
            <v>XL541</v>
          </cell>
          <cell r="B3339" t="str">
            <v>鼓体</v>
          </cell>
          <cell r="C3339" t="str">
            <v>6094</v>
          </cell>
          <cell r="D3339" t="str">
            <v>只</v>
          </cell>
          <cell r="F3339">
            <v>3</v>
          </cell>
          <cell r="G3339">
            <v>933.33</v>
          </cell>
          <cell r="I3339">
            <v>933.33</v>
          </cell>
          <cell r="J3339">
            <v>1</v>
          </cell>
          <cell r="K3339">
            <v>311.11</v>
          </cell>
          <cell r="M3339">
            <v>311.11</v>
          </cell>
          <cell r="N3339">
            <v>2</v>
          </cell>
          <cell r="O3339">
            <v>622.22</v>
          </cell>
          <cell r="Q3339">
            <v>622.22</v>
          </cell>
        </row>
        <row r="3340">
          <cell r="A3340" t="str">
            <v>XL542</v>
          </cell>
          <cell r="B3340" t="str">
            <v>星形体</v>
          </cell>
          <cell r="C3340" t="str">
            <v>6096</v>
          </cell>
          <cell r="D3340" t="str">
            <v>只</v>
          </cell>
          <cell r="F3340">
            <v>2</v>
          </cell>
          <cell r="G3340">
            <v>299.14</v>
          </cell>
          <cell r="I3340">
            <v>299.14</v>
          </cell>
          <cell r="N3340">
            <v>2</v>
          </cell>
          <cell r="O3340">
            <v>299.14</v>
          </cell>
          <cell r="Q3340">
            <v>299.14</v>
          </cell>
        </row>
        <row r="3341">
          <cell r="A3341" t="str">
            <v>XL543</v>
          </cell>
          <cell r="B3341" t="str">
            <v>推进电机</v>
          </cell>
          <cell r="C3341" t="str">
            <v>B062E-21型</v>
          </cell>
          <cell r="D3341" t="str">
            <v>台</v>
          </cell>
          <cell r="F3341">
            <v>7</v>
          </cell>
          <cell r="G3341">
            <v>1675.24</v>
          </cell>
          <cell r="H3341">
            <v>-0.02</v>
          </cell>
          <cell r="I3341">
            <v>1675.22</v>
          </cell>
          <cell r="N3341">
            <v>7</v>
          </cell>
          <cell r="O3341">
            <v>1675.24</v>
          </cell>
          <cell r="P3341">
            <v>-0.02</v>
          </cell>
          <cell r="Q3341">
            <v>1675.22</v>
          </cell>
        </row>
        <row r="3342">
          <cell r="A3342" t="str">
            <v>XL544</v>
          </cell>
          <cell r="B3342" t="str">
            <v>推进电机</v>
          </cell>
          <cell r="C3342" t="str">
            <v>AST-82-AB</v>
          </cell>
          <cell r="D3342" t="str">
            <v>台</v>
          </cell>
          <cell r="F3342">
            <v>5</v>
          </cell>
          <cell r="G3342">
            <v>1538.5</v>
          </cell>
          <cell r="H3342">
            <v>-0.04</v>
          </cell>
          <cell r="I3342">
            <v>1538.46</v>
          </cell>
          <cell r="J3342">
            <v>1</v>
          </cell>
          <cell r="K3342">
            <v>307.7</v>
          </cell>
          <cell r="L3342">
            <v>-0.01</v>
          </cell>
          <cell r="M3342">
            <v>307.69</v>
          </cell>
          <cell r="N3342">
            <v>4</v>
          </cell>
          <cell r="O3342">
            <v>1230.8</v>
          </cell>
          <cell r="P3342">
            <v>-0.03</v>
          </cell>
          <cell r="Q3342">
            <v>1230.77</v>
          </cell>
        </row>
        <row r="3343">
          <cell r="A3343" t="str">
            <v>XL545</v>
          </cell>
          <cell r="B3343" t="str">
            <v>电动机</v>
          </cell>
          <cell r="C3343" t="str">
            <v>7124-1/S</v>
          </cell>
          <cell r="D3343" t="str">
            <v>台</v>
          </cell>
          <cell r="F3343">
            <v>1</v>
          </cell>
          <cell r="G3343">
            <v>290.60000000000002</v>
          </cell>
          <cell r="I3343">
            <v>290.60000000000002</v>
          </cell>
          <cell r="N3343">
            <v>1</v>
          </cell>
          <cell r="O3343">
            <v>290.60000000000002</v>
          </cell>
          <cell r="Q3343">
            <v>290.60000000000002</v>
          </cell>
        </row>
        <row r="3344">
          <cell r="A3344" t="str">
            <v>XL546</v>
          </cell>
          <cell r="B3344" t="str">
            <v>分马力电机</v>
          </cell>
          <cell r="C3344" t="str">
            <v>120Y</v>
          </cell>
          <cell r="D3344" t="str">
            <v>台</v>
          </cell>
          <cell r="F3344">
            <v>1</v>
          </cell>
          <cell r="G3344">
            <v>393.16</v>
          </cell>
          <cell r="I3344">
            <v>393.16</v>
          </cell>
          <cell r="J3344">
            <v>1</v>
          </cell>
          <cell r="K3344">
            <v>393.16</v>
          </cell>
          <cell r="M3344">
            <v>393.16</v>
          </cell>
        </row>
        <row r="3345">
          <cell r="A3345" t="str">
            <v>XL548</v>
          </cell>
          <cell r="B3345" t="str">
            <v>刹车带</v>
          </cell>
          <cell r="C3345" t="str">
            <v>CA6140</v>
          </cell>
          <cell r="D3345" t="str">
            <v>根</v>
          </cell>
          <cell r="F3345">
            <v>6</v>
          </cell>
          <cell r="G3345">
            <v>82.08</v>
          </cell>
          <cell r="H3345">
            <v>-0.03</v>
          </cell>
          <cell r="I3345">
            <v>82.05</v>
          </cell>
          <cell r="N3345">
            <v>6</v>
          </cell>
          <cell r="O3345">
            <v>82.08</v>
          </cell>
          <cell r="P3345">
            <v>-0.03</v>
          </cell>
          <cell r="Q3345">
            <v>82.05</v>
          </cell>
        </row>
        <row r="3346">
          <cell r="A3346" t="str">
            <v>XL549</v>
          </cell>
          <cell r="B3346" t="str">
            <v>尼龙管压形具</v>
          </cell>
          <cell r="C3346" t="str">
            <v>SESS-1型</v>
          </cell>
          <cell r="D3346" t="str">
            <v>套</v>
          </cell>
          <cell r="F3346">
            <v>5</v>
          </cell>
          <cell r="G3346">
            <v>790.6</v>
          </cell>
          <cell r="I3346">
            <v>790.6</v>
          </cell>
          <cell r="J3346">
            <v>5</v>
          </cell>
          <cell r="K3346">
            <v>790.6</v>
          </cell>
          <cell r="M3346">
            <v>790.6</v>
          </cell>
        </row>
        <row r="3347">
          <cell r="A3347" t="str">
            <v>XL550</v>
          </cell>
          <cell r="B3347" t="str">
            <v>光杆.光杆付</v>
          </cell>
          <cell r="C3347" t="str">
            <v>C5116E</v>
          </cell>
          <cell r="D3347" t="str">
            <v>套</v>
          </cell>
          <cell r="F3347">
            <v>1</v>
          </cell>
          <cell r="G3347">
            <v>1333.33</v>
          </cell>
          <cell r="I3347">
            <v>1333.33</v>
          </cell>
          <cell r="J3347">
            <v>1</v>
          </cell>
          <cell r="K3347">
            <v>1333.33</v>
          </cell>
          <cell r="M3347">
            <v>1333.33</v>
          </cell>
        </row>
        <row r="3348">
          <cell r="A3348" t="str">
            <v>XL551</v>
          </cell>
          <cell r="B3348" t="str">
            <v>支架</v>
          </cell>
          <cell r="C3348" t="str">
            <v>55015</v>
          </cell>
          <cell r="D3348" t="str">
            <v>件</v>
          </cell>
          <cell r="F3348">
            <v>1</v>
          </cell>
          <cell r="G3348">
            <v>205.13</v>
          </cell>
          <cell r="I3348">
            <v>205.13</v>
          </cell>
          <cell r="J3348">
            <v>1</v>
          </cell>
          <cell r="K3348">
            <v>205.13</v>
          </cell>
          <cell r="M3348">
            <v>205.13</v>
          </cell>
        </row>
        <row r="3349">
          <cell r="A3349" t="str">
            <v>XL552</v>
          </cell>
          <cell r="B3349" t="str">
            <v>丝杆</v>
          </cell>
          <cell r="C3349" t="str">
            <v>55105</v>
          </cell>
          <cell r="D3349" t="str">
            <v>套</v>
          </cell>
          <cell r="F3349">
            <v>3</v>
          </cell>
          <cell r="G3349">
            <v>4051.29</v>
          </cell>
          <cell r="I3349">
            <v>4051.29</v>
          </cell>
          <cell r="J3349">
            <v>2</v>
          </cell>
          <cell r="K3349">
            <v>2700.86</v>
          </cell>
          <cell r="M3349">
            <v>2700.86</v>
          </cell>
          <cell r="N3349">
            <v>1</v>
          </cell>
          <cell r="O3349">
            <v>1350.43</v>
          </cell>
          <cell r="Q3349">
            <v>1350.43</v>
          </cell>
        </row>
        <row r="3350">
          <cell r="A3350" t="str">
            <v>XL553</v>
          </cell>
          <cell r="B3350" t="str">
            <v>无声齿轮</v>
          </cell>
          <cell r="C3350" t="str">
            <v>JLMK460</v>
          </cell>
          <cell r="D3350" t="str">
            <v>只</v>
          </cell>
          <cell r="F3350">
            <v>1</v>
          </cell>
          <cell r="G3350">
            <v>957.26</v>
          </cell>
          <cell r="I3350">
            <v>957.26</v>
          </cell>
          <cell r="J3350">
            <v>1</v>
          </cell>
          <cell r="K3350">
            <v>957.26</v>
          </cell>
          <cell r="M3350">
            <v>957.26</v>
          </cell>
        </row>
        <row r="3351">
          <cell r="A3351" t="str">
            <v>XL554</v>
          </cell>
          <cell r="B3351" t="str">
            <v>中刻度盘</v>
          </cell>
          <cell r="C3351" t="str">
            <v>CA6140</v>
          </cell>
          <cell r="D3351" t="str">
            <v>只</v>
          </cell>
          <cell r="F3351">
            <v>1</v>
          </cell>
          <cell r="G3351">
            <v>220.5</v>
          </cell>
          <cell r="H3351">
            <v>0.01</v>
          </cell>
          <cell r="I3351">
            <v>220.51</v>
          </cell>
          <cell r="J3351">
            <v>1</v>
          </cell>
          <cell r="K3351">
            <v>220.5</v>
          </cell>
          <cell r="L3351">
            <v>0.01</v>
          </cell>
          <cell r="M3351">
            <v>220.51</v>
          </cell>
        </row>
        <row r="3352">
          <cell r="A3352" t="str">
            <v>XL555</v>
          </cell>
          <cell r="B3352" t="str">
            <v>转盘</v>
          </cell>
          <cell r="C3352" t="str">
            <v>B6050/225</v>
          </cell>
          <cell r="D3352" t="str">
            <v>套</v>
          </cell>
          <cell r="F3352">
            <v>1</v>
          </cell>
          <cell r="G3352">
            <v>598.29</v>
          </cell>
          <cell r="I3352">
            <v>598.29</v>
          </cell>
          <cell r="N3352">
            <v>1</v>
          </cell>
          <cell r="O3352">
            <v>598.29</v>
          </cell>
          <cell r="Q3352">
            <v>598.29</v>
          </cell>
        </row>
        <row r="3353">
          <cell r="A3353" t="str">
            <v>XL556</v>
          </cell>
          <cell r="B3353" t="str">
            <v>支架</v>
          </cell>
          <cell r="C3353" t="str">
            <v>C5116A</v>
          </cell>
          <cell r="D3353" t="str">
            <v>只</v>
          </cell>
          <cell r="F3353">
            <v>1</v>
          </cell>
          <cell r="G3353">
            <v>384.62</v>
          </cell>
          <cell r="I3353">
            <v>384.62</v>
          </cell>
          <cell r="N3353">
            <v>1</v>
          </cell>
          <cell r="O3353">
            <v>384.62</v>
          </cell>
          <cell r="Q3353">
            <v>384.62</v>
          </cell>
        </row>
        <row r="3354">
          <cell r="A3354" t="str">
            <v>XL557</v>
          </cell>
          <cell r="B3354" t="str">
            <v>伞齿轮螺母</v>
          </cell>
          <cell r="C3354" t="str">
            <v>55105</v>
          </cell>
          <cell r="D3354" t="str">
            <v>套</v>
          </cell>
          <cell r="F3354">
            <v>1</v>
          </cell>
          <cell r="G3354">
            <v>1589.74</v>
          </cell>
          <cell r="I3354">
            <v>1589.74</v>
          </cell>
          <cell r="J3354">
            <v>1</v>
          </cell>
          <cell r="K3354">
            <v>1589.74</v>
          </cell>
          <cell r="M3354">
            <v>1589.74</v>
          </cell>
        </row>
        <row r="3355">
          <cell r="A3355" t="str">
            <v>XL558</v>
          </cell>
          <cell r="B3355" t="str">
            <v>法兰盘</v>
          </cell>
          <cell r="C3355" t="str">
            <v>CA6140</v>
          </cell>
          <cell r="D3355" t="str">
            <v>件</v>
          </cell>
          <cell r="F3355">
            <v>1</v>
          </cell>
          <cell r="G3355">
            <v>138.46</v>
          </cell>
          <cell r="I3355">
            <v>138.46</v>
          </cell>
          <cell r="J3355">
            <v>1</v>
          </cell>
          <cell r="K3355">
            <v>138.46</v>
          </cell>
          <cell r="M3355">
            <v>138.46</v>
          </cell>
        </row>
        <row r="3356">
          <cell r="A3356" t="str">
            <v>XL559</v>
          </cell>
          <cell r="B3356" t="str">
            <v>丝杆螺母</v>
          </cell>
          <cell r="C3356" t="str">
            <v>C5116/50208</v>
          </cell>
          <cell r="D3356" t="str">
            <v>套</v>
          </cell>
          <cell r="F3356">
            <v>1</v>
          </cell>
          <cell r="G3356">
            <v>1820.51</v>
          </cell>
          <cell r="I3356">
            <v>1820.51</v>
          </cell>
          <cell r="J3356">
            <v>1</v>
          </cell>
          <cell r="K3356">
            <v>1820.51</v>
          </cell>
          <cell r="M3356">
            <v>1820.51</v>
          </cell>
        </row>
        <row r="3357">
          <cell r="A3357" t="str">
            <v>XL560</v>
          </cell>
          <cell r="B3357" t="str">
            <v>齿轮</v>
          </cell>
          <cell r="C3357" t="str">
            <v>55254/55113</v>
          </cell>
          <cell r="D3357" t="str">
            <v>只</v>
          </cell>
          <cell r="F3357">
            <v>1</v>
          </cell>
          <cell r="G3357">
            <v>2307.69</v>
          </cell>
          <cell r="I3357">
            <v>2307.69</v>
          </cell>
          <cell r="N3357">
            <v>1</v>
          </cell>
          <cell r="O3357">
            <v>2307.69</v>
          </cell>
          <cell r="Q3357">
            <v>2307.69</v>
          </cell>
        </row>
        <row r="3358">
          <cell r="A3358" t="str">
            <v>XL561</v>
          </cell>
          <cell r="B3358" t="str">
            <v>尾丝杆</v>
          </cell>
          <cell r="C3358" t="str">
            <v>CA6140-3014</v>
          </cell>
          <cell r="D3358" t="str">
            <v>只</v>
          </cell>
          <cell r="F3358">
            <v>3</v>
          </cell>
          <cell r="G3358">
            <v>194.88</v>
          </cell>
          <cell r="I3358">
            <v>194.88</v>
          </cell>
          <cell r="J3358">
            <v>1</v>
          </cell>
          <cell r="K3358">
            <v>64.959999999999994</v>
          </cell>
          <cell r="M3358">
            <v>64.959999999999994</v>
          </cell>
          <cell r="N3358">
            <v>2</v>
          </cell>
          <cell r="O3358">
            <v>129.91999999999999</v>
          </cell>
          <cell r="Q3358">
            <v>129.91999999999999</v>
          </cell>
        </row>
        <row r="3359">
          <cell r="A3359" t="str">
            <v>XL562</v>
          </cell>
          <cell r="B3359" t="str">
            <v>尾罗母</v>
          </cell>
          <cell r="C3359" t="str">
            <v>CA6140-3015</v>
          </cell>
          <cell r="D3359" t="str">
            <v>付</v>
          </cell>
          <cell r="F3359">
            <v>2</v>
          </cell>
          <cell r="G3359">
            <v>54.7</v>
          </cell>
          <cell r="I3359">
            <v>54.7</v>
          </cell>
          <cell r="J3359">
            <v>1</v>
          </cell>
          <cell r="K3359">
            <v>27.35</v>
          </cell>
          <cell r="M3359">
            <v>27.35</v>
          </cell>
          <cell r="N3359">
            <v>1</v>
          </cell>
          <cell r="O3359">
            <v>27.35</v>
          </cell>
          <cell r="Q3359">
            <v>27.35</v>
          </cell>
        </row>
        <row r="3360">
          <cell r="A3360" t="str">
            <v>XL563</v>
          </cell>
          <cell r="B3360" t="str">
            <v>夹刀装置总成</v>
          </cell>
          <cell r="C3360" t="str">
            <v>BS032</v>
          </cell>
          <cell r="D3360" t="str">
            <v>套</v>
          </cell>
          <cell r="F3360">
            <v>1</v>
          </cell>
          <cell r="G3360">
            <v>3504.27</v>
          </cell>
          <cell r="I3360">
            <v>3504.27</v>
          </cell>
          <cell r="J3360">
            <v>1</v>
          </cell>
          <cell r="K3360">
            <v>3504.27</v>
          </cell>
          <cell r="M3360">
            <v>3504.27</v>
          </cell>
        </row>
        <row r="3361">
          <cell r="A3361" t="str">
            <v>XL564</v>
          </cell>
          <cell r="B3361" t="str">
            <v>伞齿轮</v>
          </cell>
          <cell r="C3361" t="str">
            <v>X50B-5025056</v>
          </cell>
          <cell r="D3361" t="str">
            <v>只</v>
          </cell>
          <cell r="F3361">
            <v>2</v>
          </cell>
          <cell r="G3361">
            <v>273.5</v>
          </cell>
          <cell r="I3361">
            <v>273.5</v>
          </cell>
          <cell r="J3361">
            <v>1</v>
          </cell>
          <cell r="K3361">
            <v>136.75</v>
          </cell>
          <cell r="M3361">
            <v>136.75</v>
          </cell>
          <cell r="N3361">
            <v>1</v>
          </cell>
          <cell r="O3361">
            <v>136.75</v>
          </cell>
          <cell r="Q3361">
            <v>136.75</v>
          </cell>
        </row>
        <row r="3362">
          <cell r="A3362" t="str">
            <v>XL565</v>
          </cell>
          <cell r="B3362" t="str">
            <v>伞齿轮</v>
          </cell>
          <cell r="C3362" t="str">
            <v>X50B-5025057</v>
          </cell>
          <cell r="D3362" t="str">
            <v>只</v>
          </cell>
          <cell r="F3362">
            <v>2</v>
          </cell>
          <cell r="G3362">
            <v>239.32</v>
          </cell>
          <cell r="I3362">
            <v>239.32</v>
          </cell>
          <cell r="J3362">
            <v>1</v>
          </cell>
          <cell r="K3362">
            <v>119.66</v>
          </cell>
          <cell r="M3362">
            <v>119.66</v>
          </cell>
          <cell r="N3362">
            <v>1</v>
          </cell>
          <cell r="O3362">
            <v>119.66</v>
          </cell>
          <cell r="Q3362">
            <v>119.66</v>
          </cell>
        </row>
        <row r="3363">
          <cell r="A3363" t="str">
            <v>XL566</v>
          </cell>
          <cell r="B3363" t="str">
            <v>齿轮</v>
          </cell>
          <cell r="C3363" t="str">
            <v>X50B-5021011</v>
          </cell>
          <cell r="D3363" t="str">
            <v>只</v>
          </cell>
          <cell r="F3363">
            <v>2</v>
          </cell>
          <cell r="G3363">
            <v>355.56</v>
          </cell>
          <cell r="I3363">
            <v>355.56</v>
          </cell>
          <cell r="J3363">
            <v>1</v>
          </cell>
          <cell r="K3363">
            <v>177.78</v>
          </cell>
          <cell r="M3363">
            <v>177.78</v>
          </cell>
          <cell r="N3363">
            <v>1</v>
          </cell>
          <cell r="O3363">
            <v>177.78</v>
          </cell>
          <cell r="Q3363">
            <v>177.78</v>
          </cell>
        </row>
        <row r="3364">
          <cell r="A3364" t="str">
            <v>XL567</v>
          </cell>
          <cell r="B3364" t="str">
            <v>齿轮</v>
          </cell>
          <cell r="C3364" t="str">
            <v>X50B-5021017</v>
          </cell>
          <cell r="D3364" t="str">
            <v>只</v>
          </cell>
          <cell r="F3364">
            <v>2</v>
          </cell>
          <cell r="G3364">
            <v>239.32</v>
          </cell>
          <cell r="I3364">
            <v>239.32</v>
          </cell>
          <cell r="J3364">
            <v>1</v>
          </cell>
          <cell r="K3364">
            <v>119.66</v>
          </cell>
          <cell r="M3364">
            <v>119.66</v>
          </cell>
          <cell r="N3364">
            <v>1</v>
          </cell>
          <cell r="O3364">
            <v>119.66</v>
          </cell>
          <cell r="Q3364">
            <v>119.66</v>
          </cell>
        </row>
        <row r="3365">
          <cell r="A3365" t="str">
            <v>XL568</v>
          </cell>
          <cell r="B3365" t="str">
            <v>花键轴</v>
          </cell>
          <cell r="C3365" t="str">
            <v>X50B-5021014</v>
          </cell>
          <cell r="D3365" t="str">
            <v>只</v>
          </cell>
          <cell r="F3365">
            <v>2</v>
          </cell>
          <cell r="G3365">
            <v>205.12</v>
          </cell>
          <cell r="H3365">
            <v>0.01</v>
          </cell>
          <cell r="I3365">
            <v>205.13</v>
          </cell>
          <cell r="J3365">
            <v>1</v>
          </cell>
          <cell r="K3365">
            <v>102.56</v>
          </cell>
          <cell r="M3365">
            <v>102.56</v>
          </cell>
          <cell r="N3365">
            <v>1</v>
          </cell>
          <cell r="O3365">
            <v>102.56</v>
          </cell>
          <cell r="P3365">
            <v>0.01</v>
          </cell>
          <cell r="Q3365">
            <v>102.57</v>
          </cell>
        </row>
        <row r="3366">
          <cell r="A3366" t="str">
            <v>XL569</v>
          </cell>
          <cell r="B3366" t="str">
            <v>柱塞泵</v>
          </cell>
          <cell r="C3366" t="str">
            <v>25SCY14-1B</v>
          </cell>
          <cell r="D3366" t="str">
            <v>台</v>
          </cell>
          <cell r="F3366">
            <v>1</v>
          </cell>
          <cell r="G3366">
            <v>1418.8</v>
          </cell>
          <cell r="I3366">
            <v>1418.8</v>
          </cell>
          <cell r="J3366">
            <v>1</v>
          </cell>
          <cell r="K3366">
            <v>1418.8</v>
          </cell>
          <cell r="M3366">
            <v>1418.8</v>
          </cell>
        </row>
        <row r="3367">
          <cell r="A3367" t="str">
            <v>XL570</v>
          </cell>
          <cell r="B3367" t="str">
            <v>柱塞泵</v>
          </cell>
          <cell r="C3367" t="str">
            <v>X6113</v>
          </cell>
          <cell r="D3367" t="str">
            <v>台</v>
          </cell>
          <cell r="F3367">
            <v>1</v>
          </cell>
          <cell r="G3367">
            <v>5341.88</v>
          </cell>
          <cell r="I3367">
            <v>5341.88</v>
          </cell>
          <cell r="J3367">
            <v>1</v>
          </cell>
          <cell r="K3367">
            <v>5341.88</v>
          </cell>
          <cell r="M3367">
            <v>5341.88</v>
          </cell>
        </row>
        <row r="3368">
          <cell r="A3368" t="str">
            <v>XL571</v>
          </cell>
          <cell r="B3368" t="str">
            <v>无声齿轮</v>
          </cell>
          <cell r="C3368" t="str">
            <v>CW6163-8018</v>
          </cell>
          <cell r="D3368" t="str">
            <v>只</v>
          </cell>
          <cell r="F3368">
            <v>5</v>
          </cell>
          <cell r="G3368">
            <v>811.95</v>
          </cell>
          <cell r="H3368">
            <v>-4.26</v>
          </cell>
          <cell r="I3368">
            <v>807.69</v>
          </cell>
          <cell r="J3368">
            <v>1</v>
          </cell>
          <cell r="K3368">
            <v>162.38999999999999</v>
          </cell>
          <cell r="L3368">
            <v>-0.85</v>
          </cell>
          <cell r="M3368">
            <v>161.54</v>
          </cell>
          <cell r="N3368">
            <v>4</v>
          </cell>
          <cell r="O3368">
            <v>649.55999999999995</v>
          </cell>
          <cell r="P3368">
            <v>-3.41</v>
          </cell>
          <cell r="Q3368">
            <v>646.15</v>
          </cell>
        </row>
        <row r="3369">
          <cell r="A3369" t="str">
            <v>XL572</v>
          </cell>
          <cell r="B3369" t="str">
            <v>无声齿轮</v>
          </cell>
          <cell r="C3369" t="str">
            <v>CW6163-8017</v>
          </cell>
          <cell r="D3369" t="str">
            <v>只</v>
          </cell>
          <cell r="F3369">
            <v>6</v>
          </cell>
          <cell r="G3369">
            <v>1041</v>
          </cell>
          <cell r="H3369">
            <v>-5.0999999999999996</v>
          </cell>
          <cell r="I3369">
            <v>1035.9000000000001</v>
          </cell>
          <cell r="J3369">
            <v>1</v>
          </cell>
          <cell r="K3369">
            <v>173.5</v>
          </cell>
          <cell r="L3369">
            <v>-0.85</v>
          </cell>
          <cell r="M3369">
            <v>172.65</v>
          </cell>
          <cell r="N3369">
            <v>5</v>
          </cell>
          <cell r="O3369">
            <v>867.5</v>
          </cell>
          <cell r="P3369">
            <v>-4.25</v>
          </cell>
          <cell r="Q3369">
            <v>863.25</v>
          </cell>
        </row>
        <row r="3370">
          <cell r="A3370" t="str">
            <v>XL573</v>
          </cell>
          <cell r="B3370" t="str">
            <v>底板搁丝砖</v>
          </cell>
          <cell r="D3370" t="str">
            <v>块</v>
          </cell>
          <cell r="F3370">
            <v>40</v>
          </cell>
          <cell r="G3370">
            <v>62.8</v>
          </cell>
          <cell r="I3370">
            <v>62.8</v>
          </cell>
          <cell r="J3370">
            <v>40</v>
          </cell>
          <cell r="K3370">
            <v>62.8</v>
          </cell>
          <cell r="M3370">
            <v>62.8</v>
          </cell>
        </row>
        <row r="3371">
          <cell r="A3371" t="str">
            <v>XL574</v>
          </cell>
          <cell r="B3371" t="str">
            <v>箱式炉电炉丝</v>
          </cell>
          <cell r="D3371" t="str">
            <v>组</v>
          </cell>
          <cell r="F3371">
            <v>3</v>
          </cell>
          <cell r="G3371">
            <v>1575</v>
          </cell>
          <cell r="I3371">
            <v>1575</v>
          </cell>
          <cell r="J3371">
            <v>3</v>
          </cell>
          <cell r="K3371">
            <v>1575</v>
          </cell>
          <cell r="M3371">
            <v>1575</v>
          </cell>
        </row>
        <row r="3372">
          <cell r="A3372" t="str">
            <v>XL575</v>
          </cell>
          <cell r="B3372" t="str">
            <v>摆线油泵</v>
          </cell>
          <cell r="C3372" t="str">
            <v>5460</v>
          </cell>
          <cell r="D3372" t="str">
            <v>只</v>
          </cell>
          <cell r="F3372">
            <v>2</v>
          </cell>
          <cell r="G3372">
            <v>1008.54</v>
          </cell>
          <cell r="H3372">
            <v>0.01</v>
          </cell>
          <cell r="I3372">
            <v>1008.55</v>
          </cell>
          <cell r="N3372">
            <v>2</v>
          </cell>
          <cell r="O3372">
            <v>1008.54</v>
          </cell>
          <cell r="P3372">
            <v>0.01</v>
          </cell>
          <cell r="Q3372">
            <v>1008.55</v>
          </cell>
        </row>
        <row r="3373">
          <cell r="A3373" t="str">
            <v>XL576</v>
          </cell>
          <cell r="B3373" t="str">
            <v>丝杆.罗母.罗母架</v>
          </cell>
          <cell r="C3373" t="str">
            <v>C5116-55208/55104</v>
          </cell>
          <cell r="D3373" t="str">
            <v>套</v>
          </cell>
          <cell r="F3373">
            <v>2</v>
          </cell>
          <cell r="G3373">
            <v>4153.84</v>
          </cell>
          <cell r="H3373">
            <v>0.01</v>
          </cell>
          <cell r="I3373">
            <v>4153.8500000000004</v>
          </cell>
          <cell r="J3373">
            <v>1</v>
          </cell>
          <cell r="K3373">
            <v>2076.92</v>
          </cell>
          <cell r="L3373">
            <v>0.01</v>
          </cell>
          <cell r="M3373">
            <v>2076.9299999999998</v>
          </cell>
          <cell r="N3373">
            <v>1</v>
          </cell>
          <cell r="O3373">
            <v>2076.92</v>
          </cell>
          <cell r="Q3373">
            <v>2076.92</v>
          </cell>
        </row>
        <row r="3374">
          <cell r="A3374" t="str">
            <v>XL577</v>
          </cell>
          <cell r="B3374" t="str">
            <v>花键轴</v>
          </cell>
          <cell r="C3374" t="str">
            <v>Y38-1/13601</v>
          </cell>
          <cell r="D3374" t="str">
            <v>只</v>
          </cell>
          <cell r="F3374">
            <v>1</v>
          </cell>
          <cell r="G3374">
            <v>1923.08</v>
          </cell>
          <cell r="I3374">
            <v>1923.08</v>
          </cell>
          <cell r="N3374">
            <v>1</v>
          </cell>
          <cell r="O3374">
            <v>1923.08</v>
          </cell>
          <cell r="Q3374">
            <v>1923.08</v>
          </cell>
        </row>
        <row r="3375">
          <cell r="A3375" t="str">
            <v>XL578</v>
          </cell>
          <cell r="B3375" t="str">
            <v>齿轮</v>
          </cell>
          <cell r="C3375" t="str">
            <v>X62W</v>
          </cell>
          <cell r="D3375" t="str">
            <v>只</v>
          </cell>
          <cell r="F3375">
            <v>11</v>
          </cell>
          <cell r="G3375">
            <v>1330.34</v>
          </cell>
          <cell r="H3375">
            <v>21.79</v>
          </cell>
          <cell r="I3375">
            <v>1352.13</v>
          </cell>
          <cell r="N3375">
            <v>11</v>
          </cell>
          <cell r="O3375">
            <v>1330.34</v>
          </cell>
          <cell r="P3375">
            <v>21.79</v>
          </cell>
          <cell r="Q3375">
            <v>1352.13</v>
          </cell>
        </row>
        <row r="3376">
          <cell r="A3376" t="str">
            <v>XL579</v>
          </cell>
          <cell r="B3376" t="str">
            <v>齿轮</v>
          </cell>
          <cell r="C3376" t="str">
            <v>CW6163-7026/62080</v>
          </cell>
          <cell r="D3376" t="str">
            <v>只</v>
          </cell>
          <cell r="F3376">
            <v>3</v>
          </cell>
          <cell r="G3376">
            <v>347.13</v>
          </cell>
          <cell r="H3376">
            <v>-3.58</v>
          </cell>
          <cell r="I3376">
            <v>343.55</v>
          </cell>
          <cell r="N3376">
            <v>3</v>
          </cell>
          <cell r="O3376">
            <v>347.13</v>
          </cell>
          <cell r="P3376">
            <v>-3.58</v>
          </cell>
          <cell r="Q3376">
            <v>343.55</v>
          </cell>
        </row>
        <row r="3377">
          <cell r="A3377" t="str">
            <v>XL580</v>
          </cell>
          <cell r="B3377" t="str">
            <v>活灵罗母</v>
          </cell>
          <cell r="C3377" t="str">
            <v>3190</v>
          </cell>
          <cell r="D3377" t="str">
            <v>只</v>
          </cell>
          <cell r="F3377">
            <v>3</v>
          </cell>
          <cell r="G3377">
            <v>1302.57</v>
          </cell>
          <cell r="H3377">
            <v>-0.01</v>
          </cell>
          <cell r="I3377">
            <v>1302.56</v>
          </cell>
          <cell r="N3377">
            <v>3</v>
          </cell>
          <cell r="O3377">
            <v>1302.57</v>
          </cell>
          <cell r="P3377">
            <v>-0.01</v>
          </cell>
          <cell r="Q3377">
            <v>1302.56</v>
          </cell>
        </row>
        <row r="3378">
          <cell r="A3378" t="str">
            <v>XL581</v>
          </cell>
          <cell r="B3378" t="str">
            <v>左右卡盘总成</v>
          </cell>
          <cell r="C3378" t="str">
            <v>M826060</v>
          </cell>
          <cell r="D3378" t="str">
            <v>套</v>
          </cell>
          <cell r="F3378">
            <v>1</v>
          </cell>
          <cell r="G3378">
            <v>12820.51</v>
          </cell>
          <cell r="I3378">
            <v>12820.51</v>
          </cell>
          <cell r="N3378">
            <v>1</v>
          </cell>
          <cell r="O3378">
            <v>12820.51</v>
          </cell>
          <cell r="Q3378">
            <v>12820.51</v>
          </cell>
        </row>
        <row r="3379">
          <cell r="A3379" t="str">
            <v>XL582</v>
          </cell>
          <cell r="B3379" t="str">
            <v>滑座总成</v>
          </cell>
          <cell r="C3379" t="str">
            <v>M8260</v>
          </cell>
          <cell r="D3379" t="str">
            <v>套</v>
          </cell>
          <cell r="F3379">
            <v>1</v>
          </cell>
          <cell r="G3379">
            <v>1410.26</v>
          </cell>
          <cell r="I3379">
            <v>1410.26</v>
          </cell>
          <cell r="N3379">
            <v>1</v>
          </cell>
          <cell r="O3379">
            <v>1410.26</v>
          </cell>
          <cell r="Q3379">
            <v>1410.26</v>
          </cell>
        </row>
        <row r="3380">
          <cell r="A3380" t="str">
            <v>XL583</v>
          </cell>
          <cell r="B3380" t="str">
            <v>轴</v>
          </cell>
          <cell r="C3380" t="str">
            <v>C5116-20201</v>
          </cell>
          <cell r="D3380" t="str">
            <v>根</v>
          </cell>
          <cell r="F3380">
            <v>3</v>
          </cell>
          <cell r="G3380">
            <v>4615.38</v>
          </cell>
          <cell r="H3380">
            <v>-320.51</v>
          </cell>
          <cell r="I3380">
            <v>4294.87</v>
          </cell>
          <cell r="N3380">
            <v>3</v>
          </cell>
          <cell r="O3380">
            <v>4615.38</v>
          </cell>
          <cell r="P3380">
            <v>-320.51</v>
          </cell>
          <cell r="Q3380">
            <v>4294.87</v>
          </cell>
        </row>
        <row r="3381">
          <cell r="A3381" t="str">
            <v>XL584</v>
          </cell>
          <cell r="B3381" t="str">
            <v>升降丝杆.罗母</v>
          </cell>
          <cell r="C3381" t="str">
            <v>X6240-6161/7101</v>
          </cell>
          <cell r="D3381" t="str">
            <v>套</v>
          </cell>
          <cell r="F3381">
            <v>4</v>
          </cell>
          <cell r="G3381">
            <v>1849.56</v>
          </cell>
          <cell r="H3381">
            <v>-462.38</v>
          </cell>
          <cell r="I3381">
            <v>1387.18</v>
          </cell>
          <cell r="J3381">
            <v>1</v>
          </cell>
          <cell r="K3381">
            <v>462.39</v>
          </cell>
          <cell r="L3381">
            <v>-115.59</v>
          </cell>
          <cell r="M3381">
            <v>346.8</v>
          </cell>
          <cell r="N3381">
            <v>3</v>
          </cell>
          <cell r="O3381">
            <v>1387.17</v>
          </cell>
          <cell r="P3381">
            <v>-346.79</v>
          </cell>
          <cell r="Q3381">
            <v>1040.3800000000001</v>
          </cell>
        </row>
        <row r="3382">
          <cell r="A3382" t="str">
            <v>XL585</v>
          </cell>
          <cell r="B3382" t="str">
            <v>离合器摇辟</v>
          </cell>
          <cell r="C3382" t="str">
            <v>CA512</v>
          </cell>
          <cell r="D3382" t="str">
            <v>件</v>
          </cell>
          <cell r="F3382">
            <v>18</v>
          </cell>
          <cell r="G3382">
            <v>769.32</v>
          </cell>
          <cell r="H3382">
            <v>-0.09</v>
          </cell>
          <cell r="I3382">
            <v>769.23</v>
          </cell>
          <cell r="N3382">
            <v>18</v>
          </cell>
          <cell r="O3382">
            <v>769.32</v>
          </cell>
          <cell r="P3382">
            <v>-0.09</v>
          </cell>
          <cell r="Q3382">
            <v>769.23</v>
          </cell>
        </row>
        <row r="3383">
          <cell r="A3383" t="str">
            <v>XL586</v>
          </cell>
          <cell r="B3383" t="str">
            <v>CA5116轴</v>
          </cell>
          <cell r="C3383" t="str">
            <v>20331.20234</v>
          </cell>
          <cell r="D3383" t="str">
            <v>根</v>
          </cell>
          <cell r="F3383">
            <v>2</v>
          </cell>
          <cell r="G3383">
            <v>846.16</v>
          </cell>
          <cell r="I3383">
            <v>846.16</v>
          </cell>
          <cell r="N3383">
            <v>2</v>
          </cell>
          <cell r="O3383">
            <v>846.16</v>
          </cell>
          <cell r="Q3383">
            <v>846.16</v>
          </cell>
        </row>
        <row r="3384">
          <cell r="A3384" t="str">
            <v>XL587</v>
          </cell>
          <cell r="B3384" t="str">
            <v>起重调速电机</v>
          </cell>
          <cell r="C3384" t="str">
            <v>18.5W</v>
          </cell>
          <cell r="D3384" t="str">
            <v>套</v>
          </cell>
          <cell r="F3384">
            <v>1</v>
          </cell>
          <cell r="G3384">
            <v>5213.68</v>
          </cell>
          <cell r="I3384">
            <v>5213.68</v>
          </cell>
          <cell r="J3384">
            <v>1</v>
          </cell>
          <cell r="K3384">
            <v>5213.68</v>
          </cell>
          <cell r="M3384">
            <v>5213.68</v>
          </cell>
        </row>
        <row r="3385">
          <cell r="A3385" t="str">
            <v>XL588</v>
          </cell>
          <cell r="B3385" t="str">
            <v>罗旋伞齿轮</v>
          </cell>
          <cell r="C3385" t="str">
            <v>X6132-E15</v>
          </cell>
          <cell r="D3385" t="str">
            <v>套</v>
          </cell>
          <cell r="F3385">
            <v>2</v>
          </cell>
          <cell r="G3385">
            <v>1162.4000000000001</v>
          </cell>
          <cell r="I3385">
            <v>1162.4000000000001</v>
          </cell>
          <cell r="J3385">
            <v>1</v>
          </cell>
          <cell r="K3385">
            <v>581.20000000000005</v>
          </cell>
          <cell r="M3385">
            <v>581.20000000000005</v>
          </cell>
          <cell r="N3385">
            <v>1</v>
          </cell>
          <cell r="O3385">
            <v>581.20000000000005</v>
          </cell>
          <cell r="Q3385">
            <v>581.20000000000005</v>
          </cell>
        </row>
        <row r="3386">
          <cell r="A3386" t="str">
            <v>XL589</v>
          </cell>
          <cell r="B3386" t="str">
            <v>罗旋伞齿轮</v>
          </cell>
          <cell r="C3386" t="str">
            <v>X6132-E30</v>
          </cell>
          <cell r="D3386" t="str">
            <v>套</v>
          </cell>
          <cell r="F3386">
            <v>2</v>
          </cell>
          <cell r="G3386">
            <v>1162.4000000000001</v>
          </cell>
          <cell r="I3386">
            <v>1162.4000000000001</v>
          </cell>
          <cell r="J3386">
            <v>1</v>
          </cell>
          <cell r="K3386">
            <v>581.20000000000005</v>
          </cell>
          <cell r="M3386">
            <v>581.20000000000005</v>
          </cell>
          <cell r="N3386">
            <v>1</v>
          </cell>
          <cell r="O3386">
            <v>581.20000000000005</v>
          </cell>
          <cell r="Q3386">
            <v>581.20000000000005</v>
          </cell>
        </row>
        <row r="3387">
          <cell r="A3387" t="str">
            <v>XL590</v>
          </cell>
          <cell r="B3387" t="str">
            <v>电磁离合器</v>
          </cell>
          <cell r="C3387" t="str">
            <v>DLM5-2.5PS</v>
          </cell>
          <cell r="D3387" t="str">
            <v>套</v>
          </cell>
          <cell r="F3387">
            <v>6</v>
          </cell>
          <cell r="G3387">
            <v>4102.5600000000004</v>
          </cell>
          <cell r="I3387">
            <v>4102.5600000000004</v>
          </cell>
          <cell r="J3387">
            <v>1</v>
          </cell>
          <cell r="K3387">
            <v>683.76</v>
          </cell>
          <cell r="M3387">
            <v>683.76</v>
          </cell>
          <cell r="N3387">
            <v>5</v>
          </cell>
          <cell r="O3387">
            <v>3418.8</v>
          </cell>
          <cell r="Q3387">
            <v>3418.8</v>
          </cell>
        </row>
        <row r="3388">
          <cell r="A3388" t="str">
            <v>XL591</v>
          </cell>
          <cell r="B3388" t="str">
            <v>油缸总成</v>
          </cell>
          <cell r="D3388" t="str">
            <v>套</v>
          </cell>
          <cell r="F3388">
            <v>1</v>
          </cell>
          <cell r="G3388">
            <v>1846.15</v>
          </cell>
          <cell r="I3388">
            <v>1846.15</v>
          </cell>
          <cell r="J3388">
            <v>1</v>
          </cell>
          <cell r="K3388">
            <v>1846.15</v>
          </cell>
          <cell r="M3388">
            <v>1846.15</v>
          </cell>
        </row>
        <row r="3389">
          <cell r="A3389" t="str">
            <v>XL592</v>
          </cell>
          <cell r="B3389" t="str">
            <v>卷扬机内外齿</v>
          </cell>
          <cell r="D3389" t="str">
            <v>套</v>
          </cell>
          <cell r="F3389">
            <v>6</v>
          </cell>
          <cell r="G3389">
            <v>1435.92</v>
          </cell>
          <cell r="I3389">
            <v>1435.92</v>
          </cell>
          <cell r="J3389">
            <v>6</v>
          </cell>
          <cell r="K3389">
            <v>1435.92</v>
          </cell>
          <cell r="M3389">
            <v>1435.92</v>
          </cell>
        </row>
        <row r="3390">
          <cell r="A3390" t="str">
            <v>XL593</v>
          </cell>
          <cell r="B3390" t="str">
            <v>镗床罗旋伞齿</v>
          </cell>
          <cell r="D3390" t="str">
            <v>套</v>
          </cell>
          <cell r="F3390">
            <v>1</v>
          </cell>
          <cell r="G3390">
            <v>3076.92</v>
          </cell>
          <cell r="I3390">
            <v>3076.92</v>
          </cell>
          <cell r="J3390">
            <v>1</v>
          </cell>
          <cell r="K3390">
            <v>3076.92</v>
          </cell>
          <cell r="M3390">
            <v>3076.92</v>
          </cell>
        </row>
        <row r="3391">
          <cell r="A3391" t="str">
            <v>XL594</v>
          </cell>
          <cell r="B3391" t="str">
            <v>滚珠丝杆.丝杆座</v>
          </cell>
          <cell r="D3391" t="str">
            <v>套</v>
          </cell>
          <cell r="F3391">
            <v>1</v>
          </cell>
          <cell r="G3391">
            <v>4700.8500000000004</v>
          </cell>
          <cell r="I3391">
            <v>4700.8500000000004</v>
          </cell>
          <cell r="J3391">
            <v>1</v>
          </cell>
          <cell r="K3391">
            <v>4700.8500000000004</v>
          </cell>
          <cell r="M3391">
            <v>4700.8500000000004</v>
          </cell>
        </row>
        <row r="3392">
          <cell r="A3392" t="str">
            <v>XL595</v>
          </cell>
          <cell r="B3392" t="str">
            <v>太原走刀线圈</v>
          </cell>
          <cell r="C3392" t="str">
            <v>B2010</v>
          </cell>
          <cell r="D3392" t="str">
            <v>只</v>
          </cell>
          <cell r="F3392">
            <v>2</v>
          </cell>
          <cell r="G3392">
            <v>1299.1400000000001</v>
          </cell>
          <cell r="I3392">
            <v>1299.1400000000001</v>
          </cell>
          <cell r="J3392">
            <v>2</v>
          </cell>
          <cell r="K3392">
            <v>1299.1400000000001</v>
          </cell>
          <cell r="M3392">
            <v>1299.1400000000001</v>
          </cell>
        </row>
        <row r="3393">
          <cell r="A3393" t="str">
            <v>XP007</v>
          </cell>
          <cell r="B3393" t="str">
            <v>O型圈</v>
          </cell>
          <cell r="C3393" t="str">
            <v>139.4*3.1</v>
          </cell>
          <cell r="D3393" t="str">
            <v>只</v>
          </cell>
          <cell r="E3393">
            <v>49</v>
          </cell>
          <cell r="F3393">
            <v>200</v>
          </cell>
          <cell r="G3393">
            <v>548</v>
          </cell>
          <cell r="I3393">
            <v>548</v>
          </cell>
          <cell r="J3393">
            <v>76</v>
          </cell>
          <cell r="K3393">
            <v>208.24</v>
          </cell>
          <cell r="M3393">
            <v>208.24</v>
          </cell>
          <cell r="N3393">
            <v>173</v>
          </cell>
          <cell r="O3393">
            <v>474.02</v>
          </cell>
          <cell r="Q3393">
            <v>474.02</v>
          </cell>
        </row>
        <row r="3394">
          <cell r="A3394" t="str">
            <v>XP009</v>
          </cell>
          <cell r="B3394" t="str">
            <v>O型圈</v>
          </cell>
          <cell r="C3394" t="str">
            <v>129.4*3.1</v>
          </cell>
          <cell r="D3394" t="str">
            <v>只</v>
          </cell>
          <cell r="E3394">
            <v>40</v>
          </cell>
          <cell r="F3394">
            <v>200</v>
          </cell>
          <cell r="G3394">
            <v>572</v>
          </cell>
          <cell r="I3394">
            <v>572</v>
          </cell>
          <cell r="J3394">
            <v>152</v>
          </cell>
          <cell r="K3394">
            <v>434.72</v>
          </cell>
          <cell r="M3394">
            <v>434.72</v>
          </cell>
          <cell r="N3394">
            <v>88</v>
          </cell>
          <cell r="O3394">
            <v>251.68</v>
          </cell>
          <cell r="Q3394">
            <v>251.68</v>
          </cell>
        </row>
        <row r="3395">
          <cell r="A3395" t="str">
            <v>XP020</v>
          </cell>
          <cell r="B3395" t="str">
            <v>O型圈</v>
          </cell>
          <cell r="C3395" t="str">
            <v>39.4*3.1</v>
          </cell>
          <cell r="D3395" t="str">
            <v>只</v>
          </cell>
          <cell r="E3395">
            <v>65</v>
          </cell>
          <cell r="F3395">
            <v>130</v>
          </cell>
          <cell r="G3395">
            <v>71.5</v>
          </cell>
          <cell r="I3395">
            <v>71.5</v>
          </cell>
          <cell r="J3395">
            <v>195</v>
          </cell>
          <cell r="K3395">
            <v>107.25</v>
          </cell>
          <cell r="M3395">
            <v>107.25</v>
          </cell>
        </row>
        <row r="3396">
          <cell r="A3396" t="str">
            <v>XP030</v>
          </cell>
          <cell r="B3396" t="str">
            <v>O型圈</v>
          </cell>
          <cell r="C3396" t="str">
            <v>134.6*5.7</v>
          </cell>
          <cell r="D3396" t="str">
            <v>只</v>
          </cell>
          <cell r="E3396">
            <v>1</v>
          </cell>
          <cell r="F3396">
            <v>200</v>
          </cell>
          <cell r="G3396">
            <v>650</v>
          </cell>
          <cell r="I3396">
            <v>650</v>
          </cell>
          <cell r="J3396">
            <v>11</v>
          </cell>
          <cell r="K3396">
            <v>35.75</v>
          </cell>
          <cell r="M3396">
            <v>35.75</v>
          </cell>
          <cell r="N3396">
            <v>190</v>
          </cell>
          <cell r="O3396">
            <v>617.5</v>
          </cell>
          <cell r="Q3396">
            <v>617.5</v>
          </cell>
        </row>
        <row r="3397">
          <cell r="A3397" t="str">
            <v>XP034</v>
          </cell>
          <cell r="B3397" t="str">
            <v>O型圈</v>
          </cell>
          <cell r="C3397" t="str">
            <v>169.3*5.7</v>
          </cell>
          <cell r="D3397" t="str">
            <v>只</v>
          </cell>
          <cell r="E3397">
            <v>31</v>
          </cell>
          <cell r="F3397">
            <v>200</v>
          </cell>
          <cell r="G3397">
            <v>964</v>
          </cell>
          <cell r="I3397">
            <v>964</v>
          </cell>
          <cell r="J3397">
            <v>80</v>
          </cell>
          <cell r="K3397">
            <v>385.6</v>
          </cell>
          <cell r="L3397">
            <v>8.49</v>
          </cell>
          <cell r="M3397">
            <v>394.09</v>
          </cell>
          <cell r="N3397">
            <v>151</v>
          </cell>
          <cell r="O3397">
            <v>727.82</v>
          </cell>
          <cell r="P3397">
            <v>0.43</v>
          </cell>
          <cell r="Q3397">
            <v>728.25</v>
          </cell>
        </row>
        <row r="3398">
          <cell r="A3398" t="str">
            <v>XP035</v>
          </cell>
          <cell r="B3398" t="str">
            <v>O型圈</v>
          </cell>
          <cell r="C3398" t="str">
            <v>179.3*5.7</v>
          </cell>
          <cell r="D3398" t="str">
            <v>只</v>
          </cell>
          <cell r="E3398">
            <v>82</v>
          </cell>
          <cell r="F3398">
            <v>110</v>
          </cell>
          <cell r="G3398">
            <v>474.1</v>
          </cell>
          <cell r="I3398">
            <v>474.1</v>
          </cell>
          <cell r="J3398">
            <v>185</v>
          </cell>
          <cell r="K3398">
            <v>797.35</v>
          </cell>
          <cell r="M3398">
            <v>797.35</v>
          </cell>
          <cell r="N3398">
            <v>7</v>
          </cell>
          <cell r="O3398">
            <v>30.17</v>
          </cell>
          <cell r="Q3398">
            <v>30.17</v>
          </cell>
        </row>
        <row r="3399">
          <cell r="A3399" t="str">
            <v>XP042</v>
          </cell>
          <cell r="B3399" t="str">
            <v>O型圈</v>
          </cell>
          <cell r="C3399" t="str">
            <v>149.3*5.7</v>
          </cell>
          <cell r="D3399" t="str">
            <v>只</v>
          </cell>
          <cell r="E3399">
            <v>112</v>
          </cell>
          <cell r="F3399">
            <v>60</v>
          </cell>
          <cell r="G3399">
            <v>205.2</v>
          </cell>
          <cell r="I3399">
            <v>205.2</v>
          </cell>
          <cell r="J3399">
            <v>162</v>
          </cell>
          <cell r="K3399">
            <v>554.04</v>
          </cell>
          <cell r="M3399">
            <v>554.04</v>
          </cell>
          <cell r="N3399">
            <v>10</v>
          </cell>
          <cell r="O3399">
            <v>34.200000000000003</v>
          </cell>
          <cell r="Q3399">
            <v>34.200000000000003</v>
          </cell>
        </row>
        <row r="3400">
          <cell r="A3400" t="str">
            <v>XP046</v>
          </cell>
          <cell r="B3400" t="str">
            <v>O型圈</v>
          </cell>
          <cell r="C3400" t="str">
            <v>135*5.7</v>
          </cell>
          <cell r="D3400" t="str">
            <v>只</v>
          </cell>
          <cell r="E3400">
            <v>6</v>
          </cell>
          <cell r="J3400">
            <v>6</v>
          </cell>
          <cell r="K3400">
            <v>22.08</v>
          </cell>
          <cell r="M3400">
            <v>22.08</v>
          </cell>
        </row>
        <row r="3401">
          <cell r="A3401" t="str">
            <v>XP048</v>
          </cell>
          <cell r="B3401" t="str">
            <v>O型圈</v>
          </cell>
          <cell r="C3401" t="str">
            <v>24*2.4</v>
          </cell>
          <cell r="D3401" t="str">
            <v>只</v>
          </cell>
          <cell r="E3401">
            <v>8</v>
          </cell>
          <cell r="F3401">
            <v>200</v>
          </cell>
          <cell r="G3401">
            <v>80</v>
          </cell>
          <cell r="I3401">
            <v>80</v>
          </cell>
          <cell r="J3401">
            <v>22</v>
          </cell>
          <cell r="K3401">
            <v>8.8000000000000007</v>
          </cell>
          <cell r="M3401">
            <v>8.8000000000000007</v>
          </cell>
          <cell r="N3401">
            <v>186</v>
          </cell>
          <cell r="O3401">
            <v>74.400000000000006</v>
          </cell>
          <cell r="Q3401">
            <v>74.400000000000006</v>
          </cell>
        </row>
        <row r="3402">
          <cell r="A3402" t="str">
            <v>XP052</v>
          </cell>
          <cell r="B3402" t="str">
            <v>O型圈</v>
          </cell>
          <cell r="C3402" t="str">
            <v>20*2.4</v>
          </cell>
          <cell r="D3402" t="str">
            <v>只</v>
          </cell>
          <cell r="E3402">
            <v>152</v>
          </cell>
          <cell r="F3402">
            <v>1050</v>
          </cell>
          <cell r="G3402">
            <v>220.5</v>
          </cell>
          <cell r="H3402">
            <v>-90.34</v>
          </cell>
          <cell r="I3402">
            <v>130.16</v>
          </cell>
          <cell r="J3402">
            <v>216</v>
          </cell>
          <cell r="K3402">
            <v>45.36</v>
          </cell>
          <cell r="L3402">
            <v>-5.59</v>
          </cell>
          <cell r="M3402">
            <v>39.770000000000003</v>
          </cell>
          <cell r="N3402">
            <v>986</v>
          </cell>
          <cell r="O3402">
            <v>207.06</v>
          </cell>
          <cell r="P3402">
            <v>-84.75</v>
          </cell>
          <cell r="Q3402">
            <v>122.31</v>
          </cell>
        </row>
        <row r="3403">
          <cell r="A3403" t="str">
            <v>XP055</v>
          </cell>
          <cell r="B3403" t="str">
            <v>O型圈</v>
          </cell>
          <cell r="C3403" t="str">
            <v>90*5.7</v>
          </cell>
          <cell r="D3403" t="str">
            <v>只</v>
          </cell>
          <cell r="E3403">
            <v>2</v>
          </cell>
          <cell r="J3403">
            <v>2</v>
          </cell>
          <cell r="K3403">
            <v>4.22</v>
          </cell>
          <cell r="M3403">
            <v>4.22</v>
          </cell>
        </row>
        <row r="3404">
          <cell r="A3404" t="str">
            <v>XP057</v>
          </cell>
          <cell r="B3404" t="str">
            <v>O型圈</v>
          </cell>
          <cell r="C3404" t="str">
            <v>260*8.6</v>
          </cell>
          <cell r="D3404" t="str">
            <v>只</v>
          </cell>
          <cell r="E3404">
            <v>5</v>
          </cell>
          <cell r="J3404">
            <v>5</v>
          </cell>
          <cell r="K3404">
            <v>25</v>
          </cell>
          <cell r="M3404">
            <v>25</v>
          </cell>
        </row>
        <row r="3405">
          <cell r="A3405" t="str">
            <v>XP061</v>
          </cell>
          <cell r="B3405" t="str">
            <v>O型圈</v>
          </cell>
          <cell r="C3405" t="str">
            <v>14*2.4</v>
          </cell>
          <cell r="D3405" t="str">
            <v>只</v>
          </cell>
          <cell r="E3405">
            <v>100</v>
          </cell>
          <cell r="F3405">
            <v>1500</v>
          </cell>
          <cell r="G3405">
            <v>270</v>
          </cell>
          <cell r="H3405">
            <v>38.21</v>
          </cell>
          <cell r="I3405">
            <v>308.20999999999998</v>
          </cell>
          <cell r="J3405">
            <v>1500</v>
          </cell>
          <cell r="K3405">
            <v>270</v>
          </cell>
          <cell r="L3405">
            <v>34.61</v>
          </cell>
          <cell r="M3405">
            <v>304.61</v>
          </cell>
          <cell r="N3405">
            <v>100</v>
          </cell>
          <cell r="O3405">
            <v>18</v>
          </cell>
          <cell r="P3405">
            <v>0.53</v>
          </cell>
          <cell r="Q3405">
            <v>18.53</v>
          </cell>
        </row>
        <row r="3406">
          <cell r="A3406" t="str">
            <v>XP063</v>
          </cell>
          <cell r="B3406" t="str">
            <v>O型圈</v>
          </cell>
          <cell r="C3406" t="str">
            <v>239.3*5.7</v>
          </cell>
          <cell r="D3406" t="str">
            <v>只</v>
          </cell>
          <cell r="E3406">
            <v>53</v>
          </cell>
          <cell r="F3406">
            <v>75</v>
          </cell>
          <cell r="G3406">
            <v>504</v>
          </cell>
          <cell r="I3406">
            <v>504</v>
          </cell>
          <cell r="J3406">
            <v>78</v>
          </cell>
          <cell r="K3406">
            <v>524.16</v>
          </cell>
          <cell r="L3406">
            <v>0.36</v>
          </cell>
          <cell r="M3406">
            <v>524.52</v>
          </cell>
          <cell r="N3406">
            <v>50</v>
          </cell>
          <cell r="O3406">
            <v>336</v>
          </cell>
          <cell r="P3406">
            <v>0.04</v>
          </cell>
          <cell r="Q3406">
            <v>336.04</v>
          </cell>
        </row>
        <row r="3407">
          <cell r="A3407" t="str">
            <v>XP064</v>
          </cell>
          <cell r="B3407" t="str">
            <v>O型圈</v>
          </cell>
          <cell r="C3407" t="str">
            <v>134.4*3.1</v>
          </cell>
          <cell r="D3407" t="str">
            <v>只</v>
          </cell>
          <cell r="E3407">
            <v>150</v>
          </cell>
          <cell r="F3407">
            <v>80</v>
          </cell>
          <cell r="G3407">
            <v>284.8</v>
          </cell>
          <cell r="I3407">
            <v>284.8</v>
          </cell>
          <cell r="J3407">
            <v>230</v>
          </cell>
          <cell r="K3407">
            <v>818.8</v>
          </cell>
          <cell r="L3407">
            <v>15.23</v>
          </cell>
          <cell r="M3407">
            <v>834.03</v>
          </cell>
        </row>
        <row r="3408">
          <cell r="A3408" t="str">
            <v>XP065</v>
          </cell>
          <cell r="B3408" t="str">
            <v>O型圈</v>
          </cell>
          <cell r="C3408" t="str">
            <v>104.4*3.1</v>
          </cell>
          <cell r="D3408" t="str">
            <v>只</v>
          </cell>
          <cell r="E3408">
            <v>83</v>
          </cell>
          <cell r="F3408">
            <v>135</v>
          </cell>
          <cell r="G3408">
            <v>338.85</v>
          </cell>
          <cell r="I3408">
            <v>338.85</v>
          </cell>
          <cell r="J3408">
            <v>218</v>
          </cell>
          <cell r="K3408">
            <v>547.17999999999995</v>
          </cell>
          <cell r="M3408">
            <v>547.17999999999995</v>
          </cell>
        </row>
        <row r="3409">
          <cell r="A3409" t="str">
            <v>XP068</v>
          </cell>
          <cell r="B3409" t="str">
            <v>O型圈</v>
          </cell>
          <cell r="C3409" t="str">
            <v>110*3.1</v>
          </cell>
          <cell r="D3409" t="str">
            <v>只</v>
          </cell>
          <cell r="E3409">
            <v>2</v>
          </cell>
          <cell r="F3409">
            <v>50</v>
          </cell>
          <cell r="G3409">
            <v>125</v>
          </cell>
          <cell r="H3409">
            <v>-82.26</v>
          </cell>
          <cell r="I3409">
            <v>42.74</v>
          </cell>
          <cell r="J3409">
            <v>52</v>
          </cell>
          <cell r="K3409">
            <v>130</v>
          </cell>
          <cell r="L3409">
            <v>-82.26</v>
          </cell>
          <cell r="M3409">
            <v>47.74</v>
          </cell>
        </row>
        <row r="3410">
          <cell r="A3410" t="str">
            <v>XP071</v>
          </cell>
          <cell r="B3410" t="str">
            <v>O型圈</v>
          </cell>
          <cell r="C3410" t="str">
            <v>154.3*5.7</v>
          </cell>
          <cell r="D3410" t="str">
            <v>只</v>
          </cell>
          <cell r="E3410">
            <v>58</v>
          </cell>
          <cell r="F3410">
            <v>100</v>
          </cell>
          <cell r="G3410">
            <v>342</v>
          </cell>
          <cell r="I3410">
            <v>342</v>
          </cell>
          <cell r="J3410">
            <v>119</v>
          </cell>
          <cell r="K3410">
            <v>406.98</v>
          </cell>
          <cell r="M3410">
            <v>406.98</v>
          </cell>
          <cell r="N3410">
            <v>39</v>
          </cell>
          <cell r="O3410">
            <v>133.38</v>
          </cell>
          <cell r="Q3410">
            <v>133.38</v>
          </cell>
        </row>
        <row r="3411">
          <cell r="A3411" t="str">
            <v>XP072</v>
          </cell>
          <cell r="B3411" t="str">
            <v>O型圈</v>
          </cell>
          <cell r="C3411" t="str">
            <v>99.4*3.1</v>
          </cell>
          <cell r="D3411" t="str">
            <v>只</v>
          </cell>
          <cell r="E3411">
            <v>95</v>
          </cell>
          <cell r="J3411">
            <v>95</v>
          </cell>
          <cell r="K3411">
            <v>178.6</v>
          </cell>
          <cell r="M3411">
            <v>178.6</v>
          </cell>
        </row>
        <row r="3412">
          <cell r="A3412" t="str">
            <v>XP078</v>
          </cell>
          <cell r="B3412" t="str">
            <v>O型圈</v>
          </cell>
          <cell r="C3412" t="str">
            <v>170*3.55</v>
          </cell>
          <cell r="D3412" t="str">
            <v>只</v>
          </cell>
          <cell r="F3412">
            <v>20</v>
          </cell>
          <cell r="G3412">
            <v>68.400000000000006</v>
          </cell>
          <cell r="I3412">
            <v>68.400000000000006</v>
          </cell>
          <cell r="J3412">
            <v>14</v>
          </cell>
          <cell r="K3412">
            <v>47.88</v>
          </cell>
          <cell r="M3412">
            <v>47.88</v>
          </cell>
          <cell r="N3412">
            <v>6</v>
          </cell>
          <cell r="O3412">
            <v>20.52</v>
          </cell>
          <cell r="Q3412">
            <v>20.52</v>
          </cell>
        </row>
        <row r="3413">
          <cell r="A3413" t="str">
            <v>XP080</v>
          </cell>
          <cell r="B3413" t="str">
            <v>O型圈</v>
          </cell>
          <cell r="C3413" t="str">
            <v>209.3*5.7</v>
          </cell>
          <cell r="D3413" t="str">
            <v>只</v>
          </cell>
          <cell r="F3413">
            <v>50</v>
          </cell>
          <cell r="G3413">
            <v>300</v>
          </cell>
          <cell r="I3413">
            <v>300</v>
          </cell>
          <cell r="N3413">
            <v>50</v>
          </cell>
          <cell r="O3413">
            <v>300</v>
          </cell>
          <cell r="Q3413">
            <v>300</v>
          </cell>
        </row>
        <row r="3414">
          <cell r="A3414" t="str">
            <v>XP081</v>
          </cell>
          <cell r="B3414" t="str">
            <v>O型圈</v>
          </cell>
          <cell r="C3414" t="str">
            <v>334.5*8.4</v>
          </cell>
          <cell r="D3414" t="str">
            <v>只</v>
          </cell>
          <cell r="F3414">
            <v>10</v>
          </cell>
          <cell r="G3414">
            <v>38</v>
          </cell>
          <cell r="I3414">
            <v>38</v>
          </cell>
          <cell r="J3414">
            <v>7</v>
          </cell>
          <cell r="K3414">
            <v>26.6</v>
          </cell>
          <cell r="M3414">
            <v>26.6</v>
          </cell>
          <cell r="N3414">
            <v>3</v>
          </cell>
          <cell r="O3414">
            <v>11.4</v>
          </cell>
          <cell r="Q3414">
            <v>11.4</v>
          </cell>
        </row>
        <row r="3415">
          <cell r="A3415" t="str">
            <v>XP082</v>
          </cell>
          <cell r="B3415" t="str">
            <v>O型圈</v>
          </cell>
          <cell r="C3415" t="str">
            <v>384.5*8.4</v>
          </cell>
          <cell r="D3415" t="str">
            <v>只</v>
          </cell>
          <cell r="F3415">
            <v>10</v>
          </cell>
          <cell r="G3415">
            <v>55</v>
          </cell>
          <cell r="I3415">
            <v>55</v>
          </cell>
          <cell r="N3415">
            <v>10</v>
          </cell>
          <cell r="O3415">
            <v>55</v>
          </cell>
          <cell r="Q3415">
            <v>55</v>
          </cell>
        </row>
        <row r="3416">
          <cell r="A3416" t="str">
            <v>XP083</v>
          </cell>
          <cell r="B3416" t="str">
            <v>O型圈</v>
          </cell>
          <cell r="C3416" t="str">
            <v>224.5*8.4</v>
          </cell>
          <cell r="D3416" t="str">
            <v>只</v>
          </cell>
          <cell r="F3416">
            <v>10</v>
          </cell>
          <cell r="G3416">
            <v>30</v>
          </cell>
          <cell r="I3416">
            <v>30</v>
          </cell>
          <cell r="J3416">
            <v>6</v>
          </cell>
          <cell r="K3416">
            <v>18</v>
          </cell>
          <cell r="M3416">
            <v>18</v>
          </cell>
          <cell r="N3416">
            <v>4</v>
          </cell>
          <cell r="O3416">
            <v>12</v>
          </cell>
          <cell r="Q3416">
            <v>12</v>
          </cell>
        </row>
        <row r="3417">
          <cell r="A3417" t="str">
            <v>XP084</v>
          </cell>
          <cell r="B3417" t="str">
            <v>O型圈</v>
          </cell>
          <cell r="C3417" t="str">
            <v>190*5.7</v>
          </cell>
          <cell r="D3417" t="str">
            <v>只</v>
          </cell>
          <cell r="F3417">
            <v>20</v>
          </cell>
          <cell r="G3417">
            <v>102.6</v>
          </cell>
          <cell r="H3417">
            <v>-0.04</v>
          </cell>
          <cell r="I3417">
            <v>102.56</v>
          </cell>
          <cell r="J3417">
            <v>12</v>
          </cell>
          <cell r="K3417">
            <v>61.56</v>
          </cell>
          <cell r="L3417">
            <v>-0.02</v>
          </cell>
          <cell r="M3417">
            <v>61.54</v>
          </cell>
          <cell r="N3417">
            <v>8</v>
          </cell>
          <cell r="O3417">
            <v>41.04</v>
          </cell>
          <cell r="P3417">
            <v>-0.02</v>
          </cell>
          <cell r="Q3417">
            <v>41.02</v>
          </cell>
        </row>
        <row r="3418">
          <cell r="A3418" t="str">
            <v>YD001</v>
          </cell>
          <cell r="B3418" t="str">
            <v>热继电器</v>
          </cell>
          <cell r="C3418" t="str">
            <v>16A-25A</v>
          </cell>
          <cell r="D3418" t="str">
            <v>只</v>
          </cell>
          <cell r="E3418">
            <v>4</v>
          </cell>
          <cell r="F3418">
            <v>250</v>
          </cell>
          <cell r="G3418">
            <v>19657.5</v>
          </cell>
          <cell r="H3418">
            <v>-341.76</v>
          </cell>
          <cell r="I3418">
            <v>19315.740000000002</v>
          </cell>
          <cell r="J3418">
            <v>229</v>
          </cell>
          <cell r="K3418">
            <v>18006.27</v>
          </cell>
          <cell r="L3418">
            <v>-2853.24</v>
          </cell>
          <cell r="M3418">
            <v>15153.03</v>
          </cell>
          <cell r="N3418">
            <v>25</v>
          </cell>
          <cell r="O3418">
            <v>1965.75</v>
          </cell>
          <cell r="P3418">
            <v>2495.6799999999998</v>
          </cell>
          <cell r="Q3418">
            <v>4461.43</v>
          </cell>
        </row>
        <row r="3419">
          <cell r="A3419" t="str">
            <v>YD002</v>
          </cell>
          <cell r="B3419" t="str">
            <v>热继电器</v>
          </cell>
          <cell r="C3419" t="str">
            <v>12.5A-20A</v>
          </cell>
          <cell r="D3419" t="str">
            <v>只</v>
          </cell>
          <cell r="E3419">
            <v>8</v>
          </cell>
          <cell r="F3419">
            <v>170</v>
          </cell>
          <cell r="G3419">
            <v>13367.1</v>
          </cell>
          <cell r="H3419">
            <v>-478.46</v>
          </cell>
          <cell r="I3419">
            <v>12888.64</v>
          </cell>
          <cell r="J3419">
            <v>178</v>
          </cell>
          <cell r="K3419">
            <v>13996.14</v>
          </cell>
          <cell r="L3419">
            <v>-503.43</v>
          </cell>
          <cell r="M3419">
            <v>13492.71</v>
          </cell>
        </row>
        <row r="3420">
          <cell r="A3420" t="str">
            <v>YD004</v>
          </cell>
          <cell r="B3420" t="str">
            <v>热继电器</v>
          </cell>
          <cell r="C3420" t="str">
            <v>30A-40A</v>
          </cell>
          <cell r="D3420" t="str">
            <v>只</v>
          </cell>
          <cell r="E3420">
            <v>60</v>
          </cell>
          <cell r="F3420">
            <v>50</v>
          </cell>
          <cell r="G3420">
            <v>3718</v>
          </cell>
          <cell r="I3420">
            <v>3718</v>
          </cell>
          <cell r="J3420">
            <v>110</v>
          </cell>
          <cell r="K3420">
            <v>8179.6</v>
          </cell>
          <cell r="L3420">
            <v>-431.16</v>
          </cell>
          <cell r="M3420">
            <v>7748.44</v>
          </cell>
        </row>
        <row r="3421">
          <cell r="A3421" t="str">
            <v>YD008</v>
          </cell>
          <cell r="B3421" t="str">
            <v>中间继电器</v>
          </cell>
          <cell r="C3421" t="str">
            <v>SRC50-2F-20</v>
          </cell>
          <cell r="D3421" t="str">
            <v>只</v>
          </cell>
          <cell r="E3421">
            <v>2</v>
          </cell>
          <cell r="F3421">
            <v>200</v>
          </cell>
          <cell r="G3421">
            <v>7090</v>
          </cell>
          <cell r="I3421">
            <v>7090</v>
          </cell>
          <cell r="J3421">
            <v>171</v>
          </cell>
          <cell r="K3421">
            <v>6061.95</v>
          </cell>
          <cell r="L3421">
            <v>-25.27</v>
          </cell>
          <cell r="M3421">
            <v>6036.68</v>
          </cell>
          <cell r="N3421">
            <v>31</v>
          </cell>
          <cell r="O3421">
            <v>1098.95</v>
          </cell>
          <cell r="P3421">
            <v>-5.28</v>
          </cell>
          <cell r="Q3421">
            <v>1093.67</v>
          </cell>
        </row>
        <row r="3422">
          <cell r="A3422" t="str">
            <v>YD009</v>
          </cell>
          <cell r="B3422" t="str">
            <v>中间继电器</v>
          </cell>
          <cell r="C3422" t="str">
            <v>3TH8224-0A/380V</v>
          </cell>
          <cell r="D3422" t="str">
            <v>只</v>
          </cell>
          <cell r="E3422">
            <v>17</v>
          </cell>
          <cell r="F3422">
            <v>1216</v>
          </cell>
          <cell r="G3422">
            <v>30448.639999999999</v>
          </cell>
          <cell r="H3422">
            <v>-4545.92</v>
          </cell>
          <cell r="I3422">
            <v>25902.720000000001</v>
          </cell>
          <cell r="J3422">
            <v>841</v>
          </cell>
          <cell r="K3422">
            <v>21058.639999999999</v>
          </cell>
          <cell r="L3422">
            <v>-1813.93</v>
          </cell>
          <cell r="M3422">
            <v>19244.71</v>
          </cell>
          <cell r="N3422">
            <v>392</v>
          </cell>
          <cell r="O3422">
            <v>9815.68</v>
          </cell>
          <cell r="P3422">
            <v>-2985.44</v>
          </cell>
          <cell r="Q3422">
            <v>6830.24</v>
          </cell>
        </row>
        <row r="3423">
          <cell r="A3423" t="str">
            <v>YD010</v>
          </cell>
          <cell r="B3423" t="str">
            <v>中间继电器</v>
          </cell>
          <cell r="C3423" t="str">
            <v>3TH8224-0A/220v</v>
          </cell>
          <cell r="D3423" t="str">
            <v>只</v>
          </cell>
          <cell r="E3423">
            <v>95</v>
          </cell>
          <cell r="F3423">
            <v>400</v>
          </cell>
          <cell r="G3423">
            <v>15384</v>
          </cell>
          <cell r="I3423">
            <v>15384</v>
          </cell>
          <cell r="J3423">
            <v>277</v>
          </cell>
          <cell r="K3423">
            <v>10653.42</v>
          </cell>
          <cell r="L3423">
            <v>286.23</v>
          </cell>
          <cell r="M3423">
            <v>10939.65</v>
          </cell>
          <cell r="N3423">
            <v>218</v>
          </cell>
          <cell r="O3423">
            <v>8384.2800000000007</v>
          </cell>
          <cell r="P3423">
            <v>2.69</v>
          </cell>
          <cell r="Q3423">
            <v>8386.9699999999993</v>
          </cell>
        </row>
        <row r="3424">
          <cell r="A3424" t="str">
            <v>YD012</v>
          </cell>
          <cell r="B3424" t="str">
            <v>中间继电器</v>
          </cell>
          <cell r="C3424" t="str">
            <v>JZ7-44</v>
          </cell>
          <cell r="D3424" t="str">
            <v>只</v>
          </cell>
          <cell r="E3424">
            <v>130</v>
          </cell>
          <cell r="F3424">
            <v>170</v>
          </cell>
          <cell r="G3424">
            <v>4080</v>
          </cell>
          <cell r="I3424">
            <v>4080</v>
          </cell>
          <cell r="J3424">
            <v>271</v>
          </cell>
          <cell r="K3424">
            <v>6504</v>
          </cell>
          <cell r="L3424">
            <v>-1280.8800000000001</v>
          </cell>
          <cell r="M3424">
            <v>5223.12</v>
          </cell>
          <cell r="N3424">
            <v>29</v>
          </cell>
          <cell r="O3424">
            <v>696</v>
          </cell>
          <cell r="P3424">
            <v>158.72999999999999</v>
          </cell>
          <cell r="Q3424">
            <v>854.73</v>
          </cell>
        </row>
        <row r="3425">
          <cell r="A3425" t="str">
            <v>YD013</v>
          </cell>
          <cell r="B3425" t="str">
            <v>时间继电器</v>
          </cell>
          <cell r="D3425" t="str">
            <v>只</v>
          </cell>
          <cell r="E3425">
            <v>11</v>
          </cell>
          <cell r="F3425">
            <v>928</v>
          </cell>
          <cell r="G3425">
            <v>125280</v>
          </cell>
          <cell r="H3425">
            <v>-18085.259999999998</v>
          </cell>
          <cell r="I3425">
            <v>107194.74</v>
          </cell>
          <cell r="J3425">
            <v>760</v>
          </cell>
          <cell r="K3425">
            <v>102600</v>
          </cell>
          <cell r="L3425">
            <v>-2545.36</v>
          </cell>
          <cell r="M3425">
            <v>100054.64</v>
          </cell>
          <cell r="N3425">
            <v>179</v>
          </cell>
          <cell r="O3425">
            <v>24165</v>
          </cell>
          <cell r="P3425">
            <v>9799.33</v>
          </cell>
          <cell r="Q3425">
            <v>33964.33</v>
          </cell>
        </row>
        <row r="3426">
          <cell r="A3426" t="str">
            <v>YD014</v>
          </cell>
          <cell r="B3426" t="str">
            <v>热继电器</v>
          </cell>
          <cell r="C3426" t="str">
            <v>7.2A</v>
          </cell>
          <cell r="D3426" t="str">
            <v>只</v>
          </cell>
          <cell r="E3426">
            <v>148</v>
          </cell>
          <cell r="F3426">
            <v>1874</v>
          </cell>
          <cell r="G3426">
            <v>38604.400000000001</v>
          </cell>
          <cell r="H3426">
            <v>-1267</v>
          </cell>
          <cell r="I3426">
            <v>37337.4</v>
          </cell>
          <cell r="J3426">
            <v>1615</v>
          </cell>
          <cell r="K3426">
            <v>33269</v>
          </cell>
          <cell r="L3426">
            <v>-2149.8200000000002</v>
          </cell>
          <cell r="M3426">
            <v>31119.18</v>
          </cell>
          <cell r="N3426">
            <v>407</v>
          </cell>
          <cell r="O3426">
            <v>8384.2000000000007</v>
          </cell>
          <cell r="P3426">
            <v>2729.51</v>
          </cell>
          <cell r="Q3426">
            <v>11113.71</v>
          </cell>
        </row>
        <row r="3427">
          <cell r="A3427" t="str">
            <v>YD018</v>
          </cell>
          <cell r="B3427" t="str">
            <v>熔芯</v>
          </cell>
          <cell r="C3427" t="str">
            <v>60A</v>
          </cell>
          <cell r="D3427" t="str">
            <v>只</v>
          </cell>
          <cell r="E3427">
            <v>580</v>
          </cell>
          <cell r="J3427">
            <v>580</v>
          </cell>
          <cell r="K3427">
            <v>742.4</v>
          </cell>
          <cell r="L3427">
            <v>75.180000000000007</v>
          </cell>
          <cell r="M3427">
            <v>817.58</v>
          </cell>
        </row>
        <row r="3428">
          <cell r="A3428" t="str">
            <v>YD023</v>
          </cell>
          <cell r="B3428" t="str">
            <v>熔断器</v>
          </cell>
          <cell r="C3428" t="str">
            <v>RL2-20A</v>
          </cell>
          <cell r="D3428" t="str">
            <v>只</v>
          </cell>
          <cell r="E3428">
            <v>54</v>
          </cell>
          <cell r="J3428">
            <v>54</v>
          </cell>
          <cell r="K3428">
            <v>810</v>
          </cell>
          <cell r="L3428">
            <v>-10.69</v>
          </cell>
          <cell r="M3428">
            <v>799.31</v>
          </cell>
        </row>
        <row r="3429">
          <cell r="A3429" t="str">
            <v>YD024</v>
          </cell>
          <cell r="B3429" t="str">
            <v>熔断器</v>
          </cell>
          <cell r="C3429" t="str">
            <v>16-32A</v>
          </cell>
          <cell r="D3429" t="str">
            <v>只</v>
          </cell>
          <cell r="E3429">
            <v>619</v>
          </cell>
          <cell r="F3429">
            <v>10233</v>
          </cell>
          <cell r="G3429">
            <v>113688.63</v>
          </cell>
          <cell r="H3429">
            <v>-2685.18</v>
          </cell>
          <cell r="I3429">
            <v>111003.45</v>
          </cell>
          <cell r="J3429">
            <v>8066</v>
          </cell>
          <cell r="K3429">
            <v>89613.26</v>
          </cell>
          <cell r="L3429">
            <v>-4561.51</v>
          </cell>
          <cell r="M3429">
            <v>85051.75</v>
          </cell>
          <cell r="N3429">
            <v>2786</v>
          </cell>
          <cell r="O3429">
            <v>30952.46</v>
          </cell>
          <cell r="P3429">
            <v>3853.64</v>
          </cell>
          <cell r="Q3429">
            <v>34806.1</v>
          </cell>
        </row>
        <row r="3430">
          <cell r="A3430" t="str">
            <v>YD026</v>
          </cell>
          <cell r="B3430" t="str">
            <v>熔断器</v>
          </cell>
          <cell r="C3430" t="str">
            <v>63A</v>
          </cell>
          <cell r="D3430" t="str">
            <v>只</v>
          </cell>
          <cell r="E3430">
            <v>150</v>
          </cell>
          <cell r="F3430">
            <v>2410</v>
          </cell>
          <cell r="G3430">
            <v>30317.8</v>
          </cell>
          <cell r="H3430">
            <v>-930.91</v>
          </cell>
          <cell r="I3430">
            <v>29386.89</v>
          </cell>
          <cell r="J3430">
            <v>2350</v>
          </cell>
          <cell r="K3430">
            <v>29563</v>
          </cell>
          <cell r="L3430">
            <v>-2386.27</v>
          </cell>
          <cell r="M3430">
            <v>27176.73</v>
          </cell>
          <cell r="N3430">
            <v>210</v>
          </cell>
          <cell r="O3430">
            <v>2641.8</v>
          </cell>
          <cell r="P3430">
            <v>2105.1999999999998</v>
          </cell>
          <cell r="Q3430">
            <v>4747</v>
          </cell>
        </row>
        <row r="3431">
          <cell r="A3431" t="str">
            <v>YD031</v>
          </cell>
          <cell r="B3431" t="str">
            <v>热继电器</v>
          </cell>
          <cell r="C3431" t="str">
            <v>20A</v>
          </cell>
          <cell r="D3431" t="str">
            <v>只</v>
          </cell>
          <cell r="E3431">
            <v>24</v>
          </cell>
          <cell r="F3431">
            <v>350</v>
          </cell>
          <cell r="G3431">
            <v>19250</v>
          </cell>
          <cell r="H3431">
            <v>-570.94000000000005</v>
          </cell>
          <cell r="I3431">
            <v>18679.060000000001</v>
          </cell>
          <cell r="J3431">
            <v>152</v>
          </cell>
          <cell r="K3431">
            <v>8360</v>
          </cell>
          <cell r="L3431">
            <v>-240.47</v>
          </cell>
          <cell r="M3431">
            <v>8119.53</v>
          </cell>
          <cell r="N3431">
            <v>222</v>
          </cell>
          <cell r="O3431">
            <v>12210</v>
          </cell>
          <cell r="P3431">
            <v>-301.36</v>
          </cell>
          <cell r="Q3431">
            <v>11908.64</v>
          </cell>
        </row>
        <row r="3432">
          <cell r="A3432" t="str">
            <v>YD032</v>
          </cell>
          <cell r="B3432" t="str">
            <v>热继电器</v>
          </cell>
          <cell r="C3432" t="str">
            <v>25A</v>
          </cell>
          <cell r="D3432" t="str">
            <v>只</v>
          </cell>
          <cell r="E3432">
            <v>36</v>
          </cell>
          <cell r="F3432">
            <v>250</v>
          </cell>
          <cell r="G3432">
            <v>13750</v>
          </cell>
          <cell r="H3432">
            <v>-1784.19</v>
          </cell>
          <cell r="I3432">
            <v>11965.81</v>
          </cell>
          <cell r="J3432">
            <v>176</v>
          </cell>
          <cell r="K3432">
            <v>9680</v>
          </cell>
          <cell r="L3432">
            <v>-1473.9</v>
          </cell>
          <cell r="M3432">
            <v>8206.1</v>
          </cell>
          <cell r="N3432">
            <v>110</v>
          </cell>
          <cell r="O3432">
            <v>6050</v>
          </cell>
          <cell r="P3432">
            <v>-785.04</v>
          </cell>
          <cell r="Q3432">
            <v>5264.96</v>
          </cell>
        </row>
        <row r="3433">
          <cell r="A3433" t="str">
            <v>YD033</v>
          </cell>
          <cell r="B3433" t="str">
            <v>热继电器</v>
          </cell>
          <cell r="C3433" t="str">
            <v>32A</v>
          </cell>
          <cell r="D3433" t="str">
            <v>只</v>
          </cell>
          <cell r="E3433">
            <v>10</v>
          </cell>
          <cell r="F3433">
            <v>180</v>
          </cell>
          <cell r="G3433">
            <v>12600</v>
          </cell>
          <cell r="H3433">
            <v>-708.38</v>
          </cell>
          <cell r="I3433">
            <v>11891.62</v>
          </cell>
          <cell r="J3433">
            <v>150</v>
          </cell>
          <cell r="K3433">
            <v>10500</v>
          </cell>
          <cell r="L3433">
            <v>-1344.57</v>
          </cell>
          <cell r="M3433">
            <v>9155.43</v>
          </cell>
          <cell r="N3433">
            <v>40</v>
          </cell>
          <cell r="O3433">
            <v>2800</v>
          </cell>
          <cell r="P3433">
            <v>537.09</v>
          </cell>
          <cell r="Q3433">
            <v>3337.09</v>
          </cell>
        </row>
        <row r="3434">
          <cell r="A3434" t="str">
            <v>YD035</v>
          </cell>
          <cell r="B3434" t="str">
            <v>热继电器</v>
          </cell>
          <cell r="C3434" t="str">
            <v>50A</v>
          </cell>
          <cell r="D3434" t="str">
            <v>只</v>
          </cell>
          <cell r="E3434">
            <v>13</v>
          </cell>
          <cell r="F3434">
            <v>55</v>
          </cell>
          <cell r="G3434">
            <v>4400</v>
          </cell>
          <cell r="I3434">
            <v>4400</v>
          </cell>
          <cell r="J3434">
            <v>68</v>
          </cell>
          <cell r="K3434">
            <v>5440</v>
          </cell>
          <cell r="L3434">
            <v>1097.5899999999999</v>
          </cell>
          <cell r="M3434">
            <v>6537.59</v>
          </cell>
        </row>
        <row r="3435">
          <cell r="A3435" t="str">
            <v>YD038</v>
          </cell>
          <cell r="B3435" t="str">
            <v>熔芯</v>
          </cell>
          <cell r="C3435" t="str">
            <v>2A</v>
          </cell>
          <cell r="D3435" t="str">
            <v>只</v>
          </cell>
          <cell r="E3435">
            <v>100</v>
          </cell>
          <cell r="F3435">
            <v>100</v>
          </cell>
          <cell r="G3435">
            <v>150</v>
          </cell>
          <cell r="I3435">
            <v>150</v>
          </cell>
          <cell r="J3435">
            <v>101</v>
          </cell>
          <cell r="K3435">
            <v>151.5</v>
          </cell>
          <cell r="M3435">
            <v>151.5</v>
          </cell>
          <cell r="N3435">
            <v>99</v>
          </cell>
          <cell r="O3435">
            <v>148.5</v>
          </cell>
          <cell r="Q3435">
            <v>148.5</v>
          </cell>
        </row>
        <row r="3436">
          <cell r="A3436" t="str">
            <v>YD039</v>
          </cell>
          <cell r="B3436" t="str">
            <v>时间继电器</v>
          </cell>
          <cell r="C3436" t="str">
            <v>JSZ0-A30S/A</v>
          </cell>
          <cell r="D3436" t="str">
            <v>只</v>
          </cell>
          <cell r="E3436">
            <v>7</v>
          </cell>
          <cell r="F3436">
            <v>150</v>
          </cell>
          <cell r="G3436">
            <v>7435.5</v>
          </cell>
          <cell r="H3436">
            <v>758.25</v>
          </cell>
          <cell r="I3436">
            <v>8193.75</v>
          </cell>
          <cell r="J3436">
            <v>56</v>
          </cell>
          <cell r="K3436">
            <v>2775.92</v>
          </cell>
          <cell r="L3436">
            <v>806.44</v>
          </cell>
          <cell r="M3436">
            <v>3582.36</v>
          </cell>
          <cell r="N3436">
            <v>101</v>
          </cell>
          <cell r="O3436">
            <v>5006.57</v>
          </cell>
          <cell r="P3436">
            <v>14.4</v>
          </cell>
          <cell r="Q3436">
            <v>5020.97</v>
          </cell>
        </row>
        <row r="3437">
          <cell r="A3437" t="str">
            <v>YD040</v>
          </cell>
          <cell r="B3437" t="str">
            <v>热继电器</v>
          </cell>
          <cell r="C3437" t="str">
            <v>8A</v>
          </cell>
          <cell r="D3437" t="str">
            <v>只</v>
          </cell>
          <cell r="E3437">
            <v>20</v>
          </cell>
          <cell r="F3437">
            <v>80</v>
          </cell>
          <cell r="G3437">
            <v>3849.6</v>
          </cell>
          <cell r="I3437">
            <v>3849.6</v>
          </cell>
          <cell r="J3437">
            <v>56</v>
          </cell>
          <cell r="K3437">
            <v>2694.72</v>
          </cell>
          <cell r="L3437">
            <v>94.48</v>
          </cell>
          <cell r="M3437">
            <v>2789.2</v>
          </cell>
          <cell r="N3437">
            <v>44</v>
          </cell>
          <cell r="O3437">
            <v>2117.2800000000002</v>
          </cell>
          <cell r="P3437">
            <v>-94.48</v>
          </cell>
          <cell r="Q3437">
            <v>2022.8</v>
          </cell>
        </row>
        <row r="3438">
          <cell r="A3438" t="str">
            <v>YD043</v>
          </cell>
          <cell r="B3438" t="str">
            <v>熔断器</v>
          </cell>
          <cell r="C3438" t="str">
            <v>100A</v>
          </cell>
          <cell r="D3438" t="str">
            <v>只</v>
          </cell>
          <cell r="F3438">
            <v>44</v>
          </cell>
          <cell r="G3438">
            <v>469.92</v>
          </cell>
          <cell r="I3438">
            <v>469.92</v>
          </cell>
          <cell r="J3438">
            <v>2</v>
          </cell>
          <cell r="K3438">
            <v>21.36</v>
          </cell>
          <cell r="M3438">
            <v>21.36</v>
          </cell>
          <cell r="N3438">
            <v>42</v>
          </cell>
          <cell r="O3438">
            <v>448.56</v>
          </cell>
          <cell r="Q3438">
            <v>448.56</v>
          </cell>
        </row>
        <row r="3439">
          <cell r="A3439" t="str">
            <v>YD044</v>
          </cell>
          <cell r="B3439" t="str">
            <v>熔断器</v>
          </cell>
          <cell r="C3439" t="str">
            <v>200A</v>
          </cell>
          <cell r="D3439" t="str">
            <v>只</v>
          </cell>
          <cell r="F3439">
            <v>92</v>
          </cell>
          <cell r="G3439">
            <v>1258.56</v>
          </cell>
          <cell r="I3439">
            <v>1258.56</v>
          </cell>
          <cell r="N3439">
            <v>92</v>
          </cell>
          <cell r="O3439">
            <v>1258.56</v>
          </cell>
          <cell r="Q3439">
            <v>1258.56</v>
          </cell>
        </row>
        <row r="3440">
          <cell r="A3440" t="str">
            <v>YD045</v>
          </cell>
          <cell r="B3440" t="str">
            <v>热继电器</v>
          </cell>
          <cell r="C3440" t="str">
            <v>63A</v>
          </cell>
          <cell r="D3440" t="str">
            <v>只</v>
          </cell>
          <cell r="F3440">
            <v>1</v>
          </cell>
          <cell r="G3440">
            <v>95</v>
          </cell>
          <cell r="I3440">
            <v>95</v>
          </cell>
          <cell r="J3440">
            <v>1</v>
          </cell>
          <cell r="K3440">
            <v>95</v>
          </cell>
          <cell r="M3440">
            <v>95</v>
          </cell>
        </row>
        <row r="3441">
          <cell r="A3441" t="str">
            <v>YH001</v>
          </cell>
          <cell r="B3441" t="str">
            <v>树脂砂轮</v>
          </cell>
          <cell r="D3441" t="str">
            <v>块</v>
          </cell>
          <cell r="E3441">
            <v>133</v>
          </cell>
          <cell r="F3441">
            <v>350</v>
          </cell>
          <cell r="G3441">
            <v>1794.8</v>
          </cell>
          <cell r="H3441">
            <v>0.05</v>
          </cell>
          <cell r="I3441">
            <v>1794.85</v>
          </cell>
          <cell r="J3441">
            <v>428</v>
          </cell>
          <cell r="K3441">
            <v>2194.7800000000002</v>
          </cell>
          <cell r="L3441">
            <v>0.02</v>
          </cell>
          <cell r="M3441">
            <v>2194.8000000000002</v>
          </cell>
          <cell r="N3441">
            <v>55</v>
          </cell>
          <cell r="O3441">
            <v>282.04000000000002</v>
          </cell>
          <cell r="P3441">
            <v>-0.01</v>
          </cell>
          <cell r="Q3441">
            <v>282.02999999999997</v>
          </cell>
        </row>
        <row r="3442">
          <cell r="A3442" t="str">
            <v>YH003</v>
          </cell>
          <cell r="B3442" t="str">
            <v>平面么砂轮</v>
          </cell>
          <cell r="D3442" t="str">
            <v>块</v>
          </cell>
          <cell r="E3442">
            <v>56</v>
          </cell>
          <cell r="F3442">
            <v>128</v>
          </cell>
          <cell r="G3442">
            <v>10721.28</v>
          </cell>
          <cell r="H3442">
            <v>-281.61</v>
          </cell>
          <cell r="I3442">
            <v>10439.67</v>
          </cell>
          <cell r="J3442">
            <v>123</v>
          </cell>
          <cell r="K3442">
            <v>10302.48</v>
          </cell>
          <cell r="L3442">
            <v>-10.46</v>
          </cell>
          <cell r="M3442">
            <v>10292.02</v>
          </cell>
          <cell r="N3442">
            <v>61</v>
          </cell>
          <cell r="O3442">
            <v>5109.3599999999997</v>
          </cell>
          <cell r="P3442">
            <v>-13.73</v>
          </cell>
          <cell r="Q3442">
            <v>5095.63</v>
          </cell>
        </row>
        <row r="3443">
          <cell r="A3443" t="str">
            <v>YH006</v>
          </cell>
          <cell r="B3443" t="str">
            <v>内元么砂轮</v>
          </cell>
          <cell r="C3443" t="str">
            <v>Q40</v>
          </cell>
          <cell r="D3443" t="str">
            <v>只</v>
          </cell>
          <cell r="P3443">
            <v>-1.63</v>
          </cell>
          <cell r="Q3443">
            <v>-1.63</v>
          </cell>
        </row>
        <row r="3444">
          <cell r="A3444" t="str">
            <v>YH007</v>
          </cell>
          <cell r="B3444" t="str">
            <v>内元么砂轮</v>
          </cell>
          <cell r="C3444" t="str">
            <v>Q50</v>
          </cell>
          <cell r="D3444" t="str">
            <v>只</v>
          </cell>
          <cell r="E3444">
            <v>216</v>
          </cell>
          <cell r="F3444">
            <v>1190</v>
          </cell>
          <cell r="G3444">
            <v>4581.5</v>
          </cell>
          <cell r="H3444">
            <v>-189.73</v>
          </cell>
          <cell r="I3444">
            <v>4391.7700000000004</v>
          </cell>
          <cell r="J3444">
            <v>1087</v>
          </cell>
          <cell r="K3444">
            <v>4184.95</v>
          </cell>
          <cell r="L3444">
            <v>-250.24</v>
          </cell>
          <cell r="M3444">
            <v>3934.71</v>
          </cell>
          <cell r="N3444">
            <v>319</v>
          </cell>
          <cell r="O3444">
            <v>1228.1500000000001</v>
          </cell>
          <cell r="P3444">
            <v>42.88</v>
          </cell>
          <cell r="Q3444">
            <v>1271.03</v>
          </cell>
        </row>
        <row r="3445">
          <cell r="A3445" t="str">
            <v>YH008</v>
          </cell>
          <cell r="B3445" t="str">
            <v>内元么砂轮</v>
          </cell>
          <cell r="C3445" t="str">
            <v>Q60</v>
          </cell>
          <cell r="D3445" t="str">
            <v>只</v>
          </cell>
          <cell r="P3445">
            <v>-45.84</v>
          </cell>
          <cell r="Q3445">
            <v>-45.84</v>
          </cell>
        </row>
        <row r="3446">
          <cell r="A3446" t="str">
            <v>YH013</v>
          </cell>
          <cell r="B3446" t="str">
            <v>曲轴么砂轮</v>
          </cell>
          <cell r="D3446" t="str">
            <v>块</v>
          </cell>
          <cell r="E3446">
            <v>1</v>
          </cell>
          <cell r="F3446">
            <v>10</v>
          </cell>
          <cell r="G3446">
            <v>4000</v>
          </cell>
          <cell r="H3446">
            <v>-162.38999999999999</v>
          </cell>
          <cell r="I3446">
            <v>3837.61</v>
          </cell>
          <cell r="J3446">
            <v>7</v>
          </cell>
          <cell r="K3446">
            <v>2800</v>
          </cell>
          <cell r="L3446">
            <v>125.27</v>
          </cell>
          <cell r="M3446">
            <v>2925.27</v>
          </cell>
          <cell r="N3446">
            <v>4</v>
          </cell>
          <cell r="O3446">
            <v>1600</v>
          </cell>
          <cell r="P3446">
            <v>-226.63</v>
          </cell>
          <cell r="Q3446">
            <v>1373.37</v>
          </cell>
        </row>
        <row r="3447">
          <cell r="A3447" t="str">
            <v>YH014</v>
          </cell>
          <cell r="B3447" t="str">
            <v>角么砂轮</v>
          </cell>
          <cell r="D3447" t="str">
            <v>块</v>
          </cell>
          <cell r="E3447">
            <v>835</v>
          </cell>
          <cell r="F3447">
            <v>2000</v>
          </cell>
          <cell r="G3447">
            <v>6500</v>
          </cell>
          <cell r="H3447">
            <v>-880.13</v>
          </cell>
          <cell r="I3447">
            <v>5619.87</v>
          </cell>
          <cell r="J3447">
            <v>1919</v>
          </cell>
          <cell r="K3447">
            <v>6236.75</v>
          </cell>
          <cell r="L3447">
            <v>-1142.99</v>
          </cell>
          <cell r="M3447">
            <v>5093.76</v>
          </cell>
          <cell r="N3447">
            <v>916</v>
          </cell>
          <cell r="O3447">
            <v>2977</v>
          </cell>
          <cell r="P3447">
            <v>-78.72</v>
          </cell>
          <cell r="Q3447">
            <v>2898.28</v>
          </cell>
        </row>
        <row r="3448">
          <cell r="A3448" t="str">
            <v>YH015</v>
          </cell>
          <cell r="B3448" t="str">
            <v>绿碳砂轮</v>
          </cell>
          <cell r="D3448" t="str">
            <v>块</v>
          </cell>
          <cell r="E3448">
            <v>32</v>
          </cell>
          <cell r="F3448">
            <v>264</v>
          </cell>
          <cell r="G3448">
            <v>8123.28</v>
          </cell>
          <cell r="H3448">
            <v>-277.88</v>
          </cell>
          <cell r="I3448">
            <v>7845.4</v>
          </cell>
          <cell r="J3448">
            <v>207</v>
          </cell>
          <cell r="K3448">
            <v>6369.39</v>
          </cell>
          <cell r="L3448">
            <v>35.97</v>
          </cell>
          <cell r="M3448">
            <v>6405.36</v>
          </cell>
          <cell r="N3448">
            <v>89</v>
          </cell>
          <cell r="O3448">
            <v>2738.53</v>
          </cell>
          <cell r="P3448">
            <v>-94.12</v>
          </cell>
          <cell r="Q3448">
            <v>2644.41</v>
          </cell>
        </row>
        <row r="3449">
          <cell r="A3449" t="str">
            <v>YH016</v>
          </cell>
          <cell r="B3449" t="str">
            <v>黑碳砂轮</v>
          </cell>
          <cell r="D3449" t="str">
            <v>块</v>
          </cell>
          <cell r="E3449">
            <v>27</v>
          </cell>
          <cell r="F3449">
            <v>20</v>
          </cell>
          <cell r="G3449">
            <v>290.60000000000002</v>
          </cell>
          <cell r="H3449">
            <v>-8.5500000000000007</v>
          </cell>
          <cell r="I3449">
            <v>282.05</v>
          </cell>
          <cell r="J3449">
            <v>44</v>
          </cell>
          <cell r="K3449">
            <v>639.32000000000005</v>
          </cell>
          <cell r="L3449">
            <v>25.18</v>
          </cell>
          <cell r="M3449">
            <v>664.5</v>
          </cell>
          <cell r="N3449">
            <v>3</v>
          </cell>
          <cell r="O3449">
            <v>43.59</v>
          </cell>
          <cell r="P3449">
            <v>-1.29</v>
          </cell>
          <cell r="Q3449">
            <v>42.3</v>
          </cell>
        </row>
        <row r="3450">
          <cell r="A3450" t="str">
            <v>YH020</v>
          </cell>
          <cell r="B3450" t="str">
            <v>砂条</v>
          </cell>
          <cell r="D3450" t="str">
            <v>条</v>
          </cell>
          <cell r="F3450">
            <v>140</v>
          </cell>
          <cell r="G3450">
            <v>490</v>
          </cell>
          <cell r="I3450">
            <v>490</v>
          </cell>
          <cell r="J3450">
            <v>72</v>
          </cell>
          <cell r="K3450">
            <v>252</v>
          </cell>
          <cell r="L3450">
            <v>-14.78</v>
          </cell>
          <cell r="M3450">
            <v>237.22</v>
          </cell>
          <cell r="N3450">
            <v>68</v>
          </cell>
          <cell r="O3450">
            <v>238</v>
          </cell>
          <cell r="P3450">
            <v>18.84</v>
          </cell>
          <cell r="Q3450">
            <v>256.83999999999997</v>
          </cell>
        </row>
        <row r="3451">
          <cell r="A3451" t="str">
            <v>YH021</v>
          </cell>
          <cell r="B3451" t="str">
            <v>金刚砂</v>
          </cell>
          <cell r="D3451" t="str">
            <v>公斤</v>
          </cell>
          <cell r="E3451">
            <v>1</v>
          </cell>
          <cell r="F3451">
            <v>125</v>
          </cell>
          <cell r="G3451">
            <v>962.5</v>
          </cell>
          <cell r="H3451">
            <v>-315</v>
          </cell>
          <cell r="I3451">
            <v>647.5</v>
          </cell>
          <cell r="J3451">
            <v>125</v>
          </cell>
          <cell r="K3451">
            <v>962.5</v>
          </cell>
          <cell r="L3451">
            <v>-312.83</v>
          </cell>
          <cell r="M3451">
            <v>649.66999999999996</v>
          </cell>
          <cell r="N3451">
            <v>1</v>
          </cell>
          <cell r="O3451">
            <v>7.7</v>
          </cell>
          <cell r="P3451">
            <v>-0.08</v>
          </cell>
          <cell r="Q3451">
            <v>7.62</v>
          </cell>
        </row>
        <row r="3452">
          <cell r="A3452" t="str">
            <v>YH022</v>
          </cell>
          <cell r="B3452" t="str">
            <v>手套</v>
          </cell>
          <cell r="D3452" t="str">
            <v>付</v>
          </cell>
          <cell r="E3452">
            <v>1840</v>
          </cell>
          <cell r="F3452">
            <v>5024</v>
          </cell>
          <cell r="G3452">
            <v>5024</v>
          </cell>
          <cell r="H3452">
            <v>-2.4</v>
          </cell>
          <cell r="I3452">
            <v>5021.6000000000004</v>
          </cell>
          <cell r="J3452">
            <v>5758</v>
          </cell>
          <cell r="K3452">
            <v>5758</v>
          </cell>
          <cell r="L3452">
            <v>304.61</v>
          </cell>
          <cell r="M3452">
            <v>6062.61</v>
          </cell>
          <cell r="N3452">
            <v>1106</v>
          </cell>
          <cell r="O3452">
            <v>1106</v>
          </cell>
          <cell r="P3452">
            <v>-332.32</v>
          </cell>
          <cell r="Q3452">
            <v>773.68</v>
          </cell>
        </row>
        <row r="3453">
          <cell r="A3453" t="str">
            <v>YH023</v>
          </cell>
          <cell r="B3453" t="str">
            <v>洗衣粉</v>
          </cell>
          <cell r="D3453" t="str">
            <v>包</v>
          </cell>
          <cell r="E3453">
            <v>2552</v>
          </cell>
          <cell r="F3453">
            <v>4500</v>
          </cell>
          <cell r="G3453">
            <v>8100</v>
          </cell>
          <cell r="I3453">
            <v>8100</v>
          </cell>
          <cell r="J3453">
            <v>6366</v>
          </cell>
          <cell r="K3453">
            <v>11458.8</v>
          </cell>
          <cell r="L3453">
            <v>139.91</v>
          </cell>
          <cell r="M3453">
            <v>11598.71</v>
          </cell>
          <cell r="N3453">
            <v>686</v>
          </cell>
          <cell r="O3453">
            <v>1234.8</v>
          </cell>
          <cell r="P3453">
            <v>-142.94999999999999</v>
          </cell>
          <cell r="Q3453">
            <v>1091.8499999999999</v>
          </cell>
        </row>
        <row r="3454">
          <cell r="A3454" t="str">
            <v>YH024</v>
          </cell>
          <cell r="B3454" t="str">
            <v>扫帚</v>
          </cell>
          <cell r="D3454" t="str">
            <v>把</v>
          </cell>
          <cell r="E3454">
            <v>103</v>
          </cell>
          <cell r="F3454">
            <v>750</v>
          </cell>
          <cell r="G3454">
            <v>3750</v>
          </cell>
          <cell r="I3454">
            <v>3750</v>
          </cell>
          <cell r="J3454">
            <v>783</v>
          </cell>
          <cell r="K3454">
            <v>3915</v>
          </cell>
          <cell r="L3454">
            <v>-80.59</v>
          </cell>
          <cell r="M3454">
            <v>3834.41</v>
          </cell>
          <cell r="N3454">
            <v>70</v>
          </cell>
          <cell r="O3454">
            <v>350</v>
          </cell>
          <cell r="P3454">
            <v>98.16</v>
          </cell>
          <cell r="Q3454">
            <v>448.16</v>
          </cell>
        </row>
        <row r="3455">
          <cell r="A3455" t="str">
            <v>YH025</v>
          </cell>
          <cell r="B3455" t="str">
            <v>漆刷</v>
          </cell>
          <cell r="C3455" t="str">
            <v>4"</v>
          </cell>
          <cell r="D3455" t="str">
            <v>把</v>
          </cell>
          <cell r="O3455">
            <v>-0.01</v>
          </cell>
          <cell r="P3455">
            <v>0.01</v>
          </cell>
        </row>
        <row r="3456">
          <cell r="A3456" t="str">
            <v>YH026</v>
          </cell>
          <cell r="B3456" t="str">
            <v>漆刷</v>
          </cell>
          <cell r="C3456" t="str">
            <v>3"</v>
          </cell>
          <cell r="D3456" t="str">
            <v>把</v>
          </cell>
          <cell r="E3456">
            <v>91</v>
          </cell>
          <cell r="F3456">
            <v>640</v>
          </cell>
          <cell r="G3456">
            <v>1280</v>
          </cell>
          <cell r="H3456">
            <v>30.51</v>
          </cell>
          <cell r="I3456">
            <v>1310.51</v>
          </cell>
          <cell r="J3456">
            <v>731</v>
          </cell>
          <cell r="K3456">
            <v>1462</v>
          </cell>
          <cell r="L3456">
            <v>83.09</v>
          </cell>
          <cell r="M3456">
            <v>1545.09</v>
          </cell>
          <cell r="P3456">
            <v>-0.01</v>
          </cell>
          <cell r="Q3456">
            <v>-0.01</v>
          </cell>
        </row>
        <row r="3457">
          <cell r="A3457" t="str">
            <v>YH027</v>
          </cell>
          <cell r="B3457" t="str">
            <v>漆刷</v>
          </cell>
          <cell r="C3457" t="str">
            <v>2.5"</v>
          </cell>
          <cell r="D3457" t="str">
            <v>把</v>
          </cell>
          <cell r="F3457">
            <v>150</v>
          </cell>
          <cell r="G3457">
            <v>270</v>
          </cell>
          <cell r="I3457">
            <v>270</v>
          </cell>
          <cell r="J3457">
            <v>150</v>
          </cell>
          <cell r="K3457">
            <v>270</v>
          </cell>
          <cell r="M3457">
            <v>270</v>
          </cell>
        </row>
        <row r="3458">
          <cell r="A3458" t="str">
            <v>YH028</v>
          </cell>
          <cell r="B3458" t="str">
            <v>漆刷</v>
          </cell>
          <cell r="C3458" t="str">
            <v>1"</v>
          </cell>
          <cell r="D3458" t="str">
            <v>把</v>
          </cell>
          <cell r="E3458">
            <v>5</v>
          </cell>
          <cell r="F3458">
            <v>200</v>
          </cell>
          <cell r="G3458">
            <v>200</v>
          </cell>
          <cell r="I3458">
            <v>200</v>
          </cell>
          <cell r="J3458">
            <v>202</v>
          </cell>
          <cell r="K3458">
            <v>202</v>
          </cell>
          <cell r="L3458">
            <v>-20.34</v>
          </cell>
          <cell r="M3458">
            <v>181.66</v>
          </cell>
          <cell r="N3458">
            <v>3</v>
          </cell>
          <cell r="O3458">
            <v>3</v>
          </cell>
          <cell r="P3458">
            <v>18.07</v>
          </cell>
          <cell r="Q3458">
            <v>21.07</v>
          </cell>
        </row>
        <row r="3459">
          <cell r="A3459" t="str">
            <v>YH029</v>
          </cell>
          <cell r="B3459" t="str">
            <v>铁砂纸</v>
          </cell>
          <cell r="C3459" t="str">
            <v>0"</v>
          </cell>
          <cell r="D3459" t="str">
            <v>张</v>
          </cell>
          <cell r="E3459">
            <v>1515</v>
          </cell>
          <cell r="F3459">
            <v>16000</v>
          </cell>
          <cell r="G3459">
            <v>10256</v>
          </cell>
          <cell r="H3459">
            <v>-128.13</v>
          </cell>
          <cell r="I3459">
            <v>10127.870000000001</v>
          </cell>
          <cell r="J3459">
            <v>15725</v>
          </cell>
          <cell r="K3459">
            <v>10079.77</v>
          </cell>
          <cell r="L3459">
            <v>-288.44</v>
          </cell>
          <cell r="M3459">
            <v>9791.33</v>
          </cell>
          <cell r="N3459">
            <v>1790</v>
          </cell>
          <cell r="O3459">
            <v>1147.2</v>
          </cell>
          <cell r="P3459">
            <v>105.91</v>
          </cell>
          <cell r="Q3459">
            <v>1253.1099999999999</v>
          </cell>
        </row>
        <row r="3460">
          <cell r="A3460" t="str">
            <v>YH030</v>
          </cell>
          <cell r="B3460" t="str">
            <v>铁砂纸</v>
          </cell>
          <cell r="C3460" t="str">
            <v>2.5"</v>
          </cell>
          <cell r="D3460" t="str">
            <v>张</v>
          </cell>
          <cell r="E3460">
            <v>1533</v>
          </cell>
          <cell r="F3460">
            <v>17250</v>
          </cell>
          <cell r="G3460">
            <v>16216.73</v>
          </cell>
          <cell r="H3460">
            <v>0.2</v>
          </cell>
          <cell r="I3460">
            <v>16216.94</v>
          </cell>
          <cell r="J3460">
            <v>17849</v>
          </cell>
          <cell r="K3460">
            <v>16779.88</v>
          </cell>
          <cell r="L3460">
            <v>91.28</v>
          </cell>
          <cell r="M3460">
            <v>16871.16</v>
          </cell>
          <cell r="N3460">
            <v>934</v>
          </cell>
          <cell r="O3460">
            <v>877.88</v>
          </cell>
          <cell r="P3460">
            <v>0.42</v>
          </cell>
          <cell r="Q3460">
            <v>878.29</v>
          </cell>
        </row>
        <row r="3461">
          <cell r="A3461" t="str">
            <v>YH031</v>
          </cell>
          <cell r="B3461" t="str">
            <v>水砂纸</v>
          </cell>
          <cell r="D3461" t="str">
            <v>张</v>
          </cell>
          <cell r="E3461">
            <v>1284</v>
          </cell>
          <cell r="F3461">
            <v>5200</v>
          </cell>
          <cell r="G3461">
            <v>2221.96</v>
          </cell>
          <cell r="H3461">
            <v>-281.77</v>
          </cell>
          <cell r="I3461">
            <v>1940.19</v>
          </cell>
          <cell r="J3461">
            <v>6435</v>
          </cell>
          <cell r="K3461">
            <v>2749.71</v>
          </cell>
          <cell r="L3461">
            <v>-386.92</v>
          </cell>
          <cell r="M3461">
            <v>2362.79</v>
          </cell>
          <cell r="N3461">
            <v>49</v>
          </cell>
          <cell r="O3461">
            <v>20.9</v>
          </cell>
          <cell r="P3461">
            <v>123.14</v>
          </cell>
          <cell r="Q3461">
            <v>144.04</v>
          </cell>
        </row>
        <row r="3462">
          <cell r="A3462" t="str">
            <v>YH032</v>
          </cell>
          <cell r="B3462" t="str">
            <v>纱头</v>
          </cell>
          <cell r="D3462" t="str">
            <v>公斤</v>
          </cell>
          <cell r="E3462">
            <v>3</v>
          </cell>
          <cell r="F3462">
            <v>3882.4</v>
          </cell>
          <cell r="G3462">
            <v>13006.04</v>
          </cell>
          <cell r="H3462">
            <v>-10.8</v>
          </cell>
          <cell r="I3462">
            <v>12995.24</v>
          </cell>
          <cell r="J3462">
            <v>3509</v>
          </cell>
          <cell r="K3462">
            <v>11755.15</v>
          </cell>
          <cell r="L3462">
            <v>60.91</v>
          </cell>
          <cell r="M3462">
            <v>11816.06</v>
          </cell>
          <cell r="N3462">
            <v>376.4</v>
          </cell>
          <cell r="O3462">
            <v>1260.94</v>
          </cell>
          <cell r="P3462">
            <v>-5.9</v>
          </cell>
          <cell r="Q3462">
            <v>1255.04</v>
          </cell>
        </row>
        <row r="3463">
          <cell r="A3463" t="str">
            <v>YH033</v>
          </cell>
          <cell r="B3463" t="str">
            <v>灰报纸</v>
          </cell>
          <cell r="D3463" t="str">
            <v>张</v>
          </cell>
          <cell r="E3463">
            <v>1370</v>
          </cell>
          <cell r="F3463">
            <v>20000</v>
          </cell>
          <cell r="G3463">
            <v>2906</v>
          </cell>
          <cell r="H3463">
            <v>70.59</v>
          </cell>
          <cell r="I3463">
            <v>2976.59</v>
          </cell>
          <cell r="J3463">
            <v>19080</v>
          </cell>
          <cell r="K3463">
            <v>2772.32</v>
          </cell>
          <cell r="L3463">
            <v>68.040000000000006</v>
          </cell>
          <cell r="M3463">
            <v>2840.36</v>
          </cell>
          <cell r="N3463">
            <v>2290</v>
          </cell>
          <cell r="O3463">
            <v>332.68</v>
          </cell>
          <cell r="P3463">
            <v>2.46</v>
          </cell>
          <cell r="Q3463">
            <v>335.14</v>
          </cell>
        </row>
        <row r="3464">
          <cell r="A3464" t="str">
            <v>YH034</v>
          </cell>
          <cell r="B3464" t="str">
            <v>防锈纸</v>
          </cell>
          <cell r="D3464" t="str">
            <v>张</v>
          </cell>
          <cell r="E3464">
            <v>60</v>
          </cell>
          <cell r="F3464">
            <v>4500</v>
          </cell>
          <cell r="G3464">
            <v>1922.85</v>
          </cell>
          <cell r="H3464">
            <v>52.75</v>
          </cell>
          <cell r="I3464">
            <v>1975.6</v>
          </cell>
          <cell r="J3464">
            <v>3950</v>
          </cell>
          <cell r="K3464">
            <v>1687.85</v>
          </cell>
          <cell r="L3464">
            <v>56.3</v>
          </cell>
          <cell r="M3464">
            <v>1744.15</v>
          </cell>
          <cell r="N3464">
            <v>610</v>
          </cell>
          <cell r="O3464">
            <v>260.64</v>
          </cell>
          <cell r="P3464">
            <v>-3.49</v>
          </cell>
          <cell r="Q3464">
            <v>257.14999999999998</v>
          </cell>
        </row>
        <row r="3465">
          <cell r="A3465" t="str">
            <v>YH035</v>
          </cell>
          <cell r="B3465" t="str">
            <v>粉笔</v>
          </cell>
          <cell r="D3465" t="str">
            <v>盒</v>
          </cell>
          <cell r="E3465">
            <v>72</v>
          </cell>
          <cell r="F3465">
            <v>180</v>
          </cell>
          <cell r="G3465">
            <v>306</v>
          </cell>
          <cell r="H3465">
            <v>8.41</v>
          </cell>
          <cell r="I3465">
            <v>314.41000000000003</v>
          </cell>
          <cell r="J3465">
            <v>204</v>
          </cell>
          <cell r="K3465">
            <v>346.8</v>
          </cell>
          <cell r="L3465">
            <v>13.53</v>
          </cell>
          <cell r="M3465">
            <v>360.33</v>
          </cell>
          <cell r="N3465">
            <v>48</v>
          </cell>
          <cell r="O3465">
            <v>81.599999999999994</v>
          </cell>
          <cell r="P3465">
            <v>2.2599999999999998</v>
          </cell>
          <cell r="Q3465">
            <v>83.86</v>
          </cell>
        </row>
        <row r="3466">
          <cell r="A3466" t="str">
            <v>YH036</v>
          </cell>
          <cell r="B3466" t="str">
            <v>挂锁</v>
          </cell>
          <cell r="D3466" t="str">
            <v>把</v>
          </cell>
          <cell r="E3466">
            <v>2</v>
          </cell>
          <cell r="F3466">
            <v>24</v>
          </cell>
          <cell r="G3466">
            <v>192</v>
          </cell>
          <cell r="H3466">
            <v>-2</v>
          </cell>
          <cell r="I3466">
            <v>190</v>
          </cell>
          <cell r="J3466">
            <v>26</v>
          </cell>
          <cell r="K3466">
            <v>208</v>
          </cell>
          <cell r="L3466">
            <v>-1.76</v>
          </cell>
          <cell r="M3466">
            <v>206.24</v>
          </cell>
        </row>
        <row r="3467">
          <cell r="A3467" t="str">
            <v>YH038</v>
          </cell>
          <cell r="B3467" t="str">
            <v>风帽.安全帽</v>
          </cell>
          <cell r="D3467" t="str">
            <v>只</v>
          </cell>
          <cell r="E3467">
            <v>114</v>
          </cell>
          <cell r="F3467">
            <v>100</v>
          </cell>
          <cell r="G3467">
            <v>380</v>
          </cell>
          <cell r="I3467">
            <v>380</v>
          </cell>
          <cell r="J3467">
            <v>120</v>
          </cell>
          <cell r="K3467">
            <v>456</v>
          </cell>
          <cell r="L3467">
            <v>-2.7</v>
          </cell>
          <cell r="M3467">
            <v>453.3</v>
          </cell>
          <cell r="N3467">
            <v>94</v>
          </cell>
          <cell r="O3467">
            <v>357.2</v>
          </cell>
          <cell r="P3467">
            <v>-2.11</v>
          </cell>
          <cell r="Q3467">
            <v>355.09</v>
          </cell>
        </row>
        <row r="3468">
          <cell r="A3468" t="str">
            <v>YH041</v>
          </cell>
          <cell r="B3468" t="str">
            <v>电焊手套</v>
          </cell>
          <cell r="D3468" t="str">
            <v>只</v>
          </cell>
          <cell r="E3468">
            <v>255</v>
          </cell>
          <cell r="F3468">
            <v>500</v>
          </cell>
          <cell r="G3468">
            <v>3000</v>
          </cell>
          <cell r="I3468">
            <v>3000</v>
          </cell>
          <cell r="J3468">
            <v>514</v>
          </cell>
          <cell r="K3468">
            <v>3084</v>
          </cell>
          <cell r="L3468">
            <v>-25.76</v>
          </cell>
          <cell r="M3468">
            <v>3058.24</v>
          </cell>
          <cell r="N3468">
            <v>241</v>
          </cell>
          <cell r="O3468">
            <v>1446</v>
          </cell>
          <cell r="P3468">
            <v>17.87</v>
          </cell>
          <cell r="Q3468">
            <v>1463.87</v>
          </cell>
        </row>
        <row r="3469">
          <cell r="A3469" t="str">
            <v>YH045</v>
          </cell>
          <cell r="B3469" t="str">
            <v>小磨头</v>
          </cell>
          <cell r="D3469" t="str">
            <v>块</v>
          </cell>
          <cell r="O3469">
            <v>-0.01</v>
          </cell>
          <cell r="P3469">
            <v>0.01</v>
          </cell>
        </row>
        <row r="3470">
          <cell r="A3470" t="str">
            <v>YH046</v>
          </cell>
          <cell r="B3470" t="str">
            <v>灯泡</v>
          </cell>
          <cell r="D3470" t="str">
            <v>只</v>
          </cell>
          <cell r="E3470">
            <v>40</v>
          </cell>
          <cell r="F3470">
            <v>306</v>
          </cell>
          <cell r="G3470">
            <v>612</v>
          </cell>
          <cell r="I3470">
            <v>612</v>
          </cell>
          <cell r="J3470">
            <v>172</v>
          </cell>
          <cell r="K3470">
            <v>344</v>
          </cell>
          <cell r="L3470">
            <v>9.1300000000000008</v>
          </cell>
          <cell r="M3470">
            <v>353.13</v>
          </cell>
          <cell r="N3470">
            <v>174</v>
          </cell>
          <cell r="O3470">
            <v>348</v>
          </cell>
          <cell r="P3470">
            <v>4.26</v>
          </cell>
          <cell r="Q3470">
            <v>352.26</v>
          </cell>
        </row>
        <row r="3471">
          <cell r="A3471" t="str">
            <v>YH047</v>
          </cell>
          <cell r="B3471" t="str">
            <v>自镇流灯泡</v>
          </cell>
          <cell r="D3471" t="str">
            <v>只</v>
          </cell>
          <cell r="E3471">
            <v>129</v>
          </cell>
          <cell r="F3471">
            <v>120</v>
          </cell>
          <cell r="G3471">
            <v>1725.61</v>
          </cell>
          <cell r="H3471">
            <v>941.06</v>
          </cell>
          <cell r="I3471">
            <v>2666.67</v>
          </cell>
          <cell r="J3471">
            <v>186</v>
          </cell>
          <cell r="K3471">
            <v>2674.68</v>
          </cell>
          <cell r="L3471">
            <v>694.66</v>
          </cell>
          <cell r="M3471">
            <v>3369.34</v>
          </cell>
          <cell r="N3471">
            <v>63</v>
          </cell>
          <cell r="O3471">
            <v>905.95</v>
          </cell>
          <cell r="P3471">
            <v>235.29</v>
          </cell>
          <cell r="Q3471">
            <v>1141.24</v>
          </cell>
        </row>
        <row r="3472">
          <cell r="A3472" t="str">
            <v>YH048</v>
          </cell>
          <cell r="B3472" t="str">
            <v>手指套</v>
          </cell>
          <cell r="D3472" t="str">
            <v>只</v>
          </cell>
          <cell r="E3472">
            <v>325</v>
          </cell>
          <cell r="J3472">
            <v>325</v>
          </cell>
          <cell r="K3472">
            <v>78</v>
          </cell>
          <cell r="L3472">
            <v>-1.03</v>
          </cell>
          <cell r="M3472">
            <v>76.97</v>
          </cell>
        </row>
        <row r="3473">
          <cell r="A3473" t="str">
            <v>YH049</v>
          </cell>
          <cell r="B3473" t="str">
            <v>老保平光镜</v>
          </cell>
          <cell r="D3473" t="str">
            <v>付</v>
          </cell>
          <cell r="F3473">
            <v>40</v>
          </cell>
          <cell r="G3473">
            <v>180</v>
          </cell>
          <cell r="I3473">
            <v>180</v>
          </cell>
          <cell r="J3473">
            <v>40</v>
          </cell>
          <cell r="K3473">
            <v>180</v>
          </cell>
          <cell r="L3473">
            <v>38.72</v>
          </cell>
          <cell r="M3473">
            <v>218.72</v>
          </cell>
        </row>
        <row r="3474">
          <cell r="A3474" t="str">
            <v>YH050</v>
          </cell>
          <cell r="B3474" t="str">
            <v>碗形砂轮</v>
          </cell>
          <cell r="C3474" t="str">
            <v>Q125</v>
          </cell>
          <cell r="D3474" t="str">
            <v>块</v>
          </cell>
          <cell r="E3474">
            <v>55</v>
          </cell>
          <cell r="F3474">
            <v>333</v>
          </cell>
          <cell r="G3474">
            <v>2847.15</v>
          </cell>
          <cell r="H3474">
            <v>854.4</v>
          </cell>
          <cell r="I3474">
            <v>3701.55</v>
          </cell>
          <cell r="J3474">
            <v>280</v>
          </cell>
          <cell r="K3474">
            <v>2394</v>
          </cell>
          <cell r="L3474">
            <v>1053.78</v>
          </cell>
          <cell r="M3474">
            <v>3447.78</v>
          </cell>
          <cell r="N3474">
            <v>108</v>
          </cell>
          <cell r="O3474">
            <v>923.4</v>
          </cell>
          <cell r="P3474">
            <v>-43.25</v>
          </cell>
          <cell r="Q3474">
            <v>880.15</v>
          </cell>
        </row>
        <row r="3475">
          <cell r="A3475" t="str">
            <v>yh054</v>
          </cell>
          <cell r="B3475" t="str">
            <v>内元么砂轮</v>
          </cell>
          <cell r="C3475" t="str">
            <v>Q70</v>
          </cell>
          <cell r="D3475" t="str">
            <v>只</v>
          </cell>
          <cell r="E3475">
            <v>85</v>
          </cell>
          <cell r="F3475">
            <v>211</v>
          </cell>
          <cell r="G3475">
            <v>1012.8</v>
          </cell>
          <cell r="H3475">
            <v>-18.93</v>
          </cell>
          <cell r="I3475">
            <v>993.87</v>
          </cell>
          <cell r="J3475">
            <v>260</v>
          </cell>
          <cell r="K3475">
            <v>1248</v>
          </cell>
          <cell r="L3475">
            <v>-40.17</v>
          </cell>
          <cell r="M3475">
            <v>1207.83</v>
          </cell>
          <cell r="N3475">
            <v>36</v>
          </cell>
          <cell r="O3475">
            <v>172.8</v>
          </cell>
          <cell r="P3475">
            <v>-3.51</v>
          </cell>
          <cell r="Q3475">
            <v>169.29</v>
          </cell>
        </row>
        <row r="3476">
          <cell r="A3476" t="str">
            <v>YH055</v>
          </cell>
          <cell r="B3476" t="str">
            <v>手提砂轮机</v>
          </cell>
          <cell r="C3476" t="str">
            <v>3225</v>
          </cell>
          <cell r="D3476" t="str">
            <v>台</v>
          </cell>
          <cell r="E3476">
            <v>1</v>
          </cell>
          <cell r="F3476">
            <v>4</v>
          </cell>
          <cell r="G3476">
            <v>1000</v>
          </cell>
          <cell r="H3476">
            <v>299.14999999999998</v>
          </cell>
          <cell r="I3476">
            <v>1299.1500000000001</v>
          </cell>
          <cell r="J3476">
            <v>5</v>
          </cell>
          <cell r="K3476">
            <v>1250</v>
          </cell>
          <cell r="L3476">
            <v>331.2</v>
          </cell>
          <cell r="M3476">
            <v>1581.2</v>
          </cell>
        </row>
        <row r="3477">
          <cell r="A3477" t="str">
            <v>YH059</v>
          </cell>
          <cell r="B3477" t="str">
            <v>焊锡条</v>
          </cell>
          <cell r="D3477" t="str">
            <v>支</v>
          </cell>
          <cell r="F3477">
            <v>15</v>
          </cell>
          <cell r="G3477">
            <v>225</v>
          </cell>
          <cell r="I3477">
            <v>225</v>
          </cell>
          <cell r="J3477">
            <v>15</v>
          </cell>
          <cell r="K3477">
            <v>225</v>
          </cell>
          <cell r="M3477">
            <v>225</v>
          </cell>
        </row>
        <row r="3478">
          <cell r="A3478" t="str">
            <v>YH062</v>
          </cell>
          <cell r="B3478" t="str">
            <v>角向磨光机(底座)</v>
          </cell>
          <cell r="D3478" t="str">
            <v>台</v>
          </cell>
          <cell r="E3478">
            <v>2</v>
          </cell>
          <cell r="F3478">
            <v>20</v>
          </cell>
          <cell r="G3478">
            <v>2564</v>
          </cell>
          <cell r="H3478">
            <v>-85.37</v>
          </cell>
          <cell r="I3478">
            <v>2478.63</v>
          </cell>
          <cell r="J3478">
            <v>19</v>
          </cell>
          <cell r="K3478">
            <v>2435.8000000000002</v>
          </cell>
          <cell r="L3478">
            <v>-42.64</v>
          </cell>
          <cell r="M3478">
            <v>2393.16</v>
          </cell>
          <cell r="N3478">
            <v>3</v>
          </cell>
          <cell r="O3478">
            <v>384.6</v>
          </cell>
          <cell r="P3478">
            <v>-25.62</v>
          </cell>
          <cell r="Q3478">
            <v>358.98</v>
          </cell>
        </row>
        <row r="3479">
          <cell r="A3479" t="str">
            <v>YH063</v>
          </cell>
          <cell r="B3479" t="str">
            <v>空气压力管</v>
          </cell>
          <cell r="D3479" t="str">
            <v>根</v>
          </cell>
          <cell r="F3479">
            <v>5</v>
          </cell>
          <cell r="G3479">
            <v>769.25</v>
          </cell>
          <cell r="H3479">
            <v>-170.96</v>
          </cell>
          <cell r="I3479">
            <v>598.29</v>
          </cell>
          <cell r="J3479">
            <v>5</v>
          </cell>
          <cell r="K3479">
            <v>769.25</v>
          </cell>
          <cell r="L3479">
            <v>-170.96</v>
          </cell>
          <cell r="M3479">
            <v>598.29</v>
          </cell>
        </row>
        <row r="3480">
          <cell r="A3480" t="str">
            <v>YH064</v>
          </cell>
          <cell r="B3480" t="str">
            <v>电炉丝</v>
          </cell>
          <cell r="D3480" t="str">
            <v>根</v>
          </cell>
          <cell r="F3480">
            <v>10</v>
          </cell>
          <cell r="G3480">
            <v>23</v>
          </cell>
          <cell r="H3480">
            <v>-8</v>
          </cell>
          <cell r="I3480">
            <v>15</v>
          </cell>
          <cell r="J3480">
            <v>10</v>
          </cell>
          <cell r="K3480">
            <v>23</v>
          </cell>
          <cell r="L3480">
            <v>-8</v>
          </cell>
          <cell r="M3480">
            <v>15</v>
          </cell>
        </row>
        <row r="3481">
          <cell r="A3481" t="str">
            <v>YH070</v>
          </cell>
          <cell r="B3481" t="str">
            <v>清洗剂</v>
          </cell>
          <cell r="D3481" t="str">
            <v>包</v>
          </cell>
          <cell r="F3481">
            <v>180</v>
          </cell>
          <cell r="G3481">
            <v>1530</v>
          </cell>
          <cell r="H3481">
            <v>-308.17</v>
          </cell>
          <cell r="I3481">
            <v>1221.83</v>
          </cell>
          <cell r="J3481">
            <v>180</v>
          </cell>
          <cell r="K3481">
            <v>1530</v>
          </cell>
          <cell r="L3481">
            <v>-308.17</v>
          </cell>
          <cell r="M3481">
            <v>1221.83</v>
          </cell>
        </row>
        <row r="3482">
          <cell r="A3482" t="str">
            <v>YH077</v>
          </cell>
          <cell r="B3482" t="str">
            <v>盐</v>
          </cell>
          <cell r="D3482" t="str">
            <v>吨</v>
          </cell>
          <cell r="F3482">
            <v>5</v>
          </cell>
          <cell r="G3482">
            <v>2500</v>
          </cell>
          <cell r="H3482">
            <v>-235.04</v>
          </cell>
          <cell r="I3482">
            <v>2264.96</v>
          </cell>
          <cell r="J3482">
            <v>5</v>
          </cell>
          <cell r="K3482">
            <v>2500</v>
          </cell>
          <cell r="L3482">
            <v>-235.04</v>
          </cell>
          <cell r="M3482">
            <v>2264.96</v>
          </cell>
        </row>
        <row r="3483">
          <cell r="A3483" t="str">
            <v>YH085</v>
          </cell>
          <cell r="B3483" t="str">
            <v>防堵剂</v>
          </cell>
          <cell r="D3483" t="str">
            <v>只</v>
          </cell>
          <cell r="E3483">
            <v>14</v>
          </cell>
          <cell r="F3483">
            <v>20</v>
          </cell>
          <cell r="G3483">
            <v>256.39999999999998</v>
          </cell>
          <cell r="I3483">
            <v>256.39999999999998</v>
          </cell>
          <cell r="J3483">
            <v>21</v>
          </cell>
          <cell r="K3483">
            <v>269.22000000000003</v>
          </cell>
          <cell r="L3483">
            <v>12.81</v>
          </cell>
          <cell r="M3483">
            <v>282.02999999999997</v>
          </cell>
          <cell r="N3483">
            <v>13</v>
          </cell>
          <cell r="O3483">
            <v>166.66</v>
          </cell>
          <cell r="P3483">
            <v>0.01</v>
          </cell>
          <cell r="Q3483">
            <v>166.67</v>
          </cell>
        </row>
        <row r="3484">
          <cell r="A3484" t="str">
            <v>YH090</v>
          </cell>
          <cell r="B3484" t="str">
            <v>蝶形金刚石砂轮</v>
          </cell>
          <cell r="C3484" t="str">
            <v>Q125</v>
          </cell>
          <cell r="D3484" t="str">
            <v>块</v>
          </cell>
          <cell r="E3484">
            <v>17</v>
          </cell>
          <cell r="F3484">
            <v>25</v>
          </cell>
          <cell r="G3484">
            <v>2991.5</v>
          </cell>
          <cell r="H3484">
            <v>-128.22</v>
          </cell>
          <cell r="I3484">
            <v>2863.28</v>
          </cell>
          <cell r="J3484">
            <v>26</v>
          </cell>
          <cell r="K3484">
            <v>3111.16</v>
          </cell>
          <cell r="L3484">
            <v>-108.45</v>
          </cell>
          <cell r="M3484">
            <v>3002.71</v>
          </cell>
          <cell r="N3484">
            <v>16</v>
          </cell>
          <cell r="O3484">
            <v>1914.56</v>
          </cell>
          <cell r="P3484">
            <v>-94.6</v>
          </cell>
          <cell r="Q3484">
            <v>1819.96</v>
          </cell>
        </row>
        <row r="3485">
          <cell r="A3485" t="str">
            <v>YH092</v>
          </cell>
          <cell r="B3485" t="str">
            <v>角向磨光机</v>
          </cell>
          <cell r="C3485" t="str">
            <v>SD150</v>
          </cell>
          <cell r="D3485" t="str">
            <v>台</v>
          </cell>
          <cell r="E3485">
            <v>4</v>
          </cell>
          <cell r="F3485">
            <v>21</v>
          </cell>
          <cell r="G3485">
            <v>8292.27</v>
          </cell>
          <cell r="H3485">
            <v>-2608.54</v>
          </cell>
          <cell r="I3485">
            <v>5683.73</v>
          </cell>
          <cell r="J3485">
            <v>16</v>
          </cell>
          <cell r="K3485">
            <v>6317.92</v>
          </cell>
          <cell r="L3485">
            <v>-2191.84</v>
          </cell>
          <cell r="M3485">
            <v>4126.08</v>
          </cell>
          <cell r="N3485">
            <v>9</v>
          </cell>
          <cell r="O3485">
            <v>3553.83</v>
          </cell>
          <cell r="P3485">
            <v>-697.03</v>
          </cell>
          <cell r="Q3485">
            <v>2856.8</v>
          </cell>
        </row>
        <row r="3486">
          <cell r="A3486" t="str">
            <v>YH094</v>
          </cell>
          <cell r="B3486" t="str">
            <v>油枪</v>
          </cell>
          <cell r="D3486" t="str">
            <v>只</v>
          </cell>
          <cell r="E3486">
            <v>12</v>
          </cell>
          <cell r="F3486">
            <v>50</v>
          </cell>
          <cell r="G3486">
            <v>192.5</v>
          </cell>
          <cell r="I3486">
            <v>192.5</v>
          </cell>
          <cell r="J3486">
            <v>50</v>
          </cell>
          <cell r="K3486">
            <v>192.5</v>
          </cell>
          <cell r="L3486">
            <v>0.02</v>
          </cell>
          <cell r="M3486">
            <v>192.52</v>
          </cell>
          <cell r="N3486">
            <v>12</v>
          </cell>
          <cell r="O3486">
            <v>46.2</v>
          </cell>
          <cell r="Q3486">
            <v>46.2</v>
          </cell>
        </row>
        <row r="3487">
          <cell r="A3487" t="str">
            <v>YH095</v>
          </cell>
          <cell r="B3487" t="str">
            <v>花形叶轮</v>
          </cell>
          <cell r="C3487" t="str">
            <v>Q100</v>
          </cell>
          <cell r="D3487" t="str">
            <v>片</v>
          </cell>
          <cell r="E3487">
            <v>20</v>
          </cell>
          <cell r="F3487">
            <v>100</v>
          </cell>
          <cell r="G3487">
            <v>130</v>
          </cell>
          <cell r="I3487">
            <v>130</v>
          </cell>
          <cell r="J3487">
            <v>70</v>
          </cell>
          <cell r="K3487">
            <v>91</v>
          </cell>
          <cell r="L3487">
            <v>4.25</v>
          </cell>
          <cell r="M3487">
            <v>95.25</v>
          </cell>
          <cell r="N3487">
            <v>50</v>
          </cell>
          <cell r="O3487">
            <v>65</v>
          </cell>
          <cell r="P3487">
            <v>7.08</v>
          </cell>
          <cell r="Q3487">
            <v>72.08</v>
          </cell>
        </row>
        <row r="3488">
          <cell r="A3488" t="str">
            <v>YH096</v>
          </cell>
          <cell r="B3488" t="str">
            <v>油石</v>
          </cell>
          <cell r="C3488" t="str">
            <v>800#</v>
          </cell>
          <cell r="D3488" t="str">
            <v>块</v>
          </cell>
          <cell r="P3488">
            <v>2.1800000000000002</v>
          </cell>
          <cell r="Q3488">
            <v>2.1800000000000002</v>
          </cell>
        </row>
        <row r="3489">
          <cell r="A3489" t="str">
            <v>YH097</v>
          </cell>
          <cell r="B3489" t="str">
            <v>记号笔</v>
          </cell>
          <cell r="D3489" t="str">
            <v>支</v>
          </cell>
          <cell r="F3489">
            <v>260</v>
          </cell>
          <cell r="G3489">
            <v>512.20000000000005</v>
          </cell>
          <cell r="H3489">
            <v>164.8</v>
          </cell>
          <cell r="I3489">
            <v>677</v>
          </cell>
          <cell r="J3489">
            <v>260</v>
          </cell>
          <cell r="K3489">
            <v>512.20000000000005</v>
          </cell>
          <cell r="L3489">
            <v>267.8</v>
          </cell>
          <cell r="M3489">
            <v>780</v>
          </cell>
          <cell r="P3489">
            <v>-103</v>
          </cell>
          <cell r="Q3489">
            <v>-103</v>
          </cell>
        </row>
        <row r="3490">
          <cell r="A3490" t="str">
            <v>YH099</v>
          </cell>
          <cell r="B3490" t="str">
            <v>管子割刀</v>
          </cell>
          <cell r="C3490" t="str">
            <v>TC-105C</v>
          </cell>
          <cell r="D3490" t="str">
            <v>把</v>
          </cell>
          <cell r="F3490">
            <v>2</v>
          </cell>
          <cell r="G3490">
            <v>153.84</v>
          </cell>
          <cell r="H3490">
            <v>132.31</v>
          </cell>
          <cell r="I3490">
            <v>286.14999999999998</v>
          </cell>
          <cell r="J3490">
            <v>2</v>
          </cell>
          <cell r="K3490">
            <v>153.84</v>
          </cell>
          <cell r="L3490">
            <v>132.31</v>
          </cell>
          <cell r="M3490">
            <v>286.14999999999998</v>
          </cell>
        </row>
        <row r="3491">
          <cell r="A3491" t="str">
            <v>YH100</v>
          </cell>
          <cell r="B3491" t="str">
            <v>东牌弯管器</v>
          </cell>
          <cell r="C3491" t="str">
            <v>180度</v>
          </cell>
          <cell r="D3491" t="str">
            <v>把</v>
          </cell>
          <cell r="F3491">
            <v>5</v>
          </cell>
          <cell r="G3491">
            <v>341.9</v>
          </cell>
          <cell r="H3491">
            <v>287.33</v>
          </cell>
          <cell r="I3491">
            <v>629.23</v>
          </cell>
          <cell r="J3491">
            <v>5</v>
          </cell>
          <cell r="K3491">
            <v>341.9</v>
          </cell>
          <cell r="L3491">
            <v>287.33</v>
          </cell>
          <cell r="M3491">
            <v>629.23</v>
          </cell>
        </row>
        <row r="3492">
          <cell r="A3492" t="str">
            <v>YH102</v>
          </cell>
          <cell r="B3492" t="str">
            <v>纱绳</v>
          </cell>
          <cell r="D3492" t="str">
            <v>公斤</v>
          </cell>
          <cell r="E3492">
            <v>92.5</v>
          </cell>
          <cell r="F3492">
            <v>1689</v>
          </cell>
          <cell r="G3492">
            <v>43305.96</v>
          </cell>
          <cell r="I3492">
            <v>43305.96</v>
          </cell>
          <cell r="J3492">
            <v>647.9</v>
          </cell>
          <cell r="K3492">
            <v>16612.22</v>
          </cell>
          <cell r="L3492">
            <v>0.11</v>
          </cell>
          <cell r="M3492">
            <v>16612.330000000002</v>
          </cell>
          <cell r="N3492">
            <v>1133.5999999999999</v>
          </cell>
          <cell r="O3492">
            <v>29065.32</v>
          </cell>
          <cell r="P3492">
            <v>-0.09</v>
          </cell>
          <cell r="Q3492">
            <v>29065.23</v>
          </cell>
        </row>
        <row r="3493">
          <cell r="A3493" t="str">
            <v>YH103</v>
          </cell>
          <cell r="B3493" t="str">
            <v>遮脚布</v>
          </cell>
          <cell r="D3493" t="str">
            <v>付</v>
          </cell>
          <cell r="E3493">
            <v>80</v>
          </cell>
          <cell r="F3493">
            <v>200</v>
          </cell>
          <cell r="G3493">
            <v>1500</v>
          </cell>
          <cell r="I3493">
            <v>1500</v>
          </cell>
          <cell r="J3493">
            <v>180</v>
          </cell>
          <cell r="K3493">
            <v>1350</v>
          </cell>
          <cell r="M3493">
            <v>1350</v>
          </cell>
          <cell r="N3493">
            <v>100</v>
          </cell>
          <cell r="O3493">
            <v>750</v>
          </cell>
          <cell r="Q3493">
            <v>750</v>
          </cell>
        </row>
        <row r="3494">
          <cell r="A3494" t="str">
            <v>YH104</v>
          </cell>
          <cell r="B3494" t="str">
            <v>电烙铁</v>
          </cell>
          <cell r="C3494" t="str">
            <v>300W</v>
          </cell>
          <cell r="D3494" t="str">
            <v>把</v>
          </cell>
          <cell r="F3494">
            <v>1</v>
          </cell>
          <cell r="G3494">
            <v>55.56</v>
          </cell>
          <cell r="I3494">
            <v>55.56</v>
          </cell>
          <cell r="J3494">
            <v>1</v>
          </cell>
          <cell r="K3494">
            <v>55.56</v>
          </cell>
          <cell r="M3494">
            <v>55.56</v>
          </cell>
        </row>
        <row r="3495">
          <cell r="A3495" t="str">
            <v>YH105</v>
          </cell>
          <cell r="B3495" t="str">
            <v>电烙铁</v>
          </cell>
          <cell r="C3495" t="str">
            <v>500W</v>
          </cell>
          <cell r="D3495" t="str">
            <v>把</v>
          </cell>
          <cell r="E3495">
            <v>1</v>
          </cell>
          <cell r="J3495">
            <v>1</v>
          </cell>
          <cell r="K3495">
            <v>100</v>
          </cell>
          <cell r="M3495">
            <v>100</v>
          </cell>
        </row>
        <row r="3496">
          <cell r="A3496" t="str">
            <v>YH113</v>
          </cell>
          <cell r="B3496" t="str">
            <v>钢丝绳</v>
          </cell>
          <cell r="D3496" t="str">
            <v>公斤</v>
          </cell>
          <cell r="E3496">
            <v>680</v>
          </cell>
          <cell r="F3496">
            <v>1846.8</v>
          </cell>
          <cell r="G3496">
            <v>36308.089999999997</v>
          </cell>
          <cell r="I3496">
            <v>36308.089999999997</v>
          </cell>
          <cell r="J3496">
            <v>2362.6</v>
          </cell>
          <cell r="K3496">
            <v>46448.71</v>
          </cell>
          <cell r="L3496">
            <v>-0.33</v>
          </cell>
          <cell r="M3496">
            <v>46448.38</v>
          </cell>
          <cell r="N3496">
            <v>164.2</v>
          </cell>
          <cell r="O3496">
            <v>3228.19</v>
          </cell>
          <cell r="P3496">
            <v>0.02</v>
          </cell>
          <cell r="Q3496">
            <v>3228.21</v>
          </cell>
        </row>
        <row r="3497">
          <cell r="A3497" t="str">
            <v>YH115</v>
          </cell>
          <cell r="B3497" t="str">
            <v>排风扇</v>
          </cell>
          <cell r="C3497" t="str">
            <v>5#</v>
          </cell>
          <cell r="D3497" t="str">
            <v>台</v>
          </cell>
          <cell r="F3497">
            <v>10</v>
          </cell>
          <cell r="G3497">
            <v>4273.5</v>
          </cell>
          <cell r="H3497">
            <v>-307.69</v>
          </cell>
          <cell r="I3497">
            <v>3965.81</v>
          </cell>
          <cell r="J3497">
            <v>10</v>
          </cell>
          <cell r="K3497">
            <v>4273.5</v>
          </cell>
          <cell r="L3497">
            <v>-307.69</v>
          </cell>
          <cell r="M3497">
            <v>3965.81</v>
          </cell>
        </row>
        <row r="3498">
          <cell r="A3498" t="str">
            <v>YH117</v>
          </cell>
          <cell r="B3498" t="str">
            <v>尼龙绳</v>
          </cell>
          <cell r="D3498" t="str">
            <v>公斤</v>
          </cell>
          <cell r="F3498">
            <v>15</v>
          </cell>
          <cell r="G3498">
            <v>90</v>
          </cell>
          <cell r="H3498">
            <v>-15</v>
          </cell>
          <cell r="I3498">
            <v>75</v>
          </cell>
          <cell r="J3498">
            <v>15</v>
          </cell>
          <cell r="K3498">
            <v>90</v>
          </cell>
          <cell r="L3498">
            <v>-15</v>
          </cell>
          <cell r="M3498">
            <v>75</v>
          </cell>
        </row>
        <row r="3499">
          <cell r="A3499" t="str">
            <v>YH118</v>
          </cell>
          <cell r="B3499" t="str">
            <v>无</v>
          </cell>
          <cell r="D3499" t="str">
            <v>米</v>
          </cell>
          <cell r="P3499">
            <v>-110.75</v>
          </cell>
          <cell r="Q3499">
            <v>-110.75</v>
          </cell>
        </row>
        <row r="3500">
          <cell r="A3500" t="str">
            <v>YH120</v>
          </cell>
          <cell r="B3500" t="str">
            <v>毛笔</v>
          </cell>
          <cell r="D3500" t="str">
            <v>支</v>
          </cell>
          <cell r="F3500">
            <v>20</v>
          </cell>
          <cell r="G3500">
            <v>18</v>
          </cell>
          <cell r="I3500">
            <v>18</v>
          </cell>
          <cell r="J3500">
            <v>20</v>
          </cell>
          <cell r="K3500">
            <v>18</v>
          </cell>
          <cell r="M3500">
            <v>18</v>
          </cell>
        </row>
        <row r="3501">
          <cell r="A3501" t="str">
            <v>YH127</v>
          </cell>
          <cell r="B3501" t="str">
            <v>拖把</v>
          </cell>
          <cell r="D3501" t="str">
            <v>把</v>
          </cell>
          <cell r="F3501">
            <v>50</v>
          </cell>
          <cell r="G3501">
            <v>200</v>
          </cell>
          <cell r="I3501">
            <v>200</v>
          </cell>
          <cell r="J3501">
            <v>50</v>
          </cell>
          <cell r="K3501">
            <v>200</v>
          </cell>
          <cell r="M3501">
            <v>200</v>
          </cell>
        </row>
        <row r="3502">
          <cell r="A3502" t="str">
            <v>YH130</v>
          </cell>
          <cell r="B3502" t="str">
            <v>台钻</v>
          </cell>
          <cell r="D3502" t="str">
            <v>台</v>
          </cell>
          <cell r="F3502">
            <v>4</v>
          </cell>
          <cell r="G3502">
            <v>5299.16</v>
          </cell>
          <cell r="I3502">
            <v>5299.16</v>
          </cell>
          <cell r="J3502">
            <v>4</v>
          </cell>
          <cell r="K3502">
            <v>5299.16</v>
          </cell>
          <cell r="L3502">
            <v>-0.01</v>
          </cell>
          <cell r="M3502">
            <v>5299.15</v>
          </cell>
          <cell r="P3502">
            <v>0.01</v>
          </cell>
          <cell r="Q3502">
            <v>0.01</v>
          </cell>
        </row>
        <row r="3503">
          <cell r="A3503" t="str">
            <v>YH131</v>
          </cell>
          <cell r="B3503" t="str">
            <v>工作服</v>
          </cell>
          <cell r="D3503" t="str">
            <v>套</v>
          </cell>
          <cell r="F3503">
            <v>30</v>
          </cell>
          <cell r="G3503">
            <v>1923</v>
          </cell>
          <cell r="H3503">
            <v>0.08</v>
          </cell>
          <cell r="I3503">
            <v>1923.08</v>
          </cell>
          <cell r="J3503">
            <v>30</v>
          </cell>
          <cell r="K3503">
            <v>1923</v>
          </cell>
          <cell r="L3503">
            <v>0.08</v>
          </cell>
          <cell r="M3503">
            <v>1923.08</v>
          </cell>
        </row>
        <row r="3504">
          <cell r="A3504" t="str">
            <v>YH132</v>
          </cell>
          <cell r="B3504" t="str">
            <v>短袖工作服</v>
          </cell>
          <cell r="D3504" t="str">
            <v>件</v>
          </cell>
          <cell r="F3504">
            <v>30</v>
          </cell>
          <cell r="G3504">
            <v>897.3</v>
          </cell>
          <cell r="H3504">
            <v>0.14000000000000001</v>
          </cell>
          <cell r="I3504">
            <v>897.44</v>
          </cell>
          <cell r="J3504">
            <v>30</v>
          </cell>
          <cell r="K3504">
            <v>897.3</v>
          </cell>
          <cell r="L3504">
            <v>0.14000000000000001</v>
          </cell>
          <cell r="M3504">
            <v>897.44</v>
          </cell>
        </row>
        <row r="3505">
          <cell r="A3505" t="str">
            <v>YH133</v>
          </cell>
          <cell r="B3505" t="str">
            <v>定制砂轮</v>
          </cell>
          <cell r="C3505" t="str">
            <v>350*40*12</v>
          </cell>
          <cell r="D3505" t="str">
            <v>块</v>
          </cell>
          <cell r="F3505">
            <v>4</v>
          </cell>
          <cell r="G3505">
            <v>1709.4</v>
          </cell>
          <cell r="I3505">
            <v>1709.4</v>
          </cell>
          <cell r="J3505">
            <v>1</v>
          </cell>
          <cell r="K3505">
            <v>427.35</v>
          </cell>
          <cell r="M3505">
            <v>427.35</v>
          </cell>
          <cell r="N3505">
            <v>3</v>
          </cell>
          <cell r="O3505">
            <v>1282.05</v>
          </cell>
          <cell r="Q3505">
            <v>1282.05</v>
          </cell>
        </row>
        <row r="3506">
          <cell r="A3506" t="str">
            <v>YH134</v>
          </cell>
          <cell r="B3506" t="str">
            <v>油抽</v>
          </cell>
          <cell r="D3506" t="str">
            <v>只</v>
          </cell>
          <cell r="F3506">
            <v>2</v>
          </cell>
          <cell r="G3506">
            <v>60</v>
          </cell>
          <cell r="I3506">
            <v>60</v>
          </cell>
          <cell r="J3506">
            <v>2</v>
          </cell>
          <cell r="K3506">
            <v>60</v>
          </cell>
          <cell r="M3506">
            <v>60</v>
          </cell>
        </row>
        <row r="3507">
          <cell r="A3507" t="str">
            <v>YH135</v>
          </cell>
          <cell r="B3507" t="str">
            <v>气动高压枪</v>
          </cell>
          <cell r="D3507" t="str">
            <v>套</v>
          </cell>
          <cell r="F3507">
            <v>1</v>
          </cell>
          <cell r="G3507">
            <v>1709.4</v>
          </cell>
          <cell r="I3507">
            <v>1709.4</v>
          </cell>
          <cell r="J3507">
            <v>1</v>
          </cell>
          <cell r="K3507">
            <v>1709.4</v>
          </cell>
          <cell r="M3507">
            <v>1709.4</v>
          </cell>
        </row>
        <row r="3508">
          <cell r="A3508" t="str">
            <v>YH136</v>
          </cell>
          <cell r="B3508" t="str">
            <v>口罩</v>
          </cell>
          <cell r="D3508" t="str">
            <v>只</v>
          </cell>
          <cell r="F3508">
            <v>366</v>
          </cell>
          <cell r="G3508">
            <v>1427.4</v>
          </cell>
          <cell r="I3508">
            <v>1427.4</v>
          </cell>
          <cell r="J3508">
            <v>126</v>
          </cell>
          <cell r="K3508">
            <v>491.4</v>
          </cell>
          <cell r="M3508">
            <v>491.4</v>
          </cell>
          <cell r="N3508">
            <v>240</v>
          </cell>
          <cell r="O3508">
            <v>936</v>
          </cell>
          <cell r="Q3508">
            <v>936</v>
          </cell>
        </row>
        <row r="3509">
          <cell r="A3509" t="str">
            <v>YH137</v>
          </cell>
          <cell r="B3509" t="str">
            <v>交流焊机</v>
          </cell>
          <cell r="C3509" t="str">
            <v>BX6-400</v>
          </cell>
          <cell r="D3509" t="str">
            <v>只</v>
          </cell>
          <cell r="F3509">
            <v>1</v>
          </cell>
          <cell r="G3509">
            <v>2991.45</v>
          </cell>
          <cell r="I3509">
            <v>2991.45</v>
          </cell>
          <cell r="J3509">
            <v>1</v>
          </cell>
          <cell r="K3509">
            <v>2991.45</v>
          </cell>
          <cell r="M3509">
            <v>2991.45</v>
          </cell>
        </row>
        <row r="3510">
          <cell r="A3510" t="str">
            <v>YH138</v>
          </cell>
          <cell r="B3510" t="str">
            <v>农膜</v>
          </cell>
          <cell r="D3510" t="str">
            <v>斤</v>
          </cell>
          <cell r="F3510">
            <v>11.1</v>
          </cell>
          <cell r="G3510">
            <v>61.27</v>
          </cell>
          <cell r="H3510">
            <v>-0.17</v>
          </cell>
          <cell r="I3510">
            <v>61.1</v>
          </cell>
          <cell r="J3510">
            <v>11.1</v>
          </cell>
          <cell r="K3510">
            <v>61.27</v>
          </cell>
          <cell r="L3510">
            <v>-0.17</v>
          </cell>
          <cell r="M3510">
            <v>61.1</v>
          </cell>
        </row>
        <row r="3511">
          <cell r="A3511" t="str">
            <v>YH140</v>
          </cell>
          <cell r="B3511" t="str">
            <v>袖套</v>
          </cell>
          <cell r="D3511" t="str">
            <v>付</v>
          </cell>
          <cell r="F3511">
            <v>1000</v>
          </cell>
          <cell r="G3511">
            <v>2560</v>
          </cell>
          <cell r="I3511">
            <v>2560</v>
          </cell>
          <cell r="J3511">
            <v>881</v>
          </cell>
          <cell r="K3511">
            <v>2255.36</v>
          </cell>
          <cell r="M3511">
            <v>2255.36</v>
          </cell>
          <cell r="N3511">
            <v>119</v>
          </cell>
          <cell r="O3511">
            <v>304.64</v>
          </cell>
          <cell r="Q3511">
            <v>304.64</v>
          </cell>
        </row>
        <row r="3512">
          <cell r="A3512" t="str">
            <v>YH141</v>
          </cell>
          <cell r="B3512" t="str">
            <v>帽子</v>
          </cell>
          <cell r="D3512" t="str">
            <v>只</v>
          </cell>
          <cell r="F3512">
            <v>500</v>
          </cell>
          <cell r="G3512">
            <v>1280</v>
          </cell>
          <cell r="I3512">
            <v>1280</v>
          </cell>
          <cell r="J3512">
            <v>414</v>
          </cell>
          <cell r="K3512">
            <v>1059.8399999999999</v>
          </cell>
          <cell r="M3512">
            <v>1059.8399999999999</v>
          </cell>
          <cell r="N3512">
            <v>86</v>
          </cell>
          <cell r="O3512">
            <v>220.16</v>
          </cell>
          <cell r="Q3512">
            <v>220.16</v>
          </cell>
        </row>
        <row r="3513">
          <cell r="A3513" t="str">
            <v>YL001</v>
          </cell>
          <cell r="B3513" t="str">
            <v>冷却液</v>
          </cell>
          <cell r="D3513" t="str">
            <v>公斤</v>
          </cell>
          <cell r="E3513">
            <v>22</v>
          </cell>
          <cell r="F3513">
            <v>4250</v>
          </cell>
          <cell r="G3513">
            <v>19978.41</v>
          </cell>
          <cell r="H3513">
            <v>-488.17</v>
          </cell>
          <cell r="I3513">
            <v>19490.240000000002</v>
          </cell>
          <cell r="J3513">
            <v>4134</v>
          </cell>
          <cell r="K3513">
            <v>19432.59</v>
          </cell>
          <cell r="L3513">
            <v>-508.91</v>
          </cell>
          <cell r="M3513">
            <v>18923.68</v>
          </cell>
          <cell r="N3513">
            <v>138</v>
          </cell>
          <cell r="O3513">
            <v>650.37</v>
          </cell>
          <cell r="P3513">
            <v>4.01</v>
          </cell>
          <cell r="Q3513">
            <v>654.38</v>
          </cell>
        </row>
        <row r="3514">
          <cell r="A3514" t="str">
            <v>YL002</v>
          </cell>
          <cell r="B3514" t="str">
            <v>柴油</v>
          </cell>
          <cell r="D3514" t="str">
            <v>公斤</v>
          </cell>
          <cell r="E3514">
            <v>229</v>
          </cell>
          <cell r="F3514">
            <v>67665.5</v>
          </cell>
          <cell r="G3514">
            <v>154906.63</v>
          </cell>
          <cell r="H3514">
            <v>46130.12</v>
          </cell>
          <cell r="I3514">
            <v>201036.75</v>
          </cell>
          <cell r="J3514">
            <v>67108</v>
          </cell>
          <cell r="K3514">
            <v>153630.82</v>
          </cell>
          <cell r="L3514">
            <v>39316.15</v>
          </cell>
          <cell r="M3514">
            <v>192946.97</v>
          </cell>
          <cell r="N3514">
            <v>786.5</v>
          </cell>
          <cell r="O3514">
            <v>1799.19</v>
          </cell>
          <cell r="P3514">
            <v>662.37</v>
          </cell>
          <cell r="Q3514">
            <v>2461.56</v>
          </cell>
        </row>
        <row r="3515">
          <cell r="A3515" t="str">
            <v>YL003</v>
          </cell>
          <cell r="B3515" t="str">
            <v>机油</v>
          </cell>
          <cell r="D3515" t="str">
            <v>公斤</v>
          </cell>
          <cell r="E3515">
            <v>2419</v>
          </cell>
          <cell r="F3515">
            <v>14790</v>
          </cell>
          <cell r="G3515">
            <v>58148.36</v>
          </cell>
          <cell r="H3515">
            <v>-1598.21</v>
          </cell>
          <cell r="I3515">
            <v>56550.15</v>
          </cell>
          <cell r="J3515">
            <v>16413</v>
          </cell>
          <cell r="K3515">
            <v>64530.11</v>
          </cell>
          <cell r="L3515">
            <v>-2566.84</v>
          </cell>
          <cell r="M3515">
            <v>61963.27</v>
          </cell>
          <cell r="N3515">
            <v>796</v>
          </cell>
          <cell r="O3515">
            <v>3127.36</v>
          </cell>
          <cell r="P3515">
            <v>10.45</v>
          </cell>
          <cell r="Q3515">
            <v>3137.81</v>
          </cell>
        </row>
        <row r="3516">
          <cell r="A3516" t="str">
            <v>YL004</v>
          </cell>
          <cell r="B3516" t="str">
            <v>压缩机油</v>
          </cell>
          <cell r="D3516" t="str">
            <v>公斤</v>
          </cell>
          <cell r="E3516">
            <v>183</v>
          </cell>
          <cell r="F3516">
            <v>5810</v>
          </cell>
          <cell r="G3516">
            <v>27311.65</v>
          </cell>
          <cell r="H3516">
            <v>-51.08</v>
          </cell>
          <cell r="I3516">
            <v>27260.57</v>
          </cell>
          <cell r="J3516">
            <v>5790</v>
          </cell>
          <cell r="K3516">
            <v>27217.7</v>
          </cell>
          <cell r="L3516">
            <v>-54.73</v>
          </cell>
          <cell r="M3516">
            <v>27162.97</v>
          </cell>
          <cell r="N3516">
            <v>203</v>
          </cell>
          <cell r="O3516">
            <v>954.15</v>
          </cell>
          <cell r="P3516">
            <v>-8.17</v>
          </cell>
          <cell r="Q3516">
            <v>945.98</v>
          </cell>
        </row>
        <row r="3517">
          <cell r="A3517" t="str">
            <v>YL005</v>
          </cell>
          <cell r="B3517" t="str">
            <v>防锈油</v>
          </cell>
          <cell r="D3517" t="str">
            <v>公斤</v>
          </cell>
          <cell r="F3517">
            <v>320</v>
          </cell>
          <cell r="G3517">
            <v>3230.78</v>
          </cell>
          <cell r="H3517">
            <v>-0.01</v>
          </cell>
          <cell r="I3517">
            <v>3230.77</v>
          </cell>
          <cell r="J3517">
            <v>320</v>
          </cell>
          <cell r="K3517">
            <v>3230.78</v>
          </cell>
          <cell r="M3517">
            <v>3230.78</v>
          </cell>
          <cell r="O3517">
            <v>-0.01</v>
          </cell>
          <cell r="Q3517">
            <v>-0.01</v>
          </cell>
        </row>
        <row r="3518">
          <cell r="A3518" t="str">
            <v>YL006</v>
          </cell>
          <cell r="B3518" t="str">
            <v>主轴油</v>
          </cell>
          <cell r="D3518" t="str">
            <v>公斤</v>
          </cell>
          <cell r="E3518">
            <v>121</v>
          </cell>
          <cell r="F3518">
            <v>170</v>
          </cell>
          <cell r="G3518">
            <v>799.85</v>
          </cell>
          <cell r="H3518">
            <v>-146</v>
          </cell>
          <cell r="I3518">
            <v>653.85</v>
          </cell>
          <cell r="J3518">
            <v>207</v>
          </cell>
          <cell r="K3518">
            <v>973.95</v>
          </cell>
          <cell r="L3518">
            <v>-125.11</v>
          </cell>
          <cell r="M3518">
            <v>848.84</v>
          </cell>
          <cell r="N3518">
            <v>84</v>
          </cell>
          <cell r="O3518">
            <v>395.14</v>
          </cell>
          <cell r="P3518">
            <v>-55</v>
          </cell>
          <cell r="Q3518">
            <v>340.14</v>
          </cell>
        </row>
        <row r="3519">
          <cell r="A3519" t="str">
            <v>YL007</v>
          </cell>
          <cell r="B3519" t="str">
            <v>汽油</v>
          </cell>
          <cell r="D3519" t="str">
            <v>公斤</v>
          </cell>
          <cell r="F3519">
            <v>2.88</v>
          </cell>
          <cell r="G3519">
            <v>7.49</v>
          </cell>
          <cell r="H3519">
            <v>3.83</v>
          </cell>
          <cell r="I3519">
            <v>11.32</v>
          </cell>
          <cell r="J3519">
            <v>2.88</v>
          </cell>
          <cell r="K3519">
            <v>7.49</v>
          </cell>
          <cell r="L3519">
            <v>3.83</v>
          </cell>
          <cell r="M3519">
            <v>11.32</v>
          </cell>
        </row>
        <row r="3520">
          <cell r="A3520" t="str">
            <v>YL008</v>
          </cell>
          <cell r="B3520" t="str">
            <v>牛油</v>
          </cell>
          <cell r="D3520" t="str">
            <v>包</v>
          </cell>
          <cell r="E3520">
            <v>267</v>
          </cell>
          <cell r="F3520">
            <v>2980</v>
          </cell>
          <cell r="G3520">
            <v>10430</v>
          </cell>
          <cell r="I3520">
            <v>10430</v>
          </cell>
          <cell r="J3520">
            <v>2628</v>
          </cell>
          <cell r="K3520">
            <v>9198</v>
          </cell>
          <cell r="L3520">
            <v>160.03</v>
          </cell>
          <cell r="M3520">
            <v>9358.0300000000007</v>
          </cell>
          <cell r="N3520">
            <v>619</v>
          </cell>
          <cell r="O3520">
            <v>2166.5</v>
          </cell>
          <cell r="P3520">
            <v>-17.61</v>
          </cell>
          <cell r="Q3520">
            <v>2148.89</v>
          </cell>
        </row>
        <row r="3521">
          <cell r="A3521" t="str">
            <v>YL011</v>
          </cell>
          <cell r="B3521" t="str">
            <v>柴机油</v>
          </cell>
          <cell r="D3521" t="str">
            <v>桶</v>
          </cell>
          <cell r="E3521">
            <v>1</v>
          </cell>
          <cell r="F3521">
            <v>12</v>
          </cell>
          <cell r="G3521">
            <v>512.88</v>
          </cell>
          <cell r="H3521">
            <v>-225.7</v>
          </cell>
          <cell r="I3521">
            <v>287.18</v>
          </cell>
          <cell r="J3521">
            <v>12</v>
          </cell>
          <cell r="K3521">
            <v>512.88</v>
          </cell>
          <cell r="L3521">
            <v>-200.52</v>
          </cell>
          <cell r="M3521">
            <v>312.36</v>
          </cell>
          <cell r="N3521">
            <v>1</v>
          </cell>
          <cell r="O3521">
            <v>42.74</v>
          </cell>
          <cell r="P3521">
            <v>-16.71</v>
          </cell>
          <cell r="Q3521">
            <v>26.03</v>
          </cell>
        </row>
        <row r="3522">
          <cell r="A3522" t="str">
            <v>YL016</v>
          </cell>
          <cell r="B3522" t="str">
            <v>螺杆油</v>
          </cell>
          <cell r="D3522" t="str">
            <v>公斤</v>
          </cell>
          <cell r="F3522">
            <v>680</v>
          </cell>
          <cell r="G3522">
            <v>7860.8</v>
          </cell>
          <cell r="H3522">
            <v>1.22</v>
          </cell>
          <cell r="I3522">
            <v>7862.02</v>
          </cell>
          <cell r="J3522">
            <v>340</v>
          </cell>
          <cell r="K3522">
            <v>3930.4</v>
          </cell>
          <cell r="L3522">
            <v>2.44</v>
          </cell>
          <cell r="M3522">
            <v>3932.84</v>
          </cell>
          <cell r="N3522">
            <v>340</v>
          </cell>
          <cell r="O3522">
            <v>3930.4</v>
          </cell>
          <cell r="P3522">
            <v>-1.22</v>
          </cell>
          <cell r="Q3522">
            <v>3929.18</v>
          </cell>
        </row>
        <row r="3523">
          <cell r="A3523" t="str">
            <v>YL017</v>
          </cell>
          <cell r="B3523" t="str">
            <v>进口机油</v>
          </cell>
          <cell r="C3523" t="str">
            <v>H626-150</v>
          </cell>
          <cell r="D3523" t="str">
            <v>桶</v>
          </cell>
          <cell r="F3523">
            <v>3</v>
          </cell>
          <cell r="G3523">
            <v>1064.0999999999999</v>
          </cell>
          <cell r="I3523">
            <v>1064.0999999999999</v>
          </cell>
          <cell r="N3523">
            <v>3</v>
          </cell>
          <cell r="O3523">
            <v>1064.0999999999999</v>
          </cell>
          <cell r="Q3523">
            <v>1064.0999999999999</v>
          </cell>
        </row>
        <row r="3524">
          <cell r="A3524" t="str">
            <v>YL018</v>
          </cell>
          <cell r="B3524" t="str">
            <v>进口油</v>
          </cell>
          <cell r="C3524" t="str">
            <v>H627-68</v>
          </cell>
          <cell r="D3524" t="str">
            <v>桶</v>
          </cell>
          <cell r="F3524">
            <v>3</v>
          </cell>
          <cell r="G3524">
            <v>1089.75</v>
          </cell>
          <cell r="H3524">
            <v>-0.01</v>
          </cell>
          <cell r="I3524">
            <v>1089.74</v>
          </cell>
          <cell r="N3524">
            <v>3</v>
          </cell>
          <cell r="O3524">
            <v>1089.75</v>
          </cell>
          <cell r="P3524">
            <v>-0.01</v>
          </cell>
          <cell r="Q3524">
            <v>1089.74</v>
          </cell>
        </row>
        <row r="3525">
          <cell r="A3525" t="str">
            <v>YL019</v>
          </cell>
          <cell r="B3525" t="str">
            <v>进口油</v>
          </cell>
          <cell r="C3525" t="str">
            <v>H629-220</v>
          </cell>
          <cell r="D3525" t="str">
            <v>桶</v>
          </cell>
          <cell r="F3525">
            <v>3</v>
          </cell>
          <cell r="G3525">
            <v>1217.94</v>
          </cell>
          <cell r="H3525">
            <v>0.01</v>
          </cell>
          <cell r="I3525">
            <v>1217.95</v>
          </cell>
          <cell r="N3525">
            <v>3</v>
          </cell>
          <cell r="O3525">
            <v>1217.94</v>
          </cell>
          <cell r="P3525">
            <v>0.01</v>
          </cell>
          <cell r="Q3525">
            <v>1217.95</v>
          </cell>
        </row>
        <row r="3526">
          <cell r="A3526" t="str">
            <v>YQ001</v>
          </cell>
          <cell r="B3526" t="str">
            <v>白漆</v>
          </cell>
          <cell r="D3526" t="str">
            <v>公斤</v>
          </cell>
          <cell r="E3526">
            <v>228</v>
          </cell>
          <cell r="F3526">
            <v>778</v>
          </cell>
          <cell r="G3526">
            <v>10036.200000000001</v>
          </cell>
          <cell r="I3526">
            <v>10036.200000000001</v>
          </cell>
          <cell r="J3526">
            <v>1000</v>
          </cell>
          <cell r="K3526">
            <v>12900</v>
          </cell>
          <cell r="L3526">
            <v>-26.02</v>
          </cell>
          <cell r="M3526">
            <v>12873.98</v>
          </cell>
          <cell r="N3526">
            <v>6</v>
          </cell>
          <cell r="O3526">
            <v>77.400000000000006</v>
          </cell>
          <cell r="P3526">
            <v>2.46</v>
          </cell>
          <cell r="Q3526">
            <v>79.86</v>
          </cell>
        </row>
        <row r="3527">
          <cell r="A3527" t="str">
            <v>YQ002</v>
          </cell>
          <cell r="B3527" t="str">
            <v>黑漆</v>
          </cell>
          <cell r="D3527" t="str">
            <v>公斤</v>
          </cell>
          <cell r="F3527">
            <v>36</v>
          </cell>
          <cell r="G3527">
            <v>468</v>
          </cell>
          <cell r="I3527">
            <v>468</v>
          </cell>
          <cell r="J3527">
            <v>36</v>
          </cell>
          <cell r="K3527">
            <v>468</v>
          </cell>
          <cell r="L3527">
            <v>12.62</v>
          </cell>
          <cell r="M3527">
            <v>480.62</v>
          </cell>
        </row>
        <row r="3528">
          <cell r="A3528" t="str">
            <v>YQ003</v>
          </cell>
          <cell r="B3528" t="str">
            <v>奶黄漆</v>
          </cell>
          <cell r="D3528" t="str">
            <v>公斤</v>
          </cell>
          <cell r="E3528">
            <v>1694</v>
          </cell>
          <cell r="F3528">
            <v>7180</v>
          </cell>
          <cell r="G3528">
            <v>98366</v>
          </cell>
          <cell r="H3528">
            <v>-177.96</v>
          </cell>
          <cell r="I3528">
            <v>98188.04</v>
          </cell>
          <cell r="J3528">
            <v>8560</v>
          </cell>
          <cell r="K3528">
            <v>117272</v>
          </cell>
          <cell r="L3528">
            <v>-78.510000000000005</v>
          </cell>
          <cell r="M3528">
            <v>117193.49</v>
          </cell>
          <cell r="N3528">
            <v>314</v>
          </cell>
          <cell r="O3528">
            <v>4301.8</v>
          </cell>
          <cell r="P3528">
            <v>-7.43</v>
          </cell>
          <cell r="Q3528">
            <v>4294.37</v>
          </cell>
        </row>
        <row r="3529">
          <cell r="A3529" t="str">
            <v>YQ004</v>
          </cell>
          <cell r="B3529" t="str">
            <v>铁红紫漆</v>
          </cell>
          <cell r="D3529" t="str">
            <v>公斤</v>
          </cell>
          <cell r="E3529">
            <v>1171</v>
          </cell>
          <cell r="F3529">
            <v>6108</v>
          </cell>
          <cell r="G3529">
            <v>52834.2</v>
          </cell>
          <cell r="H3529">
            <v>-3141.89</v>
          </cell>
          <cell r="I3529">
            <v>49692.31</v>
          </cell>
          <cell r="J3529">
            <v>6648</v>
          </cell>
          <cell r="K3529">
            <v>57505.2</v>
          </cell>
          <cell r="L3529">
            <v>-2997.2</v>
          </cell>
          <cell r="M3529">
            <v>54508</v>
          </cell>
          <cell r="N3529">
            <v>631</v>
          </cell>
          <cell r="O3529">
            <v>5458.15</v>
          </cell>
          <cell r="P3529">
            <v>-310.7</v>
          </cell>
          <cell r="Q3529">
            <v>5147.45</v>
          </cell>
        </row>
        <row r="3530">
          <cell r="A3530" t="str">
            <v>YQ005</v>
          </cell>
          <cell r="B3530" t="str">
            <v>豆绿漆</v>
          </cell>
          <cell r="D3530" t="str">
            <v>公斤</v>
          </cell>
          <cell r="E3530">
            <v>2694</v>
          </cell>
          <cell r="F3530">
            <v>14888</v>
          </cell>
          <cell r="G3530">
            <v>200094.72</v>
          </cell>
          <cell r="H3530">
            <v>-2412.29</v>
          </cell>
          <cell r="I3530">
            <v>197682.43</v>
          </cell>
          <cell r="J3530">
            <v>17054</v>
          </cell>
          <cell r="K3530">
            <v>229205.76000000001</v>
          </cell>
          <cell r="L3530">
            <v>-1358.21</v>
          </cell>
          <cell r="M3530">
            <v>227847.55</v>
          </cell>
          <cell r="N3530">
            <v>528</v>
          </cell>
          <cell r="O3530">
            <v>7096.32</v>
          </cell>
          <cell r="P3530">
            <v>3395.34</v>
          </cell>
          <cell r="Q3530">
            <v>10491.66</v>
          </cell>
        </row>
        <row r="3531">
          <cell r="A3531" t="str">
            <v>YQ006</v>
          </cell>
          <cell r="B3531" t="str">
            <v>桔黄漆</v>
          </cell>
          <cell r="D3531" t="str">
            <v>公斤</v>
          </cell>
          <cell r="E3531">
            <v>140</v>
          </cell>
          <cell r="J3531">
            <v>140</v>
          </cell>
          <cell r="K3531">
            <v>1604.4</v>
          </cell>
          <cell r="L3531">
            <v>17.559999999999999</v>
          </cell>
          <cell r="M3531">
            <v>1621.96</v>
          </cell>
        </row>
        <row r="3532">
          <cell r="A3532" t="str">
            <v>YQ007</v>
          </cell>
          <cell r="B3532" t="str">
            <v>清漆</v>
          </cell>
          <cell r="D3532" t="str">
            <v>公斤</v>
          </cell>
          <cell r="E3532">
            <v>75</v>
          </cell>
          <cell r="F3532">
            <v>816</v>
          </cell>
          <cell r="G3532">
            <v>7670.4</v>
          </cell>
          <cell r="I3532">
            <v>7670.4</v>
          </cell>
          <cell r="J3532">
            <v>891</v>
          </cell>
          <cell r="K3532">
            <v>8375.4</v>
          </cell>
          <cell r="L3532">
            <v>-168.92</v>
          </cell>
          <cell r="M3532">
            <v>8206.48</v>
          </cell>
          <cell r="P3532">
            <v>159.19</v>
          </cell>
          <cell r="Q3532">
            <v>159.19</v>
          </cell>
        </row>
        <row r="3533">
          <cell r="A3533" t="str">
            <v>YQ008</v>
          </cell>
          <cell r="B3533" t="str">
            <v>砂色漆</v>
          </cell>
          <cell r="D3533" t="str">
            <v>公斤</v>
          </cell>
          <cell r="E3533">
            <v>1636</v>
          </cell>
          <cell r="F3533">
            <v>4094</v>
          </cell>
          <cell r="G3533">
            <v>58789.84</v>
          </cell>
          <cell r="H3533">
            <v>-1220.08</v>
          </cell>
          <cell r="I3533">
            <v>57569.760000000002</v>
          </cell>
          <cell r="J3533">
            <v>5262</v>
          </cell>
          <cell r="K3533">
            <v>75562.320000000007</v>
          </cell>
          <cell r="L3533">
            <v>-2716.08</v>
          </cell>
          <cell r="M3533">
            <v>72846.240000000005</v>
          </cell>
          <cell r="N3533">
            <v>468</v>
          </cell>
          <cell r="O3533">
            <v>6720.48</v>
          </cell>
          <cell r="P3533">
            <v>894.63</v>
          </cell>
          <cell r="Q3533">
            <v>7615.11</v>
          </cell>
        </row>
        <row r="3534">
          <cell r="A3534" t="str">
            <v>YQ009</v>
          </cell>
          <cell r="B3534" t="str">
            <v>灰漆</v>
          </cell>
          <cell r="D3534" t="str">
            <v>公斤</v>
          </cell>
          <cell r="E3534">
            <v>180</v>
          </cell>
          <cell r="F3534">
            <v>2898</v>
          </cell>
          <cell r="G3534">
            <v>41731.199999999997</v>
          </cell>
          <cell r="H3534">
            <v>-1271.93</v>
          </cell>
          <cell r="I3534">
            <v>40459.269999999997</v>
          </cell>
          <cell r="J3534">
            <v>1552</v>
          </cell>
          <cell r="K3534">
            <v>22348.799999999999</v>
          </cell>
          <cell r="L3534">
            <v>-899.52</v>
          </cell>
          <cell r="M3534">
            <v>21449.279999999999</v>
          </cell>
          <cell r="N3534">
            <v>1526</v>
          </cell>
          <cell r="O3534">
            <v>21974.400000000001</v>
          </cell>
          <cell r="P3534">
            <v>-437.7</v>
          </cell>
          <cell r="Q3534">
            <v>21536.7</v>
          </cell>
        </row>
        <row r="3535">
          <cell r="A3535" t="str">
            <v>YQ010</v>
          </cell>
          <cell r="B3535" t="str">
            <v>橡胶水</v>
          </cell>
          <cell r="D3535" t="str">
            <v>公斤</v>
          </cell>
          <cell r="E3535">
            <v>356</v>
          </cell>
          <cell r="F3535">
            <v>27453</v>
          </cell>
          <cell r="G3535">
            <v>140559.35999999999</v>
          </cell>
          <cell r="H3535">
            <v>14252.29</v>
          </cell>
          <cell r="I3535">
            <v>154811.65</v>
          </cell>
          <cell r="J3535">
            <v>26417</v>
          </cell>
          <cell r="K3535">
            <v>135255.04000000001</v>
          </cell>
          <cell r="L3535">
            <v>10474.14</v>
          </cell>
          <cell r="M3535">
            <v>145729.18</v>
          </cell>
          <cell r="N3535">
            <v>1392</v>
          </cell>
          <cell r="O3535">
            <v>7127.04</v>
          </cell>
          <cell r="P3535">
            <v>17.48</v>
          </cell>
          <cell r="Q3535">
            <v>7144.52</v>
          </cell>
        </row>
        <row r="3536">
          <cell r="A3536" t="str">
            <v>YQ011</v>
          </cell>
          <cell r="B3536" t="str">
            <v>腻子</v>
          </cell>
          <cell r="D3536" t="str">
            <v>公斤</v>
          </cell>
          <cell r="F3536">
            <v>54000</v>
          </cell>
          <cell r="G3536">
            <v>263520</v>
          </cell>
          <cell r="H3536">
            <v>-27609.58</v>
          </cell>
          <cell r="I3536">
            <v>235910.42</v>
          </cell>
          <cell r="J3536">
            <v>54000</v>
          </cell>
          <cell r="K3536">
            <v>263520</v>
          </cell>
          <cell r="L3536">
            <v>-18520.349999999999</v>
          </cell>
          <cell r="M3536">
            <v>244999.65</v>
          </cell>
        </row>
        <row r="3537">
          <cell r="A3537" t="str">
            <v>YQ012</v>
          </cell>
          <cell r="B3537" t="str">
            <v>环基酮</v>
          </cell>
          <cell r="D3537" t="str">
            <v>公斤</v>
          </cell>
          <cell r="E3537">
            <v>380</v>
          </cell>
          <cell r="F3537">
            <v>2470</v>
          </cell>
          <cell r="G3537">
            <v>29565.9</v>
          </cell>
          <cell r="H3537">
            <v>-1244.08</v>
          </cell>
          <cell r="I3537">
            <v>28321.82</v>
          </cell>
          <cell r="J3537">
            <v>2470</v>
          </cell>
          <cell r="K3537">
            <v>29565.9</v>
          </cell>
          <cell r="L3537">
            <v>-1125.57</v>
          </cell>
          <cell r="M3537">
            <v>28440.33</v>
          </cell>
          <cell r="N3537">
            <v>380</v>
          </cell>
          <cell r="O3537">
            <v>4548.6000000000004</v>
          </cell>
          <cell r="P3537">
            <v>-281.69</v>
          </cell>
          <cell r="Q3537">
            <v>4266.91</v>
          </cell>
        </row>
        <row r="3538">
          <cell r="A3538" t="str">
            <v>YQ013</v>
          </cell>
          <cell r="B3538" t="str">
            <v>石墨锂</v>
          </cell>
          <cell r="D3538" t="str">
            <v>公斤</v>
          </cell>
          <cell r="E3538">
            <v>285</v>
          </cell>
          <cell r="F3538">
            <v>1530</v>
          </cell>
          <cell r="G3538">
            <v>14795.1</v>
          </cell>
          <cell r="I3538">
            <v>14795.1</v>
          </cell>
          <cell r="J3538">
            <v>1620</v>
          </cell>
          <cell r="K3538">
            <v>15665.4</v>
          </cell>
          <cell r="L3538">
            <v>-97.38</v>
          </cell>
          <cell r="M3538">
            <v>15568.02</v>
          </cell>
          <cell r="N3538">
            <v>195</v>
          </cell>
          <cell r="O3538">
            <v>1885.65</v>
          </cell>
          <cell r="P3538">
            <v>22.35</v>
          </cell>
          <cell r="Q3538">
            <v>1908</v>
          </cell>
        </row>
        <row r="3539">
          <cell r="A3539" t="str">
            <v>YQ015</v>
          </cell>
          <cell r="B3539" t="str">
            <v>汰清漆</v>
          </cell>
          <cell r="D3539" t="str">
            <v>公斤</v>
          </cell>
          <cell r="F3539">
            <v>968</v>
          </cell>
          <cell r="G3539">
            <v>12990.56</v>
          </cell>
          <cell r="I3539">
            <v>12990.56</v>
          </cell>
          <cell r="J3539">
            <v>968</v>
          </cell>
          <cell r="K3539">
            <v>12990.56</v>
          </cell>
          <cell r="L3539">
            <v>-499.24</v>
          </cell>
          <cell r="M3539">
            <v>12491.32</v>
          </cell>
          <cell r="P3539">
            <v>499.24</v>
          </cell>
          <cell r="Q3539">
            <v>499.24</v>
          </cell>
        </row>
        <row r="3540">
          <cell r="A3540" t="str">
            <v>YQ016</v>
          </cell>
          <cell r="B3540" t="str">
            <v>中黄漆</v>
          </cell>
          <cell r="D3540" t="str">
            <v>公斤</v>
          </cell>
          <cell r="E3540">
            <v>126</v>
          </cell>
          <cell r="F3540">
            <v>200</v>
          </cell>
          <cell r="G3540">
            <v>4273.5</v>
          </cell>
          <cell r="H3540">
            <v>-1188.9000000000001</v>
          </cell>
          <cell r="I3540">
            <v>3084.6</v>
          </cell>
          <cell r="J3540">
            <v>320</v>
          </cell>
          <cell r="K3540">
            <v>6837.6</v>
          </cell>
          <cell r="L3540">
            <v>-1094.5</v>
          </cell>
          <cell r="M3540">
            <v>5743.1</v>
          </cell>
          <cell r="N3540">
            <v>6</v>
          </cell>
          <cell r="O3540">
            <v>128.19999999999999</v>
          </cell>
          <cell r="P3540">
            <v>10.61</v>
          </cell>
          <cell r="Q3540">
            <v>138.81</v>
          </cell>
        </row>
        <row r="3541">
          <cell r="A3541" t="str">
            <v>YQ018</v>
          </cell>
          <cell r="B3541" t="str">
            <v>腻子专用固化剂</v>
          </cell>
          <cell r="D3541" t="str">
            <v>支</v>
          </cell>
          <cell r="F3541">
            <v>35</v>
          </cell>
          <cell r="G3541">
            <v>448.72</v>
          </cell>
          <cell r="I3541">
            <v>448.72</v>
          </cell>
          <cell r="J3541">
            <v>6</v>
          </cell>
          <cell r="K3541">
            <v>76.92</v>
          </cell>
          <cell r="M3541">
            <v>76.92</v>
          </cell>
          <cell r="N3541">
            <v>29</v>
          </cell>
          <cell r="O3541">
            <v>371.8</v>
          </cell>
          <cell r="Q3541">
            <v>371.8</v>
          </cell>
        </row>
        <row r="3542">
          <cell r="A3542" t="str">
            <v>YQ019</v>
          </cell>
          <cell r="B3542" t="str">
            <v>H-5固化剂</v>
          </cell>
          <cell r="D3542" t="str">
            <v>公斤</v>
          </cell>
          <cell r="F3542">
            <v>126</v>
          </cell>
          <cell r="G3542">
            <v>2799.98</v>
          </cell>
          <cell r="H3542">
            <v>-215.37</v>
          </cell>
          <cell r="I3542">
            <v>2584.61</v>
          </cell>
          <cell r="J3542">
            <v>121</v>
          </cell>
          <cell r="K3542">
            <v>2688.87</v>
          </cell>
          <cell r="L3542">
            <v>-206.82</v>
          </cell>
          <cell r="M3542">
            <v>2482.0500000000002</v>
          </cell>
          <cell r="N3542">
            <v>5</v>
          </cell>
          <cell r="O3542">
            <v>111.11</v>
          </cell>
          <cell r="P3542">
            <v>-8.5500000000000007</v>
          </cell>
          <cell r="Q3542">
            <v>102.56</v>
          </cell>
        </row>
        <row r="3543">
          <cell r="A3543" t="str">
            <v>YQ020</v>
          </cell>
          <cell r="B3543" t="str">
            <v>海兰漆</v>
          </cell>
          <cell r="D3543" t="str">
            <v>公斤</v>
          </cell>
          <cell r="E3543">
            <v>20</v>
          </cell>
          <cell r="F3543">
            <v>162</v>
          </cell>
          <cell r="G3543">
            <v>2076.92</v>
          </cell>
          <cell r="I3543">
            <v>2076.92</v>
          </cell>
          <cell r="J3543">
            <v>126</v>
          </cell>
          <cell r="K3543">
            <v>1615.38</v>
          </cell>
          <cell r="L3543">
            <v>61.54</v>
          </cell>
          <cell r="M3543">
            <v>1676.92</v>
          </cell>
          <cell r="N3543">
            <v>56</v>
          </cell>
          <cell r="O3543">
            <v>717.95</v>
          </cell>
          <cell r="P3543">
            <v>27.35</v>
          </cell>
          <cell r="Q3543">
            <v>745.3</v>
          </cell>
        </row>
        <row r="3544">
          <cell r="A3544" t="str">
            <v>YQ028</v>
          </cell>
          <cell r="B3544" t="str">
            <v>银粉漆</v>
          </cell>
          <cell r="D3544" t="str">
            <v>公斤</v>
          </cell>
          <cell r="F3544">
            <v>5</v>
          </cell>
          <cell r="G3544">
            <v>58</v>
          </cell>
          <cell r="I3544">
            <v>58</v>
          </cell>
          <cell r="J3544">
            <v>5</v>
          </cell>
          <cell r="K3544">
            <v>58</v>
          </cell>
          <cell r="M3544">
            <v>58</v>
          </cell>
        </row>
        <row r="3545">
          <cell r="A3545" t="str">
            <v>YQ029</v>
          </cell>
          <cell r="B3545" t="str">
            <v>色浆</v>
          </cell>
          <cell r="D3545" t="str">
            <v>公斤</v>
          </cell>
          <cell r="F3545">
            <v>44.5</v>
          </cell>
          <cell r="G3545">
            <v>1331</v>
          </cell>
          <cell r="H3545">
            <v>0.2</v>
          </cell>
          <cell r="I3545">
            <v>1331.2</v>
          </cell>
          <cell r="J3545">
            <v>44.5</v>
          </cell>
          <cell r="K3545">
            <v>1331</v>
          </cell>
          <cell r="L3545">
            <v>0.2</v>
          </cell>
          <cell r="M3545">
            <v>1331.2</v>
          </cell>
        </row>
        <row r="3546">
          <cell r="A3546" t="str">
            <v>YQ030</v>
          </cell>
          <cell r="B3546" t="str">
            <v>湖兰磁漆</v>
          </cell>
          <cell r="D3546" t="str">
            <v>公斤</v>
          </cell>
          <cell r="F3546">
            <v>4</v>
          </cell>
          <cell r="G3546">
            <v>82.04</v>
          </cell>
          <cell r="H3546">
            <v>0.01</v>
          </cell>
          <cell r="I3546">
            <v>82.05</v>
          </cell>
          <cell r="J3546">
            <v>4</v>
          </cell>
          <cell r="K3546">
            <v>82.04</v>
          </cell>
          <cell r="L3546">
            <v>0.01</v>
          </cell>
          <cell r="M3546">
            <v>82.05</v>
          </cell>
        </row>
        <row r="3547">
          <cell r="A3547" t="str">
            <v>YQ031</v>
          </cell>
          <cell r="B3547" t="str">
            <v>锤纹漆</v>
          </cell>
          <cell r="D3547" t="str">
            <v>公斤</v>
          </cell>
          <cell r="F3547">
            <v>306</v>
          </cell>
          <cell r="G3547">
            <v>7454.16</v>
          </cell>
          <cell r="H3547">
            <v>-0.31</v>
          </cell>
          <cell r="I3547">
            <v>7453.85</v>
          </cell>
          <cell r="J3547">
            <v>144</v>
          </cell>
          <cell r="K3547">
            <v>3507.84</v>
          </cell>
          <cell r="L3547">
            <v>-0.15</v>
          </cell>
          <cell r="M3547">
            <v>3507.69</v>
          </cell>
          <cell r="N3547">
            <v>162</v>
          </cell>
          <cell r="O3547">
            <v>3946.32</v>
          </cell>
          <cell r="P3547">
            <v>-0.16</v>
          </cell>
          <cell r="Q3547">
            <v>3946.16</v>
          </cell>
        </row>
        <row r="3548">
          <cell r="A3548" t="str">
            <v>YQ032</v>
          </cell>
          <cell r="B3548" t="str">
            <v>树脂.固化剂</v>
          </cell>
          <cell r="D3548" t="str">
            <v>组</v>
          </cell>
          <cell r="F3548">
            <v>1</v>
          </cell>
          <cell r="G3548">
            <v>51.28</v>
          </cell>
          <cell r="I3548">
            <v>51.28</v>
          </cell>
          <cell r="J3548">
            <v>1</v>
          </cell>
          <cell r="K3548">
            <v>51.28</v>
          </cell>
          <cell r="M3548">
            <v>51.28</v>
          </cell>
        </row>
        <row r="3549">
          <cell r="A3549" t="str">
            <v>YX003</v>
          </cell>
          <cell r="B3549" t="str">
            <v>元柱肖</v>
          </cell>
          <cell r="C3549" t="str">
            <v>6*16</v>
          </cell>
          <cell r="D3549" t="str">
            <v>只</v>
          </cell>
          <cell r="E3549">
            <v>634</v>
          </cell>
          <cell r="F3549">
            <v>4570</v>
          </cell>
          <cell r="G3549">
            <v>594.1</v>
          </cell>
          <cell r="H3549">
            <v>11.7</v>
          </cell>
          <cell r="I3549">
            <v>605.79999999999995</v>
          </cell>
          <cell r="J3549">
            <v>3242</v>
          </cell>
          <cell r="K3549">
            <v>421.46</v>
          </cell>
          <cell r="L3549">
            <v>7.88</v>
          </cell>
          <cell r="M3549">
            <v>429.34</v>
          </cell>
          <cell r="N3549">
            <v>1962</v>
          </cell>
          <cell r="O3549">
            <v>255.06</v>
          </cell>
          <cell r="P3549">
            <v>1.65</v>
          </cell>
          <cell r="Q3549">
            <v>256.70999999999998</v>
          </cell>
        </row>
        <row r="3550">
          <cell r="A3550" t="str">
            <v>YX004</v>
          </cell>
          <cell r="B3550" t="str">
            <v>元柱肖</v>
          </cell>
          <cell r="C3550" t="str">
            <v>8*10</v>
          </cell>
          <cell r="D3550" t="str">
            <v>只</v>
          </cell>
          <cell r="E3550">
            <v>1092</v>
          </cell>
          <cell r="F3550">
            <v>4400</v>
          </cell>
          <cell r="G3550">
            <v>752.4</v>
          </cell>
          <cell r="H3550">
            <v>-3.15</v>
          </cell>
          <cell r="I3550">
            <v>749.25</v>
          </cell>
          <cell r="J3550">
            <v>1490</v>
          </cell>
          <cell r="K3550">
            <v>254.79</v>
          </cell>
          <cell r="L3550">
            <v>-0.77</v>
          </cell>
          <cell r="M3550">
            <v>254.02</v>
          </cell>
          <cell r="N3550">
            <v>4002</v>
          </cell>
          <cell r="O3550">
            <v>684.28</v>
          </cell>
          <cell r="P3550">
            <v>-2.56</v>
          </cell>
          <cell r="Q3550">
            <v>681.72</v>
          </cell>
        </row>
        <row r="3551">
          <cell r="A3551" t="str">
            <v>YX007</v>
          </cell>
          <cell r="B3551" t="str">
            <v>元柱肖</v>
          </cell>
          <cell r="C3551" t="str">
            <v>16*75</v>
          </cell>
          <cell r="D3551" t="str">
            <v>只</v>
          </cell>
          <cell r="E3551">
            <v>72</v>
          </cell>
          <cell r="F3551">
            <v>341</v>
          </cell>
          <cell r="G3551">
            <v>296.67</v>
          </cell>
          <cell r="I3551">
            <v>296.67</v>
          </cell>
          <cell r="J3551">
            <v>142</v>
          </cell>
          <cell r="K3551">
            <v>123.54</v>
          </cell>
          <cell r="L3551">
            <v>-0.34</v>
          </cell>
          <cell r="M3551">
            <v>123.2</v>
          </cell>
          <cell r="N3551">
            <v>271</v>
          </cell>
          <cell r="O3551">
            <v>235.77</v>
          </cell>
          <cell r="P3551">
            <v>-0.06</v>
          </cell>
          <cell r="Q3551">
            <v>235.71</v>
          </cell>
        </row>
        <row r="3552">
          <cell r="A3552" t="str">
            <v>YX009</v>
          </cell>
          <cell r="B3552" t="str">
            <v>元柱肖</v>
          </cell>
          <cell r="C3552" t="str">
            <v>16*90</v>
          </cell>
          <cell r="D3552" t="str">
            <v>只</v>
          </cell>
          <cell r="E3552">
            <v>66</v>
          </cell>
          <cell r="F3552">
            <v>305</v>
          </cell>
          <cell r="G3552">
            <v>244</v>
          </cell>
          <cell r="H3552">
            <v>457.5</v>
          </cell>
          <cell r="I3552">
            <v>701.5</v>
          </cell>
          <cell r="J3552">
            <v>186</v>
          </cell>
          <cell r="K3552">
            <v>148.80000000000001</v>
          </cell>
          <cell r="L3552">
            <v>146.59</v>
          </cell>
          <cell r="M3552">
            <v>295.39</v>
          </cell>
          <cell r="N3552">
            <v>185</v>
          </cell>
          <cell r="O3552">
            <v>148</v>
          </cell>
          <cell r="P3552">
            <v>277.5</v>
          </cell>
          <cell r="Q3552">
            <v>425.5</v>
          </cell>
        </row>
        <row r="3553">
          <cell r="A3553" t="str">
            <v>YX010</v>
          </cell>
          <cell r="B3553" t="str">
            <v>铜元柱肖</v>
          </cell>
          <cell r="C3553" t="str">
            <v>10*22</v>
          </cell>
          <cell r="D3553" t="str">
            <v>只</v>
          </cell>
          <cell r="E3553">
            <v>913</v>
          </cell>
          <cell r="F3553">
            <v>6760</v>
          </cell>
          <cell r="G3553">
            <v>8977.2800000000007</v>
          </cell>
          <cell r="H3553">
            <v>-538.25</v>
          </cell>
          <cell r="I3553">
            <v>8439.0300000000007</v>
          </cell>
          <cell r="J3553">
            <v>6331</v>
          </cell>
          <cell r="K3553">
            <v>8407.5499999999993</v>
          </cell>
          <cell r="L3553">
            <v>-759.25</v>
          </cell>
          <cell r="M3553">
            <v>7648.3</v>
          </cell>
          <cell r="N3553">
            <v>1342</v>
          </cell>
          <cell r="O3553">
            <v>1782.22</v>
          </cell>
          <cell r="P3553">
            <v>167.3</v>
          </cell>
          <cell r="Q3553">
            <v>1949.52</v>
          </cell>
        </row>
        <row r="3554">
          <cell r="A3554" t="str">
            <v>YX018</v>
          </cell>
          <cell r="B3554" t="str">
            <v>元锥肖</v>
          </cell>
          <cell r="C3554" t="str">
            <v>6*28</v>
          </cell>
          <cell r="D3554" t="str">
            <v>只</v>
          </cell>
          <cell r="E3554">
            <v>690</v>
          </cell>
          <cell r="F3554">
            <v>6690</v>
          </cell>
          <cell r="G3554">
            <v>2073.9</v>
          </cell>
          <cell r="H3554">
            <v>-161</v>
          </cell>
          <cell r="I3554">
            <v>1912.9</v>
          </cell>
          <cell r="J3554">
            <v>3676</v>
          </cell>
          <cell r="K3554">
            <v>1139.56</v>
          </cell>
          <cell r="L3554">
            <v>-59.52</v>
          </cell>
          <cell r="M3554">
            <v>1080.04</v>
          </cell>
          <cell r="N3554">
            <v>3704</v>
          </cell>
          <cell r="O3554">
            <v>1148.24</v>
          </cell>
          <cell r="P3554">
            <v>-66.87</v>
          </cell>
          <cell r="Q3554">
            <v>1081.3699999999999</v>
          </cell>
        </row>
        <row r="3555">
          <cell r="A3555" t="str">
            <v>YX019</v>
          </cell>
          <cell r="B3555" t="str">
            <v>元锥肖</v>
          </cell>
          <cell r="C3555" t="str">
            <v>6*35</v>
          </cell>
          <cell r="D3555" t="str">
            <v>只</v>
          </cell>
          <cell r="E3555">
            <v>902</v>
          </cell>
          <cell r="F3555">
            <v>2983</v>
          </cell>
          <cell r="G3555">
            <v>1014.22</v>
          </cell>
          <cell r="H3555">
            <v>-92.75</v>
          </cell>
          <cell r="I3555">
            <v>921.47</v>
          </cell>
          <cell r="J3555">
            <v>1362</v>
          </cell>
          <cell r="K3555">
            <v>463.08</v>
          </cell>
          <cell r="L3555">
            <v>-36.520000000000003</v>
          </cell>
          <cell r="M3555">
            <v>426.56</v>
          </cell>
          <cell r="N3555">
            <v>2523</v>
          </cell>
          <cell r="O3555">
            <v>857.82</v>
          </cell>
          <cell r="P3555">
            <v>-62.84</v>
          </cell>
          <cell r="Q3555">
            <v>794.98</v>
          </cell>
        </row>
        <row r="3556">
          <cell r="A3556" t="str">
            <v>YX020</v>
          </cell>
          <cell r="B3556" t="str">
            <v>元锥肖</v>
          </cell>
          <cell r="C3556" t="str">
            <v>6*45</v>
          </cell>
          <cell r="D3556" t="str">
            <v>只</v>
          </cell>
          <cell r="E3556">
            <v>428</v>
          </cell>
          <cell r="F3556">
            <v>985</v>
          </cell>
          <cell r="G3556">
            <v>295.5</v>
          </cell>
          <cell r="H3556">
            <v>-6.5</v>
          </cell>
          <cell r="I3556">
            <v>289</v>
          </cell>
          <cell r="J3556">
            <v>1015</v>
          </cell>
          <cell r="K3556">
            <v>304.5</v>
          </cell>
          <cell r="L3556">
            <v>-6.35</v>
          </cell>
          <cell r="M3556">
            <v>298.14999999999998</v>
          </cell>
          <cell r="N3556">
            <v>398</v>
          </cell>
          <cell r="O3556">
            <v>119.4</v>
          </cell>
          <cell r="P3556">
            <v>-1.86</v>
          </cell>
          <cell r="Q3556">
            <v>117.54</v>
          </cell>
        </row>
        <row r="3557">
          <cell r="A3557" t="str">
            <v>YX022</v>
          </cell>
          <cell r="B3557" t="str">
            <v>元锥肖</v>
          </cell>
          <cell r="C3557" t="str">
            <v>6*70</v>
          </cell>
          <cell r="D3557" t="str">
            <v>只</v>
          </cell>
          <cell r="E3557">
            <v>475</v>
          </cell>
          <cell r="F3557">
            <v>1160</v>
          </cell>
          <cell r="G3557">
            <v>475.6</v>
          </cell>
          <cell r="I3557">
            <v>475.6</v>
          </cell>
          <cell r="J3557">
            <v>862</v>
          </cell>
          <cell r="K3557">
            <v>353.42</v>
          </cell>
          <cell r="L3557">
            <v>-0.03</v>
          </cell>
          <cell r="M3557">
            <v>353.39</v>
          </cell>
          <cell r="N3557">
            <v>773</v>
          </cell>
          <cell r="O3557">
            <v>316.93</v>
          </cell>
          <cell r="P3557">
            <v>-0.02</v>
          </cell>
          <cell r="Q3557">
            <v>316.91000000000003</v>
          </cell>
        </row>
        <row r="3558">
          <cell r="A3558" t="str">
            <v>YX029</v>
          </cell>
          <cell r="B3558" t="str">
            <v>元锥肖</v>
          </cell>
          <cell r="C3558" t="str">
            <v>10*35</v>
          </cell>
          <cell r="D3558" t="str">
            <v>只</v>
          </cell>
          <cell r="E3558">
            <v>1499</v>
          </cell>
          <cell r="F3558">
            <v>4636</v>
          </cell>
          <cell r="G3558">
            <v>3092.21</v>
          </cell>
          <cell r="H3558">
            <v>-7</v>
          </cell>
          <cell r="I3558">
            <v>3085.21</v>
          </cell>
          <cell r="J3558">
            <v>4431</v>
          </cell>
          <cell r="K3558">
            <v>2955.47</v>
          </cell>
          <cell r="L3558">
            <v>-5.7</v>
          </cell>
          <cell r="M3558">
            <v>2949.77</v>
          </cell>
          <cell r="N3558">
            <v>1704</v>
          </cell>
          <cell r="O3558">
            <v>1136.6099999999999</v>
          </cell>
          <cell r="P3558">
            <v>0.86</v>
          </cell>
          <cell r="Q3558">
            <v>1137.47</v>
          </cell>
        </row>
        <row r="3559">
          <cell r="A3559" t="str">
            <v>YX031</v>
          </cell>
          <cell r="B3559" t="str">
            <v>元锥肖</v>
          </cell>
          <cell r="C3559" t="str">
            <v>10*60</v>
          </cell>
          <cell r="D3559" t="str">
            <v>只</v>
          </cell>
          <cell r="E3559">
            <v>138</v>
          </cell>
          <cell r="F3559">
            <v>3938</v>
          </cell>
          <cell r="G3559">
            <v>4095.52</v>
          </cell>
          <cell r="I3559">
            <v>4095.52</v>
          </cell>
          <cell r="J3559">
            <v>3132</v>
          </cell>
          <cell r="K3559">
            <v>3257.28</v>
          </cell>
          <cell r="L3559">
            <v>-0.01</v>
          </cell>
          <cell r="M3559">
            <v>3257.27</v>
          </cell>
          <cell r="N3559">
            <v>944</v>
          </cell>
          <cell r="O3559">
            <v>981.76</v>
          </cell>
          <cell r="Q3559">
            <v>981.76</v>
          </cell>
        </row>
        <row r="3560">
          <cell r="A3560" t="str">
            <v>YX033</v>
          </cell>
          <cell r="B3560" t="str">
            <v>元锥肖</v>
          </cell>
          <cell r="C3560" t="str">
            <v>10*80</v>
          </cell>
          <cell r="D3560" t="str">
            <v>只</v>
          </cell>
          <cell r="E3560">
            <v>498</v>
          </cell>
          <cell r="F3560">
            <v>2130</v>
          </cell>
          <cell r="G3560">
            <v>2769</v>
          </cell>
          <cell r="I3560">
            <v>2769</v>
          </cell>
          <cell r="J3560">
            <v>1764</v>
          </cell>
          <cell r="K3560">
            <v>2293.1999999999998</v>
          </cell>
          <cell r="M3560">
            <v>2293.1999999999998</v>
          </cell>
          <cell r="N3560">
            <v>864</v>
          </cell>
          <cell r="O3560">
            <v>1123.2</v>
          </cell>
          <cell r="Q3560">
            <v>1123.2</v>
          </cell>
        </row>
        <row r="3561">
          <cell r="A3561" t="str">
            <v>YX039</v>
          </cell>
          <cell r="B3561" t="str">
            <v>元锥肖</v>
          </cell>
          <cell r="C3561" t="str">
            <v>16*50</v>
          </cell>
          <cell r="D3561" t="str">
            <v>只</v>
          </cell>
          <cell r="E3561">
            <v>426</v>
          </cell>
          <cell r="F3561">
            <v>1174</v>
          </cell>
          <cell r="G3561">
            <v>1408.8</v>
          </cell>
          <cell r="H3561">
            <v>293.5</v>
          </cell>
          <cell r="I3561">
            <v>1702.3</v>
          </cell>
          <cell r="J3561">
            <v>1069</v>
          </cell>
          <cell r="K3561">
            <v>1282.8</v>
          </cell>
          <cell r="L3561">
            <v>147.36000000000001</v>
          </cell>
          <cell r="M3561">
            <v>1430.16</v>
          </cell>
          <cell r="N3561">
            <v>531</v>
          </cell>
          <cell r="O3561">
            <v>637.20000000000005</v>
          </cell>
          <cell r="P3561">
            <v>118.93</v>
          </cell>
          <cell r="Q3561">
            <v>756.13</v>
          </cell>
        </row>
        <row r="3562">
          <cell r="A3562" t="str">
            <v>YX041</v>
          </cell>
          <cell r="B3562" t="str">
            <v>开口肖</v>
          </cell>
          <cell r="C3562" t="str">
            <v>2*20</v>
          </cell>
          <cell r="D3562" t="str">
            <v>只</v>
          </cell>
          <cell r="F3562">
            <v>10000</v>
          </cell>
          <cell r="G3562">
            <v>80</v>
          </cell>
          <cell r="I3562">
            <v>80</v>
          </cell>
          <cell r="J3562">
            <v>3400</v>
          </cell>
          <cell r="K3562">
            <v>27.2</v>
          </cell>
          <cell r="L3562">
            <v>15.43</v>
          </cell>
          <cell r="M3562">
            <v>42.63</v>
          </cell>
          <cell r="N3562">
            <v>6600</v>
          </cell>
          <cell r="O3562">
            <v>52.8</v>
          </cell>
          <cell r="P3562">
            <v>-15.43</v>
          </cell>
          <cell r="Q3562">
            <v>37.369999999999997</v>
          </cell>
        </row>
        <row r="3563">
          <cell r="A3563" t="str">
            <v>YX042</v>
          </cell>
          <cell r="B3563" t="str">
            <v>开口肖</v>
          </cell>
          <cell r="C3563" t="str">
            <v>3*30</v>
          </cell>
          <cell r="D3563" t="str">
            <v>只</v>
          </cell>
          <cell r="E3563">
            <v>1100</v>
          </cell>
          <cell r="F3563">
            <v>34000</v>
          </cell>
          <cell r="G3563">
            <v>340</v>
          </cell>
          <cell r="H3563">
            <v>498.46</v>
          </cell>
          <cell r="I3563">
            <v>838.46</v>
          </cell>
          <cell r="J3563">
            <v>19120</v>
          </cell>
          <cell r="K3563">
            <v>191.2</v>
          </cell>
          <cell r="L3563">
            <v>337.75</v>
          </cell>
          <cell r="M3563">
            <v>528.95000000000005</v>
          </cell>
          <cell r="N3563">
            <v>15980</v>
          </cell>
          <cell r="O3563">
            <v>159.80000000000001</v>
          </cell>
          <cell r="P3563">
            <v>-4</v>
          </cell>
          <cell r="Q3563">
            <v>155.80000000000001</v>
          </cell>
        </row>
        <row r="3564">
          <cell r="A3564" t="str">
            <v>YX046</v>
          </cell>
          <cell r="B3564" t="str">
            <v>滚花螺丝</v>
          </cell>
          <cell r="D3564" t="str">
            <v>只</v>
          </cell>
          <cell r="E3564">
            <v>396</v>
          </cell>
          <cell r="F3564">
            <v>13636</v>
          </cell>
          <cell r="G3564">
            <v>25639.77</v>
          </cell>
          <cell r="H3564">
            <v>0.12</v>
          </cell>
          <cell r="I3564">
            <v>25639.89</v>
          </cell>
          <cell r="J3564">
            <v>13190</v>
          </cell>
          <cell r="K3564">
            <v>24801.16</v>
          </cell>
          <cell r="L3564">
            <v>7.0000000000000007E-2</v>
          </cell>
          <cell r="M3564">
            <v>24801.23</v>
          </cell>
          <cell r="N3564">
            <v>842</v>
          </cell>
          <cell r="O3564">
            <v>1583.2</v>
          </cell>
          <cell r="P3564">
            <v>-0.11</v>
          </cell>
          <cell r="Q3564">
            <v>1583.09</v>
          </cell>
        </row>
        <row r="3565">
          <cell r="A3565" t="str">
            <v>YX049</v>
          </cell>
          <cell r="B3565" t="str">
            <v>平键</v>
          </cell>
          <cell r="C3565" t="str">
            <v>5*18</v>
          </cell>
          <cell r="D3565" t="str">
            <v>只</v>
          </cell>
          <cell r="O3565">
            <v>-0.01</v>
          </cell>
          <cell r="P3565">
            <v>0.01</v>
          </cell>
        </row>
        <row r="3566">
          <cell r="A3566" t="str">
            <v>YX050</v>
          </cell>
          <cell r="B3566" t="str">
            <v>平键</v>
          </cell>
          <cell r="C3566" t="str">
            <v>5*20</v>
          </cell>
          <cell r="D3566" t="str">
            <v>只</v>
          </cell>
          <cell r="E3566">
            <v>57</v>
          </cell>
          <cell r="F3566">
            <v>485</v>
          </cell>
          <cell r="G3566">
            <v>63.05</v>
          </cell>
          <cell r="I3566">
            <v>63.05</v>
          </cell>
          <cell r="J3566">
            <v>112</v>
          </cell>
          <cell r="K3566">
            <v>14.56</v>
          </cell>
          <cell r="L3566">
            <v>-0.28000000000000003</v>
          </cell>
          <cell r="M3566">
            <v>14.28</v>
          </cell>
          <cell r="N3566">
            <v>430</v>
          </cell>
          <cell r="O3566">
            <v>55.9</v>
          </cell>
          <cell r="P3566">
            <v>-0.43</v>
          </cell>
          <cell r="Q3566">
            <v>55.47</v>
          </cell>
        </row>
        <row r="3567">
          <cell r="A3567" t="str">
            <v>YX053</v>
          </cell>
          <cell r="B3567" t="str">
            <v>平键</v>
          </cell>
          <cell r="C3567" t="str">
            <v>5*35</v>
          </cell>
          <cell r="D3567" t="str">
            <v>只</v>
          </cell>
          <cell r="O3567">
            <v>-0.01</v>
          </cell>
          <cell r="P3567">
            <v>0.01</v>
          </cell>
        </row>
        <row r="3568">
          <cell r="A3568" t="str">
            <v>YX055</v>
          </cell>
          <cell r="B3568" t="str">
            <v>平键</v>
          </cell>
          <cell r="C3568" t="str">
            <v>6*15</v>
          </cell>
          <cell r="D3568" t="str">
            <v>只</v>
          </cell>
          <cell r="E3568">
            <v>107</v>
          </cell>
          <cell r="F3568">
            <v>670</v>
          </cell>
          <cell r="G3568">
            <v>33.5</v>
          </cell>
          <cell r="I3568">
            <v>33.5</v>
          </cell>
          <cell r="J3568">
            <v>146</v>
          </cell>
          <cell r="K3568">
            <v>7.3</v>
          </cell>
          <cell r="L3568">
            <v>1.22</v>
          </cell>
          <cell r="M3568">
            <v>8.52</v>
          </cell>
          <cell r="N3568">
            <v>631</v>
          </cell>
          <cell r="O3568">
            <v>31.55</v>
          </cell>
          <cell r="P3568">
            <v>-1.31</v>
          </cell>
          <cell r="Q3568">
            <v>30.24</v>
          </cell>
        </row>
        <row r="3569">
          <cell r="A3569" t="str">
            <v>YX056</v>
          </cell>
          <cell r="B3569" t="str">
            <v>平键</v>
          </cell>
          <cell r="C3569" t="str">
            <v>6*18</v>
          </cell>
          <cell r="D3569" t="str">
            <v>只</v>
          </cell>
          <cell r="E3569">
            <v>332</v>
          </cell>
          <cell r="F3569">
            <v>360</v>
          </cell>
          <cell r="G3569">
            <v>68.400000000000006</v>
          </cell>
          <cell r="H3569">
            <v>-18</v>
          </cell>
          <cell r="I3569">
            <v>50.4</v>
          </cell>
          <cell r="J3569">
            <v>415</v>
          </cell>
          <cell r="K3569">
            <v>78.849999999999994</v>
          </cell>
          <cell r="L3569">
            <v>-10.24</v>
          </cell>
          <cell r="M3569">
            <v>68.61</v>
          </cell>
          <cell r="N3569">
            <v>277</v>
          </cell>
          <cell r="O3569">
            <v>52.63</v>
          </cell>
          <cell r="P3569">
            <v>-8.74</v>
          </cell>
          <cell r="Q3569">
            <v>43.89</v>
          </cell>
        </row>
        <row r="3570">
          <cell r="A3570" t="str">
            <v>YX058</v>
          </cell>
          <cell r="B3570" t="str">
            <v>平键</v>
          </cell>
          <cell r="C3570" t="str">
            <v>6*25</v>
          </cell>
          <cell r="D3570" t="str">
            <v>只</v>
          </cell>
          <cell r="E3570">
            <v>341</v>
          </cell>
          <cell r="F3570">
            <v>2040</v>
          </cell>
          <cell r="G3570">
            <v>314.16000000000003</v>
          </cell>
          <cell r="H3570">
            <v>5.76</v>
          </cell>
          <cell r="I3570">
            <v>319.92</v>
          </cell>
          <cell r="J3570">
            <v>1551</v>
          </cell>
          <cell r="K3570">
            <v>238.84</v>
          </cell>
          <cell r="L3570">
            <v>7.16</v>
          </cell>
          <cell r="M3570">
            <v>246</v>
          </cell>
          <cell r="N3570">
            <v>830</v>
          </cell>
          <cell r="O3570">
            <v>127.84</v>
          </cell>
          <cell r="P3570">
            <v>0.72</v>
          </cell>
          <cell r="Q3570">
            <v>128.56</v>
          </cell>
        </row>
        <row r="3571">
          <cell r="A3571" t="str">
            <v>YX059</v>
          </cell>
          <cell r="B3571" t="str">
            <v>平键</v>
          </cell>
          <cell r="C3571" t="str">
            <v>8*12</v>
          </cell>
          <cell r="D3571" t="str">
            <v>只</v>
          </cell>
          <cell r="E3571">
            <v>1156</v>
          </cell>
          <cell r="F3571">
            <v>1020</v>
          </cell>
          <cell r="G3571">
            <v>255</v>
          </cell>
          <cell r="I3571">
            <v>255</v>
          </cell>
          <cell r="J3571">
            <v>1220</v>
          </cell>
          <cell r="K3571">
            <v>305</v>
          </cell>
          <cell r="L3571">
            <v>10.42</v>
          </cell>
          <cell r="M3571">
            <v>315.42</v>
          </cell>
          <cell r="N3571">
            <v>956</v>
          </cell>
          <cell r="O3571">
            <v>239</v>
          </cell>
          <cell r="P3571">
            <v>21.36</v>
          </cell>
          <cell r="Q3571">
            <v>260.36</v>
          </cell>
        </row>
        <row r="3572">
          <cell r="A3572" t="str">
            <v>YX065</v>
          </cell>
          <cell r="B3572" t="str">
            <v>平键</v>
          </cell>
          <cell r="C3572" t="str">
            <v>8*45</v>
          </cell>
          <cell r="D3572" t="str">
            <v>只</v>
          </cell>
          <cell r="E3572">
            <v>13</v>
          </cell>
          <cell r="J3572">
            <v>13</v>
          </cell>
          <cell r="K3572">
            <v>1.95</v>
          </cell>
          <cell r="L3572">
            <v>-0.02</v>
          </cell>
          <cell r="M3572">
            <v>1.93</v>
          </cell>
        </row>
        <row r="3573">
          <cell r="A3573" t="str">
            <v>YX080</v>
          </cell>
          <cell r="B3573" t="str">
            <v>平键</v>
          </cell>
          <cell r="C3573" t="str">
            <v>16*60</v>
          </cell>
          <cell r="D3573" t="str">
            <v>只</v>
          </cell>
          <cell r="E3573">
            <v>474</v>
          </cell>
          <cell r="F3573">
            <v>740</v>
          </cell>
          <cell r="G3573">
            <v>466.2</v>
          </cell>
          <cell r="I3573">
            <v>466.2</v>
          </cell>
          <cell r="J3573">
            <v>1090</v>
          </cell>
          <cell r="K3573">
            <v>686.7</v>
          </cell>
          <cell r="L3573">
            <v>0.27</v>
          </cell>
          <cell r="M3573">
            <v>686.97</v>
          </cell>
          <cell r="N3573">
            <v>124</v>
          </cell>
          <cell r="O3573">
            <v>78.12</v>
          </cell>
          <cell r="P3573">
            <v>-3.56</v>
          </cell>
          <cell r="Q3573">
            <v>74.56</v>
          </cell>
        </row>
        <row r="3574">
          <cell r="A3574" t="str">
            <v>YX081</v>
          </cell>
          <cell r="B3574" t="str">
            <v>平键</v>
          </cell>
          <cell r="C3574" t="str">
            <v>16*70</v>
          </cell>
          <cell r="D3574" t="str">
            <v>只</v>
          </cell>
          <cell r="E3574">
            <v>556</v>
          </cell>
          <cell r="F3574">
            <v>276</v>
          </cell>
          <cell r="G3574">
            <v>198.72</v>
          </cell>
          <cell r="I3574">
            <v>198.72</v>
          </cell>
          <cell r="J3574">
            <v>632</v>
          </cell>
          <cell r="K3574">
            <v>455.04</v>
          </cell>
          <cell r="L3574">
            <v>-1.69</v>
          </cell>
          <cell r="M3574">
            <v>453.35</v>
          </cell>
          <cell r="N3574">
            <v>200</v>
          </cell>
          <cell r="O3574">
            <v>144</v>
          </cell>
          <cell r="P3574">
            <v>0.64</v>
          </cell>
          <cell r="Q3574">
            <v>144.63999999999999</v>
          </cell>
        </row>
        <row r="3575">
          <cell r="A3575" t="str">
            <v>YX082</v>
          </cell>
          <cell r="B3575" t="str">
            <v>平键</v>
          </cell>
          <cell r="C3575" t="str">
            <v>16*100</v>
          </cell>
          <cell r="D3575" t="str">
            <v>只</v>
          </cell>
          <cell r="E3575">
            <v>208</v>
          </cell>
          <cell r="F3575">
            <v>516</v>
          </cell>
          <cell r="G3575">
            <v>639.84</v>
          </cell>
          <cell r="H3575">
            <v>-88.32</v>
          </cell>
          <cell r="I3575">
            <v>551.52</v>
          </cell>
          <cell r="J3575">
            <v>605</v>
          </cell>
          <cell r="K3575">
            <v>750.2</v>
          </cell>
          <cell r="L3575">
            <v>-74.989999999999995</v>
          </cell>
          <cell r="M3575">
            <v>675.21</v>
          </cell>
          <cell r="N3575">
            <v>119</v>
          </cell>
          <cell r="O3575">
            <v>147.56</v>
          </cell>
          <cell r="P3575">
            <v>-13.3</v>
          </cell>
          <cell r="Q3575">
            <v>134.26</v>
          </cell>
        </row>
        <row r="3576">
          <cell r="A3576" t="str">
            <v>YX083</v>
          </cell>
          <cell r="B3576" t="str">
            <v>平键</v>
          </cell>
          <cell r="C3576" t="str">
            <v>16*140</v>
          </cell>
          <cell r="D3576" t="str">
            <v>只</v>
          </cell>
          <cell r="E3576">
            <v>36</v>
          </cell>
          <cell r="F3576">
            <v>992</v>
          </cell>
          <cell r="G3576">
            <v>1706.24</v>
          </cell>
          <cell r="H3576">
            <v>-210.84</v>
          </cell>
          <cell r="I3576">
            <v>1495.4</v>
          </cell>
          <cell r="J3576">
            <v>511</v>
          </cell>
          <cell r="K3576">
            <v>878.92</v>
          </cell>
          <cell r="L3576">
            <v>-87.16</v>
          </cell>
          <cell r="M3576">
            <v>791.76</v>
          </cell>
          <cell r="N3576">
            <v>517</v>
          </cell>
          <cell r="O3576">
            <v>889.24</v>
          </cell>
          <cell r="P3576">
            <v>-110</v>
          </cell>
          <cell r="Q3576">
            <v>779.24</v>
          </cell>
        </row>
        <row r="3577">
          <cell r="A3577" t="str">
            <v>YX085</v>
          </cell>
          <cell r="B3577" t="str">
            <v>平键</v>
          </cell>
          <cell r="C3577" t="str">
            <v>18*90</v>
          </cell>
          <cell r="D3577" t="str">
            <v>只</v>
          </cell>
          <cell r="E3577">
            <v>47</v>
          </cell>
          <cell r="F3577">
            <v>161</v>
          </cell>
          <cell r="G3577">
            <v>32.200000000000003</v>
          </cell>
          <cell r="H3577">
            <v>42.9</v>
          </cell>
          <cell r="I3577">
            <v>75.099999999999994</v>
          </cell>
          <cell r="J3577">
            <v>69</v>
          </cell>
          <cell r="K3577">
            <v>13.8</v>
          </cell>
          <cell r="L3577">
            <v>39.82</v>
          </cell>
          <cell r="M3577">
            <v>53.62</v>
          </cell>
          <cell r="N3577">
            <v>139</v>
          </cell>
          <cell r="O3577">
            <v>27.8</v>
          </cell>
          <cell r="P3577">
            <v>37.03</v>
          </cell>
          <cell r="Q3577">
            <v>64.83</v>
          </cell>
        </row>
        <row r="3578">
          <cell r="A3578" t="str">
            <v>YX088</v>
          </cell>
          <cell r="B3578" t="str">
            <v>平键</v>
          </cell>
          <cell r="C3578" t="str">
            <v>20*120</v>
          </cell>
          <cell r="D3578" t="str">
            <v>只</v>
          </cell>
          <cell r="E3578">
            <v>285</v>
          </cell>
          <cell r="F3578">
            <v>362</v>
          </cell>
          <cell r="G3578">
            <v>774.68</v>
          </cell>
          <cell r="H3578">
            <v>45.89</v>
          </cell>
          <cell r="I3578">
            <v>820.57</v>
          </cell>
          <cell r="J3578">
            <v>422</v>
          </cell>
          <cell r="K3578">
            <v>903.08</v>
          </cell>
          <cell r="L3578">
            <v>25.78</v>
          </cell>
          <cell r="M3578">
            <v>928.86</v>
          </cell>
          <cell r="N3578">
            <v>225</v>
          </cell>
          <cell r="O3578">
            <v>481.5</v>
          </cell>
          <cell r="P3578">
            <v>22.09</v>
          </cell>
          <cell r="Q3578">
            <v>503.59</v>
          </cell>
        </row>
        <row r="3579">
          <cell r="A3579" t="str">
            <v>YX089</v>
          </cell>
          <cell r="B3579" t="str">
            <v>平键</v>
          </cell>
          <cell r="C3579" t="str">
            <v>20*140</v>
          </cell>
          <cell r="D3579" t="str">
            <v>只</v>
          </cell>
          <cell r="E3579">
            <v>265</v>
          </cell>
          <cell r="F3579">
            <v>469</v>
          </cell>
          <cell r="G3579">
            <v>1163.1199999999999</v>
          </cell>
          <cell r="H3579">
            <v>-22.88</v>
          </cell>
          <cell r="I3579">
            <v>1140.24</v>
          </cell>
          <cell r="J3579">
            <v>335</v>
          </cell>
          <cell r="K3579">
            <v>830.8</v>
          </cell>
          <cell r="L3579">
            <v>-1.05</v>
          </cell>
          <cell r="M3579">
            <v>829.75</v>
          </cell>
          <cell r="N3579">
            <v>399</v>
          </cell>
          <cell r="O3579">
            <v>989.52</v>
          </cell>
          <cell r="P3579">
            <v>-13.75</v>
          </cell>
          <cell r="Q3579">
            <v>975.77</v>
          </cell>
        </row>
        <row r="3580">
          <cell r="A3580" t="str">
            <v>YX090</v>
          </cell>
          <cell r="B3580" t="str">
            <v>平键</v>
          </cell>
          <cell r="C3580" t="str">
            <v>20*150</v>
          </cell>
          <cell r="D3580" t="str">
            <v>只</v>
          </cell>
          <cell r="E3580">
            <v>80</v>
          </cell>
          <cell r="F3580">
            <v>476</v>
          </cell>
          <cell r="G3580">
            <v>1237.5999999999999</v>
          </cell>
          <cell r="H3580">
            <v>-34.200000000000003</v>
          </cell>
          <cell r="I3580">
            <v>1203.4000000000001</v>
          </cell>
          <cell r="J3580">
            <v>357</v>
          </cell>
          <cell r="K3580">
            <v>928.2</v>
          </cell>
          <cell r="L3580">
            <v>-11.66</v>
          </cell>
          <cell r="M3580">
            <v>916.54</v>
          </cell>
          <cell r="N3580">
            <v>199</v>
          </cell>
          <cell r="O3580">
            <v>517.4</v>
          </cell>
          <cell r="P3580">
            <v>-22.24</v>
          </cell>
          <cell r="Q3580">
            <v>495.16</v>
          </cell>
        </row>
        <row r="3581">
          <cell r="A3581" t="str">
            <v>YX092</v>
          </cell>
          <cell r="B3581" t="str">
            <v>平键</v>
          </cell>
          <cell r="C3581" t="str">
            <v>20*160</v>
          </cell>
          <cell r="D3581" t="str">
            <v>只</v>
          </cell>
          <cell r="E3581">
            <v>256</v>
          </cell>
          <cell r="F3581">
            <v>109</v>
          </cell>
          <cell r="G3581">
            <v>283.39999999999998</v>
          </cell>
          <cell r="H3581">
            <v>28.34</v>
          </cell>
          <cell r="I3581">
            <v>311.74</v>
          </cell>
          <cell r="J3581">
            <v>315</v>
          </cell>
          <cell r="K3581">
            <v>819</v>
          </cell>
          <cell r="L3581">
            <v>13.85</v>
          </cell>
          <cell r="M3581">
            <v>832.85</v>
          </cell>
          <cell r="N3581">
            <v>50</v>
          </cell>
          <cell r="O3581">
            <v>130</v>
          </cell>
          <cell r="P3581">
            <v>10.34</v>
          </cell>
          <cell r="Q3581">
            <v>140.34</v>
          </cell>
        </row>
        <row r="3582">
          <cell r="A3582" t="str">
            <v>YX093</v>
          </cell>
          <cell r="B3582" t="str">
            <v>平键</v>
          </cell>
          <cell r="C3582" t="str">
            <v>20*180</v>
          </cell>
          <cell r="D3582" t="str">
            <v>只</v>
          </cell>
          <cell r="E3582">
            <v>96</v>
          </cell>
          <cell r="F3582">
            <v>396</v>
          </cell>
          <cell r="G3582">
            <v>1251.3599999999999</v>
          </cell>
          <cell r="H3582">
            <v>-40.32</v>
          </cell>
          <cell r="I3582">
            <v>1211.04</v>
          </cell>
          <cell r="J3582">
            <v>240</v>
          </cell>
          <cell r="K3582">
            <v>758.4</v>
          </cell>
          <cell r="L3582">
            <v>11.34</v>
          </cell>
          <cell r="M3582">
            <v>769.74</v>
          </cell>
          <cell r="N3582">
            <v>252</v>
          </cell>
          <cell r="O3582">
            <v>796.32</v>
          </cell>
          <cell r="P3582">
            <v>-25.4</v>
          </cell>
          <cell r="Q3582">
            <v>770.92</v>
          </cell>
        </row>
        <row r="3583">
          <cell r="A3583" t="str">
            <v>YX094</v>
          </cell>
          <cell r="B3583" t="str">
            <v>平键</v>
          </cell>
          <cell r="C3583" t="str">
            <v>22*110</v>
          </cell>
          <cell r="D3583" t="str">
            <v>只</v>
          </cell>
          <cell r="E3583">
            <v>23</v>
          </cell>
          <cell r="F3583">
            <v>139</v>
          </cell>
          <cell r="G3583">
            <v>350.46</v>
          </cell>
          <cell r="I3583">
            <v>350.46</v>
          </cell>
          <cell r="J3583">
            <v>47</v>
          </cell>
          <cell r="K3583">
            <v>118.51</v>
          </cell>
          <cell r="L3583">
            <v>-0.4</v>
          </cell>
          <cell r="M3583">
            <v>118.11</v>
          </cell>
          <cell r="N3583">
            <v>115</v>
          </cell>
          <cell r="O3583">
            <v>289.94</v>
          </cell>
          <cell r="P3583">
            <v>0.34</v>
          </cell>
          <cell r="Q3583">
            <v>290.27999999999997</v>
          </cell>
        </row>
        <row r="3584">
          <cell r="A3584" t="str">
            <v>YX095</v>
          </cell>
          <cell r="B3584" t="str">
            <v>平键</v>
          </cell>
          <cell r="C3584" t="str">
            <v>24*62</v>
          </cell>
          <cell r="D3584" t="str">
            <v>只</v>
          </cell>
          <cell r="E3584">
            <v>371</v>
          </cell>
          <cell r="F3584">
            <v>945</v>
          </cell>
          <cell r="G3584">
            <v>2003.4</v>
          </cell>
          <cell r="H3584">
            <v>93.6</v>
          </cell>
          <cell r="I3584">
            <v>2097</v>
          </cell>
          <cell r="J3584">
            <v>691</v>
          </cell>
          <cell r="K3584">
            <v>1464.92</v>
          </cell>
          <cell r="L3584">
            <v>32.89</v>
          </cell>
          <cell r="M3584">
            <v>1497.81</v>
          </cell>
          <cell r="N3584">
            <v>625</v>
          </cell>
          <cell r="O3584">
            <v>1325</v>
          </cell>
          <cell r="P3584">
            <v>62.75</v>
          </cell>
          <cell r="Q3584">
            <v>1387.75</v>
          </cell>
        </row>
        <row r="3585">
          <cell r="A3585" t="str">
            <v>YX098</v>
          </cell>
          <cell r="B3585" t="str">
            <v>平键</v>
          </cell>
          <cell r="C3585" t="str">
            <v>25*80</v>
          </cell>
          <cell r="D3585" t="str">
            <v>只</v>
          </cell>
          <cell r="E3585">
            <v>453</v>
          </cell>
          <cell r="F3585">
            <v>1474</v>
          </cell>
          <cell r="G3585">
            <v>8062.78</v>
          </cell>
          <cell r="H3585">
            <v>-1767.78</v>
          </cell>
          <cell r="I3585">
            <v>6295</v>
          </cell>
          <cell r="J3585">
            <v>1421</v>
          </cell>
          <cell r="K3585">
            <v>7772.87</v>
          </cell>
          <cell r="L3585">
            <v>-1105.94</v>
          </cell>
          <cell r="M3585">
            <v>6666.93</v>
          </cell>
          <cell r="N3585">
            <v>506</v>
          </cell>
          <cell r="O3585">
            <v>2767.82</v>
          </cell>
          <cell r="P3585">
            <v>-730.3</v>
          </cell>
          <cell r="Q3585">
            <v>2037.52</v>
          </cell>
        </row>
        <row r="3586">
          <cell r="A3586" t="str">
            <v>YX100</v>
          </cell>
          <cell r="B3586" t="str">
            <v>平键</v>
          </cell>
          <cell r="C3586" t="str">
            <v>28*90</v>
          </cell>
          <cell r="D3586" t="str">
            <v>只</v>
          </cell>
          <cell r="E3586">
            <v>26</v>
          </cell>
          <cell r="F3586">
            <v>54</v>
          </cell>
          <cell r="G3586">
            <v>351</v>
          </cell>
          <cell r="I3586">
            <v>351</v>
          </cell>
          <cell r="J3586">
            <v>41</v>
          </cell>
          <cell r="K3586">
            <v>266.5</v>
          </cell>
          <cell r="L3586">
            <v>16.510000000000002</v>
          </cell>
          <cell r="M3586">
            <v>283.01</v>
          </cell>
          <cell r="N3586">
            <v>39</v>
          </cell>
          <cell r="O3586">
            <v>253.5</v>
          </cell>
          <cell r="P3586">
            <v>-23.76</v>
          </cell>
          <cell r="Q3586">
            <v>229.74</v>
          </cell>
        </row>
        <row r="3587">
          <cell r="A3587" t="str">
            <v>YX101</v>
          </cell>
          <cell r="B3587" t="str">
            <v>平键</v>
          </cell>
          <cell r="C3587" t="str">
            <v>28*160</v>
          </cell>
          <cell r="D3587" t="str">
            <v>只</v>
          </cell>
          <cell r="E3587">
            <v>67</v>
          </cell>
          <cell r="F3587">
            <v>65</v>
          </cell>
          <cell r="G3587">
            <v>487.5</v>
          </cell>
          <cell r="I3587">
            <v>487.5</v>
          </cell>
          <cell r="J3587">
            <v>92</v>
          </cell>
          <cell r="K3587">
            <v>690</v>
          </cell>
          <cell r="L3587">
            <v>5.05</v>
          </cell>
          <cell r="M3587">
            <v>695.05</v>
          </cell>
          <cell r="N3587">
            <v>40</v>
          </cell>
          <cell r="O3587">
            <v>300</v>
          </cell>
          <cell r="P3587">
            <v>-8.24</v>
          </cell>
          <cell r="Q3587">
            <v>291.76</v>
          </cell>
        </row>
        <row r="3588">
          <cell r="A3588" t="str">
            <v>YX102</v>
          </cell>
          <cell r="B3588" t="str">
            <v>平键</v>
          </cell>
          <cell r="C3588" t="str">
            <v>28*180</v>
          </cell>
          <cell r="D3588" t="str">
            <v>只</v>
          </cell>
          <cell r="E3588">
            <v>57</v>
          </cell>
          <cell r="F3588">
            <v>101</v>
          </cell>
          <cell r="G3588">
            <v>787.8</v>
          </cell>
          <cell r="I3588">
            <v>787.8</v>
          </cell>
          <cell r="J3588">
            <v>82</v>
          </cell>
          <cell r="K3588">
            <v>639.6</v>
          </cell>
          <cell r="L3588">
            <v>37.549999999999997</v>
          </cell>
          <cell r="M3588">
            <v>677.15</v>
          </cell>
          <cell r="N3588">
            <v>76</v>
          </cell>
          <cell r="O3588">
            <v>577.20000000000005</v>
          </cell>
          <cell r="P3588">
            <v>11.75</v>
          </cell>
          <cell r="Q3588">
            <v>588.95000000000005</v>
          </cell>
        </row>
        <row r="3589">
          <cell r="A3589" t="str">
            <v>YX103</v>
          </cell>
          <cell r="B3589" t="str">
            <v>平键</v>
          </cell>
          <cell r="C3589" t="str">
            <v>28*200</v>
          </cell>
          <cell r="D3589" t="str">
            <v>只</v>
          </cell>
          <cell r="E3589">
            <v>36</v>
          </cell>
          <cell r="F3589">
            <v>509</v>
          </cell>
          <cell r="G3589">
            <v>4290.87</v>
          </cell>
          <cell r="H3589">
            <v>102.96</v>
          </cell>
          <cell r="I3589">
            <v>4393.83</v>
          </cell>
          <cell r="J3589">
            <v>404</v>
          </cell>
          <cell r="K3589">
            <v>3405.72</v>
          </cell>
          <cell r="L3589">
            <v>84.72</v>
          </cell>
          <cell r="M3589">
            <v>3490.44</v>
          </cell>
          <cell r="N3589">
            <v>141</v>
          </cell>
          <cell r="O3589">
            <v>1188.6300000000001</v>
          </cell>
          <cell r="P3589">
            <v>17.8</v>
          </cell>
          <cell r="Q3589">
            <v>1206.43</v>
          </cell>
        </row>
        <row r="3590">
          <cell r="A3590" t="str">
            <v>YX106</v>
          </cell>
          <cell r="B3590" t="str">
            <v>平键</v>
          </cell>
          <cell r="C3590" t="str">
            <v>28*205</v>
          </cell>
          <cell r="D3590" t="str">
            <v>只</v>
          </cell>
          <cell r="E3590">
            <v>5</v>
          </cell>
          <cell r="F3590">
            <v>348</v>
          </cell>
          <cell r="G3590">
            <v>5046</v>
          </cell>
          <cell r="H3590">
            <v>30.02</v>
          </cell>
          <cell r="I3590">
            <v>5076.0200000000004</v>
          </cell>
          <cell r="J3590">
            <v>233</v>
          </cell>
          <cell r="K3590">
            <v>3378.5</v>
          </cell>
          <cell r="L3590">
            <v>79.61</v>
          </cell>
          <cell r="M3590">
            <v>3458.11</v>
          </cell>
          <cell r="N3590">
            <v>120</v>
          </cell>
          <cell r="O3590">
            <v>1740</v>
          </cell>
          <cell r="P3590">
            <v>18.95</v>
          </cell>
          <cell r="Q3590">
            <v>1758.95</v>
          </cell>
        </row>
        <row r="3591">
          <cell r="A3591" t="str">
            <v>YX107</v>
          </cell>
          <cell r="B3591" t="str">
            <v>平键</v>
          </cell>
          <cell r="C3591" t="str">
            <v>32*56</v>
          </cell>
          <cell r="D3591" t="str">
            <v>只</v>
          </cell>
          <cell r="E3591">
            <v>100</v>
          </cell>
          <cell r="F3591">
            <v>1222</v>
          </cell>
          <cell r="G3591">
            <v>5743.4</v>
          </cell>
          <cell r="H3591">
            <v>-26.97</v>
          </cell>
          <cell r="I3591">
            <v>5716.43</v>
          </cell>
          <cell r="J3591">
            <v>840</v>
          </cell>
          <cell r="K3591">
            <v>3948</v>
          </cell>
          <cell r="L3591">
            <v>-38.61</v>
          </cell>
          <cell r="M3591">
            <v>3909.39</v>
          </cell>
          <cell r="N3591">
            <v>482</v>
          </cell>
          <cell r="O3591">
            <v>2265.4</v>
          </cell>
          <cell r="P3591">
            <v>3.16</v>
          </cell>
          <cell r="Q3591">
            <v>2268.56</v>
          </cell>
        </row>
        <row r="3592">
          <cell r="A3592" t="str">
            <v>YX108</v>
          </cell>
          <cell r="B3592" t="str">
            <v>平键</v>
          </cell>
          <cell r="C3592" t="str">
            <v>32*85</v>
          </cell>
          <cell r="D3592" t="str">
            <v>只</v>
          </cell>
          <cell r="F3592">
            <v>1731</v>
          </cell>
          <cell r="G3592">
            <v>11840.04</v>
          </cell>
          <cell r="H3592">
            <v>-1017.3</v>
          </cell>
          <cell r="I3592">
            <v>10822.74</v>
          </cell>
          <cell r="J3592">
            <v>1531</v>
          </cell>
          <cell r="K3592">
            <v>10472.040000000001</v>
          </cell>
          <cell r="L3592">
            <v>-979.85</v>
          </cell>
          <cell r="M3592">
            <v>9492.19</v>
          </cell>
          <cell r="N3592">
            <v>200</v>
          </cell>
          <cell r="O3592">
            <v>1368</v>
          </cell>
          <cell r="P3592">
            <v>-37.450000000000003</v>
          </cell>
          <cell r="Q3592">
            <v>1330.55</v>
          </cell>
        </row>
        <row r="3593">
          <cell r="A3593" t="str">
            <v>YX109</v>
          </cell>
          <cell r="B3593" t="str">
            <v>平键</v>
          </cell>
          <cell r="C3593" t="str">
            <v>32*100</v>
          </cell>
          <cell r="D3593" t="str">
            <v>只</v>
          </cell>
          <cell r="E3593">
            <v>55</v>
          </cell>
          <cell r="F3593">
            <v>1041</v>
          </cell>
          <cell r="G3593">
            <v>6058.62</v>
          </cell>
          <cell r="H3593">
            <v>64.61</v>
          </cell>
          <cell r="I3593">
            <v>6123.23</v>
          </cell>
          <cell r="J3593">
            <v>819</v>
          </cell>
          <cell r="K3593">
            <v>4766.58</v>
          </cell>
          <cell r="L3593">
            <v>46.93</v>
          </cell>
          <cell r="M3593">
            <v>4813.51</v>
          </cell>
          <cell r="N3593">
            <v>277</v>
          </cell>
          <cell r="O3593">
            <v>1612.14</v>
          </cell>
          <cell r="P3593">
            <v>26.06</v>
          </cell>
          <cell r="Q3593">
            <v>1638.2</v>
          </cell>
        </row>
        <row r="3594">
          <cell r="A3594" t="str">
            <v>YX111</v>
          </cell>
          <cell r="B3594" t="str">
            <v>平键</v>
          </cell>
          <cell r="C3594" t="str">
            <v>32*220</v>
          </cell>
          <cell r="D3594" t="str">
            <v>只</v>
          </cell>
          <cell r="E3594">
            <v>51</v>
          </cell>
          <cell r="F3594">
            <v>76</v>
          </cell>
          <cell r="G3594">
            <v>844.36</v>
          </cell>
          <cell r="H3594">
            <v>-1.08</v>
          </cell>
          <cell r="I3594">
            <v>843.28</v>
          </cell>
          <cell r="J3594">
            <v>106</v>
          </cell>
          <cell r="K3594">
            <v>1177.6600000000001</v>
          </cell>
          <cell r="L3594">
            <v>-1.1599999999999999</v>
          </cell>
          <cell r="M3594">
            <v>1176.5</v>
          </cell>
          <cell r="N3594">
            <v>21</v>
          </cell>
          <cell r="O3594">
            <v>233.31</v>
          </cell>
          <cell r="P3594">
            <v>-0.17</v>
          </cell>
          <cell r="Q3594">
            <v>233.14</v>
          </cell>
        </row>
        <row r="3595">
          <cell r="A3595" t="str">
            <v>YX112</v>
          </cell>
          <cell r="B3595" t="str">
            <v>平键</v>
          </cell>
          <cell r="C3595" t="str">
            <v>36*70</v>
          </cell>
          <cell r="D3595" t="str">
            <v>只</v>
          </cell>
          <cell r="E3595">
            <v>138</v>
          </cell>
          <cell r="F3595">
            <v>219</v>
          </cell>
          <cell r="G3595">
            <v>1364.37</v>
          </cell>
          <cell r="H3595">
            <v>54.75</v>
          </cell>
          <cell r="I3595">
            <v>1419.12</v>
          </cell>
          <cell r="J3595">
            <v>160</v>
          </cell>
          <cell r="K3595">
            <v>996.8</v>
          </cell>
          <cell r="L3595">
            <v>11.77</v>
          </cell>
          <cell r="M3595">
            <v>1008.57</v>
          </cell>
          <cell r="N3595">
            <v>197</v>
          </cell>
          <cell r="O3595">
            <v>1227.31</v>
          </cell>
          <cell r="P3595">
            <v>14.49</v>
          </cell>
          <cell r="Q3595">
            <v>1241.8</v>
          </cell>
        </row>
        <row r="3596">
          <cell r="A3596" t="str">
            <v>YX113</v>
          </cell>
          <cell r="B3596" t="str">
            <v>平键</v>
          </cell>
          <cell r="C3596" t="str">
            <v>36*110</v>
          </cell>
          <cell r="D3596" t="str">
            <v>只</v>
          </cell>
          <cell r="E3596">
            <v>18</v>
          </cell>
          <cell r="J3596">
            <v>18</v>
          </cell>
          <cell r="K3596">
            <v>197.1</v>
          </cell>
          <cell r="L3596">
            <v>-8.34</v>
          </cell>
          <cell r="M3596">
            <v>188.76</v>
          </cell>
        </row>
        <row r="3597">
          <cell r="A3597" t="str">
            <v>YX114</v>
          </cell>
          <cell r="B3597" t="str">
            <v>平键</v>
          </cell>
          <cell r="C3597" t="str">
            <v>36*128</v>
          </cell>
          <cell r="D3597" t="str">
            <v>只</v>
          </cell>
          <cell r="E3597">
            <v>59</v>
          </cell>
          <cell r="F3597">
            <v>210</v>
          </cell>
          <cell r="G3597">
            <v>1831.2</v>
          </cell>
          <cell r="H3597">
            <v>44.1</v>
          </cell>
          <cell r="I3597">
            <v>1875.3</v>
          </cell>
          <cell r="J3597">
            <v>159</v>
          </cell>
          <cell r="K3597">
            <v>1386.48</v>
          </cell>
          <cell r="L3597">
            <v>24.93</v>
          </cell>
          <cell r="M3597">
            <v>1411.41</v>
          </cell>
          <cell r="N3597">
            <v>110</v>
          </cell>
          <cell r="O3597">
            <v>959.2</v>
          </cell>
          <cell r="P3597">
            <v>20.52</v>
          </cell>
          <cell r="Q3597">
            <v>979.72</v>
          </cell>
        </row>
        <row r="3598">
          <cell r="A3598" t="str">
            <v>YX115</v>
          </cell>
          <cell r="B3598" t="str">
            <v>平键</v>
          </cell>
          <cell r="C3598" t="str">
            <v>36*180</v>
          </cell>
          <cell r="D3598" t="str">
            <v>只</v>
          </cell>
          <cell r="F3598">
            <v>44</v>
          </cell>
          <cell r="G3598">
            <v>507.76</v>
          </cell>
          <cell r="I3598">
            <v>507.76</v>
          </cell>
          <cell r="J3598">
            <v>19</v>
          </cell>
          <cell r="K3598">
            <v>219.26</v>
          </cell>
          <cell r="L3598">
            <v>-5.29</v>
          </cell>
          <cell r="M3598">
            <v>213.97</v>
          </cell>
          <cell r="N3598">
            <v>25</v>
          </cell>
          <cell r="O3598">
            <v>288.5</v>
          </cell>
          <cell r="P3598">
            <v>5.29</v>
          </cell>
          <cell r="Q3598">
            <v>293.79000000000002</v>
          </cell>
        </row>
        <row r="3599">
          <cell r="A3599" t="str">
            <v>YX116</v>
          </cell>
          <cell r="B3599" t="str">
            <v>平键</v>
          </cell>
          <cell r="C3599" t="str">
            <v>36*180</v>
          </cell>
          <cell r="D3599" t="str">
            <v>只</v>
          </cell>
          <cell r="E3599">
            <v>1</v>
          </cell>
          <cell r="J3599">
            <v>1</v>
          </cell>
          <cell r="K3599">
            <v>11.63</v>
          </cell>
          <cell r="L3599">
            <v>-0.27</v>
          </cell>
          <cell r="M3599">
            <v>11.36</v>
          </cell>
        </row>
        <row r="3600">
          <cell r="A3600" t="str">
            <v>YX118</v>
          </cell>
          <cell r="B3600" t="str">
            <v>平键</v>
          </cell>
          <cell r="C3600" t="str">
            <v>28*100</v>
          </cell>
          <cell r="D3600" t="str">
            <v>只</v>
          </cell>
          <cell r="E3600">
            <v>7</v>
          </cell>
          <cell r="J3600">
            <v>7</v>
          </cell>
          <cell r="K3600">
            <v>33.6</v>
          </cell>
          <cell r="L3600">
            <v>-0.4</v>
          </cell>
          <cell r="M3600">
            <v>33.200000000000003</v>
          </cell>
        </row>
        <row r="3601">
          <cell r="A3601" t="str">
            <v>YX119</v>
          </cell>
          <cell r="B3601" t="str">
            <v>平键</v>
          </cell>
          <cell r="C3601" t="str">
            <v>50*140</v>
          </cell>
          <cell r="D3601" t="str">
            <v>只</v>
          </cell>
          <cell r="E3601">
            <v>30</v>
          </cell>
          <cell r="F3601">
            <v>743</v>
          </cell>
          <cell r="G3601">
            <v>15877.91</v>
          </cell>
          <cell r="H3601">
            <v>-195.06</v>
          </cell>
          <cell r="I3601">
            <v>15682.85</v>
          </cell>
          <cell r="J3601">
            <v>695</v>
          </cell>
          <cell r="K3601">
            <v>14852.15</v>
          </cell>
          <cell r="L3601">
            <v>-57.53</v>
          </cell>
          <cell r="M3601">
            <v>14794.62</v>
          </cell>
          <cell r="N3601">
            <v>78</v>
          </cell>
          <cell r="O3601">
            <v>1666.86</v>
          </cell>
          <cell r="P3601">
            <v>-33.700000000000003</v>
          </cell>
          <cell r="Q3601">
            <v>1633.16</v>
          </cell>
        </row>
        <row r="3602">
          <cell r="A3602" t="str">
            <v>YX121</v>
          </cell>
          <cell r="B3602" t="str">
            <v>铜元柱肖</v>
          </cell>
          <cell r="C3602" t="str">
            <v>12*30</v>
          </cell>
          <cell r="D3602" t="str">
            <v>只</v>
          </cell>
          <cell r="E3602">
            <v>217</v>
          </cell>
          <cell r="F3602">
            <v>600</v>
          </cell>
          <cell r="G3602">
            <v>960</v>
          </cell>
          <cell r="I3602">
            <v>960</v>
          </cell>
          <cell r="J3602">
            <v>265</v>
          </cell>
          <cell r="K3602">
            <v>424</v>
          </cell>
          <cell r="L3602">
            <v>27.81</v>
          </cell>
          <cell r="M3602">
            <v>451.81</v>
          </cell>
          <cell r="N3602">
            <v>552</v>
          </cell>
          <cell r="O3602">
            <v>883.2</v>
          </cell>
          <cell r="P3602">
            <v>-50.17</v>
          </cell>
          <cell r="Q3602">
            <v>833.03</v>
          </cell>
        </row>
        <row r="3603">
          <cell r="A3603" t="str">
            <v>YX122</v>
          </cell>
          <cell r="B3603" t="str">
            <v>平键</v>
          </cell>
          <cell r="C3603" t="str">
            <v>5*15</v>
          </cell>
          <cell r="D3603" t="str">
            <v>只</v>
          </cell>
          <cell r="E3603">
            <v>478</v>
          </cell>
          <cell r="F3603">
            <v>500</v>
          </cell>
          <cell r="G3603">
            <v>60</v>
          </cell>
          <cell r="I3603">
            <v>60</v>
          </cell>
          <cell r="J3603">
            <v>550</v>
          </cell>
          <cell r="K3603">
            <v>66</v>
          </cell>
          <cell r="L3603">
            <v>-0.26</v>
          </cell>
          <cell r="M3603">
            <v>65.739999999999995</v>
          </cell>
          <cell r="N3603">
            <v>428</v>
          </cell>
          <cell r="O3603">
            <v>51.36</v>
          </cell>
          <cell r="P3603">
            <v>0.26</v>
          </cell>
          <cell r="Q3603">
            <v>51.62</v>
          </cell>
        </row>
        <row r="3604">
          <cell r="A3604" t="str">
            <v>YX123</v>
          </cell>
          <cell r="B3604" t="str">
            <v>平键</v>
          </cell>
          <cell r="C3604" t="str">
            <v>36*175</v>
          </cell>
          <cell r="D3604" t="str">
            <v>只</v>
          </cell>
          <cell r="F3604">
            <v>18</v>
          </cell>
          <cell r="G3604">
            <v>201.6</v>
          </cell>
          <cell r="I3604">
            <v>201.6</v>
          </cell>
          <cell r="J3604">
            <v>8</v>
          </cell>
          <cell r="K3604">
            <v>89.6</v>
          </cell>
          <cell r="L3604">
            <v>-1.1599999999999999</v>
          </cell>
          <cell r="M3604">
            <v>88.44</v>
          </cell>
          <cell r="N3604">
            <v>10</v>
          </cell>
          <cell r="O3604">
            <v>112</v>
          </cell>
          <cell r="P3604">
            <v>1.1599999999999999</v>
          </cell>
          <cell r="Q3604">
            <v>113.16</v>
          </cell>
        </row>
        <row r="3605">
          <cell r="A3605" t="str">
            <v>YX126</v>
          </cell>
          <cell r="B3605" t="str">
            <v>平键</v>
          </cell>
          <cell r="C3605" t="str">
            <v>40*28*145</v>
          </cell>
          <cell r="D3605" t="str">
            <v>只</v>
          </cell>
          <cell r="E3605">
            <v>2</v>
          </cell>
          <cell r="F3605">
            <v>69</v>
          </cell>
          <cell r="G3605">
            <v>1356.54</v>
          </cell>
          <cell r="H3605">
            <v>86.07</v>
          </cell>
          <cell r="I3605">
            <v>1442.61</v>
          </cell>
          <cell r="J3605">
            <v>30</v>
          </cell>
          <cell r="K3605">
            <v>589.79999999999995</v>
          </cell>
          <cell r="L3605">
            <v>32.020000000000003</v>
          </cell>
          <cell r="M3605">
            <v>621.82000000000005</v>
          </cell>
          <cell r="N3605">
            <v>41</v>
          </cell>
          <cell r="O3605">
            <v>806.06</v>
          </cell>
          <cell r="P3605">
            <v>54.05</v>
          </cell>
          <cell r="Q3605">
            <v>860.11</v>
          </cell>
        </row>
        <row r="3606">
          <cell r="A3606" t="str">
            <v>YX127</v>
          </cell>
          <cell r="B3606" t="str">
            <v>平键</v>
          </cell>
          <cell r="C3606" t="str">
            <v>45*32*135</v>
          </cell>
          <cell r="D3606" t="str">
            <v>只</v>
          </cell>
          <cell r="E3606">
            <v>6</v>
          </cell>
          <cell r="F3606">
            <v>27</v>
          </cell>
          <cell r="G3606">
            <v>599.94000000000005</v>
          </cell>
          <cell r="H3606">
            <v>35.200000000000003</v>
          </cell>
          <cell r="I3606">
            <v>635.14</v>
          </cell>
          <cell r="J3606">
            <v>27</v>
          </cell>
          <cell r="K3606">
            <v>599.94000000000005</v>
          </cell>
          <cell r="L3606">
            <v>25.21</v>
          </cell>
          <cell r="M3606">
            <v>625.15</v>
          </cell>
          <cell r="N3606">
            <v>6</v>
          </cell>
          <cell r="O3606">
            <v>133.32</v>
          </cell>
          <cell r="P3606">
            <v>10</v>
          </cell>
          <cell r="Q3606">
            <v>143.32</v>
          </cell>
        </row>
        <row r="3607">
          <cell r="A3607" t="str">
            <v>YX128</v>
          </cell>
          <cell r="B3607" t="str">
            <v>平键</v>
          </cell>
          <cell r="C3607" t="str">
            <v>20*18*70</v>
          </cell>
          <cell r="D3607" t="str">
            <v>只</v>
          </cell>
          <cell r="E3607">
            <v>16</v>
          </cell>
          <cell r="F3607">
            <v>53</v>
          </cell>
          <cell r="G3607">
            <v>204.05</v>
          </cell>
          <cell r="I3607">
            <v>204.05</v>
          </cell>
          <cell r="J3607">
            <v>31</v>
          </cell>
          <cell r="K3607">
            <v>119.35</v>
          </cell>
          <cell r="L3607">
            <v>12.29</v>
          </cell>
          <cell r="M3607">
            <v>131.63999999999999</v>
          </cell>
          <cell r="N3607">
            <v>38</v>
          </cell>
          <cell r="O3607">
            <v>146.30000000000001</v>
          </cell>
          <cell r="P3607">
            <v>-5.24</v>
          </cell>
          <cell r="Q3607">
            <v>141.06</v>
          </cell>
        </row>
        <row r="3608">
          <cell r="A3608" t="str">
            <v>YX130</v>
          </cell>
          <cell r="B3608" t="str">
            <v>平键</v>
          </cell>
          <cell r="C3608" t="str">
            <v>36*28*110</v>
          </cell>
          <cell r="D3608" t="str">
            <v>只</v>
          </cell>
          <cell r="E3608">
            <v>20</v>
          </cell>
          <cell r="F3608">
            <v>22</v>
          </cell>
          <cell r="G3608">
            <v>244.42</v>
          </cell>
          <cell r="H3608">
            <v>64.459999999999994</v>
          </cell>
          <cell r="I3608">
            <v>308.88</v>
          </cell>
          <cell r="J3608">
            <v>20</v>
          </cell>
          <cell r="K3608">
            <v>222.2</v>
          </cell>
          <cell r="L3608">
            <v>37.799999999999997</v>
          </cell>
          <cell r="M3608">
            <v>260</v>
          </cell>
          <cell r="N3608">
            <v>22</v>
          </cell>
          <cell r="O3608">
            <v>244.42</v>
          </cell>
          <cell r="P3608">
            <v>64.459999999999994</v>
          </cell>
          <cell r="Q3608">
            <v>308.88</v>
          </cell>
        </row>
        <row r="3609">
          <cell r="A3609" t="str">
            <v>YX134</v>
          </cell>
          <cell r="B3609" t="str">
            <v>平键</v>
          </cell>
          <cell r="C3609" t="str">
            <v>36*245</v>
          </cell>
          <cell r="D3609" t="str">
            <v>只</v>
          </cell>
          <cell r="E3609">
            <v>8</v>
          </cell>
          <cell r="F3609">
            <v>27</v>
          </cell>
          <cell r="G3609">
            <v>323.19</v>
          </cell>
          <cell r="H3609">
            <v>64.53</v>
          </cell>
          <cell r="I3609">
            <v>387.72</v>
          </cell>
          <cell r="J3609">
            <v>13</v>
          </cell>
          <cell r="K3609">
            <v>155.61000000000001</v>
          </cell>
          <cell r="L3609">
            <v>27.99</v>
          </cell>
          <cell r="M3609">
            <v>183.6</v>
          </cell>
          <cell r="N3609">
            <v>22</v>
          </cell>
          <cell r="O3609">
            <v>263.33999999999997</v>
          </cell>
          <cell r="P3609">
            <v>52.24</v>
          </cell>
          <cell r="Q3609">
            <v>315.58</v>
          </cell>
        </row>
        <row r="3610">
          <cell r="A3610" t="str">
            <v>YX135</v>
          </cell>
          <cell r="B3610" t="str">
            <v>平键</v>
          </cell>
          <cell r="C3610" t="str">
            <v>16*80</v>
          </cell>
          <cell r="D3610" t="str">
            <v>只</v>
          </cell>
          <cell r="E3610">
            <v>7</v>
          </cell>
          <cell r="J3610">
            <v>7</v>
          </cell>
          <cell r="K3610">
            <v>4.9000000000000004</v>
          </cell>
          <cell r="L3610">
            <v>0.01</v>
          </cell>
          <cell r="M3610">
            <v>4.91</v>
          </cell>
        </row>
        <row r="3611">
          <cell r="A3611" t="str">
            <v>YX142</v>
          </cell>
          <cell r="B3611" t="str">
            <v>元柱肖</v>
          </cell>
          <cell r="C3611" t="str">
            <v>8*60</v>
          </cell>
          <cell r="D3611" t="str">
            <v>只</v>
          </cell>
          <cell r="E3611">
            <v>3</v>
          </cell>
          <cell r="J3611">
            <v>3</v>
          </cell>
          <cell r="K3611">
            <v>0.99</v>
          </cell>
          <cell r="L3611">
            <v>0.04</v>
          </cell>
          <cell r="M3611">
            <v>1.03</v>
          </cell>
        </row>
        <row r="3612">
          <cell r="A3612" t="str">
            <v>YX144</v>
          </cell>
          <cell r="B3612" t="str">
            <v>平键</v>
          </cell>
          <cell r="C3612" t="str">
            <v>12*65</v>
          </cell>
          <cell r="D3612" t="str">
            <v>只</v>
          </cell>
          <cell r="F3612">
            <v>796</v>
          </cell>
          <cell r="G3612">
            <v>398</v>
          </cell>
          <cell r="I3612">
            <v>398</v>
          </cell>
          <cell r="J3612">
            <v>515</v>
          </cell>
          <cell r="K3612">
            <v>257.5</v>
          </cell>
          <cell r="L3612">
            <v>-5.9</v>
          </cell>
          <cell r="M3612">
            <v>251.6</v>
          </cell>
          <cell r="N3612">
            <v>281</v>
          </cell>
          <cell r="O3612">
            <v>140.5</v>
          </cell>
          <cell r="P3612">
            <v>5.9</v>
          </cell>
          <cell r="Q3612">
            <v>146.4</v>
          </cell>
        </row>
        <row r="3613">
          <cell r="A3613" t="str">
            <v>YX147</v>
          </cell>
          <cell r="B3613" t="str">
            <v>平键</v>
          </cell>
          <cell r="C3613" t="str">
            <v>40*28*125</v>
          </cell>
          <cell r="D3613" t="str">
            <v>只</v>
          </cell>
          <cell r="F3613">
            <v>10</v>
          </cell>
          <cell r="G3613">
            <v>180</v>
          </cell>
          <cell r="I3613">
            <v>180</v>
          </cell>
          <cell r="J3613">
            <v>2</v>
          </cell>
          <cell r="K3613">
            <v>36</v>
          </cell>
          <cell r="M3613">
            <v>36</v>
          </cell>
          <cell r="N3613">
            <v>8</v>
          </cell>
          <cell r="O3613">
            <v>144</v>
          </cell>
          <cell r="Q3613">
            <v>144</v>
          </cell>
        </row>
        <row r="3614">
          <cell r="A3614" t="str">
            <v>YX148</v>
          </cell>
          <cell r="B3614" t="str">
            <v>平键</v>
          </cell>
          <cell r="C3614" t="str">
            <v>16*110</v>
          </cell>
          <cell r="D3614" t="str">
            <v>只</v>
          </cell>
          <cell r="F3614">
            <v>5</v>
          </cell>
          <cell r="G3614">
            <v>9</v>
          </cell>
          <cell r="I3614">
            <v>9</v>
          </cell>
          <cell r="N3614">
            <v>5</v>
          </cell>
          <cell r="O3614">
            <v>9</v>
          </cell>
          <cell r="Q3614">
            <v>9</v>
          </cell>
        </row>
        <row r="3615">
          <cell r="A3615" t="str">
            <v>YX149</v>
          </cell>
          <cell r="B3615" t="str">
            <v>开口肖</v>
          </cell>
          <cell r="C3615" t="str">
            <v>8*80</v>
          </cell>
          <cell r="D3615" t="str">
            <v>只</v>
          </cell>
          <cell r="F3615">
            <v>67</v>
          </cell>
          <cell r="G3615">
            <v>22.78</v>
          </cell>
          <cell r="H3615">
            <v>0.13</v>
          </cell>
          <cell r="I3615">
            <v>22.91</v>
          </cell>
          <cell r="N3615">
            <v>67</v>
          </cell>
          <cell r="O3615">
            <v>22.78</v>
          </cell>
          <cell r="P3615">
            <v>0.13</v>
          </cell>
          <cell r="Q3615">
            <v>22.91</v>
          </cell>
        </row>
        <row r="3616">
          <cell r="A3616" t="str">
            <v>YX150</v>
          </cell>
          <cell r="B3616" t="str">
            <v>元柱肖</v>
          </cell>
          <cell r="C3616" t="str">
            <v>6*30</v>
          </cell>
          <cell r="D3616" t="str">
            <v>只</v>
          </cell>
          <cell r="F3616">
            <v>408</v>
          </cell>
          <cell r="G3616">
            <v>97.92</v>
          </cell>
          <cell r="I3616">
            <v>97.92</v>
          </cell>
          <cell r="J3616">
            <v>250</v>
          </cell>
          <cell r="K3616">
            <v>60</v>
          </cell>
          <cell r="M3616">
            <v>60</v>
          </cell>
          <cell r="N3616">
            <v>158</v>
          </cell>
          <cell r="O3616">
            <v>37.92</v>
          </cell>
          <cell r="Q3616">
            <v>37.92</v>
          </cell>
        </row>
        <row r="3617">
          <cell r="A3617" t="str">
            <v>YX151</v>
          </cell>
          <cell r="B3617" t="str">
            <v>平键</v>
          </cell>
          <cell r="C3617" t="str">
            <v>63*36*200</v>
          </cell>
          <cell r="D3617" t="str">
            <v>只</v>
          </cell>
          <cell r="F3617">
            <v>10</v>
          </cell>
          <cell r="G3617">
            <v>580</v>
          </cell>
          <cell r="I3617">
            <v>580</v>
          </cell>
          <cell r="N3617">
            <v>10</v>
          </cell>
          <cell r="O3617">
            <v>580</v>
          </cell>
          <cell r="Q3617">
            <v>580</v>
          </cell>
        </row>
        <row r="3618">
          <cell r="A3618" t="str">
            <v>YX152</v>
          </cell>
          <cell r="B3618" t="str">
            <v>平键</v>
          </cell>
          <cell r="C3618" t="str">
            <v>63*32*206</v>
          </cell>
          <cell r="D3618" t="str">
            <v>只</v>
          </cell>
          <cell r="F3618">
            <v>10</v>
          </cell>
          <cell r="G3618">
            <v>550</v>
          </cell>
          <cell r="I3618">
            <v>550</v>
          </cell>
          <cell r="N3618">
            <v>10</v>
          </cell>
          <cell r="O3618">
            <v>550</v>
          </cell>
          <cell r="Q3618">
            <v>550</v>
          </cell>
        </row>
        <row r="3619">
          <cell r="A3619" t="str">
            <v>YZ007</v>
          </cell>
          <cell r="B3619" t="str">
            <v>元机螺丝</v>
          </cell>
          <cell r="C3619" t="str">
            <v>5*20</v>
          </cell>
          <cell r="D3619" t="str">
            <v>只</v>
          </cell>
          <cell r="E3619">
            <v>1281</v>
          </cell>
          <cell r="F3619">
            <v>28940</v>
          </cell>
          <cell r="G3619">
            <v>1244.42</v>
          </cell>
          <cell r="I3619">
            <v>1244.42</v>
          </cell>
          <cell r="J3619">
            <v>7100</v>
          </cell>
          <cell r="K3619">
            <v>305.3</v>
          </cell>
          <cell r="L3619">
            <v>4.16</v>
          </cell>
          <cell r="M3619">
            <v>309.45999999999998</v>
          </cell>
          <cell r="N3619">
            <v>23121</v>
          </cell>
          <cell r="O3619">
            <v>994.19</v>
          </cell>
          <cell r="P3619">
            <v>-4.93</v>
          </cell>
          <cell r="Q3619">
            <v>989.26</v>
          </cell>
        </row>
        <row r="3620">
          <cell r="A3620" t="str">
            <v>YZ009</v>
          </cell>
          <cell r="B3620" t="str">
            <v>元机螺丝</v>
          </cell>
          <cell r="C3620" t="str">
            <v>6*8</v>
          </cell>
          <cell r="D3620" t="str">
            <v>只</v>
          </cell>
          <cell r="E3620">
            <v>1000</v>
          </cell>
          <cell r="F3620">
            <v>5200</v>
          </cell>
          <cell r="G3620">
            <v>223.6</v>
          </cell>
          <cell r="I3620">
            <v>223.6</v>
          </cell>
          <cell r="J3620">
            <v>3830</v>
          </cell>
          <cell r="K3620">
            <v>164.69</v>
          </cell>
          <cell r="L3620">
            <v>0.15</v>
          </cell>
          <cell r="M3620">
            <v>164.84</v>
          </cell>
          <cell r="N3620">
            <v>2370</v>
          </cell>
          <cell r="O3620">
            <v>101.91</v>
          </cell>
          <cell r="P3620">
            <v>-0.55000000000000004</v>
          </cell>
          <cell r="Q3620">
            <v>101.36</v>
          </cell>
        </row>
        <row r="3621">
          <cell r="A3621" t="str">
            <v>YZ016</v>
          </cell>
          <cell r="B3621" t="str">
            <v>元机螺丝</v>
          </cell>
          <cell r="C3621" t="str">
            <v>8*16</v>
          </cell>
          <cell r="D3621" t="str">
            <v>只</v>
          </cell>
          <cell r="E3621">
            <v>1250</v>
          </cell>
          <cell r="F3621">
            <v>16420</v>
          </cell>
          <cell r="G3621">
            <v>3284</v>
          </cell>
          <cell r="I3621">
            <v>3284</v>
          </cell>
          <cell r="J3621">
            <v>9140</v>
          </cell>
          <cell r="K3621">
            <v>1828</v>
          </cell>
          <cell r="L3621">
            <v>-315.88</v>
          </cell>
          <cell r="M3621">
            <v>1512.12</v>
          </cell>
          <cell r="N3621">
            <v>8530</v>
          </cell>
          <cell r="O3621">
            <v>1706</v>
          </cell>
          <cell r="P3621">
            <v>172.72</v>
          </cell>
          <cell r="Q3621">
            <v>1878.72</v>
          </cell>
        </row>
        <row r="3622">
          <cell r="A3622" t="str">
            <v>YZ017</v>
          </cell>
          <cell r="B3622" t="str">
            <v>元机螺丝</v>
          </cell>
          <cell r="C3622" t="str">
            <v>8*20</v>
          </cell>
          <cell r="D3622" t="str">
            <v>只</v>
          </cell>
          <cell r="E3622">
            <v>193</v>
          </cell>
          <cell r="F3622">
            <v>5400</v>
          </cell>
          <cell r="G3622">
            <v>297</v>
          </cell>
          <cell r="I3622">
            <v>297</v>
          </cell>
          <cell r="J3622">
            <v>895</v>
          </cell>
          <cell r="K3622">
            <v>49.23</v>
          </cell>
          <cell r="L3622">
            <v>15.33</v>
          </cell>
          <cell r="M3622">
            <v>64.56</v>
          </cell>
          <cell r="N3622">
            <v>4698</v>
          </cell>
          <cell r="O3622">
            <v>258.39</v>
          </cell>
          <cell r="P3622">
            <v>-15.51</v>
          </cell>
          <cell r="Q3622">
            <v>242.88</v>
          </cell>
        </row>
        <row r="3623">
          <cell r="A3623" t="str">
            <v>YZ018</v>
          </cell>
          <cell r="B3623" t="str">
            <v>元机螺丝</v>
          </cell>
          <cell r="C3623" t="str">
            <v>3*8</v>
          </cell>
          <cell r="D3623" t="str">
            <v>只</v>
          </cell>
          <cell r="E3623">
            <v>11240</v>
          </cell>
          <cell r="F3623">
            <v>20000</v>
          </cell>
          <cell r="G3623">
            <v>200</v>
          </cell>
          <cell r="H3623">
            <v>343.59</v>
          </cell>
          <cell r="I3623">
            <v>543.59</v>
          </cell>
          <cell r="J3623">
            <v>16202</v>
          </cell>
          <cell r="K3623">
            <v>162.02000000000001</v>
          </cell>
          <cell r="L3623">
            <v>119.33</v>
          </cell>
          <cell r="M3623">
            <v>281.35000000000002</v>
          </cell>
          <cell r="N3623">
            <v>15038</v>
          </cell>
          <cell r="O3623">
            <v>150.38</v>
          </cell>
          <cell r="P3623">
            <v>224.26</v>
          </cell>
          <cell r="Q3623">
            <v>374.64</v>
          </cell>
        </row>
        <row r="3624">
          <cell r="A3624" t="str">
            <v>ZC001</v>
          </cell>
          <cell r="B3624" t="str">
            <v>轴承</v>
          </cell>
          <cell r="C3624" t="str">
            <v>17</v>
          </cell>
          <cell r="D3624" t="str">
            <v>套</v>
          </cell>
          <cell r="E3624">
            <v>6</v>
          </cell>
          <cell r="F3624">
            <v>10</v>
          </cell>
          <cell r="G3624">
            <v>43</v>
          </cell>
          <cell r="I3624">
            <v>43</v>
          </cell>
          <cell r="J3624">
            <v>6</v>
          </cell>
          <cell r="K3624">
            <v>25.8</v>
          </cell>
          <cell r="M3624">
            <v>25.8</v>
          </cell>
          <cell r="N3624">
            <v>10</v>
          </cell>
          <cell r="O3624">
            <v>43</v>
          </cell>
          <cell r="Q3624">
            <v>43</v>
          </cell>
        </row>
        <row r="3625">
          <cell r="A3625" t="str">
            <v>ZC002</v>
          </cell>
          <cell r="B3625" t="str">
            <v>轴承</v>
          </cell>
          <cell r="C3625" t="str">
            <v>25</v>
          </cell>
          <cell r="D3625" t="str">
            <v>只</v>
          </cell>
          <cell r="E3625">
            <v>246</v>
          </cell>
          <cell r="F3625">
            <v>400</v>
          </cell>
          <cell r="G3625">
            <v>1709.6</v>
          </cell>
          <cell r="H3625">
            <v>-1.6</v>
          </cell>
          <cell r="I3625">
            <v>1708</v>
          </cell>
          <cell r="J3625">
            <v>352</v>
          </cell>
          <cell r="K3625">
            <v>1504.45</v>
          </cell>
          <cell r="L3625">
            <v>-473.75</v>
          </cell>
          <cell r="M3625">
            <v>1030.7</v>
          </cell>
          <cell r="N3625">
            <v>294</v>
          </cell>
          <cell r="O3625">
            <v>1256.55</v>
          </cell>
          <cell r="P3625">
            <v>-106.93</v>
          </cell>
          <cell r="Q3625">
            <v>1149.6199999999999</v>
          </cell>
        </row>
        <row r="3626">
          <cell r="A3626" t="str">
            <v>ZC004</v>
          </cell>
          <cell r="B3626" t="str">
            <v>轴承</v>
          </cell>
          <cell r="C3626" t="str">
            <v>104</v>
          </cell>
          <cell r="D3626" t="str">
            <v>只</v>
          </cell>
          <cell r="E3626">
            <v>1</v>
          </cell>
          <cell r="F3626">
            <v>15</v>
          </cell>
          <cell r="G3626">
            <v>115.38</v>
          </cell>
          <cell r="H3626">
            <v>-0.03</v>
          </cell>
          <cell r="I3626">
            <v>115.35</v>
          </cell>
          <cell r="J3626">
            <v>6</v>
          </cell>
          <cell r="K3626">
            <v>46.15</v>
          </cell>
          <cell r="L3626">
            <v>-9.0399999999999991</v>
          </cell>
          <cell r="M3626">
            <v>37.11</v>
          </cell>
          <cell r="N3626">
            <v>10</v>
          </cell>
          <cell r="O3626">
            <v>76.930000000000007</v>
          </cell>
          <cell r="P3626">
            <v>8.84</v>
          </cell>
          <cell r="Q3626">
            <v>85.77</v>
          </cell>
        </row>
        <row r="3627">
          <cell r="A3627" t="str">
            <v>ZC005</v>
          </cell>
          <cell r="B3627" t="str">
            <v>轴承</v>
          </cell>
          <cell r="C3627" t="str">
            <v>105</v>
          </cell>
          <cell r="D3627" t="str">
            <v>套</v>
          </cell>
          <cell r="E3627">
            <v>20</v>
          </cell>
          <cell r="F3627">
            <v>202</v>
          </cell>
          <cell r="G3627">
            <v>1640.24</v>
          </cell>
          <cell r="I3627">
            <v>1640.24</v>
          </cell>
          <cell r="J3627">
            <v>95</v>
          </cell>
          <cell r="K3627">
            <v>771.4</v>
          </cell>
          <cell r="L3627">
            <v>-80.28</v>
          </cell>
          <cell r="M3627">
            <v>691.12</v>
          </cell>
          <cell r="N3627">
            <v>127</v>
          </cell>
          <cell r="O3627">
            <v>1031.24</v>
          </cell>
          <cell r="P3627">
            <v>75.05</v>
          </cell>
          <cell r="Q3627">
            <v>1106.29</v>
          </cell>
        </row>
        <row r="3628">
          <cell r="A3628" t="str">
            <v>ZC006</v>
          </cell>
          <cell r="B3628" t="str">
            <v>轴承</v>
          </cell>
          <cell r="C3628" t="str">
            <v>106</v>
          </cell>
          <cell r="D3628" t="str">
            <v>套</v>
          </cell>
          <cell r="E3628">
            <v>1</v>
          </cell>
          <cell r="J3628">
            <v>1</v>
          </cell>
          <cell r="K3628">
            <v>11.88</v>
          </cell>
          <cell r="L3628">
            <v>1.69</v>
          </cell>
          <cell r="M3628">
            <v>13.57</v>
          </cell>
        </row>
        <row r="3629">
          <cell r="A3629" t="str">
            <v>ZC007</v>
          </cell>
          <cell r="B3629" t="str">
            <v>轴承</v>
          </cell>
          <cell r="C3629" t="str">
            <v>107</v>
          </cell>
          <cell r="D3629" t="str">
            <v>套</v>
          </cell>
          <cell r="E3629">
            <v>7</v>
          </cell>
          <cell r="F3629">
            <v>7</v>
          </cell>
          <cell r="G3629">
            <v>105</v>
          </cell>
          <cell r="I3629">
            <v>105</v>
          </cell>
          <cell r="J3629">
            <v>11</v>
          </cell>
          <cell r="K3629">
            <v>165</v>
          </cell>
          <cell r="L3629">
            <v>-25.06</v>
          </cell>
          <cell r="M3629">
            <v>139.94</v>
          </cell>
          <cell r="N3629">
            <v>3</v>
          </cell>
          <cell r="O3629">
            <v>45</v>
          </cell>
          <cell r="P3629">
            <v>-3.44</v>
          </cell>
          <cell r="Q3629">
            <v>41.56</v>
          </cell>
        </row>
        <row r="3630">
          <cell r="A3630" t="str">
            <v>ZC009</v>
          </cell>
          <cell r="B3630" t="str">
            <v>轴承</v>
          </cell>
          <cell r="C3630" t="str">
            <v>113</v>
          </cell>
          <cell r="D3630" t="str">
            <v>套</v>
          </cell>
          <cell r="E3630">
            <v>1</v>
          </cell>
          <cell r="F3630">
            <v>6</v>
          </cell>
          <cell r="G3630">
            <v>138.96</v>
          </cell>
          <cell r="I3630">
            <v>138.96</v>
          </cell>
          <cell r="J3630">
            <v>3</v>
          </cell>
          <cell r="K3630">
            <v>69.48</v>
          </cell>
          <cell r="L3630">
            <v>0.33</v>
          </cell>
          <cell r="M3630">
            <v>69.81</v>
          </cell>
          <cell r="N3630">
            <v>4</v>
          </cell>
          <cell r="O3630">
            <v>92.64</v>
          </cell>
          <cell r="P3630">
            <v>-0.08</v>
          </cell>
          <cell r="Q3630">
            <v>92.56</v>
          </cell>
        </row>
        <row r="3631">
          <cell r="A3631" t="str">
            <v>ZC010</v>
          </cell>
          <cell r="B3631" t="str">
            <v>轴承</v>
          </cell>
          <cell r="C3631" t="str">
            <v>114</v>
          </cell>
          <cell r="D3631" t="str">
            <v>套</v>
          </cell>
          <cell r="E3631">
            <v>21</v>
          </cell>
          <cell r="F3631">
            <v>45</v>
          </cell>
          <cell r="G3631">
            <v>1350</v>
          </cell>
          <cell r="I3631">
            <v>1350</v>
          </cell>
          <cell r="J3631">
            <v>50</v>
          </cell>
          <cell r="K3631">
            <v>1500</v>
          </cell>
          <cell r="L3631">
            <v>-34.92</v>
          </cell>
          <cell r="M3631">
            <v>1465.08</v>
          </cell>
          <cell r="N3631">
            <v>16</v>
          </cell>
          <cell r="O3631">
            <v>480</v>
          </cell>
          <cell r="P3631">
            <v>3.09</v>
          </cell>
          <cell r="Q3631">
            <v>483.09</v>
          </cell>
        </row>
        <row r="3632">
          <cell r="A3632" t="str">
            <v>ZC011</v>
          </cell>
          <cell r="B3632" t="str">
            <v>轴承</v>
          </cell>
          <cell r="C3632" t="str">
            <v>200</v>
          </cell>
          <cell r="D3632" t="str">
            <v>套</v>
          </cell>
          <cell r="E3632">
            <v>100</v>
          </cell>
          <cell r="F3632">
            <v>1520</v>
          </cell>
          <cell r="G3632">
            <v>4940</v>
          </cell>
          <cell r="I3632">
            <v>4940</v>
          </cell>
          <cell r="J3632">
            <v>1503</v>
          </cell>
          <cell r="K3632">
            <v>4884.75</v>
          </cell>
          <cell r="L3632">
            <v>-139.52000000000001</v>
          </cell>
          <cell r="M3632">
            <v>4745.2299999999996</v>
          </cell>
          <cell r="N3632">
            <v>117</v>
          </cell>
          <cell r="O3632">
            <v>380.25</v>
          </cell>
          <cell r="P3632">
            <v>124.52</v>
          </cell>
          <cell r="Q3632">
            <v>504.77</v>
          </cell>
        </row>
        <row r="3633">
          <cell r="A3633" t="str">
            <v>ZC012</v>
          </cell>
          <cell r="B3633" t="str">
            <v>轴承</v>
          </cell>
          <cell r="C3633" t="str">
            <v>201</v>
          </cell>
          <cell r="D3633" t="str">
            <v>套</v>
          </cell>
          <cell r="E3633">
            <v>3</v>
          </cell>
          <cell r="F3633">
            <v>1100</v>
          </cell>
          <cell r="G3633">
            <v>3762</v>
          </cell>
          <cell r="I3633">
            <v>3762</v>
          </cell>
          <cell r="J3633">
            <v>803</v>
          </cell>
          <cell r="K3633">
            <v>2746.26</v>
          </cell>
          <cell r="L3633">
            <v>-96.06</v>
          </cell>
          <cell r="M3633">
            <v>2650.2</v>
          </cell>
          <cell r="N3633">
            <v>300</v>
          </cell>
          <cell r="O3633">
            <v>1026</v>
          </cell>
          <cell r="P3633">
            <v>94.2</v>
          </cell>
          <cell r="Q3633">
            <v>1120.2</v>
          </cell>
        </row>
        <row r="3634">
          <cell r="A3634" t="str">
            <v>ZC014</v>
          </cell>
          <cell r="B3634" t="str">
            <v>轴承</v>
          </cell>
          <cell r="C3634" t="str">
            <v>203</v>
          </cell>
          <cell r="D3634" t="str">
            <v>套</v>
          </cell>
          <cell r="E3634">
            <v>100</v>
          </cell>
          <cell r="F3634">
            <v>796</v>
          </cell>
          <cell r="G3634">
            <v>2945.2</v>
          </cell>
          <cell r="I3634">
            <v>2945.2</v>
          </cell>
          <cell r="J3634">
            <v>865</v>
          </cell>
          <cell r="K3634">
            <v>3200.5</v>
          </cell>
          <cell r="L3634">
            <v>-39.369999999999997</v>
          </cell>
          <cell r="M3634">
            <v>3161.13</v>
          </cell>
          <cell r="N3634">
            <v>31</v>
          </cell>
          <cell r="O3634">
            <v>114.7</v>
          </cell>
          <cell r="P3634">
            <v>33.840000000000003</v>
          </cell>
          <cell r="Q3634">
            <v>148.54</v>
          </cell>
        </row>
        <row r="3635">
          <cell r="A3635" t="str">
            <v>ZC015</v>
          </cell>
          <cell r="B3635" t="str">
            <v>轴承</v>
          </cell>
          <cell r="C3635" t="str">
            <v>204</v>
          </cell>
          <cell r="D3635" t="str">
            <v>套</v>
          </cell>
          <cell r="E3635">
            <v>1</v>
          </cell>
          <cell r="F3635">
            <v>17</v>
          </cell>
          <cell r="G3635">
            <v>85</v>
          </cell>
          <cell r="I3635">
            <v>85</v>
          </cell>
          <cell r="J3635">
            <v>18</v>
          </cell>
          <cell r="K3635">
            <v>90</v>
          </cell>
          <cell r="L3635">
            <v>-1.25</v>
          </cell>
          <cell r="M3635">
            <v>88.75</v>
          </cell>
        </row>
        <row r="3636">
          <cell r="A3636" t="str">
            <v>ZC016</v>
          </cell>
          <cell r="B3636" t="str">
            <v>轴承</v>
          </cell>
          <cell r="C3636" t="str">
            <v>205</v>
          </cell>
          <cell r="D3636" t="str">
            <v>套</v>
          </cell>
          <cell r="E3636">
            <v>28</v>
          </cell>
          <cell r="F3636">
            <v>252</v>
          </cell>
          <cell r="G3636">
            <v>1461.6</v>
          </cell>
          <cell r="I3636">
            <v>1461.6</v>
          </cell>
          <cell r="J3636">
            <v>252</v>
          </cell>
          <cell r="K3636">
            <v>1461.6</v>
          </cell>
          <cell r="L3636">
            <v>-115.61</v>
          </cell>
          <cell r="M3636">
            <v>1345.99</v>
          </cell>
          <cell r="N3636">
            <v>28</v>
          </cell>
          <cell r="O3636">
            <v>162.4</v>
          </cell>
          <cell r="P3636">
            <v>110.31</v>
          </cell>
          <cell r="Q3636">
            <v>272.70999999999998</v>
          </cell>
        </row>
        <row r="3637">
          <cell r="A3637" t="str">
            <v>ZC017</v>
          </cell>
          <cell r="B3637" t="str">
            <v>轴承</v>
          </cell>
          <cell r="C3637" t="str">
            <v>206</v>
          </cell>
          <cell r="D3637" t="str">
            <v>套</v>
          </cell>
          <cell r="E3637">
            <v>10</v>
          </cell>
          <cell r="F3637">
            <v>132</v>
          </cell>
          <cell r="G3637">
            <v>1254</v>
          </cell>
          <cell r="I3637">
            <v>1254</v>
          </cell>
          <cell r="J3637">
            <v>142</v>
          </cell>
          <cell r="K3637">
            <v>1349</v>
          </cell>
          <cell r="L3637">
            <v>-1.84</v>
          </cell>
          <cell r="M3637">
            <v>1347.16</v>
          </cell>
        </row>
        <row r="3638">
          <cell r="A3638" t="str">
            <v>ZC024</v>
          </cell>
          <cell r="B3638" t="str">
            <v>轴承</v>
          </cell>
          <cell r="C3638" t="str">
            <v>215</v>
          </cell>
          <cell r="D3638" t="str">
            <v>套</v>
          </cell>
          <cell r="E3638">
            <v>47</v>
          </cell>
          <cell r="F3638">
            <v>30</v>
          </cell>
          <cell r="G3638">
            <v>1245</v>
          </cell>
          <cell r="I3638">
            <v>1245</v>
          </cell>
          <cell r="J3638">
            <v>56</v>
          </cell>
          <cell r="K3638">
            <v>2324</v>
          </cell>
          <cell r="L3638">
            <v>-506.15</v>
          </cell>
          <cell r="M3638">
            <v>1817.85</v>
          </cell>
          <cell r="N3638">
            <v>21</v>
          </cell>
          <cell r="O3638">
            <v>871.5</v>
          </cell>
          <cell r="P3638">
            <v>-52.55</v>
          </cell>
          <cell r="Q3638">
            <v>818.95</v>
          </cell>
        </row>
        <row r="3639">
          <cell r="A3639" t="str">
            <v>ZC025</v>
          </cell>
          <cell r="B3639" t="str">
            <v>轴承</v>
          </cell>
          <cell r="C3639" t="str">
            <v>218</v>
          </cell>
          <cell r="D3639" t="str">
            <v>套</v>
          </cell>
          <cell r="E3639">
            <v>3</v>
          </cell>
          <cell r="F3639">
            <v>45</v>
          </cell>
          <cell r="G3639">
            <v>450</v>
          </cell>
          <cell r="I3639">
            <v>450</v>
          </cell>
          <cell r="J3639">
            <v>30</v>
          </cell>
          <cell r="K3639">
            <v>300</v>
          </cell>
          <cell r="L3639">
            <v>182.18</v>
          </cell>
          <cell r="M3639">
            <v>482.18</v>
          </cell>
          <cell r="N3639">
            <v>18</v>
          </cell>
          <cell r="O3639">
            <v>180</v>
          </cell>
          <cell r="P3639">
            <v>-138.22999999999999</v>
          </cell>
          <cell r="Q3639">
            <v>41.77</v>
          </cell>
        </row>
        <row r="3640">
          <cell r="A3640" t="str">
            <v>ZC026</v>
          </cell>
          <cell r="B3640" t="str">
            <v>轴承</v>
          </cell>
          <cell r="C3640" t="str">
            <v>230</v>
          </cell>
          <cell r="D3640" t="str">
            <v>套</v>
          </cell>
          <cell r="E3640">
            <v>6</v>
          </cell>
          <cell r="F3640">
            <v>72</v>
          </cell>
          <cell r="G3640">
            <v>19512</v>
          </cell>
          <cell r="I3640">
            <v>19512</v>
          </cell>
          <cell r="J3640">
            <v>36</v>
          </cell>
          <cell r="K3640">
            <v>9756</v>
          </cell>
          <cell r="L3640">
            <v>-612.70000000000005</v>
          </cell>
          <cell r="M3640">
            <v>9143.2999999999993</v>
          </cell>
          <cell r="N3640">
            <v>42</v>
          </cell>
          <cell r="O3640">
            <v>11382</v>
          </cell>
          <cell r="P3640">
            <v>123.84</v>
          </cell>
          <cell r="Q3640">
            <v>11505.84</v>
          </cell>
        </row>
        <row r="3641">
          <cell r="A3641" t="str">
            <v>ZC028</v>
          </cell>
          <cell r="B3641" t="str">
            <v>轴承</v>
          </cell>
          <cell r="C3641" t="str">
            <v>306</v>
          </cell>
          <cell r="D3641" t="str">
            <v>套</v>
          </cell>
          <cell r="E3641">
            <v>2</v>
          </cell>
          <cell r="F3641">
            <v>5</v>
          </cell>
          <cell r="G3641">
            <v>110.25</v>
          </cell>
          <cell r="I3641">
            <v>110.25</v>
          </cell>
          <cell r="J3641">
            <v>7</v>
          </cell>
          <cell r="K3641">
            <v>154.35</v>
          </cell>
          <cell r="L3641">
            <v>6.5</v>
          </cell>
          <cell r="M3641">
            <v>160.85</v>
          </cell>
        </row>
        <row r="3642">
          <cell r="A3642" t="str">
            <v>ZC029</v>
          </cell>
          <cell r="B3642" t="str">
            <v>轴承</v>
          </cell>
          <cell r="C3642" t="str">
            <v>307</v>
          </cell>
          <cell r="D3642" t="str">
            <v>套</v>
          </cell>
          <cell r="F3642">
            <v>15</v>
          </cell>
          <cell r="G3642">
            <v>216.75</v>
          </cell>
          <cell r="I3642">
            <v>216.75</v>
          </cell>
          <cell r="J3642">
            <v>4</v>
          </cell>
          <cell r="K3642">
            <v>57.8</v>
          </cell>
          <cell r="L3642">
            <v>-4.2</v>
          </cell>
          <cell r="M3642">
            <v>53.6</v>
          </cell>
          <cell r="N3642">
            <v>11</v>
          </cell>
          <cell r="O3642">
            <v>158.94999999999999</v>
          </cell>
          <cell r="P3642">
            <v>4.2</v>
          </cell>
          <cell r="Q3642">
            <v>163.15</v>
          </cell>
        </row>
        <row r="3643">
          <cell r="A3643" t="str">
            <v>ZC032</v>
          </cell>
          <cell r="B3643" t="str">
            <v>轴承</v>
          </cell>
          <cell r="C3643" t="str">
            <v>310</v>
          </cell>
          <cell r="D3643" t="str">
            <v>套</v>
          </cell>
          <cell r="E3643">
            <v>11</v>
          </cell>
          <cell r="F3643">
            <v>37</v>
          </cell>
          <cell r="G3643">
            <v>1091.5</v>
          </cell>
          <cell r="I3643">
            <v>1091.5</v>
          </cell>
          <cell r="J3643">
            <v>23</v>
          </cell>
          <cell r="K3643">
            <v>678.5</v>
          </cell>
          <cell r="L3643">
            <v>-85.24</v>
          </cell>
          <cell r="M3643">
            <v>593.26</v>
          </cell>
          <cell r="N3643">
            <v>25</v>
          </cell>
          <cell r="O3643">
            <v>737.5</v>
          </cell>
          <cell r="P3643">
            <v>9.25</v>
          </cell>
          <cell r="Q3643">
            <v>746.75</v>
          </cell>
        </row>
        <row r="3644">
          <cell r="A3644" t="str">
            <v>ZC033</v>
          </cell>
          <cell r="B3644" t="str">
            <v>轴承</v>
          </cell>
          <cell r="C3644" t="str">
            <v>311</v>
          </cell>
          <cell r="D3644" t="str">
            <v>套</v>
          </cell>
          <cell r="F3644">
            <v>12</v>
          </cell>
          <cell r="G3644">
            <v>540</v>
          </cell>
          <cell r="I3644">
            <v>540</v>
          </cell>
          <cell r="J3644">
            <v>5</v>
          </cell>
          <cell r="K3644">
            <v>225</v>
          </cell>
          <cell r="M3644">
            <v>225</v>
          </cell>
          <cell r="N3644">
            <v>7</v>
          </cell>
          <cell r="O3644">
            <v>315</v>
          </cell>
          <cell r="Q3644">
            <v>315</v>
          </cell>
        </row>
        <row r="3645">
          <cell r="A3645" t="str">
            <v>ZC034</v>
          </cell>
          <cell r="B3645" t="str">
            <v>轴承</v>
          </cell>
          <cell r="C3645" t="str">
            <v>313</v>
          </cell>
          <cell r="D3645" t="str">
            <v>套</v>
          </cell>
          <cell r="E3645">
            <v>2</v>
          </cell>
          <cell r="F3645">
            <v>3</v>
          </cell>
          <cell r="G3645">
            <v>45</v>
          </cell>
          <cell r="I3645">
            <v>45</v>
          </cell>
          <cell r="J3645">
            <v>3</v>
          </cell>
          <cell r="K3645">
            <v>45</v>
          </cell>
          <cell r="L3645">
            <v>12.69</v>
          </cell>
          <cell r="M3645">
            <v>57.69</v>
          </cell>
          <cell r="N3645">
            <v>2</v>
          </cell>
          <cell r="O3645">
            <v>30</v>
          </cell>
          <cell r="P3645">
            <v>-13.08</v>
          </cell>
          <cell r="Q3645">
            <v>16.920000000000002</v>
          </cell>
        </row>
        <row r="3646">
          <cell r="A3646" t="str">
            <v>ZC047</v>
          </cell>
          <cell r="B3646" t="str">
            <v>轴承</v>
          </cell>
          <cell r="C3646" t="str">
            <v>7205</v>
          </cell>
          <cell r="D3646" t="str">
            <v>套</v>
          </cell>
          <cell r="E3646">
            <v>6</v>
          </cell>
          <cell r="F3646">
            <v>30</v>
          </cell>
          <cell r="G3646">
            <v>399.9</v>
          </cell>
          <cell r="I3646">
            <v>399.9</v>
          </cell>
          <cell r="J3646">
            <v>35</v>
          </cell>
          <cell r="K3646">
            <v>466.55</v>
          </cell>
          <cell r="L3646">
            <v>-17.079999999999998</v>
          </cell>
          <cell r="M3646">
            <v>449.47</v>
          </cell>
          <cell r="N3646">
            <v>1</v>
          </cell>
          <cell r="O3646">
            <v>13.33</v>
          </cell>
          <cell r="P3646">
            <v>7.33</v>
          </cell>
          <cell r="Q3646">
            <v>20.66</v>
          </cell>
        </row>
        <row r="3647">
          <cell r="A3647" t="str">
            <v>ZC048</v>
          </cell>
          <cell r="B3647" t="str">
            <v>轴承</v>
          </cell>
          <cell r="C3647" t="str">
            <v>7206</v>
          </cell>
          <cell r="D3647" t="str">
            <v>套</v>
          </cell>
          <cell r="E3647">
            <v>51</v>
          </cell>
          <cell r="F3647">
            <v>30</v>
          </cell>
          <cell r="G3647">
            <v>474</v>
          </cell>
          <cell r="I3647">
            <v>474</v>
          </cell>
          <cell r="J3647">
            <v>54</v>
          </cell>
          <cell r="K3647">
            <v>853.2</v>
          </cell>
          <cell r="L3647">
            <v>87.83</v>
          </cell>
          <cell r="M3647">
            <v>941.03</v>
          </cell>
          <cell r="N3647">
            <v>27</v>
          </cell>
          <cell r="O3647">
            <v>426.6</v>
          </cell>
          <cell r="P3647">
            <v>-31.49</v>
          </cell>
          <cell r="Q3647">
            <v>395.11</v>
          </cell>
        </row>
        <row r="3648">
          <cell r="A3648" t="str">
            <v>ZC049</v>
          </cell>
          <cell r="B3648" t="str">
            <v>轴承</v>
          </cell>
          <cell r="C3648" t="str">
            <v>7208</v>
          </cell>
          <cell r="D3648" t="str">
            <v>套</v>
          </cell>
          <cell r="E3648">
            <v>1</v>
          </cell>
          <cell r="F3648">
            <v>21</v>
          </cell>
          <cell r="G3648">
            <v>1119.93</v>
          </cell>
          <cell r="I3648">
            <v>1119.93</v>
          </cell>
          <cell r="J3648">
            <v>9</v>
          </cell>
          <cell r="K3648">
            <v>479.97</v>
          </cell>
          <cell r="L3648">
            <v>-73.88</v>
          </cell>
          <cell r="M3648">
            <v>406.09</v>
          </cell>
          <cell r="N3648">
            <v>13</v>
          </cell>
          <cell r="O3648">
            <v>693.29</v>
          </cell>
          <cell r="P3648">
            <v>42.19</v>
          </cell>
          <cell r="Q3648">
            <v>735.48</v>
          </cell>
        </row>
        <row r="3649">
          <cell r="A3649" t="str">
            <v>ZC052</v>
          </cell>
          <cell r="B3649" t="str">
            <v>轴承</v>
          </cell>
          <cell r="C3649" t="str">
            <v>7209</v>
          </cell>
          <cell r="D3649" t="str">
            <v>套</v>
          </cell>
          <cell r="E3649">
            <v>6</v>
          </cell>
          <cell r="F3649">
            <v>15</v>
          </cell>
          <cell r="G3649">
            <v>3327</v>
          </cell>
          <cell r="I3649">
            <v>3327</v>
          </cell>
          <cell r="J3649">
            <v>12</v>
          </cell>
          <cell r="K3649">
            <v>2661.6</v>
          </cell>
          <cell r="L3649">
            <v>-883.79</v>
          </cell>
          <cell r="M3649">
            <v>1777.81</v>
          </cell>
          <cell r="N3649">
            <v>9</v>
          </cell>
          <cell r="O3649">
            <v>1996.2</v>
          </cell>
          <cell r="P3649">
            <v>80.08</v>
          </cell>
          <cell r="Q3649">
            <v>2076.2800000000002</v>
          </cell>
        </row>
        <row r="3650">
          <cell r="A3650" t="str">
            <v>ZC053</v>
          </cell>
          <cell r="B3650" t="str">
            <v>轴承</v>
          </cell>
          <cell r="C3650" t="str">
            <v>7210</v>
          </cell>
          <cell r="D3650" t="str">
            <v>套</v>
          </cell>
          <cell r="E3650">
            <v>3</v>
          </cell>
          <cell r="J3650">
            <v>3</v>
          </cell>
          <cell r="K3650">
            <v>776.16</v>
          </cell>
          <cell r="L3650">
            <v>-248.43</v>
          </cell>
          <cell r="M3650">
            <v>527.73</v>
          </cell>
        </row>
        <row r="3651">
          <cell r="A3651" t="str">
            <v>ZC054</v>
          </cell>
          <cell r="B3651" t="str">
            <v>轴承</v>
          </cell>
          <cell r="C3651" t="str">
            <v>7211</v>
          </cell>
          <cell r="D3651" t="str">
            <v>套</v>
          </cell>
          <cell r="F3651">
            <v>4</v>
          </cell>
          <cell r="G3651">
            <v>116</v>
          </cell>
          <cell r="I3651">
            <v>116</v>
          </cell>
          <cell r="J3651">
            <v>4</v>
          </cell>
          <cell r="K3651">
            <v>116</v>
          </cell>
          <cell r="M3651">
            <v>116</v>
          </cell>
        </row>
        <row r="3652">
          <cell r="A3652" t="str">
            <v>ZC056</v>
          </cell>
          <cell r="B3652" t="str">
            <v>轴承</v>
          </cell>
          <cell r="C3652" t="str">
            <v>7214</v>
          </cell>
          <cell r="D3652" t="str">
            <v>套</v>
          </cell>
          <cell r="E3652">
            <v>2</v>
          </cell>
          <cell r="F3652">
            <v>1300</v>
          </cell>
          <cell r="G3652">
            <v>44772</v>
          </cell>
          <cell r="I3652">
            <v>44772</v>
          </cell>
          <cell r="J3652">
            <v>1100</v>
          </cell>
          <cell r="K3652">
            <v>37884</v>
          </cell>
          <cell r="L3652">
            <v>-371.4</v>
          </cell>
          <cell r="M3652">
            <v>37512.6</v>
          </cell>
          <cell r="N3652">
            <v>202</v>
          </cell>
          <cell r="O3652">
            <v>6956.88</v>
          </cell>
          <cell r="P3652">
            <v>367.48</v>
          </cell>
          <cell r="Q3652">
            <v>7324.36</v>
          </cell>
        </row>
        <row r="3653">
          <cell r="A3653" t="str">
            <v>ZC058</v>
          </cell>
          <cell r="B3653" t="str">
            <v>轴承</v>
          </cell>
          <cell r="C3653" t="str">
            <v>7216</v>
          </cell>
          <cell r="D3653" t="str">
            <v>套</v>
          </cell>
          <cell r="E3653">
            <v>8</v>
          </cell>
          <cell r="F3653">
            <v>20</v>
          </cell>
          <cell r="G3653">
            <v>1111.2</v>
          </cell>
          <cell r="I3653">
            <v>1111.2</v>
          </cell>
          <cell r="J3653">
            <v>12</v>
          </cell>
          <cell r="K3653">
            <v>666.72</v>
          </cell>
          <cell r="L3653">
            <v>-44.71</v>
          </cell>
          <cell r="M3653">
            <v>622.01</v>
          </cell>
          <cell r="N3653">
            <v>16</v>
          </cell>
          <cell r="O3653">
            <v>888.96</v>
          </cell>
          <cell r="P3653">
            <v>-38.31</v>
          </cell>
          <cell r="Q3653">
            <v>850.65</v>
          </cell>
        </row>
        <row r="3654">
          <cell r="A3654" t="str">
            <v>ZC059</v>
          </cell>
          <cell r="B3654" t="str">
            <v>轴承</v>
          </cell>
          <cell r="C3654" t="str">
            <v>7218</v>
          </cell>
          <cell r="D3654" t="str">
            <v>套</v>
          </cell>
          <cell r="F3654">
            <v>20</v>
          </cell>
          <cell r="G3654">
            <v>2666.6</v>
          </cell>
          <cell r="I3654">
            <v>2666.6</v>
          </cell>
          <cell r="J3654">
            <v>8</v>
          </cell>
          <cell r="K3654">
            <v>1066.6400000000001</v>
          </cell>
          <cell r="M3654">
            <v>1066.6400000000001</v>
          </cell>
          <cell r="N3654">
            <v>12</v>
          </cell>
          <cell r="O3654">
            <v>1599.96</v>
          </cell>
          <cell r="Q3654">
            <v>1599.96</v>
          </cell>
        </row>
        <row r="3655">
          <cell r="A3655" t="str">
            <v>ZC060</v>
          </cell>
          <cell r="B3655" t="str">
            <v>轴承</v>
          </cell>
          <cell r="C3655" t="str">
            <v>7224</v>
          </cell>
          <cell r="D3655" t="str">
            <v>套</v>
          </cell>
          <cell r="E3655">
            <v>2</v>
          </cell>
          <cell r="F3655">
            <v>25</v>
          </cell>
          <cell r="G3655">
            <v>4256.3999999999996</v>
          </cell>
          <cell r="H3655">
            <v>-0.15</v>
          </cell>
          <cell r="I3655">
            <v>4256.25</v>
          </cell>
          <cell r="J3655">
            <v>18</v>
          </cell>
          <cell r="K3655">
            <v>3064.59</v>
          </cell>
          <cell r="L3655">
            <v>46.85</v>
          </cell>
          <cell r="M3655">
            <v>3111.44</v>
          </cell>
          <cell r="N3655">
            <v>9</v>
          </cell>
          <cell r="O3655">
            <v>1532.37</v>
          </cell>
          <cell r="P3655">
            <v>-69.42</v>
          </cell>
          <cell r="Q3655">
            <v>1462.95</v>
          </cell>
        </row>
        <row r="3656">
          <cell r="A3656" t="str">
            <v>ZC063</v>
          </cell>
          <cell r="B3656" t="str">
            <v>轴承</v>
          </cell>
          <cell r="C3656" t="str">
            <v>7306</v>
          </cell>
          <cell r="D3656" t="str">
            <v>套</v>
          </cell>
          <cell r="E3656">
            <v>4</v>
          </cell>
          <cell r="J3656">
            <v>4</v>
          </cell>
          <cell r="K3656">
            <v>71.8</v>
          </cell>
          <cell r="L3656">
            <v>-9.08</v>
          </cell>
          <cell r="M3656">
            <v>62.72</v>
          </cell>
        </row>
        <row r="3657">
          <cell r="A3657" t="str">
            <v>ZC064</v>
          </cell>
          <cell r="B3657" t="str">
            <v>轴承</v>
          </cell>
          <cell r="C3657" t="str">
            <v>7308</v>
          </cell>
          <cell r="D3657" t="str">
            <v>套</v>
          </cell>
          <cell r="F3657">
            <v>4</v>
          </cell>
          <cell r="G3657">
            <v>60</v>
          </cell>
          <cell r="I3657">
            <v>60</v>
          </cell>
          <cell r="J3657">
            <v>1</v>
          </cell>
          <cell r="K3657">
            <v>15</v>
          </cell>
          <cell r="M3657">
            <v>15</v>
          </cell>
          <cell r="N3657">
            <v>3</v>
          </cell>
          <cell r="O3657">
            <v>45</v>
          </cell>
          <cell r="Q3657">
            <v>45</v>
          </cell>
        </row>
        <row r="3658">
          <cell r="A3658" t="str">
            <v>ZC067</v>
          </cell>
          <cell r="B3658" t="str">
            <v>轴承</v>
          </cell>
          <cell r="C3658" t="str">
            <v>7508</v>
          </cell>
          <cell r="D3658" t="str">
            <v>套</v>
          </cell>
          <cell r="E3658">
            <v>1</v>
          </cell>
          <cell r="F3658">
            <v>5</v>
          </cell>
          <cell r="G3658">
            <v>121.8</v>
          </cell>
          <cell r="I3658">
            <v>121.8</v>
          </cell>
          <cell r="J3658">
            <v>6</v>
          </cell>
          <cell r="K3658">
            <v>146.16</v>
          </cell>
          <cell r="L3658">
            <v>-7</v>
          </cell>
          <cell r="M3658">
            <v>139.16</v>
          </cell>
        </row>
        <row r="3659">
          <cell r="A3659" t="str">
            <v>ZC072</v>
          </cell>
          <cell r="B3659" t="str">
            <v>轴承</v>
          </cell>
          <cell r="C3659" t="str">
            <v>7516</v>
          </cell>
          <cell r="D3659" t="str">
            <v>套</v>
          </cell>
          <cell r="E3659">
            <v>90</v>
          </cell>
          <cell r="F3659">
            <v>1346</v>
          </cell>
          <cell r="G3659">
            <v>78229.52</v>
          </cell>
          <cell r="I3659">
            <v>78229.52</v>
          </cell>
          <cell r="J3659">
            <v>1264</v>
          </cell>
          <cell r="K3659">
            <v>73463.679999999993</v>
          </cell>
          <cell r="L3659">
            <v>-405.15</v>
          </cell>
          <cell r="M3659">
            <v>73058.53</v>
          </cell>
          <cell r="N3659">
            <v>172</v>
          </cell>
          <cell r="O3659">
            <v>9996.64</v>
          </cell>
          <cell r="P3659">
            <v>156.75</v>
          </cell>
          <cell r="Q3659">
            <v>10153.39</v>
          </cell>
        </row>
        <row r="3660">
          <cell r="A3660" t="str">
            <v>ZC073</v>
          </cell>
          <cell r="B3660" t="str">
            <v>轴承</v>
          </cell>
          <cell r="C3660" t="str">
            <v>7518</v>
          </cell>
          <cell r="D3660" t="str">
            <v>套</v>
          </cell>
          <cell r="E3660">
            <v>142</v>
          </cell>
          <cell r="F3660">
            <v>184</v>
          </cell>
          <cell r="G3660">
            <v>14940.8</v>
          </cell>
          <cell r="I3660">
            <v>14940.8</v>
          </cell>
          <cell r="J3660">
            <v>264</v>
          </cell>
          <cell r="K3660">
            <v>21436.799999999999</v>
          </cell>
          <cell r="L3660">
            <v>-1108.6099999999999</v>
          </cell>
          <cell r="M3660">
            <v>20328.189999999999</v>
          </cell>
          <cell r="N3660">
            <v>62</v>
          </cell>
          <cell r="O3660">
            <v>5034.3999999999996</v>
          </cell>
          <cell r="P3660">
            <v>165.73</v>
          </cell>
          <cell r="Q3660">
            <v>5200.13</v>
          </cell>
        </row>
        <row r="3661">
          <cell r="A3661" t="str">
            <v>ZC075</v>
          </cell>
          <cell r="B3661" t="str">
            <v>轴承</v>
          </cell>
          <cell r="C3661" t="str">
            <v>7521</v>
          </cell>
          <cell r="D3661" t="str">
            <v>套</v>
          </cell>
          <cell r="E3661">
            <v>122</v>
          </cell>
          <cell r="F3661">
            <v>290</v>
          </cell>
          <cell r="G3661">
            <v>34006.85</v>
          </cell>
          <cell r="I3661">
            <v>34006.85</v>
          </cell>
          <cell r="J3661">
            <v>382</v>
          </cell>
          <cell r="K3661">
            <v>44795.23</v>
          </cell>
          <cell r="L3661">
            <v>-1348.54</v>
          </cell>
          <cell r="M3661">
            <v>43446.69</v>
          </cell>
          <cell r="N3661">
            <v>30</v>
          </cell>
          <cell r="O3661">
            <v>3517.96</v>
          </cell>
          <cell r="P3661">
            <v>511.01</v>
          </cell>
          <cell r="Q3661">
            <v>4028.97</v>
          </cell>
        </row>
        <row r="3662">
          <cell r="A3662" t="str">
            <v>ZC076</v>
          </cell>
          <cell r="B3662" t="str">
            <v>轴承</v>
          </cell>
          <cell r="C3662" t="str">
            <v>32226[7526]</v>
          </cell>
          <cell r="D3662" t="str">
            <v>套</v>
          </cell>
          <cell r="F3662">
            <v>30</v>
          </cell>
          <cell r="G3662">
            <v>3600</v>
          </cell>
          <cell r="I3662">
            <v>3600</v>
          </cell>
          <cell r="J3662">
            <v>18</v>
          </cell>
          <cell r="K3662">
            <v>2160</v>
          </cell>
          <cell r="L3662">
            <v>562.11</v>
          </cell>
          <cell r="M3662">
            <v>2722.11</v>
          </cell>
          <cell r="N3662">
            <v>12</v>
          </cell>
          <cell r="O3662">
            <v>1440</v>
          </cell>
          <cell r="P3662">
            <v>-562.11</v>
          </cell>
          <cell r="Q3662">
            <v>877.89</v>
          </cell>
        </row>
        <row r="3663">
          <cell r="A3663" t="str">
            <v>ZC079</v>
          </cell>
          <cell r="B3663" t="str">
            <v>轴承</v>
          </cell>
          <cell r="C3663" t="str">
            <v>8104</v>
          </cell>
          <cell r="D3663" t="str">
            <v>套</v>
          </cell>
          <cell r="F3663">
            <v>20</v>
          </cell>
          <cell r="G3663">
            <v>96</v>
          </cell>
          <cell r="I3663">
            <v>96</v>
          </cell>
          <cell r="J3663">
            <v>18</v>
          </cell>
          <cell r="K3663">
            <v>86.4</v>
          </cell>
          <cell r="L3663">
            <v>-2.4</v>
          </cell>
          <cell r="M3663">
            <v>84</v>
          </cell>
          <cell r="N3663">
            <v>2</v>
          </cell>
          <cell r="O3663">
            <v>9.6</v>
          </cell>
          <cell r="P3663">
            <v>2.4</v>
          </cell>
          <cell r="Q3663">
            <v>12</v>
          </cell>
        </row>
        <row r="3664">
          <cell r="A3664" t="str">
            <v>ZC080</v>
          </cell>
          <cell r="B3664" t="str">
            <v>轴承</v>
          </cell>
          <cell r="C3664" t="str">
            <v>8105</v>
          </cell>
          <cell r="D3664" t="str">
            <v>套</v>
          </cell>
          <cell r="E3664">
            <v>4</v>
          </cell>
          <cell r="F3664">
            <v>14</v>
          </cell>
          <cell r="G3664">
            <v>148.4</v>
          </cell>
          <cell r="I3664">
            <v>148.4</v>
          </cell>
          <cell r="J3664">
            <v>12</v>
          </cell>
          <cell r="K3664">
            <v>127.2</v>
          </cell>
          <cell r="L3664">
            <v>-47.3</v>
          </cell>
          <cell r="M3664">
            <v>79.900000000000006</v>
          </cell>
          <cell r="N3664">
            <v>6</v>
          </cell>
          <cell r="O3664">
            <v>63.6</v>
          </cell>
          <cell r="P3664">
            <v>24.33</v>
          </cell>
          <cell r="Q3664">
            <v>87.93</v>
          </cell>
        </row>
        <row r="3665">
          <cell r="A3665" t="str">
            <v>ZC085</v>
          </cell>
          <cell r="B3665" t="str">
            <v>轴承</v>
          </cell>
          <cell r="C3665" t="str">
            <v>8111</v>
          </cell>
          <cell r="D3665" t="str">
            <v>套</v>
          </cell>
          <cell r="E3665">
            <v>3</v>
          </cell>
          <cell r="F3665">
            <v>5</v>
          </cell>
          <cell r="G3665">
            <v>42.01</v>
          </cell>
          <cell r="H3665">
            <v>-0.01</v>
          </cell>
          <cell r="I3665">
            <v>42</v>
          </cell>
          <cell r="J3665">
            <v>7</v>
          </cell>
          <cell r="K3665">
            <v>58.8</v>
          </cell>
          <cell r="L3665">
            <v>-0.08</v>
          </cell>
          <cell r="M3665">
            <v>58.72</v>
          </cell>
          <cell r="N3665">
            <v>1</v>
          </cell>
          <cell r="O3665">
            <v>8.4499999999999993</v>
          </cell>
          <cell r="P3665">
            <v>-0.01</v>
          </cell>
          <cell r="Q3665">
            <v>8.44</v>
          </cell>
        </row>
        <row r="3666">
          <cell r="A3666" t="str">
            <v>ZC090</v>
          </cell>
          <cell r="B3666" t="str">
            <v>轴承</v>
          </cell>
          <cell r="C3666" t="str">
            <v>8204</v>
          </cell>
          <cell r="D3666" t="str">
            <v>套</v>
          </cell>
          <cell r="E3666">
            <v>2</v>
          </cell>
          <cell r="F3666">
            <v>5</v>
          </cell>
          <cell r="G3666">
            <v>35.04</v>
          </cell>
          <cell r="I3666">
            <v>35.04</v>
          </cell>
          <cell r="J3666">
            <v>6</v>
          </cell>
          <cell r="K3666">
            <v>42.06</v>
          </cell>
          <cell r="L3666">
            <v>-3.62</v>
          </cell>
          <cell r="M3666">
            <v>38.44</v>
          </cell>
          <cell r="N3666">
            <v>1</v>
          </cell>
          <cell r="O3666">
            <v>6.97</v>
          </cell>
          <cell r="P3666">
            <v>0.01</v>
          </cell>
          <cell r="Q3666">
            <v>6.98</v>
          </cell>
        </row>
        <row r="3667">
          <cell r="A3667" t="str">
            <v>ZC091</v>
          </cell>
          <cell r="B3667" t="str">
            <v>轴承</v>
          </cell>
          <cell r="C3667" t="str">
            <v>8205</v>
          </cell>
          <cell r="D3667" t="str">
            <v>套</v>
          </cell>
          <cell r="E3667">
            <v>5</v>
          </cell>
          <cell r="F3667">
            <v>25</v>
          </cell>
          <cell r="G3667">
            <v>187.5</v>
          </cell>
          <cell r="I3667">
            <v>187.5</v>
          </cell>
          <cell r="J3667">
            <v>24</v>
          </cell>
          <cell r="K3667">
            <v>180</v>
          </cell>
          <cell r="L3667">
            <v>-1.48</v>
          </cell>
          <cell r="M3667">
            <v>178.52</v>
          </cell>
          <cell r="N3667">
            <v>6</v>
          </cell>
          <cell r="O3667">
            <v>45</v>
          </cell>
          <cell r="P3667">
            <v>0.03</v>
          </cell>
          <cell r="Q3667">
            <v>45.03</v>
          </cell>
        </row>
        <row r="3668">
          <cell r="A3668" t="str">
            <v>ZC092</v>
          </cell>
          <cell r="B3668" t="str">
            <v>轴承</v>
          </cell>
          <cell r="C3668" t="str">
            <v>8206</v>
          </cell>
          <cell r="D3668" t="str">
            <v>套</v>
          </cell>
          <cell r="F3668">
            <v>10</v>
          </cell>
          <cell r="G3668">
            <v>80</v>
          </cell>
          <cell r="I3668">
            <v>80</v>
          </cell>
          <cell r="J3668">
            <v>9</v>
          </cell>
          <cell r="K3668">
            <v>72</v>
          </cell>
          <cell r="L3668">
            <v>-0.36</v>
          </cell>
          <cell r="M3668">
            <v>71.64</v>
          </cell>
          <cell r="N3668">
            <v>1</v>
          </cell>
          <cell r="O3668">
            <v>8</v>
          </cell>
          <cell r="P3668">
            <v>0.36</v>
          </cell>
          <cell r="Q3668">
            <v>8.36</v>
          </cell>
        </row>
        <row r="3669">
          <cell r="A3669" t="str">
            <v>ZC093</v>
          </cell>
          <cell r="B3669" t="str">
            <v>轴承</v>
          </cell>
          <cell r="C3669" t="str">
            <v>8207</v>
          </cell>
          <cell r="D3669" t="str">
            <v>套</v>
          </cell>
          <cell r="E3669">
            <v>4</v>
          </cell>
          <cell r="F3669">
            <v>22</v>
          </cell>
          <cell r="G3669">
            <v>352</v>
          </cell>
          <cell r="I3669">
            <v>352</v>
          </cell>
          <cell r="J3669">
            <v>21</v>
          </cell>
          <cell r="K3669">
            <v>336</v>
          </cell>
          <cell r="L3669">
            <v>-66.98</v>
          </cell>
          <cell r="M3669">
            <v>269.02</v>
          </cell>
          <cell r="N3669">
            <v>5</v>
          </cell>
          <cell r="O3669">
            <v>80</v>
          </cell>
          <cell r="P3669">
            <v>56.1</v>
          </cell>
          <cell r="Q3669">
            <v>136.1</v>
          </cell>
        </row>
        <row r="3670">
          <cell r="A3670" t="str">
            <v>ZC095</v>
          </cell>
          <cell r="B3670" t="str">
            <v>轴承</v>
          </cell>
          <cell r="C3670" t="str">
            <v>8210</v>
          </cell>
          <cell r="D3670" t="str">
            <v>套</v>
          </cell>
          <cell r="E3670">
            <v>2</v>
          </cell>
          <cell r="J3670">
            <v>2</v>
          </cell>
          <cell r="K3670">
            <v>33.340000000000003</v>
          </cell>
          <cell r="L3670">
            <v>3.48</v>
          </cell>
          <cell r="M3670">
            <v>36.82</v>
          </cell>
        </row>
        <row r="3671">
          <cell r="A3671" t="str">
            <v>ZC098</v>
          </cell>
          <cell r="B3671" t="str">
            <v>轴承</v>
          </cell>
          <cell r="C3671" t="str">
            <v>8215</v>
          </cell>
          <cell r="D3671" t="str">
            <v>套</v>
          </cell>
          <cell r="E3671">
            <v>1</v>
          </cell>
          <cell r="F3671">
            <v>1</v>
          </cell>
          <cell r="G3671">
            <v>15</v>
          </cell>
          <cell r="I3671">
            <v>15</v>
          </cell>
          <cell r="J3671">
            <v>1</v>
          </cell>
          <cell r="K3671">
            <v>15</v>
          </cell>
          <cell r="L3671">
            <v>3.4</v>
          </cell>
          <cell r="M3671">
            <v>18.399999999999999</v>
          </cell>
          <cell r="N3671">
            <v>1</v>
          </cell>
          <cell r="O3671">
            <v>15</v>
          </cell>
          <cell r="P3671">
            <v>3.4</v>
          </cell>
          <cell r="Q3671">
            <v>18.399999999999999</v>
          </cell>
        </row>
        <row r="3672">
          <cell r="A3672" t="str">
            <v>ZC105</v>
          </cell>
          <cell r="B3672" t="str">
            <v>轴承</v>
          </cell>
          <cell r="C3672" t="str">
            <v>5112</v>
          </cell>
          <cell r="D3672" t="str">
            <v>套</v>
          </cell>
          <cell r="E3672">
            <v>1</v>
          </cell>
          <cell r="J3672">
            <v>1</v>
          </cell>
          <cell r="K3672">
            <v>10</v>
          </cell>
          <cell r="L3672">
            <v>-0.13</v>
          </cell>
          <cell r="M3672">
            <v>9.8699999999999992</v>
          </cell>
        </row>
        <row r="3673">
          <cell r="A3673" t="str">
            <v>ZC106</v>
          </cell>
          <cell r="B3673" t="str">
            <v>轴承</v>
          </cell>
          <cell r="C3673" t="str">
            <v>46218</v>
          </cell>
          <cell r="D3673" t="str">
            <v>套</v>
          </cell>
          <cell r="E3673">
            <v>19</v>
          </cell>
          <cell r="J3673">
            <v>19</v>
          </cell>
          <cell r="K3673">
            <v>2052.64</v>
          </cell>
          <cell r="L3673">
            <v>-164.81</v>
          </cell>
          <cell r="M3673">
            <v>1887.83</v>
          </cell>
        </row>
        <row r="3674">
          <cell r="A3674" t="str">
            <v>ZC107</v>
          </cell>
          <cell r="B3674" t="str">
            <v>轴承</v>
          </cell>
          <cell r="C3674" t="str">
            <v>3003132</v>
          </cell>
          <cell r="D3674" t="str">
            <v>套</v>
          </cell>
          <cell r="E3674">
            <v>4</v>
          </cell>
          <cell r="F3674">
            <v>37</v>
          </cell>
          <cell r="G3674">
            <v>21425.19</v>
          </cell>
          <cell r="H3674">
            <v>0.03</v>
          </cell>
          <cell r="I3674">
            <v>21425.22</v>
          </cell>
          <cell r="J3674">
            <v>20</v>
          </cell>
          <cell r="K3674">
            <v>11581.2</v>
          </cell>
          <cell r="L3674">
            <v>-1214.97</v>
          </cell>
          <cell r="M3674">
            <v>10366.23</v>
          </cell>
          <cell r="N3674">
            <v>21</v>
          </cell>
          <cell r="O3674">
            <v>12160.21</v>
          </cell>
          <cell r="P3674">
            <v>813.14</v>
          </cell>
          <cell r="Q3674">
            <v>12973.35</v>
          </cell>
        </row>
        <row r="3675">
          <cell r="A3675" t="str">
            <v>ZC112</v>
          </cell>
          <cell r="B3675" t="str">
            <v>轴承</v>
          </cell>
          <cell r="C3675" t="str">
            <v>46206</v>
          </cell>
          <cell r="D3675" t="str">
            <v>套</v>
          </cell>
          <cell r="F3675">
            <v>6</v>
          </cell>
          <cell r="G3675">
            <v>246.21</v>
          </cell>
          <cell r="H3675">
            <v>0.03</v>
          </cell>
          <cell r="I3675">
            <v>246.24</v>
          </cell>
          <cell r="J3675">
            <v>6</v>
          </cell>
          <cell r="K3675">
            <v>246.21</v>
          </cell>
          <cell r="L3675">
            <v>0.03</v>
          </cell>
          <cell r="M3675">
            <v>246.24</v>
          </cell>
        </row>
        <row r="3676">
          <cell r="A3676" t="str">
            <v>ZC122</v>
          </cell>
          <cell r="B3676" t="str">
            <v>轴承</v>
          </cell>
          <cell r="C3676" t="str">
            <v>7517</v>
          </cell>
          <cell r="D3676" t="str">
            <v>套</v>
          </cell>
          <cell r="E3676">
            <v>5</v>
          </cell>
          <cell r="F3676">
            <v>10</v>
          </cell>
          <cell r="G3676">
            <v>782.05</v>
          </cell>
          <cell r="H3676">
            <v>0.05</v>
          </cell>
          <cell r="I3676">
            <v>782.1</v>
          </cell>
          <cell r="J3676">
            <v>8</v>
          </cell>
          <cell r="K3676">
            <v>625.64</v>
          </cell>
          <cell r="L3676">
            <v>-50.83</v>
          </cell>
          <cell r="M3676">
            <v>574.80999999999995</v>
          </cell>
          <cell r="N3676">
            <v>7</v>
          </cell>
          <cell r="O3676">
            <v>547.44000000000005</v>
          </cell>
          <cell r="P3676">
            <v>-2.99</v>
          </cell>
          <cell r="Q3676">
            <v>544.45000000000005</v>
          </cell>
        </row>
        <row r="3677">
          <cell r="A3677" t="str">
            <v>ZC123</v>
          </cell>
          <cell r="B3677" t="str">
            <v>轴承</v>
          </cell>
          <cell r="C3677" t="str">
            <v>2007120</v>
          </cell>
          <cell r="D3677" t="str">
            <v>套</v>
          </cell>
          <cell r="E3677">
            <v>4</v>
          </cell>
          <cell r="F3677">
            <v>8</v>
          </cell>
          <cell r="G3677">
            <v>905.29</v>
          </cell>
          <cell r="H3677">
            <v>-0.01</v>
          </cell>
          <cell r="I3677">
            <v>905.28</v>
          </cell>
          <cell r="J3677">
            <v>10</v>
          </cell>
          <cell r="K3677">
            <v>1131.6099999999999</v>
          </cell>
          <cell r="L3677">
            <v>-155.9</v>
          </cell>
          <cell r="M3677">
            <v>975.71</v>
          </cell>
          <cell r="N3677">
            <v>2</v>
          </cell>
          <cell r="O3677">
            <v>226.33</v>
          </cell>
          <cell r="P3677">
            <v>61.72</v>
          </cell>
          <cell r="Q3677">
            <v>288.05</v>
          </cell>
        </row>
        <row r="3678">
          <cell r="A3678" t="str">
            <v>ZC130</v>
          </cell>
          <cell r="B3678" t="str">
            <v>轴承</v>
          </cell>
          <cell r="C3678" t="str">
            <v>36218</v>
          </cell>
          <cell r="D3678" t="str">
            <v>套</v>
          </cell>
          <cell r="E3678">
            <v>1</v>
          </cell>
          <cell r="J3678">
            <v>1</v>
          </cell>
          <cell r="K3678">
            <v>108.04</v>
          </cell>
          <cell r="L3678">
            <v>-2.4300000000000002</v>
          </cell>
          <cell r="M3678">
            <v>105.61</v>
          </cell>
        </row>
        <row r="3679">
          <cell r="A3679" t="str">
            <v>ZC132</v>
          </cell>
          <cell r="B3679" t="str">
            <v>轴承</v>
          </cell>
          <cell r="C3679" t="str">
            <v>3519</v>
          </cell>
          <cell r="D3679" t="str">
            <v>套</v>
          </cell>
          <cell r="E3679">
            <v>11</v>
          </cell>
          <cell r="F3679">
            <v>18</v>
          </cell>
          <cell r="G3679">
            <v>3367.8</v>
          </cell>
          <cell r="I3679">
            <v>3367.8</v>
          </cell>
          <cell r="J3679">
            <v>17</v>
          </cell>
          <cell r="K3679">
            <v>3180.7</v>
          </cell>
          <cell r="L3679">
            <v>-44.72</v>
          </cell>
          <cell r="M3679">
            <v>3135.98</v>
          </cell>
          <cell r="N3679">
            <v>12</v>
          </cell>
          <cell r="O3679">
            <v>2245.1999999999998</v>
          </cell>
          <cell r="P3679">
            <v>17.559999999999999</v>
          </cell>
          <cell r="Q3679">
            <v>2262.7600000000002</v>
          </cell>
        </row>
        <row r="3680">
          <cell r="A3680" t="str">
            <v>ZC133</v>
          </cell>
          <cell r="B3680" t="str">
            <v>轴承</v>
          </cell>
          <cell r="C3680" t="str">
            <v>53512</v>
          </cell>
          <cell r="D3680" t="str">
            <v>套</v>
          </cell>
          <cell r="E3680">
            <v>4</v>
          </cell>
          <cell r="J3680">
            <v>4</v>
          </cell>
          <cell r="K3680">
            <v>340</v>
          </cell>
          <cell r="L3680">
            <v>-4.49</v>
          </cell>
          <cell r="M3680">
            <v>335.51</v>
          </cell>
        </row>
        <row r="3681">
          <cell r="A3681" t="str">
            <v>ZC137</v>
          </cell>
          <cell r="B3681" t="str">
            <v>轴承</v>
          </cell>
          <cell r="C3681" t="str">
            <v>8113</v>
          </cell>
          <cell r="D3681" t="str">
            <v>套</v>
          </cell>
          <cell r="F3681">
            <v>4</v>
          </cell>
          <cell r="G3681">
            <v>48</v>
          </cell>
          <cell r="I3681">
            <v>48</v>
          </cell>
          <cell r="J3681">
            <v>3</v>
          </cell>
          <cell r="K3681">
            <v>36</v>
          </cell>
          <cell r="M3681">
            <v>36</v>
          </cell>
          <cell r="N3681">
            <v>1</v>
          </cell>
          <cell r="O3681">
            <v>12</v>
          </cell>
          <cell r="Q3681">
            <v>12</v>
          </cell>
        </row>
        <row r="3682">
          <cell r="A3682" t="str">
            <v>ZC138</v>
          </cell>
          <cell r="B3682" t="str">
            <v>轴承</v>
          </cell>
          <cell r="C3682" t="str">
            <v>8112</v>
          </cell>
          <cell r="D3682" t="str">
            <v>套</v>
          </cell>
          <cell r="E3682">
            <v>9</v>
          </cell>
          <cell r="F3682">
            <v>7</v>
          </cell>
          <cell r="G3682">
            <v>70</v>
          </cell>
          <cell r="I3682">
            <v>70</v>
          </cell>
          <cell r="J3682">
            <v>16</v>
          </cell>
          <cell r="K3682">
            <v>160</v>
          </cell>
          <cell r="M3682">
            <v>160</v>
          </cell>
        </row>
        <row r="3683">
          <cell r="A3683" t="str">
            <v>ZC139</v>
          </cell>
          <cell r="B3683" t="str">
            <v>轴承</v>
          </cell>
          <cell r="C3683" t="str">
            <v>211</v>
          </cell>
          <cell r="D3683" t="str">
            <v>套</v>
          </cell>
          <cell r="F3683">
            <v>3</v>
          </cell>
          <cell r="G3683">
            <v>45</v>
          </cell>
          <cell r="I3683">
            <v>45</v>
          </cell>
          <cell r="J3683">
            <v>2</v>
          </cell>
          <cell r="K3683">
            <v>30</v>
          </cell>
          <cell r="M3683">
            <v>30</v>
          </cell>
          <cell r="N3683">
            <v>1</v>
          </cell>
          <cell r="O3683">
            <v>15</v>
          </cell>
          <cell r="Q3683">
            <v>15</v>
          </cell>
        </row>
        <row r="3684">
          <cell r="A3684" t="str">
            <v>ZC141</v>
          </cell>
          <cell r="B3684" t="str">
            <v>轴承</v>
          </cell>
          <cell r="C3684" t="str">
            <v>1616</v>
          </cell>
          <cell r="D3684" t="str">
            <v>套</v>
          </cell>
          <cell r="F3684">
            <v>4</v>
          </cell>
          <cell r="G3684">
            <v>610.88</v>
          </cell>
          <cell r="I3684">
            <v>610.88</v>
          </cell>
          <cell r="J3684">
            <v>4</v>
          </cell>
          <cell r="K3684">
            <v>610.88</v>
          </cell>
          <cell r="M3684">
            <v>610.88</v>
          </cell>
        </row>
        <row r="3685">
          <cell r="A3685" t="str">
            <v>ZC143</v>
          </cell>
          <cell r="B3685" t="str">
            <v>轴承</v>
          </cell>
          <cell r="C3685" t="str">
            <v>7314</v>
          </cell>
          <cell r="D3685" t="str">
            <v>套</v>
          </cell>
          <cell r="F3685">
            <v>18</v>
          </cell>
          <cell r="G3685">
            <v>946.08</v>
          </cell>
          <cell r="I3685">
            <v>946.08</v>
          </cell>
          <cell r="J3685">
            <v>18</v>
          </cell>
          <cell r="K3685">
            <v>946.08</v>
          </cell>
          <cell r="M3685">
            <v>946.08</v>
          </cell>
        </row>
        <row r="3686">
          <cell r="A3686" t="str">
            <v>ZC144</v>
          </cell>
          <cell r="B3686" t="str">
            <v>轴承</v>
          </cell>
          <cell r="C3686" t="str">
            <v>7315</v>
          </cell>
          <cell r="D3686" t="str">
            <v>套</v>
          </cell>
          <cell r="F3686">
            <v>6</v>
          </cell>
          <cell r="G3686">
            <v>365.28</v>
          </cell>
          <cell r="I3686">
            <v>365.28</v>
          </cell>
          <cell r="J3686">
            <v>6</v>
          </cell>
          <cell r="K3686">
            <v>365.28</v>
          </cell>
          <cell r="M3686">
            <v>365.28</v>
          </cell>
        </row>
        <row r="3687">
          <cell r="A3687" t="str">
            <v>ZC148</v>
          </cell>
          <cell r="B3687" t="str">
            <v>轴承</v>
          </cell>
          <cell r="C3687" t="str">
            <v>314</v>
          </cell>
          <cell r="D3687" t="str">
            <v>套</v>
          </cell>
          <cell r="F3687">
            <v>3</v>
          </cell>
          <cell r="G3687">
            <v>165.69</v>
          </cell>
          <cell r="I3687">
            <v>165.69</v>
          </cell>
          <cell r="J3687">
            <v>3</v>
          </cell>
          <cell r="K3687">
            <v>165.69</v>
          </cell>
          <cell r="L3687">
            <v>-8.2200000000000006</v>
          </cell>
          <cell r="M3687">
            <v>157.47</v>
          </cell>
          <cell r="P3687">
            <v>8.2200000000000006</v>
          </cell>
          <cell r="Q3687">
            <v>8.2200000000000006</v>
          </cell>
        </row>
        <row r="3688">
          <cell r="A3688" t="str">
            <v>ZC149</v>
          </cell>
          <cell r="B3688" t="str">
            <v>轴承</v>
          </cell>
          <cell r="C3688" t="str">
            <v>7507</v>
          </cell>
          <cell r="D3688" t="str">
            <v>套</v>
          </cell>
          <cell r="F3688">
            <v>13</v>
          </cell>
          <cell r="G3688">
            <v>252.2</v>
          </cell>
          <cell r="I3688">
            <v>252.2</v>
          </cell>
          <cell r="J3688">
            <v>10</v>
          </cell>
          <cell r="K3688">
            <v>194</v>
          </cell>
          <cell r="L3688">
            <v>-12.42</v>
          </cell>
          <cell r="M3688">
            <v>181.58</v>
          </cell>
          <cell r="N3688">
            <v>3</v>
          </cell>
          <cell r="O3688">
            <v>58.2</v>
          </cell>
          <cell r="P3688">
            <v>12.42</v>
          </cell>
          <cell r="Q3688">
            <v>70.62</v>
          </cell>
        </row>
        <row r="3689">
          <cell r="A3689" t="str">
            <v>ZC150</v>
          </cell>
          <cell r="B3689" t="str">
            <v>轴承</v>
          </cell>
          <cell r="C3689" t="str">
            <v>1307</v>
          </cell>
          <cell r="D3689" t="str">
            <v>套</v>
          </cell>
          <cell r="E3689">
            <v>3</v>
          </cell>
          <cell r="F3689">
            <v>4</v>
          </cell>
          <cell r="G3689">
            <v>88.4</v>
          </cell>
          <cell r="I3689">
            <v>88.4</v>
          </cell>
          <cell r="J3689">
            <v>7</v>
          </cell>
          <cell r="K3689">
            <v>154.69999999999999</v>
          </cell>
          <cell r="L3689">
            <v>-8.84</v>
          </cell>
          <cell r="M3689">
            <v>145.86000000000001</v>
          </cell>
        </row>
        <row r="3690">
          <cell r="A3690" t="str">
            <v>ZC152</v>
          </cell>
          <cell r="B3690" t="str">
            <v>轴承</v>
          </cell>
          <cell r="C3690" t="str">
            <v>7512</v>
          </cell>
          <cell r="D3690" t="str">
            <v>套</v>
          </cell>
          <cell r="F3690">
            <v>11</v>
          </cell>
          <cell r="G3690">
            <v>407</v>
          </cell>
          <cell r="I3690">
            <v>407</v>
          </cell>
          <cell r="J3690">
            <v>10</v>
          </cell>
          <cell r="K3690">
            <v>370</v>
          </cell>
          <cell r="L3690">
            <v>-4.2300000000000004</v>
          </cell>
          <cell r="M3690">
            <v>365.77</v>
          </cell>
          <cell r="N3690">
            <v>1</v>
          </cell>
          <cell r="O3690">
            <v>37</v>
          </cell>
          <cell r="P3690">
            <v>4.2300000000000004</v>
          </cell>
          <cell r="Q3690">
            <v>41.23</v>
          </cell>
        </row>
        <row r="3691">
          <cell r="A3691" t="str">
            <v>ZC153</v>
          </cell>
          <cell r="B3691" t="str">
            <v>轴承</v>
          </cell>
          <cell r="C3691" t="str">
            <v>7307</v>
          </cell>
          <cell r="D3691" t="str">
            <v>套</v>
          </cell>
          <cell r="E3691">
            <v>2</v>
          </cell>
          <cell r="J3691">
            <v>2</v>
          </cell>
          <cell r="K3691">
            <v>40</v>
          </cell>
          <cell r="L3691">
            <v>-2.4</v>
          </cell>
          <cell r="M3691">
            <v>37.6</v>
          </cell>
        </row>
        <row r="3692">
          <cell r="A3692" t="str">
            <v>ZC159</v>
          </cell>
          <cell r="B3692" t="str">
            <v>轴承</v>
          </cell>
          <cell r="C3692" t="str">
            <v>224</v>
          </cell>
          <cell r="D3692" t="str">
            <v>套</v>
          </cell>
          <cell r="E3692">
            <v>1</v>
          </cell>
          <cell r="F3692">
            <v>30</v>
          </cell>
          <cell r="G3692">
            <v>3870</v>
          </cell>
          <cell r="I3692">
            <v>3870</v>
          </cell>
          <cell r="J3692">
            <v>11</v>
          </cell>
          <cell r="K3692">
            <v>1419</v>
          </cell>
          <cell r="L3692">
            <v>-92.24</v>
          </cell>
          <cell r="M3692">
            <v>1326.76</v>
          </cell>
          <cell r="N3692">
            <v>20</v>
          </cell>
          <cell r="O3692">
            <v>2580</v>
          </cell>
          <cell r="P3692">
            <v>92.85</v>
          </cell>
          <cell r="Q3692">
            <v>2672.85</v>
          </cell>
        </row>
        <row r="3693">
          <cell r="A3693" t="str">
            <v>ZC162</v>
          </cell>
          <cell r="B3693" t="str">
            <v>轴承</v>
          </cell>
          <cell r="C3693" t="str">
            <v>7613</v>
          </cell>
          <cell r="D3693" t="str">
            <v>套</v>
          </cell>
          <cell r="F3693">
            <v>2</v>
          </cell>
          <cell r="G3693">
            <v>176.6</v>
          </cell>
          <cell r="I3693">
            <v>176.6</v>
          </cell>
          <cell r="J3693">
            <v>1</v>
          </cell>
          <cell r="K3693">
            <v>88.3</v>
          </cell>
          <cell r="M3693">
            <v>88.3</v>
          </cell>
          <cell r="N3693">
            <v>1</v>
          </cell>
          <cell r="O3693">
            <v>88.3</v>
          </cell>
          <cell r="Q3693">
            <v>88.3</v>
          </cell>
        </row>
        <row r="3694">
          <cell r="A3694" t="str">
            <v>ZC166</v>
          </cell>
          <cell r="B3694" t="str">
            <v>轴承</v>
          </cell>
          <cell r="C3694" t="str">
            <v>408</v>
          </cell>
          <cell r="D3694" t="str">
            <v>套</v>
          </cell>
          <cell r="E3694">
            <v>1</v>
          </cell>
          <cell r="F3694">
            <v>5</v>
          </cell>
          <cell r="G3694">
            <v>170.95</v>
          </cell>
          <cell r="I3694">
            <v>170.95</v>
          </cell>
          <cell r="J3694">
            <v>1</v>
          </cell>
          <cell r="K3694">
            <v>34.19</v>
          </cell>
          <cell r="L3694">
            <v>-0.39</v>
          </cell>
          <cell r="M3694">
            <v>33.799999999999997</v>
          </cell>
          <cell r="N3694">
            <v>5</v>
          </cell>
          <cell r="O3694">
            <v>170.95</v>
          </cell>
          <cell r="P3694">
            <v>-1.97</v>
          </cell>
          <cell r="Q3694">
            <v>168.98</v>
          </cell>
        </row>
        <row r="3695">
          <cell r="A3695" t="str">
            <v>ZC169</v>
          </cell>
          <cell r="B3695" t="str">
            <v>轴承</v>
          </cell>
          <cell r="C3695" t="str">
            <v>8209</v>
          </cell>
          <cell r="D3695" t="str">
            <v>套</v>
          </cell>
          <cell r="F3695">
            <v>10</v>
          </cell>
          <cell r="G3695">
            <v>125.6</v>
          </cell>
          <cell r="I3695">
            <v>125.6</v>
          </cell>
          <cell r="J3695">
            <v>3</v>
          </cell>
          <cell r="K3695">
            <v>37.68</v>
          </cell>
          <cell r="M3695">
            <v>37.68</v>
          </cell>
          <cell r="N3695">
            <v>7</v>
          </cell>
          <cell r="O3695">
            <v>87.92</v>
          </cell>
          <cell r="Q3695">
            <v>87.92</v>
          </cell>
        </row>
        <row r="3696">
          <cell r="A3696" t="str">
            <v>ZC173</v>
          </cell>
          <cell r="B3696" t="str">
            <v>轴承</v>
          </cell>
          <cell r="C3696" t="str">
            <v>7207{36207}</v>
          </cell>
          <cell r="D3696" t="str">
            <v>套</v>
          </cell>
          <cell r="E3696">
            <v>100</v>
          </cell>
          <cell r="F3696">
            <v>44</v>
          </cell>
          <cell r="G3696">
            <v>660</v>
          </cell>
          <cell r="I3696">
            <v>660</v>
          </cell>
          <cell r="J3696">
            <v>134</v>
          </cell>
          <cell r="K3696">
            <v>2010</v>
          </cell>
          <cell r="L3696">
            <v>687.71</v>
          </cell>
          <cell r="M3696">
            <v>2697.71</v>
          </cell>
          <cell r="N3696">
            <v>10</v>
          </cell>
          <cell r="O3696">
            <v>150</v>
          </cell>
          <cell r="P3696">
            <v>28.85</v>
          </cell>
          <cell r="Q3696">
            <v>178.85</v>
          </cell>
        </row>
        <row r="3697">
          <cell r="A3697" t="str">
            <v>ZC175</v>
          </cell>
          <cell r="B3697" t="str">
            <v>轴承</v>
          </cell>
          <cell r="C3697" t="str">
            <v>46228</v>
          </cell>
          <cell r="D3697" t="str">
            <v>套</v>
          </cell>
          <cell r="F3697">
            <v>24</v>
          </cell>
          <cell r="G3697">
            <v>8567.0400000000009</v>
          </cell>
          <cell r="H3697">
            <v>-995.78</v>
          </cell>
          <cell r="I3697">
            <v>7571.26</v>
          </cell>
          <cell r="J3697">
            <v>20</v>
          </cell>
          <cell r="K3697">
            <v>7139.2</v>
          </cell>
          <cell r="L3697">
            <v>-213.38</v>
          </cell>
          <cell r="M3697">
            <v>6925.82</v>
          </cell>
          <cell r="N3697">
            <v>4</v>
          </cell>
          <cell r="O3697">
            <v>1427.84</v>
          </cell>
          <cell r="P3697">
            <v>-782.4</v>
          </cell>
          <cell r="Q3697">
            <v>645.44000000000005</v>
          </cell>
        </row>
        <row r="3698">
          <cell r="A3698" t="str">
            <v>ZC178</v>
          </cell>
          <cell r="B3698" t="str">
            <v>轴承</v>
          </cell>
          <cell r="C3698" t="str">
            <v>108</v>
          </cell>
          <cell r="D3698" t="str">
            <v>套</v>
          </cell>
          <cell r="E3698">
            <v>1</v>
          </cell>
          <cell r="F3698">
            <v>4</v>
          </cell>
          <cell r="G3698">
            <v>80</v>
          </cell>
          <cell r="I3698">
            <v>80</v>
          </cell>
          <cell r="J3698">
            <v>3</v>
          </cell>
          <cell r="K3698">
            <v>60</v>
          </cell>
          <cell r="L3698">
            <v>-16.71</v>
          </cell>
          <cell r="M3698">
            <v>43.29</v>
          </cell>
          <cell r="N3698">
            <v>2</v>
          </cell>
          <cell r="O3698">
            <v>40</v>
          </cell>
          <cell r="P3698">
            <v>9.65</v>
          </cell>
          <cell r="Q3698">
            <v>49.65</v>
          </cell>
        </row>
        <row r="3699">
          <cell r="A3699" t="str">
            <v>ZC179</v>
          </cell>
          <cell r="B3699" t="str">
            <v>轴承</v>
          </cell>
          <cell r="C3699" t="str">
            <v>1315</v>
          </cell>
          <cell r="D3699" t="str">
            <v>套</v>
          </cell>
          <cell r="E3699">
            <v>3</v>
          </cell>
          <cell r="F3699">
            <v>4</v>
          </cell>
          <cell r="G3699">
            <v>486.48</v>
          </cell>
          <cell r="I3699">
            <v>486.48</v>
          </cell>
          <cell r="J3699">
            <v>4</v>
          </cell>
          <cell r="K3699">
            <v>486.48</v>
          </cell>
          <cell r="L3699">
            <v>-28.49</v>
          </cell>
          <cell r="M3699">
            <v>457.99</v>
          </cell>
          <cell r="N3699">
            <v>3</v>
          </cell>
          <cell r="O3699">
            <v>364.86</v>
          </cell>
          <cell r="P3699">
            <v>-21.37</v>
          </cell>
          <cell r="Q3699">
            <v>343.49</v>
          </cell>
        </row>
        <row r="3700">
          <cell r="A3700" t="str">
            <v>ZC180</v>
          </cell>
          <cell r="B3700" t="str">
            <v>轴承</v>
          </cell>
          <cell r="C3700" t="str">
            <v>219</v>
          </cell>
          <cell r="D3700" t="str">
            <v>套</v>
          </cell>
          <cell r="F3700">
            <v>5</v>
          </cell>
          <cell r="G3700">
            <v>241.9</v>
          </cell>
          <cell r="I3700">
            <v>241.9</v>
          </cell>
          <cell r="J3700">
            <v>5</v>
          </cell>
          <cell r="K3700">
            <v>241.9</v>
          </cell>
          <cell r="M3700">
            <v>241.9</v>
          </cell>
        </row>
        <row r="3701">
          <cell r="A3701" t="str">
            <v>ZC186</v>
          </cell>
          <cell r="B3701" t="str">
            <v>轴承</v>
          </cell>
          <cell r="C3701" t="str">
            <v>50206</v>
          </cell>
          <cell r="D3701" t="str">
            <v>只</v>
          </cell>
          <cell r="F3701">
            <v>5</v>
          </cell>
          <cell r="G3701">
            <v>72.650000000000006</v>
          </cell>
          <cell r="I3701">
            <v>72.650000000000006</v>
          </cell>
          <cell r="J3701">
            <v>3</v>
          </cell>
          <cell r="K3701">
            <v>43.59</v>
          </cell>
          <cell r="M3701">
            <v>43.59</v>
          </cell>
          <cell r="N3701">
            <v>2</v>
          </cell>
          <cell r="O3701">
            <v>29.06</v>
          </cell>
          <cell r="Q3701">
            <v>29.06</v>
          </cell>
        </row>
        <row r="3702">
          <cell r="A3702" t="str">
            <v>ZC189</v>
          </cell>
          <cell r="B3702" t="str">
            <v>轴承</v>
          </cell>
          <cell r="C3702" t="str">
            <v>8103</v>
          </cell>
          <cell r="D3702" t="str">
            <v>只</v>
          </cell>
          <cell r="E3702">
            <v>3</v>
          </cell>
          <cell r="F3702">
            <v>10</v>
          </cell>
          <cell r="G3702">
            <v>48</v>
          </cell>
          <cell r="I3702">
            <v>48</v>
          </cell>
          <cell r="J3702">
            <v>3</v>
          </cell>
          <cell r="K3702">
            <v>14.4</v>
          </cell>
          <cell r="L3702">
            <v>-0.85</v>
          </cell>
          <cell r="M3702">
            <v>13.55</v>
          </cell>
          <cell r="N3702">
            <v>10</v>
          </cell>
          <cell r="O3702">
            <v>48</v>
          </cell>
          <cell r="P3702">
            <v>-1.07</v>
          </cell>
          <cell r="Q3702">
            <v>46.93</v>
          </cell>
        </row>
        <row r="3703">
          <cell r="A3703" t="str">
            <v>ZC191</v>
          </cell>
          <cell r="B3703" t="str">
            <v>轴承</v>
          </cell>
          <cell r="C3703" t="str">
            <v>32016</v>
          </cell>
          <cell r="D3703" t="str">
            <v>只</v>
          </cell>
          <cell r="E3703">
            <v>14</v>
          </cell>
          <cell r="F3703">
            <v>57</v>
          </cell>
          <cell r="G3703">
            <v>3014.16</v>
          </cell>
          <cell r="I3703">
            <v>3014.16</v>
          </cell>
          <cell r="J3703">
            <v>48</v>
          </cell>
          <cell r="K3703">
            <v>2538.2399999999998</v>
          </cell>
          <cell r="L3703">
            <v>-1.1399999999999999</v>
          </cell>
          <cell r="M3703">
            <v>2537.1</v>
          </cell>
          <cell r="N3703">
            <v>23</v>
          </cell>
          <cell r="O3703">
            <v>1216.24</v>
          </cell>
          <cell r="P3703">
            <v>34.85</v>
          </cell>
          <cell r="Q3703">
            <v>1251.0899999999999</v>
          </cell>
        </row>
        <row r="3704">
          <cell r="A3704" t="str">
            <v>ZC193</v>
          </cell>
          <cell r="B3704" t="str">
            <v>轴承</v>
          </cell>
          <cell r="C3704" t="str">
            <v>40941/20</v>
          </cell>
          <cell r="D3704" t="str">
            <v>只</v>
          </cell>
          <cell r="F3704">
            <v>14</v>
          </cell>
          <cell r="G3704">
            <v>280</v>
          </cell>
          <cell r="I3704">
            <v>280</v>
          </cell>
          <cell r="J3704">
            <v>5</v>
          </cell>
          <cell r="K3704">
            <v>100</v>
          </cell>
          <cell r="L3704">
            <v>1.54</v>
          </cell>
          <cell r="M3704">
            <v>101.54</v>
          </cell>
          <cell r="N3704">
            <v>9</v>
          </cell>
          <cell r="O3704">
            <v>180</v>
          </cell>
          <cell r="P3704">
            <v>-1.54</v>
          </cell>
          <cell r="Q3704">
            <v>178.46</v>
          </cell>
        </row>
        <row r="3705">
          <cell r="A3705" t="str">
            <v>ZC198</v>
          </cell>
          <cell r="B3705" t="str">
            <v>复合轴承</v>
          </cell>
          <cell r="C3705" t="str">
            <v>39*35*40</v>
          </cell>
          <cell r="D3705" t="str">
            <v>只</v>
          </cell>
          <cell r="E3705">
            <v>40</v>
          </cell>
          <cell r="F3705">
            <v>40</v>
          </cell>
          <cell r="G3705">
            <v>205.2</v>
          </cell>
          <cell r="I3705">
            <v>205.2</v>
          </cell>
          <cell r="J3705">
            <v>40</v>
          </cell>
          <cell r="K3705">
            <v>205.2</v>
          </cell>
          <cell r="L3705">
            <v>10.96</v>
          </cell>
          <cell r="M3705">
            <v>216.16</v>
          </cell>
          <cell r="N3705">
            <v>40</v>
          </cell>
          <cell r="O3705">
            <v>205.2</v>
          </cell>
          <cell r="P3705">
            <v>10.95</v>
          </cell>
          <cell r="Q3705">
            <v>216.15</v>
          </cell>
        </row>
        <row r="3706">
          <cell r="A3706" t="str">
            <v>ZC212</v>
          </cell>
          <cell r="B3706" t="str">
            <v>轴承</v>
          </cell>
          <cell r="C3706" t="str">
            <v>63005</v>
          </cell>
          <cell r="D3706" t="str">
            <v>只</v>
          </cell>
          <cell r="F3706">
            <v>4</v>
          </cell>
          <cell r="G3706">
            <v>290.60000000000002</v>
          </cell>
          <cell r="I3706">
            <v>290.60000000000002</v>
          </cell>
          <cell r="J3706">
            <v>1</v>
          </cell>
          <cell r="K3706">
            <v>72.650000000000006</v>
          </cell>
          <cell r="M3706">
            <v>72.650000000000006</v>
          </cell>
          <cell r="N3706">
            <v>3</v>
          </cell>
          <cell r="O3706">
            <v>217.95</v>
          </cell>
          <cell r="Q3706">
            <v>217.95</v>
          </cell>
        </row>
        <row r="3707">
          <cell r="A3707" t="str">
            <v>ZC213</v>
          </cell>
          <cell r="B3707" t="str">
            <v>轴承</v>
          </cell>
          <cell r="C3707" t="str">
            <v>304</v>
          </cell>
          <cell r="D3707" t="str">
            <v>套</v>
          </cell>
          <cell r="F3707">
            <v>10</v>
          </cell>
          <cell r="G3707">
            <v>56.4</v>
          </cell>
          <cell r="I3707">
            <v>56.4</v>
          </cell>
          <cell r="N3707">
            <v>10</v>
          </cell>
          <cell r="O3707">
            <v>56.4</v>
          </cell>
          <cell r="Q3707">
            <v>56.4</v>
          </cell>
        </row>
        <row r="3708">
          <cell r="A3708" t="str">
            <v>ZC223</v>
          </cell>
          <cell r="B3708" t="str">
            <v>轴承</v>
          </cell>
          <cell r="C3708" t="str">
            <v>112</v>
          </cell>
          <cell r="D3708" t="str">
            <v>套</v>
          </cell>
          <cell r="E3708">
            <v>1</v>
          </cell>
          <cell r="F3708">
            <v>6</v>
          </cell>
          <cell r="G3708">
            <v>116.64</v>
          </cell>
          <cell r="I3708">
            <v>116.64</v>
          </cell>
          <cell r="J3708">
            <v>4</v>
          </cell>
          <cell r="K3708">
            <v>77.760000000000005</v>
          </cell>
          <cell r="M3708">
            <v>77.760000000000005</v>
          </cell>
          <cell r="N3708">
            <v>3</v>
          </cell>
          <cell r="O3708">
            <v>58.32</v>
          </cell>
          <cell r="Q3708">
            <v>58.32</v>
          </cell>
        </row>
        <row r="3709">
          <cell r="A3709" t="str">
            <v>ZC224</v>
          </cell>
          <cell r="B3709" t="str">
            <v>轴承</v>
          </cell>
          <cell r="C3709" t="str">
            <v>7217</v>
          </cell>
          <cell r="D3709" t="str">
            <v>套</v>
          </cell>
          <cell r="F3709">
            <v>65</v>
          </cell>
          <cell r="G3709">
            <v>4893.2</v>
          </cell>
          <cell r="I3709">
            <v>4893.2</v>
          </cell>
          <cell r="J3709">
            <v>40</v>
          </cell>
          <cell r="K3709">
            <v>3011.2</v>
          </cell>
          <cell r="L3709">
            <v>29.03</v>
          </cell>
          <cell r="M3709">
            <v>3040.23</v>
          </cell>
          <cell r="N3709">
            <v>25</v>
          </cell>
          <cell r="O3709">
            <v>1882</v>
          </cell>
          <cell r="P3709">
            <v>-29.03</v>
          </cell>
          <cell r="Q3709">
            <v>1852.97</v>
          </cell>
        </row>
        <row r="3710">
          <cell r="A3710" t="str">
            <v>ZC225</v>
          </cell>
          <cell r="B3710" t="str">
            <v>轴承</v>
          </cell>
          <cell r="C3710" t="str">
            <v>7609</v>
          </cell>
          <cell r="D3710" t="str">
            <v>套</v>
          </cell>
          <cell r="E3710">
            <v>1</v>
          </cell>
          <cell r="J3710">
            <v>1</v>
          </cell>
          <cell r="K3710">
            <v>32.31</v>
          </cell>
          <cell r="M3710">
            <v>32.31</v>
          </cell>
        </row>
        <row r="3711">
          <cell r="A3711" t="str">
            <v>ZC226</v>
          </cell>
          <cell r="B3711" t="str">
            <v>轴承</v>
          </cell>
          <cell r="C3711" t="str">
            <v>2007119</v>
          </cell>
          <cell r="D3711" t="str">
            <v>套</v>
          </cell>
          <cell r="P3711">
            <v>23.47</v>
          </cell>
          <cell r="Q3711">
            <v>23.47</v>
          </cell>
        </row>
        <row r="3712">
          <cell r="A3712" t="str">
            <v>ZC235</v>
          </cell>
          <cell r="B3712" t="str">
            <v>轴承</v>
          </cell>
          <cell r="C3712" t="str">
            <v>80026</v>
          </cell>
          <cell r="D3712" t="str">
            <v>只</v>
          </cell>
          <cell r="E3712">
            <v>45</v>
          </cell>
          <cell r="F3712">
            <v>390</v>
          </cell>
          <cell r="G3712">
            <v>811.2</v>
          </cell>
          <cell r="I3712">
            <v>811.2</v>
          </cell>
          <cell r="J3712">
            <v>415</v>
          </cell>
          <cell r="K3712">
            <v>863.2</v>
          </cell>
          <cell r="M3712">
            <v>863.2</v>
          </cell>
          <cell r="N3712">
            <v>20</v>
          </cell>
          <cell r="O3712">
            <v>41.6</v>
          </cell>
          <cell r="Q3712">
            <v>41.6</v>
          </cell>
        </row>
        <row r="3713">
          <cell r="A3713" t="str">
            <v>ZC242</v>
          </cell>
          <cell r="B3713" t="str">
            <v>轴承</v>
          </cell>
          <cell r="C3713" t="str">
            <v>6219</v>
          </cell>
          <cell r="D3713" t="str">
            <v>只</v>
          </cell>
          <cell r="E3713">
            <v>2</v>
          </cell>
          <cell r="J3713">
            <v>2</v>
          </cell>
          <cell r="K3713">
            <v>111.32</v>
          </cell>
          <cell r="M3713">
            <v>111.32</v>
          </cell>
        </row>
        <row r="3714">
          <cell r="A3714" t="str">
            <v>ZC243</v>
          </cell>
          <cell r="B3714" t="str">
            <v>轴承</v>
          </cell>
          <cell r="C3714" t="str">
            <v>6028</v>
          </cell>
          <cell r="D3714" t="str">
            <v>套</v>
          </cell>
          <cell r="F3714">
            <v>14</v>
          </cell>
          <cell r="G3714">
            <v>2357.04</v>
          </cell>
          <cell r="I3714">
            <v>2357.04</v>
          </cell>
          <cell r="J3714">
            <v>6</v>
          </cell>
          <cell r="K3714">
            <v>1010.16</v>
          </cell>
          <cell r="L3714">
            <v>0.85</v>
          </cell>
          <cell r="M3714">
            <v>1011.01</v>
          </cell>
          <cell r="N3714">
            <v>8</v>
          </cell>
          <cell r="O3714">
            <v>1346.88</v>
          </cell>
          <cell r="P3714">
            <v>-0.85</v>
          </cell>
          <cell r="Q3714">
            <v>1346.03</v>
          </cell>
        </row>
        <row r="3715">
          <cell r="A3715" t="str">
            <v>ZC258</v>
          </cell>
          <cell r="B3715" t="str">
            <v>轴承</v>
          </cell>
          <cell r="C3715" t="str">
            <v>C109</v>
          </cell>
          <cell r="D3715" t="str">
            <v>套</v>
          </cell>
          <cell r="P3715">
            <v>-0.02</v>
          </cell>
          <cell r="Q3715">
            <v>-0.02</v>
          </cell>
        </row>
        <row r="3716">
          <cell r="A3716" t="str">
            <v>ZC260</v>
          </cell>
          <cell r="B3716" t="str">
            <v>轴承</v>
          </cell>
          <cell r="C3716" t="str">
            <v>144</v>
          </cell>
          <cell r="D3716" t="str">
            <v>套</v>
          </cell>
          <cell r="F3716">
            <v>6</v>
          </cell>
          <cell r="G3716">
            <v>2141.7600000000002</v>
          </cell>
          <cell r="I3716">
            <v>2141.7600000000002</v>
          </cell>
          <cell r="J3716">
            <v>2</v>
          </cell>
          <cell r="K3716">
            <v>713.92</v>
          </cell>
          <cell r="M3716">
            <v>713.92</v>
          </cell>
          <cell r="N3716">
            <v>4</v>
          </cell>
          <cell r="O3716">
            <v>1427.84</v>
          </cell>
          <cell r="Q3716">
            <v>1427.84</v>
          </cell>
        </row>
        <row r="3717">
          <cell r="A3717" t="str">
            <v>ZC266</v>
          </cell>
          <cell r="B3717" t="str">
            <v>轴承</v>
          </cell>
          <cell r="C3717" t="str">
            <v>3615</v>
          </cell>
          <cell r="D3717" t="str">
            <v>套</v>
          </cell>
          <cell r="F3717">
            <v>2</v>
          </cell>
          <cell r="G3717">
            <v>200</v>
          </cell>
          <cell r="I3717">
            <v>200</v>
          </cell>
          <cell r="J3717">
            <v>1</v>
          </cell>
          <cell r="K3717">
            <v>100</v>
          </cell>
          <cell r="M3717">
            <v>100</v>
          </cell>
          <cell r="N3717">
            <v>1</v>
          </cell>
          <cell r="O3717">
            <v>100</v>
          </cell>
          <cell r="Q3717">
            <v>100</v>
          </cell>
        </row>
        <row r="3718">
          <cell r="A3718" t="str">
            <v>ZC267</v>
          </cell>
          <cell r="B3718" t="str">
            <v>轴承</v>
          </cell>
          <cell r="C3718" t="str">
            <v>7608</v>
          </cell>
          <cell r="D3718" t="str">
            <v>套</v>
          </cell>
          <cell r="F3718">
            <v>6</v>
          </cell>
          <cell r="G3718">
            <v>231.66</v>
          </cell>
          <cell r="I3718">
            <v>231.66</v>
          </cell>
          <cell r="J3718">
            <v>6</v>
          </cell>
          <cell r="K3718">
            <v>231.66</v>
          </cell>
          <cell r="M3718">
            <v>231.66</v>
          </cell>
        </row>
        <row r="3719">
          <cell r="A3719" t="str">
            <v>ZC268</v>
          </cell>
          <cell r="B3719" t="str">
            <v>轴承</v>
          </cell>
          <cell r="C3719" t="str">
            <v>7610</v>
          </cell>
          <cell r="D3719" t="str">
            <v>套</v>
          </cell>
          <cell r="F3719">
            <v>4</v>
          </cell>
          <cell r="G3719">
            <v>180</v>
          </cell>
          <cell r="I3719">
            <v>180</v>
          </cell>
          <cell r="J3719">
            <v>4</v>
          </cell>
          <cell r="K3719">
            <v>180</v>
          </cell>
          <cell r="M3719">
            <v>180</v>
          </cell>
        </row>
        <row r="3720">
          <cell r="A3720" t="str">
            <v>ZC269</v>
          </cell>
          <cell r="B3720" t="str">
            <v>轴承</v>
          </cell>
          <cell r="C3720" t="str">
            <v>7312</v>
          </cell>
          <cell r="D3720" t="str">
            <v>套</v>
          </cell>
          <cell r="F3720">
            <v>13</v>
          </cell>
          <cell r="G3720">
            <v>468</v>
          </cell>
          <cell r="I3720">
            <v>468</v>
          </cell>
          <cell r="J3720">
            <v>7</v>
          </cell>
          <cell r="K3720">
            <v>252</v>
          </cell>
          <cell r="L3720">
            <v>0.42</v>
          </cell>
          <cell r="M3720">
            <v>252.42</v>
          </cell>
          <cell r="N3720">
            <v>6</v>
          </cell>
          <cell r="O3720">
            <v>216</v>
          </cell>
          <cell r="P3720">
            <v>-0.42</v>
          </cell>
          <cell r="Q3720">
            <v>215.58</v>
          </cell>
        </row>
        <row r="3721">
          <cell r="A3721" t="str">
            <v>ZC270</v>
          </cell>
          <cell r="B3721" t="str">
            <v>轴承</v>
          </cell>
          <cell r="C3721" t="str">
            <v>1313</v>
          </cell>
          <cell r="D3721" t="str">
            <v>套</v>
          </cell>
          <cell r="F3721">
            <v>5</v>
          </cell>
          <cell r="G3721">
            <v>325</v>
          </cell>
          <cell r="I3721">
            <v>325</v>
          </cell>
          <cell r="J3721">
            <v>1</v>
          </cell>
          <cell r="K3721">
            <v>65</v>
          </cell>
          <cell r="M3721">
            <v>65</v>
          </cell>
          <cell r="N3721">
            <v>4</v>
          </cell>
          <cell r="O3721">
            <v>260</v>
          </cell>
          <cell r="Q3721">
            <v>260</v>
          </cell>
        </row>
        <row r="3722">
          <cell r="A3722" t="str">
            <v>ZC271</v>
          </cell>
          <cell r="B3722" t="str">
            <v>轴承</v>
          </cell>
          <cell r="C3722" t="str">
            <v>8114</v>
          </cell>
          <cell r="D3722" t="str">
            <v>套</v>
          </cell>
          <cell r="F3722">
            <v>2</v>
          </cell>
          <cell r="G3722">
            <v>30</v>
          </cell>
          <cell r="I3722">
            <v>30</v>
          </cell>
          <cell r="J3722">
            <v>1</v>
          </cell>
          <cell r="K3722">
            <v>15</v>
          </cell>
          <cell r="M3722">
            <v>15</v>
          </cell>
          <cell r="N3722">
            <v>1</v>
          </cell>
          <cell r="O3722">
            <v>15</v>
          </cell>
          <cell r="Q3722">
            <v>15</v>
          </cell>
        </row>
        <row r="3723">
          <cell r="A3723" t="str">
            <v>ZC273</v>
          </cell>
          <cell r="B3723" t="str">
            <v>轴承</v>
          </cell>
          <cell r="C3723" t="str">
            <v>7532</v>
          </cell>
          <cell r="D3723" t="str">
            <v>套</v>
          </cell>
          <cell r="F3723">
            <v>3</v>
          </cell>
          <cell r="G3723">
            <v>1607.4</v>
          </cell>
          <cell r="I3723">
            <v>1607.4</v>
          </cell>
          <cell r="J3723">
            <v>3</v>
          </cell>
          <cell r="K3723">
            <v>1607.4</v>
          </cell>
          <cell r="M3723">
            <v>1607.4</v>
          </cell>
        </row>
        <row r="3724">
          <cell r="A3724" t="str">
            <v>ZC274</v>
          </cell>
          <cell r="B3724" t="str">
            <v>轴承</v>
          </cell>
          <cell r="C3724" t="str">
            <v>7622</v>
          </cell>
          <cell r="D3724" t="str">
            <v>套</v>
          </cell>
          <cell r="F3724">
            <v>3</v>
          </cell>
          <cell r="G3724">
            <v>1065.9000000000001</v>
          </cell>
          <cell r="I3724">
            <v>1065.9000000000001</v>
          </cell>
          <cell r="J3724">
            <v>3</v>
          </cell>
          <cell r="K3724">
            <v>1065.9000000000001</v>
          </cell>
          <cell r="M3724">
            <v>1065.9000000000001</v>
          </cell>
        </row>
        <row r="3725">
          <cell r="A3725" t="str">
            <v>ZC277</v>
          </cell>
          <cell r="B3725" t="str">
            <v>轴承</v>
          </cell>
          <cell r="C3725" t="str">
            <v>1306</v>
          </cell>
          <cell r="D3725" t="str">
            <v>套</v>
          </cell>
          <cell r="F3725">
            <v>4</v>
          </cell>
          <cell r="G3725">
            <v>56.64</v>
          </cell>
          <cell r="I3725">
            <v>56.64</v>
          </cell>
          <cell r="J3725">
            <v>1</v>
          </cell>
          <cell r="K3725">
            <v>14.16</v>
          </cell>
          <cell r="M3725">
            <v>14.16</v>
          </cell>
          <cell r="N3725">
            <v>3</v>
          </cell>
          <cell r="O3725">
            <v>42.48</v>
          </cell>
          <cell r="Q3725">
            <v>42.48</v>
          </cell>
        </row>
        <row r="3726">
          <cell r="A3726" t="str">
            <v>ZC278</v>
          </cell>
          <cell r="B3726" t="str">
            <v>轴承</v>
          </cell>
          <cell r="C3726" t="str">
            <v>2308-1608</v>
          </cell>
          <cell r="D3726" t="str">
            <v>套</v>
          </cell>
          <cell r="F3726">
            <v>1</v>
          </cell>
          <cell r="G3726">
            <v>35.15</v>
          </cell>
          <cell r="I3726">
            <v>35.15</v>
          </cell>
          <cell r="J3726">
            <v>1</v>
          </cell>
          <cell r="K3726">
            <v>35.15</v>
          </cell>
          <cell r="M3726">
            <v>35.15</v>
          </cell>
        </row>
        <row r="3727">
          <cell r="A3727" t="str">
            <v>ZC279</v>
          </cell>
          <cell r="B3727" t="str">
            <v>轴承</v>
          </cell>
          <cell r="C3727" t="str">
            <v>2007121-32021</v>
          </cell>
          <cell r="D3727" t="str">
            <v>套</v>
          </cell>
          <cell r="F3727">
            <v>2</v>
          </cell>
          <cell r="G3727">
            <v>180.2</v>
          </cell>
          <cell r="I3727">
            <v>180.2</v>
          </cell>
          <cell r="J3727">
            <v>2</v>
          </cell>
          <cell r="K3727">
            <v>180.2</v>
          </cell>
          <cell r="M3727">
            <v>180.2</v>
          </cell>
        </row>
        <row r="3728">
          <cell r="A3728" t="str">
            <v>ZC280</v>
          </cell>
          <cell r="B3728" t="str">
            <v>轴承</v>
          </cell>
          <cell r="C3728" t="str">
            <v>D3182120</v>
          </cell>
          <cell r="D3728" t="str">
            <v>套</v>
          </cell>
          <cell r="F3728">
            <v>1</v>
          </cell>
          <cell r="G3728">
            <v>380</v>
          </cell>
          <cell r="I3728">
            <v>380</v>
          </cell>
          <cell r="J3728">
            <v>1</v>
          </cell>
          <cell r="K3728">
            <v>380</v>
          </cell>
          <cell r="M3728">
            <v>380</v>
          </cell>
        </row>
        <row r="3729">
          <cell r="A3729" t="str">
            <v>ZC281</v>
          </cell>
          <cell r="B3729" t="str">
            <v>轴承</v>
          </cell>
          <cell r="C3729" t="str">
            <v>316</v>
          </cell>
          <cell r="D3729" t="str">
            <v>套</v>
          </cell>
          <cell r="F3729">
            <v>1</v>
          </cell>
          <cell r="G3729">
            <v>66</v>
          </cell>
          <cell r="I3729">
            <v>66</v>
          </cell>
          <cell r="J3729">
            <v>1</v>
          </cell>
          <cell r="K3729">
            <v>66</v>
          </cell>
          <cell r="M3729">
            <v>66</v>
          </cell>
        </row>
        <row r="3730">
          <cell r="A3730" t="str">
            <v>ZC282</v>
          </cell>
          <cell r="B3730" t="str">
            <v>轴承</v>
          </cell>
          <cell r="C3730" t="str">
            <v>32316</v>
          </cell>
          <cell r="D3730" t="str">
            <v>套</v>
          </cell>
          <cell r="F3730">
            <v>1</v>
          </cell>
          <cell r="G3730">
            <v>50</v>
          </cell>
          <cell r="I3730">
            <v>50</v>
          </cell>
          <cell r="N3730">
            <v>1</v>
          </cell>
          <cell r="O3730">
            <v>50</v>
          </cell>
          <cell r="Q3730">
            <v>50</v>
          </cell>
        </row>
        <row r="3731">
          <cell r="A3731" t="str">
            <v>ZC283</v>
          </cell>
          <cell r="B3731" t="str">
            <v>轴承</v>
          </cell>
          <cell r="C3731" t="str">
            <v>7008</v>
          </cell>
          <cell r="D3731" t="str">
            <v>套</v>
          </cell>
          <cell r="F3731">
            <v>4</v>
          </cell>
          <cell r="G3731">
            <v>260</v>
          </cell>
          <cell r="I3731">
            <v>260</v>
          </cell>
          <cell r="J3731">
            <v>1</v>
          </cell>
          <cell r="K3731">
            <v>65</v>
          </cell>
          <cell r="M3731">
            <v>65</v>
          </cell>
          <cell r="N3731">
            <v>3</v>
          </cell>
          <cell r="O3731">
            <v>195</v>
          </cell>
          <cell r="Q3731">
            <v>195</v>
          </cell>
        </row>
        <row r="3732">
          <cell r="A3732" t="str">
            <v>ZC284</v>
          </cell>
          <cell r="B3732" t="str">
            <v>轴承</v>
          </cell>
          <cell r="C3732" t="str">
            <v>7203</v>
          </cell>
          <cell r="D3732" t="str">
            <v>套</v>
          </cell>
          <cell r="F3732">
            <v>2</v>
          </cell>
          <cell r="G3732">
            <v>14</v>
          </cell>
          <cell r="I3732">
            <v>14</v>
          </cell>
          <cell r="J3732">
            <v>2</v>
          </cell>
          <cell r="K3732">
            <v>14</v>
          </cell>
          <cell r="M3732">
            <v>14</v>
          </cell>
        </row>
        <row r="3733">
          <cell r="A3733" t="str">
            <v>ZD004</v>
          </cell>
          <cell r="B3733" t="str">
            <v>轴挡</v>
          </cell>
          <cell r="C3733" t="str">
            <v>Q15</v>
          </cell>
          <cell r="D3733" t="str">
            <v>只</v>
          </cell>
          <cell r="F3733">
            <v>1000</v>
          </cell>
          <cell r="G3733">
            <v>240</v>
          </cell>
          <cell r="H3733">
            <v>-111.79</v>
          </cell>
          <cell r="I3733">
            <v>128.21</v>
          </cell>
          <cell r="J3733">
            <v>32</v>
          </cell>
          <cell r="K3733">
            <v>7.68</v>
          </cell>
          <cell r="L3733">
            <v>-0.08</v>
          </cell>
          <cell r="M3733">
            <v>7.6</v>
          </cell>
          <cell r="N3733">
            <v>968</v>
          </cell>
          <cell r="O3733">
            <v>232.32</v>
          </cell>
          <cell r="P3733">
            <v>-111.71</v>
          </cell>
          <cell r="Q3733">
            <v>120.61</v>
          </cell>
        </row>
        <row r="3734">
          <cell r="A3734" t="str">
            <v>ZD006</v>
          </cell>
          <cell r="B3734" t="str">
            <v>轴挡</v>
          </cell>
          <cell r="C3734" t="str">
            <v>Q17</v>
          </cell>
          <cell r="D3734" t="str">
            <v>只</v>
          </cell>
          <cell r="F3734">
            <v>1000</v>
          </cell>
          <cell r="G3734">
            <v>260</v>
          </cell>
          <cell r="I3734">
            <v>260</v>
          </cell>
          <cell r="J3734">
            <v>460</v>
          </cell>
          <cell r="K3734">
            <v>119.6</v>
          </cell>
          <cell r="L3734">
            <v>-7.56</v>
          </cell>
          <cell r="M3734">
            <v>112.04</v>
          </cell>
          <cell r="N3734">
            <v>540</v>
          </cell>
          <cell r="O3734">
            <v>140.4</v>
          </cell>
          <cell r="P3734">
            <v>7.56</v>
          </cell>
          <cell r="Q3734">
            <v>147.96</v>
          </cell>
        </row>
        <row r="3735">
          <cell r="A3735" t="str">
            <v>ZD007</v>
          </cell>
          <cell r="B3735" t="str">
            <v>轴挡</v>
          </cell>
          <cell r="C3735" t="str">
            <v>Q20</v>
          </cell>
          <cell r="D3735" t="str">
            <v>只</v>
          </cell>
          <cell r="F3735">
            <v>1700</v>
          </cell>
          <cell r="G3735">
            <v>476</v>
          </cell>
          <cell r="H3735">
            <v>-25.23</v>
          </cell>
          <cell r="I3735">
            <v>450.77</v>
          </cell>
          <cell r="J3735">
            <v>709</v>
          </cell>
          <cell r="K3735">
            <v>198.52</v>
          </cell>
          <cell r="L3735">
            <v>-59.69</v>
          </cell>
          <cell r="M3735">
            <v>138.83000000000001</v>
          </cell>
          <cell r="N3735">
            <v>991</v>
          </cell>
          <cell r="O3735">
            <v>277.48</v>
          </cell>
          <cell r="P3735">
            <v>34.46</v>
          </cell>
          <cell r="Q3735">
            <v>311.94</v>
          </cell>
        </row>
        <row r="3736">
          <cell r="A3736" t="str">
            <v>ZD010</v>
          </cell>
          <cell r="B3736" t="str">
            <v>轴挡</v>
          </cell>
          <cell r="C3736" t="str">
            <v>Q28</v>
          </cell>
          <cell r="D3736" t="str">
            <v>只</v>
          </cell>
          <cell r="F3736">
            <v>10</v>
          </cell>
          <cell r="G3736">
            <v>3.3</v>
          </cell>
          <cell r="H3736">
            <v>0.12</v>
          </cell>
          <cell r="I3736">
            <v>3.42</v>
          </cell>
          <cell r="J3736">
            <v>3</v>
          </cell>
          <cell r="K3736">
            <v>0.99</v>
          </cell>
          <cell r="L3736">
            <v>0.04</v>
          </cell>
          <cell r="M3736">
            <v>1.03</v>
          </cell>
          <cell r="N3736">
            <v>7</v>
          </cell>
          <cell r="O3736">
            <v>2.31</v>
          </cell>
          <cell r="P3736">
            <v>0.08</v>
          </cell>
          <cell r="Q3736">
            <v>2.39</v>
          </cell>
        </row>
        <row r="3737">
          <cell r="A3737" t="str">
            <v>ZD011</v>
          </cell>
          <cell r="B3737" t="str">
            <v>轴挡</v>
          </cell>
          <cell r="C3737" t="str">
            <v>Q30</v>
          </cell>
          <cell r="D3737" t="str">
            <v>只</v>
          </cell>
          <cell r="F3737">
            <v>400</v>
          </cell>
          <cell r="G3737">
            <v>136</v>
          </cell>
          <cell r="I3737">
            <v>136</v>
          </cell>
          <cell r="J3737">
            <v>132</v>
          </cell>
          <cell r="K3737">
            <v>44.88</v>
          </cell>
          <cell r="L3737">
            <v>-8.4600000000000009</v>
          </cell>
          <cell r="M3737">
            <v>36.42</v>
          </cell>
          <cell r="N3737">
            <v>268</v>
          </cell>
          <cell r="O3737">
            <v>91.12</v>
          </cell>
          <cell r="P3737">
            <v>8.4600000000000009</v>
          </cell>
          <cell r="Q3737">
            <v>99.58</v>
          </cell>
        </row>
        <row r="3738">
          <cell r="A3738" t="str">
            <v>ZD014</v>
          </cell>
          <cell r="B3738" t="str">
            <v>轴挡</v>
          </cell>
          <cell r="C3738" t="str">
            <v>Q35</v>
          </cell>
          <cell r="D3738" t="str">
            <v>只</v>
          </cell>
          <cell r="F3738">
            <v>600</v>
          </cell>
          <cell r="G3738">
            <v>228</v>
          </cell>
          <cell r="H3738">
            <v>-100.26</v>
          </cell>
          <cell r="I3738">
            <v>127.74</v>
          </cell>
          <cell r="J3738">
            <v>508</v>
          </cell>
          <cell r="K3738">
            <v>193.04</v>
          </cell>
          <cell r="L3738">
            <v>-84.05</v>
          </cell>
          <cell r="M3738">
            <v>108.99</v>
          </cell>
          <cell r="N3738">
            <v>92</v>
          </cell>
          <cell r="O3738">
            <v>34.96</v>
          </cell>
          <cell r="P3738">
            <v>-16.21</v>
          </cell>
          <cell r="Q3738">
            <v>18.75</v>
          </cell>
        </row>
        <row r="3739">
          <cell r="A3739" t="str">
            <v>ZD015</v>
          </cell>
          <cell r="B3739" t="str">
            <v>轴挡</v>
          </cell>
          <cell r="C3739" t="str">
            <v>Q36</v>
          </cell>
          <cell r="D3739" t="str">
            <v>只</v>
          </cell>
        </row>
        <row r="3740">
          <cell r="A3740" t="str">
            <v>ZD016</v>
          </cell>
          <cell r="B3740" t="str">
            <v>轴挡</v>
          </cell>
          <cell r="C3740" t="str">
            <v>Q37</v>
          </cell>
          <cell r="D3740" t="str">
            <v>只</v>
          </cell>
          <cell r="L3740">
            <v>0.01</v>
          </cell>
          <cell r="M3740">
            <v>0.01</v>
          </cell>
          <cell r="P3740">
            <v>-0.01</v>
          </cell>
          <cell r="Q3740">
            <v>-0.01</v>
          </cell>
        </row>
        <row r="3741">
          <cell r="A3741" t="str">
            <v>ZD018</v>
          </cell>
          <cell r="B3741" t="str">
            <v>轴挡</v>
          </cell>
          <cell r="C3741" t="str">
            <v>Q40</v>
          </cell>
          <cell r="D3741" t="str">
            <v>只</v>
          </cell>
          <cell r="F3741">
            <v>50</v>
          </cell>
          <cell r="G3741">
            <v>22.5</v>
          </cell>
          <cell r="H3741">
            <v>0.01</v>
          </cell>
          <cell r="I3741">
            <v>22.51</v>
          </cell>
          <cell r="J3741">
            <v>4</v>
          </cell>
          <cell r="K3741">
            <v>1.8</v>
          </cell>
          <cell r="L3741">
            <v>-1</v>
          </cell>
          <cell r="M3741">
            <v>0.8</v>
          </cell>
          <cell r="N3741">
            <v>46</v>
          </cell>
          <cell r="O3741">
            <v>20.7</v>
          </cell>
          <cell r="P3741">
            <v>1.01</v>
          </cell>
          <cell r="Q3741">
            <v>21.71</v>
          </cell>
        </row>
        <row r="3742">
          <cell r="A3742" t="str">
            <v>ZD025</v>
          </cell>
          <cell r="B3742" t="str">
            <v>轴挡</v>
          </cell>
          <cell r="C3742" t="str">
            <v>Q55</v>
          </cell>
          <cell r="D3742" t="str">
            <v>只</v>
          </cell>
        </row>
        <row r="3743">
          <cell r="A3743" t="str">
            <v>ZD027</v>
          </cell>
          <cell r="B3743" t="str">
            <v>轴挡</v>
          </cell>
          <cell r="C3743" t="str">
            <v>Q62</v>
          </cell>
          <cell r="D3743" t="str">
            <v>只</v>
          </cell>
        </row>
        <row r="3744">
          <cell r="A3744" t="str">
            <v>ZD033</v>
          </cell>
          <cell r="B3744" t="str">
            <v>轴挡</v>
          </cell>
          <cell r="C3744" t="str">
            <v>Q125</v>
          </cell>
          <cell r="D3744" t="str">
            <v>只</v>
          </cell>
          <cell r="F3744">
            <v>625</v>
          </cell>
          <cell r="G3744">
            <v>1562.5</v>
          </cell>
          <cell r="H3744">
            <v>-351.41</v>
          </cell>
          <cell r="I3744">
            <v>1211.0899999999999</v>
          </cell>
          <cell r="J3744">
            <v>415</v>
          </cell>
          <cell r="K3744">
            <v>1037.5</v>
          </cell>
          <cell r="L3744">
            <v>-200.89</v>
          </cell>
          <cell r="M3744">
            <v>836.61</v>
          </cell>
          <cell r="N3744">
            <v>210</v>
          </cell>
          <cell r="O3744">
            <v>525</v>
          </cell>
          <cell r="P3744">
            <v>-150.52000000000001</v>
          </cell>
          <cell r="Q3744">
            <v>374.48</v>
          </cell>
        </row>
        <row r="3745">
          <cell r="A3745" t="str">
            <v>ZD034</v>
          </cell>
          <cell r="B3745" t="str">
            <v>轴挡</v>
          </cell>
          <cell r="C3745" t="str">
            <v>Q150</v>
          </cell>
          <cell r="D3745" t="str">
            <v>只</v>
          </cell>
          <cell r="F3745">
            <v>48</v>
          </cell>
          <cell r="G3745">
            <v>144</v>
          </cell>
          <cell r="H3745">
            <v>-36.54</v>
          </cell>
          <cell r="I3745">
            <v>107.46</v>
          </cell>
          <cell r="J3745">
            <v>12</v>
          </cell>
          <cell r="K3745">
            <v>36</v>
          </cell>
          <cell r="L3745">
            <v>-0.59</v>
          </cell>
          <cell r="M3745">
            <v>35.409999999999997</v>
          </cell>
          <cell r="N3745">
            <v>36</v>
          </cell>
          <cell r="O3745">
            <v>108</v>
          </cell>
          <cell r="P3745">
            <v>-35.950000000000003</v>
          </cell>
          <cell r="Q3745">
            <v>72.05</v>
          </cell>
        </row>
        <row r="3746">
          <cell r="A3746" t="str">
            <v>ZJ001</v>
          </cell>
          <cell r="B3746" t="str">
            <v>单头扳手</v>
          </cell>
          <cell r="C3746" t="str">
            <v>22"</v>
          </cell>
          <cell r="D3746" t="str">
            <v>把</v>
          </cell>
          <cell r="E3746">
            <v>66</v>
          </cell>
          <cell r="F3746">
            <v>-66</v>
          </cell>
          <cell r="G3746">
            <v>-594</v>
          </cell>
          <cell r="I3746">
            <v>-594</v>
          </cell>
          <cell r="P3746">
            <v>-7.79</v>
          </cell>
          <cell r="Q3746">
            <v>-7.79</v>
          </cell>
        </row>
        <row r="3747">
          <cell r="A3747" t="str">
            <v>ZJ003</v>
          </cell>
          <cell r="B3747" t="str">
            <v>单头扳手</v>
          </cell>
          <cell r="C3747" t="str">
            <v>32"-36"</v>
          </cell>
          <cell r="D3747" t="str">
            <v>把</v>
          </cell>
          <cell r="E3747">
            <v>186</v>
          </cell>
          <cell r="F3747">
            <v>395</v>
          </cell>
          <cell r="G3747">
            <v>4345</v>
          </cell>
          <cell r="H3747">
            <v>1022.35</v>
          </cell>
          <cell r="I3747">
            <v>5367.35</v>
          </cell>
          <cell r="J3747">
            <v>472</v>
          </cell>
          <cell r="K3747">
            <v>5192</v>
          </cell>
          <cell r="L3747">
            <v>1131.04</v>
          </cell>
          <cell r="M3747">
            <v>6323.04</v>
          </cell>
          <cell r="N3747">
            <v>109</v>
          </cell>
          <cell r="O3747">
            <v>1199</v>
          </cell>
          <cell r="P3747">
            <v>168.19</v>
          </cell>
          <cell r="Q3747">
            <v>1367.19</v>
          </cell>
        </row>
        <row r="3748">
          <cell r="A3748" t="str">
            <v>ZJ004</v>
          </cell>
          <cell r="B3748" t="str">
            <v>单头扳手</v>
          </cell>
          <cell r="C3748" t="str">
            <v>46"</v>
          </cell>
          <cell r="D3748" t="str">
            <v>把</v>
          </cell>
          <cell r="E3748">
            <v>243</v>
          </cell>
          <cell r="F3748">
            <v>880</v>
          </cell>
          <cell r="G3748">
            <v>14960</v>
          </cell>
          <cell r="H3748">
            <v>306.58999999999997</v>
          </cell>
          <cell r="I3748">
            <v>15266.59</v>
          </cell>
          <cell r="J3748">
            <v>989</v>
          </cell>
          <cell r="K3748">
            <v>16813</v>
          </cell>
          <cell r="L3748">
            <v>286.02999999999997</v>
          </cell>
          <cell r="M3748">
            <v>17099.03</v>
          </cell>
          <cell r="N3748">
            <v>134</v>
          </cell>
          <cell r="O3748">
            <v>2278</v>
          </cell>
          <cell r="P3748">
            <v>20.57</v>
          </cell>
          <cell r="Q3748">
            <v>2298.5700000000002</v>
          </cell>
        </row>
        <row r="3749">
          <cell r="A3749" t="str">
            <v>ZJ005</v>
          </cell>
          <cell r="B3749" t="str">
            <v>单头扳手</v>
          </cell>
          <cell r="C3749" t="str">
            <v>55"</v>
          </cell>
          <cell r="D3749" t="str">
            <v>把</v>
          </cell>
          <cell r="E3749">
            <v>98</v>
          </cell>
          <cell r="F3749">
            <v>630</v>
          </cell>
          <cell r="G3749">
            <v>12600</v>
          </cell>
          <cell r="H3749">
            <v>400</v>
          </cell>
          <cell r="I3749">
            <v>13000</v>
          </cell>
          <cell r="J3749">
            <v>528</v>
          </cell>
          <cell r="K3749">
            <v>10560</v>
          </cell>
          <cell r="L3749">
            <v>492.44</v>
          </cell>
          <cell r="M3749">
            <v>11052.44</v>
          </cell>
          <cell r="N3749">
            <v>200</v>
          </cell>
          <cell r="O3749">
            <v>4000</v>
          </cell>
          <cell r="P3749">
            <v>-94.29</v>
          </cell>
          <cell r="Q3749">
            <v>3905.71</v>
          </cell>
        </row>
        <row r="3750">
          <cell r="A3750" t="str">
            <v>ZJ006</v>
          </cell>
          <cell r="B3750" t="str">
            <v>单头扳手</v>
          </cell>
          <cell r="C3750" t="str">
            <v>65"</v>
          </cell>
          <cell r="D3750" t="str">
            <v>把</v>
          </cell>
          <cell r="E3750">
            <v>217</v>
          </cell>
          <cell r="F3750">
            <v>310</v>
          </cell>
          <cell r="G3750">
            <v>7750</v>
          </cell>
          <cell r="H3750">
            <v>250.42</v>
          </cell>
          <cell r="I3750">
            <v>8000.42</v>
          </cell>
          <cell r="J3750">
            <v>388</v>
          </cell>
          <cell r="K3750">
            <v>9700</v>
          </cell>
          <cell r="L3750">
            <v>193.67</v>
          </cell>
          <cell r="M3750">
            <v>9893.67</v>
          </cell>
          <cell r="N3750">
            <v>139</v>
          </cell>
          <cell r="O3750">
            <v>3475</v>
          </cell>
          <cell r="P3750">
            <v>43.46</v>
          </cell>
          <cell r="Q3750">
            <v>3518.46</v>
          </cell>
        </row>
        <row r="3751">
          <cell r="A3751" t="str">
            <v>ZJ007</v>
          </cell>
          <cell r="B3751" t="str">
            <v>单头扳手</v>
          </cell>
          <cell r="C3751" t="str">
            <v>80"</v>
          </cell>
          <cell r="D3751" t="str">
            <v>把</v>
          </cell>
          <cell r="E3751">
            <v>20</v>
          </cell>
          <cell r="F3751">
            <v>330</v>
          </cell>
          <cell r="G3751">
            <v>10560</v>
          </cell>
          <cell r="H3751">
            <v>524.1</v>
          </cell>
          <cell r="I3751">
            <v>11084.1</v>
          </cell>
          <cell r="J3751">
            <v>350</v>
          </cell>
          <cell r="K3751">
            <v>11200</v>
          </cell>
          <cell r="L3751">
            <v>898.25</v>
          </cell>
          <cell r="M3751">
            <v>12098.25</v>
          </cell>
          <cell r="P3751">
            <v>-389.74</v>
          </cell>
          <cell r="Q3751">
            <v>-389.74</v>
          </cell>
        </row>
        <row r="3752">
          <cell r="A3752" t="str">
            <v>ZJ008</v>
          </cell>
          <cell r="B3752" t="str">
            <v>防震垫铁</v>
          </cell>
          <cell r="C3752" t="str">
            <v>5#</v>
          </cell>
          <cell r="D3752" t="str">
            <v>只</v>
          </cell>
          <cell r="E3752">
            <v>1</v>
          </cell>
          <cell r="F3752">
            <v>302</v>
          </cell>
          <cell r="G3752">
            <v>24160</v>
          </cell>
          <cell r="I3752">
            <v>24160</v>
          </cell>
          <cell r="J3752">
            <v>270</v>
          </cell>
          <cell r="K3752">
            <v>21600</v>
          </cell>
          <cell r="L3752">
            <v>-9.24</v>
          </cell>
          <cell r="M3752">
            <v>21590.76</v>
          </cell>
          <cell r="N3752">
            <v>33</v>
          </cell>
          <cell r="O3752">
            <v>2640</v>
          </cell>
          <cell r="P3752">
            <v>-305.85000000000002</v>
          </cell>
          <cell r="Q3752">
            <v>2334.15</v>
          </cell>
        </row>
        <row r="3753">
          <cell r="A3753" t="str">
            <v>ZJ010</v>
          </cell>
          <cell r="B3753" t="str">
            <v>纱绳</v>
          </cell>
          <cell r="D3753" t="str">
            <v>根</v>
          </cell>
          <cell r="O3753">
            <v>-0.51</v>
          </cell>
          <cell r="P3753">
            <v>0.51</v>
          </cell>
        </row>
        <row r="3754">
          <cell r="A3754" t="str">
            <v>ZJ016</v>
          </cell>
          <cell r="B3754" t="str">
            <v>石棉带</v>
          </cell>
          <cell r="C3754" t="str">
            <v>8*100</v>
          </cell>
          <cell r="D3754" t="str">
            <v>公斤</v>
          </cell>
          <cell r="E3754">
            <v>694.6</v>
          </cell>
          <cell r="F3754">
            <v>998.22</v>
          </cell>
          <cell r="G3754">
            <v>22180.44</v>
          </cell>
          <cell r="I3754">
            <v>22180.44</v>
          </cell>
          <cell r="J3754">
            <v>1074</v>
          </cell>
          <cell r="K3754">
            <v>23864.28</v>
          </cell>
          <cell r="L3754">
            <v>-2854.85</v>
          </cell>
          <cell r="M3754">
            <v>21009.43</v>
          </cell>
          <cell r="N3754">
            <v>618.82000000000005</v>
          </cell>
          <cell r="O3754">
            <v>13750.17</v>
          </cell>
          <cell r="P3754">
            <v>-335.51</v>
          </cell>
          <cell r="Q3754">
            <v>13414.66</v>
          </cell>
        </row>
        <row r="3755">
          <cell r="A3755" t="str">
            <v>ZJ017</v>
          </cell>
          <cell r="B3755" t="str">
            <v>手动油泵</v>
          </cell>
          <cell r="D3755" t="str">
            <v>只</v>
          </cell>
          <cell r="E3755">
            <v>28</v>
          </cell>
          <cell r="F3755">
            <v>1649</v>
          </cell>
          <cell r="G3755">
            <v>126841.08</v>
          </cell>
          <cell r="H3755">
            <v>419.09</v>
          </cell>
          <cell r="I3755">
            <v>127260.17</v>
          </cell>
          <cell r="J3755">
            <v>1658</v>
          </cell>
          <cell r="K3755">
            <v>127533.36</v>
          </cell>
          <cell r="L3755">
            <v>1099.8</v>
          </cell>
          <cell r="M3755">
            <v>128633.16</v>
          </cell>
          <cell r="N3755">
            <v>19</v>
          </cell>
          <cell r="O3755">
            <v>1461.48</v>
          </cell>
          <cell r="P3755">
            <v>-1366.54</v>
          </cell>
          <cell r="Q3755">
            <v>94.94</v>
          </cell>
        </row>
        <row r="3756">
          <cell r="A3756" t="str">
            <v>ZJ018</v>
          </cell>
          <cell r="B3756" t="str">
            <v>分油器</v>
          </cell>
          <cell r="D3756" t="str">
            <v>只</v>
          </cell>
          <cell r="O3756">
            <v>-0.01</v>
          </cell>
          <cell r="P3756">
            <v>0.01</v>
          </cell>
        </row>
        <row r="3757">
          <cell r="A3757" t="str">
            <v>ZJ019</v>
          </cell>
          <cell r="B3757" t="str">
            <v>分油器</v>
          </cell>
          <cell r="C3757" t="str">
            <v>25T</v>
          </cell>
          <cell r="D3757" t="str">
            <v>只</v>
          </cell>
          <cell r="E3757">
            <v>100</v>
          </cell>
          <cell r="F3757">
            <v>524</v>
          </cell>
          <cell r="G3757">
            <v>34259.120000000003</v>
          </cell>
          <cell r="H3757">
            <v>0.46</v>
          </cell>
          <cell r="I3757">
            <v>34259.58</v>
          </cell>
          <cell r="J3757">
            <v>545</v>
          </cell>
          <cell r="K3757">
            <v>35632.1</v>
          </cell>
          <cell r="L3757">
            <v>0.82</v>
          </cell>
          <cell r="M3757">
            <v>35632.92</v>
          </cell>
          <cell r="N3757">
            <v>79</v>
          </cell>
          <cell r="O3757">
            <v>5165.0200000000004</v>
          </cell>
          <cell r="P3757">
            <v>-0.19</v>
          </cell>
          <cell r="Q3757">
            <v>5164.83</v>
          </cell>
        </row>
        <row r="3758">
          <cell r="A3758" t="str">
            <v>ZJ020</v>
          </cell>
          <cell r="B3758" t="str">
            <v>分油器</v>
          </cell>
          <cell r="C3758" t="str">
            <v>40T</v>
          </cell>
          <cell r="D3758" t="str">
            <v>只</v>
          </cell>
          <cell r="E3758">
            <v>99</v>
          </cell>
          <cell r="F3758">
            <v>1234</v>
          </cell>
          <cell r="G3758">
            <v>71191.929999999993</v>
          </cell>
          <cell r="H3758">
            <v>126.23</v>
          </cell>
          <cell r="I3758">
            <v>71318.16</v>
          </cell>
          <cell r="J3758">
            <v>1171</v>
          </cell>
          <cell r="K3758">
            <v>67557.22</v>
          </cell>
          <cell r="L3758">
            <v>654.76</v>
          </cell>
          <cell r="M3758">
            <v>68211.98</v>
          </cell>
          <cell r="N3758">
            <v>162</v>
          </cell>
          <cell r="O3758">
            <v>9346.4</v>
          </cell>
          <cell r="P3758">
            <v>-182.32</v>
          </cell>
          <cell r="Q3758">
            <v>9164.08</v>
          </cell>
        </row>
        <row r="3759">
          <cell r="A3759" t="str">
            <v>ZJ022</v>
          </cell>
          <cell r="B3759" t="str">
            <v>铝毛钉</v>
          </cell>
          <cell r="C3759" t="str">
            <v>4*8</v>
          </cell>
          <cell r="D3759" t="str">
            <v>只</v>
          </cell>
          <cell r="F3759">
            <v>29</v>
          </cell>
          <cell r="G3759">
            <v>638</v>
          </cell>
          <cell r="I3759">
            <v>638</v>
          </cell>
          <cell r="J3759">
            <v>29</v>
          </cell>
          <cell r="K3759">
            <v>638</v>
          </cell>
          <cell r="L3759">
            <v>71.23</v>
          </cell>
          <cell r="M3759">
            <v>709.23</v>
          </cell>
          <cell r="P3759">
            <v>-71.23</v>
          </cell>
          <cell r="Q3759">
            <v>-71.23</v>
          </cell>
        </row>
        <row r="3760">
          <cell r="A3760" t="str">
            <v>ZJ025</v>
          </cell>
          <cell r="B3760" t="str">
            <v>铜毛钉</v>
          </cell>
          <cell r="C3760" t="str">
            <v>4*12</v>
          </cell>
          <cell r="D3760" t="str">
            <v>公斤</v>
          </cell>
          <cell r="F3760">
            <v>125</v>
          </cell>
          <cell r="G3760">
            <v>5288.75</v>
          </cell>
          <cell r="H3760">
            <v>-94.06</v>
          </cell>
          <cell r="I3760">
            <v>5194.6899999999996</v>
          </cell>
          <cell r="J3760">
            <v>80</v>
          </cell>
          <cell r="K3760">
            <v>3384.8</v>
          </cell>
          <cell r="L3760">
            <v>-8.0500000000000007</v>
          </cell>
          <cell r="M3760">
            <v>3376.75</v>
          </cell>
          <cell r="N3760">
            <v>45</v>
          </cell>
          <cell r="O3760">
            <v>1903.93</v>
          </cell>
          <cell r="P3760">
            <v>76.430000000000007</v>
          </cell>
          <cell r="Q3760">
            <v>1980.36</v>
          </cell>
        </row>
        <row r="3761">
          <cell r="A3761" t="str">
            <v>ZJ026</v>
          </cell>
          <cell r="B3761" t="str">
            <v>铜毛钉</v>
          </cell>
          <cell r="C3761" t="str">
            <v>5*12</v>
          </cell>
          <cell r="D3761" t="str">
            <v>公斤</v>
          </cell>
          <cell r="E3761">
            <v>12.5</v>
          </cell>
          <cell r="J3761">
            <v>12.5</v>
          </cell>
          <cell r="K3761">
            <v>528.88</v>
          </cell>
          <cell r="L3761">
            <v>-6.98</v>
          </cell>
          <cell r="M3761">
            <v>521.9</v>
          </cell>
        </row>
        <row r="3762">
          <cell r="A3762" t="str">
            <v>ZJ027</v>
          </cell>
          <cell r="B3762" t="str">
            <v>铜毛钉</v>
          </cell>
          <cell r="C3762" t="str">
            <v>5*14</v>
          </cell>
          <cell r="D3762" t="str">
            <v>公斤</v>
          </cell>
          <cell r="E3762">
            <v>2.5</v>
          </cell>
          <cell r="F3762">
            <v>115</v>
          </cell>
          <cell r="G3762">
            <v>4865.6499999999996</v>
          </cell>
          <cell r="H3762">
            <v>-94.06</v>
          </cell>
          <cell r="I3762">
            <v>4771.59</v>
          </cell>
          <cell r="J3762">
            <v>107.5</v>
          </cell>
          <cell r="K3762">
            <v>4548.33</v>
          </cell>
          <cell r="L3762">
            <v>-92.69</v>
          </cell>
          <cell r="M3762">
            <v>4455.6400000000003</v>
          </cell>
          <cell r="N3762">
            <v>10</v>
          </cell>
          <cell r="O3762">
            <v>423.09</v>
          </cell>
          <cell r="P3762">
            <v>142.15</v>
          </cell>
          <cell r="Q3762">
            <v>565.24</v>
          </cell>
        </row>
        <row r="3763">
          <cell r="A3763" t="str">
            <v>ZJ030</v>
          </cell>
          <cell r="B3763" t="str">
            <v>旋盖式油杯</v>
          </cell>
          <cell r="D3763" t="str">
            <v>只</v>
          </cell>
          <cell r="E3763">
            <v>662</v>
          </cell>
          <cell r="F3763">
            <v>6000</v>
          </cell>
          <cell r="G3763">
            <v>18000</v>
          </cell>
          <cell r="H3763">
            <v>-1042.74</v>
          </cell>
          <cell r="I3763">
            <v>16957.259999999998</v>
          </cell>
          <cell r="J3763">
            <v>5920</v>
          </cell>
          <cell r="K3763">
            <v>17760</v>
          </cell>
          <cell r="L3763">
            <v>116.88</v>
          </cell>
          <cell r="M3763">
            <v>17876.88</v>
          </cell>
          <cell r="N3763">
            <v>742</v>
          </cell>
          <cell r="O3763">
            <v>2226</v>
          </cell>
          <cell r="P3763">
            <v>130.5</v>
          </cell>
          <cell r="Q3763">
            <v>2356.5</v>
          </cell>
        </row>
        <row r="3764">
          <cell r="A3764" t="str">
            <v>ZJ032</v>
          </cell>
          <cell r="B3764" t="str">
            <v>铜油杯</v>
          </cell>
          <cell r="D3764" t="str">
            <v>只</v>
          </cell>
          <cell r="E3764">
            <v>2</v>
          </cell>
          <cell r="F3764">
            <v>102</v>
          </cell>
          <cell r="G3764">
            <v>214.2</v>
          </cell>
          <cell r="H3764">
            <v>3.75</v>
          </cell>
          <cell r="I3764">
            <v>217.95</v>
          </cell>
          <cell r="J3764">
            <v>102</v>
          </cell>
          <cell r="K3764">
            <v>214.2</v>
          </cell>
          <cell r="L3764">
            <v>3.54</v>
          </cell>
          <cell r="M3764">
            <v>217.74</v>
          </cell>
          <cell r="N3764">
            <v>2</v>
          </cell>
          <cell r="O3764">
            <v>4.2</v>
          </cell>
          <cell r="P3764">
            <v>7.0000000000000007E-2</v>
          </cell>
          <cell r="Q3764">
            <v>4.2699999999999996</v>
          </cell>
        </row>
        <row r="3765">
          <cell r="A3765" t="str">
            <v>ZJ034</v>
          </cell>
          <cell r="B3765" t="str">
            <v>铜弹王油杯</v>
          </cell>
          <cell r="C3765" t="str">
            <v>10*1</v>
          </cell>
          <cell r="D3765" t="str">
            <v>只</v>
          </cell>
          <cell r="E3765">
            <v>1179</v>
          </cell>
          <cell r="F3765">
            <v>5500</v>
          </cell>
          <cell r="G3765">
            <v>5500</v>
          </cell>
          <cell r="H3765">
            <v>269.23</v>
          </cell>
          <cell r="I3765">
            <v>5769.23</v>
          </cell>
          <cell r="J3765">
            <v>4500</v>
          </cell>
          <cell r="K3765">
            <v>4500</v>
          </cell>
          <cell r="L3765">
            <v>-140.03</v>
          </cell>
          <cell r="M3765">
            <v>4359.97</v>
          </cell>
          <cell r="N3765">
            <v>2179</v>
          </cell>
          <cell r="O3765">
            <v>2179</v>
          </cell>
          <cell r="P3765">
            <v>-384.84</v>
          </cell>
          <cell r="Q3765">
            <v>1794.16</v>
          </cell>
        </row>
        <row r="3766">
          <cell r="A3766" t="str">
            <v>ZJ035</v>
          </cell>
          <cell r="B3766" t="str">
            <v>铜弯油杯</v>
          </cell>
          <cell r="D3766" t="str">
            <v>只</v>
          </cell>
          <cell r="E3766">
            <v>1100</v>
          </cell>
          <cell r="F3766">
            <v>2000</v>
          </cell>
          <cell r="G3766">
            <v>1709.4</v>
          </cell>
          <cell r="H3766">
            <v>1367.52</v>
          </cell>
          <cell r="I3766">
            <v>3076.92</v>
          </cell>
          <cell r="J3766">
            <v>1200</v>
          </cell>
          <cell r="K3766">
            <v>1025.6400000000001</v>
          </cell>
          <cell r="L3766">
            <v>107.72</v>
          </cell>
          <cell r="M3766">
            <v>1133.3599999999999</v>
          </cell>
          <cell r="N3766">
            <v>1900</v>
          </cell>
          <cell r="O3766">
            <v>1623.92</v>
          </cell>
          <cell r="P3766">
            <v>1166.3699999999999</v>
          </cell>
          <cell r="Q3766">
            <v>2790.29</v>
          </cell>
        </row>
        <row r="3767">
          <cell r="A3767" t="str">
            <v>ZJ037</v>
          </cell>
          <cell r="B3767" t="str">
            <v>油塞</v>
          </cell>
          <cell r="C3767" t="str">
            <v>4*1</v>
          </cell>
          <cell r="D3767" t="str">
            <v>只</v>
          </cell>
          <cell r="E3767">
            <v>935</v>
          </cell>
          <cell r="F3767">
            <v>4712</v>
          </cell>
          <cell r="G3767">
            <v>6125.6</v>
          </cell>
          <cell r="H3767">
            <v>12050</v>
          </cell>
          <cell r="I3767">
            <v>18175.599999999999</v>
          </cell>
          <cell r="J3767">
            <v>4373</v>
          </cell>
          <cell r="K3767">
            <v>5684.9</v>
          </cell>
          <cell r="L3767">
            <v>11918.62</v>
          </cell>
          <cell r="M3767">
            <v>17603.52</v>
          </cell>
          <cell r="N3767">
            <v>1274</v>
          </cell>
          <cell r="O3767">
            <v>1656.2</v>
          </cell>
          <cell r="P3767">
            <v>3399.56</v>
          </cell>
          <cell r="Q3767">
            <v>5055.76</v>
          </cell>
        </row>
        <row r="3768">
          <cell r="A3768" t="str">
            <v>ZJ038</v>
          </cell>
          <cell r="B3768" t="str">
            <v>软油管</v>
          </cell>
          <cell r="D3768" t="str">
            <v>根</v>
          </cell>
          <cell r="E3768">
            <v>1520</v>
          </cell>
          <cell r="F3768">
            <v>2824</v>
          </cell>
          <cell r="G3768">
            <v>107537.92</v>
          </cell>
          <cell r="H3768">
            <v>99804.58</v>
          </cell>
          <cell r="I3768">
            <v>207342.5</v>
          </cell>
          <cell r="J3768">
            <v>3525</v>
          </cell>
          <cell r="K3768">
            <v>134232</v>
          </cell>
          <cell r="L3768">
            <v>106661.83</v>
          </cell>
          <cell r="M3768">
            <v>240893.83</v>
          </cell>
          <cell r="N3768">
            <v>819</v>
          </cell>
          <cell r="O3768">
            <v>31187.52</v>
          </cell>
          <cell r="P3768">
            <v>27758.240000000002</v>
          </cell>
          <cell r="Q3768">
            <v>58945.760000000002</v>
          </cell>
        </row>
        <row r="3769">
          <cell r="A3769" t="str">
            <v>ZJ039</v>
          </cell>
          <cell r="B3769" t="str">
            <v>紫铜管</v>
          </cell>
          <cell r="D3769" t="str">
            <v>公斤</v>
          </cell>
          <cell r="F3769">
            <v>594.45000000000005</v>
          </cell>
          <cell r="G3769">
            <v>13719.91</v>
          </cell>
          <cell r="H3769">
            <v>900.99</v>
          </cell>
          <cell r="I3769">
            <v>14620.9</v>
          </cell>
          <cell r="J3769">
            <v>478.85</v>
          </cell>
          <cell r="K3769">
            <v>11051.86</v>
          </cell>
          <cell r="L3769">
            <v>2070.87</v>
          </cell>
          <cell r="M3769">
            <v>13122.73</v>
          </cell>
          <cell r="N3769">
            <v>115.6</v>
          </cell>
          <cell r="O3769">
            <v>2668.04</v>
          </cell>
          <cell r="P3769">
            <v>-922.49</v>
          </cell>
          <cell r="Q3769">
            <v>1745.55</v>
          </cell>
        </row>
        <row r="3770">
          <cell r="A3770" t="str">
            <v>ZJ040</v>
          </cell>
          <cell r="B3770" t="str">
            <v>合页</v>
          </cell>
          <cell r="D3770" t="str">
            <v>付</v>
          </cell>
          <cell r="F3770">
            <v>9714</v>
          </cell>
          <cell r="G3770">
            <v>1651.38</v>
          </cell>
          <cell r="H3770">
            <v>579.08000000000004</v>
          </cell>
          <cell r="I3770">
            <v>2230.46</v>
          </cell>
          <cell r="J3770">
            <v>9714</v>
          </cell>
          <cell r="K3770">
            <v>1651.38</v>
          </cell>
          <cell r="L3770">
            <v>1995.95</v>
          </cell>
          <cell r="M3770">
            <v>3647.33</v>
          </cell>
          <cell r="P3770">
            <v>-1416.87</v>
          </cell>
          <cell r="Q3770">
            <v>-1416.87</v>
          </cell>
        </row>
        <row r="3771">
          <cell r="A3771" t="str">
            <v>ZJ041</v>
          </cell>
          <cell r="B3771" t="str">
            <v>尼龙套</v>
          </cell>
          <cell r="D3771" t="str">
            <v>只</v>
          </cell>
          <cell r="E3771">
            <v>730</v>
          </cell>
          <cell r="F3771">
            <v>1513</v>
          </cell>
          <cell r="G3771">
            <v>1437.35</v>
          </cell>
          <cell r="H3771">
            <v>-48.03</v>
          </cell>
          <cell r="I3771">
            <v>1389.32</v>
          </cell>
          <cell r="J3771">
            <v>2243</v>
          </cell>
          <cell r="K3771">
            <v>2130.85</v>
          </cell>
          <cell r="L3771">
            <v>-141.4</v>
          </cell>
          <cell r="M3771">
            <v>1989.45</v>
          </cell>
          <cell r="P3771">
            <v>96.16</v>
          </cell>
          <cell r="Q3771">
            <v>96.16</v>
          </cell>
        </row>
        <row r="3772">
          <cell r="A3772" t="str">
            <v>ZJ042</v>
          </cell>
          <cell r="B3772" t="str">
            <v>油管接头</v>
          </cell>
          <cell r="D3772" t="str">
            <v>只</v>
          </cell>
          <cell r="E3772">
            <v>2301</v>
          </cell>
          <cell r="F3772">
            <v>23519</v>
          </cell>
          <cell r="G3772">
            <v>75260.800000000003</v>
          </cell>
          <cell r="I3772">
            <v>75260.800000000003</v>
          </cell>
          <cell r="J3772">
            <v>9230</v>
          </cell>
          <cell r="K3772">
            <v>29536</v>
          </cell>
          <cell r="L3772">
            <v>-1772.28</v>
          </cell>
          <cell r="M3772">
            <v>27763.72</v>
          </cell>
          <cell r="N3772">
            <v>16590</v>
          </cell>
          <cell r="O3772">
            <v>53088</v>
          </cell>
          <cell r="P3772">
            <v>3239.13</v>
          </cell>
          <cell r="Q3772">
            <v>56327.13</v>
          </cell>
        </row>
        <row r="3773">
          <cell r="A3773" t="str">
            <v>ZJ043</v>
          </cell>
          <cell r="B3773" t="str">
            <v>空气减压阀</v>
          </cell>
          <cell r="D3773" t="str">
            <v>只</v>
          </cell>
          <cell r="E3773">
            <v>11</v>
          </cell>
          <cell r="F3773">
            <v>566</v>
          </cell>
          <cell r="G3773">
            <v>60375.22</v>
          </cell>
          <cell r="H3773">
            <v>-4082.45</v>
          </cell>
          <cell r="I3773">
            <v>56292.77</v>
          </cell>
          <cell r="J3773">
            <v>477</v>
          </cell>
          <cell r="K3773">
            <v>50881.59</v>
          </cell>
          <cell r="L3773">
            <v>9581.68</v>
          </cell>
          <cell r="M3773">
            <v>60463.27</v>
          </cell>
          <cell r="N3773">
            <v>100</v>
          </cell>
          <cell r="O3773">
            <v>10667</v>
          </cell>
          <cell r="P3773">
            <v>-13444.7</v>
          </cell>
          <cell r="Q3773">
            <v>-2777.7</v>
          </cell>
        </row>
        <row r="3774">
          <cell r="A3774" t="str">
            <v>ZJ044</v>
          </cell>
          <cell r="B3774" t="str">
            <v>二位三通换向阀</v>
          </cell>
          <cell r="D3774" t="str">
            <v>只</v>
          </cell>
          <cell r="E3774">
            <v>12</v>
          </cell>
          <cell r="F3774">
            <v>452</v>
          </cell>
          <cell r="G3774">
            <v>55600.52</v>
          </cell>
          <cell r="H3774">
            <v>-6701.01</v>
          </cell>
          <cell r="I3774">
            <v>48899.51</v>
          </cell>
          <cell r="J3774">
            <v>265</v>
          </cell>
          <cell r="K3774">
            <v>32597.65</v>
          </cell>
          <cell r="L3774">
            <v>-3176.42</v>
          </cell>
          <cell r="M3774">
            <v>29421.23</v>
          </cell>
          <cell r="N3774">
            <v>199</v>
          </cell>
          <cell r="O3774">
            <v>24478.99</v>
          </cell>
          <cell r="P3774">
            <v>-2418.37</v>
          </cell>
          <cell r="Q3774">
            <v>22060.62</v>
          </cell>
        </row>
        <row r="3775">
          <cell r="A3775" t="str">
            <v>ZJ045</v>
          </cell>
          <cell r="B3775" t="str">
            <v>截止换向阀</v>
          </cell>
          <cell r="D3775" t="str">
            <v>只</v>
          </cell>
          <cell r="E3775">
            <v>8</v>
          </cell>
          <cell r="F3775">
            <v>40</v>
          </cell>
          <cell r="G3775">
            <v>6154</v>
          </cell>
          <cell r="H3775">
            <v>-1025.79</v>
          </cell>
          <cell r="I3775">
            <v>5128.21</v>
          </cell>
          <cell r="J3775">
            <v>38</v>
          </cell>
          <cell r="K3775">
            <v>5846.3</v>
          </cell>
          <cell r="L3775">
            <v>-767.32</v>
          </cell>
          <cell r="M3775">
            <v>5078.9799999999996</v>
          </cell>
          <cell r="N3775">
            <v>10</v>
          </cell>
          <cell r="O3775">
            <v>1538.5</v>
          </cell>
          <cell r="P3775">
            <v>-256.45</v>
          </cell>
          <cell r="Q3775">
            <v>1282.05</v>
          </cell>
        </row>
        <row r="3776">
          <cell r="A3776" t="str">
            <v>ZJ047</v>
          </cell>
          <cell r="B3776" t="str">
            <v>压力控制器</v>
          </cell>
          <cell r="D3776" t="str">
            <v>只</v>
          </cell>
          <cell r="E3776">
            <v>5</v>
          </cell>
          <cell r="F3776">
            <v>400</v>
          </cell>
          <cell r="G3776">
            <v>25640</v>
          </cell>
          <cell r="H3776">
            <v>-1302.6300000000001</v>
          </cell>
          <cell r="I3776">
            <v>24337.37</v>
          </cell>
          <cell r="J3776">
            <v>351</v>
          </cell>
          <cell r="K3776">
            <v>22499.1</v>
          </cell>
          <cell r="L3776">
            <v>-521.66</v>
          </cell>
          <cell r="M3776">
            <v>21977.439999999999</v>
          </cell>
          <cell r="N3776">
            <v>54</v>
          </cell>
          <cell r="O3776">
            <v>3461.4</v>
          </cell>
          <cell r="P3776">
            <v>-149.1</v>
          </cell>
          <cell r="Q3776">
            <v>3312.3</v>
          </cell>
        </row>
        <row r="3777">
          <cell r="A3777" t="str">
            <v>ZJ048</v>
          </cell>
          <cell r="B3777" t="str">
            <v>管接头</v>
          </cell>
          <cell r="D3777" t="str">
            <v>只</v>
          </cell>
          <cell r="E3777">
            <v>8451</v>
          </cell>
          <cell r="F3777">
            <v>16855</v>
          </cell>
          <cell r="G3777">
            <v>202260</v>
          </cell>
          <cell r="H3777">
            <v>101897.96</v>
          </cell>
          <cell r="I3777">
            <v>304157.96000000002</v>
          </cell>
          <cell r="J3777">
            <v>16497</v>
          </cell>
          <cell r="K3777">
            <v>197964</v>
          </cell>
          <cell r="L3777">
            <v>39178.92</v>
          </cell>
          <cell r="M3777">
            <v>237142.92</v>
          </cell>
          <cell r="N3777">
            <v>8809</v>
          </cell>
          <cell r="O3777">
            <v>109708</v>
          </cell>
          <cell r="P3777">
            <v>53476.81</v>
          </cell>
          <cell r="Q3777">
            <v>163184.81</v>
          </cell>
        </row>
        <row r="3778">
          <cell r="A3778" t="str">
            <v>ZJ049</v>
          </cell>
          <cell r="B3778" t="str">
            <v>消声器</v>
          </cell>
          <cell r="D3778" t="str">
            <v>只</v>
          </cell>
          <cell r="E3778">
            <v>150</v>
          </cell>
          <cell r="F3778">
            <v>500</v>
          </cell>
          <cell r="G3778">
            <v>2350</v>
          </cell>
          <cell r="H3778">
            <v>1400</v>
          </cell>
          <cell r="I3778">
            <v>3750</v>
          </cell>
          <cell r="J3778">
            <v>437</v>
          </cell>
          <cell r="K3778">
            <v>2053.9</v>
          </cell>
          <cell r="L3778">
            <v>1011.71</v>
          </cell>
          <cell r="M3778">
            <v>3065.61</v>
          </cell>
          <cell r="N3778">
            <v>213</v>
          </cell>
          <cell r="O3778">
            <v>1001.1</v>
          </cell>
          <cell r="P3778">
            <v>559.11</v>
          </cell>
          <cell r="Q3778">
            <v>1560.21</v>
          </cell>
        </row>
        <row r="3779">
          <cell r="A3779" t="str">
            <v>ZJ050</v>
          </cell>
          <cell r="B3779" t="str">
            <v>气源处理二联件</v>
          </cell>
          <cell r="D3779" t="str">
            <v>只</v>
          </cell>
          <cell r="E3779">
            <v>71</v>
          </cell>
          <cell r="F3779">
            <v>505</v>
          </cell>
          <cell r="G3779">
            <v>110064.75</v>
          </cell>
          <cell r="H3779">
            <v>20623.669999999998</v>
          </cell>
          <cell r="I3779">
            <v>130688.42</v>
          </cell>
          <cell r="J3779">
            <v>465</v>
          </cell>
          <cell r="K3779">
            <v>101346.75</v>
          </cell>
          <cell r="L3779">
            <v>15875.63</v>
          </cell>
          <cell r="M3779">
            <v>117222.38</v>
          </cell>
          <cell r="N3779">
            <v>111</v>
          </cell>
          <cell r="O3779">
            <v>24192.45</v>
          </cell>
          <cell r="P3779">
            <v>10872.48</v>
          </cell>
          <cell r="Q3779">
            <v>35064.93</v>
          </cell>
        </row>
        <row r="3780">
          <cell r="A3780" t="str">
            <v>ZJ061</v>
          </cell>
          <cell r="B3780" t="str">
            <v>储气包</v>
          </cell>
          <cell r="C3780" t="str">
            <v>80T</v>
          </cell>
          <cell r="D3780" t="str">
            <v>只</v>
          </cell>
          <cell r="P3780">
            <v>5905.99</v>
          </cell>
          <cell r="Q3780">
            <v>5905.99</v>
          </cell>
        </row>
        <row r="3781">
          <cell r="A3781" t="str">
            <v>ZJ064</v>
          </cell>
          <cell r="B3781" t="str">
            <v>生料带</v>
          </cell>
          <cell r="D3781" t="str">
            <v>盒</v>
          </cell>
          <cell r="E3781">
            <v>401</v>
          </cell>
          <cell r="F3781">
            <v>2400</v>
          </cell>
          <cell r="G3781">
            <v>7200</v>
          </cell>
          <cell r="I3781">
            <v>7200</v>
          </cell>
          <cell r="J3781">
            <v>2075</v>
          </cell>
          <cell r="K3781">
            <v>6225</v>
          </cell>
          <cell r="L3781">
            <v>-733.04</v>
          </cell>
          <cell r="M3781">
            <v>5491.96</v>
          </cell>
          <cell r="N3781">
            <v>726</v>
          </cell>
          <cell r="O3781">
            <v>2178</v>
          </cell>
          <cell r="P3781">
            <v>372.7</v>
          </cell>
          <cell r="Q3781">
            <v>2550.6999999999998</v>
          </cell>
        </row>
        <row r="3782">
          <cell r="A3782" t="str">
            <v>ZJ066</v>
          </cell>
          <cell r="B3782" t="str">
            <v>电焊条</v>
          </cell>
          <cell r="C3782" t="str">
            <v>Q3.2.Q4</v>
          </cell>
          <cell r="D3782" t="str">
            <v>公斤</v>
          </cell>
          <cell r="F3782">
            <v>2260</v>
          </cell>
          <cell r="G3782">
            <v>6567.56</v>
          </cell>
          <cell r="I3782">
            <v>6567.56</v>
          </cell>
          <cell r="J3782">
            <v>1735</v>
          </cell>
          <cell r="K3782">
            <v>5041.91</v>
          </cell>
          <cell r="L3782">
            <v>1673.03</v>
          </cell>
          <cell r="M3782">
            <v>6714.94</v>
          </cell>
          <cell r="N3782">
            <v>525</v>
          </cell>
          <cell r="O3782">
            <v>1525.65</v>
          </cell>
          <cell r="P3782">
            <v>-2193.48</v>
          </cell>
          <cell r="Q3782">
            <v>-667.83</v>
          </cell>
        </row>
        <row r="3783">
          <cell r="A3783" t="str">
            <v>ZJ067</v>
          </cell>
          <cell r="B3783" t="str">
            <v>电焊条</v>
          </cell>
          <cell r="C3783" t="str">
            <v>2.5"</v>
          </cell>
          <cell r="D3783" t="str">
            <v>公斤</v>
          </cell>
          <cell r="E3783">
            <v>140</v>
          </cell>
          <cell r="F3783">
            <v>920</v>
          </cell>
          <cell r="G3783">
            <v>2988.16</v>
          </cell>
          <cell r="H3783">
            <v>129.9</v>
          </cell>
          <cell r="I3783">
            <v>3118.06</v>
          </cell>
          <cell r="J3783">
            <v>395</v>
          </cell>
          <cell r="K3783">
            <v>1282.96</v>
          </cell>
          <cell r="L3783">
            <v>17.059999999999999</v>
          </cell>
          <cell r="M3783">
            <v>1300.02</v>
          </cell>
          <cell r="N3783">
            <v>665</v>
          </cell>
          <cell r="O3783">
            <v>2159.92</v>
          </cell>
          <cell r="P3783">
            <v>86.24</v>
          </cell>
          <cell r="Q3783">
            <v>2246.16</v>
          </cell>
        </row>
        <row r="3784">
          <cell r="A3784" t="str">
            <v>ZJ068</v>
          </cell>
          <cell r="B3784" t="str">
            <v>生铁电焊条</v>
          </cell>
          <cell r="D3784" t="str">
            <v>公斤</v>
          </cell>
          <cell r="E3784">
            <v>0.9</v>
          </cell>
          <cell r="F3784">
            <v>20</v>
          </cell>
          <cell r="G3784">
            <v>2640</v>
          </cell>
          <cell r="I3784">
            <v>2640</v>
          </cell>
          <cell r="J3784">
            <v>20</v>
          </cell>
          <cell r="K3784">
            <v>2640</v>
          </cell>
          <cell r="L3784">
            <v>-1.57</v>
          </cell>
          <cell r="M3784">
            <v>2638.43</v>
          </cell>
          <cell r="N3784">
            <v>0.9</v>
          </cell>
          <cell r="O3784">
            <v>118.8</v>
          </cell>
          <cell r="P3784">
            <v>-7.0000000000000007E-2</v>
          </cell>
          <cell r="Q3784">
            <v>118.73</v>
          </cell>
        </row>
        <row r="3785">
          <cell r="A3785" t="str">
            <v>ZJ070</v>
          </cell>
          <cell r="B3785" t="str">
            <v>黄铜皮</v>
          </cell>
          <cell r="D3785" t="str">
            <v>公斤</v>
          </cell>
          <cell r="E3785">
            <v>11.5</v>
          </cell>
          <cell r="F3785">
            <v>736.5</v>
          </cell>
          <cell r="G3785">
            <v>13846.2</v>
          </cell>
          <cell r="I3785">
            <v>13846.2</v>
          </cell>
          <cell r="J3785">
            <v>748</v>
          </cell>
          <cell r="K3785">
            <v>14062.4</v>
          </cell>
          <cell r="L3785">
            <v>383.35</v>
          </cell>
          <cell r="M3785">
            <v>14445.75</v>
          </cell>
        </row>
        <row r="3786">
          <cell r="A3786" t="str">
            <v>ZJ071</v>
          </cell>
          <cell r="B3786" t="str">
            <v>割嘴</v>
          </cell>
          <cell r="D3786" t="str">
            <v>只</v>
          </cell>
          <cell r="E3786">
            <v>62</v>
          </cell>
          <cell r="F3786">
            <v>140</v>
          </cell>
          <cell r="G3786">
            <v>2270.8000000000002</v>
          </cell>
          <cell r="I3786">
            <v>2270.8000000000002</v>
          </cell>
          <cell r="J3786">
            <v>75</v>
          </cell>
          <cell r="K3786">
            <v>1216.5</v>
          </cell>
          <cell r="L3786">
            <v>119.53</v>
          </cell>
          <cell r="M3786">
            <v>1336.03</v>
          </cell>
          <cell r="N3786">
            <v>127</v>
          </cell>
          <cell r="O3786">
            <v>2059.94</v>
          </cell>
          <cell r="P3786">
            <v>12.92</v>
          </cell>
          <cell r="Q3786">
            <v>2072.86</v>
          </cell>
        </row>
        <row r="3787">
          <cell r="A3787" t="str">
            <v>ZJ072</v>
          </cell>
          <cell r="B3787" t="str">
            <v>卸扣</v>
          </cell>
          <cell r="D3787" t="str">
            <v>只</v>
          </cell>
          <cell r="F3787">
            <v>87</v>
          </cell>
          <cell r="G3787">
            <v>5220</v>
          </cell>
          <cell r="I3787">
            <v>5220</v>
          </cell>
          <cell r="J3787">
            <v>46</v>
          </cell>
          <cell r="K3787">
            <v>2760</v>
          </cell>
          <cell r="L3787">
            <v>531.87</v>
          </cell>
          <cell r="M3787">
            <v>3291.87</v>
          </cell>
          <cell r="N3787">
            <v>41</v>
          </cell>
          <cell r="O3787">
            <v>2460</v>
          </cell>
          <cell r="P3787">
            <v>-531.87</v>
          </cell>
          <cell r="Q3787">
            <v>1928.13</v>
          </cell>
        </row>
        <row r="3788">
          <cell r="A3788" t="str">
            <v>ZJ073</v>
          </cell>
          <cell r="B3788" t="str">
            <v>硼砂</v>
          </cell>
          <cell r="D3788" t="str">
            <v>瓶</v>
          </cell>
          <cell r="E3788">
            <v>6</v>
          </cell>
          <cell r="F3788">
            <v>20</v>
          </cell>
          <cell r="G3788">
            <v>222.22</v>
          </cell>
          <cell r="I3788">
            <v>222.22</v>
          </cell>
          <cell r="J3788">
            <v>11</v>
          </cell>
          <cell r="K3788">
            <v>122.21</v>
          </cell>
          <cell r="L3788">
            <v>48.81</v>
          </cell>
          <cell r="M3788">
            <v>171.02</v>
          </cell>
          <cell r="N3788">
            <v>15</v>
          </cell>
          <cell r="O3788">
            <v>166.7</v>
          </cell>
          <cell r="P3788">
            <v>2.86</v>
          </cell>
          <cell r="Q3788">
            <v>169.56</v>
          </cell>
        </row>
        <row r="3789">
          <cell r="A3789" t="str">
            <v>ZJ074</v>
          </cell>
          <cell r="B3789" t="str">
            <v>厌氧胶</v>
          </cell>
          <cell r="D3789" t="str">
            <v>瓶</v>
          </cell>
          <cell r="E3789">
            <v>85</v>
          </cell>
          <cell r="F3789">
            <v>428</v>
          </cell>
          <cell r="G3789">
            <v>4755.51</v>
          </cell>
          <cell r="H3789">
            <v>-1140.1300000000001</v>
          </cell>
          <cell r="I3789">
            <v>3615.38</v>
          </cell>
          <cell r="J3789">
            <v>334</v>
          </cell>
          <cell r="K3789">
            <v>3711.04</v>
          </cell>
          <cell r="L3789">
            <v>-828.63</v>
          </cell>
          <cell r="M3789">
            <v>2882.41</v>
          </cell>
          <cell r="N3789">
            <v>179</v>
          </cell>
          <cell r="O3789">
            <v>1988.9</v>
          </cell>
          <cell r="P3789">
            <v>-537.41</v>
          </cell>
          <cell r="Q3789">
            <v>1451.49</v>
          </cell>
        </row>
        <row r="3790">
          <cell r="A3790" t="str">
            <v>ZJ075</v>
          </cell>
          <cell r="B3790" t="str">
            <v>干燥剂</v>
          </cell>
          <cell r="D3790" t="str">
            <v>包</v>
          </cell>
          <cell r="E3790">
            <v>809</v>
          </cell>
          <cell r="F3790">
            <v>4200</v>
          </cell>
          <cell r="G3790">
            <v>3696</v>
          </cell>
          <cell r="H3790">
            <v>-1086.3599999999999</v>
          </cell>
          <cell r="I3790">
            <v>2609.64</v>
          </cell>
          <cell r="J3790">
            <v>3800</v>
          </cell>
          <cell r="K3790">
            <v>3344</v>
          </cell>
          <cell r="L3790">
            <v>-949.54</v>
          </cell>
          <cell r="M3790">
            <v>2394.46</v>
          </cell>
          <cell r="N3790">
            <v>1209</v>
          </cell>
          <cell r="O3790">
            <v>1063.92</v>
          </cell>
          <cell r="P3790">
            <v>-139.35</v>
          </cell>
          <cell r="Q3790">
            <v>924.57</v>
          </cell>
        </row>
        <row r="3791">
          <cell r="A3791" t="str">
            <v>ZJ093</v>
          </cell>
          <cell r="B3791" t="str">
            <v>石棉垫纸</v>
          </cell>
          <cell r="D3791" t="str">
            <v>公斤</v>
          </cell>
          <cell r="F3791">
            <v>455</v>
          </cell>
          <cell r="G3791">
            <v>5055.05</v>
          </cell>
          <cell r="I3791">
            <v>5055.05</v>
          </cell>
          <cell r="J3791">
            <v>455</v>
          </cell>
          <cell r="K3791">
            <v>5055.05</v>
          </cell>
          <cell r="L3791">
            <v>277.73</v>
          </cell>
          <cell r="M3791">
            <v>5332.78</v>
          </cell>
          <cell r="P3791">
            <v>-0.01</v>
          </cell>
          <cell r="Q3791">
            <v>-0.01</v>
          </cell>
        </row>
        <row r="3792">
          <cell r="A3792" t="str">
            <v>ZJ094</v>
          </cell>
          <cell r="B3792" t="str">
            <v>电焊钳</v>
          </cell>
          <cell r="D3792" t="str">
            <v>把</v>
          </cell>
          <cell r="F3792">
            <v>12</v>
          </cell>
          <cell r="G3792">
            <v>205.2</v>
          </cell>
          <cell r="I3792">
            <v>205.2</v>
          </cell>
          <cell r="J3792">
            <v>9</v>
          </cell>
          <cell r="K3792">
            <v>153.9</v>
          </cell>
          <cell r="L3792">
            <v>-355.73</v>
          </cell>
          <cell r="M3792">
            <v>-201.83</v>
          </cell>
          <cell r="N3792">
            <v>3</v>
          </cell>
          <cell r="O3792">
            <v>51.3</v>
          </cell>
          <cell r="P3792">
            <v>7.19</v>
          </cell>
          <cell r="Q3792">
            <v>58.49</v>
          </cell>
        </row>
        <row r="3793">
          <cell r="A3793" t="str">
            <v>ZJ095</v>
          </cell>
          <cell r="B3793" t="str">
            <v>铅丝</v>
          </cell>
          <cell r="D3793" t="str">
            <v>公斤</v>
          </cell>
          <cell r="E3793">
            <v>36</v>
          </cell>
          <cell r="F3793">
            <v>872.6</v>
          </cell>
          <cell r="G3793">
            <v>2443.2800000000002</v>
          </cell>
          <cell r="H3793">
            <v>8.01</v>
          </cell>
          <cell r="I3793">
            <v>2451.29</v>
          </cell>
          <cell r="J3793">
            <v>510.6</v>
          </cell>
          <cell r="K3793">
            <v>1429.68</v>
          </cell>
          <cell r="L3793">
            <v>267.58999999999997</v>
          </cell>
          <cell r="M3793">
            <v>1697.27</v>
          </cell>
          <cell r="N3793">
            <v>398</v>
          </cell>
          <cell r="O3793">
            <v>1114.4000000000001</v>
          </cell>
          <cell r="P3793">
            <v>-280.04000000000002</v>
          </cell>
          <cell r="Q3793">
            <v>834.36</v>
          </cell>
        </row>
        <row r="3794">
          <cell r="A3794" t="str">
            <v>ZJ100</v>
          </cell>
          <cell r="B3794" t="str">
            <v>湿式离合器</v>
          </cell>
          <cell r="C3794" t="str">
            <v>SLZ-25</v>
          </cell>
          <cell r="D3794" t="str">
            <v>只</v>
          </cell>
          <cell r="E3794">
            <v>6</v>
          </cell>
          <cell r="F3794">
            <v>22</v>
          </cell>
          <cell r="G3794">
            <v>145443.1</v>
          </cell>
          <cell r="H3794">
            <v>2808.24</v>
          </cell>
          <cell r="I3794">
            <v>148251.34</v>
          </cell>
          <cell r="J3794">
            <v>28</v>
          </cell>
          <cell r="K3794">
            <v>185109.4</v>
          </cell>
          <cell r="L3794">
            <v>2658.35</v>
          </cell>
          <cell r="M3794">
            <v>187767.75</v>
          </cell>
          <cell r="P3794">
            <v>0.01</v>
          </cell>
          <cell r="Q3794">
            <v>0.01</v>
          </cell>
        </row>
        <row r="3795">
          <cell r="A3795" t="str">
            <v>ZJ101</v>
          </cell>
          <cell r="B3795" t="str">
            <v>湿式离合器</v>
          </cell>
          <cell r="C3795" t="str">
            <v>SLZ-60</v>
          </cell>
          <cell r="D3795" t="str">
            <v>只</v>
          </cell>
          <cell r="F3795">
            <v>14</v>
          </cell>
          <cell r="G3795">
            <v>113675.24</v>
          </cell>
          <cell r="H3795">
            <v>-1666.68</v>
          </cell>
          <cell r="I3795">
            <v>112008.56</v>
          </cell>
          <cell r="J3795">
            <v>9</v>
          </cell>
          <cell r="K3795">
            <v>73076.94</v>
          </cell>
          <cell r="L3795">
            <v>-1244.4100000000001</v>
          </cell>
          <cell r="M3795">
            <v>71832.53</v>
          </cell>
          <cell r="N3795">
            <v>5</v>
          </cell>
          <cell r="O3795">
            <v>40598.300000000003</v>
          </cell>
          <cell r="P3795">
            <v>-422.27</v>
          </cell>
          <cell r="Q3795">
            <v>40176.03</v>
          </cell>
        </row>
        <row r="3796">
          <cell r="A3796" t="str">
            <v>ZJ102</v>
          </cell>
          <cell r="B3796" t="str">
            <v>湿式离合器</v>
          </cell>
          <cell r="C3796" t="str">
            <v>SLZ-45</v>
          </cell>
          <cell r="D3796" t="str">
            <v>只</v>
          </cell>
          <cell r="F3796">
            <v>26</v>
          </cell>
          <cell r="G3796">
            <v>222222.25</v>
          </cell>
          <cell r="H3796">
            <v>-13803.43</v>
          </cell>
          <cell r="I3796">
            <v>208418.82</v>
          </cell>
          <cell r="J3796">
            <v>22</v>
          </cell>
          <cell r="K3796">
            <v>188034.21</v>
          </cell>
          <cell r="L3796">
            <v>2765.72</v>
          </cell>
          <cell r="M3796">
            <v>190799.93</v>
          </cell>
          <cell r="N3796">
            <v>4</v>
          </cell>
          <cell r="O3796">
            <v>34188.04</v>
          </cell>
          <cell r="P3796">
            <v>-1270</v>
          </cell>
          <cell r="Q3796">
            <v>32918.04</v>
          </cell>
        </row>
        <row r="3797">
          <cell r="A3797" t="str">
            <v>ZJ103</v>
          </cell>
          <cell r="B3797" t="str">
            <v>湿式离合器</v>
          </cell>
          <cell r="C3797" t="str">
            <v>SL2-801.80T</v>
          </cell>
          <cell r="D3797" t="str">
            <v>只</v>
          </cell>
          <cell r="F3797">
            <v>31</v>
          </cell>
          <cell r="G3797">
            <v>317948.40000000002</v>
          </cell>
          <cell r="H3797">
            <v>-13461.44</v>
          </cell>
          <cell r="I3797">
            <v>304486.96000000002</v>
          </cell>
          <cell r="J3797">
            <v>28</v>
          </cell>
          <cell r="K3797">
            <v>287179.2</v>
          </cell>
          <cell r="L3797">
            <v>-8897.3799999999992</v>
          </cell>
          <cell r="M3797">
            <v>278281.82</v>
          </cell>
          <cell r="N3797">
            <v>3</v>
          </cell>
          <cell r="O3797">
            <v>30769.200000000001</v>
          </cell>
          <cell r="P3797">
            <v>-205.12</v>
          </cell>
          <cell r="Q3797">
            <v>30564.080000000002</v>
          </cell>
        </row>
        <row r="3798">
          <cell r="A3798" t="str">
            <v>ZJ104</v>
          </cell>
          <cell r="B3798" t="str">
            <v>离合器</v>
          </cell>
          <cell r="C3798" t="str">
            <v>SL685-00</v>
          </cell>
          <cell r="D3798" t="str">
            <v>只</v>
          </cell>
          <cell r="E3798">
            <v>5</v>
          </cell>
          <cell r="F3798">
            <v>11</v>
          </cell>
          <cell r="G3798">
            <v>47947.57</v>
          </cell>
          <cell r="H3798">
            <v>9765.15</v>
          </cell>
          <cell r="I3798">
            <v>57712.72</v>
          </cell>
          <cell r="J3798">
            <v>13</v>
          </cell>
          <cell r="K3798">
            <v>56665.31</v>
          </cell>
          <cell r="L3798">
            <v>8225.0400000000009</v>
          </cell>
          <cell r="M3798">
            <v>64890.35</v>
          </cell>
          <cell r="N3798">
            <v>3</v>
          </cell>
          <cell r="O3798">
            <v>13076.61</v>
          </cell>
          <cell r="P3798">
            <v>1540.42</v>
          </cell>
          <cell r="Q3798">
            <v>14617.03</v>
          </cell>
        </row>
        <row r="3799">
          <cell r="A3799" t="str">
            <v>ZJ105</v>
          </cell>
          <cell r="B3799" t="str">
            <v>离合器</v>
          </cell>
          <cell r="C3799" t="str">
            <v>LZ430</v>
          </cell>
          <cell r="D3799" t="str">
            <v>只</v>
          </cell>
          <cell r="E3799">
            <v>4</v>
          </cell>
          <cell r="F3799">
            <v>13</v>
          </cell>
          <cell r="G3799">
            <v>28333.37</v>
          </cell>
          <cell r="H3799">
            <v>1220.49</v>
          </cell>
          <cell r="I3799">
            <v>29553.86</v>
          </cell>
          <cell r="J3799">
            <v>15</v>
          </cell>
          <cell r="K3799">
            <v>32692.35</v>
          </cell>
          <cell r="L3799">
            <v>1131.96</v>
          </cell>
          <cell r="M3799">
            <v>33824.31</v>
          </cell>
          <cell r="N3799">
            <v>2</v>
          </cell>
          <cell r="O3799">
            <v>4358.9799999999996</v>
          </cell>
          <cell r="P3799">
            <v>88.52</v>
          </cell>
          <cell r="Q3799">
            <v>4447.5</v>
          </cell>
        </row>
        <row r="3800">
          <cell r="A3800" t="str">
            <v>ZJ106</v>
          </cell>
          <cell r="B3800" t="str">
            <v>干式离合器</v>
          </cell>
          <cell r="C3800" t="str">
            <v>LZ600-00</v>
          </cell>
          <cell r="D3800" t="str">
            <v>只</v>
          </cell>
          <cell r="E3800">
            <v>3</v>
          </cell>
          <cell r="F3800">
            <v>10</v>
          </cell>
          <cell r="G3800">
            <v>41025.599999999999</v>
          </cell>
          <cell r="H3800">
            <v>3282.1</v>
          </cell>
          <cell r="I3800">
            <v>44307.7</v>
          </cell>
          <cell r="J3800">
            <v>11</v>
          </cell>
          <cell r="K3800">
            <v>45128.160000000003</v>
          </cell>
          <cell r="L3800">
            <v>2748.75</v>
          </cell>
          <cell r="M3800">
            <v>47876.91</v>
          </cell>
          <cell r="N3800">
            <v>2</v>
          </cell>
          <cell r="O3800">
            <v>8205.1200000000008</v>
          </cell>
          <cell r="P3800">
            <v>533.35</v>
          </cell>
          <cell r="Q3800">
            <v>8738.4699999999993</v>
          </cell>
        </row>
        <row r="3801">
          <cell r="A3801" t="str">
            <v>ZJ108</v>
          </cell>
          <cell r="B3801" t="str">
            <v>进口PU管</v>
          </cell>
          <cell r="D3801" t="str">
            <v>米</v>
          </cell>
          <cell r="E3801">
            <v>65</v>
          </cell>
          <cell r="F3801">
            <v>1200</v>
          </cell>
          <cell r="G3801">
            <v>7056</v>
          </cell>
          <cell r="H3801">
            <v>-1387.93</v>
          </cell>
          <cell r="I3801">
            <v>5668.07</v>
          </cell>
          <cell r="J3801">
            <v>900</v>
          </cell>
          <cell r="K3801">
            <v>5292</v>
          </cell>
          <cell r="L3801">
            <v>-1258.3599999999999</v>
          </cell>
          <cell r="M3801">
            <v>4033.64</v>
          </cell>
          <cell r="N3801">
            <v>365</v>
          </cell>
          <cell r="O3801">
            <v>2146.1999999999998</v>
          </cell>
          <cell r="P3801">
            <v>-78.88</v>
          </cell>
          <cell r="Q3801">
            <v>2067.3200000000002</v>
          </cell>
        </row>
        <row r="3802">
          <cell r="A3802" t="str">
            <v>ZJ111</v>
          </cell>
          <cell r="B3802" t="str">
            <v>焊丝</v>
          </cell>
          <cell r="D3802" t="str">
            <v>公斤</v>
          </cell>
          <cell r="E3802">
            <v>2860</v>
          </cell>
          <cell r="F3802">
            <v>9510</v>
          </cell>
          <cell r="G3802">
            <v>52305</v>
          </cell>
          <cell r="H3802">
            <v>-179.49</v>
          </cell>
          <cell r="I3802">
            <v>52125.51</v>
          </cell>
          <cell r="J3802">
            <v>11310</v>
          </cell>
          <cell r="K3802">
            <v>62205</v>
          </cell>
          <cell r="L3802">
            <v>-583.84</v>
          </cell>
          <cell r="M3802">
            <v>61621.16</v>
          </cell>
          <cell r="N3802">
            <v>1060</v>
          </cell>
          <cell r="O3802">
            <v>5830</v>
          </cell>
          <cell r="P3802">
            <v>-95.44</v>
          </cell>
          <cell r="Q3802">
            <v>5734.56</v>
          </cell>
        </row>
        <row r="3803">
          <cell r="A3803" t="str">
            <v>ZJ115</v>
          </cell>
          <cell r="B3803" t="str">
            <v>传动套</v>
          </cell>
          <cell r="C3803" t="str">
            <v>25T</v>
          </cell>
          <cell r="D3803" t="str">
            <v>只</v>
          </cell>
          <cell r="E3803">
            <v>5</v>
          </cell>
          <cell r="J3803">
            <v>5</v>
          </cell>
          <cell r="K3803">
            <v>5897.5</v>
          </cell>
          <cell r="L3803">
            <v>-1906.64</v>
          </cell>
          <cell r="M3803">
            <v>3990.86</v>
          </cell>
        </row>
        <row r="3804">
          <cell r="A3804" t="str">
            <v>ZJ118</v>
          </cell>
          <cell r="B3804" t="str">
            <v>传动套</v>
          </cell>
          <cell r="C3804" t="str">
            <v>80T</v>
          </cell>
          <cell r="D3804" t="str">
            <v>只</v>
          </cell>
          <cell r="E3804">
            <v>1</v>
          </cell>
          <cell r="J3804">
            <v>1</v>
          </cell>
          <cell r="K3804">
            <v>1606.84</v>
          </cell>
          <cell r="L3804">
            <v>35.9</v>
          </cell>
          <cell r="M3804">
            <v>1642.74</v>
          </cell>
        </row>
        <row r="3805">
          <cell r="A3805" t="str">
            <v>ZJ119</v>
          </cell>
          <cell r="B3805" t="str">
            <v>链条</v>
          </cell>
          <cell r="D3805" t="str">
            <v>根</v>
          </cell>
          <cell r="E3805">
            <v>14</v>
          </cell>
          <cell r="F3805">
            <v>50</v>
          </cell>
          <cell r="G3805">
            <v>1300</v>
          </cell>
          <cell r="I3805">
            <v>1300</v>
          </cell>
          <cell r="J3805">
            <v>46</v>
          </cell>
          <cell r="K3805">
            <v>1196</v>
          </cell>
          <cell r="L3805">
            <v>-22.35</v>
          </cell>
          <cell r="M3805">
            <v>1173.6500000000001</v>
          </cell>
          <cell r="N3805">
            <v>18</v>
          </cell>
          <cell r="O3805">
            <v>468</v>
          </cell>
          <cell r="P3805">
            <v>9.4499999999999993</v>
          </cell>
          <cell r="Q3805">
            <v>477.45</v>
          </cell>
        </row>
        <row r="3806">
          <cell r="A3806" t="str">
            <v>ZJ121</v>
          </cell>
          <cell r="B3806" t="str">
            <v>显数器</v>
          </cell>
          <cell r="D3806" t="str">
            <v>只</v>
          </cell>
          <cell r="E3806">
            <v>108</v>
          </cell>
          <cell r="F3806">
            <v>63</v>
          </cell>
          <cell r="G3806">
            <v>24769.08</v>
          </cell>
          <cell r="H3806">
            <v>-3128.06</v>
          </cell>
          <cell r="I3806">
            <v>21641.02</v>
          </cell>
          <cell r="J3806">
            <v>117</v>
          </cell>
          <cell r="K3806">
            <v>45999.72</v>
          </cell>
          <cell r="L3806">
            <v>-2625.21</v>
          </cell>
          <cell r="M3806">
            <v>43374.51</v>
          </cell>
          <cell r="N3806">
            <v>54</v>
          </cell>
          <cell r="O3806">
            <v>21230.639999999999</v>
          </cell>
          <cell r="P3806">
            <v>-1481.88</v>
          </cell>
          <cell r="Q3806">
            <v>19748.759999999998</v>
          </cell>
        </row>
        <row r="3807">
          <cell r="A3807" t="str">
            <v>ZJ123</v>
          </cell>
          <cell r="B3807" t="str">
            <v>尼龙棒</v>
          </cell>
          <cell r="D3807" t="str">
            <v>公斤</v>
          </cell>
          <cell r="E3807">
            <v>1.61</v>
          </cell>
          <cell r="F3807">
            <v>196.6</v>
          </cell>
          <cell r="G3807">
            <v>7077.6</v>
          </cell>
          <cell r="H3807">
            <v>-1177.22</v>
          </cell>
          <cell r="I3807">
            <v>5900.38</v>
          </cell>
          <cell r="J3807">
            <v>147.01</v>
          </cell>
          <cell r="K3807">
            <v>5292.36</v>
          </cell>
          <cell r="L3807">
            <v>-1287.8800000000001</v>
          </cell>
          <cell r="M3807">
            <v>4004.48</v>
          </cell>
          <cell r="N3807">
            <v>51.2</v>
          </cell>
          <cell r="O3807">
            <v>1843.2</v>
          </cell>
          <cell r="P3807">
            <v>92.7</v>
          </cell>
          <cell r="Q3807">
            <v>1935.9</v>
          </cell>
        </row>
        <row r="3808">
          <cell r="A3808" t="str">
            <v>ZJ127</v>
          </cell>
          <cell r="B3808" t="str">
            <v>电子盒</v>
          </cell>
          <cell r="D3808" t="str">
            <v>只</v>
          </cell>
          <cell r="E3808">
            <v>2</v>
          </cell>
          <cell r="J3808">
            <v>2</v>
          </cell>
          <cell r="K3808">
            <v>4.4000000000000004</v>
          </cell>
          <cell r="L3808">
            <v>-0.06</v>
          </cell>
          <cell r="M3808">
            <v>4.34</v>
          </cell>
        </row>
        <row r="3809">
          <cell r="A3809" t="str">
            <v>ZJ129</v>
          </cell>
          <cell r="B3809" t="str">
            <v>方锹</v>
          </cell>
          <cell r="D3809" t="str">
            <v>把</v>
          </cell>
          <cell r="F3809">
            <v>24</v>
          </cell>
          <cell r="G3809">
            <v>240</v>
          </cell>
          <cell r="I3809">
            <v>240</v>
          </cell>
          <cell r="N3809">
            <v>24</v>
          </cell>
          <cell r="O3809">
            <v>240</v>
          </cell>
          <cell r="Q3809">
            <v>240</v>
          </cell>
        </row>
        <row r="3810">
          <cell r="A3810" t="str">
            <v>ZJ131</v>
          </cell>
          <cell r="B3810" t="str">
            <v>白腊柄</v>
          </cell>
          <cell r="D3810" t="str">
            <v>根</v>
          </cell>
          <cell r="F3810">
            <v>60</v>
          </cell>
          <cell r="G3810">
            <v>282</v>
          </cell>
          <cell r="I3810">
            <v>282</v>
          </cell>
          <cell r="J3810">
            <v>60</v>
          </cell>
          <cell r="K3810">
            <v>282</v>
          </cell>
          <cell r="M3810">
            <v>282</v>
          </cell>
        </row>
        <row r="3811">
          <cell r="A3811" t="str">
            <v>ZJ132</v>
          </cell>
          <cell r="B3811" t="str">
            <v>电动干油泵</v>
          </cell>
          <cell r="D3811" t="str">
            <v>套</v>
          </cell>
          <cell r="E3811">
            <v>6</v>
          </cell>
          <cell r="F3811">
            <v>17</v>
          </cell>
          <cell r="G3811">
            <v>28700.080000000002</v>
          </cell>
          <cell r="H3811">
            <v>-15913.7</v>
          </cell>
          <cell r="I3811">
            <v>12786.38</v>
          </cell>
          <cell r="J3811">
            <v>20</v>
          </cell>
          <cell r="K3811">
            <v>33764.800000000003</v>
          </cell>
          <cell r="L3811">
            <v>-14544.77</v>
          </cell>
          <cell r="M3811">
            <v>19220.03</v>
          </cell>
          <cell r="N3811">
            <v>3</v>
          </cell>
          <cell r="O3811">
            <v>5064.72</v>
          </cell>
          <cell r="P3811">
            <v>-2272.75</v>
          </cell>
          <cell r="Q3811">
            <v>2791.97</v>
          </cell>
        </row>
        <row r="3812">
          <cell r="A3812" t="str">
            <v>ZJ133</v>
          </cell>
          <cell r="B3812" t="str">
            <v>空气压力管</v>
          </cell>
          <cell r="C3812" t="str">
            <v>Q25</v>
          </cell>
          <cell r="D3812" t="str">
            <v>米</v>
          </cell>
          <cell r="F3812">
            <v>5</v>
          </cell>
          <cell r="G3812">
            <v>51.28</v>
          </cell>
          <cell r="I3812">
            <v>51.28</v>
          </cell>
          <cell r="J3812">
            <v>5</v>
          </cell>
          <cell r="K3812">
            <v>51.28</v>
          </cell>
          <cell r="M3812">
            <v>51.28</v>
          </cell>
        </row>
        <row r="3813">
          <cell r="A3813" t="str">
            <v>ZJ136</v>
          </cell>
          <cell r="B3813" t="str">
            <v>炳铜</v>
          </cell>
          <cell r="D3813" t="str">
            <v>瓶</v>
          </cell>
          <cell r="F3813">
            <v>20</v>
          </cell>
          <cell r="G3813">
            <v>288</v>
          </cell>
          <cell r="H3813">
            <v>-168</v>
          </cell>
          <cell r="I3813">
            <v>120</v>
          </cell>
          <cell r="J3813">
            <v>2</v>
          </cell>
          <cell r="K3813">
            <v>28.8</v>
          </cell>
          <cell r="L3813">
            <v>-16.8</v>
          </cell>
          <cell r="M3813">
            <v>12</v>
          </cell>
          <cell r="N3813">
            <v>18</v>
          </cell>
          <cell r="O3813">
            <v>259.2</v>
          </cell>
          <cell r="P3813">
            <v>-151.19999999999999</v>
          </cell>
          <cell r="Q3813">
            <v>108</v>
          </cell>
        </row>
        <row r="3814">
          <cell r="A3814" t="str">
            <v>ZJ142</v>
          </cell>
          <cell r="B3814" t="str">
            <v>干式离合器</v>
          </cell>
          <cell r="C3814" t="str">
            <v>LZ550.80T高</v>
          </cell>
          <cell r="D3814" t="str">
            <v>只</v>
          </cell>
          <cell r="F3814">
            <v>2</v>
          </cell>
          <cell r="G3814">
            <v>6324.8</v>
          </cell>
          <cell r="I3814">
            <v>6324.8</v>
          </cell>
          <cell r="N3814">
            <v>2</v>
          </cell>
          <cell r="O3814">
            <v>6324.8</v>
          </cell>
          <cell r="P3814">
            <v>0.03</v>
          </cell>
          <cell r="Q3814">
            <v>6324.83</v>
          </cell>
        </row>
        <row r="3815">
          <cell r="A3815" t="str">
            <v>ZJ144</v>
          </cell>
          <cell r="B3815" t="str">
            <v>导气接头</v>
          </cell>
          <cell r="D3815" t="str">
            <v>只</v>
          </cell>
          <cell r="E3815">
            <v>6</v>
          </cell>
          <cell r="F3815">
            <v>246</v>
          </cell>
          <cell r="G3815">
            <v>52565.279999999999</v>
          </cell>
          <cell r="H3815">
            <v>-1666.8</v>
          </cell>
          <cell r="I3815">
            <v>50898.48</v>
          </cell>
          <cell r="J3815">
            <v>237</v>
          </cell>
          <cell r="K3815">
            <v>50642.16</v>
          </cell>
          <cell r="L3815">
            <v>-1230.04</v>
          </cell>
          <cell r="M3815">
            <v>49412.12</v>
          </cell>
          <cell r="N3815">
            <v>15</v>
          </cell>
          <cell r="O3815">
            <v>3205.2</v>
          </cell>
          <cell r="P3815">
            <v>1556.92</v>
          </cell>
          <cell r="Q3815">
            <v>4762.12</v>
          </cell>
        </row>
        <row r="3816">
          <cell r="A3816" t="str">
            <v>ZJ147</v>
          </cell>
          <cell r="B3816" t="str">
            <v>锥齿轮</v>
          </cell>
          <cell r="C3816" t="str">
            <v>110T{03038}</v>
          </cell>
          <cell r="D3816" t="str">
            <v>只</v>
          </cell>
          <cell r="F3816">
            <v>37</v>
          </cell>
          <cell r="G3816">
            <v>2752.8</v>
          </cell>
          <cell r="H3816">
            <v>-191.81</v>
          </cell>
          <cell r="I3816">
            <v>2560.9899999999998</v>
          </cell>
          <cell r="J3816">
            <v>37</v>
          </cell>
          <cell r="K3816">
            <v>2752.8</v>
          </cell>
          <cell r="L3816">
            <v>-86.32</v>
          </cell>
          <cell r="M3816">
            <v>2666.48</v>
          </cell>
          <cell r="P3816">
            <v>45.85</v>
          </cell>
          <cell r="Q3816">
            <v>45.85</v>
          </cell>
        </row>
        <row r="3817">
          <cell r="A3817" t="str">
            <v>ZJ148</v>
          </cell>
          <cell r="B3817" t="str">
            <v>锥齿轮</v>
          </cell>
          <cell r="C3817" t="str">
            <v>110T{03036}</v>
          </cell>
          <cell r="D3817" t="str">
            <v>只</v>
          </cell>
          <cell r="E3817">
            <v>1</v>
          </cell>
          <cell r="J3817">
            <v>1</v>
          </cell>
          <cell r="K3817">
            <v>84.06</v>
          </cell>
          <cell r="L3817">
            <v>141.32</v>
          </cell>
          <cell r="M3817">
            <v>225.38</v>
          </cell>
        </row>
        <row r="3818">
          <cell r="A3818" t="str">
            <v>ZJ149</v>
          </cell>
          <cell r="B3818" t="str">
            <v>锥齿轮.套筒</v>
          </cell>
          <cell r="C3818" t="str">
            <v>160T{03040}</v>
          </cell>
          <cell r="D3818" t="str">
            <v>只</v>
          </cell>
          <cell r="E3818">
            <v>1</v>
          </cell>
          <cell r="J3818">
            <v>1</v>
          </cell>
          <cell r="K3818">
            <v>111.5</v>
          </cell>
          <cell r="L3818">
            <v>-65.58</v>
          </cell>
          <cell r="M3818">
            <v>45.92</v>
          </cell>
        </row>
        <row r="3819">
          <cell r="A3819" t="str">
            <v>ZJ157</v>
          </cell>
          <cell r="B3819" t="str">
            <v>储气缸</v>
          </cell>
          <cell r="C3819" t="str">
            <v>铸造用</v>
          </cell>
          <cell r="D3819" t="str">
            <v>只</v>
          </cell>
          <cell r="F3819">
            <v>75</v>
          </cell>
          <cell r="G3819">
            <v>28846.5</v>
          </cell>
          <cell r="I3819">
            <v>28846.5</v>
          </cell>
          <cell r="J3819">
            <v>12</v>
          </cell>
          <cell r="K3819">
            <v>4615.4399999999996</v>
          </cell>
          <cell r="M3819">
            <v>4615.4399999999996</v>
          </cell>
          <cell r="N3819">
            <v>63</v>
          </cell>
          <cell r="O3819">
            <v>24231.06</v>
          </cell>
          <cell r="Q3819">
            <v>24231.06</v>
          </cell>
        </row>
        <row r="3820">
          <cell r="A3820" t="str">
            <v>ZJ158</v>
          </cell>
          <cell r="B3820" t="str">
            <v>耐磨橡胶板(不用)</v>
          </cell>
          <cell r="D3820" t="str">
            <v>公斤</v>
          </cell>
          <cell r="O3820">
            <v>0.01</v>
          </cell>
          <cell r="P3820">
            <v>-0.01</v>
          </cell>
        </row>
        <row r="3821">
          <cell r="A3821" t="str">
            <v>ZJ159</v>
          </cell>
          <cell r="B3821" t="str">
            <v>干式离合器</v>
          </cell>
          <cell r="C3821" t="str">
            <v>DG-6-160T-150T</v>
          </cell>
          <cell r="D3821" t="str">
            <v>只</v>
          </cell>
          <cell r="F3821">
            <v>11</v>
          </cell>
          <cell r="G3821">
            <v>51700</v>
          </cell>
          <cell r="H3821">
            <v>-2607.69</v>
          </cell>
          <cell r="I3821">
            <v>49092.31</v>
          </cell>
          <cell r="J3821">
            <v>9</v>
          </cell>
          <cell r="K3821">
            <v>42300</v>
          </cell>
          <cell r="L3821">
            <v>-2144.1</v>
          </cell>
          <cell r="M3821">
            <v>40155.9</v>
          </cell>
          <cell r="N3821">
            <v>2</v>
          </cell>
          <cell r="O3821">
            <v>9400</v>
          </cell>
          <cell r="P3821">
            <v>-463.59</v>
          </cell>
          <cell r="Q3821">
            <v>8936.41</v>
          </cell>
        </row>
        <row r="3822">
          <cell r="A3822" t="str">
            <v>ZJ162</v>
          </cell>
          <cell r="B3822" t="str">
            <v>过载保护装置</v>
          </cell>
          <cell r="C3822" t="str">
            <v>LS-257-T</v>
          </cell>
          <cell r="D3822" t="str">
            <v>只</v>
          </cell>
          <cell r="E3822">
            <v>52</v>
          </cell>
          <cell r="F3822">
            <v>110</v>
          </cell>
          <cell r="G3822">
            <v>324359.2</v>
          </cell>
          <cell r="H3822">
            <v>-61111.35</v>
          </cell>
          <cell r="I3822">
            <v>263247.84999999998</v>
          </cell>
          <cell r="J3822">
            <v>157</v>
          </cell>
          <cell r="K3822">
            <v>462949.04</v>
          </cell>
          <cell r="L3822">
            <v>-82041.87</v>
          </cell>
          <cell r="M3822">
            <v>380907.17</v>
          </cell>
          <cell r="N3822">
            <v>5</v>
          </cell>
          <cell r="O3822">
            <v>14743.6</v>
          </cell>
          <cell r="P3822">
            <v>-2771.58</v>
          </cell>
          <cell r="Q3822">
            <v>11972.02</v>
          </cell>
        </row>
        <row r="3823">
          <cell r="A3823" t="str">
            <v>ZJ164</v>
          </cell>
          <cell r="B3823" t="str">
            <v>电动干油泵配件</v>
          </cell>
          <cell r="C3823" t="str">
            <v>控制器</v>
          </cell>
          <cell r="D3823" t="str">
            <v>件</v>
          </cell>
          <cell r="E3823">
            <v>2</v>
          </cell>
          <cell r="F3823">
            <v>1</v>
          </cell>
          <cell r="G3823">
            <v>487.18</v>
          </cell>
          <cell r="I3823">
            <v>487.18</v>
          </cell>
          <cell r="J3823">
            <v>2</v>
          </cell>
          <cell r="K3823">
            <v>974.36</v>
          </cell>
          <cell r="M3823">
            <v>974.36</v>
          </cell>
          <cell r="N3823">
            <v>1</v>
          </cell>
          <cell r="O3823">
            <v>487.18</v>
          </cell>
          <cell r="Q3823">
            <v>487.18</v>
          </cell>
        </row>
        <row r="3824">
          <cell r="A3824" t="str">
            <v>ZJ165</v>
          </cell>
          <cell r="B3824" t="str">
            <v>安全阀</v>
          </cell>
          <cell r="D3824" t="str">
            <v>只</v>
          </cell>
          <cell r="E3824">
            <v>54</v>
          </cell>
          <cell r="F3824">
            <v>100</v>
          </cell>
          <cell r="G3824">
            <v>1786</v>
          </cell>
          <cell r="H3824">
            <v>1714</v>
          </cell>
          <cell r="I3824">
            <v>3500</v>
          </cell>
          <cell r="J3824">
            <v>79</v>
          </cell>
          <cell r="K3824">
            <v>1410.94</v>
          </cell>
          <cell r="L3824">
            <v>220.06</v>
          </cell>
          <cell r="M3824">
            <v>1631</v>
          </cell>
          <cell r="N3824">
            <v>75</v>
          </cell>
          <cell r="O3824">
            <v>1339.5</v>
          </cell>
          <cell r="P3824">
            <v>1285.5</v>
          </cell>
          <cell r="Q3824">
            <v>2625</v>
          </cell>
        </row>
        <row r="3825">
          <cell r="A3825" t="str">
            <v>ZJ169</v>
          </cell>
          <cell r="B3825" t="str">
            <v>油机玻璃</v>
          </cell>
          <cell r="D3825" t="str">
            <v>块</v>
          </cell>
          <cell r="E3825">
            <v>73</v>
          </cell>
          <cell r="F3825">
            <v>190</v>
          </cell>
          <cell r="G3825">
            <v>9418.2999999999993</v>
          </cell>
          <cell r="H3825">
            <v>-1479.25</v>
          </cell>
          <cell r="I3825">
            <v>7939.05</v>
          </cell>
          <cell r="J3825">
            <v>138</v>
          </cell>
          <cell r="K3825">
            <v>6840.66</v>
          </cell>
          <cell r="M3825">
            <v>6840.66</v>
          </cell>
          <cell r="N3825">
            <v>125</v>
          </cell>
          <cell r="O3825">
            <v>6196.25</v>
          </cell>
          <cell r="P3825">
            <v>-1479.25</v>
          </cell>
          <cell r="Q3825">
            <v>4717</v>
          </cell>
        </row>
        <row r="3826">
          <cell r="A3826" t="str">
            <v>ZJ172</v>
          </cell>
          <cell r="B3826" t="str">
            <v>绝缘体</v>
          </cell>
          <cell r="C3826" t="str">
            <v>500</v>
          </cell>
          <cell r="D3826" t="str">
            <v>只</v>
          </cell>
          <cell r="F3826">
            <v>20</v>
          </cell>
          <cell r="G3826">
            <v>240</v>
          </cell>
          <cell r="I3826">
            <v>240</v>
          </cell>
          <cell r="J3826">
            <v>20</v>
          </cell>
          <cell r="K3826">
            <v>240</v>
          </cell>
          <cell r="L3826">
            <v>-34.53</v>
          </cell>
          <cell r="M3826">
            <v>205.47</v>
          </cell>
          <cell r="P3826">
            <v>69.06</v>
          </cell>
          <cell r="Q3826">
            <v>69.06</v>
          </cell>
        </row>
        <row r="3827">
          <cell r="A3827" t="str">
            <v>ZJ173</v>
          </cell>
          <cell r="B3827" t="str">
            <v>导电嘴</v>
          </cell>
          <cell r="C3827" t="str">
            <v>500</v>
          </cell>
          <cell r="D3827" t="str">
            <v>只</v>
          </cell>
          <cell r="F3827">
            <v>200</v>
          </cell>
          <cell r="G3827">
            <v>400</v>
          </cell>
          <cell r="I3827">
            <v>400</v>
          </cell>
          <cell r="J3827">
            <v>83</v>
          </cell>
          <cell r="K3827">
            <v>166</v>
          </cell>
          <cell r="L3827">
            <v>19.489999999999998</v>
          </cell>
          <cell r="M3827">
            <v>185.49</v>
          </cell>
          <cell r="N3827">
            <v>117</v>
          </cell>
          <cell r="O3827">
            <v>234</v>
          </cell>
          <cell r="P3827">
            <v>11.02</v>
          </cell>
          <cell r="Q3827">
            <v>245.02</v>
          </cell>
        </row>
        <row r="3828">
          <cell r="A3828" t="str">
            <v>ZJ174</v>
          </cell>
          <cell r="B3828" t="str">
            <v>喷嘴</v>
          </cell>
          <cell r="C3828" t="str">
            <v>500</v>
          </cell>
          <cell r="D3828" t="str">
            <v>只</v>
          </cell>
          <cell r="F3828">
            <v>20</v>
          </cell>
          <cell r="G3828">
            <v>260</v>
          </cell>
          <cell r="I3828">
            <v>260</v>
          </cell>
          <cell r="J3828">
            <v>20</v>
          </cell>
          <cell r="K3828">
            <v>260</v>
          </cell>
          <cell r="L3828">
            <v>47.22</v>
          </cell>
          <cell r="M3828">
            <v>307.22000000000003</v>
          </cell>
          <cell r="P3828">
            <v>37.78</v>
          </cell>
          <cell r="Q3828">
            <v>37.78</v>
          </cell>
        </row>
        <row r="3829">
          <cell r="A3829" t="str">
            <v>ZJ175</v>
          </cell>
          <cell r="B3829" t="str">
            <v>瓷嘴</v>
          </cell>
          <cell r="D3829" t="str">
            <v>只</v>
          </cell>
          <cell r="P3829">
            <v>10.9</v>
          </cell>
          <cell r="Q3829">
            <v>10.9</v>
          </cell>
        </row>
        <row r="3830">
          <cell r="A3830" t="str">
            <v>ZJ177</v>
          </cell>
          <cell r="B3830" t="str">
            <v>安全阀</v>
          </cell>
          <cell r="C3830" t="str">
            <v>A27H-10</v>
          </cell>
          <cell r="D3830" t="str">
            <v>只</v>
          </cell>
          <cell r="E3830">
            <v>18</v>
          </cell>
          <cell r="F3830">
            <v>150</v>
          </cell>
          <cell r="G3830">
            <v>10255.5</v>
          </cell>
          <cell r="H3830">
            <v>-5005.5</v>
          </cell>
          <cell r="I3830">
            <v>5250</v>
          </cell>
          <cell r="J3830">
            <v>164</v>
          </cell>
          <cell r="K3830">
            <v>11212.68</v>
          </cell>
          <cell r="L3830">
            <v>-5472.68</v>
          </cell>
          <cell r="M3830">
            <v>5740</v>
          </cell>
          <cell r="N3830">
            <v>4</v>
          </cell>
          <cell r="O3830">
            <v>273.48</v>
          </cell>
          <cell r="P3830">
            <v>-133.47999999999999</v>
          </cell>
          <cell r="Q3830">
            <v>140</v>
          </cell>
        </row>
        <row r="3831">
          <cell r="A3831" t="str">
            <v>ZJ180</v>
          </cell>
          <cell r="B3831" t="str">
            <v>传动套</v>
          </cell>
          <cell r="C3831" t="str">
            <v>160Y</v>
          </cell>
          <cell r="D3831" t="str">
            <v>套</v>
          </cell>
          <cell r="E3831">
            <v>5</v>
          </cell>
          <cell r="J3831">
            <v>3</v>
          </cell>
          <cell r="K3831">
            <v>1248.72</v>
          </cell>
          <cell r="L3831">
            <v>68.040000000000006</v>
          </cell>
          <cell r="M3831">
            <v>1316.76</v>
          </cell>
          <cell r="N3831">
            <v>2</v>
          </cell>
          <cell r="O3831">
            <v>832.48</v>
          </cell>
          <cell r="P3831">
            <v>45.35</v>
          </cell>
          <cell r="Q3831">
            <v>877.83</v>
          </cell>
        </row>
        <row r="3832">
          <cell r="A3832" t="str">
            <v>ZJ183</v>
          </cell>
          <cell r="B3832" t="str">
            <v>干式离合器</v>
          </cell>
          <cell r="C3832" t="str">
            <v>DG-1/LZ380/25T</v>
          </cell>
          <cell r="D3832" t="str">
            <v>只</v>
          </cell>
          <cell r="E3832">
            <v>1</v>
          </cell>
          <cell r="F3832">
            <v>5</v>
          </cell>
          <cell r="G3832">
            <v>9145.2999999999993</v>
          </cell>
          <cell r="H3832">
            <v>1470.08</v>
          </cell>
          <cell r="I3832">
            <v>10615.38</v>
          </cell>
          <cell r="J3832">
            <v>6</v>
          </cell>
          <cell r="K3832">
            <v>10974.36</v>
          </cell>
          <cell r="L3832">
            <v>1470.08</v>
          </cell>
          <cell r="M3832">
            <v>12444.44</v>
          </cell>
        </row>
        <row r="3833">
          <cell r="A3833" t="str">
            <v>ZJ184</v>
          </cell>
          <cell r="B3833" t="str">
            <v>湿式离合器</v>
          </cell>
          <cell r="C3833" t="str">
            <v>SLE-150T</v>
          </cell>
          <cell r="D3833" t="str">
            <v>只</v>
          </cell>
          <cell r="F3833">
            <v>10</v>
          </cell>
          <cell r="G3833">
            <v>136752.1</v>
          </cell>
          <cell r="H3833">
            <v>5982.94</v>
          </cell>
          <cell r="I3833">
            <v>142735.04000000001</v>
          </cell>
          <cell r="J3833">
            <v>7</v>
          </cell>
          <cell r="K3833">
            <v>95726.47</v>
          </cell>
          <cell r="L3833">
            <v>1196.5999999999999</v>
          </cell>
          <cell r="M3833">
            <v>96923.07</v>
          </cell>
          <cell r="N3833">
            <v>3</v>
          </cell>
          <cell r="O3833">
            <v>41025.629999999997</v>
          </cell>
          <cell r="P3833">
            <v>4102.58</v>
          </cell>
          <cell r="Q3833">
            <v>45128.21</v>
          </cell>
        </row>
        <row r="3834">
          <cell r="A3834" t="str">
            <v>ZJ185</v>
          </cell>
          <cell r="B3834" t="str">
            <v>湿式离合器</v>
          </cell>
          <cell r="C3834" t="str">
            <v>SLE-110T</v>
          </cell>
          <cell r="D3834" t="str">
            <v>只</v>
          </cell>
          <cell r="F3834">
            <v>12</v>
          </cell>
          <cell r="G3834">
            <v>184615.44</v>
          </cell>
          <cell r="H3834">
            <v>-27179.52</v>
          </cell>
          <cell r="I3834">
            <v>157435.92000000001</v>
          </cell>
          <cell r="J3834">
            <v>12</v>
          </cell>
          <cell r="K3834">
            <v>184615.44</v>
          </cell>
          <cell r="L3834">
            <v>-31282.080000000002</v>
          </cell>
          <cell r="M3834">
            <v>153333.35999999999</v>
          </cell>
          <cell r="P3834">
            <v>14358.99</v>
          </cell>
          <cell r="Q3834">
            <v>14358.99</v>
          </cell>
        </row>
        <row r="3835">
          <cell r="A3835" t="str">
            <v>ZJ189</v>
          </cell>
          <cell r="B3835" t="str">
            <v>铰链套</v>
          </cell>
          <cell r="D3835" t="str">
            <v>只</v>
          </cell>
          <cell r="F3835">
            <v>1815</v>
          </cell>
          <cell r="G3835">
            <v>3085.5</v>
          </cell>
          <cell r="H3835">
            <v>-1534.22</v>
          </cell>
          <cell r="I3835">
            <v>1551.28</v>
          </cell>
          <cell r="J3835">
            <v>1815</v>
          </cell>
          <cell r="K3835">
            <v>3085.5</v>
          </cell>
          <cell r="L3835">
            <v>-1578.13</v>
          </cell>
          <cell r="M3835">
            <v>1507.37</v>
          </cell>
        </row>
        <row r="3836">
          <cell r="A3836" t="str">
            <v>ZJ190</v>
          </cell>
          <cell r="B3836" t="str">
            <v>防震垫铁</v>
          </cell>
          <cell r="C3836" t="str">
            <v>6#</v>
          </cell>
          <cell r="D3836" t="str">
            <v>只</v>
          </cell>
          <cell r="F3836">
            <v>268</v>
          </cell>
          <cell r="G3836">
            <v>43062.239999999998</v>
          </cell>
          <cell r="H3836">
            <v>-437.37</v>
          </cell>
          <cell r="I3836">
            <v>42624.87</v>
          </cell>
          <cell r="J3836">
            <v>236</v>
          </cell>
          <cell r="K3836">
            <v>37920.480000000003</v>
          </cell>
          <cell r="L3836">
            <v>40.99</v>
          </cell>
          <cell r="M3836">
            <v>37961.47</v>
          </cell>
          <cell r="N3836">
            <v>32</v>
          </cell>
          <cell r="O3836">
            <v>5141.76</v>
          </cell>
          <cell r="P3836">
            <v>68.34</v>
          </cell>
          <cell r="Q3836">
            <v>5210.1000000000004</v>
          </cell>
        </row>
        <row r="3837">
          <cell r="A3837" t="str">
            <v>ZJ191</v>
          </cell>
          <cell r="B3837" t="str">
            <v>防震垫铁</v>
          </cell>
          <cell r="C3837" t="str">
            <v>7#</v>
          </cell>
          <cell r="D3837" t="str">
            <v>只</v>
          </cell>
          <cell r="F3837">
            <v>146</v>
          </cell>
          <cell r="G3837">
            <v>34937.800000000003</v>
          </cell>
          <cell r="H3837">
            <v>-272.98</v>
          </cell>
          <cell r="I3837">
            <v>34664.82</v>
          </cell>
          <cell r="J3837">
            <v>116</v>
          </cell>
          <cell r="K3837">
            <v>27758.799999999999</v>
          </cell>
          <cell r="L3837">
            <v>-304.66000000000003</v>
          </cell>
          <cell r="M3837">
            <v>27454.14</v>
          </cell>
          <cell r="N3837">
            <v>30</v>
          </cell>
          <cell r="O3837">
            <v>7179</v>
          </cell>
          <cell r="P3837">
            <v>31.68</v>
          </cell>
          <cell r="Q3837">
            <v>7210.68</v>
          </cell>
        </row>
        <row r="3838">
          <cell r="A3838" t="str">
            <v>ZJ193</v>
          </cell>
          <cell r="B3838" t="str">
            <v>铜铆钉</v>
          </cell>
          <cell r="C3838" t="str">
            <v>3*8</v>
          </cell>
          <cell r="D3838" t="str">
            <v>公斤</v>
          </cell>
          <cell r="F3838">
            <v>10</v>
          </cell>
          <cell r="G3838">
            <v>341.9</v>
          </cell>
          <cell r="I3838">
            <v>341.9</v>
          </cell>
          <cell r="J3838">
            <v>10</v>
          </cell>
          <cell r="K3838">
            <v>341.9</v>
          </cell>
          <cell r="M3838">
            <v>341.9</v>
          </cell>
        </row>
        <row r="3839">
          <cell r="A3839" t="str">
            <v>ZJ195</v>
          </cell>
          <cell r="B3839" t="str">
            <v>弯芦铜接头</v>
          </cell>
          <cell r="D3839" t="str">
            <v>只</v>
          </cell>
          <cell r="P3839">
            <v>18.260000000000002</v>
          </cell>
          <cell r="Q3839">
            <v>18.260000000000002</v>
          </cell>
        </row>
        <row r="3840">
          <cell r="A3840" t="str">
            <v>ZJ199</v>
          </cell>
          <cell r="B3840" t="str">
            <v>干式离合器</v>
          </cell>
          <cell r="C3840" t="str">
            <v>45T/DG-2</v>
          </cell>
          <cell r="D3840" t="str">
            <v>只</v>
          </cell>
          <cell r="E3840">
            <v>10</v>
          </cell>
          <cell r="F3840">
            <v>40</v>
          </cell>
          <cell r="G3840">
            <v>81535.199999999997</v>
          </cell>
          <cell r="H3840">
            <v>9408.51</v>
          </cell>
          <cell r="I3840">
            <v>90943.71</v>
          </cell>
          <cell r="J3840">
            <v>15</v>
          </cell>
          <cell r="K3840">
            <v>30575.7</v>
          </cell>
          <cell r="L3840">
            <v>2631.76</v>
          </cell>
          <cell r="M3840">
            <v>33207.46</v>
          </cell>
          <cell r="N3840">
            <v>35</v>
          </cell>
          <cell r="O3840">
            <v>71343.3</v>
          </cell>
          <cell r="P3840">
            <v>7944.06</v>
          </cell>
          <cell r="Q3840">
            <v>79287.360000000001</v>
          </cell>
        </row>
        <row r="3841">
          <cell r="A3841" t="str">
            <v>ZJ204</v>
          </cell>
          <cell r="B3841" t="str">
            <v>传动套</v>
          </cell>
          <cell r="C3841" t="str">
            <v>150T(200t)</v>
          </cell>
          <cell r="D3841" t="str">
            <v>套</v>
          </cell>
          <cell r="E3841">
            <v>1</v>
          </cell>
          <cell r="F3841">
            <v>4</v>
          </cell>
          <cell r="G3841">
            <v>8649.6</v>
          </cell>
          <cell r="I3841">
            <v>8649.6</v>
          </cell>
          <cell r="J3841">
            <v>5</v>
          </cell>
          <cell r="K3841">
            <v>10812</v>
          </cell>
          <cell r="L3841">
            <v>-649.6</v>
          </cell>
          <cell r="M3841">
            <v>10162.4</v>
          </cell>
          <cell r="P3841">
            <v>649.59</v>
          </cell>
          <cell r="Q3841">
            <v>649.59</v>
          </cell>
        </row>
        <row r="3842">
          <cell r="A3842" t="str">
            <v>ZJ209</v>
          </cell>
          <cell r="B3842" t="str">
            <v>油标</v>
          </cell>
          <cell r="D3842" t="str">
            <v>块</v>
          </cell>
          <cell r="F3842">
            <v>46</v>
          </cell>
          <cell r="G3842">
            <v>644.91999999999996</v>
          </cell>
          <cell r="I3842">
            <v>644.91999999999996</v>
          </cell>
          <cell r="N3842">
            <v>46</v>
          </cell>
          <cell r="O3842">
            <v>644.91999999999996</v>
          </cell>
          <cell r="Q3842">
            <v>644.91999999999996</v>
          </cell>
        </row>
        <row r="3843">
          <cell r="A3843" t="str">
            <v>ZJ216</v>
          </cell>
          <cell r="B3843" t="str">
            <v>指示盘.指针</v>
          </cell>
          <cell r="C3843" t="str">
            <v>60T.80T</v>
          </cell>
          <cell r="D3843" t="str">
            <v>套</v>
          </cell>
          <cell r="F3843">
            <v>67</v>
          </cell>
          <cell r="G3843">
            <v>1218.06</v>
          </cell>
          <cell r="H3843">
            <v>-244.13</v>
          </cell>
          <cell r="I3843">
            <v>973.93</v>
          </cell>
          <cell r="J3843">
            <v>50</v>
          </cell>
          <cell r="K3843">
            <v>909</v>
          </cell>
          <cell r="L3843">
            <v>-181.42</v>
          </cell>
          <cell r="M3843">
            <v>727.58</v>
          </cell>
          <cell r="N3843">
            <v>17</v>
          </cell>
          <cell r="O3843">
            <v>309.06</v>
          </cell>
          <cell r="P3843">
            <v>-62.71</v>
          </cell>
          <cell r="Q3843">
            <v>246.35</v>
          </cell>
        </row>
        <row r="3844">
          <cell r="A3844" t="str">
            <v>ZJ217</v>
          </cell>
          <cell r="B3844" t="str">
            <v>指示盘.指针</v>
          </cell>
          <cell r="C3844" t="str">
            <v>110T</v>
          </cell>
          <cell r="D3844" t="str">
            <v>套</v>
          </cell>
          <cell r="F3844">
            <v>34</v>
          </cell>
          <cell r="G3844">
            <v>909.5</v>
          </cell>
          <cell r="I3844">
            <v>909.5</v>
          </cell>
          <cell r="J3844">
            <v>27</v>
          </cell>
          <cell r="K3844">
            <v>722.25</v>
          </cell>
          <cell r="L3844">
            <v>-4.45</v>
          </cell>
          <cell r="M3844">
            <v>717.8</v>
          </cell>
          <cell r="N3844">
            <v>7</v>
          </cell>
          <cell r="O3844">
            <v>187.25</v>
          </cell>
          <cell r="P3844">
            <v>4.45</v>
          </cell>
          <cell r="Q3844">
            <v>191.7</v>
          </cell>
        </row>
        <row r="3845">
          <cell r="A3845" t="str">
            <v>ZJ218</v>
          </cell>
          <cell r="B3845" t="str">
            <v>球阀</v>
          </cell>
          <cell r="D3845" t="str">
            <v>只</v>
          </cell>
          <cell r="E3845">
            <v>27</v>
          </cell>
          <cell r="F3845">
            <v>490</v>
          </cell>
          <cell r="G3845">
            <v>26950</v>
          </cell>
          <cell r="H3845">
            <v>40800</v>
          </cell>
          <cell r="I3845">
            <v>67750</v>
          </cell>
          <cell r="J3845">
            <v>452</v>
          </cell>
          <cell r="K3845">
            <v>24860</v>
          </cell>
          <cell r="L3845">
            <v>37455.22</v>
          </cell>
          <cell r="M3845">
            <v>62315.22</v>
          </cell>
          <cell r="N3845">
            <v>65</v>
          </cell>
          <cell r="O3845">
            <v>3575</v>
          </cell>
          <cell r="P3845">
            <v>5836.41</v>
          </cell>
          <cell r="Q3845">
            <v>9411.41</v>
          </cell>
        </row>
        <row r="3846">
          <cell r="A3846" t="str">
            <v>ZJ219</v>
          </cell>
          <cell r="B3846" t="str">
            <v>放水阀</v>
          </cell>
          <cell r="D3846" t="str">
            <v>只</v>
          </cell>
          <cell r="E3846">
            <v>84</v>
          </cell>
          <cell r="F3846">
            <v>655</v>
          </cell>
          <cell r="G3846">
            <v>6550</v>
          </cell>
          <cell r="H3846">
            <v>9825</v>
          </cell>
          <cell r="I3846">
            <v>16375</v>
          </cell>
          <cell r="J3846">
            <v>507</v>
          </cell>
          <cell r="K3846">
            <v>5070</v>
          </cell>
          <cell r="L3846">
            <v>7605</v>
          </cell>
          <cell r="M3846">
            <v>12675</v>
          </cell>
          <cell r="N3846">
            <v>232</v>
          </cell>
          <cell r="O3846">
            <v>2320</v>
          </cell>
          <cell r="P3846">
            <v>3480</v>
          </cell>
          <cell r="Q3846">
            <v>5800</v>
          </cell>
        </row>
        <row r="3847">
          <cell r="A3847" t="str">
            <v>ZJ220</v>
          </cell>
          <cell r="B3847" t="str">
            <v>快换接头</v>
          </cell>
          <cell r="D3847" t="str">
            <v>只</v>
          </cell>
          <cell r="E3847">
            <v>65</v>
          </cell>
          <cell r="F3847">
            <v>702</v>
          </cell>
          <cell r="G3847">
            <v>10530</v>
          </cell>
          <cell r="H3847">
            <v>14520</v>
          </cell>
          <cell r="I3847">
            <v>25050</v>
          </cell>
          <cell r="J3847">
            <v>587</v>
          </cell>
          <cell r="K3847">
            <v>8805</v>
          </cell>
          <cell r="L3847">
            <v>11915.47</v>
          </cell>
          <cell r="M3847">
            <v>20720.47</v>
          </cell>
          <cell r="N3847">
            <v>180</v>
          </cell>
          <cell r="O3847">
            <v>2700</v>
          </cell>
          <cell r="P3847">
            <v>4067.03</v>
          </cell>
          <cell r="Q3847">
            <v>6767.03</v>
          </cell>
        </row>
        <row r="3848">
          <cell r="A3848" t="str">
            <v>ZJ223</v>
          </cell>
          <cell r="B3848" t="str">
            <v>干式离合器</v>
          </cell>
          <cell r="C3848" t="str">
            <v>DG-3/60T</v>
          </cell>
          <cell r="D3848" t="str">
            <v>只</v>
          </cell>
          <cell r="F3848">
            <v>8</v>
          </cell>
          <cell r="G3848">
            <v>19282.080000000002</v>
          </cell>
          <cell r="H3848">
            <v>-0.02</v>
          </cell>
          <cell r="I3848">
            <v>19282.060000000001</v>
          </cell>
          <cell r="J3848">
            <v>8</v>
          </cell>
          <cell r="K3848">
            <v>19282.080000000002</v>
          </cell>
          <cell r="L3848">
            <v>-0.02</v>
          </cell>
          <cell r="M3848">
            <v>19282.060000000001</v>
          </cell>
        </row>
        <row r="3849">
          <cell r="A3849" t="str">
            <v>ZJ224</v>
          </cell>
          <cell r="B3849" t="str">
            <v>指示盘／指针</v>
          </cell>
          <cell r="C3849" t="str">
            <v>25T</v>
          </cell>
          <cell r="D3849" t="str">
            <v>套</v>
          </cell>
          <cell r="E3849">
            <v>17</v>
          </cell>
          <cell r="F3849">
            <v>38</v>
          </cell>
          <cell r="G3849">
            <v>211.28</v>
          </cell>
          <cell r="I3849">
            <v>211.28</v>
          </cell>
          <cell r="J3849">
            <v>24</v>
          </cell>
          <cell r="K3849">
            <v>133.44</v>
          </cell>
          <cell r="M3849">
            <v>133.44</v>
          </cell>
          <cell r="N3849">
            <v>31</v>
          </cell>
          <cell r="O3849">
            <v>172.36</v>
          </cell>
          <cell r="Q3849">
            <v>172.36</v>
          </cell>
        </row>
        <row r="3850">
          <cell r="A3850" t="str">
            <v>ZJ225</v>
          </cell>
          <cell r="B3850" t="str">
            <v>指示盘／指针</v>
          </cell>
          <cell r="C3850" t="str">
            <v>45T</v>
          </cell>
          <cell r="D3850" t="str">
            <v>套</v>
          </cell>
          <cell r="E3850">
            <v>20</v>
          </cell>
          <cell r="F3850">
            <v>21</v>
          </cell>
          <cell r="G3850">
            <v>175.35</v>
          </cell>
          <cell r="I3850">
            <v>175.35</v>
          </cell>
          <cell r="J3850">
            <v>30</v>
          </cell>
          <cell r="K3850">
            <v>250.5</v>
          </cell>
          <cell r="M3850">
            <v>250.5</v>
          </cell>
          <cell r="N3850">
            <v>11</v>
          </cell>
          <cell r="O3850">
            <v>91.85</v>
          </cell>
          <cell r="Q3850">
            <v>91.85</v>
          </cell>
        </row>
        <row r="3851">
          <cell r="A3851" t="str">
            <v>ZJ228</v>
          </cell>
          <cell r="B3851" t="str">
            <v>水暖配件</v>
          </cell>
          <cell r="D3851" t="str">
            <v>批</v>
          </cell>
          <cell r="F3851">
            <v>1</v>
          </cell>
          <cell r="G3851">
            <v>4370.09</v>
          </cell>
          <cell r="I3851">
            <v>4370.09</v>
          </cell>
          <cell r="N3851">
            <v>1</v>
          </cell>
          <cell r="O3851">
            <v>4370.09</v>
          </cell>
          <cell r="Q3851">
            <v>4370.09</v>
          </cell>
        </row>
        <row r="3852">
          <cell r="A3852" t="str">
            <v>ZJ229</v>
          </cell>
          <cell r="B3852" t="str">
            <v>水暖配件</v>
          </cell>
          <cell r="D3852" t="str">
            <v>批</v>
          </cell>
          <cell r="F3852">
            <v>4</v>
          </cell>
          <cell r="G3852">
            <v>5946</v>
          </cell>
          <cell r="H3852">
            <v>-264.45999999999998</v>
          </cell>
          <cell r="I3852">
            <v>5681.54</v>
          </cell>
          <cell r="J3852">
            <v>4</v>
          </cell>
          <cell r="K3852">
            <v>5946</v>
          </cell>
          <cell r="L3852">
            <v>-264.45999999999998</v>
          </cell>
          <cell r="M3852">
            <v>5681.54</v>
          </cell>
        </row>
        <row r="3853">
          <cell r="A3853" t="str">
            <v>ZJ230</v>
          </cell>
          <cell r="B3853" t="str">
            <v>油标</v>
          </cell>
          <cell r="C3853" t="str">
            <v>4.2*1.5</v>
          </cell>
          <cell r="D3853" t="str">
            <v>只</v>
          </cell>
          <cell r="F3853">
            <v>5</v>
          </cell>
          <cell r="G3853">
            <v>34.200000000000003</v>
          </cell>
          <cell r="I3853">
            <v>34.200000000000003</v>
          </cell>
          <cell r="J3853">
            <v>2</v>
          </cell>
          <cell r="K3853">
            <v>13.68</v>
          </cell>
          <cell r="M3853">
            <v>13.68</v>
          </cell>
          <cell r="N3853">
            <v>3</v>
          </cell>
          <cell r="O3853">
            <v>20.52</v>
          </cell>
          <cell r="Q3853">
            <v>20.52</v>
          </cell>
        </row>
        <row r="3854">
          <cell r="A3854" t="str">
            <v>ZJ231</v>
          </cell>
          <cell r="B3854" t="str">
            <v>液压油管接头</v>
          </cell>
          <cell r="D3854" t="str">
            <v>套</v>
          </cell>
          <cell r="F3854">
            <v>2</v>
          </cell>
          <cell r="G3854">
            <v>150</v>
          </cell>
          <cell r="I3854">
            <v>150</v>
          </cell>
          <cell r="N3854">
            <v>2</v>
          </cell>
          <cell r="O3854">
            <v>150</v>
          </cell>
          <cell r="Q3854">
            <v>150</v>
          </cell>
        </row>
        <row r="3855">
          <cell r="A3855" t="str">
            <v>ZJ232</v>
          </cell>
          <cell r="B3855" t="str">
            <v>湿式离合器</v>
          </cell>
          <cell r="C3855" t="str">
            <v>TH21-200T</v>
          </cell>
          <cell r="D3855" t="str">
            <v>只</v>
          </cell>
          <cell r="F3855">
            <v>3</v>
          </cell>
          <cell r="G3855">
            <v>58974.36</v>
          </cell>
          <cell r="H3855">
            <v>-1025.6400000000001</v>
          </cell>
          <cell r="I3855">
            <v>57948.72</v>
          </cell>
          <cell r="J3855">
            <v>1</v>
          </cell>
          <cell r="K3855">
            <v>19658.12</v>
          </cell>
          <cell r="M3855">
            <v>19658.12</v>
          </cell>
          <cell r="N3855">
            <v>2</v>
          </cell>
          <cell r="O3855">
            <v>39316.239999999998</v>
          </cell>
          <cell r="P3855">
            <v>-1025.6400000000001</v>
          </cell>
          <cell r="Q3855">
            <v>38290.6</v>
          </cell>
        </row>
        <row r="3856">
          <cell r="A3856" t="str">
            <v>ZJ233</v>
          </cell>
          <cell r="B3856" t="str">
            <v>油分芯</v>
          </cell>
          <cell r="C3856" t="str">
            <v>EP200</v>
          </cell>
          <cell r="D3856" t="str">
            <v>只</v>
          </cell>
          <cell r="F3856">
            <v>1</v>
          </cell>
          <cell r="G3856">
            <v>2111.11</v>
          </cell>
          <cell r="I3856">
            <v>2111.11</v>
          </cell>
          <cell r="J3856">
            <v>1</v>
          </cell>
          <cell r="K3856">
            <v>2111.11</v>
          </cell>
          <cell r="M3856">
            <v>2111.11</v>
          </cell>
        </row>
        <row r="3857">
          <cell r="A3857" t="str">
            <v>ZJ234</v>
          </cell>
          <cell r="B3857" t="str">
            <v>油滤芯</v>
          </cell>
          <cell r="D3857" t="str">
            <v>只</v>
          </cell>
          <cell r="F3857">
            <v>3</v>
          </cell>
          <cell r="G3857">
            <v>564</v>
          </cell>
          <cell r="H3857">
            <v>-1.61</v>
          </cell>
          <cell r="I3857">
            <v>562.39</v>
          </cell>
          <cell r="J3857">
            <v>3</v>
          </cell>
          <cell r="K3857">
            <v>564</v>
          </cell>
          <cell r="L3857">
            <v>-1.61</v>
          </cell>
          <cell r="M3857">
            <v>562.39</v>
          </cell>
        </row>
        <row r="3858">
          <cell r="A3858" t="str">
            <v>ZJ235</v>
          </cell>
          <cell r="B3858" t="str">
            <v>油管</v>
          </cell>
          <cell r="C3858" t="str">
            <v>EP200-0309</v>
          </cell>
          <cell r="D3858" t="str">
            <v>根</v>
          </cell>
          <cell r="F3858">
            <v>1</v>
          </cell>
          <cell r="G3858">
            <v>382.05</v>
          </cell>
          <cell r="I3858">
            <v>382.05</v>
          </cell>
          <cell r="J3858">
            <v>1</v>
          </cell>
          <cell r="K3858">
            <v>382.05</v>
          </cell>
          <cell r="M3858">
            <v>382.05</v>
          </cell>
        </row>
        <row r="3859">
          <cell r="A3859" t="str">
            <v>ZJ236</v>
          </cell>
          <cell r="B3859" t="str">
            <v>干式离合器</v>
          </cell>
          <cell r="C3859" t="str">
            <v>LZ755。S/250T</v>
          </cell>
          <cell r="D3859" t="str">
            <v>台</v>
          </cell>
          <cell r="F3859">
            <v>1</v>
          </cell>
          <cell r="G3859">
            <v>6837.61</v>
          </cell>
          <cell r="I3859">
            <v>6837.61</v>
          </cell>
          <cell r="J3859">
            <v>1</v>
          </cell>
          <cell r="K3859">
            <v>6837.61</v>
          </cell>
          <cell r="M3859">
            <v>6837.61</v>
          </cell>
        </row>
        <row r="3860">
          <cell r="A3860" t="str">
            <v>ZJ237</v>
          </cell>
          <cell r="B3860" t="str">
            <v>离合器</v>
          </cell>
          <cell r="C3860" t="str">
            <v>KB020</v>
          </cell>
          <cell r="D3860" t="str">
            <v>台</v>
          </cell>
          <cell r="F3860">
            <v>1</v>
          </cell>
          <cell r="G3860">
            <v>4072.65</v>
          </cell>
          <cell r="I3860">
            <v>4072.65</v>
          </cell>
          <cell r="N3860">
            <v>1</v>
          </cell>
          <cell r="O3860">
            <v>4072.65</v>
          </cell>
          <cell r="Q3860">
            <v>4072.65</v>
          </cell>
        </row>
        <row r="3861">
          <cell r="A3861" t="str">
            <v>ZJ238</v>
          </cell>
          <cell r="B3861" t="str">
            <v>指示盘-指针</v>
          </cell>
          <cell r="C3861" t="str">
            <v>200T</v>
          </cell>
          <cell r="D3861" t="str">
            <v>套</v>
          </cell>
          <cell r="F3861">
            <v>5</v>
          </cell>
          <cell r="G3861">
            <v>214.8</v>
          </cell>
          <cell r="I3861">
            <v>214.8</v>
          </cell>
          <cell r="J3861">
            <v>4</v>
          </cell>
          <cell r="K3861">
            <v>171.84</v>
          </cell>
          <cell r="L3861">
            <v>-20.83</v>
          </cell>
          <cell r="M3861">
            <v>151.01</v>
          </cell>
          <cell r="N3861">
            <v>1</v>
          </cell>
          <cell r="O3861">
            <v>42.96</v>
          </cell>
          <cell r="P3861">
            <v>20.83</v>
          </cell>
          <cell r="Q3861">
            <v>63.79</v>
          </cell>
        </row>
        <row r="3862">
          <cell r="A3862" t="str">
            <v>ZJ239</v>
          </cell>
          <cell r="B3862" t="str">
            <v>离合器磨擦片</v>
          </cell>
          <cell r="C3862" t="str">
            <v>45T-DG-2</v>
          </cell>
          <cell r="D3862" t="str">
            <v>片</v>
          </cell>
          <cell r="F3862">
            <v>6</v>
          </cell>
          <cell r="G3862">
            <v>1794.9</v>
          </cell>
          <cell r="H3862">
            <v>-0.03</v>
          </cell>
          <cell r="I3862">
            <v>1794.87</v>
          </cell>
          <cell r="J3862">
            <v>6</v>
          </cell>
          <cell r="K3862">
            <v>1794.9</v>
          </cell>
          <cell r="L3862">
            <v>-0.03</v>
          </cell>
          <cell r="M3862">
            <v>1794.87</v>
          </cell>
        </row>
        <row r="3863">
          <cell r="A3863" t="str">
            <v>ZJ240</v>
          </cell>
          <cell r="B3863" t="str">
            <v>垫块</v>
          </cell>
          <cell r="D3863" t="str">
            <v>只</v>
          </cell>
          <cell r="F3863">
            <v>40</v>
          </cell>
          <cell r="G3863">
            <v>6200</v>
          </cell>
          <cell r="I3863">
            <v>6200</v>
          </cell>
          <cell r="N3863">
            <v>40</v>
          </cell>
          <cell r="O3863">
            <v>6200</v>
          </cell>
          <cell r="Q3863">
            <v>6200</v>
          </cell>
        </row>
        <row r="3864">
          <cell r="A3864" t="str">
            <v>ZJ241</v>
          </cell>
          <cell r="B3864" t="str">
            <v>干式离合器</v>
          </cell>
          <cell r="C3864" t="str">
            <v>JA31-160t</v>
          </cell>
          <cell r="D3864" t="str">
            <v>台</v>
          </cell>
          <cell r="F3864">
            <v>5</v>
          </cell>
          <cell r="G3864">
            <v>123931.6</v>
          </cell>
          <cell r="I3864">
            <v>123931.6</v>
          </cell>
          <cell r="N3864">
            <v>5</v>
          </cell>
          <cell r="O3864">
            <v>123931.6</v>
          </cell>
          <cell r="Q3864">
            <v>123931.6</v>
          </cell>
        </row>
        <row r="3865">
          <cell r="A3865" t="str">
            <v>ZJ242</v>
          </cell>
          <cell r="B3865" t="str">
            <v>单头扳手</v>
          </cell>
          <cell r="C3865" t="str">
            <v>200T</v>
          </cell>
          <cell r="D3865" t="str">
            <v>只</v>
          </cell>
          <cell r="F3865">
            <v>10</v>
          </cell>
          <cell r="G3865">
            <v>800</v>
          </cell>
          <cell r="I3865">
            <v>800</v>
          </cell>
          <cell r="N3865">
            <v>10</v>
          </cell>
          <cell r="O3865">
            <v>800</v>
          </cell>
          <cell r="Q3865">
            <v>800</v>
          </cell>
        </row>
        <row r="3866">
          <cell r="A3866" t="str">
            <v>ZT006</v>
          </cell>
          <cell r="B3866" t="str">
            <v>止退垫圈</v>
          </cell>
          <cell r="C3866" t="str">
            <v>Q39</v>
          </cell>
          <cell r="D3866" t="str">
            <v>只</v>
          </cell>
          <cell r="L3866">
            <v>0.01</v>
          </cell>
          <cell r="M3866">
            <v>0.01</v>
          </cell>
          <cell r="P3866">
            <v>-0.01</v>
          </cell>
          <cell r="Q3866">
            <v>-0.01</v>
          </cell>
        </row>
        <row r="3867">
          <cell r="A3867" t="str">
            <v>ZT010</v>
          </cell>
          <cell r="B3867" t="str">
            <v>止退垫圈</v>
          </cell>
          <cell r="C3867" t="str">
            <v>Q49</v>
          </cell>
          <cell r="D3867" t="str">
            <v>只</v>
          </cell>
        </row>
        <row r="3868">
          <cell r="A3868" t="str">
            <v>ZT013</v>
          </cell>
          <cell r="B3868" t="str">
            <v>止退垫圈</v>
          </cell>
          <cell r="C3868" t="str">
            <v>Q60</v>
          </cell>
          <cell r="D3868" t="str">
            <v>只</v>
          </cell>
          <cell r="F3868">
            <v>30</v>
          </cell>
          <cell r="G3868">
            <v>40.5</v>
          </cell>
          <cell r="I3868">
            <v>40.5</v>
          </cell>
          <cell r="J3868">
            <v>8</v>
          </cell>
          <cell r="K3868">
            <v>10.8</v>
          </cell>
          <cell r="L3868">
            <v>0.74</v>
          </cell>
          <cell r="M3868">
            <v>11.54</v>
          </cell>
          <cell r="N3868">
            <v>22</v>
          </cell>
          <cell r="O3868">
            <v>29.7</v>
          </cell>
          <cell r="P3868">
            <v>-0.74</v>
          </cell>
          <cell r="Q3868">
            <v>28.96</v>
          </cell>
        </row>
        <row r="3869">
          <cell r="A3869" t="str">
            <v>ZT019</v>
          </cell>
          <cell r="B3869" t="str">
            <v>止退垫圈</v>
          </cell>
          <cell r="C3869" t="str">
            <v>Q120</v>
          </cell>
          <cell r="D3869" t="str">
            <v>只</v>
          </cell>
          <cell r="F3869">
            <v>50</v>
          </cell>
          <cell r="G3869">
            <v>149.5</v>
          </cell>
          <cell r="I3869">
            <v>149.5</v>
          </cell>
          <cell r="J3869">
            <v>8</v>
          </cell>
          <cell r="K3869">
            <v>23.92</v>
          </cell>
          <cell r="M3869">
            <v>23.92</v>
          </cell>
          <cell r="N3869">
            <v>42</v>
          </cell>
          <cell r="O3869">
            <v>125.58</v>
          </cell>
          <cell r="Q3869">
            <v>125.58</v>
          </cell>
        </row>
        <row r="3870">
          <cell r="A3870" t="str">
            <v>ZZ001</v>
          </cell>
          <cell r="B3870" t="str">
            <v>机身</v>
          </cell>
          <cell r="C3870" t="str">
            <v>25T</v>
          </cell>
          <cell r="D3870" t="str">
            <v>台</v>
          </cell>
          <cell r="E3870">
            <v>10</v>
          </cell>
          <cell r="J3870">
            <v>10</v>
          </cell>
          <cell r="K3870">
            <v>18665.400000000001</v>
          </cell>
          <cell r="L3870">
            <v>2023.32</v>
          </cell>
          <cell r="M3870">
            <v>20688.72</v>
          </cell>
          <cell r="P3870">
            <v>-2023.32</v>
          </cell>
          <cell r="Q3870">
            <v>-2023.32</v>
          </cell>
        </row>
        <row r="3871">
          <cell r="A3871" t="str">
            <v>ZZ011</v>
          </cell>
          <cell r="B3871" t="str">
            <v>大齿轮</v>
          </cell>
          <cell r="C3871" t="str">
            <v>25T</v>
          </cell>
          <cell r="D3871" t="str">
            <v>只</v>
          </cell>
          <cell r="E3871">
            <v>10</v>
          </cell>
          <cell r="J3871">
            <v>10</v>
          </cell>
          <cell r="K3871">
            <v>6700</v>
          </cell>
          <cell r="L3871">
            <v>-1526.7</v>
          </cell>
          <cell r="M3871">
            <v>5173.3</v>
          </cell>
          <cell r="P3871">
            <v>1526.7</v>
          </cell>
          <cell r="Q3871">
            <v>1526.7</v>
          </cell>
        </row>
        <row r="3872">
          <cell r="A3872" t="str">
            <v>ZZ023</v>
          </cell>
          <cell r="B3872" t="str">
            <v>机身</v>
          </cell>
          <cell r="C3872" t="str">
            <v>63T</v>
          </cell>
          <cell r="D3872" t="str">
            <v>台</v>
          </cell>
          <cell r="E3872">
            <v>10</v>
          </cell>
          <cell r="J3872">
            <v>10</v>
          </cell>
          <cell r="K3872">
            <v>64038.400000000001</v>
          </cell>
          <cell r="L3872">
            <v>-14700.9</v>
          </cell>
          <cell r="M3872">
            <v>49337.5</v>
          </cell>
          <cell r="P3872">
            <v>14700.9</v>
          </cell>
          <cell r="Q3872">
            <v>14700.9</v>
          </cell>
        </row>
        <row r="3873">
          <cell r="A3873" t="str">
            <v>ZZ028</v>
          </cell>
          <cell r="B3873" t="str">
            <v>床身</v>
          </cell>
          <cell r="C3873" t="str">
            <v>40T</v>
          </cell>
          <cell r="D3873" t="str">
            <v>台</v>
          </cell>
          <cell r="E3873">
            <v>5</v>
          </cell>
          <cell r="J3873">
            <v>5</v>
          </cell>
          <cell r="K3873">
            <v>21760</v>
          </cell>
          <cell r="L3873">
            <v>4773.6400000000003</v>
          </cell>
          <cell r="M3873">
            <v>26533.64</v>
          </cell>
          <cell r="P3873">
            <v>-4773.6400000000003</v>
          </cell>
          <cell r="Q3873">
            <v>-4773.6400000000003</v>
          </cell>
        </row>
        <row r="3874">
          <cell r="A3874" t="str">
            <v>DJ009</v>
          </cell>
          <cell r="B3874" t="str">
            <v>齿条</v>
          </cell>
          <cell r="C3874" t="str">
            <v>6.3-10t</v>
          </cell>
          <cell r="D3874" t="str">
            <v>件</v>
          </cell>
          <cell r="E3874">
            <v>333</v>
          </cell>
          <cell r="F3874">
            <v>338</v>
          </cell>
          <cell r="G3874">
            <v>608.4</v>
          </cell>
          <cell r="H3874">
            <v>1668.42</v>
          </cell>
          <cell r="I3874">
            <v>2276.8200000000002</v>
          </cell>
          <cell r="J3874">
            <v>490</v>
          </cell>
          <cell r="K3874">
            <v>882</v>
          </cell>
          <cell r="L3874">
            <v>2332.9</v>
          </cell>
          <cell r="M3874">
            <v>3214.9</v>
          </cell>
          <cell r="N3874">
            <v>181</v>
          </cell>
          <cell r="O3874">
            <v>325.8</v>
          </cell>
          <cell r="P3874">
            <v>1191.7</v>
          </cell>
          <cell r="Q3874">
            <v>1517.5</v>
          </cell>
        </row>
        <row r="3875">
          <cell r="A3875" t="str">
            <v>DJ013</v>
          </cell>
          <cell r="B3875" t="str">
            <v>弯棒</v>
          </cell>
          <cell r="C3875" t="str">
            <v>6.3T;10T</v>
          </cell>
          <cell r="D3875" t="str">
            <v>件</v>
          </cell>
          <cell r="E3875">
            <v>259</v>
          </cell>
          <cell r="F3875">
            <v>404</v>
          </cell>
          <cell r="G3875">
            <v>1454.4</v>
          </cell>
          <cell r="H3875">
            <v>748.55</v>
          </cell>
          <cell r="I3875">
            <v>2202.9499999999998</v>
          </cell>
          <cell r="J3875">
            <v>527</v>
          </cell>
          <cell r="K3875">
            <v>1897.2</v>
          </cell>
          <cell r="L3875">
            <v>2052.2800000000002</v>
          </cell>
          <cell r="M3875">
            <v>3949.48</v>
          </cell>
          <cell r="N3875">
            <v>136</v>
          </cell>
          <cell r="O3875">
            <v>489.6</v>
          </cell>
          <cell r="P3875">
            <v>46.23</v>
          </cell>
          <cell r="Q3875">
            <v>535.83000000000004</v>
          </cell>
        </row>
        <row r="3876">
          <cell r="A3876" t="str">
            <v>DJ014</v>
          </cell>
          <cell r="B3876" t="str">
            <v>工作键</v>
          </cell>
          <cell r="C3876" t="str">
            <v>10t</v>
          </cell>
          <cell r="D3876" t="str">
            <v>件</v>
          </cell>
          <cell r="E3876">
            <v>454</v>
          </cell>
          <cell r="F3876">
            <v>2300</v>
          </cell>
          <cell r="G3876">
            <v>14490</v>
          </cell>
          <cell r="H3876">
            <v>14245.08</v>
          </cell>
          <cell r="I3876">
            <v>28735.08</v>
          </cell>
          <cell r="J3876">
            <v>720</v>
          </cell>
          <cell r="K3876">
            <v>4536</v>
          </cell>
          <cell r="L3876">
            <v>3226.46</v>
          </cell>
          <cell r="M3876">
            <v>7762.46</v>
          </cell>
          <cell r="N3876">
            <v>2034</v>
          </cell>
          <cell r="O3876">
            <v>12814.2</v>
          </cell>
          <cell r="P3876">
            <v>13373.06</v>
          </cell>
          <cell r="Q3876">
            <v>26187.26</v>
          </cell>
        </row>
        <row r="3877">
          <cell r="A3877" t="str">
            <v>DJ018</v>
          </cell>
          <cell r="B3877" t="str">
            <v>中套</v>
          </cell>
          <cell r="C3877" t="str">
            <v>16t</v>
          </cell>
          <cell r="D3877" t="str">
            <v>件</v>
          </cell>
          <cell r="P3877">
            <v>-7911.83</v>
          </cell>
          <cell r="Q3877">
            <v>-7911.83</v>
          </cell>
        </row>
        <row r="3878">
          <cell r="A3878" t="str">
            <v>DJ019</v>
          </cell>
          <cell r="B3878" t="str">
            <v>齿条</v>
          </cell>
          <cell r="C3878" t="str">
            <v>16t</v>
          </cell>
          <cell r="D3878" t="str">
            <v>件</v>
          </cell>
          <cell r="E3878">
            <v>783</v>
          </cell>
          <cell r="F3878">
            <v>1828</v>
          </cell>
          <cell r="G3878">
            <v>14441.2</v>
          </cell>
          <cell r="H3878">
            <v>23506.73</v>
          </cell>
          <cell r="I3878">
            <v>37947.93</v>
          </cell>
          <cell r="J3878">
            <v>2045</v>
          </cell>
          <cell r="K3878">
            <v>16155.5</v>
          </cell>
          <cell r="L3878">
            <v>16510.36</v>
          </cell>
          <cell r="M3878">
            <v>32665.86</v>
          </cell>
          <cell r="N3878">
            <v>566</v>
          </cell>
          <cell r="O3878">
            <v>4471.3999999999996</v>
          </cell>
          <cell r="P3878">
            <v>7877.75</v>
          </cell>
          <cell r="Q3878">
            <v>12349.15</v>
          </cell>
        </row>
        <row r="3879">
          <cell r="A3879" t="str">
            <v>DJ020</v>
          </cell>
          <cell r="B3879" t="str">
            <v>弯棒</v>
          </cell>
          <cell r="C3879" t="str">
            <v>16t</v>
          </cell>
          <cell r="D3879" t="str">
            <v>件</v>
          </cell>
          <cell r="E3879">
            <v>20</v>
          </cell>
          <cell r="F3879">
            <v>1430</v>
          </cell>
          <cell r="G3879">
            <v>21593</v>
          </cell>
          <cell r="H3879">
            <v>26693.25</v>
          </cell>
          <cell r="I3879">
            <v>48286.25</v>
          </cell>
          <cell r="J3879">
            <v>1450</v>
          </cell>
          <cell r="K3879">
            <v>21895</v>
          </cell>
          <cell r="L3879">
            <v>26729.43</v>
          </cell>
          <cell r="M3879">
            <v>48624.43</v>
          </cell>
        </row>
        <row r="3880">
          <cell r="A3880" t="str">
            <v>DJ021</v>
          </cell>
          <cell r="B3880" t="str">
            <v>推料器</v>
          </cell>
          <cell r="C3880" t="str">
            <v>16t</v>
          </cell>
          <cell r="D3880" t="str">
            <v>件</v>
          </cell>
          <cell r="E3880">
            <v>398</v>
          </cell>
          <cell r="F3880">
            <v>911</v>
          </cell>
          <cell r="G3880">
            <v>6923.6</v>
          </cell>
          <cell r="H3880">
            <v>7422.92</v>
          </cell>
          <cell r="I3880">
            <v>14346.52</v>
          </cell>
          <cell r="J3880">
            <v>1309</v>
          </cell>
          <cell r="K3880">
            <v>9948.4</v>
          </cell>
          <cell r="L3880">
            <v>10687.82</v>
          </cell>
          <cell r="M3880">
            <v>20636.22</v>
          </cell>
        </row>
        <row r="3881">
          <cell r="A3881" t="str">
            <v>DJ022</v>
          </cell>
          <cell r="B3881" t="str">
            <v>工作键</v>
          </cell>
          <cell r="C3881" t="str">
            <v>16-25t</v>
          </cell>
          <cell r="D3881" t="str">
            <v>件</v>
          </cell>
          <cell r="E3881">
            <v>1</v>
          </cell>
          <cell r="F3881">
            <v>1527</v>
          </cell>
          <cell r="G3881">
            <v>234928.95</v>
          </cell>
          <cell r="H3881">
            <v>-199011.52</v>
          </cell>
          <cell r="I3881">
            <v>35917.43</v>
          </cell>
          <cell r="J3881">
            <v>1527</v>
          </cell>
          <cell r="K3881">
            <v>234928.95</v>
          </cell>
          <cell r="L3881">
            <v>-199006.09</v>
          </cell>
          <cell r="M3881">
            <v>35922.86</v>
          </cell>
          <cell r="N3881">
            <v>1</v>
          </cell>
          <cell r="O3881">
            <v>153.85</v>
          </cell>
          <cell r="P3881">
            <v>-125.65</v>
          </cell>
          <cell r="Q3881">
            <v>28.2</v>
          </cell>
        </row>
        <row r="3882">
          <cell r="A3882" t="str">
            <v>DJ025</v>
          </cell>
          <cell r="B3882" t="str">
            <v>推料器</v>
          </cell>
          <cell r="C3882" t="str">
            <v>25t</v>
          </cell>
          <cell r="D3882" t="str">
            <v>件</v>
          </cell>
          <cell r="E3882">
            <v>200</v>
          </cell>
          <cell r="F3882">
            <v>585</v>
          </cell>
          <cell r="G3882">
            <v>7558.2</v>
          </cell>
          <cell r="H3882">
            <v>6472.74</v>
          </cell>
          <cell r="I3882">
            <v>14030.94</v>
          </cell>
          <cell r="J3882">
            <v>727</v>
          </cell>
          <cell r="K3882">
            <v>9392.84</v>
          </cell>
          <cell r="L3882">
            <v>5996.92</v>
          </cell>
          <cell r="M3882">
            <v>15389.76</v>
          </cell>
          <cell r="N3882">
            <v>58</v>
          </cell>
          <cell r="O3882">
            <v>749.36</v>
          </cell>
          <cell r="P3882">
            <v>831.76</v>
          </cell>
          <cell r="Q3882">
            <v>1581.12</v>
          </cell>
        </row>
        <row r="3883">
          <cell r="A3883" t="str">
            <v>DJ027</v>
          </cell>
          <cell r="B3883" t="str">
            <v>曲轴</v>
          </cell>
          <cell r="C3883" t="str">
            <v>25t</v>
          </cell>
          <cell r="D3883" t="str">
            <v>支</v>
          </cell>
          <cell r="F3883">
            <v>790</v>
          </cell>
          <cell r="G3883">
            <v>191970</v>
          </cell>
          <cell r="H3883">
            <v>102519.95</v>
          </cell>
          <cell r="I3883">
            <v>294489.95</v>
          </cell>
          <cell r="J3883">
            <v>659</v>
          </cell>
          <cell r="K3883">
            <v>160137</v>
          </cell>
          <cell r="L3883">
            <v>83047.41</v>
          </cell>
          <cell r="M3883">
            <v>243184.41</v>
          </cell>
          <cell r="N3883">
            <v>131</v>
          </cell>
          <cell r="O3883">
            <v>31833</v>
          </cell>
          <cell r="P3883">
            <v>15965.31</v>
          </cell>
          <cell r="Q3883">
            <v>47798.31</v>
          </cell>
        </row>
        <row r="3884">
          <cell r="A3884" t="str">
            <v>DJ030</v>
          </cell>
          <cell r="B3884" t="str">
            <v>凸轮</v>
          </cell>
          <cell r="C3884" t="str">
            <v>16T</v>
          </cell>
          <cell r="D3884" t="str">
            <v>件</v>
          </cell>
          <cell r="E3884">
            <v>1</v>
          </cell>
          <cell r="F3884">
            <v>1024</v>
          </cell>
          <cell r="G3884">
            <v>5632</v>
          </cell>
          <cell r="H3884">
            <v>1743.58</v>
          </cell>
          <cell r="I3884">
            <v>7375.58</v>
          </cell>
          <cell r="J3884">
            <v>1025</v>
          </cell>
          <cell r="K3884">
            <v>5637.5</v>
          </cell>
          <cell r="L3884">
            <v>1746.61</v>
          </cell>
          <cell r="M3884">
            <v>7384.11</v>
          </cell>
        </row>
        <row r="3885">
          <cell r="A3885" t="str">
            <v>DJ033</v>
          </cell>
          <cell r="B3885" t="str">
            <v>工作键块</v>
          </cell>
          <cell r="C3885" t="str">
            <v>40-63t</v>
          </cell>
          <cell r="D3885" t="str">
            <v>件</v>
          </cell>
          <cell r="E3885">
            <v>535</v>
          </cell>
          <cell r="F3885">
            <v>1625</v>
          </cell>
          <cell r="G3885">
            <v>8937.5</v>
          </cell>
          <cell r="H3885">
            <v>3745.5</v>
          </cell>
          <cell r="I3885">
            <v>12683</v>
          </cell>
          <cell r="J3885">
            <v>2060</v>
          </cell>
          <cell r="K3885">
            <v>11330</v>
          </cell>
          <cell r="L3885">
            <v>2351.13</v>
          </cell>
          <cell r="M3885">
            <v>13681.13</v>
          </cell>
          <cell r="N3885">
            <v>100</v>
          </cell>
          <cell r="O3885">
            <v>550</v>
          </cell>
          <cell r="P3885">
            <v>320.16000000000003</v>
          </cell>
          <cell r="Q3885">
            <v>870.16</v>
          </cell>
        </row>
        <row r="3886">
          <cell r="A3886" t="str">
            <v>DJ036</v>
          </cell>
          <cell r="B3886" t="str">
            <v>推料器</v>
          </cell>
          <cell r="C3886" t="str">
            <v>40t</v>
          </cell>
          <cell r="D3886" t="str">
            <v>件</v>
          </cell>
          <cell r="E3886">
            <v>265</v>
          </cell>
          <cell r="F3886">
            <v>202</v>
          </cell>
          <cell r="G3886">
            <v>5171.2</v>
          </cell>
          <cell r="H3886">
            <v>9391.81</v>
          </cell>
          <cell r="I3886">
            <v>14563.01</v>
          </cell>
          <cell r="J3886">
            <v>467</v>
          </cell>
          <cell r="K3886">
            <v>11955.2</v>
          </cell>
          <cell r="L3886">
            <v>17474.37</v>
          </cell>
          <cell r="M3886">
            <v>29429.57</v>
          </cell>
        </row>
        <row r="3887">
          <cell r="A3887" t="str">
            <v>DJ037</v>
          </cell>
          <cell r="B3887" t="str">
            <v>接合键-键尾</v>
          </cell>
          <cell r="C3887" t="str">
            <v>40-63t</v>
          </cell>
          <cell r="D3887" t="str">
            <v>件</v>
          </cell>
          <cell r="E3887">
            <v>271</v>
          </cell>
          <cell r="F3887">
            <v>627</v>
          </cell>
          <cell r="G3887">
            <v>4389</v>
          </cell>
          <cell r="H3887">
            <v>4257.38</v>
          </cell>
          <cell r="I3887">
            <v>8646.3799999999992</v>
          </cell>
          <cell r="J3887">
            <v>793</v>
          </cell>
          <cell r="K3887">
            <v>5551</v>
          </cell>
          <cell r="L3887">
            <v>3432.48</v>
          </cell>
          <cell r="M3887">
            <v>8983.48</v>
          </cell>
          <cell r="N3887">
            <v>105</v>
          </cell>
          <cell r="O3887">
            <v>735</v>
          </cell>
          <cell r="P3887">
            <v>910.18</v>
          </cell>
          <cell r="Q3887">
            <v>1645.18</v>
          </cell>
        </row>
        <row r="3888">
          <cell r="A3888" t="str">
            <v>DJ038</v>
          </cell>
          <cell r="B3888" t="str">
            <v>连杆片</v>
          </cell>
          <cell r="C3888" t="str">
            <v>40t</v>
          </cell>
          <cell r="D3888" t="str">
            <v>件</v>
          </cell>
          <cell r="E3888">
            <v>564</v>
          </cell>
          <cell r="F3888">
            <v>550</v>
          </cell>
          <cell r="G3888">
            <v>1870</v>
          </cell>
          <cell r="H3888">
            <v>1226.49</v>
          </cell>
          <cell r="I3888">
            <v>3096.49</v>
          </cell>
          <cell r="J3888">
            <v>620</v>
          </cell>
          <cell r="K3888">
            <v>2108</v>
          </cell>
          <cell r="L3888">
            <v>943.04</v>
          </cell>
          <cell r="M3888">
            <v>3051.04</v>
          </cell>
          <cell r="N3888">
            <v>494</v>
          </cell>
          <cell r="O3888">
            <v>1679.6</v>
          </cell>
          <cell r="P3888">
            <v>315.02999999999997</v>
          </cell>
          <cell r="Q3888">
            <v>1994.63</v>
          </cell>
        </row>
        <row r="3889">
          <cell r="A3889" t="str">
            <v>DJ039</v>
          </cell>
          <cell r="B3889" t="str">
            <v>齿条</v>
          </cell>
          <cell r="C3889" t="str">
            <v>40t-63T</v>
          </cell>
          <cell r="D3889" t="str">
            <v>件</v>
          </cell>
          <cell r="E3889">
            <v>201</v>
          </cell>
          <cell r="F3889">
            <v>772</v>
          </cell>
          <cell r="G3889">
            <v>5790</v>
          </cell>
          <cell r="H3889">
            <v>1483.9</v>
          </cell>
          <cell r="I3889">
            <v>7273.9</v>
          </cell>
          <cell r="J3889">
            <v>409</v>
          </cell>
          <cell r="K3889">
            <v>3067.5</v>
          </cell>
          <cell r="L3889">
            <v>3226.75</v>
          </cell>
          <cell r="M3889">
            <v>6294.25</v>
          </cell>
          <cell r="N3889">
            <v>564</v>
          </cell>
          <cell r="O3889">
            <v>4230</v>
          </cell>
          <cell r="P3889">
            <v>781.6</v>
          </cell>
          <cell r="Q3889">
            <v>5011.6000000000004</v>
          </cell>
        </row>
        <row r="3890">
          <cell r="A3890" t="str">
            <v>DJ040</v>
          </cell>
          <cell r="B3890" t="str">
            <v>内套</v>
          </cell>
          <cell r="C3890" t="str">
            <v>40-63t</v>
          </cell>
          <cell r="D3890" t="str">
            <v>件</v>
          </cell>
          <cell r="E3890">
            <v>66</v>
          </cell>
          <cell r="F3890">
            <v>849</v>
          </cell>
          <cell r="G3890">
            <v>76410</v>
          </cell>
          <cell r="H3890">
            <v>64088.17</v>
          </cell>
          <cell r="I3890">
            <v>140498.17000000001</v>
          </cell>
          <cell r="J3890">
            <v>674</v>
          </cell>
          <cell r="K3890">
            <v>60660</v>
          </cell>
          <cell r="L3890">
            <v>54785.48</v>
          </cell>
          <cell r="M3890">
            <v>115445.48</v>
          </cell>
          <cell r="N3890">
            <v>241</v>
          </cell>
          <cell r="O3890">
            <v>21690</v>
          </cell>
          <cell r="P3890">
            <v>20744.580000000002</v>
          </cell>
          <cell r="Q3890">
            <v>42434.58</v>
          </cell>
        </row>
        <row r="3891">
          <cell r="A3891" t="str">
            <v>DJ043</v>
          </cell>
          <cell r="B3891" t="str">
            <v>套</v>
          </cell>
          <cell r="C3891" t="str">
            <v>40t</v>
          </cell>
          <cell r="D3891" t="str">
            <v>件</v>
          </cell>
          <cell r="E3891">
            <v>11</v>
          </cell>
          <cell r="F3891">
            <v>37</v>
          </cell>
          <cell r="G3891">
            <v>7992</v>
          </cell>
          <cell r="H3891">
            <v>4169.95</v>
          </cell>
          <cell r="I3891">
            <v>12161.95</v>
          </cell>
          <cell r="J3891">
            <v>30</v>
          </cell>
          <cell r="K3891">
            <v>6480</v>
          </cell>
          <cell r="L3891">
            <v>4912.5200000000004</v>
          </cell>
          <cell r="M3891">
            <v>11392.52</v>
          </cell>
          <cell r="N3891">
            <v>18</v>
          </cell>
          <cell r="O3891">
            <v>3888</v>
          </cell>
          <cell r="P3891">
            <v>3093.42</v>
          </cell>
          <cell r="Q3891">
            <v>6981.42</v>
          </cell>
        </row>
        <row r="3892">
          <cell r="A3892" t="str">
            <v>DJ045</v>
          </cell>
          <cell r="B3892" t="str">
            <v>曲轴</v>
          </cell>
          <cell r="C3892" t="str">
            <v>45t</v>
          </cell>
          <cell r="D3892" t="str">
            <v>支</v>
          </cell>
          <cell r="E3892">
            <v>6</v>
          </cell>
          <cell r="F3892">
            <v>50</v>
          </cell>
          <cell r="G3892">
            <v>24000</v>
          </cell>
          <cell r="H3892">
            <v>3560</v>
          </cell>
          <cell r="I3892">
            <v>27560</v>
          </cell>
          <cell r="J3892">
            <v>42</v>
          </cell>
          <cell r="K3892">
            <v>20160</v>
          </cell>
          <cell r="L3892">
            <v>2455.38</v>
          </cell>
          <cell r="M3892">
            <v>22615.38</v>
          </cell>
          <cell r="N3892">
            <v>14</v>
          </cell>
          <cell r="O3892">
            <v>6720</v>
          </cell>
          <cell r="P3892">
            <v>1332.58</v>
          </cell>
          <cell r="Q3892">
            <v>8052.58</v>
          </cell>
        </row>
        <row r="3893">
          <cell r="A3893" t="str">
            <v>DJ046</v>
          </cell>
          <cell r="B3893" t="str">
            <v>衬套</v>
          </cell>
          <cell r="C3893" t="str">
            <v>45t</v>
          </cell>
          <cell r="D3893" t="str">
            <v>只</v>
          </cell>
          <cell r="E3893">
            <v>14</v>
          </cell>
          <cell r="F3893">
            <v>10</v>
          </cell>
          <cell r="G3893">
            <v>970</v>
          </cell>
          <cell r="H3893">
            <v>1423.52</v>
          </cell>
          <cell r="I3893">
            <v>2393.52</v>
          </cell>
          <cell r="J3893">
            <v>19</v>
          </cell>
          <cell r="K3893">
            <v>1843</v>
          </cell>
          <cell r="L3893">
            <v>3080.93</v>
          </cell>
          <cell r="M3893">
            <v>4923.93</v>
          </cell>
          <cell r="N3893">
            <v>5</v>
          </cell>
          <cell r="O3893">
            <v>485</v>
          </cell>
          <cell r="P3893">
            <v>928.11</v>
          </cell>
          <cell r="Q3893">
            <v>1413.11</v>
          </cell>
        </row>
        <row r="3894">
          <cell r="A3894" t="str">
            <v>DJ049</v>
          </cell>
          <cell r="B3894" t="str">
            <v>曲轴</v>
          </cell>
          <cell r="C3894" t="str">
            <v>60t</v>
          </cell>
          <cell r="D3894" t="str">
            <v>支</v>
          </cell>
          <cell r="E3894">
            <v>12</v>
          </cell>
          <cell r="F3894">
            <v>23</v>
          </cell>
          <cell r="G3894">
            <v>14490</v>
          </cell>
          <cell r="H3894">
            <v>2832.31</v>
          </cell>
          <cell r="I3894">
            <v>17322.310000000001</v>
          </cell>
          <cell r="J3894">
            <v>20</v>
          </cell>
          <cell r="K3894">
            <v>12600</v>
          </cell>
          <cell r="L3894">
            <v>1409.11</v>
          </cell>
          <cell r="M3894">
            <v>14009.11</v>
          </cell>
          <cell r="N3894">
            <v>15</v>
          </cell>
          <cell r="O3894">
            <v>9450</v>
          </cell>
          <cell r="P3894">
            <v>2012.47</v>
          </cell>
          <cell r="Q3894">
            <v>11462.47</v>
          </cell>
        </row>
        <row r="3895">
          <cell r="A3895" t="str">
            <v>DJ051</v>
          </cell>
          <cell r="B3895" t="str">
            <v>套</v>
          </cell>
          <cell r="C3895" t="str">
            <v>60t</v>
          </cell>
          <cell r="D3895" t="str">
            <v>只</v>
          </cell>
          <cell r="E3895">
            <v>29</v>
          </cell>
          <cell r="F3895">
            <v>3</v>
          </cell>
          <cell r="G3895">
            <v>471</v>
          </cell>
          <cell r="H3895">
            <v>674.11</v>
          </cell>
          <cell r="I3895">
            <v>1145.1099999999999</v>
          </cell>
          <cell r="J3895">
            <v>32</v>
          </cell>
          <cell r="K3895">
            <v>5024</v>
          </cell>
          <cell r="L3895">
            <v>8016.03</v>
          </cell>
          <cell r="M3895">
            <v>13040.03</v>
          </cell>
        </row>
        <row r="3896">
          <cell r="A3896" t="str">
            <v>DJ053</v>
          </cell>
          <cell r="B3896" t="str">
            <v>中套</v>
          </cell>
          <cell r="C3896" t="str">
            <v>63t</v>
          </cell>
          <cell r="D3896" t="str">
            <v>件</v>
          </cell>
          <cell r="E3896">
            <v>32</v>
          </cell>
          <cell r="F3896">
            <v>740</v>
          </cell>
          <cell r="G3896">
            <v>111518</v>
          </cell>
          <cell r="H3896">
            <v>116090.79</v>
          </cell>
          <cell r="I3896">
            <v>227608.79</v>
          </cell>
          <cell r="J3896">
            <v>742</v>
          </cell>
          <cell r="K3896">
            <v>111819.4</v>
          </cell>
          <cell r="L3896">
            <v>113672.44</v>
          </cell>
          <cell r="M3896">
            <v>225491.84</v>
          </cell>
          <cell r="N3896">
            <v>30</v>
          </cell>
          <cell r="O3896">
            <v>4521</v>
          </cell>
          <cell r="P3896">
            <v>5750.05</v>
          </cell>
          <cell r="Q3896">
            <v>10271.049999999999</v>
          </cell>
        </row>
        <row r="3897">
          <cell r="A3897" t="str">
            <v>DJ054</v>
          </cell>
          <cell r="B3897" t="str">
            <v>曲轴</v>
          </cell>
          <cell r="C3897" t="str">
            <v>63t</v>
          </cell>
          <cell r="D3897" t="str">
            <v>件</v>
          </cell>
          <cell r="F3897">
            <v>380</v>
          </cell>
          <cell r="G3897">
            <v>448970</v>
          </cell>
          <cell r="H3897">
            <v>77983.600000000006</v>
          </cell>
          <cell r="I3897">
            <v>526953.6</v>
          </cell>
          <cell r="J3897">
            <v>378</v>
          </cell>
          <cell r="K3897">
            <v>446607</v>
          </cell>
          <cell r="L3897">
            <v>73884.42</v>
          </cell>
          <cell r="M3897">
            <v>520491.42</v>
          </cell>
          <cell r="N3897">
            <v>2</v>
          </cell>
          <cell r="O3897">
            <v>2363</v>
          </cell>
          <cell r="P3897">
            <v>-1221.8900000000001</v>
          </cell>
          <cell r="Q3897">
            <v>1141.1099999999999</v>
          </cell>
        </row>
        <row r="3898">
          <cell r="A3898" t="str">
            <v>DJ056</v>
          </cell>
          <cell r="B3898" t="str">
            <v>凸轮片</v>
          </cell>
          <cell r="C3898" t="str">
            <v>63t</v>
          </cell>
          <cell r="D3898" t="str">
            <v>件</v>
          </cell>
          <cell r="E3898">
            <v>75</v>
          </cell>
          <cell r="F3898">
            <v>649</v>
          </cell>
          <cell r="G3898">
            <v>28426.2</v>
          </cell>
          <cell r="H3898">
            <v>14408.3</v>
          </cell>
          <cell r="I3898">
            <v>42834.5</v>
          </cell>
          <cell r="J3898">
            <v>541</v>
          </cell>
          <cell r="K3898">
            <v>23695.8</v>
          </cell>
          <cell r="L3898">
            <v>11190.54</v>
          </cell>
          <cell r="M3898">
            <v>34886.339999999997</v>
          </cell>
          <cell r="N3898">
            <v>183</v>
          </cell>
          <cell r="O3898">
            <v>8015.4</v>
          </cell>
          <cell r="P3898">
            <v>4691.8500000000004</v>
          </cell>
          <cell r="Q3898">
            <v>12707.25</v>
          </cell>
        </row>
        <row r="3899">
          <cell r="A3899" t="str">
            <v>DJ057</v>
          </cell>
          <cell r="B3899" t="str">
            <v>推料器</v>
          </cell>
          <cell r="C3899" t="str">
            <v>63t</v>
          </cell>
          <cell r="D3899" t="str">
            <v>件</v>
          </cell>
          <cell r="E3899">
            <v>8</v>
          </cell>
          <cell r="F3899">
            <v>365</v>
          </cell>
          <cell r="G3899">
            <v>33945</v>
          </cell>
          <cell r="H3899">
            <v>6687.34</v>
          </cell>
          <cell r="I3899">
            <v>40632.339999999997</v>
          </cell>
          <cell r="J3899">
            <v>373</v>
          </cell>
          <cell r="K3899">
            <v>34689</v>
          </cell>
          <cell r="L3899">
            <v>6716.57</v>
          </cell>
          <cell r="M3899">
            <v>41405.57</v>
          </cell>
        </row>
        <row r="3900">
          <cell r="A3900" t="str">
            <v>DJ058</v>
          </cell>
          <cell r="B3900" t="str">
            <v>弯棒</v>
          </cell>
          <cell r="C3900" t="str">
            <v>63t</v>
          </cell>
          <cell r="D3900" t="str">
            <v>件</v>
          </cell>
          <cell r="E3900">
            <v>166</v>
          </cell>
          <cell r="F3900">
            <v>222</v>
          </cell>
          <cell r="G3900">
            <v>4107</v>
          </cell>
          <cell r="H3900">
            <v>5145.2</v>
          </cell>
          <cell r="I3900">
            <v>9252.2000000000007</v>
          </cell>
          <cell r="J3900">
            <v>388</v>
          </cell>
          <cell r="K3900">
            <v>7178</v>
          </cell>
          <cell r="L3900">
            <v>6564.1</v>
          </cell>
          <cell r="M3900">
            <v>13742.1</v>
          </cell>
        </row>
        <row r="3901">
          <cell r="A3901" t="str">
            <v>DJ062</v>
          </cell>
          <cell r="B3901" t="str">
            <v>套</v>
          </cell>
          <cell r="C3901" t="str">
            <v>63t</v>
          </cell>
          <cell r="D3901" t="str">
            <v>只</v>
          </cell>
          <cell r="E3901">
            <v>2</v>
          </cell>
          <cell r="F3901">
            <v>55</v>
          </cell>
          <cell r="G3901">
            <v>18700</v>
          </cell>
          <cell r="H3901">
            <v>4976.1000000000004</v>
          </cell>
          <cell r="I3901">
            <v>23676.1</v>
          </cell>
          <cell r="J3901">
            <v>30</v>
          </cell>
          <cell r="K3901">
            <v>10200</v>
          </cell>
          <cell r="L3901">
            <v>5623.35</v>
          </cell>
          <cell r="M3901">
            <v>15823.35</v>
          </cell>
          <cell r="N3901">
            <v>27</v>
          </cell>
          <cell r="O3901">
            <v>9180</v>
          </cell>
          <cell r="P3901">
            <v>1359.94</v>
          </cell>
          <cell r="Q3901">
            <v>10539.94</v>
          </cell>
        </row>
        <row r="3902">
          <cell r="A3902" t="str">
            <v>DJ063</v>
          </cell>
          <cell r="B3902" t="str">
            <v>套</v>
          </cell>
          <cell r="C3902" t="str">
            <v>63t</v>
          </cell>
          <cell r="D3902" t="str">
            <v>只</v>
          </cell>
          <cell r="E3902">
            <v>11</v>
          </cell>
          <cell r="F3902">
            <v>18</v>
          </cell>
          <cell r="G3902">
            <v>5220</v>
          </cell>
          <cell r="H3902">
            <v>1263.42</v>
          </cell>
          <cell r="I3902">
            <v>6483.42</v>
          </cell>
          <cell r="J3902">
            <v>24</v>
          </cell>
          <cell r="K3902">
            <v>6960</v>
          </cell>
          <cell r="L3902">
            <v>2272.14</v>
          </cell>
          <cell r="M3902">
            <v>9232.14</v>
          </cell>
          <cell r="N3902">
            <v>5</v>
          </cell>
          <cell r="O3902">
            <v>1450</v>
          </cell>
          <cell r="P3902">
            <v>565.27</v>
          </cell>
          <cell r="Q3902">
            <v>2015.27</v>
          </cell>
        </row>
        <row r="3903">
          <cell r="A3903" t="str">
            <v>DJ065</v>
          </cell>
          <cell r="B3903" t="str">
            <v>外套</v>
          </cell>
          <cell r="C3903" t="str">
            <v>80-100t</v>
          </cell>
          <cell r="D3903" t="str">
            <v>件</v>
          </cell>
          <cell r="E3903">
            <v>34</v>
          </cell>
          <cell r="F3903">
            <v>87</v>
          </cell>
          <cell r="G3903">
            <v>31233</v>
          </cell>
          <cell r="H3903">
            <v>-9336.91</v>
          </cell>
          <cell r="I3903">
            <v>21896.09</v>
          </cell>
          <cell r="J3903">
            <v>91</v>
          </cell>
          <cell r="K3903">
            <v>32669</v>
          </cell>
          <cell r="L3903">
            <v>-5315.63</v>
          </cell>
          <cell r="M3903">
            <v>27353.37</v>
          </cell>
          <cell r="N3903">
            <v>30</v>
          </cell>
          <cell r="O3903">
            <v>10770</v>
          </cell>
          <cell r="P3903">
            <v>-1894.29</v>
          </cell>
          <cell r="Q3903">
            <v>8875.7099999999991</v>
          </cell>
        </row>
        <row r="3904">
          <cell r="A3904" t="str">
            <v>DJ066</v>
          </cell>
          <cell r="B3904" t="str">
            <v>内套</v>
          </cell>
          <cell r="C3904" t="str">
            <v>80-100t</v>
          </cell>
          <cell r="D3904" t="str">
            <v>件</v>
          </cell>
          <cell r="E3904">
            <v>4</v>
          </cell>
          <cell r="F3904">
            <v>114</v>
          </cell>
          <cell r="G3904">
            <v>18012</v>
          </cell>
          <cell r="H3904">
            <v>4309.42</v>
          </cell>
          <cell r="I3904">
            <v>22321.42</v>
          </cell>
          <cell r="J3904">
            <v>113</v>
          </cell>
          <cell r="K3904">
            <v>17854</v>
          </cell>
          <cell r="L3904">
            <v>16645.490000000002</v>
          </cell>
          <cell r="M3904">
            <v>34499.49</v>
          </cell>
          <cell r="N3904">
            <v>5</v>
          </cell>
          <cell r="O3904">
            <v>790</v>
          </cell>
          <cell r="P3904">
            <v>223.61</v>
          </cell>
          <cell r="Q3904">
            <v>1013.61</v>
          </cell>
        </row>
        <row r="3905">
          <cell r="A3905" t="str">
            <v>DJ067</v>
          </cell>
          <cell r="B3905" t="str">
            <v>中套</v>
          </cell>
          <cell r="C3905" t="str">
            <v>80-100t</v>
          </cell>
          <cell r="D3905" t="str">
            <v>件</v>
          </cell>
          <cell r="E3905">
            <v>35</v>
          </cell>
          <cell r="F3905">
            <v>141</v>
          </cell>
          <cell r="G3905">
            <v>56118</v>
          </cell>
          <cell r="H3905">
            <v>41939.06</v>
          </cell>
          <cell r="I3905">
            <v>98057.06</v>
          </cell>
          <cell r="J3905">
            <v>172</v>
          </cell>
          <cell r="K3905">
            <v>68456</v>
          </cell>
          <cell r="L3905">
            <v>60201.36</v>
          </cell>
          <cell r="M3905">
            <v>128657.36</v>
          </cell>
          <cell r="N3905">
            <v>4</v>
          </cell>
          <cell r="O3905">
            <v>1592</v>
          </cell>
          <cell r="P3905">
            <v>-222.09</v>
          </cell>
          <cell r="Q3905">
            <v>1369.91</v>
          </cell>
        </row>
        <row r="3906">
          <cell r="A3906" t="str">
            <v>DJ068</v>
          </cell>
          <cell r="B3906" t="str">
            <v>连杆片</v>
          </cell>
          <cell r="C3906" t="str">
            <v>80t</v>
          </cell>
          <cell r="D3906" t="str">
            <v>件</v>
          </cell>
          <cell r="E3906">
            <v>292</v>
          </cell>
          <cell r="F3906">
            <v>102</v>
          </cell>
          <cell r="G3906">
            <v>540.6</v>
          </cell>
          <cell r="I3906">
            <v>540.6</v>
          </cell>
          <cell r="J3906">
            <v>322</v>
          </cell>
          <cell r="K3906">
            <v>1706.6</v>
          </cell>
          <cell r="L3906">
            <v>2126.1999999999998</v>
          </cell>
          <cell r="M3906">
            <v>3832.8</v>
          </cell>
          <cell r="N3906">
            <v>72</v>
          </cell>
          <cell r="O3906">
            <v>381.6</v>
          </cell>
          <cell r="P3906">
            <v>407.18</v>
          </cell>
          <cell r="Q3906">
            <v>788.78</v>
          </cell>
        </row>
        <row r="3907">
          <cell r="A3907" t="str">
            <v>DJ069</v>
          </cell>
          <cell r="B3907" t="str">
            <v>凸轮环</v>
          </cell>
          <cell r="C3907" t="str">
            <v>80t</v>
          </cell>
          <cell r="D3907" t="str">
            <v>件</v>
          </cell>
          <cell r="E3907">
            <v>34</v>
          </cell>
          <cell r="F3907">
            <v>239</v>
          </cell>
          <cell r="G3907">
            <v>16299.8</v>
          </cell>
          <cell r="H3907">
            <v>21827.38</v>
          </cell>
          <cell r="I3907">
            <v>38127.18</v>
          </cell>
          <cell r="J3907">
            <v>208</v>
          </cell>
          <cell r="K3907">
            <v>14185.6</v>
          </cell>
          <cell r="L3907">
            <v>18258.29</v>
          </cell>
          <cell r="M3907">
            <v>32443.89</v>
          </cell>
          <cell r="N3907">
            <v>65</v>
          </cell>
          <cell r="O3907">
            <v>4433</v>
          </cell>
          <cell r="P3907">
            <v>6882.05</v>
          </cell>
          <cell r="Q3907">
            <v>11315.05</v>
          </cell>
        </row>
        <row r="3908">
          <cell r="A3908" t="str">
            <v>DJ071</v>
          </cell>
          <cell r="B3908" t="str">
            <v>弯棒</v>
          </cell>
          <cell r="C3908" t="str">
            <v>80t</v>
          </cell>
          <cell r="D3908" t="str">
            <v>件</v>
          </cell>
          <cell r="E3908">
            <v>80</v>
          </cell>
          <cell r="F3908">
            <v>120</v>
          </cell>
          <cell r="G3908">
            <v>2160</v>
          </cell>
          <cell r="H3908">
            <v>6369.45</v>
          </cell>
          <cell r="I3908">
            <v>8529.4500000000007</v>
          </cell>
          <cell r="J3908">
            <v>140</v>
          </cell>
          <cell r="K3908">
            <v>2520</v>
          </cell>
          <cell r="L3908">
            <v>7429.7</v>
          </cell>
          <cell r="M3908">
            <v>9949.7000000000007</v>
          </cell>
          <cell r="N3908">
            <v>60</v>
          </cell>
          <cell r="O3908">
            <v>1080</v>
          </cell>
          <cell r="P3908">
            <v>3184.73</v>
          </cell>
          <cell r="Q3908">
            <v>4264.7299999999996</v>
          </cell>
        </row>
        <row r="3909">
          <cell r="A3909" t="str">
            <v>DJ077</v>
          </cell>
          <cell r="B3909" t="str">
            <v>齿条</v>
          </cell>
          <cell r="C3909" t="str">
            <v>80t-100t</v>
          </cell>
          <cell r="D3909" t="str">
            <v>件</v>
          </cell>
          <cell r="E3909">
            <v>89</v>
          </cell>
          <cell r="J3909">
            <v>89</v>
          </cell>
          <cell r="K3909">
            <v>738.7</v>
          </cell>
          <cell r="L3909">
            <v>517.63</v>
          </cell>
          <cell r="M3909">
            <v>1256.33</v>
          </cell>
        </row>
        <row r="3910">
          <cell r="A3910" t="str">
            <v>DJ078</v>
          </cell>
          <cell r="B3910" t="str">
            <v>左右轴套</v>
          </cell>
          <cell r="C3910" t="str">
            <v>80t</v>
          </cell>
          <cell r="D3910" t="str">
            <v>件</v>
          </cell>
          <cell r="F3910">
            <v>15</v>
          </cell>
          <cell r="G3910">
            <v>3000</v>
          </cell>
          <cell r="I3910">
            <v>3000</v>
          </cell>
          <cell r="J3910">
            <v>15</v>
          </cell>
          <cell r="K3910">
            <v>3000</v>
          </cell>
          <cell r="M3910">
            <v>3000</v>
          </cell>
        </row>
        <row r="3911">
          <cell r="A3911" t="str">
            <v>DJ080</v>
          </cell>
          <cell r="B3911" t="str">
            <v>曲轴</v>
          </cell>
          <cell r="C3911" t="str">
            <v>100t</v>
          </cell>
          <cell r="D3911" t="str">
            <v>件</v>
          </cell>
          <cell r="F3911">
            <v>114</v>
          </cell>
          <cell r="G3911">
            <v>216600</v>
          </cell>
          <cell r="H3911">
            <v>59348.69</v>
          </cell>
          <cell r="I3911">
            <v>275948.69</v>
          </cell>
          <cell r="J3911">
            <v>114</v>
          </cell>
          <cell r="K3911">
            <v>216600</v>
          </cell>
          <cell r="L3911">
            <v>59348.69</v>
          </cell>
          <cell r="M3911">
            <v>275948.69</v>
          </cell>
        </row>
        <row r="3912">
          <cell r="A3912" t="str">
            <v>DJ081</v>
          </cell>
          <cell r="B3912" t="str">
            <v>平衡杠</v>
          </cell>
          <cell r="C3912" t="str">
            <v>80-100t</v>
          </cell>
          <cell r="D3912" t="str">
            <v>付</v>
          </cell>
          <cell r="E3912">
            <v>162</v>
          </cell>
          <cell r="F3912">
            <v>290</v>
          </cell>
          <cell r="G3912">
            <v>7714</v>
          </cell>
          <cell r="H3912">
            <v>9832.27</v>
          </cell>
          <cell r="I3912">
            <v>17546.27</v>
          </cell>
          <cell r="J3912">
            <v>374</v>
          </cell>
          <cell r="K3912">
            <v>9948.4</v>
          </cell>
          <cell r="L3912">
            <v>11708.09</v>
          </cell>
          <cell r="M3912">
            <v>21656.49</v>
          </cell>
          <cell r="N3912">
            <v>78</v>
          </cell>
          <cell r="O3912">
            <v>2074.8000000000002</v>
          </cell>
          <cell r="P3912">
            <v>2480.5700000000002</v>
          </cell>
          <cell r="Q3912">
            <v>4555.37</v>
          </cell>
        </row>
        <row r="3913">
          <cell r="A3913" t="str">
            <v>DJ082</v>
          </cell>
          <cell r="B3913" t="str">
            <v>左右轴套</v>
          </cell>
          <cell r="C3913" t="str">
            <v>125t</v>
          </cell>
          <cell r="D3913" t="str">
            <v>件</v>
          </cell>
          <cell r="E3913">
            <v>1</v>
          </cell>
          <cell r="F3913">
            <v>12</v>
          </cell>
          <cell r="G3913">
            <v>5340</v>
          </cell>
          <cell r="H3913">
            <v>-202.54</v>
          </cell>
          <cell r="I3913">
            <v>5137.46</v>
          </cell>
          <cell r="J3913">
            <v>13</v>
          </cell>
          <cell r="K3913">
            <v>5785</v>
          </cell>
          <cell r="L3913">
            <v>-288.72000000000003</v>
          </cell>
          <cell r="M3913">
            <v>5496.28</v>
          </cell>
        </row>
        <row r="3914">
          <cell r="A3914" t="str">
            <v>DJ083</v>
          </cell>
          <cell r="B3914" t="str">
            <v>左右轴套</v>
          </cell>
          <cell r="C3914" t="str">
            <v>160t</v>
          </cell>
          <cell r="D3914" t="str">
            <v>件</v>
          </cell>
          <cell r="E3914">
            <v>9</v>
          </cell>
          <cell r="F3914">
            <v>32</v>
          </cell>
          <cell r="G3914">
            <v>17280</v>
          </cell>
          <cell r="H3914">
            <v>768.62</v>
          </cell>
          <cell r="I3914">
            <v>18048.62</v>
          </cell>
          <cell r="J3914">
            <v>24</v>
          </cell>
          <cell r="K3914">
            <v>12960</v>
          </cell>
          <cell r="L3914">
            <v>-800.6</v>
          </cell>
          <cell r="M3914">
            <v>12159.4</v>
          </cell>
          <cell r="N3914">
            <v>17</v>
          </cell>
          <cell r="O3914">
            <v>9180</v>
          </cell>
          <cell r="P3914">
            <v>436.4</v>
          </cell>
          <cell r="Q3914">
            <v>9616.4</v>
          </cell>
        </row>
        <row r="3915">
          <cell r="A3915" t="str">
            <v>DJ084</v>
          </cell>
          <cell r="B3915" t="str">
            <v>推料器</v>
          </cell>
          <cell r="C3915" t="str">
            <v>160t</v>
          </cell>
          <cell r="D3915" t="str">
            <v>件</v>
          </cell>
          <cell r="F3915">
            <v>5</v>
          </cell>
          <cell r="G3915">
            <v>290</v>
          </cell>
          <cell r="H3915">
            <v>1335.78</v>
          </cell>
          <cell r="I3915">
            <v>1625.78</v>
          </cell>
          <cell r="N3915">
            <v>5</v>
          </cell>
          <cell r="O3915">
            <v>290</v>
          </cell>
          <cell r="P3915">
            <v>1335.78</v>
          </cell>
          <cell r="Q3915">
            <v>1625.78</v>
          </cell>
        </row>
        <row r="3916">
          <cell r="A3916" t="str">
            <v>DJ088</v>
          </cell>
          <cell r="B3916" t="str">
            <v>锻件杂</v>
          </cell>
          <cell r="D3916" t="str">
            <v>公斤</v>
          </cell>
          <cell r="F3916">
            <v>55</v>
          </cell>
          <cell r="G3916">
            <v>198</v>
          </cell>
          <cell r="H3916">
            <v>360.48</v>
          </cell>
          <cell r="I3916">
            <v>558.48</v>
          </cell>
          <cell r="J3916">
            <v>55</v>
          </cell>
          <cell r="K3916">
            <v>198</v>
          </cell>
          <cell r="L3916">
            <v>360.48</v>
          </cell>
          <cell r="M3916">
            <v>558.48</v>
          </cell>
        </row>
        <row r="3917">
          <cell r="A3917" t="str">
            <v>DJ089</v>
          </cell>
          <cell r="B3917" t="str">
            <v>曲轴</v>
          </cell>
          <cell r="C3917" t="str">
            <v>80t</v>
          </cell>
          <cell r="D3917" t="str">
            <v>支</v>
          </cell>
          <cell r="F3917">
            <v>62</v>
          </cell>
          <cell r="G3917">
            <v>100440</v>
          </cell>
          <cell r="H3917">
            <v>47488.42</v>
          </cell>
          <cell r="I3917">
            <v>147928.42000000001</v>
          </cell>
          <cell r="J3917">
            <v>62</v>
          </cell>
          <cell r="K3917">
            <v>100440</v>
          </cell>
          <cell r="L3917">
            <v>44658.59</v>
          </cell>
          <cell r="M3917">
            <v>145098.59</v>
          </cell>
          <cell r="O3917">
            <v>6090.21</v>
          </cell>
          <cell r="P3917">
            <v>1671.12</v>
          </cell>
          <cell r="Q3917">
            <v>7761.33</v>
          </cell>
        </row>
        <row r="3918">
          <cell r="A3918" t="str">
            <v>DJ094</v>
          </cell>
          <cell r="B3918" t="str">
            <v>螺杆</v>
          </cell>
          <cell r="C3918" t="str">
            <v>110t</v>
          </cell>
          <cell r="D3918" t="str">
            <v>只</v>
          </cell>
          <cell r="E3918">
            <v>9</v>
          </cell>
          <cell r="F3918">
            <v>10</v>
          </cell>
          <cell r="G3918">
            <v>3618</v>
          </cell>
          <cell r="I3918">
            <v>3618</v>
          </cell>
          <cell r="J3918">
            <v>15</v>
          </cell>
          <cell r="K3918">
            <v>5427</v>
          </cell>
          <cell r="L3918">
            <v>178.72</v>
          </cell>
          <cell r="M3918">
            <v>5605.72</v>
          </cell>
          <cell r="N3918">
            <v>4</v>
          </cell>
          <cell r="O3918">
            <v>1447.2</v>
          </cell>
          <cell r="P3918">
            <v>-249.38</v>
          </cell>
          <cell r="Q3918">
            <v>1197.82</v>
          </cell>
        </row>
        <row r="3919">
          <cell r="A3919" t="str">
            <v>DJ096</v>
          </cell>
          <cell r="B3919" t="str">
            <v>缸体</v>
          </cell>
          <cell r="C3919" t="str">
            <v>110t</v>
          </cell>
          <cell r="D3919" t="str">
            <v>只</v>
          </cell>
          <cell r="E3919">
            <v>8</v>
          </cell>
          <cell r="F3919">
            <v>20</v>
          </cell>
          <cell r="G3919">
            <v>6200</v>
          </cell>
          <cell r="H3919">
            <v>11648.86</v>
          </cell>
          <cell r="I3919">
            <v>17848.86</v>
          </cell>
          <cell r="J3919">
            <v>21</v>
          </cell>
          <cell r="K3919">
            <v>6510</v>
          </cell>
          <cell r="L3919">
            <v>8225.74</v>
          </cell>
          <cell r="M3919">
            <v>14735.74</v>
          </cell>
          <cell r="N3919">
            <v>7</v>
          </cell>
          <cell r="O3919">
            <v>2170</v>
          </cell>
          <cell r="P3919">
            <v>2741.92</v>
          </cell>
          <cell r="Q3919">
            <v>4911.92</v>
          </cell>
        </row>
        <row r="3920">
          <cell r="A3920" t="str">
            <v>DJ097</v>
          </cell>
          <cell r="B3920" t="str">
            <v>打杆座</v>
          </cell>
          <cell r="C3920" t="str">
            <v>110t</v>
          </cell>
          <cell r="D3920" t="str">
            <v>只</v>
          </cell>
          <cell r="F3920">
            <v>10</v>
          </cell>
          <cell r="G3920">
            <v>167</v>
          </cell>
          <cell r="H3920">
            <v>797.64</v>
          </cell>
          <cell r="I3920">
            <v>964.64</v>
          </cell>
          <cell r="J3920">
            <v>10</v>
          </cell>
          <cell r="K3920">
            <v>167</v>
          </cell>
          <cell r="L3920">
            <v>797.64</v>
          </cell>
          <cell r="M3920">
            <v>964.64</v>
          </cell>
        </row>
        <row r="3921">
          <cell r="A3921" t="str">
            <v>DJ103</v>
          </cell>
          <cell r="B3921" t="str">
            <v>推料器</v>
          </cell>
          <cell r="C3921" t="str">
            <v>150t</v>
          </cell>
          <cell r="D3921" t="str">
            <v>只</v>
          </cell>
          <cell r="E3921">
            <v>3</v>
          </cell>
          <cell r="J3921">
            <v>3</v>
          </cell>
          <cell r="K3921">
            <v>369</v>
          </cell>
          <cell r="L3921">
            <v>-4.87</v>
          </cell>
          <cell r="M3921">
            <v>364.13</v>
          </cell>
        </row>
        <row r="3922">
          <cell r="A3922" t="str">
            <v>DJ106</v>
          </cell>
          <cell r="B3922" t="str">
            <v>螺杆</v>
          </cell>
          <cell r="C3922" t="str">
            <v>150t</v>
          </cell>
          <cell r="D3922" t="str">
            <v>只</v>
          </cell>
          <cell r="F3922">
            <v>10</v>
          </cell>
          <cell r="G3922">
            <v>6564</v>
          </cell>
          <cell r="I3922">
            <v>6564</v>
          </cell>
          <cell r="J3922">
            <v>10</v>
          </cell>
          <cell r="K3922">
            <v>6564</v>
          </cell>
          <cell r="L3922">
            <v>457.37</v>
          </cell>
          <cell r="M3922">
            <v>7021.37</v>
          </cell>
          <cell r="P3922">
            <v>-457.37</v>
          </cell>
          <cell r="Q3922">
            <v>-457.37</v>
          </cell>
        </row>
        <row r="3923">
          <cell r="A3923" t="str">
            <v>DJ107</v>
          </cell>
          <cell r="B3923" t="str">
            <v>气缸体</v>
          </cell>
          <cell r="C3923" t="str">
            <v>160t</v>
          </cell>
          <cell r="D3923" t="str">
            <v>只</v>
          </cell>
          <cell r="E3923">
            <v>11</v>
          </cell>
          <cell r="F3923">
            <v>20</v>
          </cell>
          <cell r="G3923">
            <v>5676</v>
          </cell>
          <cell r="H3923">
            <v>14861.87</v>
          </cell>
          <cell r="I3923">
            <v>20537.87</v>
          </cell>
          <cell r="J3923">
            <v>17</v>
          </cell>
          <cell r="K3923">
            <v>4824.6000000000004</v>
          </cell>
          <cell r="L3923">
            <v>8030.05</v>
          </cell>
          <cell r="M3923">
            <v>12854.65</v>
          </cell>
          <cell r="N3923">
            <v>14</v>
          </cell>
          <cell r="O3923">
            <v>3973.2</v>
          </cell>
          <cell r="P3923">
            <v>7120.58</v>
          </cell>
          <cell r="Q3923">
            <v>11093.78</v>
          </cell>
        </row>
        <row r="3924">
          <cell r="A3924" t="str">
            <v>DJ110</v>
          </cell>
          <cell r="B3924" t="str">
            <v>推料器</v>
          </cell>
          <cell r="C3924" t="str">
            <v>10T</v>
          </cell>
          <cell r="D3924" t="str">
            <v>只</v>
          </cell>
          <cell r="E3924">
            <v>209</v>
          </cell>
          <cell r="J3924">
            <v>209</v>
          </cell>
          <cell r="K3924">
            <v>1149.5</v>
          </cell>
          <cell r="L3924">
            <v>1188.25</v>
          </cell>
          <cell r="M3924">
            <v>2337.75</v>
          </cell>
        </row>
        <row r="3925">
          <cell r="A3925" t="str">
            <v>DJ111</v>
          </cell>
          <cell r="B3925" t="str">
            <v>曲轴</v>
          </cell>
          <cell r="C3925" t="str">
            <v>160T</v>
          </cell>
          <cell r="D3925" t="str">
            <v>只</v>
          </cell>
          <cell r="F3925">
            <v>21</v>
          </cell>
          <cell r="G3925">
            <v>39200.07</v>
          </cell>
          <cell r="H3925">
            <v>17702.439999999999</v>
          </cell>
          <cell r="I3925">
            <v>56902.51</v>
          </cell>
          <cell r="J3925">
            <v>21</v>
          </cell>
          <cell r="K3925">
            <v>39200.07</v>
          </cell>
          <cell r="L3925">
            <v>17702.439999999999</v>
          </cell>
          <cell r="M3925">
            <v>56902.51</v>
          </cell>
        </row>
        <row r="3926">
          <cell r="A3926" t="str">
            <v>DJ112</v>
          </cell>
          <cell r="B3926" t="str">
            <v>曲轴</v>
          </cell>
          <cell r="C3926" t="str">
            <v>200T</v>
          </cell>
          <cell r="D3926" t="str">
            <v>只</v>
          </cell>
          <cell r="F3926">
            <v>13</v>
          </cell>
          <cell r="G3926">
            <v>39999.96</v>
          </cell>
          <cell r="H3926">
            <v>4967.96</v>
          </cell>
          <cell r="I3926">
            <v>44967.92</v>
          </cell>
          <cell r="J3926">
            <v>13</v>
          </cell>
          <cell r="K3926">
            <v>39999.96</v>
          </cell>
          <cell r="L3926">
            <v>4967.96</v>
          </cell>
          <cell r="M3926">
            <v>44967.92</v>
          </cell>
        </row>
        <row r="3927">
          <cell r="A3927" t="str">
            <v>DJ113</v>
          </cell>
          <cell r="B3927" t="str">
            <v>曲轴</v>
          </cell>
          <cell r="C3927" t="str">
            <v>110T</v>
          </cell>
          <cell r="D3927" t="str">
            <v>只</v>
          </cell>
          <cell r="F3927">
            <v>33</v>
          </cell>
          <cell r="G3927">
            <v>67015.41</v>
          </cell>
          <cell r="H3927">
            <v>-8010.7</v>
          </cell>
          <cell r="I3927">
            <v>59004.71</v>
          </cell>
          <cell r="J3927">
            <v>33</v>
          </cell>
          <cell r="K3927">
            <v>67015.41</v>
          </cell>
          <cell r="L3927">
            <v>-8010.7</v>
          </cell>
          <cell r="M3927">
            <v>59004.71</v>
          </cell>
        </row>
        <row r="3928">
          <cell r="A3928" t="str">
            <v>DJ115</v>
          </cell>
          <cell r="B3928" t="str">
            <v>螺杆</v>
          </cell>
          <cell r="C3928" t="str">
            <v>160T</v>
          </cell>
          <cell r="D3928" t="str">
            <v>只</v>
          </cell>
          <cell r="E3928">
            <v>6</v>
          </cell>
          <cell r="F3928">
            <v>5</v>
          </cell>
          <cell r="G3928">
            <v>1615.4</v>
          </cell>
          <cell r="I3928">
            <v>1615.4</v>
          </cell>
          <cell r="J3928">
            <v>11</v>
          </cell>
          <cell r="K3928">
            <v>3553.88</v>
          </cell>
          <cell r="L3928">
            <v>401.86</v>
          </cell>
          <cell r="M3928">
            <v>3955.74</v>
          </cell>
        </row>
        <row r="3929">
          <cell r="A3929" t="str">
            <v>DJ116</v>
          </cell>
          <cell r="B3929" t="str">
            <v>打棒</v>
          </cell>
          <cell r="C3929" t="str">
            <v>160T</v>
          </cell>
          <cell r="D3929" t="str">
            <v>只</v>
          </cell>
          <cell r="F3929">
            <v>15</v>
          </cell>
          <cell r="G3929">
            <v>592.5</v>
          </cell>
          <cell r="H3929">
            <v>599.74</v>
          </cell>
          <cell r="I3929">
            <v>1192.24</v>
          </cell>
          <cell r="J3929">
            <v>15</v>
          </cell>
          <cell r="K3929">
            <v>592.5</v>
          </cell>
          <cell r="L3929">
            <v>599.74</v>
          </cell>
          <cell r="M3929">
            <v>1192.24</v>
          </cell>
        </row>
        <row r="3930">
          <cell r="A3930" t="str">
            <v>DJ117</v>
          </cell>
          <cell r="B3930" t="str">
            <v>螺杆</v>
          </cell>
          <cell r="C3930" t="str">
            <v>200T</v>
          </cell>
          <cell r="D3930" t="str">
            <v>根</v>
          </cell>
          <cell r="F3930">
            <v>13</v>
          </cell>
          <cell r="G3930">
            <v>10733.32</v>
          </cell>
          <cell r="H3930">
            <v>2871.8</v>
          </cell>
          <cell r="I3930">
            <v>13605.12</v>
          </cell>
          <cell r="J3930">
            <v>9</v>
          </cell>
          <cell r="K3930">
            <v>7430.76</v>
          </cell>
          <cell r="L3930">
            <v>2087.5700000000002</v>
          </cell>
          <cell r="M3930">
            <v>9518.33</v>
          </cell>
          <cell r="N3930">
            <v>4</v>
          </cell>
          <cell r="O3930">
            <v>3302.56</v>
          </cell>
          <cell r="P3930">
            <v>66.27</v>
          </cell>
          <cell r="Q3930">
            <v>3368.83</v>
          </cell>
        </row>
        <row r="3931">
          <cell r="A3931" t="str">
            <v>DJ118</v>
          </cell>
          <cell r="B3931" t="str">
            <v>缸体</v>
          </cell>
          <cell r="C3931" t="str">
            <v>200T</v>
          </cell>
          <cell r="D3931" t="str">
            <v>只</v>
          </cell>
          <cell r="E3931">
            <v>8</v>
          </cell>
          <cell r="F3931">
            <v>14</v>
          </cell>
          <cell r="G3931">
            <v>10052</v>
          </cell>
          <cell r="H3931">
            <v>1358.6</v>
          </cell>
          <cell r="I3931">
            <v>11410.6</v>
          </cell>
          <cell r="J3931">
            <v>21</v>
          </cell>
          <cell r="K3931">
            <v>15078</v>
          </cell>
          <cell r="L3931">
            <v>2237.81</v>
          </cell>
          <cell r="M3931">
            <v>17315.810000000001</v>
          </cell>
          <cell r="N3931">
            <v>1</v>
          </cell>
          <cell r="O3931">
            <v>718</v>
          </cell>
          <cell r="P3931">
            <v>-443.77</v>
          </cell>
          <cell r="Q3931">
            <v>274.23</v>
          </cell>
        </row>
        <row r="3932">
          <cell r="A3932" t="str">
            <v>DJ120</v>
          </cell>
          <cell r="B3932" t="str">
            <v>曲轴</v>
          </cell>
          <cell r="C3932" t="str">
            <v>150T</v>
          </cell>
          <cell r="D3932" t="str">
            <v>只</v>
          </cell>
          <cell r="E3932">
            <v>4</v>
          </cell>
          <cell r="F3932">
            <v>45</v>
          </cell>
          <cell r="G3932">
            <v>79380</v>
          </cell>
          <cell r="H3932">
            <v>11083.4</v>
          </cell>
          <cell r="I3932">
            <v>90463.4</v>
          </cell>
          <cell r="J3932">
            <v>39</v>
          </cell>
          <cell r="K3932">
            <v>68796</v>
          </cell>
          <cell r="L3932">
            <v>9795.7999999999993</v>
          </cell>
          <cell r="M3932">
            <v>78591.8</v>
          </cell>
          <cell r="N3932">
            <v>10</v>
          </cell>
          <cell r="O3932">
            <v>17640</v>
          </cell>
          <cell r="P3932">
            <v>1675.32</v>
          </cell>
          <cell r="Q3932">
            <v>19315.32</v>
          </cell>
        </row>
        <row r="3933">
          <cell r="A3933" t="str">
            <v>DJ121</v>
          </cell>
          <cell r="B3933" t="str">
            <v>衬套</v>
          </cell>
          <cell r="C3933" t="str">
            <v>80T</v>
          </cell>
          <cell r="D3933" t="str">
            <v>件</v>
          </cell>
          <cell r="E3933">
            <v>1</v>
          </cell>
          <cell r="F3933">
            <v>5</v>
          </cell>
          <cell r="G3933">
            <v>2153.85</v>
          </cell>
          <cell r="H3933">
            <v>708.93</v>
          </cell>
          <cell r="I3933">
            <v>2862.78</v>
          </cell>
          <cell r="J3933">
            <v>1</v>
          </cell>
          <cell r="K3933">
            <v>430.77</v>
          </cell>
          <cell r="L3933">
            <v>892.31</v>
          </cell>
          <cell r="M3933">
            <v>1323.08</v>
          </cell>
          <cell r="N3933">
            <v>5</v>
          </cell>
          <cell r="O3933">
            <v>2153.85</v>
          </cell>
          <cell r="P3933">
            <v>708.93</v>
          </cell>
          <cell r="Q3933">
            <v>2862.78</v>
          </cell>
        </row>
        <row r="3934">
          <cell r="A3934" t="str">
            <v>DJ122</v>
          </cell>
          <cell r="B3934" t="str">
            <v>打棒座</v>
          </cell>
          <cell r="C3934" t="str">
            <v>200T</v>
          </cell>
          <cell r="D3934" t="str">
            <v>件</v>
          </cell>
          <cell r="F3934">
            <v>40</v>
          </cell>
          <cell r="G3934">
            <v>1005.2</v>
          </cell>
          <cell r="H3934">
            <v>1736.41</v>
          </cell>
          <cell r="I3934">
            <v>2741.61</v>
          </cell>
          <cell r="J3934">
            <v>40</v>
          </cell>
          <cell r="K3934">
            <v>1005.2</v>
          </cell>
          <cell r="L3934">
            <v>1736.41</v>
          </cell>
          <cell r="M3934">
            <v>2741.61</v>
          </cell>
        </row>
        <row r="3935">
          <cell r="A3935" t="str">
            <v>DJ123</v>
          </cell>
          <cell r="B3935" t="str">
            <v>打棒座</v>
          </cell>
          <cell r="C3935" t="str">
            <v>250T</v>
          </cell>
          <cell r="D3935" t="str">
            <v>件</v>
          </cell>
          <cell r="F3935">
            <v>5</v>
          </cell>
          <cell r="G3935">
            <v>134.5</v>
          </cell>
          <cell r="I3935">
            <v>134.5</v>
          </cell>
          <cell r="J3935">
            <v>5</v>
          </cell>
          <cell r="K3935">
            <v>134.5</v>
          </cell>
          <cell r="L3935">
            <v>89.49</v>
          </cell>
          <cell r="M3935">
            <v>223.99</v>
          </cell>
          <cell r="P3935">
            <v>-89.49</v>
          </cell>
          <cell r="Q3935">
            <v>-89.49</v>
          </cell>
        </row>
        <row r="3936">
          <cell r="A3936" t="str">
            <v>DJ124</v>
          </cell>
          <cell r="B3936" t="str">
            <v>凸轮</v>
          </cell>
          <cell r="C3936" t="str">
            <v>40T</v>
          </cell>
          <cell r="D3936" t="str">
            <v>件</v>
          </cell>
          <cell r="E3936">
            <v>412</v>
          </cell>
          <cell r="F3936">
            <v>895</v>
          </cell>
          <cell r="G3936">
            <v>4922.5</v>
          </cell>
          <cell r="H3936">
            <v>459.59</v>
          </cell>
          <cell r="I3936">
            <v>5382.09</v>
          </cell>
          <cell r="J3936">
            <v>1102</v>
          </cell>
          <cell r="K3936">
            <v>6061</v>
          </cell>
          <cell r="L3936">
            <v>1300.95</v>
          </cell>
          <cell r="M3936">
            <v>7361.95</v>
          </cell>
          <cell r="N3936">
            <v>205</v>
          </cell>
          <cell r="O3936">
            <v>1127.5</v>
          </cell>
          <cell r="P3936">
            <v>-291.5</v>
          </cell>
          <cell r="Q3936">
            <v>836</v>
          </cell>
        </row>
        <row r="3937">
          <cell r="A3937" t="str">
            <v>DJ126</v>
          </cell>
          <cell r="B3937" t="str">
            <v>推料器</v>
          </cell>
          <cell r="C3937" t="str">
            <v>100T</v>
          </cell>
          <cell r="D3937" t="str">
            <v>件</v>
          </cell>
          <cell r="F3937">
            <v>126</v>
          </cell>
          <cell r="G3937">
            <v>11534.04</v>
          </cell>
          <cell r="H3937">
            <v>6757.06</v>
          </cell>
          <cell r="I3937">
            <v>18291.099999999999</v>
          </cell>
          <cell r="J3937">
            <v>126</v>
          </cell>
          <cell r="K3937">
            <v>11534.04</v>
          </cell>
          <cell r="L3937">
            <v>6757.06</v>
          </cell>
          <cell r="M3937">
            <v>18291.099999999999</v>
          </cell>
        </row>
        <row r="3938">
          <cell r="A3938" t="str">
            <v>DJ127</v>
          </cell>
          <cell r="B3938" t="str">
            <v>接合键</v>
          </cell>
          <cell r="C3938" t="str">
            <v>100T</v>
          </cell>
          <cell r="D3938" t="str">
            <v>只</v>
          </cell>
          <cell r="E3938">
            <v>88</v>
          </cell>
          <cell r="F3938">
            <v>60</v>
          </cell>
          <cell r="G3938">
            <v>1083</v>
          </cell>
          <cell r="H3938">
            <v>2217.36</v>
          </cell>
          <cell r="I3938">
            <v>3300.36</v>
          </cell>
          <cell r="J3938">
            <v>118</v>
          </cell>
          <cell r="K3938">
            <v>2129.9</v>
          </cell>
          <cell r="L3938">
            <v>1318.01</v>
          </cell>
          <cell r="M3938">
            <v>3447.91</v>
          </cell>
          <cell r="N3938">
            <v>30</v>
          </cell>
          <cell r="O3938">
            <v>541.5</v>
          </cell>
          <cell r="P3938">
            <v>1108.68</v>
          </cell>
          <cell r="Q3938">
            <v>1650.18</v>
          </cell>
        </row>
        <row r="3939">
          <cell r="A3939" t="str">
            <v>DJ128</v>
          </cell>
          <cell r="B3939" t="str">
            <v>键块</v>
          </cell>
          <cell r="C3939" t="str">
            <v>老式80T-100T</v>
          </cell>
          <cell r="D3939" t="str">
            <v>只</v>
          </cell>
          <cell r="E3939">
            <v>6</v>
          </cell>
          <cell r="F3939">
            <v>498</v>
          </cell>
          <cell r="G3939">
            <v>2679.24</v>
          </cell>
          <cell r="H3939">
            <v>3804.73</v>
          </cell>
          <cell r="I3939">
            <v>6483.97</v>
          </cell>
          <cell r="J3939">
            <v>384</v>
          </cell>
          <cell r="K3939">
            <v>2065.92</v>
          </cell>
          <cell r="L3939">
            <v>2654.81</v>
          </cell>
          <cell r="M3939">
            <v>4720.7299999999996</v>
          </cell>
          <cell r="N3939">
            <v>120</v>
          </cell>
          <cell r="O3939">
            <v>645.6</v>
          </cell>
          <cell r="P3939">
            <v>1191.3399999999999</v>
          </cell>
          <cell r="Q3939">
            <v>1836.94</v>
          </cell>
        </row>
        <row r="3940">
          <cell r="A3940" t="str">
            <v>DJ129</v>
          </cell>
          <cell r="B3940" t="str">
            <v>外套</v>
          </cell>
          <cell r="C3940" t="str">
            <v>40T</v>
          </cell>
          <cell r="D3940" t="str">
            <v>只</v>
          </cell>
          <cell r="E3940">
            <v>77</v>
          </cell>
          <cell r="F3940">
            <v>683</v>
          </cell>
          <cell r="G3940">
            <v>39231.519999999997</v>
          </cell>
          <cell r="H3940">
            <v>30658.39</v>
          </cell>
          <cell r="I3940">
            <v>69889.91</v>
          </cell>
          <cell r="J3940">
            <v>672</v>
          </cell>
          <cell r="K3940">
            <v>38599.68</v>
          </cell>
          <cell r="L3940">
            <v>37354.120000000003</v>
          </cell>
          <cell r="M3940">
            <v>75953.8</v>
          </cell>
          <cell r="N3940">
            <v>88</v>
          </cell>
          <cell r="O3940">
            <v>5054.72</v>
          </cell>
          <cell r="P3940">
            <v>3163.05</v>
          </cell>
          <cell r="Q3940">
            <v>8217.77</v>
          </cell>
        </row>
        <row r="3941">
          <cell r="A3941" t="str">
            <v>DJ130</v>
          </cell>
          <cell r="B3941" t="str">
            <v>凸轮环</v>
          </cell>
          <cell r="C3941" t="str">
            <v>25T</v>
          </cell>
          <cell r="D3941" t="str">
            <v>只</v>
          </cell>
          <cell r="F3941">
            <v>450</v>
          </cell>
          <cell r="G3941">
            <v>5332.5</v>
          </cell>
          <cell r="H3941">
            <v>14537.72</v>
          </cell>
          <cell r="I3941">
            <v>19870.22</v>
          </cell>
          <cell r="J3941">
            <v>450</v>
          </cell>
          <cell r="K3941">
            <v>5332.5</v>
          </cell>
          <cell r="L3941">
            <v>14537.72</v>
          </cell>
          <cell r="M3941">
            <v>19870.22</v>
          </cell>
        </row>
        <row r="3942">
          <cell r="A3942" t="str">
            <v>DJ132</v>
          </cell>
          <cell r="B3942" t="str">
            <v>螺杆</v>
          </cell>
          <cell r="C3942" t="str">
            <v>125T</v>
          </cell>
          <cell r="D3942" t="str">
            <v>只</v>
          </cell>
          <cell r="F3942">
            <v>5</v>
          </cell>
          <cell r="G3942">
            <v>2051.3000000000002</v>
          </cell>
          <cell r="I3942">
            <v>2051.3000000000002</v>
          </cell>
          <cell r="J3942">
            <v>5</v>
          </cell>
          <cell r="K3942">
            <v>2051.3000000000002</v>
          </cell>
          <cell r="M3942">
            <v>2051.3000000000002</v>
          </cell>
        </row>
        <row r="3943">
          <cell r="A3943" t="str">
            <v>DJ136</v>
          </cell>
          <cell r="B3943" t="str">
            <v>套</v>
          </cell>
          <cell r="C3943" t="str">
            <v>25T.Q310*155*290</v>
          </cell>
          <cell r="D3943" t="str">
            <v>只</v>
          </cell>
          <cell r="F3943">
            <v>2</v>
          </cell>
          <cell r="G3943">
            <v>1076.92</v>
          </cell>
          <cell r="H3943">
            <v>-22.05</v>
          </cell>
          <cell r="I3943">
            <v>1054.8699999999999</v>
          </cell>
          <cell r="J3943">
            <v>2</v>
          </cell>
          <cell r="K3943">
            <v>1076.92</v>
          </cell>
          <cell r="L3943">
            <v>-22.05</v>
          </cell>
          <cell r="M3943">
            <v>1054.8699999999999</v>
          </cell>
        </row>
        <row r="3944">
          <cell r="A3944" t="str">
            <v>DJ137</v>
          </cell>
          <cell r="B3944" t="str">
            <v>凸轮片</v>
          </cell>
          <cell r="C3944" t="str">
            <v>80T</v>
          </cell>
          <cell r="D3944" t="str">
            <v>只</v>
          </cell>
          <cell r="E3944">
            <v>45</v>
          </cell>
          <cell r="F3944">
            <v>50</v>
          </cell>
          <cell r="G3944">
            <v>2461.5</v>
          </cell>
          <cell r="H3944">
            <v>1858.55</v>
          </cell>
          <cell r="I3944">
            <v>4320.05</v>
          </cell>
          <cell r="J3944">
            <v>50</v>
          </cell>
          <cell r="K3944">
            <v>2461.5</v>
          </cell>
          <cell r="L3944">
            <v>733.66</v>
          </cell>
          <cell r="M3944">
            <v>3195.16</v>
          </cell>
          <cell r="N3944">
            <v>45</v>
          </cell>
          <cell r="O3944">
            <v>2215.35</v>
          </cell>
          <cell r="P3944">
            <v>2219.92</v>
          </cell>
          <cell r="Q3944">
            <v>4435.2700000000004</v>
          </cell>
        </row>
        <row r="3945">
          <cell r="A3945" t="str">
            <v>DJ140</v>
          </cell>
          <cell r="B3945" t="str">
            <v>缸体</v>
          </cell>
          <cell r="C3945" t="str">
            <v>25T</v>
          </cell>
          <cell r="D3945" t="str">
            <v>只</v>
          </cell>
          <cell r="F3945">
            <v>31</v>
          </cell>
          <cell r="G3945">
            <v>2781.94</v>
          </cell>
          <cell r="H3945">
            <v>4711.53</v>
          </cell>
          <cell r="I3945">
            <v>7493.47</v>
          </cell>
          <cell r="J3945">
            <v>1</v>
          </cell>
          <cell r="K3945">
            <v>89.74</v>
          </cell>
          <cell r="M3945">
            <v>89.74</v>
          </cell>
          <cell r="N3945">
            <v>30</v>
          </cell>
          <cell r="O3945">
            <v>2692.2</v>
          </cell>
          <cell r="P3945">
            <v>4711.53</v>
          </cell>
          <cell r="Q3945">
            <v>7403.73</v>
          </cell>
        </row>
        <row r="3946">
          <cell r="A3946" t="str">
            <v>DJ145</v>
          </cell>
          <cell r="B3946" t="str">
            <v>螺杆</v>
          </cell>
          <cell r="C3946" t="str">
            <v>60T</v>
          </cell>
          <cell r="D3946" t="str">
            <v>只</v>
          </cell>
          <cell r="E3946">
            <v>3</v>
          </cell>
          <cell r="J3946">
            <v>3</v>
          </cell>
          <cell r="K3946">
            <v>341.01</v>
          </cell>
          <cell r="L3946">
            <v>0.02</v>
          </cell>
          <cell r="M3946">
            <v>341.03</v>
          </cell>
        </row>
        <row r="3947">
          <cell r="A3947" t="str">
            <v>DJ146</v>
          </cell>
          <cell r="B3947" t="str">
            <v>螺杆</v>
          </cell>
          <cell r="C3947" t="str">
            <v>80T</v>
          </cell>
          <cell r="D3947" t="str">
            <v>只</v>
          </cell>
          <cell r="E3947">
            <v>2</v>
          </cell>
          <cell r="J3947">
            <v>2</v>
          </cell>
          <cell r="K3947">
            <v>335.04</v>
          </cell>
          <cell r="M3947">
            <v>335.04</v>
          </cell>
        </row>
        <row r="3948">
          <cell r="A3948" t="str">
            <v>DJ147</v>
          </cell>
          <cell r="B3948" t="str">
            <v>螺杆</v>
          </cell>
          <cell r="C3948" t="str">
            <v>63T</v>
          </cell>
          <cell r="D3948" t="str">
            <v>只</v>
          </cell>
          <cell r="E3948">
            <v>34</v>
          </cell>
          <cell r="J3948">
            <v>34</v>
          </cell>
          <cell r="K3948">
            <v>3645.14</v>
          </cell>
          <cell r="L3948">
            <v>0.12</v>
          </cell>
          <cell r="M3948">
            <v>3645.26</v>
          </cell>
        </row>
        <row r="3949">
          <cell r="A3949" t="str">
            <v>DJ154</v>
          </cell>
          <cell r="B3949" t="str">
            <v>曲轴(加大)</v>
          </cell>
          <cell r="C3949" t="str">
            <v>40T</v>
          </cell>
          <cell r="D3949" t="str">
            <v>只</v>
          </cell>
          <cell r="F3949">
            <v>298</v>
          </cell>
          <cell r="G3949">
            <v>356580.84</v>
          </cell>
          <cell r="H3949">
            <v>-22393.01</v>
          </cell>
          <cell r="I3949">
            <v>334187.83</v>
          </cell>
          <cell r="J3949">
            <v>287</v>
          </cell>
          <cell r="K3949">
            <v>343418.46</v>
          </cell>
          <cell r="L3949">
            <v>-4024.8</v>
          </cell>
          <cell r="M3949">
            <v>339393.66</v>
          </cell>
          <cell r="N3949">
            <v>11</v>
          </cell>
          <cell r="O3949">
            <v>13162.38</v>
          </cell>
          <cell r="P3949">
            <v>178.73</v>
          </cell>
          <cell r="Q3949">
            <v>13341.11</v>
          </cell>
        </row>
        <row r="3950">
          <cell r="A3950" t="str">
            <v>DJ155</v>
          </cell>
          <cell r="B3950" t="str">
            <v>套</v>
          </cell>
          <cell r="C3950" t="str">
            <v>45TQ270*170*140</v>
          </cell>
          <cell r="D3950" t="str">
            <v>件</v>
          </cell>
          <cell r="E3950">
            <v>2</v>
          </cell>
          <cell r="F3950">
            <v>20</v>
          </cell>
          <cell r="G3950">
            <v>5743.4</v>
          </cell>
          <cell r="H3950">
            <v>-414.46</v>
          </cell>
          <cell r="I3950">
            <v>5328.94</v>
          </cell>
          <cell r="J3950">
            <v>17</v>
          </cell>
          <cell r="K3950">
            <v>4881.8900000000003</v>
          </cell>
          <cell r="L3950">
            <v>-320.27</v>
          </cell>
          <cell r="M3950">
            <v>4561.62</v>
          </cell>
          <cell r="N3950">
            <v>5</v>
          </cell>
          <cell r="O3950">
            <v>1435.85</v>
          </cell>
          <cell r="P3950">
            <v>-94.19</v>
          </cell>
          <cell r="Q3950">
            <v>1341.66</v>
          </cell>
        </row>
        <row r="3951">
          <cell r="A3951" t="str">
            <v>DJ159</v>
          </cell>
          <cell r="B3951" t="str">
            <v>凸轮片</v>
          </cell>
          <cell r="C3951" t="str">
            <v>100T</v>
          </cell>
          <cell r="D3951" t="str">
            <v>只</v>
          </cell>
          <cell r="E3951">
            <v>5</v>
          </cell>
          <cell r="F3951">
            <v>90</v>
          </cell>
          <cell r="G3951">
            <v>9223.2000000000007</v>
          </cell>
          <cell r="H3951">
            <v>1022.32</v>
          </cell>
          <cell r="I3951">
            <v>10245.52</v>
          </cell>
          <cell r="J3951">
            <v>80</v>
          </cell>
          <cell r="K3951">
            <v>8198.4</v>
          </cell>
          <cell r="L3951">
            <v>993.26</v>
          </cell>
          <cell r="M3951">
            <v>9191.66</v>
          </cell>
          <cell r="N3951">
            <v>15</v>
          </cell>
          <cell r="O3951">
            <v>1537.2</v>
          </cell>
          <cell r="P3951">
            <v>117.82</v>
          </cell>
          <cell r="Q3951">
            <v>1655.02</v>
          </cell>
        </row>
        <row r="3952">
          <cell r="A3952" t="str">
            <v>DJ162</v>
          </cell>
          <cell r="B3952" t="str">
            <v>外隔套</v>
          </cell>
          <cell r="C3952" t="str">
            <v>160T</v>
          </cell>
          <cell r="D3952" t="str">
            <v>只</v>
          </cell>
          <cell r="F3952">
            <v>10</v>
          </cell>
          <cell r="G3952">
            <v>1025</v>
          </cell>
          <cell r="H3952">
            <v>386.67</v>
          </cell>
          <cell r="I3952">
            <v>1411.67</v>
          </cell>
          <cell r="N3952">
            <v>10</v>
          </cell>
          <cell r="O3952">
            <v>1025</v>
          </cell>
          <cell r="P3952">
            <v>386.67</v>
          </cell>
          <cell r="Q3952">
            <v>1411.67</v>
          </cell>
        </row>
        <row r="3953">
          <cell r="A3953" t="str">
            <v>DJ171</v>
          </cell>
          <cell r="B3953" t="str">
            <v>推料器</v>
          </cell>
          <cell r="C3953" t="str">
            <v>200T</v>
          </cell>
          <cell r="D3953" t="str">
            <v>只</v>
          </cell>
          <cell r="F3953">
            <v>10</v>
          </cell>
          <cell r="G3953">
            <v>1804</v>
          </cell>
          <cell r="I3953">
            <v>1804</v>
          </cell>
          <cell r="J3953">
            <v>10</v>
          </cell>
          <cell r="K3953">
            <v>1804</v>
          </cell>
          <cell r="M3953">
            <v>1804</v>
          </cell>
        </row>
        <row r="3954">
          <cell r="A3954" t="str">
            <v>DJ177</v>
          </cell>
          <cell r="B3954" t="str">
            <v>螺杆</v>
          </cell>
          <cell r="C3954" t="str">
            <v>250T</v>
          </cell>
          <cell r="D3954" t="str">
            <v>根</v>
          </cell>
          <cell r="F3954">
            <v>5</v>
          </cell>
          <cell r="G3954">
            <v>5010.75</v>
          </cell>
          <cell r="I3954">
            <v>5010.75</v>
          </cell>
          <cell r="J3954">
            <v>5</v>
          </cell>
          <cell r="K3954">
            <v>5010.75</v>
          </cell>
          <cell r="L3954">
            <v>1745.66</v>
          </cell>
          <cell r="M3954">
            <v>6756.41</v>
          </cell>
          <cell r="P3954">
            <v>-1745.66</v>
          </cell>
          <cell r="Q3954">
            <v>-1745.66</v>
          </cell>
        </row>
        <row r="3955">
          <cell r="A3955" t="str">
            <v>DJ183</v>
          </cell>
          <cell r="B3955" t="str">
            <v>凸轮环</v>
          </cell>
          <cell r="C3955" t="str">
            <v>16T</v>
          </cell>
          <cell r="D3955" t="str">
            <v>只</v>
          </cell>
          <cell r="F3955">
            <v>631</v>
          </cell>
          <cell r="G3955">
            <v>11900.66</v>
          </cell>
          <cell r="H3955">
            <v>8382.5</v>
          </cell>
          <cell r="I3955">
            <v>20283.16</v>
          </cell>
          <cell r="J3955">
            <v>512</v>
          </cell>
          <cell r="K3955">
            <v>9656.32</v>
          </cell>
          <cell r="L3955">
            <v>6331.41</v>
          </cell>
          <cell r="M3955">
            <v>15987.73</v>
          </cell>
          <cell r="N3955">
            <v>119</v>
          </cell>
          <cell r="O3955">
            <v>2244.34</v>
          </cell>
          <cell r="P3955">
            <v>2051.09</v>
          </cell>
          <cell r="Q3955">
            <v>4295.43</v>
          </cell>
        </row>
        <row r="3956">
          <cell r="A3956" t="str">
            <v>DJ185</v>
          </cell>
          <cell r="B3956" t="str">
            <v>球盖</v>
          </cell>
          <cell r="C3956" t="str">
            <v>100T</v>
          </cell>
          <cell r="D3956" t="str">
            <v>只</v>
          </cell>
          <cell r="E3956">
            <v>30</v>
          </cell>
          <cell r="F3956">
            <v>126</v>
          </cell>
          <cell r="G3956">
            <v>18597.599999999999</v>
          </cell>
          <cell r="H3956">
            <v>19694.38</v>
          </cell>
          <cell r="I3956">
            <v>38291.980000000003</v>
          </cell>
          <cell r="J3956">
            <v>130</v>
          </cell>
          <cell r="K3956">
            <v>19188</v>
          </cell>
          <cell r="L3956">
            <v>18542.52</v>
          </cell>
          <cell r="M3956">
            <v>37730.519999999997</v>
          </cell>
          <cell r="N3956">
            <v>26</v>
          </cell>
          <cell r="O3956">
            <v>3837.6</v>
          </cell>
          <cell r="P3956">
            <v>3220.78</v>
          </cell>
          <cell r="Q3956">
            <v>7058.38</v>
          </cell>
        </row>
        <row r="3957">
          <cell r="A3957" t="str">
            <v>DJ186</v>
          </cell>
          <cell r="B3957" t="str">
            <v>轴承座</v>
          </cell>
          <cell r="C3957" t="str">
            <v>125T</v>
          </cell>
          <cell r="D3957" t="str">
            <v>只</v>
          </cell>
          <cell r="E3957">
            <v>2</v>
          </cell>
          <cell r="F3957">
            <v>35</v>
          </cell>
          <cell r="G3957">
            <v>9643.2000000000007</v>
          </cell>
          <cell r="H3957">
            <v>3925.16</v>
          </cell>
          <cell r="I3957">
            <v>13568.36</v>
          </cell>
          <cell r="J3957">
            <v>10</v>
          </cell>
          <cell r="K3957">
            <v>2755.2</v>
          </cell>
          <cell r="L3957">
            <v>1228.49</v>
          </cell>
          <cell r="M3957">
            <v>3983.69</v>
          </cell>
          <cell r="N3957">
            <v>27</v>
          </cell>
          <cell r="O3957">
            <v>7439.04</v>
          </cell>
          <cell r="P3957">
            <v>3316.92</v>
          </cell>
          <cell r="Q3957">
            <v>10755.96</v>
          </cell>
        </row>
        <row r="3958">
          <cell r="A3958" t="str">
            <v>DJ188</v>
          </cell>
          <cell r="B3958" t="str">
            <v>隔套</v>
          </cell>
          <cell r="C3958" t="str">
            <v>125T(小)</v>
          </cell>
          <cell r="D3958" t="str">
            <v>只</v>
          </cell>
          <cell r="F3958">
            <v>10</v>
          </cell>
          <cell r="G3958">
            <v>393.6</v>
          </cell>
          <cell r="H3958">
            <v>-38.21</v>
          </cell>
          <cell r="I3958">
            <v>355.39</v>
          </cell>
          <cell r="N3958">
            <v>10</v>
          </cell>
          <cell r="O3958">
            <v>393.6</v>
          </cell>
          <cell r="P3958">
            <v>-38.21</v>
          </cell>
          <cell r="Q3958">
            <v>355.39</v>
          </cell>
        </row>
        <row r="3959">
          <cell r="A3959" t="str">
            <v>DJ194</v>
          </cell>
          <cell r="B3959" t="str">
            <v>特曲轴</v>
          </cell>
          <cell r="C3959" t="str">
            <v>80T（固）</v>
          </cell>
          <cell r="D3959" t="str">
            <v>件</v>
          </cell>
          <cell r="F3959">
            <v>29</v>
          </cell>
          <cell r="G3959">
            <v>22555.62</v>
          </cell>
          <cell r="H3959">
            <v>7998.6</v>
          </cell>
          <cell r="I3959">
            <v>30554.22</v>
          </cell>
          <cell r="J3959">
            <v>14</v>
          </cell>
          <cell r="K3959">
            <v>10888.92</v>
          </cell>
          <cell r="L3959">
            <v>4798.04</v>
          </cell>
          <cell r="M3959">
            <v>15686.96</v>
          </cell>
          <cell r="N3959">
            <v>15</v>
          </cell>
          <cell r="O3959">
            <v>11666.7</v>
          </cell>
          <cell r="P3959">
            <v>2936.46</v>
          </cell>
          <cell r="Q3959">
            <v>14603.16</v>
          </cell>
        </row>
        <row r="3960">
          <cell r="A3960" t="str">
            <v>DJ195</v>
          </cell>
          <cell r="B3960" t="str">
            <v>特曲轴</v>
          </cell>
          <cell r="C3960" t="str">
            <v>110T(固)</v>
          </cell>
          <cell r="D3960" t="str">
            <v>件</v>
          </cell>
          <cell r="F3960">
            <v>24</v>
          </cell>
          <cell r="G3960">
            <v>21653.279999999999</v>
          </cell>
          <cell r="H3960">
            <v>9888.3799999999992</v>
          </cell>
          <cell r="I3960">
            <v>31541.66</v>
          </cell>
          <cell r="J3960">
            <v>24</v>
          </cell>
          <cell r="K3960">
            <v>21653.279999999999</v>
          </cell>
          <cell r="L3960">
            <v>9888.3799999999992</v>
          </cell>
          <cell r="M3960">
            <v>31541.66</v>
          </cell>
        </row>
        <row r="3961">
          <cell r="A3961" t="str">
            <v>DJ196</v>
          </cell>
          <cell r="B3961" t="str">
            <v>特曲轴</v>
          </cell>
          <cell r="C3961" t="str">
            <v>160T(固)</v>
          </cell>
          <cell r="D3961" t="str">
            <v>件</v>
          </cell>
          <cell r="E3961">
            <v>2</v>
          </cell>
          <cell r="J3961">
            <v>2</v>
          </cell>
          <cell r="K3961">
            <v>2622.22</v>
          </cell>
          <cell r="L3961">
            <v>-1233.0999999999999</v>
          </cell>
          <cell r="M3961">
            <v>1389.12</v>
          </cell>
          <cell r="P3961">
            <v>-0.01</v>
          </cell>
          <cell r="Q3961">
            <v>-0.01</v>
          </cell>
        </row>
        <row r="3962">
          <cell r="A3962" t="str">
            <v>DJ197</v>
          </cell>
          <cell r="B3962" t="str">
            <v>特曲轴</v>
          </cell>
          <cell r="C3962" t="str">
            <v>200T(固)</v>
          </cell>
          <cell r="D3962" t="str">
            <v>件</v>
          </cell>
          <cell r="F3962">
            <v>27</v>
          </cell>
          <cell r="G3962">
            <v>61200.09</v>
          </cell>
          <cell r="H3962">
            <v>22387.13</v>
          </cell>
          <cell r="I3962">
            <v>83587.22</v>
          </cell>
          <cell r="J3962">
            <v>23</v>
          </cell>
          <cell r="K3962">
            <v>52133.41</v>
          </cell>
          <cell r="L3962">
            <v>18994.830000000002</v>
          </cell>
          <cell r="M3962">
            <v>71128.240000000005</v>
          </cell>
          <cell r="N3962">
            <v>4</v>
          </cell>
          <cell r="O3962">
            <v>9066.68</v>
          </cell>
          <cell r="Q3962">
            <v>9066.68</v>
          </cell>
        </row>
        <row r="3963">
          <cell r="A3963" t="str">
            <v>DJ198</v>
          </cell>
          <cell r="B3963" t="str">
            <v>特曲轴</v>
          </cell>
          <cell r="C3963" t="str">
            <v>250T(固)</v>
          </cell>
          <cell r="D3963" t="str">
            <v>件</v>
          </cell>
          <cell r="E3963">
            <v>1</v>
          </cell>
          <cell r="J3963">
            <v>1</v>
          </cell>
          <cell r="K3963">
            <v>2755.56</v>
          </cell>
          <cell r="M3963">
            <v>2755.56</v>
          </cell>
        </row>
        <row r="3964">
          <cell r="A3964" t="str">
            <v>DJ207</v>
          </cell>
          <cell r="B3964" t="str">
            <v>打棒座</v>
          </cell>
          <cell r="C3964" t="str">
            <v>63T</v>
          </cell>
          <cell r="D3964" t="str">
            <v>只</v>
          </cell>
          <cell r="F3964">
            <v>16</v>
          </cell>
          <cell r="G3964">
            <v>885.6</v>
          </cell>
          <cell r="H3964">
            <v>1226.45</v>
          </cell>
          <cell r="I3964">
            <v>2112.0500000000002</v>
          </cell>
          <cell r="J3964">
            <v>16</v>
          </cell>
          <cell r="K3964">
            <v>885.6</v>
          </cell>
          <cell r="L3964">
            <v>1226.45</v>
          </cell>
          <cell r="M3964">
            <v>2112.0500000000002</v>
          </cell>
        </row>
        <row r="3965">
          <cell r="A3965" t="str">
            <v>DJ215</v>
          </cell>
          <cell r="B3965" t="str">
            <v>轴承座</v>
          </cell>
          <cell r="C3965" t="str">
            <v>160T</v>
          </cell>
          <cell r="D3965" t="str">
            <v>只</v>
          </cell>
          <cell r="F3965">
            <v>10</v>
          </cell>
          <cell r="G3965">
            <v>3078</v>
          </cell>
          <cell r="H3965">
            <v>1291.44</v>
          </cell>
          <cell r="I3965">
            <v>4369.4399999999996</v>
          </cell>
          <cell r="N3965">
            <v>10</v>
          </cell>
          <cell r="O3965">
            <v>3078</v>
          </cell>
          <cell r="P3965">
            <v>1291.44</v>
          </cell>
          <cell r="Q3965">
            <v>4369.4399999999996</v>
          </cell>
        </row>
        <row r="3966">
          <cell r="A3966" t="str">
            <v>DJ225</v>
          </cell>
          <cell r="B3966" t="str">
            <v>隔套</v>
          </cell>
          <cell r="C3966" t="str">
            <v>250T/3-28</v>
          </cell>
          <cell r="D3966" t="str">
            <v>只</v>
          </cell>
          <cell r="F3966">
            <v>5</v>
          </cell>
          <cell r="G3966">
            <v>777</v>
          </cell>
          <cell r="I3966">
            <v>777</v>
          </cell>
          <cell r="J3966">
            <v>4</v>
          </cell>
          <cell r="K3966">
            <v>621.6</v>
          </cell>
          <cell r="M3966">
            <v>621.6</v>
          </cell>
          <cell r="N3966">
            <v>1</v>
          </cell>
          <cell r="O3966">
            <v>155.4</v>
          </cell>
          <cell r="Q3966">
            <v>155.4</v>
          </cell>
        </row>
        <row r="3967">
          <cell r="A3967" t="str">
            <v>DJ226</v>
          </cell>
          <cell r="B3967" t="str">
            <v>隔套</v>
          </cell>
          <cell r="C3967" t="str">
            <v>250T/3-27</v>
          </cell>
          <cell r="D3967" t="str">
            <v>只</v>
          </cell>
          <cell r="F3967">
            <v>10</v>
          </cell>
          <cell r="G3967">
            <v>450</v>
          </cell>
          <cell r="H3967">
            <v>1053.04</v>
          </cell>
          <cell r="I3967">
            <v>1503.04</v>
          </cell>
          <cell r="J3967">
            <v>5</v>
          </cell>
          <cell r="K3967">
            <v>225</v>
          </cell>
          <cell r="L3967">
            <v>563.35</v>
          </cell>
          <cell r="M3967">
            <v>788.35</v>
          </cell>
          <cell r="N3967">
            <v>5</v>
          </cell>
          <cell r="O3967">
            <v>225</v>
          </cell>
          <cell r="P3967">
            <v>489.69</v>
          </cell>
          <cell r="Q3967">
            <v>714.69</v>
          </cell>
        </row>
        <row r="3968">
          <cell r="A3968" t="str">
            <v>DJ227</v>
          </cell>
          <cell r="B3968" t="str">
            <v>横打杆</v>
          </cell>
          <cell r="C3968" t="str">
            <v>250T</v>
          </cell>
          <cell r="D3968" t="str">
            <v>只</v>
          </cell>
          <cell r="F3968">
            <v>5</v>
          </cell>
          <cell r="G3968">
            <v>1102.5</v>
          </cell>
          <cell r="I3968">
            <v>1102.5</v>
          </cell>
          <cell r="J3968">
            <v>5</v>
          </cell>
          <cell r="K3968">
            <v>1102.5</v>
          </cell>
          <cell r="M3968">
            <v>1102.5</v>
          </cell>
        </row>
        <row r="3969">
          <cell r="A3969" t="str">
            <v>DJ228</v>
          </cell>
          <cell r="B3969" t="str">
            <v>内衬套</v>
          </cell>
          <cell r="C3969" t="str">
            <v>250T</v>
          </cell>
          <cell r="D3969" t="str">
            <v>只</v>
          </cell>
          <cell r="F3969">
            <v>5</v>
          </cell>
          <cell r="G3969">
            <v>405</v>
          </cell>
          <cell r="I3969">
            <v>405</v>
          </cell>
          <cell r="J3969">
            <v>1</v>
          </cell>
          <cell r="K3969">
            <v>81</v>
          </cell>
          <cell r="L3969">
            <v>20.54</v>
          </cell>
          <cell r="M3969">
            <v>101.54</v>
          </cell>
          <cell r="N3969">
            <v>4</v>
          </cell>
          <cell r="O3969">
            <v>324</v>
          </cell>
          <cell r="P3969">
            <v>-20.54</v>
          </cell>
          <cell r="Q3969">
            <v>303.45999999999998</v>
          </cell>
        </row>
        <row r="3970">
          <cell r="A3970" t="str">
            <v>DJ229</v>
          </cell>
          <cell r="B3970" t="str">
            <v>凸轮环</v>
          </cell>
          <cell r="C3970" t="str">
            <v>16T</v>
          </cell>
          <cell r="D3970" t="str">
            <v>只</v>
          </cell>
          <cell r="F3970">
            <v>165</v>
          </cell>
          <cell r="G3970">
            <v>7705.5</v>
          </cell>
          <cell r="H3970">
            <v>1.46</v>
          </cell>
          <cell r="I3970">
            <v>7706.96</v>
          </cell>
          <cell r="J3970">
            <v>165</v>
          </cell>
          <cell r="K3970">
            <v>7705.5</v>
          </cell>
          <cell r="L3970">
            <v>1.46</v>
          </cell>
          <cell r="M3970">
            <v>7706.96</v>
          </cell>
        </row>
        <row r="3971">
          <cell r="A3971" t="str">
            <v>DJ230</v>
          </cell>
          <cell r="B3971" t="str">
            <v>轴承座</v>
          </cell>
          <cell r="C3971" t="str">
            <v>25T</v>
          </cell>
          <cell r="D3971" t="str">
            <v>只</v>
          </cell>
          <cell r="F3971">
            <v>4</v>
          </cell>
          <cell r="G3971">
            <v>1690.8</v>
          </cell>
          <cell r="I3971">
            <v>1690.8</v>
          </cell>
          <cell r="N3971">
            <v>4</v>
          </cell>
          <cell r="O3971">
            <v>1690.8</v>
          </cell>
          <cell r="Q3971">
            <v>1690.8</v>
          </cell>
        </row>
        <row r="3972">
          <cell r="A3972" t="str">
            <v>DJ231</v>
          </cell>
          <cell r="B3972" t="str">
            <v>定位块</v>
          </cell>
          <cell r="C3972" t="str">
            <v>125T-3/18</v>
          </cell>
          <cell r="D3972" t="str">
            <v>只</v>
          </cell>
          <cell r="F3972">
            <v>10</v>
          </cell>
          <cell r="G3972">
            <v>993.5</v>
          </cell>
          <cell r="H3972">
            <v>0.03</v>
          </cell>
          <cell r="I3972">
            <v>993.53</v>
          </cell>
          <cell r="N3972">
            <v>10</v>
          </cell>
          <cell r="O3972">
            <v>993.5</v>
          </cell>
          <cell r="P3972">
            <v>0.03</v>
          </cell>
          <cell r="Q3972">
            <v>993.53</v>
          </cell>
        </row>
        <row r="3973">
          <cell r="A3973" t="str">
            <v>DJ232</v>
          </cell>
          <cell r="B3973" t="str">
            <v>密封套</v>
          </cell>
          <cell r="C3973" t="str">
            <v>250T-1/19</v>
          </cell>
          <cell r="D3973" t="str">
            <v>只</v>
          </cell>
          <cell r="F3973">
            <v>5</v>
          </cell>
          <cell r="G3973">
            <v>243.7</v>
          </cell>
          <cell r="I3973">
            <v>243.7</v>
          </cell>
          <cell r="J3973">
            <v>5</v>
          </cell>
          <cell r="K3973">
            <v>243.7</v>
          </cell>
          <cell r="M3973">
            <v>243.7</v>
          </cell>
        </row>
        <row r="3974">
          <cell r="A3974" t="str">
            <v>DJ233</v>
          </cell>
          <cell r="B3974" t="str">
            <v>轴承盖</v>
          </cell>
          <cell r="C3974" t="str">
            <v>250T-3/10</v>
          </cell>
          <cell r="D3974" t="str">
            <v>只</v>
          </cell>
          <cell r="F3974">
            <v>5</v>
          </cell>
          <cell r="G3974">
            <v>685.4</v>
          </cell>
          <cell r="I3974">
            <v>685.4</v>
          </cell>
          <cell r="N3974">
            <v>5</v>
          </cell>
          <cell r="O3974">
            <v>685.4</v>
          </cell>
          <cell r="Q3974">
            <v>685.4</v>
          </cell>
        </row>
        <row r="3975">
          <cell r="A3975" t="str">
            <v>DJ234</v>
          </cell>
          <cell r="B3975" t="str">
            <v>平键</v>
          </cell>
          <cell r="C3975" t="str">
            <v>160TJC-2/55</v>
          </cell>
          <cell r="D3975" t="str">
            <v>只</v>
          </cell>
          <cell r="F3975">
            <v>5</v>
          </cell>
          <cell r="G3975">
            <v>15.25</v>
          </cell>
          <cell r="H3975">
            <v>-0.02</v>
          </cell>
          <cell r="I3975">
            <v>15.23</v>
          </cell>
          <cell r="N3975">
            <v>5</v>
          </cell>
          <cell r="O3975">
            <v>15.25</v>
          </cell>
          <cell r="P3975">
            <v>-0.02</v>
          </cell>
          <cell r="Q3975">
            <v>15.23</v>
          </cell>
        </row>
        <row r="3976">
          <cell r="A3976" t="str">
            <v>DJ235</v>
          </cell>
          <cell r="B3976" t="str">
            <v>表底座</v>
          </cell>
          <cell r="C3976" t="str">
            <v>160TJC-14-08</v>
          </cell>
          <cell r="D3976" t="str">
            <v>只</v>
          </cell>
          <cell r="F3976">
            <v>5</v>
          </cell>
          <cell r="G3976">
            <v>786.95</v>
          </cell>
          <cell r="H3976">
            <v>-0.01</v>
          </cell>
          <cell r="I3976">
            <v>786.94</v>
          </cell>
          <cell r="N3976">
            <v>5</v>
          </cell>
          <cell r="O3976">
            <v>786.95</v>
          </cell>
          <cell r="P3976">
            <v>-0.01</v>
          </cell>
          <cell r="Q3976">
            <v>786.94</v>
          </cell>
        </row>
        <row r="3977">
          <cell r="A3977" t="str">
            <v>DJ236</v>
          </cell>
          <cell r="B3977" t="str">
            <v>盖</v>
          </cell>
          <cell r="C3977" t="str">
            <v>160TJC-4-08</v>
          </cell>
          <cell r="D3977" t="str">
            <v>只</v>
          </cell>
          <cell r="F3977">
            <v>5</v>
          </cell>
          <cell r="G3977">
            <v>1160.5999999999999</v>
          </cell>
          <cell r="H3977">
            <v>0.02</v>
          </cell>
          <cell r="I3977">
            <v>1160.6199999999999</v>
          </cell>
          <cell r="N3977">
            <v>5</v>
          </cell>
          <cell r="O3977">
            <v>1160.5999999999999</v>
          </cell>
          <cell r="P3977">
            <v>0.02</v>
          </cell>
          <cell r="Q3977">
            <v>1160.6199999999999</v>
          </cell>
        </row>
        <row r="3978">
          <cell r="A3978" t="str">
            <v>DJ237</v>
          </cell>
          <cell r="B3978" t="str">
            <v>圆锥齿轮</v>
          </cell>
          <cell r="C3978" t="str">
            <v>160TJC31-2/12</v>
          </cell>
          <cell r="D3978" t="str">
            <v>只</v>
          </cell>
          <cell r="F3978">
            <v>5</v>
          </cell>
          <cell r="G3978">
            <v>177.7</v>
          </cell>
          <cell r="I3978">
            <v>177.7</v>
          </cell>
          <cell r="N3978">
            <v>5</v>
          </cell>
          <cell r="O3978">
            <v>177.7</v>
          </cell>
          <cell r="Q3978">
            <v>177.7</v>
          </cell>
        </row>
        <row r="3979">
          <cell r="A3979" t="str">
            <v>DJ238</v>
          </cell>
          <cell r="B3979" t="str">
            <v>套</v>
          </cell>
          <cell r="C3979" t="str">
            <v>Q200*125/250T</v>
          </cell>
          <cell r="D3979" t="str">
            <v>只</v>
          </cell>
          <cell r="F3979">
            <v>10</v>
          </cell>
          <cell r="G3979">
            <v>1777</v>
          </cell>
          <cell r="H3979">
            <v>-0.03</v>
          </cell>
          <cell r="I3979">
            <v>1776.97</v>
          </cell>
          <cell r="J3979">
            <v>1</v>
          </cell>
          <cell r="K3979">
            <v>177.7</v>
          </cell>
          <cell r="M3979">
            <v>177.7</v>
          </cell>
          <cell r="N3979">
            <v>9</v>
          </cell>
          <cell r="O3979">
            <v>1599.3</v>
          </cell>
          <cell r="P3979">
            <v>-0.03</v>
          </cell>
          <cell r="Q3979">
            <v>1599.27</v>
          </cell>
        </row>
        <row r="3980">
          <cell r="A3980" t="str">
            <v>DJ239</v>
          </cell>
          <cell r="B3980" t="str">
            <v>套</v>
          </cell>
          <cell r="C3980" t="str">
            <v>Q110**130/250T</v>
          </cell>
          <cell r="D3980" t="str">
            <v>只</v>
          </cell>
          <cell r="F3980">
            <v>19</v>
          </cell>
          <cell r="G3980">
            <v>6950.2</v>
          </cell>
          <cell r="I3980">
            <v>6950.2</v>
          </cell>
          <cell r="N3980">
            <v>19</v>
          </cell>
          <cell r="O3980">
            <v>6950.2</v>
          </cell>
          <cell r="Q3980">
            <v>6950.2</v>
          </cell>
        </row>
        <row r="3981">
          <cell r="A3981" t="str">
            <v>DJ240</v>
          </cell>
          <cell r="B3981" t="str">
            <v>套</v>
          </cell>
          <cell r="C3981" t="str">
            <v>Q140*145/250T</v>
          </cell>
          <cell r="D3981" t="str">
            <v>只</v>
          </cell>
          <cell r="F3981">
            <v>2</v>
          </cell>
          <cell r="G3981">
            <v>867.08</v>
          </cell>
          <cell r="I3981">
            <v>867.08</v>
          </cell>
          <cell r="N3981">
            <v>2</v>
          </cell>
          <cell r="O3981">
            <v>867.08</v>
          </cell>
          <cell r="Q3981">
            <v>867.08</v>
          </cell>
        </row>
        <row r="3982">
          <cell r="A3982" t="str">
            <v>DJ241</v>
          </cell>
          <cell r="B3982" t="str">
            <v>套</v>
          </cell>
          <cell r="C3982" t="str">
            <v>Q140*145/250T</v>
          </cell>
          <cell r="D3982" t="str">
            <v>只</v>
          </cell>
          <cell r="F3982">
            <v>8</v>
          </cell>
          <cell r="G3982">
            <v>2796.32</v>
          </cell>
          <cell r="H3982">
            <v>0.02</v>
          </cell>
          <cell r="I3982">
            <v>2796.34</v>
          </cell>
          <cell r="N3982">
            <v>8</v>
          </cell>
          <cell r="O3982">
            <v>2796.32</v>
          </cell>
          <cell r="P3982">
            <v>0.02</v>
          </cell>
          <cell r="Q3982">
            <v>2796.34</v>
          </cell>
        </row>
        <row r="3983">
          <cell r="A3983" t="str">
            <v>DJ242</v>
          </cell>
          <cell r="B3983" t="str">
            <v>套</v>
          </cell>
          <cell r="C3983" t="str">
            <v>Q85*215/250T</v>
          </cell>
          <cell r="D3983" t="str">
            <v>只</v>
          </cell>
          <cell r="F3983">
            <v>5</v>
          </cell>
          <cell r="G3983">
            <v>1964.5</v>
          </cell>
          <cell r="H3983">
            <v>-0.02</v>
          </cell>
          <cell r="I3983">
            <v>1964.48</v>
          </cell>
          <cell r="N3983">
            <v>5</v>
          </cell>
          <cell r="O3983">
            <v>1964.5</v>
          </cell>
          <cell r="P3983">
            <v>-0.02</v>
          </cell>
          <cell r="Q3983">
            <v>1964.48</v>
          </cell>
        </row>
        <row r="3984">
          <cell r="A3984" t="str">
            <v>DJ243</v>
          </cell>
          <cell r="B3984" t="str">
            <v>套</v>
          </cell>
          <cell r="C3984" t="str">
            <v>Q75*100/250T</v>
          </cell>
          <cell r="D3984" t="str">
            <v>只</v>
          </cell>
          <cell r="F3984">
            <v>20</v>
          </cell>
          <cell r="G3984">
            <v>3147.8</v>
          </cell>
          <cell r="H3984">
            <v>-0.03</v>
          </cell>
          <cell r="I3984">
            <v>3147.77</v>
          </cell>
          <cell r="N3984">
            <v>20</v>
          </cell>
          <cell r="O3984">
            <v>3147.8</v>
          </cell>
          <cell r="P3984">
            <v>-0.03</v>
          </cell>
          <cell r="Q3984">
            <v>3147.77</v>
          </cell>
        </row>
        <row r="3985">
          <cell r="A3985" t="str">
            <v>DJ244</v>
          </cell>
          <cell r="B3985" t="str">
            <v>套</v>
          </cell>
          <cell r="C3985" t="str">
            <v>Q90*115/250T</v>
          </cell>
          <cell r="D3985" t="str">
            <v>只</v>
          </cell>
          <cell r="F3985">
            <v>20</v>
          </cell>
          <cell r="G3985">
            <v>4877.3999999999996</v>
          </cell>
          <cell r="H3985">
            <v>-7.0000000000000007E-2</v>
          </cell>
          <cell r="I3985">
            <v>4877.33</v>
          </cell>
          <cell r="N3985">
            <v>20</v>
          </cell>
          <cell r="O3985">
            <v>4877.3999999999996</v>
          </cell>
          <cell r="P3985">
            <v>-7.0000000000000007E-2</v>
          </cell>
          <cell r="Q3985">
            <v>4877.33</v>
          </cell>
        </row>
        <row r="3986">
          <cell r="A3986" t="str">
            <v>DJ245</v>
          </cell>
          <cell r="B3986" t="str">
            <v>轴承盖</v>
          </cell>
          <cell r="C3986" t="str">
            <v>60T</v>
          </cell>
          <cell r="D3986" t="str">
            <v>只</v>
          </cell>
          <cell r="F3986">
            <v>20</v>
          </cell>
          <cell r="G3986">
            <v>7297.6</v>
          </cell>
          <cell r="H3986">
            <v>0.34</v>
          </cell>
          <cell r="I3986">
            <v>7297.94</v>
          </cell>
          <cell r="J3986">
            <v>17</v>
          </cell>
          <cell r="K3986">
            <v>6202.96</v>
          </cell>
          <cell r="L3986">
            <v>0.28999999999999998</v>
          </cell>
          <cell r="M3986">
            <v>6203.25</v>
          </cell>
          <cell r="N3986">
            <v>3</v>
          </cell>
          <cell r="O3986">
            <v>1094.6400000000001</v>
          </cell>
          <cell r="P3986">
            <v>0.05</v>
          </cell>
          <cell r="Q3986">
            <v>1094.69</v>
          </cell>
        </row>
        <row r="3987">
          <cell r="A3987" t="str">
            <v>DJ246</v>
          </cell>
          <cell r="B3987" t="str">
            <v>轴承座</v>
          </cell>
          <cell r="C3987" t="str">
            <v>250T-1-1/1-3</v>
          </cell>
          <cell r="D3987" t="str">
            <v>只</v>
          </cell>
          <cell r="F3987">
            <v>11</v>
          </cell>
          <cell r="G3987">
            <v>10156.52</v>
          </cell>
          <cell r="H3987">
            <v>-381.39</v>
          </cell>
          <cell r="I3987">
            <v>9775.1299999999992</v>
          </cell>
          <cell r="N3987">
            <v>11</v>
          </cell>
          <cell r="O3987">
            <v>10156.52</v>
          </cell>
          <cell r="P3987">
            <v>-381.39</v>
          </cell>
          <cell r="Q3987">
            <v>9775.1299999999992</v>
          </cell>
        </row>
        <row r="3988">
          <cell r="A3988" t="str">
            <v>DJ247</v>
          </cell>
          <cell r="B3988" t="str">
            <v>轴承座</v>
          </cell>
          <cell r="C3988" t="str">
            <v>250T/3-8</v>
          </cell>
          <cell r="D3988" t="str">
            <v>只</v>
          </cell>
          <cell r="F3988">
            <v>2</v>
          </cell>
          <cell r="G3988">
            <v>2967.56</v>
          </cell>
          <cell r="I3988">
            <v>2967.56</v>
          </cell>
          <cell r="N3988">
            <v>2</v>
          </cell>
          <cell r="O3988">
            <v>2967.56</v>
          </cell>
          <cell r="Q3988">
            <v>2967.56</v>
          </cell>
        </row>
        <row r="3989">
          <cell r="A3989" t="str">
            <v>DJ248</v>
          </cell>
          <cell r="B3989" t="str">
            <v>轴承座</v>
          </cell>
          <cell r="C3989" t="str">
            <v>40T/H/6</v>
          </cell>
          <cell r="D3989" t="str">
            <v>只</v>
          </cell>
          <cell r="F3989">
            <v>1</v>
          </cell>
          <cell r="G3989">
            <v>409.25</v>
          </cell>
          <cell r="I3989">
            <v>409.25</v>
          </cell>
          <cell r="J3989">
            <v>1</v>
          </cell>
          <cell r="K3989">
            <v>409.25</v>
          </cell>
          <cell r="M3989">
            <v>409.25</v>
          </cell>
        </row>
        <row r="3990">
          <cell r="A3990" t="str">
            <v>DJ249</v>
          </cell>
          <cell r="B3990" t="str">
            <v>轴承座</v>
          </cell>
          <cell r="C3990" t="str">
            <v>125T/3-15</v>
          </cell>
          <cell r="D3990" t="str">
            <v>只</v>
          </cell>
          <cell r="F3990">
            <v>10</v>
          </cell>
          <cell r="G3990">
            <v>7610.4</v>
          </cell>
          <cell r="I3990">
            <v>7610.4</v>
          </cell>
          <cell r="N3990">
            <v>10</v>
          </cell>
          <cell r="O3990">
            <v>7610.4</v>
          </cell>
          <cell r="Q3990">
            <v>7610.4</v>
          </cell>
        </row>
        <row r="3991">
          <cell r="A3991" t="str">
            <v>DJ250</v>
          </cell>
          <cell r="B3991" t="str">
            <v>缸体</v>
          </cell>
          <cell r="C3991" t="str">
            <v>250T</v>
          </cell>
          <cell r="D3991" t="str">
            <v>只</v>
          </cell>
          <cell r="F3991">
            <v>6</v>
          </cell>
          <cell r="G3991">
            <v>7151.76</v>
          </cell>
          <cell r="I3991">
            <v>7151.76</v>
          </cell>
          <cell r="J3991">
            <v>1</v>
          </cell>
          <cell r="K3991">
            <v>1191.96</v>
          </cell>
          <cell r="M3991">
            <v>1191.96</v>
          </cell>
          <cell r="N3991">
            <v>5</v>
          </cell>
          <cell r="O3991">
            <v>5959.8</v>
          </cell>
          <cell r="Q3991">
            <v>5959.8</v>
          </cell>
        </row>
        <row r="3992">
          <cell r="A3992" t="str">
            <v>DJ251</v>
          </cell>
          <cell r="B3992" t="str">
            <v>外套</v>
          </cell>
          <cell r="C3992" t="str">
            <v>63TA</v>
          </cell>
          <cell r="D3992" t="str">
            <v>只</v>
          </cell>
          <cell r="F3992">
            <v>10</v>
          </cell>
          <cell r="G3992">
            <v>1372.8</v>
          </cell>
          <cell r="H3992">
            <v>0.08</v>
          </cell>
          <cell r="I3992">
            <v>1372.88</v>
          </cell>
          <cell r="N3992">
            <v>10</v>
          </cell>
          <cell r="O3992">
            <v>1372.8</v>
          </cell>
          <cell r="P3992">
            <v>0.08</v>
          </cell>
          <cell r="Q3992">
            <v>1372.88</v>
          </cell>
        </row>
        <row r="3993">
          <cell r="A3993" t="str">
            <v>DJ252</v>
          </cell>
          <cell r="B3993" t="str">
            <v>定制套</v>
          </cell>
          <cell r="C3993" t="str">
            <v>100T/290*290*150</v>
          </cell>
          <cell r="D3993" t="str">
            <v>只</v>
          </cell>
          <cell r="F3993">
            <v>1</v>
          </cell>
          <cell r="G3993">
            <v>662.4</v>
          </cell>
          <cell r="I3993">
            <v>662.4</v>
          </cell>
          <cell r="N3993">
            <v>1</v>
          </cell>
          <cell r="O3993">
            <v>662.4</v>
          </cell>
          <cell r="Q3993">
            <v>662.4</v>
          </cell>
        </row>
        <row r="3994">
          <cell r="A3994" t="str">
            <v>DJ253</v>
          </cell>
          <cell r="B3994" t="str">
            <v>定制套</v>
          </cell>
          <cell r="C3994" t="str">
            <v>100T/350*160*200</v>
          </cell>
          <cell r="D3994" t="str">
            <v>只</v>
          </cell>
          <cell r="F3994">
            <v>1</v>
          </cell>
          <cell r="G3994">
            <v>503</v>
          </cell>
          <cell r="H3994">
            <v>0.42</v>
          </cell>
          <cell r="I3994">
            <v>503.42</v>
          </cell>
          <cell r="N3994">
            <v>1</v>
          </cell>
          <cell r="O3994">
            <v>503</v>
          </cell>
          <cell r="P3994">
            <v>0.42</v>
          </cell>
          <cell r="Q3994">
            <v>503.42</v>
          </cell>
        </row>
        <row r="3995">
          <cell r="A3995" t="str">
            <v>DJ254</v>
          </cell>
          <cell r="B3995" t="str">
            <v>定制套</v>
          </cell>
          <cell r="C3995" t="str">
            <v>100T/380*160*240</v>
          </cell>
          <cell r="D3995" t="str">
            <v>只</v>
          </cell>
          <cell r="F3995">
            <v>1</v>
          </cell>
          <cell r="G3995">
            <v>514</v>
          </cell>
          <cell r="H3995">
            <v>0.02</v>
          </cell>
          <cell r="I3995">
            <v>514.02</v>
          </cell>
          <cell r="N3995">
            <v>1</v>
          </cell>
          <cell r="O3995">
            <v>514</v>
          </cell>
          <cell r="P3995">
            <v>0.02</v>
          </cell>
          <cell r="Q3995">
            <v>514.02</v>
          </cell>
        </row>
        <row r="3996">
          <cell r="A3996" t="str">
            <v>DJ255</v>
          </cell>
          <cell r="B3996" t="str">
            <v>定制套</v>
          </cell>
          <cell r="C3996" t="str">
            <v>100T/450*275*310</v>
          </cell>
          <cell r="D3996" t="str">
            <v>只</v>
          </cell>
          <cell r="F3996">
            <v>1</v>
          </cell>
          <cell r="G3996">
            <v>848</v>
          </cell>
          <cell r="H3996">
            <v>-0.14000000000000001</v>
          </cell>
          <cell r="I3996">
            <v>847.86</v>
          </cell>
          <cell r="N3996">
            <v>1</v>
          </cell>
          <cell r="O3996">
            <v>848</v>
          </cell>
          <cell r="P3996">
            <v>-0.14000000000000001</v>
          </cell>
          <cell r="Q3996">
            <v>847.86</v>
          </cell>
        </row>
        <row r="3997">
          <cell r="A3997" t="str">
            <v>DJ256</v>
          </cell>
          <cell r="B3997" t="str">
            <v>轴承座</v>
          </cell>
          <cell r="C3997" t="str">
            <v>200T/390*112*115</v>
          </cell>
          <cell r="D3997" t="str">
            <v>件</v>
          </cell>
          <cell r="F3997">
            <v>5</v>
          </cell>
          <cell r="G3997">
            <v>2344.85</v>
          </cell>
          <cell r="H3997">
            <v>0.02</v>
          </cell>
          <cell r="I3997">
            <v>2344.87</v>
          </cell>
          <cell r="N3997">
            <v>5</v>
          </cell>
          <cell r="O3997">
            <v>2344.85</v>
          </cell>
          <cell r="P3997">
            <v>0.02</v>
          </cell>
          <cell r="Q3997">
            <v>2344.87</v>
          </cell>
        </row>
        <row r="3998">
          <cell r="A3998" t="str">
            <v>DJ257</v>
          </cell>
          <cell r="B3998" t="str">
            <v>齿轮坯</v>
          </cell>
          <cell r="D3998" t="str">
            <v>只</v>
          </cell>
          <cell r="F3998">
            <v>1</v>
          </cell>
          <cell r="G3998">
            <v>469.67</v>
          </cell>
          <cell r="H3998">
            <v>-0.01</v>
          </cell>
          <cell r="I3998">
            <v>469.66</v>
          </cell>
          <cell r="J3998">
            <v>1</v>
          </cell>
          <cell r="K3998">
            <v>469.67</v>
          </cell>
          <cell r="L3998">
            <v>-0.01</v>
          </cell>
          <cell r="M3998">
            <v>469.66</v>
          </cell>
        </row>
        <row r="3999">
          <cell r="A3999" t="str">
            <v>DJ258</v>
          </cell>
          <cell r="B3999" t="str">
            <v>内套</v>
          </cell>
          <cell r="C3999" t="str">
            <v>25T</v>
          </cell>
          <cell r="D3999" t="str">
            <v>只</v>
          </cell>
          <cell r="F3999">
            <v>97</v>
          </cell>
          <cell r="G3999">
            <v>6402</v>
          </cell>
          <cell r="H3999">
            <v>0.16</v>
          </cell>
          <cell r="I3999">
            <v>6402.16</v>
          </cell>
          <cell r="N3999">
            <v>97</v>
          </cell>
          <cell r="O3999">
            <v>6402</v>
          </cell>
          <cell r="P3999">
            <v>0.16</v>
          </cell>
          <cell r="Q3999">
            <v>6402.16</v>
          </cell>
        </row>
        <row r="4000">
          <cell r="A4000" t="str">
            <v>DJ259</v>
          </cell>
          <cell r="B4000" t="str">
            <v>轴承盖</v>
          </cell>
          <cell r="C4000" t="str">
            <v>160T/Q330*45*160</v>
          </cell>
          <cell r="D4000" t="str">
            <v>件</v>
          </cell>
          <cell r="F4000">
            <v>10</v>
          </cell>
          <cell r="G4000">
            <v>1173.8</v>
          </cell>
          <cell r="I4000">
            <v>1173.8</v>
          </cell>
          <cell r="J4000">
            <v>6</v>
          </cell>
          <cell r="K4000">
            <v>704.28</v>
          </cell>
          <cell r="M4000">
            <v>704.28</v>
          </cell>
          <cell r="N4000">
            <v>4</v>
          </cell>
          <cell r="O4000">
            <v>469.52</v>
          </cell>
          <cell r="Q4000">
            <v>469.52</v>
          </cell>
        </row>
        <row r="4001">
          <cell r="A4001" t="str">
            <v>DJ260</v>
          </cell>
          <cell r="B4001" t="str">
            <v>轴承盖</v>
          </cell>
          <cell r="C4001" t="str">
            <v>200T</v>
          </cell>
          <cell r="D4001" t="str">
            <v>件</v>
          </cell>
          <cell r="F4001">
            <v>10</v>
          </cell>
          <cell r="G4001">
            <v>1331.5</v>
          </cell>
          <cell r="H4001">
            <v>0.01</v>
          </cell>
          <cell r="I4001">
            <v>1331.51</v>
          </cell>
          <cell r="N4001">
            <v>10</v>
          </cell>
          <cell r="O4001">
            <v>1331.5</v>
          </cell>
          <cell r="P4001">
            <v>0.01</v>
          </cell>
          <cell r="Q4001">
            <v>1331.51</v>
          </cell>
        </row>
        <row r="4002">
          <cell r="A4002" t="str">
            <v>DJ261</v>
          </cell>
          <cell r="B4002" t="str">
            <v>缸体套</v>
          </cell>
          <cell r="C4002" t="str">
            <v>200T</v>
          </cell>
          <cell r="D4002" t="str">
            <v>件</v>
          </cell>
          <cell r="F4002">
            <v>3</v>
          </cell>
          <cell r="G4002">
            <v>961.8</v>
          </cell>
          <cell r="H4002">
            <v>-0.01</v>
          </cell>
          <cell r="I4002">
            <v>961.79</v>
          </cell>
          <cell r="N4002">
            <v>3</v>
          </cell>
          <cell r="O4002">
            <v>961.8</v>
          </cell>
          <cell r="P4002">
            <v>-0.01</v>
          </cell>
          <cell r="Q4002">
            <v>961.79</v>
          </cell>
        </row>
        <row r="4003">
          <cell r="A4003" t="str">
            <v>DJ262</v>
          </cell>
          <cell r="B4003" t="str">
            <v>中套</v>
          </cell>
          <cell r="C4003" t="str">
            <v>10T</v>
          </cell>
          <cell r="D4003" t="str">
            <v>只</v>
          </cell>
          <cell r="F4003">
            <v>227</v>
          </cell>
          <cell r="G4003">
            <v>13393</v>
          </cell>
          <cell r="H4003">
            <v>-2.12</v>
          </cell>
          <cell r="I4003">
            <v>13390.88</v>
          </cell>
          <cell r="J4003">
            <v>92</v>
          </cell>
          <cell r="K4003">
            <v>5428</v>
          </cell>
          <cell r="L4003">
            <v>-0.86</v>
          </cell>
          <cell r="M4003">
            <v>5427.14</v>
          </cell>
          <cell r="N4003">
            <v>135</v>
          </cell>
          <cell r="O4003">
            <v>7965</v>
          </cell>
          <cell r="P4003">
            <v>-1.26</v>
          </cell>
          <cell r="Q4003">
            <v>7963.74</v>
          </cell>
        </row>
        <row r="4004">
          <cell r="A4004" t="str">
            <v>DJ263</v>
          </cell>
          <cell r="B4004" t="str">
            <v>内套</v>
          </cell>
          <cell r="C4004" t="str">
            <v>25T</v>
          </cell>
          <cell r="D4004" t="str">
            <v>只</v>
          </cell>
          <cell r="F4004">
            <v>154</v>
          </cell>
          <cell r="G4004">
            <v>8684.06</v>
          </cell>
          <cell r="H4004">
            <v>-0.17</v>
          </cell>
          <cell r="I4004">
            <v>8683.89</v>
          </cell>
          <cell r="J4004">
            <v>140</v>
          </cell>
          <cell r="K4004">
            <v>7894.6</v>
          </cell>
          <cell r="L4004">
            <v>-0.15</v>
          </cell>
          <cell r="M4004">
            <v>7894.45</v>
          </cell>
          <cell r="N4004">
            <v>14</v>
          </cell>
          <cell r="O4004">
            <v>789.46</v>
          </cell>
          <cell r="P4004">
            <v>-0.02</v>
          </cell>
          <cell r="Q4004">
            <v>789.44</v>
          </cell>
        </row>
        <row r="4005">
          <cell r="A4005" t="str">
            <v>DJ264</v>
          </cell>
          <cell r="B4005" t="str">
            <v>球盖</v>
          </cell>
          <cell r="C4005" t="str">
            <v>80T</v>
          </cell>
          <cell r="D4005" t="str">
            <v>只</v>
          </cell>
          <cell r="F4005">
            <v>40</v>
          </cell>
          <cell r="G4005">
            <v>6940</v>
          </cell>
          <cell r="H4005">
            <v>0.08</v>
          </cell>
          <cell r="I4005">
            <v>6940.08</v>
          </cell>
          <cell r="N4005">
            <v>40</v>
          </cell>
          <cell r="O4005">
            <v>6940</v>
          </cell>
          <cell r="P4005">
            <v>0.08</v>
          </cell>
          <cell r="Q4005">
            <v>6940.08</v>
          </cell>
        </row>
        <row r="4006">
          <cell r="A4006" t="str">
            <v>DJ265</v>
          </cell>
          <cell r="B4006" t="str">
            <v>隔套</v>
          </cell>
          <cell r="C4006" t="str">
            <v>110T/3-5</v>
          </cell>
          <cell r="D4006" t="str">
            <v>只</v>
          </cell>
          <cell r="F4006">
            <v>6</v>
          </cell>
          <cell r="G4006">
            <v>456.96</v>
          </cell>
          <cell r="H4006">
            <v>-0.03</v>
          </cell>
          <cell r="I4006">
            <v>456.93</v>
          </cell>
          <cell r="N4006">
            <v>6</v>
          </cell>
          <cell r="O4006">
            <v>456.96</v>
          </cell>
          <cell r="P4006">
            <v>-0.03</v>
          </cell>
          <cell r="Q4006">
            <v>456.93</v>
          </cell>
        </row>
        <row r="4007">
          <cell r="A4007" t="str">
            <v>DJ266</v>
          </cell>
          <cell r="B4007" t="str">
            <v>隔套</v>
          </cell>
          <cell r="C4007" t="str">
            <v>110T/3-6</v>
          </cell>
          <cell r="D4007" t="str">
            <v>只</v>
          </cell>
          <cell r="F4007">
            <v>6</v>
          </cell>
          <cell r="G4007">
            <v>670.2</v>
          </cell>
          <cell r="H4007">
            <v>-0.03</v>
          </cell>
          <cell r="I4007">
            <v>670.17</v>
          </cell>
          <cell r="N4007">
            <v>6</v>
          </cell>
          <cell r="O4007">
            <v>670.2</v>
          </cell>
          <cell r="P4007">
            <v>-0.03</v>
          </cell>
          <cell r="Q4007">
            <v>670.17</v>
          </cell>
        </row>
        <row r="4008">
          <cell r="A4008" t="str">
            <v>DJ267</v>
          </cell>
          <cell r="B4008" t="str">
            <v>隔套</v>
          </cell>
          <cell r="C4008" t="str">
            <v>110T/3-7</v>
          </cell>
          <cell r="D4008" t="str">
            <v>只</v>
          </cell>
          <cell r="F4008">
            <v>6</v>
          </cell>
          <cell r="G4008">
            <v>792</v>
          </cell>
          <cell r="H4008">
            <v>0.02</v>
          </cell>
          <cell r="I4008">
            <v>792.02</v>
          </cell>
          <cell r="N4008">
            <v>6</v>
          </cell>
          <cell r="O4008">
            <v>792</v>
          </cell>
          <cell r="P4008">
            <v>0.02</v>
          </cell>
          <cell r="Q4008">
            <v>792.02</v>
          </cell>
        </row>
        <row r="4009">
          <cell r="A4009" t="str">
            <v>DJ268</v>
          </cell>
          <cell r="B4009" t="str">
            <v>丁字螺丝</v>
          </cell>
          <cell r="D4009" t="str">
            <v>只</v>
          </cell>
          <cell r="F4009">
            <v>6</v>
          </cell>
          <cell r="G4009">
            <v>566.58000000000004</v>
          </cell>
          <cell r="H4009">
            <v>0.02</v>
          </cell>
          <cell r="I4009">
            <v>566.6</v>
          </cell>
          <cell r="J4009">
            <v>6</v>
          </cell>
          <cell r="K4009">
            <v>566.58000000000004</v>
          </cell>
          <cell r="L4009">
            <v>0.02</v>
          </cell>
          <cell r="M4009">
            <v>566.6</v>
          </cell>
        </row>
        <row r="4010">
          <cell r="A4010" t="str">
            <v>DL004</v>
          </cell>
          <cell r="B4010" t="str">
            <v>工作键</v>
          </cell>
          <cell r="C4010" t="str">
            <v>40T</v>
          </cell>
          <cell r="D4010" t="str">
            <v>只</v>
          </cell>
          <cell r="F4010">
            <v>15</v>
          </cell>
          <cell r="G4010">
            <v>3333.15</v>
          </cell>
          <cell r="H4010">
            <v>6183.98</v>
          </cell>
          <cell r="I4010">
            <v>9517.1299999999992</v>
          </cell>
          <cell r="J4010">
            <v>15</v>
          </cell>
          <cell r="K4010">
            <v>3333.15</v>
          </cell>
          <cell r="L4010">
            <v>6183.98</v>
          </cell>
          <cell r="M4010">
            <v>9517.1299999999992</v>
          </cell>
        </row>
        <row r="4011">
          <cell r="A4011" t="str">
            <v>DL006</v>
          </cell>
          <cell r="B4011" t="str">
            <v>中套</v>
          </cell>
          <cell r="C4011" t="str">
            <v>63T</v>
          </cell>
          <cell r="D4011" t="str">
            <v>只</v>
          </cell>
          <cell r="F4011">
            <v>5</v>
          </cell>
          <cell r="G4011">
            <v>4188.05</v>
          </cell>
          <cell r="H4011">
            <v>6720.07</v>
          </cell>
          <cell r="I4011">
            <v>10908.12</v>
          </cell>
          <cell r="J4011">
            <v>5</v>
          </cell>
          <cell r="K4011">
            <v>4188.05</v>
          </cell>
          <cell r="L4011">
            <v>6720.07</v>
          </cell>
          <cell r="M4011">
            <v>10908.12</v>
          </cell>
        </row>
        <row r="4012">
          <cell r="A4012" t="str">
            <v>DL007</v>
          </cell>
          <cell r="B4012" t="str">
            <v>工作键</v>
          </cell>
          <cell r="C4012" t="str">
            <v>63T</v>
          </cell>
          <cell r="D4012" t="str">
            <v>只</v>
          </cell>
          <cell r="F4012">
            <v>177</v>
          </cell>
          <cell r="G4012">
            <v>40855.14</v>
          </cell>
          <cell r="H4012">
            <v>75801.14</v>
          </cell>
          <cell r="I4012">
            <v>116656.28</v>
          </cell>
          <cell r="J4012">
            <v>177</v>
          </cell>
          <cell r="K4012">
            <v>40855.14</v>
          </cell>
          <cell r="L4012">
            <v>75801.14</v>
          </cell>
          <cell r="M4012">
            <v>116656.28</v>
          </cell>
        </row>
        <row r="4013">
          <cell r="A4013" t="str">
            <v>DL009</v>
          </cell>
          <cell r="B4013" t="str">
            <v>工作键</v>
          </cell>
          <cell r="C4013" t="str">
            <v>80T</v>
          </cell>
          <cell r="D4013" t="str">
            <v>只</v>
          </cell>
          <cell r="F4013">
            <v>31</v>
          </cell>
          <cell r="G4013">
            <v>13020</v>
          </cell>
          <cell r="H4013">
            <v>23298.83</v>
          </cell>
          <cell r="I4013">
            <v>36318.83</v>
          </cell>
          <cell r="J4013">
            <v>31</v>
          </cell>
          <cell r="K4013">
            <v>13020</v>
          </cell>
          <cell r="L4013">
            <v>23298.83</v>
          </cell>
          <cell r="M4013">
            <v>36318.83</v>
          </cell>
        </row>
        <row r="4014">
          <cell r="A4014" t="str">
            <v>DL010</v>
          </cell>
          <cell r="B4014" t="str">
            <v>中套</v>
          </cell>
          <cell r="C4014" t="str">
            <v>80T</v>
          </cell>
          <cell r="D4014" t="str">
            <v>只</v>
          </cell>
          <cell r="F4014">
            <v>6</v>
          </cell>
          <cell r="G4014">
            <v>7692.3</v>
          </cell>
          <cell r="H4014">
            <v>12339.75</v>
          </cell>
          <cell r="I4014">
            <v>20032.05</v>
          </cell>
          <cell r="J4014">
            <v>6</v>
          </cell>
          <cell r="K4014">
            <v>7692.3</v>
          </cell>
          <cell r="L4014">
            <v>12339.75</v>
          </cell>
          <cell r="M4014">
            <v>20032.05</v>
          </cell>
        </row>
        <row r="4015">
          <cell r="A4015" t="str">
            <v>DL013</v>
          </cell>
          <cell r="B4015" t="str">
            <v>工作健</v>
          </cell>
          <cell r="C4015" t="str">
            <v>100T</v>
          </cell>
          <cell r="D4015" t="str">
            <v>只</v>
          </cell>
          <cell r="F4015">
            <v>42</v>
          </cell>
          <cell r="G4015">
            <v>17640</v>
          </cell>
          <cell r="H4015">
            <v>32728.5</v>
          </cell>
          <cell r="I4015">
            <v>50368.5</v>
          </cell>
          <cell r="J4015">
            <v>42</v>
          </cell>
          <cell r="K4015">
            <v>17640</v>
          </cell>
          <cell r="L4015">
            <v>32728.5</v>
          </cell>
          <cell r="M4015">
            <v>50368.5</v>
          </cell>
        </row>
        <row r="4016">
          <cell r="A4016" t="str">
            <v>DL015</v>
          </cell>
          <cell r="B4016" t="str">
            <v>中套</v>
          </cell>
          <cell r="C4016" t="str">
            <v>160T</v>
          </cell>
          <cell r="D4016" t="str">
            <v>只</v>
          </cell>
          <cell r="F4016">
            <v>4</v>
          </cell>
          <cell r="G4016">
            <v>7179.48</v>
          </cell>
          <cell r="H4016">
            <v>11517.1</v>
          </cell>
          <cell r="I4016">
            <v>18696.580000000002</v>
          </cell>
          <cell r="J4016">
            <v>4</v>
          </cell>
          <cell r="K4016">
            <v>7179.48</v>
          </cell>
          <cell r="L4016">
            <v>11517.1</v>
          </cell>
          <cell r="M4016">
            <v>18696.580000000002</v>
          </cell>
        </row>
        <row r="4017">
          <cell r="A4017" t="str">
            <v>DL016</v>
          </cell>
          <cell r="B4017" t="str">
            <v>凸轮</v>
          </cell>
          <cell r="C4017" t="str">
            <v>10T</v>
          </cell>
          <cell r="D4017" t="str">
            <v>只</v>
          </cell>
          <cell r="F4017">
            <v>17</v>
          </cell>
          <cell r="G4017">
            <v>592.45000000000005</v>
          </cell>
          <cell r="H4017">
            <v>888.66</v>
          </cell>
          <cell r="I4017">
            <v>1481.11</v>
          </cell>
          <cell r="J4017">
            <v>17</v>
          </cell>
          <cell r="K4017">
            <v>592.45000000000005</v>
          </cell>
          <cell r="L4017">
            <v>888.66</v>
          </cell>
          <cell r="M4017">
            <v>1481.11</v>
          </cell>
        </row>
        <row r="4018">
          <cell r="A4018" t="str">
            <v>DL017</v>
          </cell>
          <cell r="B4018" t="str">
            <v>凸轮</v>
          </cell>
          <cell r="C4018" t="str">
            <v>16T</v>
          </cell>
          <cell r="D4018" t="str">
            <v>只</v>
          </cell>
          <cell r="F4018">
            <v>113</v>
          </cell>
          <cell r="G4018">
            <v>6064.71</v>
          </cell>
          <cell r="H4018">
            <v>9096.7800000000007</v>
          </cell>
          <cell r="I4018">
            <v>15161.49</v>
          </cell>
          <cell r="J4018">
            <v>113</v>
          </cell>
          <cell r="K4018">
            <v>6064.71</v>
          </cell>
          <cell r="L4018">
            <v>9096.7800000000007</v>
          </cell>
          <cell r="M4018">
            <v>15161.49</v>
          </cell>
        </row>
        <row r="4019">
          <cell r="A4019" t="str">
            <v>DL018</v>
          </cell>
          <cell r="B4019" t="str">
            <v>凸轮</v>
          </cell>
          <cell r="C4019" t="str">
            <v>25T</v>
          </cell>
          <cell r="D4019" t="str">
            <v>只</v>
          </cell>
          <cell r="F4019">
            <v>210</v>
          </cell>
          <cell r="G4019">
            <v>11640.3</v>
          </cell>
          <cell r="H4019">
            <v>17461.5</v>
          </cell>
          <cell r="I4019">
            <v>29101.8</v>
          </cell>
          <cell r="J4019">
            <v>210</v>
          </cell>
          <cell r="K4019">
            <v>11640.3</v>
          </cell>
          <cell r="L4019">
            <v>17461.5</v>
          </cell>
          <cell r="M4019">
            <v>29101.8</v>
          </cell>
        </row>
        <row r="4020">
          <cell r="A4020" t="str">
            <v>DL019</v>
          </cell>
          <cell r="B4020" t="str">
            <v>凸轮</v>
          </cell>
          <cell r="C4020" t="str">
            <v>40T</v>
          </cell>
          <cell r="D4020" t="str">
            <v>只</v>
          </cell>
          <cell r="F4020">
            <v>210</v>
          </cell>
          <cell r="G4020">
            <v>12295.5</v>
          </cell>
          <cell r="H4020">
            <v>18442.2</v>
          </cell>
          <cell r="I4020">
            <v>30737.7</v>
          </cell>
          <cell r="J4020">
            <v>210</v>
          </cell>
          <cell r="K4020">
            <v>12295.5</v>
          </cell>
          <cell r="L4020">
            <v>18442.2</v>
          </cell>
          <cell r="M4020">
            <v>30737.7</v>
          </cell>
        </row>
        <row r="4021">
          <cell r="A4021" t="str">
            <v>DL020</v>
          </cell>
          <cell r="B4021" t="str">
            <v>凸轮</v>
          </cell>
          <cell r="C4021" t="str">
            <v>63TA</v>
          </cell>
          <cell r="D4021" t="str">
            <v>只</v>
          </cell>
          <cell r="F4021">
            <v>33</v>
          </cell>
          <cell r="G4021">
            <v>2094.5100000000002</v>
          </cell>
          <cell r="H4021">
            <v>3141.6</v>
          </cell>
          <cell r="I4021">
            <v>5236.1099999999997</v>
          </cell>
          <cell r="J4021">
            <v>33</v>
          </cell>
          <cell r="K4021">
            <v>2094.5100000000002</v>
          </cell>
          <cell r="L4021">
            <v>3141.6</v>
          </cell>
          <cell r="M4021">
            <v>5236.1099999999997</v>
          </cell>
        </row>
        <row r="4022">
          <cell r="A4022" t="str">
            <v>DL021</v>
          </cell>
          <cell r="B4022" t="str">
            <v>凸轮</v>
          </cell>
          <cell r="C4022" t="str">
            <v>80T</v>
          </cell>
          <cell r="D4022" t="str">
            <v>只</v>
          </cell>
          <cell r="F4022">
            <v>66</v>
          </cell>
          <cell r="G4022">
            <v>4251.0600000000004</v>
          </cell>
          <cell r="H4022">
            <v>6376.76</v>
          </cell>
          <cell r="I4022">
            <v>10627.82</v>
          </cell>
          <cell r="J4022">
            <v>66</v>
          </cell>
          <cell r="K4022">
            <v>4251.0600000000004</v>
          </cell>
          <cell r="L4022">
            <v>6376.76</v>
          </cell>
          <cell r="M4022">
            <v>10627.82</v>
          </cell>
        </row>
        <row r="4023">
          <cell r="A4023" t="str">
            <v>DL022</v>
          </cell>
          <cell r="B4023" t="str">
            <v>凸轮</v>
          </cell>
          <cell r="C4023" t="str">
            <v>100T</v>
          </cell>
          <cell r="D4023" t="str">
            <v>只</v>
          </cell>
          <cell r="F4023">
            <v>85</v>
          </cell>
          <cell r="G4023">
            <v>6638.5</v>
          </cell>
          <cell r="H4023">
            <v>9958.81</v>
          </cell>
          <cell r="I4023">
            <v>16597.310000000001</v>
          </cell>
          <cell r="J4023">
            <v>85</v>
          </cell>
          <cell r="K4023">
            <v>6638.5</v>
          </cell>
          <cell r="L4023">
            <v>9958.81</v>
          </cell>
          <cell r="M4023">
            <v>16597.310000000001</v>
          </cell>
        </row>
        <row r="4024">
          <cell r="A4024" t="str">
            <v>DL023</v>
          </cell>
          <cell r="B4024" t="str">
            <v>凸轮</v>
          </cell>
          <cell r="C4024" t="str">
            <v>125T</v>
          </cell>
          <cell r="D4024" t="str">
            <v>只</v>
          </cell>
          <cell r="F4024">
            <v>60</v>
          </cell>
          <cell r="G4024">
            <v>4976.3999999999996</v>
          </cell>
          <cell r="H4024">
            <v>7465.05</v>
          </cell>
          <cell r="I4024">
            <v>12441.45</v>
          </cell>
          <cell r="J4024">
            <v>60</v>
          </cell>
          <cell r="K4024">
            <v>4976.3999999999996</v>
          </cell>
          <cell r="L4024">
            <v>7465.05</v>
          </cell>
          <cell r="M4024">
            <v>12441.45</v>
          </cell>
        </row>
        <row r="4025">
          <cell r="A4025" t="str">
            <v>DL024</v>
          </cell>
          <cell r="B4025" t="str">
            <v>凸轮</v>
          </cell>
          <cell r="C4025" t="str">
            <v>160T</v>
          </cell>
          <cell r="D4025" t="str">
            <v>只</v>
          </cell>
          <cell r="F4025">
            <v>172</v>
          </cell>
          <cell r="G4025">
            <v>15111.92</v>
          </cell>
          <cell r="H4025">
            <v>22669.17</v>
          </cell>
          <cell r="I4025">
            <v>37781.089999999997</v>
          </cell>
          <cell r="J4025">
            <v>172</v>
          </cell>
          <cell r="K4025">
            <v>15111.92</v>
          </cell>
          <cell r="L4025">
            <v>22669.17</v>
          </cell>
          <cell r="M4025">
            <v>37781.089999999997</v>
          </cell>
        </row>
        <row r="4026">
          <cell r="A4026" t="str">
            <v>DL025</v>
          </cell>
          <cell r="B4026" t="str">
            <v>工作键</v>
          </cell>
          <cell r="C4026" t="str">
            <v>25T</v>
          </cell>
          <cell r="D4026" t="str">
            <v>只</v>
          </cell>
          <cell r="F4026">
            <v>203</v>
          </cell>
          <cell r="G4026">
            <v>35455.980000000003</v>
          </cell>
          <cell r="H4026">
            <v>53724.97</v>
          </cell>
          <cell r="I4026">
            <v>89180.95</v>
          </cell>
          <cell r="J4026">
            <v>203</v>
          </cell>
          <cell r="K4026">
            <v>35455.980000000003</v>
          </cell>
          <cell r="L4026">
            <v>53724.97</v>
          </cell>
          <cell r="M4026">
            <v>89180.95</v>
          </cell>
        </row>
        <row r="4027">
          <cell r="A4027" t="str">
            <v>DL026</v>
          </cell>
          <cell r="B4027" t="str">
            <v>中套</v>
          </cell>
          <cell r="C4027" t="str">
            <v>100T</v>
          </cell>
          <cell r="D4027" t="str">
            <v>只</v>
          </cell>
          <cell r="F4027">
            <v>22</v>
          </cell>
          <cell r="G4027">
            <v>31310.18</v>
          </cell>
          <cell r="H4027">
            <v>47029.56</v>
          </cell>
          <cell r="I4027">
            <v>78339.740000000005</v>
          </cell>
          <cell r="J4027">
            <v>22</v>
          </cell>
          <cell r="K4027">
            <v>31310.18</v>
          </cell>
          <cell r="L4027">
            <v>47029.56</v>
          </cell>
          <cell r="M4027">
            <v>78339.740000000005</v>
          </cell>
        </row>
        <row r="4028">
          <cell r="A4028" t="str">
            <v>DL027</v>
          </cell>
          <cell r="B4028" t="str">
            <v>中套</v>
          </cell>
          <cell r="C4028" t="str">
            <v>125T</v>
          </cell>
          <cell r="D4028" t="str">
            <v>只</v>
          </cell>
          <cell r="F4028">
            <v>5</v>
          </cell>
          <cell r="G4028">
            <v>8006.25</v>
          </cell>
          <cell r="H4028">
            <v>12025.8</v>
          </cell>
          <cell r="I4028">
            <v>20032.05</v>
          </cell>
          <cell r="J4028">
            <v>5</v>
          </cell>
          <cell r="K4028">
            <v>8006.25</v>
          </cell>
          <cell r="L4028">
            <v>12025.8</v>
          </cell>
          <cell r="M4028">
            <v>20032.05</v>
          </cell>
        </row>
        <row r="4029">
          <cell r="A4029" t="str">
            <v>GC001</v>
          </cell>
          <cell r="B4029" t="str">
            <v>拉光元钢</v>
          </cell>
          <cell r="C4029" t="str">
            <v>Q10</v>
          </cell>
          <cell r="D4029" t="str">
            <v>公斤</v>
          </cell>
          <cell r="E4029">
            <v>765</v>
          </cell>
          <cell r="F4029">
            <v>1999</v>
          </cell>
          <cell r="G4029">
            <v>5087.46</v>
          </cell>
          <cell r="H4029">
            <v>1148.74</v>
          </cell>
          <cell r="I4029">
            <v>6236.2</v>
          </cell>
          <cell r="J4029">
            <v>2764</v>
          </cell>
          <cell r="K4029">
            <v>7034.39</v>
          </cell>
          <cell r="L4029">
            <v>957.5</v>
          </cell>
          <cell r="M4029">
            <v>7991.89</v>
          </cell>
          <cell r="O4029">
            <v>-0.04</v>
          </cell>
          <cell r="P4029">
            <v>-0.01</v>
          </cell>
          <cell r="Q4029">
            <v>-0.05</v>
          </cell>
        </row>
        <row r="4030">
          <cell r="A4030" t="str">
            <v>GC004</v>
          </cell>
          <cell r="B4030" t="str">
            <v>45钢</v>
          </cell>
          <cell r="C4030" t="str">
            <v>Q20</v>
          </cell>
          <cell r="D4030" t="str">
            <v>公斤</v>
          </cell>
          <cell r="F4030">
            <v>6695</v>
          </cell>
          <cell r="G4030">
            <v>14487.98</v>
          </cell>
          <cell r="H4030">
            <v>6940.71</v>
          </cell>
          <cell r="I4030">
            <v>21428.69</v>
          </cell>
          <cell r="J4030">
            <v>3704</v>
          </cell>
          <cell r="K4030">
            <v>8015.45</v>
          </cell>
          <cell r="L4030">
            <v>2131.17</v>
          </cell>
          <cell r="M4030">
            <v>10146.620000000001</v>
          </cell>
          <cell r="N4030">
            <v>2991</v>
          </cell>
          <cell r="O4030">
            <v>6472.48</v>
          </cell>
          <cell r="P4030">
            <v>4809.6099999999997</v>
          </cell>
          <cell r="Q4030">
            <v>11282.09</v>
          </cell>
        </row>
        <row r="4031">
          <cell r="A4031" t="str">
            <v>GC005</v>
          </cell>
          <cell r="B4031" t="str">
            <v>45钢</v>
          </cell>
          <cell r="C4031" t="str">
            <v>Q25</v>
          </cell>
          <cell r="D4031" t="str">
            <v>公斤</v>
          </cell>
          <cell r="E4031">
            <v>3373</v>
          </cell>
          <cell r="F4031">
            <v>2735</v>
          </cell>
          <cell r="G4031">
            <v>5918.54</v>
          </cell>
          <cell r="H4031">
            <v>5021.46</v>
          </cell>
          <cell r="I4031">
            <v>10940</v>
          </cell>
          <cell r="J4031">
            <v>4716</v>
          </cell>
          <cell r="K4031">
            <v>10205.39</v>
          </cell>
          <cell r="L4031">
            <v>3266.82</v>
          </cell>
          <cell r="M4031">
            <v>13472.21</v>
          </cell>
          <cell r="N4031">
            <v>1392</v>
          </cell>
          <cell r="O4031">
            <v>3012.32</v>
          </cell>
          <cell r="P4031">
            <v>1956.46</v>
          </cell>
          <cell r="Q4031">
            <v>4968.78</v>
          </cell>
        </row>
        <row r="4032">
          <cell r="A4032" t="str">
            <v>GC007</v>
          </cell>
          <cell r="B4032" t="str">
            <v>45钢</v>
          </cell>
          <cell r="C4032" t="str">
            <v>Q30</v>
          </cell>
          <cell r="D4032" t="str">
            <v>公斤</v>
          </cell>
          <cell r="E4032">
            <v>1562</v>
          </cell>
          <cell r="F4032">
            <v>4615</v>
          </cell>
          <cell r="G4032">
            <v>9986.86</v>
          </cell>
          <cell r="H4032">
            <v>9143.7000000000007</v>
          </cell>
          <cell r="I4032">
            <v>19130.560000000001</v>
          </cell>
          <cell r="J4032">
            <v>3187</v>
          </cell>
          <cell r="K4032">
            <v>6896.6</v>
          </cell>
          <cell r="L4032">
            <v>4713.08</v>
          </cell>
          <cell r="M4032">
            <v>11609.68</v>
          </cell>
          <cell r="N4032">
            <v>2990</v>
          </cell>
          <cell r="O4032">
            <v>6470.48</v>
          </cell>
          <cell r="P4032">
            <v>5924.18</v>
          </cell>
          <cell r="Q4032">
            <v>12394.66</v>
          </cell>
        </row>
        <row r="4033">
          <cell r="A4033" t="str">
            <v>GC008</v>
          </cell>
          <cell r="B4033" t="str">
            <v>45钢</v>
          </cell>
          <cell r="C4033" t="str">
            <v>Q32</v>
          </cell>
          <cell r="D4033" t="str">
            <v>公斤</v>
          </cell>
          <cell r="E4033">
            <v>1472</v>
          </cell>
          <cell r="F4033">
            <v>4650</v>
          </cell>
          <cell r="G4033">
            <v>10062.6</v>
          </cell>
          <cell r="H4033">
            <v>5268.22</v>
          </cell>
          <cell r="I4033">
            <v>15330.82</v>
          </cell>
          <cell r="J4033">
            <v>4222</v>
          </cell>
          <cell r="K4033">
            <v>9136.3700000000008</v>
          </cell>
          <cell r="L4033">
            <v>4034.51</v>
          </cell>
          <cell r="M4033">
            <v>13170.88</v>
          </cell>
          <cell r="N4033">
            <v>1900</v>
          </cell>
          <cell r="O4033">
            <v>4111.7299999999996</v>
          </cell>
          <cell r="P4033">
            <v>1817.74</v>
          </cell>
          <cell r="Q4033">
            <v>5929.47</v>
          </cell>
        </row>
        <row r="4034">
          <cell r="A4034" t="str">
            <v>GC009</v>
          </cell>
          <cell r="B4034" t="str">
            <v>45钢</v>
          </cell>
          <cell r="C4034" t="str">
            <v>Q35</v>
          </cell>
          <cell r="D4034" t="str">
            <v>公斤</v>
          </cell>
          <cell r="E4034">
            <v>1027</v>
          </cell>
          <cell r="F4034">
            <v>4515</v>
          </cell>
          <cell r="G4034">
            <v>9770.4599999999991</v>
          </cell>
          <cell r="H4034">
            <v>3809.7</v>
          </cell>
          <cell r="I4034">
            <v>13580.16</v>
          </cell>
          <cell r="J4034">
            <v>4338</v>
          </cell>
          <cell r="K4034">
            <v>9387.44</v>
          </cell>
          <cell r="L4034">
            <v>2383.4</v>
          </cell>
          <cell r="M4034">
            <v>11770.84</v>
          </cell>
          <cell r="N4034">
            <v>1204</v>
          </cell>
          <cell r="O4034">
            <v>2605.4499999999998</v>
          </cell>
          <cell r="P4034">
            <v>1362.61</v>
          </cell>
          <cell r="Q4034">
            <v>3968.06</v>
          </cell>
        </row>
        <row r="4035">
          <cell r="A4035" t="str">
            <v>GC010</v>
          </cell>
          <cell r="B4035" t="str">
            <v>45钢</v>
          </cell>
          <cell r="C4035" t="str">
            <v>Q36</v>
          </cell>
          <cell r="D4035" t="str">
            <v>公斤</v>
          </cell>
          <cell r="E4035">
            <v>14</v>
          </cell>
          <cell r="J4035">
            <v>14</v>
          </cell>
          <cell r="K4035">
            <v>29.4</v>
          </cell>
          <cell r="L4035">
            <v>-0.45</v>
          </cell>
          <cell r="M4035">
            <v>28.95</v>
          </cell>
        </row>
        <row r="4036">
          <cell r="A4036" t="str">
            <v>GC011</v>
          </cell>
          <cell r="B4036" t="str">
            <v>45钢</v>
          </cell>
          <cell r="C4036" t="str">
            <v>Q40</v>
          </cell>
          <cell r="D4036" t="str">
            <v>公斤</v>
          </cell>
          <cell r="E4036">
            <v>4120</v>
          </cell>
          <cell r="F4036">
            <v>4555</v>
          </cell>
          <cell r="G4036">
            <v>9857.02</v>
          </cell>
          <cell r="I4036">
            <v>9857.02</v>
          </cell>
          <cell r="J4036">
            <v>5122</v>
          </cell>
          <cell r="K4036">
            <v>11083.98</v>
          </cell>
          <cell r="L4036">
            <v>3766.79</v>
          </cell>
          <cell r="M4036">
            <v>14850.77</v>
          </cell>
          <cell r="N4036">
            <v>3553</v>
          </cell>
          <cell r="O4036">
            <v>7688.7</v>
          </cell>
          <cell r="P4036">
            <v>95.17</v>
          </cell>
          <cell r="Q4036">
            <v>7783.87</v>
          </cell>
        </row>
        <row r="4037">
          <cell r="A4037" t="str">
            <v>GC013</v>
          </cell>
          <cell r="B4037" t="str">
            <v>45钢</v>
          </cell>
          <cell r="C4037" t="str">
            <v>Q45</v>
          </cell>
          <cell r="D4037" t="str">
            <v>公斤</v>
          </cell>
          <cell r="E4037">
            <v>3097</v>
          </cell>
          <cell r="F4037">
            <v>8580</v>
          </cell>
          <cell r="G4037">
            <v>18841.68</v>
          </cell>
          <cell r="H4037">
            <v>15888.28</v>
          </cell>
          <cell r="I4037">
            <v>34729.96</v>
          </cell>
          <cell r="J4037">
            <v>8523</v>
          </cell>
          <cell r="K4037">
            <v>18716.5</v>
          </cell>
          <cell r="L4037">
            <v>12694.25</v>
          </cell>
          <cell r="M4037">
            <v>31410.75</v>
          </cell>
          <cell r="N4037">
            <v>3154</v>
          </cell>
          <cell r="O4037">
            <v>6926.18</v>
          </cell>
          <cell r="P4037">
            <v>5539.19</v>
          </cell>
          <cell r="Q4037">
            <v>12465.37</v>
          </cell>
        </row>
        <row r="4038">
          <cell r="A4038" t="str">
            <v>GC014</v>
          </cell>
          <cell r="B4038" t="str">
            <v>45钢</v>
          </cell>
          <cell r="C4038" t="str">
            <v>Q50</v>
          </cell>
          <cell r="D4038" t="str">
            <v>公斤</v>
          </cell>
          <cell r="E4038">
            <v>2941</v>
          </cell>
          <cell r="F4038">
            <v>2865</v>
          </cell>
          <cell r="G4038">
            <v>6285.81</v>
          </cell>
          <cell r="H4038">
            <v>5590.47</v>
          </cell>
          <cell r="I4038">
            <v>11876.28</v>
          </cell>
          <cell r="J4038">
            <v>3166</v>
          </cell>
          <cell r="K4038">
            <v>6946.19</v>
          </cell>
          <cell r="L4038">
            <v>4324.67</v>
          </cell>
          <cell r="M4038">
            <v>11270.86</v>
          </cell>
          <cell r="N4038">
            <v>2640</v>
          </cell>
          <cell r="O4038">
            <v>5792.19</v>
          </cell>
          <cell r="P4038">
            <v>3788.61</v>
          </cell>
          <cell r="Q4038">
            <v>9580.7999999999993</v>
          </cell>
        </row>
        <row r="4039">
          <cell r="A4039" t="str">
            <v>GC015</v>
          </cell>
          <cell r="B4039" t="str">
            <v>45钢</v>
          </cell>
          <cell r="C4039" t="str">
            <v>Q55</v>
          </cell>
          <cell r="D4039" t="str">
            <v>公斤</v>
          </cell>
          <cell r="E4039">
            <v>1531</v>
          </cell>
          <cell r="F4039">
            <v>21255</v>
          </cell>
          <cell r="G4039">
            <v>46761</v>
          </cell>
          <cell r="H4039">
            <v>37836.78</v>
          </cell>
          <cell r="I4039">
            <v>84597.78</v>
          </cell>
          <cell r="J4039">
            <v>17437</v>
          </cell>
          <cell r="K4039">
            <v>38361.4</v>
          </cell>
          <cell r="L4039">
            <v>29830.81</v>
          </cell>
          <cell r="M4039">
            <v>68192.210000000006</v>
          </cell>
          <cell r="N4039">
            <v>5349</v>
          </cell>
          <cell r="O4039">
            <v>11767.8</v>
          </cell>
          <cell r="P4039">
            <v>9411.6299999999992</v>
          </cell>
          <cell r="Q4039">
            <v>21179.43</v>
          </cell>
        </row>
        <row r="4040">
          <cell r="A4040" t="str">
            <v>GC016</v>
          </cell>
          <cell r="B4040" t="str">
            <v>45钢</v>
          </cell>
          <cell r="C4040" t="str">
            <v>Q60</v>
          </cell>
          <cell r="D4040" t="str">
            <v>公斤</v>
          </cell>
          <cell r="E4040">
            <v>3324</v>
          </cell>
          <cell r="F4040">
            <v>2950</v>
          </cell>
          <cell r="G4040">
            <v>6490</v>
          </cell>
          <cell r="H4040">
            <v>4957.01</v>
          </cell>
          <cell r="I4040">
            <v>11447.01</v>
          </cell>
          <cell r="J4040">
            <v>2400</v>
          </cell>
          <cell r="K4040">
            <v>5280</v>
          </cell>
          <cell r="L4040">
            <v>1209.56</v>
          </cell>
          <cell r="M4040">
            <v>6489.56</v>
          </cell>
          <cell r="N4040">
            <v>3874</v>
          </cell>
          <cell r="O4040">
            <v>8522.7999999999993</v>
          </cell>
          <cell r="P4040">
            <v>4931.3</v>
          </cell>
          <cell r="Q4040">
            <v>13454.1</v>
          </cell>
        </row>
        <row r="4041">
          <cell r="A4041" t="str">
            <v>GC017</v>
          </cell>
          <cell r="B4041" t="str">
            <v>45钢</v>
          </cell>
          <cell r="C4041" t="str">
            <v>Q65</v>
          </cell>
          <cell r="D4041" t="str">
            <v>公斤</v>
          </cell>
          <cell r="E4041">
            <v>3813</v>
          </cell>
          <cell r="F4041">
            <v>5795</v>
          </cell>
          <cell r="G4041">
            <v>12749</v>
          </cell>
          <cell r="H4041">
            <v>10894.59</v>
          </cell>
          <cell r="I4041">
            <v>23643.59</v>
          </cell>
          <cell r="J4041">
            <v>7536</v>
          </cell>
          <cell r="K4041">
            <v>16579.2</v>
          </cell>
          <cell r="L4041">
            <v>8869.23</v>
          </cell>
          <cell r="M4041">
            <v>25448.43</v>
          </cell>
          <cell r="N4041">
            <v>2072</v>
          </cell>
          <cell r="O4041">
            <v>4558.3999999999996</v>
          </cell>
          <cell r="P4041">
            <v>3520.52</v>
          </cell>
          <cell r="Q4041">
            <v>8078.92</v>
          </cell>
        </row>
        <row r="4042">
          <cell r="A4042" t="str">
            <v>GC019</v>
          </cell>
          <cell r="B4042" t="str">
            <v>45钢</v>
          </cell>
          <cell r="C4042" t="str">
            <v>Q75</v>
          </cell>
          <cell r="D4042" t="str">
            <v>公斤</v>
          </cell>
          <cell r="E4042">
            <v>5331</v>
          </cell>
          <cell r="F4042">
            <v>29195</v>
          </cell>
          <cell r="G4042">
            <v>65688.75</v>
          </cell>
          <cell r="H4042">
            <v>42088.82</v>
          </cell>
          <cell r="I4042">
            <v>107777.57</v>
          </cell>
          <cell r="J4042">
            <v>25617</v>
          </cell>
          <cell r="K4042">
            <v>57638.25</v>
          </cell>
          <cell r="L4042">
            <v>33485.71</v>
          </cell>
          <cell r="M4042">
            <v>91123.96</v>
          </cell>
          <cell r="N4042">
            <v>8909</v>
          </cell>
          <cell r="O4042">
            <v>20045.25</v>
          </cell>
          <cell r="P4042">
            <v>10568.64</v>
          </cell>
          <cell r="Q4042">
            <v>30613.89</v>
          </cell>
        </row>
        <row r="4043">
          <cell r="A4043" t="str">
            <v>GC020</v>
          </cell>
          <cell r="B4043" t="str">
            <v>45钢</v>
          </cell>
          <cell r="C4043" t="str">
            <v>Q80</v>
          </cell>
          <cell r="D4043" t="str">
            <v>公斤</v>
          </cell>
          <cell r="F4043">
            <v>6620</v>
          </cell>
          <cell r="G4043">
            <v>14895</v>
          </cell>
          <cell r="H4043">
            <v>11302.09</v>
          </cell>
          <cell r="I4043">
            <v>26197.09</v>
          </cell>
          <cell r="J4043">
            <v>1699</v>
          </cell>
          <cell r="K4043">
            <v>3822.75</v>
          </cell>
          <cell r="L4043">
            <v>3567.77</v>
          </cell>
          <cell r="M4043">
            <v>7390.52</v>
          </cell>
          <cell r="N4043">
            <v>4921</v>
          </cell>
          <cell r="O4043">
            <v>11072.25</v>
          </cell>
          <cell r="P4043">
            <v>7734.32</v>
          </cell>
          <cell r="Q4043">
            <v>18806.57</v>
          </cell>
        </row>
        <row r="4044">
          <cell r="A4044" t="str">
            <v>GC021</v>
          </cell>
          <cell r="B4044" t="str">
            <v>45钢</v>
          </cell>
          <cell r="C4044" t="str">
            <v>Q85</v>
          </cell>
          <cell r="D4044" t="str">
            <v>公斤</v>
          </cell>
          <cell r="E4044">
            <v>4411</v>
          </cell>
          <cell r="F4044">
            <v>33530</v>
          </cell>
          <cell r="G4044">
            <v>76783.7</v>
          </cell>
          <cell r="H4044">
            <v>44852.07</v>
          </cell>
          <cell r="I4044">
            <v>121635.77</v>
          </cell>
          <cell r="J4044">
            <v>30015</v>
          </cell>
          <cell r="K4044">
            <v>68734.350000000006</v>
          </cell>
          <cell r="L4044">
            <v>37058.57</v>
          </cell>
          <cell r="M4044">
            <v>105792.92</v>
          </cell>
          <cell r="N4044">
            <v>7926</v>
          </cell>
          <cell r="O4044">
            <v>18150.54</v>
          </cell>
          <cell r="P4044">
            <v>9483.36</v>
          </cell>
          <cell r="Q4044">
            <v>27633.9</v>
          </cell>
        </row>
        <row r="4045">
          <cell r="A4045" t="str">
            <v>GC023</v>
          </cell>
          <cell r="B4045" t="str">
            <v>45钢</v>
          </cell>
          <cell r="C4045" t="str">
            <v>Q100</v>
          </cell>
          <cell r="D4045" t="str">
            <v>公斤</v>
          </cell>
          <cell r="E4045">
            <v>9923</v>
          </cell>
          <cell r="F4045">
            <v>76591</v>
          </cell>
          <cell r="G4045">
            <v>176925.21</v>
          </cell>
          <cell r="H4045">
            <v>89988.479999999996</v>
          </cell>
          <cell r="I4045">
            <v>266913.69</v>
          </cell>
          <cell r="J4045">
            <v>60791</v>
          </cell>
          <cell r="K4045">
            <v>140427.21</v>
          </cell>
          <cell r="L4045">
            <v>67224.69</v>
          </cell>
          <cell r="M4045">
            <v>207651.9</v>
          </cell>
          <cell r="N4045">
            <v>25723</v>
          </cell>
          <cell r="O4045">
            <v>65420.13</v>
          </cell>
          <cell r="P4045">
            <v>30510.6</v>
          </cell>
          <cell r="Q4045">
            <v>95930.73</v>
          </cell>
        </row>
        <row r="4046">
          <cell r="A4046" t="str">
            <v>GC024</v>
          </cell>
          <cell r="B4046" t="str">
            <v>45钢</v>
          </cell>
          <cell r="C4046" t="str">
            <v>Q110</v>
          </cell>
          <cell r="D4046" t="str">
            <v>公斤</v>
          </cell>
          <cell r="E4046">
            <v>4622</v>
          </cell>
          <cell r="F4046">
            <v>21939</v>
          </cell>
          <cell r="G4046">
            <v>50679.09</v>
          </cell>
          <cell r="H4046">
            <v>11667.65</v>
          </cell>
          <cell r="I4046">
            <v>62346.74</v>
          </cell>
          <cell r="J4046">
            <v>8770</v>
          </cell>
          <cell r="K4046">
            <v>20258.7</v>
          </cell>
          <cell r="L4046">
            <v>4301.03</v>
          </cell>
          <cell r="M4046">
            <v>24559.73</v>
          </cell>
          <cell r="N4046">
            <v>17791</v>
          </cell>
          <cell r="O4046">
            <v>41097.21</v>
          </cell>
          <cell r="P4046">
            <v>10264.68</v>
          </cell>
          <cell r="Q4046">
            <v>51361.89</v>
          </cell>
        </row>
        <row r="4047">
          <cell r="A4047" t="str">
            <v>GC025</v>
          </cell>
          <cell r="B4047" t="str">
            <v>45钢</v>
          </cell>
          <cell r="C4047" t="str">
            <v>Q120</v>
          </cell>
          <cell r="D4047" t="str">
            <v>公斤</v>
          </cell>
          <cell r="E4047">
            <v>7083</v>
          </cell>
          <cell r="F4047">
            <v>38950</v>
          </cell>
          <cell r="G4047">
            <v>89974.5</v>
          </cell>
          <cell r="H4047">
            <v>20337.79</v>
          </cell>
          <cell r="I4047">
            <v>110312.29</v>
          </cell>
          <cell r="J4047">
            <v>32755</v>
          </cell>
          <cell r="K4047">
            <v>75664.05</v>
          </cell>
          <cell r="L4047">
            <v>27238.82</v>
          </cell>
          <cell r="M4047">
            <v>102902.87</v>
          </cell>
          <cell r="N4047">
            <v>13278</v>
          </cell>
          <cell r="O4047">
            <v>30672.18</v>
          </cell>
          <cell r="P4047">
            <v>-1535.33</v>
          </cell>
          <cell r="Q4047">
            <v>29136.85</v>
          </cell>
        </row>
        <row r="4048">
          <cell r="A4048" t="str">
            <v>GC026</v>
          </cell>
          <cell r="B4048" t="str">
            <v>45钢</v>
          </cell>
          <cell r="C4048" t="str">
            <v>Q130</v>
          </cell>
          <cell r="D4048" t="str">
            <v>公斤</v>
          </cell>
          <cell r="E4048">
            <v>18373</v>
          </cell>
          <cell r="F4048">
            <v>145659</v>
          </cell>
          <cell r="G4048">
            <v>336472.29</v>
          </cell>
          <cell r="H4048">
            <v>206122.1</v>
          </cell>
          <cell r="I4048">
            <v>542594.39</v>
          </cell>
          <cell r="J4048">
            <v>119259</v>
          </cell>
          <cell r="K4048">
            <v>275488.28999999998</v>
          </cell>
          <cell r="L4048">
            <v>154609.94</v>
          </cell>
          <cell r="M4048">
            <v>430098.23</v>
          </cell>
          <cell r="N4048">
            <v>44773</v>
          </cell>
          <cell r="O4048">
            <v>109425.63</v>
          </cell>
          <cell r="P4048">
            <v>61322.62</v>
          </cell>
          <cell r="Q4048">
            <v>170748.25</v>
          </cell>
        </row>
        <row r="4049">
          <cell r="A4049" t="str">
            <v>GC028</v>
          </cell>
          <cell r="B4049" t="str">
            <v>45钢</v>
          </cell>
          <cell r="C4049" t="str">
            <v>Q150</v>
          </cell>
          <cell r="D4049" t="str">
            <v>公斤</v>
          </cell>
          <cell r="F4049">
            <v>21390</v>
          </cell>
          <cell r="G4049">
            <v>52619.4</v>
          </cell>
          <cell r="H4049">
            <v>32756.55</v>
          </cell>
          <cell r="I4049">
            <v>85375.95</v>
          </cell>
          <cell r="J4049">
            <v>12344</v>
          </cell>
          <cell r="K4049">
            <v>30366.240000000002</v>
          </cell>
          <cell r="L4049">
            <v>18545.32</v>
          </cell>
          <cell r="M4049">
            <v>48911.56</v>
          </cell>
          <cell r="N4049">
            <v>9046</v>
          </cell>
          <cell r="O4049">
            <v>22253.16</v>
          </cell>
          <cell r="P4049">
            <v>14211.23</v>
          </cell>
          <cell r="Q4049">
            <v>36464.39</v>
          </cell>
        </row>
        <row r="4050">
          <cell r="A4050" t="str">
            <v>GC029</v>
          </cell>
          <cell r="B4050" t="str">
            <v>45钢</v>
          </cell>
          <cell r="C4050" t="str">
            <v>Q160</v>
          </cell>
          <cell r="D4050" t="str">
            <v>公斤</v>
          </cell>
          <cell r="E4050">
            <v>8012</v>
          </cell>
          <cell r="F4050">
            <v>12385</v>
          </cell>
          <cell r="G4050">
            <v>31705.599999999999</v>
          </cell>
          <cell r="H4050">
            <v>17066.45</v>
          </cell>
          <cell r="I4050">
            <v>48772.05</v>
          </cell>
          <cell r="J4050">
            <v>11000</v>
          </cell>
          <cell r="K4050">
            <v>28160</v>
          </cell>
          <cell r="L4050">
            <v>7499</v>
          </cell>
          <cell r="M4050">
            <v>35659</v>
          </cell>
          <cell r="N4050">
            <v>9397</v>
          </cell>
          <cell r="O4050">
            <v>24056.32</v>
          </cell>
          <cell r="P4050">
            <v>9541.17</v>
          </cell>
          <cell r="Q4050">
            <v>33597.49</v>
          </cell>
        </row>
        <row r="4051">
          <cell r="A4051" t="str">
            <v>GC030</v>
          </cell>
          <cell r="B4051" t="str">
            <v>45钢</v>
          </cell>
          <cell r="C4051" t="str">
            <v>Q170</v>
          </cell>
          <cell r="D4051" t="str">
            <v>公斤</v>
          </cell>
          <cell r="E4051">
            <v>9672</v>
          </cell>
          <cell r="F4051">
            <v>12955</v>
          </cell>
          <cell r="G4051">
            <v>33164.800000000003</v>
          </cell>
          <cell r="H4051">
            <v>17230.07</v>
          </cell>
          <cell r="I4051">
            <v>50394.87</v>
          </cell>
          <cell r="J4051">
            <v>14922</v>
          </cell>
          <cell r="K4051">
            <v>38200.32</v>
          </cell>
          <cell r="L4051">
            <v>10591.77</v>
          </cell>
          <cell r="M4051">
            <v>48792.09</v>
          </cell>
          <cell r="N4051">
            <v>7705</v>
          </cell>
          <cell r="O4051">
            <v>19724.8</v>
          </cell>
          <cell r="P4051">
            <v>9399.32</v>
          </cell>
          <cell r="Q4051">
            <v>29124.12</v>
          </cell>
        </row>
        <row r="4052">
          <cell r="A4052" t="str">
            <v>GC031</v>
          </cell>
          <cell r="B4052" t="str">
            <v>45钢</v>
          </cell>
          <cell r="C4052" t="str">
            <v>Q180</v>
          </cell>
          <cell r="D4052" t="str">
            <v>公斤</v>
          </cell>
          <cell r="E4052">
            <v>12840</v>
          </cell>
          <cell r="F4052">
            <v>9560</v>
          </cell>
          <cell r="G4052">
            <v>24473.599999999999</v>
          </cell>
          <cell r="H4052">
            <v>13319.99</v>
          </cell>
          <cell r="I4052">
            <v>37793.589999999997</v>
          </cell>
          <cell r="J4052">
            <v>19325</v>
          </cell>
          <cell r="K4052">
            <v>49472</v>
          </cell>
          <cell r="L4052">
            <v>9710.52</v>
          </cell>
          <cell r="M4052">
            <v>59182.52</v>
          </cell>
          <cell r="N4052">
            <v>3075</v>
          </cell>
          <cell r="O4052">
            <v>7872</v>
          </cell>
          <cell r="P4052">
            <v>3694.11</v>
          </cell>
          <cell r="Q4052">
            <v>11566.11</v>
          </cell>
        </row>
        <row r="4053">
          <cell r="A4053" t="str">
            <v>GC032</v>
          </cell>
          <cell r="B4053" t="str">
            <v>45钢</v>
          </cell>
          <cell r="C4053" t="str">
            <v>Q200</v>
          </cell>
          <cell r="D4053" t="str">
            <v>公斤</v>
          </cell>
          <cell r="E4053">
            <v>12755</v>
          </cell>
          <cell r="F4053">
            <v>16490</v>
          </cell>
          <cell r="G4053">
            <v>43203.8</v>
          </cell>
          <cell r="H4053">
            <v>22858.25</v>
          </cell>
          <cell r="I4053">
            <v>66062.05</v>
          </cell>
          <cell r="J4053">
            <v>29194</v>
          </cell>
          <cell r="K4053">
            <v>76488.28</v>
          </cell>
          <cell r="L4053">
            <v>25553.439999999999</v>
          </cell>
          <cell r="M4053">
            <v>102041.72</v>
          </cell>
          <cell r="N4053">
            <v>51</v>
          </cell>
          <cell r="O4053">
            <v>133.62</v>
          </cell>
          <cell r="P4053">
            <v>61.59</v>
          </cell>
          <cell r="Q4053">
            <v>195.21</v>
          </cell>
        </row>
        <row r="4054">
          <cell r="A4054" t="str">
            <v>GC033</v>
          </cell>
          <cell r="B4054" t="str">
            <v>45钢</v>
          </cell>
          <cell r="C4054" t="str">
            <v>Q210</v>
          </cell>
          <cell r="D4054" t="str">
            <v>公斤</v>
          </cell>
          <cell r="E4054">
            <v>725</v>
          </cell>
          <cell r="F4054">
            <v>3250</v>
          </cell>
          <cell r="G4054">
            <v>8547.5</v>
          </cell>
          <cell r="H4054">
            <v>3119.17</v>
          </cell>
          <cell r="I4054">
            <v>11666.67</v>
          </cell>
          <cell r="J4054">
            <v>924</v>
          </cell>
          <cell r="K4054">
            <v>2430.12</v>
          </cell>
          <cell r="L4054">
            <v>643.16</v>
          </cell>
          <cell r="M4054">
            <v>3073.28</v>
          </cell>
          <cell r="N4054">
            <v>3051</v>
          </cell>
          <cell r="O4054">
            <v>8024.13</v>
          </cell>
          <cell r="P4054">
            <v>2123.7399999999998</v>
          </cell>
          <cell r="Q4054">
            <v>10147.870000000001</v>
          </cell>
        </row>
        <row r="4055">
          <cell r="A4055" t="str">
            <v>GC035</v>
          </cell>
          <cell r="B4055" t="str">
            <v>45钢</v>
          </cell>
          <cell r="C4055" t="str">
            <v>Q230</v>
          </cell>
          <cell r="D4055" t="str">
            <v>公斤</v>
          </cell>
          <cell r="E4055">
            <v>5636</v>
          </cell>
          <cell r="F4055">
            <v>15775</v>
          </cell>
          <cell r="G4055">
            <v>41488.25</v>
          </cell>
          <cell r="H4055">
            <v>21188.42</v>
          </cell>
          <cell r="I4055">
            <v>62676.67</v>
          </cell>
          <cell r="J4055">
            <v>6454</v>
          </cell>
          <cell r="K4055">
            <v>16974.02</v>
          </cell>
          <cell r="L4055">
            <v>6228.36</v>
          </cell>
          <cell r="M4055">
            <v>23202.38</v>
          </cell>
          <cell r="N4055">
            <v>14957</v>
          </cell>
          <cell r="O4055">
            <v>39336.910000000003</v>
          </cell>
          <cell r="P4055">
            <v>17416.79</v>
          </cell>
          <cell r="Q4055">
            <v>56753.7</v>
          </cell>
        </row>
        <row r="4056">
          <cell r="A4056" t="str">
            <v>GC037</v>
          </cell>
          <cell r="B4056" t="str">
            <v>45钢</v>
          </cell>
          <cell r="C4056" t="str">
            <v>Q250</v>
          </cell>
          <cell r="D4056" t="str">
            <v>公斤</v>
          </cell>
          <cell r="E4056">
            <v>8039</v>
          </cell>
          <cell r="F4056">
            <v>22950</v>
          </cell>
          <cell r="G4056">
            <v>60588</v>
          </cell>
          <cell r="H4056">
            <v>30128.66</v>
          </cell>
          <cell r="I4056">
            <v>90716.66</v>
          </cell>
          <cell r="J4056">
            <v>18309</v>
          </cell>
          <cell r="K4056">
            <v>48335.76</v>
          </cell>
          <cell r="L4056">
            <v>21332.080000000002</v>
          </cell>
          <cell r="M4056">
            <v>69667.839999999997</v>
          </cell>
          <cell r="N4056">
            <v>12680</v>
          </cell>
          <cell r="O4056">
            <v>33475.199999999997</v>
          </cell>
          <cell r="P4056">
            <v>15050.16</v>
          </cell>
          <cell r="Q4056">
            <v>48525.36</v>
          </cell>
        </row>
        <row r="4057">
          <cell r="A4057" t="str">
            <v>GC038</v>
          </cell>
          <cell r="B4057" t="str">
            <v>40CR钢</v>
          </cell>
          <cell r="C4057" t="str">
            <v>Q20</v>
          </cell>
          <cell r="D4057" t="str">
            <v>公斤</v>
          </cell>
          <cell r="F4057">
            <v>2410</v>
          </cell>
          <cell r="G4057">
            <v>6058.74</v>
          </cell>
          <cell r="H4057">
            <v>3787.24</v>
          </cell>
          <cell r="I4057">
            <v>9845.98</v>
          </cell>
          <cell r="J4057">
            <v>1122</v>
          </cell>
          <cell r="K4057">
            <v>2820.67</v>
          </cell>
          <cell r="L4057">
            <v>1763.12</v>
          </cell>
          <cell r="M4057">
            <v>4583.79</v>
          </cell>
          <cell r="N4057">
            <v>1288</v>
          </cell>
          <cell r="O4057">
            <v>3238.12</v>
          </cell>
          <cell r="P4057">
            <v>2024.07</v>
          </cell>
          <cell r="Q4057">
            <v>5262.19</v>
          </cell>
        </row>
        <row r="4058">
          <cell r="A4058" t="str">
            <v>GC040</v>
          </cell>
          <cell r="B4058" t="str">
            <v>40CR钢</v>
          </cell>
          <cell r="C4058" t="str">
            <v>Q40</v>
          </cell>
          <cell r="D4058" t="str">
            <v>公斤</v>
          </cell>
          <cell r="E4058">
            <v>1</v>
          </cell>
          <cell r="F4058">
            <v>4370</v>
          </cell>
          <cell r="G4058">
            <v>11204.68</v>
          </cell>
          <cell r="H4058">
            <v>6648.82</v>
          </cell>
          <cell r="I4058">
            <v>17853.5</v>
          </cell>
          <cell r="J4058">
            <v>285</v>
          </cell>
          <cell r="K4058">
            <v>730.74</v>
          </cell>
          <cell r="L4058">
            <v>433.51</v>
          </cell>
          <cell r="M4058">
            <v>1164.25</v>
          </cell>
          <cell r="N4058">
            <v>4086</v>
          </cell>
          <cell r="O4058">
            <v>10476.49</v>
          </cell>
          <cell r="P4058">
            <v>6215.24</v>
          </cell>
          <cell r="Q4058">
            <v>16691.73</v>
          </cell>
        </row>
        <row r="4059">
          <cell r="A4059" t="str">
            <v>GC043</v>
          </cell>
          <cell r="B4059" t="str">
            <v>T10钢</v>
          </cell>
          <cell r="C4059" t="str">
            <v>Q55</v>
          </cell>
          <cell r="D4059" t="str">
            <v>公斤</v>
          </cell>
          <cell r="E4059">
            <v>7292</v>
          </cell>
          <cell r="F4059">
            <v>9690</v>
          </cell>
          <cell r="G4059">
            <v>33236.699999999997</v>
          </cell>
          <cell r="H4059">
            <v>8361.59</v>
          </cell>
          <cell r="I4059">
            <v>41598.29</v>
          </cell>
          <cell r="J4059">
            <v>10697</v>
          </cell>
          <cell r="K4059">
            <v>36690.71</v>
          </cell>
          <cell r="L4059">
            <v>5957.4</v>
          </cell>
          <cell r="M4059">
            <v>42648.11</v>
          </cell>
          <cell r="N4059">
            <v>6285</v>
          </cell>
          <cell r="O4059">
            <v>21557.55</v>
          </cell>
          <cell r="P4059">
            <v>4696.21</v>
          </cell>
          <cell r="Q4059">
            <v>26253.759999999998</v>
          </cell>
        </row>
        <row r="4060">
          <cell r="A4060" t="str">
            <v>GC045</v>
          </cell>
          <cell r="B4060" t="str">
            <v>T10钢</v>
          </cell>
          <cell r="C4060" t="str">
            <v>Q90</v>
          </cell>
          <cell r="D4060" t="str">
            <v>公斤</v>
          </cell>
          <cell r="E4060">
            <v>70</v>
          </cell>
          <cell r="J4060">
            <v>70</v>
          </cell>
          <cell r="K4060">
            <v>280</v>
          </cell>
          <cell r="L4060">
            <v>-3.69</v>
          </cell>
          <cell r="M4060">
            <v>276.31</v>
          </cell>
        </row>
        <row r="4061">
          <cell r="A4061" t="str">
            <v>GC046</v>
          </cell>
          <cell r="B4061" t="str">
            <v>T10钢</v>
          </cell>
          <cell r="C4061" t="str">
            <v>Q120</v>
          </cell>
          <cell r="D4061" t="str">
            <v>公斤</v>
          </cell>
          <cell r="E4061">
            <v>141</v>
          </cell>
          <cell r="J4061">
            <v>141</v>
          </cell>
          <cell r="K4061">
            <v>564</v>
          </cell>
          <cell r="L4061">
            <v>-7.44</v>
          </cell>
          <cell r="M4061">
            <v>556.55999999999995</v>
          </cell>
        </row>
        <row r="4062">
          <cell r="A4062" t="str">
            <v>GC047</v>
          </cell>
          <cell r="B4062" t="str">
            <v>镀锌管</v>
          </cell>
          <cell r="D4062" t="str">
            <v>公斤</v>
          </cell>
          <cell r="E4062">
            <v>1107</v>
          </cell>
          <cell r="F4062">
            <v>2910</v>
          </cell>
          <cell r="G4062">
            <v>11640</v>
          </cell>
          <cell r="H4062">
            <v>4582.5</v>
          </cell>
          <cell r="I4062">
            <v>16222.5</v>
          </cell>
          <cell r="J4062">
            <v>3102</v>
          </cell>
          <cell r="K4062">
            <v>12408</v>
          </cell>
          <cell r="L4062">
            <v>4610.33</v>
          </cell>
          <cell r="M4062">
            <v>17018.330000000002</v>
          </cell>
          <cell r="N4062">
            <v>915</v>
          </cell>
          <cell r="O4062">
            <v>3660</v>
          </cell>
          <cell r="P4062">
            <v>1277.95</v>
          </cell>
          <cell r="Q4062">
            <v>4937.95</v>
          </cell>
        </row>
        <row r="4063">
          <cell r="A4063" t="str">
            <v>GC050</v>
          </cell>
          <cell r="B4063" t="str">
            <v>热卜板</v>
          </cell>
          <cell r="C4063" t="str">
            <v>1.2mm</v>
          </cell>
          <cell r="D4063" t="str">
            <v>公斤</v>
          </cell>
          <cell r="F4063">
            <v>41826</v>
          </cell>
          <cell r="G4063">
            <v>110838.9</v>
          </cell>
          <cell r="H4063">
            <v>72512.86</v>
          </cell>
          <cell r="I4063">
            <v>183351.76</v>
          </cell>
          <cell r="J4063">
            <v>41826</v>
          </cell>
          <cell r="K4063">
            <v>110838.9</v>
          </cell>
          <cell r="L4063">
            <v>72512.86</v>
          </cell>
          <cell r="M4063">
            <v>183351.76</v>
          </cell>
        </row>
        <row r="4064">
          <cell r="A4064" t="str">
            <v>GC051</v>
          </cell>
          <cell r="B4064" t="str">
            <v>热卜板</v>
          </cell>
          <cell r="C4064" t="str">
            <v>1mm</v>
          </cell>
          <cell r="D4064" t="str">
            <v>公斤</v>
          </cell>
          <cell r="F4064">
            <v>3454</v>
          </cell>
          <cell r="G4064">
            <v>9671.2000000000007</v>
          </cell>
          <cell r="H4064">
            <v>6270.34</v>
          </cell>
          <cell r="I4064">
            <v>15941.54</v>
          </cell>
          <cell r="J4064">
            <v>3454</v>
          </cell>
          <cell r="K4064">
            <v>9671.2000000000007</v>
          </cell>
          <cell r="L4064">
            <v>6270.34</v>
          </cell>
          <cell r="M4064">
            <v>15941.54</v>
          </cell>
        </row>
        <row r="4065">
          <cell r="A4065" t="str">
            <v>GC052</v>
          </cell>
          <cell r="B4065" t="str">
            <v>热卜板</v>
          </cell>
          <cell r="C4065" t="str">
            <v>1.5mm</v>
          </cell>
          <cell r="D4065" t="str">
            <v>公斤</v>
          </cell>
          <cell r="F4065">
            <v>59250</v>
          </cell>
          <cell r="G4065">
            <v>151917</v>
          </cell>
          <cell r="H4065">
            <v>107291.72</v>
          </cell>
          <cell r="I4065">
            <v>259208.72</v>
          </cell>
          <cell r="J4065">
            <v>59250</v>
          </cell>
          <cell r="K4065">
            <v>151917</v>
          </cell>
          <cell r="L4065">
            <v>107291.72</v>
          </cell>
          <cell r="M4065">
            <v>259208.72</v>
          </cell>
        </row>
        <row r="4066">
          <cell r="A4066" t="str">
            <v>GC053</v>
          </cell>
          <cell r="B4066" t="str">
            <v>热卜板</v>
          </cell>
          <cell r="C4066" t="str">
            <v>2mm</v>
          </cell>
          <cell r="D4066" t="str">
            <v>公斤</v>
          </cell>
          <cell r="F4066">
            <v>11473</v>
          </cell>
          <cell r="G4066">
            <v>28453.040000000001</v>
          </cell>
          <cell r="H4066">
            <v>18981.72</v>
          </cell>
          <cell r="I4066">
            <v>47434.76</v>
          </cell>
          <cell r="J4066">
            <v>11473</v>
          </cell>
          <cell r="K4066">
            <v>28453.040000000001</v>
          </cell>
          <cell r="L4066">
            <v>18981.72</v>
          </cell>
          <cell r="M4066">
            <v>47434.76</v>
          </cell>
        </row>
        <row r="4067">
          <cell r="A4067" t="str">
            <v>GC054</v>
          </cell>
          <cell r="B4067" t="str">
            <v>方管</v>
          </cell>
          <cell r="D4067" t="str">
            <v>根</v>
          </cell>
          <cell r="E4067">
            <v>1</v>
          </cell>
          <cell r="J4067">
            <v>1</v>
          </cell>
          <cell r="K4067">
            <v>6</v>
          </cell>
          <cell r="L4067">
            <v>-0.08</v>
          </cell>
          <cell r="M4067">
            <v>5.92</v>
          </cell>
        </row>
        <row r="4068">
          <cell r="A4068" t="str">
            <v>GC055</v>
          </cell>
          <cell r="B4068" t="str">
            <v>中板</v>
          </cell>
          <cell r="D4068" t="str">
            <v>公斤</v>
          </cell>
          <cell r="O4068">
            <v>2263.9699999999998</v>
          </cell>
          <cell r="P4068">
            <v>-2263.9699999999998</v>
          </cell>
        </row>
        <row r="4069">
          <cell r="A4069" t="str">
            <v>GC056</v>
          </cell>
          <cell r="B4069" t="str">
            <v>角铁</v>
          </cell>
          <cell r="D4069" t="str">
            <v>公斤</v>
          </cell>
          <cell r="F4069">
            <v>7439</v>
          </cell>
          <cell r="G4069">
            <v>14878</v>
          </cell>
          <cell r="H4069">
            <v>6546.72</v>
          </cell>
          <cell r="I4069">
            <v>21424.720000000001</v>
          </cell>
          <cell r="J4069">
            <v>7276</v>
          </cell>
          <cell r="K4069">
            <v>14552</v>
          </cell>
          <cell r="L4069">
            <v>6540.98</v>
          </cell>
          <cell r="M4069">
            <v>21092.98</v>
          </cell>
          <cell r="N4069">
            <v>163</v>
          </cell>
          <cell r="O4069">
            <v>326</v>
          </cell>
          <cell r="P4069">
            <v>5.74</v>
          </cell>
          <cell r="Q4069">
            <v>331.74</v>
          </cell>
        </row>
        <row r="4070">
          <cell r="A4070" t="str">
            <v>GC057</v>
          </cell>
          <cell r="B4070" t="str">
            <v>槽钢</v>
          </cell>
          <cell r="D4070" t="str">
            <v>公斤</v>
          </cell>
          <cell r="F4070">
            <v>6132</v>
          </cell>
          <cell r="G4070">
            <v>12877.2</v>
          </cell>
          <cell r="H4070">
            <v>2140.5</v>
          </cell>
          <cell r="I4070">
            <v>15017.7</v>
          </cell>
          <cell r="J4070">
            <v>6132</v>
          </cell>
          <cell r="K4070">
            <v>12877.2</v>
          </cell>
          <cell r="L4070">
            <v>2140.5</v>
          </cell>
          <cell r="M4070">
            <v>15017.7</v>
          </cell>
        </row>
        <row r="4071">
          <cell r="A4071" t="str">
            <v>GC058</v>
          </cell>
          <cell r="B4071" t="str">
            <v>T10钢</v>
          </cell>
          <cell r="C4071" t="str">
            <v>Q75</v>
          </cell>
          <cell r="D4071" t="str">
            <v>公斤</v>
          </cell>
          <cell r="E4071">
            <v>2894</v>
          </cell>
          <cell r="F4071">
            <v>10000</v>
          </cell>
          <cell r="G4071">
            <v>34000</v>
          </cell>
          <cell r="H4071">
            <v>20461.54</v>
          </cell>
          <cell r="I4071">
            <v>54461.54</v>
          </cell>
          <cell r="J4071">
            <v>7654</v>
          </cell>
          <cell r="K4071">
            <v>26023.599999999999</v>
          </cell>
          <cell r="L4071">
            <v>9792.81</v>
          </cell>
          <cell r="M4071">
            <v>35816.410000000003</v>
          </cell>
          <cell r="N4071">
            <v>5240</v>
          </cell>
          <cell r="O4071">
            <v>17816</v>
          </cell>
          <cell r="P4071">
            <v>10612.29</v>
          </cell>
          <cell r="Q4071">
            <v>28428.29</v>
          </cell>
        </row>
        <row r="4072">
          <cell r="A4072" t="str">
            <v>GC061</v>
          </cell>
          <cell r="B4072" t="str">
            <v>40CR钢</v>
          </cell>
          <cell r="C4072" t="str">
            <v>Q130</v>
          </cell>
          <cell r="D4072" t="str">
            <v>公斤</v>
          </cell>
          <cell r="E4072">
            <v>4478</v>
          </cell>
          <cell r="F4072">
            <v>6790</v>
          </cell>
          <cell r="G4072">
            <v>18333</v>
          </cell>
          <cell r="H4072">
            <v>10800.16</v>
          </cell>
          <cell r="I4072">
            <v>29133.16</v>
          </cell>
          <cell r="J4072">
            <v>6416</v>
          </cell>
          <cell r="K4072">
            <v>17323.2</v>
          </cell>
          <cell r="L4072">
            <v>6346.51</v>
          </cell>
          <cell r="M4072">
            <v>23669.71</v>
          </cell>
          <cell r="N4072">
            <v>4852</v>
          </cell>
          <cell r="O4072">
            <v>13100.4</v>
          </cell>
          <cell r="P4072">
            <v>7715.73</v>
          </cell>
          <cell r="Q4072">
            <v>20816.13</v>
          </cell>
        </row>
        <row r="4073">
          <cell r="A4073" t="str">
            <v>GC064</v>
          </cell>
          <cell r="B4073" t="str">
            <v>工字钢</v>
          </cell>
          <cell r="D4073" t="str">
            <v>公斤</v>
          </cell>
          <cell r="F4073">
            <v>623</v>
          </cell>
          <cell r="G4073">
            <v>1432.9</v>
          </cell>
          <cell r="H4073">
            <v>78.47</v>
          </cell>
          <cell r="I4073">
            <v>1511.37</v>
          </cell>
          <cell r="J4073">
            <v>623</v>
          </cell>
          <cell r="K4073">
            <v>1432.9</v>
          </cell>
          <cell r="L4073">
            <v>78.47</v>
          </cell>
          <cell r="M4073">
            <v>1511.37</v>
          </cell>
        </row>
        <row r="4074">
          <cell r="A4074" t="str">
            <v>GC065</v>
          </cell>
          <cell r="B4074" t="str">
            <v>A3钢丝</v>
          </cell>
          <cell r="C4074" t="str">
            <v>4MM</v>
          </cell>
          <cell r="D4074" t="str">
            <v>公斤</v>
          </cell>
          <cell r="F4074">
            <v>1005</v>
          </cell>
          <cell r="G4074">
            <v>2663.25</v>
          </cell>
          <cell r="H4074">
            <v>1030.3399999999999</v>
          </cell>
          <cell r="I4074">
            <v>3693.59</v>
          </cell>
          <cell r="J4074">
            <v>1005</v>
          </cell>
          <cell r="K4074">
            <v>2663.25</v>
          </cell>
          <cell r="L4074">
            <v>1030.3399999999999</v>
          </cell>
          <cell r="M4074">
            <v>3693.59</v>
          </cell>
        </row>
        <row r="4075">
          <cell r="A4075" t="str">
            <v>GC066</v>
          </cell>
          <cell r="B4075" t="str">
            <v>焊管</v>
          </cell>
          <cell r="D4075" t="str">
            <v>公斤</v>
          </cell>
          <cell r="F4075">
            <v>436</v>
          </cell>
          <cell r="G4075">
            <v>911.24</v>
          </cell>
          <cell r="I4075">
            <v>911.24</v>
          </cell>
          <cell r="J4075">
            <v>436</v>
          </cell>
          <cell r="K4075">
            <v>911.24</v>
          </cell>
          <cell r="M4075">
            <v>911.24</v>
          </cell>
        </row>
        <row r="4076">
          <cell r="A4076" t="str">
            <v>GC069</v>
          </cell>
          <cell r="B4076" t="str">
            <v>花纹板</v>
          </cell>
          <cell r="C4076" t="str">
            <v>3.0</v>
          </cell>
          <cell r="D4076" t="str">
            <v>公斤</v>
          </cell>
          <cell r="F4076">
            <v>7978</v>
          </cell>
          <cell r="G4076">
            <v>21819.83</v>
          </cell>
          <cell r="H4076">
            <v>7191.71</v>
          </cell>
          <cell r="I4076">
            <v>29011.54</v>
          </cell>
          <cell r="J4076">
            <v>7978</v>
          </cell>
          <cell r="K4076">
            <v>21819.83</v>
          </cell>
          <cell r="L4076">
            <v>7191.71</v>
          </cell>
          <cell r="M4076">
            <v>29011.54</v>
          </cell>
        </row>
        <row r="4077">
          <cell r="A4077" t="str">
            <v>GC070</v>
          </cell>
          <cell r="B4077" t="str">
            <v>钢板</v>
          </cell>
          <cell r="C4077" t="str">
            <v>30MM</v>
          </cell>
          <cell r="D4077" t="str">
            <v>公斤</v>
          </cell>
          <cell r="F4077">
            <v>42430</v>
          </cell>
          <cell r="G4077">
            <v>135776</v>
          </cell>
          <cell r="H4077">
            <v>46258.94</v>
          </cell>
          <cell r="I4077">
            <v>182034.94</v>
          </cell>
          <cell r="J4077">
            <v>42430</v>
          </cell>
          <cell r="K4077">
            <v>135776</v>
          </cell>
          <cell r="L4077">
            <v>45143.15</v>
          </cell>
          <cell r="M4077">
            <v>180919.15</v>
          </cell>
        </row>
        <row r="4078">
          <cell r="A4078" t="str">
            <v>GC071</v>
          </cell>
          <cell r="B4078" t="str">
            <v>钢板</v>
          </cell>
          <cell r="C4078" t="str">
            <v>35MM</v>
          </cell>
          <cell r="D4078" t="str">
            <v>公斤</v>
          </cell>
          <cell r="F4078">
            <v>156671</v>
          </cell>
          <cell r="G4078">
            <v>498213.78</v>
          </cell>
          <cell r="H4078">
            <v>153948.48000000001</v>
          </cell>
          <cell r="I4078">
            <v>652162.26</v>
          </cell>
          <cell r="J4078">
            <v>156671</v>
          </cell>
          <cell r="K4078">
            <v>498213.78</v>
          </cell>
          <cell r="L4078">
            <v>177845.98</v>
          </cell>
          <cell r="M4078">
            <v>676059.76</v>
          </cell>
          <cell r="P4078">
            <v>-27464.1</v>
          </cell>
          <cell r="Q4078">
            <v>-27464.1</v>
          </cell>
        </row>
        <row r="4079">
          <cell r="A4079" t="str">
            <v>GC072</v>
          </cell>
          <cell r="B4079" t="str">
            <v>钢板</v>
          </cell>
          <cell r="C4079" t="str">
            <v>40MM</v>
          </cell>
          <cell r="D4079" t="str">
            <v>公斤</v>
          </cell>
          <cell r="F4079">
            <v>275489</v>
          </cell>
          <cell r="G4079">
            <v>887074.58</v>
          </cell>
          <cell r="H4079">
            <v>255032.5</v>
          </cell>
          <cell r="I4079">
            <v>1142107.08</v>
          </cell>
          <cell r="J4079">
            <v>275489</v>
          </cell>
          <cell r="K4079">
            <v>887074.58</v>
          </cell>
          <cell r="L4079">
            <v>266679.2</v>
          </cell>
          <cell r="M4079">
            <v>1153753.78</v>
          </cell>
          <cell r="P4079">
            <v>-30445.919999999998</v>
          </cell>
          <cell r="Q4079">
            <v>-30445.919999999998</v>
          </cell>
        </row>
        <row r="4080">
          <cell r="A4080" t="str">
            <v>GC073</v>
          </cell>
          <cell r="B4080" t="str">
            <v>钢板</v>
          </cell>
          <cell r="C4080" t="str">
            <v>60MM</v>
          </cell>
          <cell r="D4080" t="str">
            <v>公斤</v>
          </cell>
          <cell r="F4080">
            <v>226318</v>
          </cell>
          <cell r="G4080">
            <v>749112.58</v>
          </cell>
          <cell r="H4080">
            <v>203666.16</v>
          </cell>
          <cell r="I4080">
            <v>952778.74</v>
          </cell>
          <cell r="J4080">
            <v>226318</v>
          </cell>
          <cell r="K4080">
            <v>749112.58</v>
          </cell>
          <cell r="L4080">
            <v>203666.16</v>
          </cell>
          <cell r="M4080">
            <v>952778.74</v>
          </cell>
        </row>
        <row r="4081">
          <cell r="A4081" t="str">
            <v>GC074</v>
          </cell>
          <cell r="B4081" t="str">
            <v>钢板</v>
          </cell>
          <cell r="C4081" t="str">
            <v>100MM</v>
          </cell>
          <cell r="D4081" t="str">
            <v>公斤</v>
          </cell>
          <cell r="F4081">
            <v>43800</v>
          </cell>
          <cell r="G4081">
            <v>146730</v>
          </cell>
          <cell r="H4081">
            <v>27722.01</v>
          </cell>
          <cell r="I4081">
            <v>174452.01</v>
          </cell>
          <cell r="J4081">
            <v>43800</v>
          </cell>
          <cell r="K4081">
            <v>146730</v>
          </cell>
          <cell r="L4081">
            <v>27722.01</v>
          </cell>
          <cell r="M4081">
            <v>174452.01</v>
          </cell>
        </row>
        <row r="4082">
          <cell r="A4082" t="str">
            <v>GC075</v>
          </cell>
          <cell r="B4082" t="str">
            <v>钢板</v>
          </cell>
          <cell r="C4082" t="str">
            <v>110MM</v>
          </cell>
          <cell r="D4082" t="str">
            <v>公斤</v>
          </cell>
          <cell r="F4082">
            <v>21195</v>
          </cell>
          <cell r="G4082">
            <v>71003.25</v>
          </cell>
          <cell r="H4082">
            <v>23669.52</v>
          </cell>
          <cell r="I4082">
            <v>94672.77</v>
          </cell>
          <cell r="J4082">
            <v>21195</v>
          </cell>
          <cell r="K4082">
            <v>71003.25</v>
          </cell>
          <cell r="L4082">
            <v>23669.52</v>
          </cell>
          <cell r="M4082">
            <v>94672.77</v>
          </cell>
        </row>
        <row r="4083">
          <cell r="A4083" t="str">
            <v>GC076</v>
          </cell>
          <cell r="B4083" t="str">
            <v>钢板</v>
          </cell>
          <cell r="C4083" t="str">
            <v>50MM</v>
          </cell>
          <cell r="D4083" t="str">
            <v>公斤</v>
          </cell>
          <cell r="F4083">
            <v>118429</v>
          </cell>
          <cell r="G4083">
            <v>390815.7</v>
          </cell>
          <cell r="H4083">
            <v>118828.09</v>
          </cell>
          <cell r="I4083">
            <v>509643.79</v>
          </cell>
          <cell r="J4083">
            <v>118429</v>
          </cell>
          <cell r="K4083">
            <v>390815.7</v>
          </cell>
          <cell r="L4083">
            <v>118828.09</v>
          </cell>
          <cell r="M4083">
            <v>509643.79</v>
          </cell>
        </row>
        <row r="4084">
          <cell r="A4084" t="str">
            <v>GC077</v>
          </cell>
          <cell r="B4084" t="str">
            <v>中板</v>
          </cell>
          <cell r="C4084" t="str">
            <v>12MM</v>
          </cell>
          <cell r="D4084" t="str">
            <v>公斤</v>
          </cell>
          <cell r="F4084">
            <v>40609</v>
          </cell>
          <cell r="G4084">
            <v>131167.07</v>
          </cell>
          <cell r="H4084">
            <v>27943.41</v>
          </cell>
          <cell r="I4084">
            <v>159110.48000000001</v>
          </cell>
          <cell r="J4084">
            <v>40609</v>
          </cell>
          <cell r="K4084">
            <v>131167.07</v>
          </cell>
          <cell r="L4084">
            <v>27943.41</v>
          </cell>
          <cell r="M4084">
            <v>159110.48000000001</v>
          </cell>
        </row>
        <row r="4085">
          <cell r="A4085" t="str">
            <v>GC079</v>
          </cell>
          <cell r="B4085" t="str">
            <v>冷板</v>
          </cell>
          <cell r="C4085" t="str">
            <v>1.5*125*250/30</v>
          </cell>
          <cell r="D4085" t="str">
            <v>公斤</v>
          </cell>
          <cell r="F4085">
            <v>8916</v>
          </cell>
          <cell r="G4085">
            <v>38249.64</v>
          </cell>
          <cell r="H4085">
            <v>-1426.56</v>
          </cell>
          <cell r="I4085">
            <v>36823.08</v>
          </cell>
          <cell r="J4085">
            <v>8916</v>
          </cell>
          <cell r="K4085">
            <v>38249.64</v>
          </cell>
          <cell r="L4085">
            <v>-1426.56</v>
          </cell>
          <cell r="M4085">
            <v>36823.08</v>
          </cell>
        </row>
        <row r="4086">
          <cell r="A4086" t="str">
            <v>GC080</v>
          </cell>
          <cell r="B4086" t="str">
            <v>中板</v>
          </cell>
          <cell r="C4086" t="str">
            <v>20MM</v>
          </cell>
          <cell r="D4086" t="str">
            <v>公斤</v>
          </cell>
          <cell r="F4086">
            <v>46487</v>
          </cell>
          <cell r="G4086">
            <v>146898.92000000001</v>
          </cell>
          <cell r="H4086">
            <v>49269.85</v>
          </cell>
          <cell r="I4086">
            <v>196168.77</v>
          </cell>
          <cell r="J4086">
            <v>46487</v>
          </cell>
          <cell r="K4086">
            <v>146898.92000000001</v>
          </cell>
          <cell r="L4086">
            <v>47933.120000000003</v>
          </cell>
          <cell r="M4086">
            <v>194832.04</v>
          </cell>
        </row>
        <row r="4087">
          <cell r="A4087" t="str">
            <v>GC081</v>
          </cell>
          <cell r="B4087" t="str">
            <v>中板</v>
          </cell>
          <cell r="C4087" t="str">
            <v>6.0MM</v>
          </cell>
          <cell r="D4087" t="str">
            <v>公斤</v>
          </cell>
          <cell r="F4087">
            <v>8478</v>
          </cell>
          <cell r="G4087">
            <v>25179.66</v>
          </cell>
          <cell r="H4087">
            <v>10181.57</v>
          </cell>
          <cell r="I4087">
            <v>35361.230000000003</v>
          </cell>
          <cell r="J4087">
            <v>8478</v>
          </cell>
          <cell r="K4087">
            <v>25179.66</v>
          </cell>
          <cell r="L4087">
            <v>10181.57</v>
          </cell>
          <cell r="M4087">
            <v>35361.230000000003</v>
          </cell>
        </row>
        <row r="4088">
          <cell r="A4088" t="str">
            <v>GC082</v>
          </cell>
          <cell r="B4088" t="str">
            <v>中板</v>
          </cell>
          <cell r="C4088" t="str">
            <v>8.0MM</v>
          </cell>
          <cell r="D4088" t="str">
            <v>公斤</v>
          </cell>
          <cell r="F4088">
            <v>3421</v>
          </cell>
          <cell r="G4088">
            <v>10331.42</v>
          </cell>
          <cell r="H4088">
            <v>4233.4399999999996</v>
          </cell>
          <cell r="I4088">
            <v>14564.86</v>
          </cell>
          <cell r="J4088">
            <v>3421</v>
          </cell>
          <cell r="K4088">
            <v>10331.42</v>
          </cell>
          <cell r="L4088">
            <v>4233.4399999999996</v>
          </cell>
          <cell r="M4088">
            <v>14564.86</v>
          </cell>
        </row>
        <row r="4089">
          <cell r="A4089" t="str">
            <v>GC090</v>
          </cell>
          <cell r="B4089" t="str">
            <v>H型钢</v>
          </cell>
          <cell r="C4089" t="str">
            <v>Q345</v>
          </cell>
          <cell r="D4089" t="str">
            <v>T</v>
          </cell>
          <cell r="F4089">
            <v>81.040000000000006</v>
          </cell>
          <cell r="G4089">
            <v>275674.58</v>
          </cell>
          <cell r="H4089">
            <v>-8946.19</v>
          </cell>
          <cell r="I4089">
            <v>266728.39</v>
          </cell>
          <cell r="J4089">
            <v>81.040000000000006</v>
          </cell>
          <cell r="K4089">
            <v>275674.58</v>
          </cell>
          <cell r="L4089">
            <v>-8946.2000000000007</v>
          </cell>
          <cell r="M4089">
            <v>266728.38</v>
          </cell>
          <cell r="O4089">
            <v>0.01</v>
          </cell>
          <cell r="Q4089">
            <v>0.01</v>
          </cell>
        </row>
        <row r="4090">
          <cell r="A4090" t="str">
            <v>GC094</v>
          </cell>
          <cell r="B4090" t="str">
            <v>开平板</v>
          </cell>
          <cell r="C4090" t="str">
            <v>4.0</v>
          </cell>
          <cell r="D4090" t="str">
            <v>公斤</v>
          </cell>
          <cell r="F4090">
            <v>5193</v>
          </cell>
          <cell r="G4090">
            <v>12670.92</v>
          </cell>
          <cell r="H4090">
            <v>7581.78</v>
          </cell>
          <cell r="I4090">
            <v>20252.7</v>
          </cell>
          <cell r="J4090">
            <v>5193</v>
          </cell>
          <cell r="K4090">
            <v>12670.92</v>
          </cell>
          <cell r="L4090">
            <v>7581.78</v>
          </cell>
          <cell r="M4090">
            <v>20252.7</v>
          </cell>
        </row>
        <row r="4091">
          <cell r="A4091" t="str">
            <v>GC096</v>
          </cell>
          <cell r="B4091" t="str">
            <v>中板</v>
          </cell>
          <cell r="C4091" t="str">
            <v>25M/M</v>
          </cell>
          <cell r="D4091" t="str">
            <v>公斤</v>
          </cell>
          <cell r="F4091">
            <v>60002</v>
          </cell>
          <cell r="G4091">
            <v>216007.2</v>
          </cell>
          <cell r="H4091">
            <v>29826.36</v>
          </cell>
          <cell r="I4091">
            <v>245833.56</v>
          </cell>
          <cell r="J4091">
            <v>60002</v>
          </cell>
          <cell r="K4091">
            <v>216007.2</v>
          </cell>
          <cell r="L4091">
            <v>29858.73</v>
          </cell>
          <cell r="M4091">
            <v>245865.93</v>
          </cell>
        </row>
        <row r="4092">
          <cell r="A4092" t="str">
            <v>GC097</v>
          </cell>
          <cell r="B4092" t="str">
            <v>中厚板</v>
          </cell>
          <cell r="C4092" t="str">
            <v>80M/M</v>
          </cell>
          <cell r="D4092" t="str">
            <v>公斤</v>
          </cell>
          <cell r="F4092">
            <v>65520</v>
          </cell>
          <cell r="G4092">
            <v>250286.4</v>
          </cell>
          <cell r="H4092">
            <v>29767.55</v>
          </cell>
          <cell r="I4092">
            <v>280053.95</v>
          </cell>
          <cell r="J4092">
            <v>65520</v>
          </cell>
          <cell r="K4092">
            <v>250286.4</v>
          </cell>
          <cell r="L4092">
            <v>29767.55</v>
          </cell>
          <cell r="M4092">
            <v>280053.95</v>
          </cell>
        </row>
        <row r="4093">
          <cell r="A4093" t="str">
            <v>GC101</v>
          </cell>
          <cell r="B4093" t="str">
            <v>T10钢</v>
          </cell>
          <cell r="C4093" t="str">
            <v>Q130</v>
          </cell>
          <cell r="D4093" t="str">
            <v>公斤</v>
          </cell>
          <cell r="F4093">
            <v>900</v>
          </cell>
          <cell r="G4093">
            <v>4347</v>
          </cell>
          <cell r="H4093">
            <v>-0.85</v>
          </cell>
          <cell r="I4093">
            <v>4346.1499999999996</v>
          </cell>
          <cell r="J4093">
            <v>839</v>
          </cell>
          <cell r="K4093">
            <v>4052.37</v>
          </cell>
          <cell r="L4093">
            <v>-0.79</v>
          </cell>
          <cell r="M4093">
            <v>4051.58</v>
          </cell>
          <cell r="N4093">
            <v>61</v>
          </cell>
          <cell r="O4093">
            <v>294.63</v>
          </cell>
          <cell r="P4093">
            <v>-0.06</v>
          </cell>
          <cell r="Q4093">
            <v>294.57</v>
          </cell>
        </row>
        <row r="4094">
          <cell r="A4094" t="str">
            <v>GC102</v>
          </cell>
          <cell r="B4094" t="str">
            <v>开平板</v>
          </cell>
          <cell r="C4094" t="str">
            <v>2M/M</v>
          </cell>
          <cell r="D4094" t="str">
            <v>公斤</v>
          </cell>
          <cell r="F4094">
            <v>7572</v>
          </cell>
          <cell r="G4094">
            <v>31423.8</v>
          </cell>
          <cell r="H4094">
            <v>-1321.75</v>
          </cell>
          <cell r="I4094">
            <v>30102.05</v>
          </cell>
          <cell r="J4094">
            <v>7572</v>
          </cell>
          <cell r="K4094">
            <v>31423.8</v>
          </cell>
          <cell r="L4094">
            <v>-1321.76</v>
          </cell>
          <cell r="M4094">
            <v>30102.04</v>
          </cell>
          <cell r="P4094">
            <v>0.01</v>
          </cell>
          <cell r="Q4094">
            <v>0.01</v>
          </cell>
        </row>
        <row r="4095">
          <cell r="A4095" t="str">
            <v>GC104</v>
          </cell>
          <cell r="B4095" t="str">
            <v>镀锌元钢</v>
          </cell>
          <cell r="C4095" t="str">
            <v>Q10</v>
          </cell>
          <cell r="D4095" t="str">
            <v>支</v>
          </cell>
          <cell r="F4095">
            <v>30</v>
          </cell>
          <cell r="G4095">
            <v>384.6</v>
          </cell>
          <cell r="H4095">
            <v>100.02</v>
          </cell>
          <cell r="I4095">
            <v>484.62</v>
          </cell>
          <cell r="J4095">
            <v>30</v>
          </cell>
          <cell r="K4095">
            <v>384.6</v>
          </cell>
          <cell r="L4095">
            <v>100.02</v>
          </cell>
          <cell r="M4095">
            <v>484.62</v>
          </cell>
        </row>
        <row r="4096">
          <cell r="A4096" t="str">
            <v>GC105</v>
          </cell>
          <cell r="B4096" t="str">
            <v>螺纹钢</v>
          </cell>
          <cell r="C4096" t="str">
            <v>Q16</v>
          </cell>
          <cell r="D4096" t="str">
            <v>公斤</v>
          </cell>
          <cell r="F4096">
            <v>11901</v>
          </cell>
          <cell r="G4096">
            <v>41177.46</v>
          </cell>
          <cell r="H4096">
            <v>1419.59</v>
          </cell>
          <cell r="I4096">
            <v>42597.05</v>
          </cell>
          <cell r="J4096">
            <v>11901</v>
          </cell>
          <cell r="K4096">
            <v>41177.46</v>
          </cell>
          <cell r="L4096">
            <v>1419.59</v>
          </cell>
          <cell r="M4096">
            <v>42597.05</v>
          </cell>
        </row>
        <row r="4097">
          <cell r="A4097" t="str">
            <v>GC106</v>
          </cell>
          <cell r="B4097" t="str">
            <v>方管</v>
          </cell>
          <cell r="C4097" t="str">
            <v>Q40.Q60</v>
          </cell>
          <cell r="D4097" t="str">
            <v>公斤</v>
          </cell>
          <cell r="F4097">
            <v>8480</v>
          </cell>
          <cell r="G4097">
            <v>32648</v>
          </cell>
          <cell r="H4097">
            <v>-32.61</v>
          </cell>
          <cell r="I4097">
            <v>32615.39</v>
          </cell>
          <cell r="J4097">
            <v>8480</v>
          </cell>
          <cell r="K4097">
            <v>32648</v>
          </cell>
          <cell r="L4097">
            <v>-32.61</v>
          </cell>
          <cell r="M4097">
            <v>32615.39</v>
          </cell>
        </row>
        <row r="4098">
          <cell r="A4098" t="str">
            <v>ZZ001</v>
          </cell>
          <cell r="B4098" t="str">
            <v>机身</v>
          </cell>
          <cell r="C4098" t="str">
            <v>25T</v>
          </cell>
          <cell r="D4098" t="str">
            <v>台</v>
          </cell>
          <cell r="F4098">
            <v>72</v>
          </cell>
          <cell r="G4098">
            <v>134390.88</v>
          </cell>
          <cell r="H4098">
            <v>23575.25</v>
          </cell>
          <cell r="I4098">
            <v>157966.13</v>
          </cell>
          <cell r="J4098">
            <v>72</v>
          </cell>
          <cell r="K4098">
            <v>134390.88</v>
          </cell>
          <cell r="L4098">
            <v>-11151.91</v>
          </cell>
          <cell r="M4098">
            <v>123238.97</v>
          </cell>
          <cell r="O4098">
            <v>6000</v>
          </cell>
          <cell r="P4098">
            <v>2203.84</v>
          </cell>
          <cell r="Q4098">
            <v>8203.84</v>
          </cell>
        </row>
        <row r="4099">
          <cell r="A4099" t="str">
            <v>ZZ003</v>
          </cell>
          <cell r="B4099" t="str">
            <v>床脚</v>
          </cell>
          <cell r="C4099" t="str">
            <v>10T</v>
          </cell>
          <cell r="D4099" t="str">
            <v>只</v>
          </cell>
          <cell r="F4099">
            <v>928</v>
          </cell>
          <cell r="G4099">
            <v>80142.080000000002</v>
          </cell>
          <cell r="H4099">
            <v>3512.6</v>
          </cell>
          <cell r="I4099">
            <v>83654.679999999993</v>
          </cell>
          <cell r="J4099">
            <v>928</v>
          </cell>
          <cell r="K4099">
            <v>80142.080000000002</v>
          </cell>
          <cell r="L4099">
            <v>3512.6</v>
          </cell>
          <cell r="M4099">
            <v>83654.679999999993</v>
          </cell>
        </row>
        <row r="4100">
          <cell r="A4100" t="str">
            <v>ZZ004</v>
          </cell>
          <cell r="B4100" t="str">
            <v>床脚</v>
          </cell>
          <cell r="C4100" t="str">
            <v>6.3T</v>
          </cell>
          <cell r="D4100" t="str">
            <v>只</v>
          </cell>
          <cell r="F4100">
            <v>513</v>
          </cell>
          <cell r="G4100">
            <v>37782.449999999997</v>
          </cell>
          <cell r="H4100">
            <v>855.01</v>
          </cell>
          <cell r="I4100">
            <v>38637.46</v>
          </cell>
          <cell r="J4100">
            <v>513</v>
          </cell>
          <cell r="K4100">
            <v>37782.449999999997</v>
          </cell>
          <cell r="L4100">
            <v>470.94</v>
          </cell>
          <cell r="M4100">
            <v>38253.39</v>
          </cell>
        </row>
        <row r="4101">
          <cell r="A4101" t="str">
            <v>ZZ005</v>
          </cell>
          <cell r="B4101" t="str">
            <v>床脚</v>
          </cell>
          <cell r="C4101" t="str">
            <v>16T</v>
          </cell>
          <cell r="D4101" t="str">
            <v>只</v>
          </cell>
          <cell r="F4101">
            <v>1777</v>
          </cell>
          <cell r="G4101">
            <v>271259.05</v>
          </cell>
          <cell r="H4101">
            <v>26631.14</v>
          </cell>
          <cell r="I4101">
            <v>297890.19</v>
          </cell>
          <cell r="J4101">
            <v>1777</v>
          </cell>
          <cell r="K4101">
            <v>271259.05</v>
          </cell>
          <cell r="L4101">
            <v>26632.51</v>
          </cell>
          <cell r="M4101">
            <v>297891.56</v>
          </cell>
          <cell r="P4101">
            <v>-1.37</v>
          </cell>
          <cell r="Q4101">
            <v>-1.37</v>
          </cell>
        </row>
        <row r="4102">
          <cell r="A4102" t="str">
            <v>ZZ006</v>
          </cell>
          <cell r="B4102" t="str">
            <v>连杆</v>
          </cell>
          <cell r="C4102" t="str">
            <v>160T</v>
          </cell>
          <cell r="D4102" t="str">
            <v>只</v>
          </cell>
          <cell r="F4102">
            <v>5</v>
          </cell>
          <cell r="G4102">
            <v>1205.1500000000001</v>
          </cell>
          <cell r="H4102">
            <v>7159.9</v>
          </cell>
          <cell r="I4102">
            <v>8365.0499999999993</v>
          </cell>
          <cell r="J4102">
            <v>4</v>
          </cell>
          <cell r="K4102">
            <v>964.12</v>
          </cell>
          <cell r="L4102">
            <v>5727.92</v>
          </cell>
          <cell r="M4102">
            <v>6692.04</v>
          </cell>
          <cell r="N4102">
            <v>1</v>
          </cell>
          <cell r="O4102">
            <v>241.03</v>
          </cell>
          <cell r="P4102">
            <v>1431.98</v>
          </cell>
          <cell r="Q4102">
            <v>1673.01</v>
          </cell>
        </row>
        <row r="4103">
          <cell r="A4103" t="str">
            <v>ZZ007</v>
          </cell>
          <cell r="B4103" t="str">
            <v>连杆盖</v>
          </cell>
          <cell r="C4103" t="str">
            <v>160T</v>
          </cell>
          <cell r="D4103" t="str">
            <v>只</v>
          </cell>
          <cell r="E4103">
            <v>2</v>
          </cell>
          <cell r="F4103">
            <v>5</v>
          </cell>
          <cell r="G4103">
            <v>451.9</v>
          </cell>
          <cell r="H4103">
            <v>3153.73</v>
          </cell>
          <cell r="I4103">
            <v>3605.63</v>
          </cell>
          <cell r="J4103">
            <v>5</v>
          </cell>
          <cell r="K4103">
            <v>451.9</v>
          </cell>
          <cell r="L4103">
            <v>2355.44</v>
          </cell>
          <cell r="M4103">
            <v>2807.34</v>
          </cell>
          <cell r="N4103">
            <v>2</v>
          </cell>
          <cell r="O4103">
            <v>180.76</v>
          </cell>
          <cell r="P4103">
            <v>942.18</v>
          </cell>
          <cell r="Q4103">
            <v>1122.94</v>
          </cell>
        </row>
        <row r="4104">
          <cell r="A4104" t="str">
            <v>ZZ009</v>
          </cell>
          <cell r="B4104" t="str">
            <v>连杆盖</v>
          </cell>
          <cell r="C4104" t="str">
            <v>200T</v>
          </cell>
          <cell r="D4104" t="str">
            <v>只</v>
          </cell>
          <cell r="E4104">
            <v>2</v>
          </cell>
          <cell r="J4104">
            <v>2</v>
          </cell>
          <cell r="K4104">
            <v>313.33999999999997</v>
          </cell>
          <cell r="L4104">
            <v>268.79000000000002</v>
          </cell>
          <cell r="M4104">
            <v>582.13</v>
          </cell>
        </row>
        <row r="4105">
          <cell r="A4105" t="str">
            <v>ZZ010</v>
          </cell>
          <cell r="B4105" t="str">
            <v>飞轮</v>
          </cell>
          <cell r="C4105" t="str">
            <v>16T</v>
          </cell>
          <cell r="D4105" t="str">
            <v>只</v>
          </cell>
          <cell r="F4105">
            <v>20</v>
          </cell>
          <cell r="G4105">
            <v>10600</v>
          </cell>
          <cell r="I4105">
            <v>10600</v>
          </cell>
          <cell r="J4105">
            <v>20</v>
          </cell>
          <cell r="K4105">
            <v>10600</v>
          </cell>
          <cell r="M4105">
            <v>10600</v>
          </cell>
        </row>
        <row r="4106">
          <cell r="A4106" t="str">
            <v>ZZ011</v>
          </cell>
          <cell r="B4106" t="str">
            <v>大齿轮</v>
          </cell>
          <cell r="C4106" t="str">
            <v>25T</v>
          </cell>
          <cell r="D4106" t="str">
            <v>只</v>
          </cell>
          <cell r="E4106">
            <v>21</v>
          </cell>
          <cell r="F4106">
            <v>42</v>
          </cell>
          <cell r="G4106">
            <v>28140</v>
          </cell>
          <cell r="H4106">
            <v>-3486.16</v>
          </cell>
          <cell r="I4106">
            <v>24653.84</v>
          </cell>
          <cell r="J4106">
            <v>51</v>
          </cell>
          <cell r="K4106">
            <v>34170</v>
          </cell>
          <cell r="L4106">
            <v>649.89</v>
          </cell>
          <cell r="M4106">
            <v>34819.89</v>
          </cell>
          <cell r="N4106">
            <v>12</v>
          </cell>
          <cell r="O4106">
            <v>8040</v>
          </cell>
          <cell r="P4106">
            <v>-3358.73</v>
          </cell>
          <cell r="Q4106">
            <v>4681.2700000000004</v>
          </cell>
        </row>
        <row r="4107">
          <cell r="A4107" t="str">
            <v>ZZ013</v>
          </cell>
          <cell r="B4107" t="str">
            <v>大齿轮</v>
          </cell>
          <cell r="C4107" t="str">
            <v>200T</v>
          </cell>
          <cell r="D4107" t="str">
            <v>只</v>
          </cell>
          <cell r="E4107">
            <v>5</v>
          </cell>
          <cell r="F4107">
            <v>4</v>
          </cell>
          <cell r="G4107">
            <v>8040.96</v>
          </cell>
          <cell r="H4107">
            <v>1046.21</v>
          </cell>
          <cell r="I4107">
            <v>9087.17</v>
          </cell>
          <cell r="J4107">
            <v>7</v>
          </cell>
          <cell r="K4107">
            <v>14071.68</v>
          </cell>
          <cell r="L4107">
            <v>-289.45</v>
          </cell>
          <cell r="M4107">
            <v>13782.23</v>
          </cell>
          <cell r="N4107">
            <v>2</v>
          </cell>
          <cell r="O4107">
            <v>4020.48</v>
          </cell>
          <cell r="P4107">
            <v>371.66</v>
          </cell>
          <cell r="Q4107">
            <v>4392.1400000000003</v>
          </cell>
        </row>
        <row r="4108">
          <cell r="A4108" t="str">
            <v>ZZ016</v>
          </cell>
          <cell r="B4108" t="str">
            <v>大齿轮</v>
          </cell>
          <cell r="C4108" t="str">
            <v>40T</v>
          </cell>
          <cell r="D4108" t="str">
            <v>只</v>
          </cell>
          <cell r="F4108">
            <v>49</v>
          </cell>
          <cell r="G4108">
            <v>136260.67000000001</v>
          </cell>
          <cell r="H4108">
            <v>-4310.04</v>
          </cell>
          <cell r="I4108">
            <v>131950.63</v>
          </cell>
          <cell r="J4108">
            <v>37</v>
          </cell>
          <cell r="K4108">
            <v>102890.71</v>
          </cell>
          <cell r="L4108">
            <v>-3254.52</v>
          </cell>
          <cell r="M4108">
            <v>99636.19</v>
          </cell>
          <cell r="N4108">
            <v>12</v>
          </cell>
          <cell r="O4108">
            <v>33369.96</v>
          </cell>
          <cell r="P4108">
            <v>-1055.52</v>
          </cell>
          <cell r="Q4108">
            <v>32314.44</v>
          </cell>
        </row>
        <row r="4109">
          <cell r="A4109" t="str">
            <v>ZZ017</v>
          </cell>
          <cell r="B4109" t="str">
            <v>大齿轮</v>
          </cell>
          <cell r="C4109" t="str">
            <v>60T</v>
          </cell>
          <cell r="D4109" t="str">
            <v>只</v>
          </cell>
          <cell r="E4109">
            <v>3</v>
          </cell>
          <cell r="F4109">
            <v>26</v>
          </cell>
          <cell r="G4109">
            <v>17472</v>
          </cell>
          <cell r="H4109">
            <v>2673.26</v>
          </cell>
          <cell r="I4109">
            <v>20145.259999999998</v>
          </cell>
          <cell r="J4109">
            <v>25</v>
          </cell>
          <cell r="K4109">
            <v>16800</v>
          </cell>
          <cell r="L4109">
            <v>2148.9699999999998</v>
          </cell>
          <cell r="M4109">
            <v>18948.97</v>
          </cell>
          <cell r="N4109">
            <v>4</v>
          </cell>
          <cell r="O4109">
            <v>2688</v>
          </cell>
          <cell r="P4109">
            <v>483.34</v>
          </cell>
          <cell r="Q4109">
            <v>3171.34</v>
          </cell>
        </row>
        <row r="4110">
          <cell r="A4110" t="str">
            <v>ZZ018</v>
          </cell>
          <cell r="B4110" t="str">
            <v>大齿轮</v>
          </cell>
          <cell r="C4110" t="str">
            <v>45T</v>
          </cell>
          <cell r="D4110" t="str">
            <v>只</v>
          </cell>
          <cell r="E4110">
            <v>23</v>
          </cell>
          <cell r="F4110">
            <v>23</v>
          </cell>
          <cell r="G4110">
            <v>8321.4</v>
          </cell>
          <cell r="H4110">
            <v>822.74</v>
          </cell>
          <cell r="I4110">
            <v>9144.14</v>
          </cell>
          <cell r="J4110">
            <v>36</v>
          </cell>
          <cell r="K4110">
            <v>13024.8</v>
          </cell>
          <cell r="L4110">
            <v>308.58</v>
          </cell>
          <cell r="M4110">
            <v>13333.38</v>
          </cell>
          <cell r="N4110">
            <v>10</v>
          </cell>
          <cell r="O4110">
            <v>3618</v>
          </cell>
          <cell r="P4110">
            <v>319.45</v>
          </cell>
          <cell r="Q4110">
            <v>3937.45</v>
          </cell>
        </row>
        <row r="4111">
          <cell r="A4111" t="str">
            <v>ZZ019</v>
          </cell>
          <cell r="B4111" t="str">
            <v>大齿轮</v>
          </cell>
          <cell r="C4111" t="str">
            <v>110T</v>
          </cell>
          <cell r="D4111" t="str">
            <v>只</v>
          </cell>
          <cell r="E4111">
            <v>9</v>
          </cell>
          <cell r="F4111">
            <v>16</v>
          </cell>
          <cell r="G4111">
            <v>19528</v>
          </cell>
          <cell r="H4111">
            <v>2584.7600000000002</v>
          </cell>
          <cell r="I4111">
            <v>22112.76</v>
          </cell>
          <cell r="J4111">
            <v>18</v>
          </cell>
          <cell r="K4111">
            <v>21969</v>
          </cell>
          <cell r="L4111">
            <v>1998.84</v>
          </cell>
          <cell r="M4111">
            <v>23967.84</v>
          </cell>
          <cell r="N4111">
            <v>7</v>
          </cell>
          <cell r="O4111">
            <v>8543.5</v>
          </cell>
          <cell r="P4111">
            <v>777.32</v>
          </cell>
          <cell r="Q4111">
            <v>9320.82</v>
          </cell>
        </row>
        <row r="4112">
          <cell r="A4112" t="str">
            <v>ZZ021</v>
          </cell>
          <cell r="B4112" t="str">
            <v>杠杆</v>
          </cell>
          <cell r="C4112" t="str">
            <v>160T</v>
          </cell>
          <cell r="D4112" t="str">
            <v>只</v>
          </cell>
          <cell r="E4112">
            <v>16</v>
          </cell>
          <cell r="F4112">
            <v>5</v>
          </cell>
          <cell r="G4112">
            <v>490.35</v>
          </cell>
          <cell r="I4112">
            <v>490.35</v>
          </cell>
          <cell r="J4112">
            <v>17</v>
          </cell>
          <cell r="K4112">
            <v>1667.19</v>
          </cell>
          <cell r="L4112">
            <v>15.45</v>
          </cell>
          <cell r="M4112">
            <v>1682.64</v>
          </cell>
          <cell r="N4112">
            <v>4</v>
          </cell>
          <cell r="O4112">
            <v>392.28</v>
          </cell>
          <cell r="P4112">
            <v>3.63</v>
          </cell>
          <cell r="Q4112">
            <v>395.91</v>
          </cell>
        </row>
        <row r="4113">
          <cell r="A4113" t="str">
            <v>ZZ022</v>
          </cell>
          <cell r="B4113" t="str">
            <v>大齿轮</v>
          </cell>
          <cell r="C4113" t="str">
            <v>160T</v>
          </cell>
          <cell r="D4113" t="str">
            <v>只</v>
          </cell>
          <cell r="E4113">
            <v>14</v>
          </cell>
          <cell r="F4113">
            <v>30</v>
          </cell>
          <cell r="G4113">
            <v>60000</v>
          </cell>
          <cell r="H4113">
            <v>16877.099999999999</v>
          </cell>
          <cell r="I4113">
            <v>76877.100000000006</v>
          </cell>
          <cell r="J4113">
            <v>28</v>
          </cell>
          <cell r="K4113">
            <v>56000</v>
          </cell>
          <cell r="L4113">
            <v>10530.12</v>
          </cell>
          <cell r="M4113">
            <v>66530.12</v>
          </cell>
          <cell r="N4113">
            <v>16</v>
          </cell>
          <cell r="O4113">
            <v>32000</v>
          </cell>
          <cell r="P4113">
            <v>6233.12</v>
          </cell>
          <cell r="Q4113">
            <v>38233.120000000003</v>
          </cell>
        </row>
        <row r="4114">
          <cell r="A4114" t="str">
            <v>ZZ023</v>
          </cell>
          <cell r="B4114" t="str">
            <v>机身</v>
          </cell>
          <cell r="C4114" t="str">
            <v>63T</v>
          </cell>
          <cell r="D4114" t="str">
            <v>台</v>
          </cell>
          <cell r="F4114">
            <v>6</v>
          </cell>
          <cell r="G4114">
            <v>38423.040000000001</v>
          </cell>
          <cell r="I4114">
            <v>38423.040000000001</v>
          </cell>
          <cell r="J4114">
            <v>6</v>
          </cell>
          <cell r="K4114">
            <v>38423.040000000001</v>
          </cell>
          <cell r="M4114">
            <v>38423.040000000001</v>
          </cell>
          <cell r="P4114">
            <v>-14700.9</v>
          </cell>
          <cell r="Q4114">
            <v>-14700.9</v>
          </cell>
        </row>
        <row r="4115">
          <cell r="A4115" t="str">
            <v>ZZ024</v>
          </cell>
          <cell r="B4115" t="str">
            <v>大齿轮</v>
          </cell>
          <cell r="C4115" t="str">
            <v>80T</v>
          </cell>
          <cell r="D4115" t="str">
            <v>只</v>
          </cell>
          <cell r="E4115">
            <v>1</v>
          </cell>
          <cell r="F4115">
            <v>25</v>
          </cell>
          <cell r="G4115">
            <v>28792.5</v>
          </cell>
          <cell r="H4115">
            <v>1780.05</v>
          </cell>
          <cell r="I4115">
            <v>30572.55</v>
          </cell>
          <cell r="J4115">
            <v>25</v>
          </cell>
          <cell r="K4115">
            <v>28792.5</v>
          </cell>
          <cell r="L4115">
            <v>1595</v>
          </cell>
          <cell r="M4115">
            <v>30387.5</v>
          </cell>
          <cell r="N4115">
            <v>1</v>
          </cell>
          <cell r="O4115">
            <v>1151.7</v>
          </cell>
          <cell r="P4115">
            <v>98.36</v>
          </cell>
          <cell r="Q4115">
            <v>1250.06</v>
          </cell>
        </row>
        <row r="4116">
          <cell r="A4116" t="str">
            <v>ZZ025</v>
          </cell>
          <cell r="B4116" t="str">
            <v>轨道</v>
          </cell>
          <cell r="C4116" t="str">
            <v>25T</v>
          </cell>
          <cell r="D4116" t="str">
            <v>只</v>
          </cell>
          <cell r="E4116">
            <v>8</v>
          </cell>
          <cell r="J4116">
            <v>8</v>
          </cell>
          <cell r="K4116">
            <v>181.36</v>
          </cell>
          <cell r="L4116">
            <v>-7.49</v>
          </cell>
          <cell r="M4116">
            <v>173.87</v>
          </cell>
        </row>
        <row r="4117">
          <cell r="A4117" t="str">
            <v>ZZ028</v>
          </cell>
          <cell r="B4117" t="str">
            <v>床身</v>
          </cell>
          <cell r="C4117" t="str">
            <v>40T</v>
          </cell>
          <cell r="D4117" t="str">
            <v>台</v>
          </cell>
          <cell r="F4117">
            <v>59</v>
          </cell>
          <cell r="G4117">
            <v>256768</v>
          </cell>
          <cell r="H4117">
            <v>27391.06</v>
          </cell>
          <cell r="I4117">
            <v>284159.06</v>
          </cell>
          <cell r="J4117">
            <v>59</v>
          </cell>
          <cell r="K4117">
            <v>256768</v>
          </cell>
          <cell r="L4117">
            <v>22617.42</v>
          </cell>
          <cell r="M4117">
            <v>279385.42</v>
          </cell>
          <cell r="P4117">
            <v>4773.6400000000003</v>
          </cell>
          <cell r="Q4117">
            <v>4773.6400000000003</v>
          </cell>
        </row>
        <row r="4118">
          <cell r="A4118" t="str">
            <v>ZZ042</v>
          </cell>
          <cell r="B4118" t="str">
            <v>皮带轮</v>
          </cell>
          <cell r="C4118" t="str">
            <v>25T</v>
          </cell>
          <cell r="D4118" t="str">
            <v>只</v>
          </cell>
          <cell r="F4118">
            <v>30</v>
          </cell>
          <cell r="G4118">
            <v>680.1</v>
          </cell>
          <cell r="I4118">
            <v>680.1</v>
          </cell>
          <cell r="J4118">
            <v>30</v>
          </cell>
          <cell r="K4118">
            <v>680.1</v>
          </cell>
          <cell r="M4118">
            <v>680.1</v>
          </cell>
        </row>
        <row r="4119">
          <cell r="A4119" t="str">
            <v>ZZ061</v>
          </cell>
          <cell r="B4119" t="str">
            <v>连杆盖</v>
          </cell>
          <cell r="C4119" t="str">
            <v>110T</v>
          </cell>
          <cell r="D4119" t="str">
            <v>只</v>
          </cell>
          <cell r="E4119">
            <v>3</v>
          </cell>
          <cell r="J4119">
            <v>3</v>
          </cell>
          <cell r="K4119">
            <v>223.2</v>
          </cell>
          <cell r="L4119">
            <v>164.01</v>
          </cell>
          <cell r="M4119">
            <v>387.21</v>
          </cell>
        </row>
        <row r="4120">
          <cell r="A4120" t="str">
            <v>ZZ068</v>
          </cell>
          <cell r="B4120" t="str">
            <v>飞轮</v>
          </cell>
          <cell r="C4120" t="str">
            <v>63T</v>
          </cell>
          <cell r="D4120" t="str">
            <v>只</v>
          </cell>
          <cell r="F4120">
            <v>20</v>
          </cell>
          <cell r="G4120">
            <v>17243.599999999999</v>
          </cell>
          <cell r="I4120">
            <v>17243.599999999999</v>
          </cell>
          <cell r="J4120">
            <v>7</v>
          </cell>
          <cell r="K4120">
            <v>6035.26</v>
          </cell>
          <cell r="M4120">
            <v>6035.26</v>
          </cell>
          <cell r="N4120">
            <v>13</v>
          </cell>
          <cell r="O4120">
            <v>11208.34</v>
          </cell>
          <cell r="Q4120">
            <v>11208.34</v>
          </cell>
        </row>
        <row r="4121">
          <cell r="A4121" t="str">
            <v>ZZ083</v>
          </cell>
          <cell r="B4121" t="str">
            <v>大齿轮</v>
          </cell>
          <cell r="C4121" t="str">
            <v>250T</v>
          </cell>
          <cell r="D4121" t="str">
            <v>只</v>
          </cell>
          <cell r="E4121">
            <v>3</v>
          </cell>
          <cell r="F4121">
            <v>3</v>
          </cell>
          <cell r="G4121">
            <v>7975.35</v>
          </cell>
          <cell r="H4121">
            <v>664.69</v>
          </cell>
          <cell r="I4121">
            <v>8640.0400000000009</v>
          </cell>
          <cell r="J4121">
            <v>3</v>
          </cell>
          <cell r="K4121">
            <v>7975.35</v>
          </cell>
          <cell r="L4121">
            <v>0.02</v>
          </cell>
          <cell r="M4121">
            <v>7975.37</v>
          </cell>
          <cell r="N4121">
            <v>3</v>
          </cell>
          <cell r="O4121">
            <v>7975.35</v>
          </cell>
          <cell r="P4121">
            <v>664.7</v>
          </cell>
          <cell r="Q4121">
            <v>8640.0499999999993</v>
          </cell>
        </row>
        <row r="4122">
          <cell r="A4122" t="str">
            <v>ZZ084</v>
          </cell>
          <cell r="B4122" t="str">
            <v>卸荷套</v>
          </cell>
          <cell r="C4122" t="str">
            <v>JH250T</v>
          </cell>
          <cell r="D4122" t="str">
            <v>只</v>
          </cell>
          <cell r="E4122">
            <v>3</v>
          </cell>
          <cell r="J4122">
            <v>3</v>
          </cell>
          <cell r="K4122">
            <v>1760.01</v>
          </cell>
          <cell r="L4122">
            <v>-0.01</v>
          </cell>
          <cell r="M4122">
            <v>1760</v>
          </cell>
        </row>
        <row r="4123">
          <cell r="A4123" t="str">
            <v>ZZ110</v>
          </cell>
          <cell r="B4123" t="str">
            <v>支架</v>
          </cell>
          <cell r="C4123" t="str">
            <v>63T</v>
          </cell>
          <cell r="D4123" t="str">
            <v>只</v>
          </cell>
          <cell r="E4123">
            <v>31</v>
          </cell>
          <cell r="J4123">
            <v>31</v>
          </cell>
          <cell r="K4123">
            <v>129.58000000000001</v>
          </cell>
          <cell r="L4123">
            <v>89.91</v>
          </cell>
          <cell r="M4123">
            <v>219.49</v>
          </cell>
        </row>
        <row r="4124">
          <cell r="A4124" t="str">
            <v>ZZ114</v>
          </cell>
          <cell r="B4124" t="str">
            <v>框架</v>
          </cell>
          <cell r="C4124" t="str">
            <v>160T</v>
          </cell>
          <cell r="D4124" t="str">
            <v>只</v>
          </cell>
          <cell r="E4124">
            <v>5</v>
          </cell>
          <cell r="J4124">
            <v>5</v>
          </cell>
          <cell r="K4124">
            <v>41.2</v>
          </cell>
          <cell r="M4124">
            <v>41.2</v>
          </cell>
        </row>
        <row r="4125">
          <cell r="A4125" t="str">
            <v>ZZ116</v>
          </cell>
          <cell r="B4125" t="str">
            <v>滑块</v>
          </cell>
          <cell r="C4125" t="str">
            <v>25T</v>
          </cell>
          <cell r="D4125" t="str">
            <v>只</v>
          </cell>
          <cell r="F4125">
            <v>15</v>
          </cell>
          <cell r="G4125">
            <v>5643.15</v>
          </cell>
          <cell r="I4125">
            <v>5643.15</v>
          </cell>
          <cell r="J4125">
            <v>15</v>
          </cell>
          <cell r="K4125">
            <v>5643.15</v>
          </cell>
          <cell r="M4125">
            <v>5643.15</v>
          </cell>
        </row>
        <row r="4126">
          <cell r="A4126" t="str">
            <v>ZZ120</v>
          </cell>
          <cell r="B4126" t="str">
            <v>床脚</v>
          </cell>
          <cell r="C4126" t="str">
            <v>25T</v>
          </cell>
          <cell r="D4126" t="str">
            <v>件</v>
          </cell>
          <cell r="F4126">
            <v>344</v>
          </cell>
          <cell r="G4126">
            <v>105494.48</v>
          </cell>
          <cell r="H4126">
            <v>-0.52</v>
          </cell>
          <cell r="I4126">
            <v>105493.96</v>
          </cell>
          <cell r="J4126">
            <v>344</v>
          </cell>
          <cell r="K4126">
            <v>105494.48</v>
          </cell>
          <cell r="L4126">
            <v>-0.45</v>
          </cell>
          <cell r="M4126">
            <v>105494.03</v>
          </cell>
          <cell r="P4126">
            <v>-7.0000000000000007E-2</v>
          </cell>
          <cell r="Q4126">
            <v>-7.0000000000000007E-2</v>
          </cell>
        </row>
        <row r="4127">
          <cell r="A4127" t="str">
            <v>ZZ174</v>
          </cell>
          <cell r="B4127" t="str">
            <v>床身</v>
          </cell>
          <cell r="C4127" t="str">
            <v>6.3T</v>
          </cell>
          <cell r="D4127" t="str">
            <v>台</v>
          </cell>
          <cell r="F4127">
            <v>142</v>
          </cell>
          <cell r="G4127">
            <v>46385.72</v>
          </cell>
          <cell r="I4127">
            <v>46385.72</v>
          </cell>
          <cell r="J4127">
            <v>142</v>
          </cell>
          <cell r="K4127">
            <v>46385.72</v>
          </cell>
          <cell r="M4127">
            <v>46385.72</v>
          </cell>
        </row>
        <row r="4128">
          <cell r="A4128" t="str">
            <v>ZZ175</v>
          </cell>
          <cell r="B4128" t="str">
            <v>偏心盖</v>
          </cell>
          <cell r="C4128" t="str">
            <v>160T</v>
          </cell>
          <cell r="D4128" t="str">
            <v>件</v>
          </cell>
          <cell r="F4128">
            <v>9</v>
          </cell>
          <cell r="G4128">
            <v>16926.3</v>
          </cell>
          <cell r="H4128">
            <v>-958.73</v>
          </cell>
          <cell r="I4128">
            <v>15967.57</v>
          </cell>
          <cell r="J4128">
            <v>5</v>
          </cell>
          <cell r="K4128">
            <v>9403.5</v>
          </cell>
          <cell r="L4128">
            <v>-532.63</v>
          </cell>
          <cell r="M4128">
            <v>8870.8700000000008</v>
          </cell>
          <cell r="N4128">
            <v>4</v>
          </cell>
          <cell r="O4128">
            <v>7522.8</v>
          </cell>
          <cell r="P4128">
            <v>-426.1</v>
          </cell>
          <cell r="Q4128">
            <v>7096.7</v>
          </cell>
        </row>
        <row r="4129">
          <cell r="A4129" t="str">
            <v>ZZ176</v>
          </cell>
          <cell r="B4129" t="str">
            <v>床身</v>
          </cell>
          <cell r="C4129" t="str">
            <v>10T</v>
          </cell>
          <cell r="D4129" t="str">
            <v>件</v>
          </cell>
          <cell r="F4129">
            <v>173</v>
          </cell>
          <cell r="G4129">
            <v>100715.41</v>
          </cell>
          <cell r="I4129">
            <v>100715.41</v>
          </cell>
          <cell r="J4129">
            <v>173</v>
          </cell>
          <cell r="K4129">
            <v>100715.41</v>
          </cell>
          <cell r="M4129">
            <v>100715.41</v>
          </cell>
        </row>
        <row r="4130">
          <cell r="A4130" t="str">
            <v>Total - a/c code 005</v>
          </cell>
          <cell r="E4130">
            <v>2205610.29</v>
          </cell>
          <cell r="F4130">
            <v>5531690.1600000001</v>
          </cell>
          <cell r="G4130">
            <v>29700205.899999999</v>
          </cell>
          <cell r="H4130">
            <v>4554772.07</v>
          </cell>
          <cell r="I4130">
            <v>34254977.979999997</v>
          </cell>
          <cell r="J4130">
            <v>4759743.3499999996</v>
          </cell>
          <cell r="K4130">
            <v>28138682.510000002</v>
          </cell>
          <cell r="L4130">
            <v>4010005.53</v>
          </cell>
          <cell r="M4130">
            <v>32148688.039999999</v>
          </cell>
          <cell r="N4130">
            <v>2977557.1</v>
          </cell>
          <cell r="O4130">
            <v>7797071.9699999997</v>
          </cell>
          <cell r="P4130">
            <v>791970.44</v>
          </cell>
          <cell r="Q4130">
            <v>8589042.4000000004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Expenses &amp; Adj"/>
      <sheetName val="Reconcile"/>
      <sheetName val="REPORT"/>
      <sheetName val="submit"/>
      <sheetName val="Cpsale"/>
      <sheetName val="Other adj"/>
      <sheetName val="PPR241"/>
      <sheetName val="SU"/>
      <sheetName val="acc"/>
      <sheetName val="A"/>
      <sheetName val="น้อง"/>
      <sheetName val="ลูกหนี้(เก่า)"/>
      <sheetName val="Group"/>
      <sheetName val="Expenses_&amp;_Adj"/>
      <sheetName val="Other_adj"/>
      <sheetName val="PPE&amp;AUC"/>
      <sheetName val="Trial Balance"/>
      <sheetName val="s006-⑤ (1)"/>
      <sheetName val="Total 01'05"/>
      <sheetName val="SOPSG"/>
      <sheetName val="CST1198"/>
      <sheetName val="stat local"/>
      <sheetName val="B1"/>
      <sheetName val="Product0845"/>
      <sheetName val="DETAIL"/>
      <sheetName val="ZF300"/>
      <sheetName val="J2"/>
      <sheetName val="J1"/>
      <sheetName val="Expenses_&amp;_Adj1"/>
      <sheetName val="Other_adj1"/>
      <sheetName val="Trial_Balance"/>
      <sheetName val="Total_01'05"/>
      <sheetName val="s006-⑤_(1)"/>
      <sheetName val="stat_local"/>
      <sheetName val="TB"/>
      <sheetName val="AGING"/>
      <sheetName val="SCB 1 - Current"/>
      <sheetName val="SCB 2 - Current"/>
      <sheetName val="Cover"/>
      <sheetName val="Table"/>
      <sheetName val="BS"/>
      <sheetName val="PL"/>
      <sheetName val="AMENDED_JOURNAL_REQ"/>
      <sheetName val="Amended_Journal_Req_2nd"/>
      <sheetName val="Amended_JV_Req_2nd_MAAT"/>
      <sheetName val="Amended_Journal_Req.  Q &amp; A"/>
      <sheetName val="Amended JV Req."/>
      <sheetName val=" Q &amp; A"/>
      <sheetName val="Amended_JV_Req"/>
      <sheetName val="Amended_Journal_Request_1706"/>
      <sheetName val="AMENDED_JOURNALREQUEST_1708_2ND"/>
      <sheetName val="AMENDED_JOURNAL_REQUEST_1708"/>
      <sheetName val="JV_1708"/>
      <sheetName val="Journal AmendReq"/>
      <sheetName val="Amended_journal_Request_custome"/>
      <sheetName val="JV"/>
      <sheetName val="GL"/>
      <sheetName val="Amended_Journal_request_1711"/>
      <sheetName val="DETAIL "/>
      <sheetName val="Account receivable"/>
      <sheetName val="Account receivable - Oversea"/>
      <sheetName val="FG Report_CF"/>
      <sheetName val="FG Report_CF."/>
      <sheetName val="FG Report_BF"/>
      <sheetName val="PREPAID EXPENSE_"/>
      <sheetName val="PREPAID EXPENSE"/>
      <sheetName val="ASSETS "/>
      <sheetName val="Account payable -oversea"/>
      <sheetName val="Account payable -oversea "/>
      <sheetName val="Account payable -domestic"/>
      <sheetName val="ADVANCE FROM COMPANY RELATED"/>
      <sheetName val="ACC INTEREST LOAN"/>
      <sheetName val="SHORT TERM LOAN"/>
      <sheetName val="RECONCILE PND1&amp;SSF"/>
      <sheetName val="RECONCILE PP30"/>
      <sheetName val="FG-ISSUED"/>
      <sheetName val="อาคาร"/>
      <sheetName val="เครื่องตกแต่ง"/>
      <sheetName val="เครื่องมือ"/>
      <sheetName val="mapping"/>
      <sheetName val="TB0306-T"/>
      <sheetName val="バス"/>
      <sheetName val="LCGRAPH"/>
      <sheetName val="Database"/>
      <sheetName val="MTP"/>
      <sheetName val="库存.外购原料"/>
      <sheetName val="Contents"/>
      <sheetName val="TP"/>
      <sheetName val="PR4"/>
      <sheetName val="A 08a"/>
      <sheetName val="Chklst B"/>
      <sheetName val=" ANALYSIS FP"/>
      <sheetName val="D6A-เงินล่วงหน้าค่าหุ้น"/>
      <sheetName val="D6A-ลูกหนี้อื่น-เกี่ยวข้องกัน"/>
      <sheetName val="R"/>
      <sheetName val="total"/>
      <sheetName val="ﾋﾟﾆｵﾝｾﾝｻ1万"/>
      <sheetName val="co"/>
      <sheetName val="WIP"/>
      <sheetName val="DealerData"/>
      <sheetName val="Expenses_&amp;_Adj2"/>
      <sheetName val="Other_adj2"/>
      <sheetName val="Trial_Balance1"/>
      <sheetName val="Total_01'051"/>
      <sheetName val="s006-⑤_(1)1"/>
      <sheetName val="stat_local1"/>
      <sheetName val="ยานพาหนะ"/>
      <sheetName val="09_รายการระหว่างธนาคารฯ_asset"/>
      <sheetName val="MR.MEYER"/>
      <sheetName val="DEP12"/>
      <sheetName val="Col_Index_Num"/>
      <sheetName val="科目余额表"/>
      <sheetName val="#REF!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/>
      <sheetData sheetId="112" refreshError="1"/>
      <sheetData sheetId="11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ND"/>
      <sheetName val="B"/>
      <sheetName val="M_ADF"/>
      <sheetName val="M_NESTLE"/>
      <sheetName val="sum"/>
      <sheetName val="V"/>
      <sheetName val="JH"/>
      <sheetName val="ปันส่วน"/>
      <sheetName val="E"/>
      <sheetName val="Rate"/>
      <sheetName val="T"/>
      <sheetName val="Ref"/>
      <sheetName val="_กระทบผลรวม  1710 "/>
      <sheetName val=" กระทบผลรวม  1710 "/>
      <sheetName val="เงินทดรองCDI_kidcool"/>
      <sheetName val="ดบ_ค้างรับ"/>
      <sheetName val="กองทุนทดแทน"/>
      <sheetName val="กองทุนประกันสังคม"/>
      <sheetName val="เจ้าหนี้อื่น"/>
      <sheetName val="ภาษีธุรกิจเฉพาะ"/>
      <sheetName val="คชจ_จ่ายล่วงหน้า"/>
      <sheetName val="ลน_การค้าอื่น"/>
      <sheetName val="ใบประหน้า"/>
      <sheetName val="SILIC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>
        <row r="1">
          <cell r="A1" t="str">
            <v>บริษัท เอบิโก้แดรี่ฟาร์ม จำกัด</v>
          </cell>
        </row>
        <row r="2">
          <cell r="H2" t="str">
            <v>Actual Volume Production เพื่อปันส่วนค่าใช้จ่าย สำหรับเดือน</v>
          </cell>
          <cell r="I2">
            <v>40908</v>
          </cell>
          <cell r="K2" t="str">
            <v>ใช้ Rate ประมาณการ ธ.ค.54</v>
          </cell>
        </row>
        <row r="3">
          <cell r="C3" t="str">
            <v>โรง  UHT</v>
          </cell>
        </row>
        <row r="4">
          <cell r="A4" t="str">
            <v xml:space="preserve">ผู้ว่าจ้าง / </v>
          </cell>
          <cell r="B4" t="str">
            <v>ไลน์ผลิต</v>
          </cell>
          <cell r="C4" t="str">
            <v>ขนาดผลิต</v>
          </cell>
          <cell r="D4" t="str">
            <v>บรรจุ</v>
          </cell>
          <cell r="E4" t="str">
            <v>ยอดผลิต</v>
          </cell>
          <cell r="H4" t="str">
            <v>สูตร # 1</v>
          </cell>
          <cell r="J4" t="str">
            <v>สูตร # 2 (4)</v>
          </cell>
          <cell r="L4" t="str">
            <v>สูตร # 3 (5)</v>
          </cell>
          <cell r="N4" t="str">
            <v>สูตร # 4 (7)</v>
          </cell>
          <cell r="P4" t="str">
            <v>สูตร # 5 (8)</v>
          </cell>
        </row>
        <row r="5">
          <cell r="A5" t="str">
            <v>สินค้า</v>
          </cell>
          <cell r="C5" t="str">
            <v>CC.</v>
          </cell>
          <cell r="D5" t="str">
            <v>กล่อง</v>
          </cell>
          <cell r="E5" t="str">
            <v>Briks</v>
          </cell>
          <cell r="F5" t="str">
            <v>Case</v>
          </cell>
          <cell r="G5" t="str">
            <v>Litre</v>
          </cell>
          <cell r="H5" t="str">
            <v>รวมทั้ง 2 ไลน์</v>
          </cell>
          <cell r="J5" t="str">
            <v>เฉพาะ ไลน์ - Steritherm</v>
          </cell>
          <cell r="L5" t="str">
            <v>เฉพาะ ไลน์ - Steritube</v>
          </cell>
          <cell r="N5" t="str">
            <v>เฉพาะ ไลน์ - เติมไนโตรเจน</v>
          </cell>
          <cell r="P5" t="str">
            <v>ทุกผลิตภัณฑ์-คลอรีน ฯลฯ</v>
          </cell>
        </row>
        <row r="6">
          <cell r="G6" t="str">
            <v>Plan</v>
          </cell>
          <cell r="H6" t="str">
            <v>Case</v>
          </cell>
          <cell r="I6" t="str">
            <v>Rate</v>
          </cell>
          <cell r="J6" t="str">
            <v>Case</v>
          </cell>
          <cell r="K6" t="str">
            <v>Rate</v>
          </cell>
          <cell r="L6" t="str">
            <v>Case</v>
          </cell>
          <cell r="M6" t="str">
            <v>Rate</v>
          </cell>
          <cell r="N6" t="str">
            <v>Case</v>
          </cell>
          <cell r="O6" t="str">
            <v>Rate</v>
          </cell>
          <cell r="P6" t="str">
            <v>Litre</v>
          </cell>
          <cell r="Q6" t="str">
            <v>Rate</v>
          </cell>
        </row>
        <row r="7">
          <cell r="A7" t="str">
            <v>F&amp;N</v>
          </cell>
          <cell r="B7" t="str">
            <v>STERITUBE</v>
          </cell>
          <cell r="C7" t="str">
            <v>200 cc.</v>
          </cell>
          <cell r="D7" t="str">
            <v>6x6</v>
          </cell>
          <cell r="E7">
            <v>1320876</v>
          </cell>
          <cell r="F7">
            <v>36691</v>
          </cell>
          <cell r="G7">
            <v>264175.2</v>
          </cell>
        </row>
        <row r="8">
          <cell r="A8" t="str">
            <v>"Nestle"</v>
          </cell>
          <cell r="B8" t="str">
            <v>(LTU)</v>
          </cell>
          <cell r="C8" t="str">
            <v>200 cc.</v>
          </cell>
          <cell r="D8" t="str">
            <v>12x4</v>
          </cell>
          <cell r="E8">
            <v>7078368</v>
          </cell>
          <cell r="F8">
            <v>147466</v>
          </cell>
          <cell r="G8">
            <v>1415673.6</v>
          </cell>
        </row>
        <row r="9">
          <cell r="C9" t="str">
            <v>200 cc.</v>
          </cell>
          <cell r="D9" t="str">
            <v>2x6x4</v>
          </cell>
          <cell r="E9">
            <v>72000</v>
          </cell>
          <cell r="F9">
            <v>1500</v>
          </cell>
          <cell r="G9">
            <v>14400</v>
          </cell>
        </row>
        <row r="10">
          <cell r="A10" t="str">
            <v>(100)</v>
          </cell>
          <cell r="C10" t="str">
            <v>125 cc.</v>
          </cell>
          <cell r="D10" t="str">
            <v>12x4</v>
          </cell>
          <cell r="E10">
            <v>3680688</v>
          </cell>
          <cell r="F10">
            <v>76681</v>
          </cell>
          <cell r="G10">
            <v>460086</v>
          </cell>
        </row>
        <row r="11">
          <cell r="C11" t="str">
            <v>250 cc.</v>
          </cell>
          <cell r="D11" t="str">
            <v>6x6</v>
          </cell>
          <cell r="E11">
            <v>0</v>
          </cell>
          <cell r="F11">
            <v>0</v>
          </cell>
          <cell r="G11">
            <v>0</v>
          </cell>
          <cell r="N11">
            <v>0</v>
          </cell>
        </row>
        <row r="12">
          <cell r="E12">
            <v>12151932</v>
          </cell>
          <cell r="F12">
            <v>262338</v>
          </cell>
          <cell r="G12">
            <v>2154334.7999999998</v>
          </cell>
          <cell r="H12">
            <v>262338</v>
          </cell>
          <cell r="L12">
            <v>262338</v>
          </cell>
        </row>
        <row r="13">
          <cell r="B13" t="str">
            <v>STERITHERM</v>
          </cell>
          <cell r="C13" t="str">
            <v>220 cc.</v>
          </cell>
          <cell r="D13" t="str">
            <v>6x6</v>
          </cell>
          <cell r="E13">
            <v>0</v>
          </cell>
          <cell r="F13">
            <v>0</v>
          </cell>
          <cell r="G13">
            <v>0</v>
          </cell>
          <cell r="N13">
            <v>0</v>
          </cell>
        </row>
        <row r="14">
          <cell r="B14" t="str">
            <v>(LTH)</v>
          </cell>
          <cell r="C14" t="str">
            <v>250 cc.</v>
          </cell>
          <cell r="D14" t="str">
            <v>6x6</v>
          </cell>
          <cell r="E14">
            <v>2396412</v>
          </cell>
          <cell r="F14">
            <v>66567</v>
          </cell>
          <cell r="G14">
            <v>599103</v>
          </cell>
        </row>
        <row r="15">
          <cell r="C15" t="str">
            <v>125 cc.</v>
          </cell>
          <cell r="D15" t="str">
            <v>12x4</v>
          </cell>
          <cell r="E15">
            <v>424176</v>
          </cell>
          <cell r="F15">
            <v>8837</v>
          </cell>
          <cell r="G15">
            <v>53022</v>
          </cell>
        </row>
        <row r="16">
          <cell r="C16" t="str">
            <v>200 cc.</v>
          </cell>
          <cell r="D16" t="str">
            <v>9x4</v>
          </cell>
          <cell r="E16">
            <v>5590368</v>
          </cell>
          <cell r="F16">
            <v>116466</v>
          </cell>
          <cell r="G16">
            <v>1118073.6000000001</v>
          </cell>
        </row>
        <row r="17">
          <cell r="E17">
            <v>8410956</v>
          </cell>
          <cell r="F17">
            <v>191870</v>
          </cell>
          <cell r="G17">
            <v>1770198.6</v>
          </cell>
          <cell r="H17">
            <v>191870</v>
          </cell>
          <cell r="J17">
            <v>191870</v>
          </cell>
        </row>
        <row r="18">
          <cell r="B18" t="str">
            <v>Total Amount-F&amp;N</v>
          </cell>
          <cell r="E18">
            <v>20562888</v>
          </cell>
          <cell r="F18">
            <v>454208</v>
          </cell>
          <cell r="G18">
            <v>3924533.4</v>
          </cell>
          <cell r="H18">
            <v>454208</v>
          </cell>
          <cell r="I18">
            <v>94.500075939938796</v>
          </cell>
          <cell r="J18">
            <v>191870</v>
          </cell>
          <cell r="K18">
            <v>87.890794988662648</v>
          </cell>
          <cell r="L18">
            <v>262338</v>
          </cell>
          <cell r="M18">
            <v>100</v>
          </cell>
          <cell r="N18">
            <v>0</v>
          </cell>
          <cell r="O18" t="e">
            <v>#DIV/0!</v>
          </cell>
          <cell r="P18">
            <v>3924533.4</v>
          </cell>
          <cell r="Q18">
            <v>80.88</v>
          </cell>
        </row>
        <row r="19">
          <cell r="A19" t="str">
            <v>MBU โชคชัย</v>
          </cell>
          <cell r="B19" t="str">
            <v>STERITHERM</v>
          </cell>
          <cell r="C19" t="str">
            <v>250 cc.</v>
          </cell>
          <cell r="D19" t="str">
            <v>9x4</v>
          </cell>
          <cell r="E19">
            <v>951660</v>
          </cell>
          <cell r="F19">
            <v>26435</v>
          </cell>
          <cell r="G19">
            <v>237915</v>
          </cell>
        </row>
        <row r="20">
          <cell r="A20" t="str">
            <v>(130)</v>
          </cell>
          <cell r="B20" t="str">
            <v>(LTH)</v>
          </cell>
          <cell r="C20" t="str">
            <v>220 cc.</v>
          </cell>
          <cell r="D20" t="str">
            <v>6x6</v>
          </cell>
          <cell r="E20">
            <v>0</v>
          </cell>
          <cell r="G20">
            <v>0</v>
          </cell>
          <cell r="N20">
            <v>0</v>
          </cell>
        </row>
        <row r="21">
          <cell r="C21" t="str">
            <v>200 cc.</v>
          </cell>
          <cell r="D21" t="str">
            <v>9x4</v>
          </cell>
          <cell r="E21">
            <v>0</v>
          </cell>
          <cell r="F21">
            <v>0</v>
          </cell>
          <cell r="G21">
            <v>0</v>
          </cell>
        </row>
        <row r="22">
          <cell r="E22">
            <v>951660</v>
          </cell>
          <cell r="F22">
            <v>26435</v>
          </cell>
          <cell r="G22">
            <v>237915</v>
          </cell>
          <cell r="H22">
            <v>26435</v>
          </cell>
          <cell r="J22">
            <v>26435</v>
          </cell>
        </row>
        <row r="23">
          <cell r="B23" t="str">
            <v>STERITUBE</v>
          </cell>
          <cell r="C23" t="str">
            <v>200 cc.</v>
          </cell>
          <cell r="D23" t="str">
            <v>9x4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</row>
        <row r="24">
          <cell r="B24" t="str">
            <v>(LTU)</v>
          </cell>
          <cell r="C24" t="str">
            <v>180 cc.</v>
          </cell>
          <cell r="D24" t="str">
            <v>9x4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N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L25">
            <v>0</v>
          </cell>
        </row>
        <row r="26">
          <cell r="B26" t="str">
            <v>Total Amount-CML</v>
          </cell>
          <cell r="E26">
            <v>951660</v>
          </cell>
          <cell r="F26">
            <v>26435</v>
          </cell>
          <cell r="G26">
            <v>237915</v>
          </cell>
          <cell r="H26">
            <v>26435</v>
          </cell>
          <cell r="I26">
            <v>5.4999240600612094</v>
          </cell>
          <cell r="J26">
            <v>26435</v>
          </cell>
          <cell r="K26">
            <v>12.10920501133735</v>
          </cell>
          <cell r="L26">
            <v>0</v>
          </cell>
          <cell r="M26">
            <v>0</v>
          </cell>
          <cell r="N26">
            <v>0</v>
          </cell>
          <cell r="O26" t="e">
            <v>#DIV/0!</v>
          </cell>
          <cell r="P26">
            <v>237915</v>
          </cell>
          <cell r="Q26">
            <v>4.9000000000000004</v>
          </cell>
        </row>
        <row r="27">
          <cell r="B27" t="str">
            <v>รวมเฉพาะ Steritube Nestle + CML</v>
          </cell>
          <cell r="D27" t="str">
            <v>(LTU)</v>
          </cell>
          <cell r="E27">
            <v>12151932</v>
          </cell>
          <cell r="F27">
            <v>262338</v>
          </cell>
          <cell r="G27">
            <v>2154334.7999999998</v>
          </cell>
        </row>
        <row r="28">
          <cell r="B28" t="str">
            <v>รวมเฉพาะ Steritherm Nestle + CML</v>
          </cell>
          <cell r="D28" t="str">
            <v>(LTH)</v>
          </cell>
          <cell r="E28">
            <v>9362616</v>
          </cell>
          <cell r="F28">
            <v>218305</v>
          </cell>
          <cell r="G28">
            <v>2008113.6</v>
          </cell>
        </row>
        <row r="29">
          <cell r="B29" t="str">
            <v>Total Amount</v>
          </cell>
          <cell r="E29">
            <v>21514548</v>
          </cell>
          <cell r="F29">
            <v>480643</v>
          </cell>
          <cell r="G29">
            <v>4162448.4</v>
          </cell>
          <cell r="H29">
            <v>480643</v>
          </cell>
          <cell r="I29">
            <v>100</v>
          </cell>
          <cell r="J29">
            <v>218305</v>
          </cell>
          <cell r="K29">
            <v>100</v>
          </cell>
          <cell r="L29">
            <v>262338</v>
          </cell>
          <cell r="M29">
            <v>100</v>
          </cell>
          <cell r="N29">
            <v>0</v>
          </cell>
          <cell r="O29" t="e">
            <v>#DIV/0!</v>
          </cell>
        </row>
        <row r="31">
          <cell r="E31">
            <v>0</v>
          </cell>
          <cell r="F31">
            <v>0</v>
          </cell>
          <cell r="G31">
            <v>0</v>
          </cell>
          <cell r="J31" t="str">
            <v xml:space="preserve">             ปันส่วนเฉพาะเครื่องชั่งนมดิบ ลิตร</v>
          </cell>
        </row>
        <row r="32">
          <cell r="C32" t="str">
            <v>โรง  PASTURIZED</v>
          </cell>
          <cell r="J32" t="str">
            <v>UHT CC.</v>
          </cell>
          <cell r="K32">
            <v>237915</v>
          </cell>
          <cell r="L32">
            <v>0.35620550519152888</v>
          </cell>
        </row>
        <row r="33">
          <cell r="A33" t="str">
            <v>ผู้ว่าจ้าง</v>
          </cell>
          <cell r="B33" t="str">
            <v>ไลน์ผลิต</v>
          </cell>
          <cell r="C33" t="str">
            <v>ขนาดผลิต</v>
          </cell>
          <cell r="D33" t="str">
            <v>บรรจุ</v>
          </cell>
          <cell r="E33" t="str">
            <v>ยอดผลิต</v>
          </cell>
          <cell r="H33" t="str">
            <v>สูตร</v>
          </cell>
          <cell r="J33" t="str">
            <v>Past CC.</v>
          </cell>
          <cell r="K33">
            <v>430000</v>
          </cell>
          <cell r="L33">
            <v>0.64379449480847117</v>
          </cell>
        </row>
        <row r="34">
          <cell r="C34" t="str">
            <v>ml. / cc.</v>
          </cell>
          <cell r="D34" t="str">
            <v>กล่อง</v>
          </cell>
          <cell r="E34" t="str">
            <v>Briks/ขวด</v>
          </cell>
          <cell r="F34" t="str">
            <v>Case</v>
          </cell>
          <cell r="G34" t="str">
            <v>Litre</v>
          </cell>
          <cell r="J34" t="str">
            <v>รวมผลิตลิตร</v>
          </cell>
          <cell r="K34">
            <v>667915</v>
          </cell>
          <cell r="L34">
            <v>1</v>
          </cell>
        </row>
        <row r="35">
          <cell r="E35" t="str">
            <v>Plan</v>
          </cell>
          <cell r="G35" t="str">
            <v>Plan</v>
          </cell>
        </row>
        <row r="36">
          <cell r="A36" t="str">
            <v>MBU     ( 110 )</v>
          </cell>
          <cell r="B36" t="str">
            <v>PAST - JUICE</v>
          </cell>
          <cell r="C36" t="str">
            <v>1000 ml</v>
          </cell>
          <cell r="E36">
            <v>200000</v>
          </cell>
          <cell r="G36">
            <v>200000</v>
          </cell>
          <cell r="H36">
            <v>37.681159420289852</v>
          </cell>
          <cell r="I36" t="str">
            <v>Actual</v>
          </cell>
          <cell r="J36">
            <v>260</v>
          </cell>
          <cell r="K36" t="str">
            <v>ตัน</v>
          </cell>
          <cell r="L36" t="str">
            <v>~จำนวนเงิน/บาท</v>
          </cell>
        </row>
        <row r="37">
          <cell r="B37" t="str">
            <v>ตรา Malee</v>
          </cell>
          <cell r="I37" t="str">
            <v>1000 ml</v>
          </cell>
          <cell r="J37">
            <v>200000</v>
          </cell>
          <cell r="K37">
            <v>7.22</v>
          </cell>
          <cell r="L37">
            <v>1444000</v>
          </cell>
        </row>
        <row r="38">
          <cell r="C38" t="str">
            <v>300 ml</v>
          </cell>
          <cell r="E38">
            <v>200000</v>
          </cell>
          <cell r="G38">
            <v>60000</v>
          </cell>
          <cell r="I38" t="str">
            <v>300 ml</v>
          </cell>
          <cell r="J38">
            <v>200000</v>
          </cell>
          <cell r="K38">
            <v>2.17</v>
          </cell>
          <cell r="L38">
            <v>434000</v>
          </cell>
        </row>
        <row r="39">
          <cell r="B39" t="str">
            <v>ขวด PE 20%</v>
          </cell>
          <cell r="C39" t="str">
            <v>210 ml</v>
          </cell>
          <cell r="E39">
            <v>0</v>
          </cell>
          <cell r="G39">
            <v>0</v>
          </cell>
          <cell r="I39" t="str">
            <v>210 ml</v>
          </cell>
          <cell r="J39">
            <v>0</v>
          </cell>
          <cell r="K39">
            <v>2</v>
          </cell>
          <cell r="L39">
            <v>0</v>
          </cell>
          <cell r="P39">
            <v>260000</v>
          </cell>
          <cell r="Q39">
            <v>5.36</v>
          </cell>
        </row>
        <row r="40">
          <cell r="E40">
            <v>400000</v>
          </cell>
          <cell r="F40">
            <v>0</v>
          </cell>
          <cell r="G40">
            <v>260000</v>
          </cell>
          <cell r="J40">
            <v>400000</v>
          </cell>
          <cell r="L40">
            <v>1878000</v>
          </cell>
          <cell r="P40">
            <v>430000</v>
          </cell>
          <cell r="Q40">
            <v>8.86</v>
          </cell>
        </row>
        <row r="41">
          <cell r="A41" t="str">
            <v>MBU     ( 120 )</v>
          </cell>
          <cell r="B41" t="str">
            <v>PAST - Milk</v>
          </cell>
          <cell r="G41">
            <v>430000</v>
          </cell>
          <cell r="H41">
            <v>62.318840579710148</v>
          </cell>
          <cell r="I41" t="str">
            <v>Actual</v>
          </cell>
          <cell r="J41">
            <v>430</v>
          </cell>
          <cell r="K41" t="str">
            <v>ตัน</v>
          </cell>
          <cell r="L41">
            <v>430000</v>
          </cell>
          <cell r="M41" t="str">
            <v>ลิตร</v>
          </cell>
        </row>
        <row r="42">
          <cell r="B42" t="str">
            <v>ตรา ฟาร์มโชคชัย</v>
          </cell>
          <cell r="E42">
            <v>400000</v>
          </cell>
          <cell r="G42">
            <v>690000</v>
          </cell>
          <cell r="H42">
            <v>100</v>
          </cell>
          <cell r="I42" t="str">
            <v>200 cc</v>
          </cell>
          <cell r="J42">
            <v>845100</v>
          </cell>
          <cell r="K42">
            <v>0.45</v>
          </cell>
          <cell r="P42">
            <v>4852448.4000000004</v>
          </cell>
          <cell r="Q42">
            <v>100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660_m735"/>
      <sheetName val="data_m660"/>
      <sheetName val="OTHER CE"/>
      <sheetName val="data_m660 +OTHER CE"/>
      <sheetName val="next_jan07"/>
      <sheetName val="pre-th-pivot"/>
      <sheetName val="pre_th"/>
      <sheetName val="cur_th"/>
      <sheetName val="cur_th+nextjan07_pivot"/>
      <sheetName val="cur_th+next jan07"/>
      <sheetName val="nex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660_m735"/>
      <sheetName val="DATA_ m660"/>
      <sheetName val="other ce "/>
      <sheetName val="M660+other ce"/>
      <sheetName val="pre_th_pivot"/>
      <sheetName val="pre_th"/>
      <sheetName val="cur_th"/>
      <sheetName val="cur_th+nextjune07_pivot"/>
      <sheetName val="cur_th+next june07"/>
      <sheetName val="next"/>
      <sheetName val="next_june07"/>
      <sheetName val="cur_th+next june07 -CASHIER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/>
      <sheetData sheetId="8" refreshError="1"/>
      <sheetData sheetId="9" refreshError="1"/>
      <sheetData sheetId="10"/>
      <sheetData sheetId="1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-1"/>
      <sheetName val="K-1A"/>
      <sheetName val="Test rate"/>
      <sheetName val="Depre cal #1"/>
      <sheetName val="Disposal"/>
      <sheetName val="Additional"/>
      <sheetName val="Addition_AUC"/>
      <sheetName val="R&amp;M"/>
      <sheetName val="Insurance1"/>
      <sheetName val="Insurance2"/>
      <sheetName val="Ins-Vehicle"/>
      <sheetName val="Impairment"/>
      <sheetName val="Dealer"/>
      <sheetName val="J-1"/>
      <sheetName val="Nature J"/>
      <sheetName val="J-3"/>
      <sheetName val="J-3.1"/>
      <sheetName val="J-3.1A"/>
      <sheetName val="J-3.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เงินกู้ธนชาติ"/>
      <sheetName val="เงินกู้ MGC"/>
      <sheetName val="detail(sum)"/>
      <sheetName val="K-5"/>
      <sheetName val="TrialBalance Q3-2002"/>
      <sheetName val="p***"/>
      <sheetName val="ELEC45-01"/>
      <sheetName val="Exp"/>
      <sheetName val="M-1-1"/>
      <sheetName val="Sheet1"/>
      <sheetName val="Trial Balance"/>
      <sheetName val="Template"/>
      <sheetName val="ADJ - RATE"/>
      <sheetName val="K-1A"/>
      <sheetName val="0506合并附注"/>
      <sheetName val="2动力设备"/>
      <sheetName val="Heads"/>
      <sheetName val="MajorAP"/>
      <sheetName val="AP Interco."/>
      <sheetName val="Details for Keppel Sin"/>
      <sheetName val="Details for tri"/>
      <sheetName val="Q1'04"/>
      <sheetName val="Q2'04"/>
      <sheetName val="เง_นก__ธนชาต_"/>
      <sheetName val="เง_นก__ MGC"/>
      <sheetName val="PM-TE"/>
      <sheetName val="TB-2001-Apr'01"/>
      <sheetName val="TH00_12080000"/>
      <sheetName val="VariableII  period"/>
      <sheetName val="6 weeks rolling forecast"/>
      <sheetName val="Cash082002"/>
      <sheetName val="AP"/>
      <sheetName val="AR"/>
      <sheetName val="mbb"/>
      <sheetName val="mbb-us"/>
      <sheetName val="oub"/>
      <sheetName val="Recon-mbb"/>
      <sheetName val="Recon-oub"/>
      <sheetName val="M-1A"/>
      <sheetName val="database"/>
      <sheetName val="table"/>
      <sheetName val="LS매입채무"/>
      <sheetName val="외상매입금명세"/>
      <sheetName val="지급어음명세"/>
      <sheetName val="FX rates"/>
      <sheetName val="Standing Data"/>
      <sheetName val="Asset &amp; Liability"/>
      <sheetName val="Net asset value"/>
      <sheetName val="_x0000_"/>
      <sheetName val=""/>
      <sheetName val="Dates"/>
      <sheetName val="노무비"/>
      <sheetName val="재무가정"/>
      <sheetName val="detail_profit&amp;loss"/>
      <sheetName val="SCB 1 - Current"/>
      <sheetName val="SCB 2 - Current"/>
      <sheetName val="Cost Center"/>
      <sheetName val="Market Segment"/>
      <sheetName val="Owner Unit"/>
      <sheetName val="vendor name"/>
      <sheetName val="MasterSheet"/>
      <sheetName val="Parameter"/>
      <sheetName val="HQ"/>
      <sheetName val="INDEX"/>
      <sheetName val="Sheet10"/>
      <sheetName val="Content Page"/>
      <sheetName val="Basic_Information"/>
      <sheetName val="TB"/>
      <sheetName val="Setup"/>
      <sheetName val="PU+MSS+ESS"/>
      <sheetName val="PLSUMM"/>
      <sheetName val="Elim Seg LM"/>
      <sheetName val="Elim Seg BM"/>
      <sheetName val="Elim Seg AM"/>
      <sheetName val="Table Array"/>
      <sheetName val="2002"/>
      <sheetName val="Setup 2008"/>
      <sheetName val="Output"/>
      <sheetName val="C-1"/>
      <sheetName val="10-1 Media"/>
      <sheetName val="10-cut"/>
      <sheetName val="Content"/>
      <sheetName val="Summary"/>
      <sheetName val="GMI"/>
      <sheetName val="Setup 2009"/>
      <sheetName val="list"/>
      <sheetName val="Invoice"/>
      <sheetName val="f&amp;b (2)"/>
      <sheetName val="P&amp;LSUM"/>
      <sheetName val="?????"/>
      <sheetName val="ชื่อหุ้น"/>
      <sheetName val="B&amp;S 1999"/>
      <sheetName val="????-??"/>
      <sheetName val="BUILD95"/>
      <sheetName val="A"/>
      <sheetName val="?????????????"/>
      <sheetName val="??????? MGC"/>
      <sheetName val="GROUP1"/>
      <sheetName val="Parameters"/>
      <sheetName val="Data Sources"/>
      <sheetName val="XREF"/>
      <sheetName val="외상매출금현황-수정분 A2"/>
      <sheetName val="Master Updated(517)"/>
      <sheetName val="INFORM"/>
      <sheetName val="_x0000_._x0000__x0000__x0000__x0000__x0000__x0000__x0000__x0000__x0000_9_x0000_D_x0000__x0000__x0000__x0000__x0000_O_x0000_Z_x0000_e_x0000_p_x0000_{_x0000__x0000_"/>
      <sheetName val="Newspaper"/>
      <sheetName val="."/>
      <sheetName val="640600"/>
      <sheetName val="?"/>
      <sheetName val="?.?????????9?D?????O?Z?e?p?{??"/>
      <sheetName val=".?9?D?O?Z?e?p?{??_x000a_"/>
      <sheetName val="_____________"/>
      <sheetName val="_______ MGC"/>
      <sheetName val="Sheet2"/>
      <sheetName val="Tooling list T lite"/>
      <sheetName val="1"/>
      <sheetName val="7251-06540"/>
      <sheetName val=" IB-PL-00-01 SUMMARY"/>
      <sheetName val="Asset41_42"/>
      <sheetName val="Casual2003"/>
      <sheetName val="ตั๋วเงินรับ"/>
      <sheetName val="1602-97"/>
      <sheetName val="@RISK Correlations"/>
      <sheetName val="NEW ZEALAND"/>
      <sheetName val="Detail-Sep"/>
      <sheetName val="_2_ส่งข้อมูลต้นทุนฉีดให้บัญชี"/>
      <sheetName val="Master table"/>
      <sheetName val="legal_h"/>
      <sheetName val="7Long term liabilities"/>
      <sheetName val="P&amp;L"/>
      <sheetName val="Nominal Wizard"/>
      <sheetName val="Jan.05"/>
      <sheetName val="BS-Q1'04"/>
      <sheetName val="set_"/>
      <sheetName val="FCT 2008 - HM ok"/>
      <sheetName val="Loan Data"/>
      <sheetName val="ยานพาหนะ"/>
      <sheetName val="EBANOV96"/>
      <sheetName val="LJ Assumptions"/>
      <sheetName val="LJ Cost"/>
      <sheetName val="LJ His CF"/>
      <sheetName val="YS Loan "/>
      <sheetName val="YS Hotel Budget"/>
      <sheetName val="YS Assumptions"/>
      <sheetName val="YS Cost "/>
      <sheetName val="YS His CF"/>
      <sheetName val="Sheet4"/>
      <sheetName val="new IFS format"/>
      <sheetName val="TMF Draft"/>
      <sheetName val="Fill this out first..."/>
      <sheetName val="FE-1770.P1"/>
      <sheetName val="S-5"/>
      <sheetName val="Lookup"/>
      <sheetName val="เงินกู้_MGC"/>
      <sheetName val="TrialBalance_Q3-2002"/>
      <sheetName val="Trial_Balance"/>
      <sheetName val="ADJ_-_RATE"/>
      <sheetName val="AP_Interco_"/>
      <sheetName val="Details_for_Keppel_Sin"/>
      <sheetName val="Details_for_tri"/>
      <sheetName val="เง_นก___MGC"/>
      <sheetName val="VariableII__period"/>
      <sheetName val="6_weeks_rolling_forecast"/>
      <sheetName val="FX_rates"/>
      <sheetName val="Standing_Data"/>
      <sheetName val="Asset_&amp;_Liability"/>
      <sheetName val="Net_asset_value"/>
      <sheetName val="SCB_1_-_Current"/>
      <sheetName val="SCB_2_-_Current"/>
      <sheetName val="Market_Segment"/>
      <sheetName val="Owner_Unit"/>
      <sheetName val="vendor_name"/>
      <sheetName val="Content_Page"/>
      <sheetName val="Elim_Seg_LM"/>
      <sheetName val="Elim_Seg_BM"/>
      <sheetName val="Elim_Seg_AM"/>
      <sheetName val="Table_Array"/>
    </sheetNames>
    <sheetDataSet>
      <sheetData sheetId="0" refreshError="1">
        <row r="2">
          <cell r="G2">
            <v>36525</v>
          </cell>
        </row>
      </sheetData>
      <sheetData sheetId="1">
        <row r="2">
          <cell r="G2">
            <v>36525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>
        <row r="2">
          <cell r="G2">
            <v>36525</v>
          </cell>
        </row>
      </sheetData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lead"/>
      <sheetName val="Cash&amp;Bank"/>
      <sheetName val="Account Receivable"/>
      <sheetName val="Inventories"/>
      <sheetName val="Other CA"/>
      <sheetName val="Investment"/>
      <sheetName val="Intercompany"/>
      <sheetName val="Other assets"/>
      <sheetName val="Fixed assets"/>
      <sheetName val="Account payable"/>
      <sheetName val="Other CL"/>
      <sheetName val="Other liabilities"/>
      <sheetName val="Equities"/>
      <sheetName val="Profit&amp;Loss"/>
      <sheetName val="Income"/>
      <sheetName val="Other income"/>
      <sheetName val="Cost of service"/>
      <sheetName val="Selling &amp; admin"/>
      <sheetName val="Interest exp."/>
      <sheetName val="Trial Balanc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">
          <cell r="A1" t="str">
            <v>e</v>
          </cell>
        </row>
        <row r="2">
          <cell r="C2" t="str">
            <v>ยอดยกมา</v>
          </cell>
          <cell r="E2" t="str">
            <v>ยอดงวดปัจจุบัน</v>
          </cell>
          <cell r="G2" t="str">
            <v>ยอดยกไป</v>
          </cell>
        </row>
        <row r="3">
          <cell r="A3" t="str">
            <v>รหัสบัญชี</v>
          </cell>
          <cell r="B3" t="str">
            <v>ชื่อบัญชี</v>
          </cell>
          <cell r="C3" t="str">
            <v>เดบิต</v>
          </cell>
          <cell r="D3" t="str">
            <v>เครดิต</v>
          </cell>
          <cell r="E3" t="str">
            <v>เดบิต</v>
          </cell>
          <cell r="F3" t="str">
            <v>Period 31.12.2002</v>
          </cell>
          <cell r="G3" t="str">
            <v>เดบิต</v>
          </cell>
          <cell r="H3" t="str">
            <v>เครดิต</v>
          </cell>
        </row>
        <row r="4">
          <cell r="A4" t="str">
            <v>11101</v>
          </cell>
          <cell r="B4" t="str">
            <v>เงินสด</v>
          </cell>
          <cell r="C4">
            <v>100000</v>
          </cell>
          <cell r="D4">
            <v>0</v>
          </cell>
          <cell r="E4">
            <v>0</v>
          </cell>
          <cell r="F4">
            <v>0</v>
          </cell>
          <cell r="G4">
            <v>100000</v>
          </cell>
          <cell r="H4">
            <v>0</v>
          </cell>
        </row>
        <row r="5">
          <cell r="A5" t="str">
            <v>11102</v>
          </cell>
          <cell r="B5" t="str">
            <v>เงินฝากประจำ - ธ.ทหารไทย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</row>
        <row r="6">
          <cell r="A6" t="str">
            <v>11103</v>
          </cell>
          <cell r="B6" t="str">
            <v>เงินฝากกระแสรายวัน - ธ.ไทยพาณิชย์ สาขาเจริญนคร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</row>
        <row r="7">
          <cell r="A7" t="str">
            <v>11104</v>
          </cell>
          <cell r="B7" t="str">
            <v>เงินฝากกระแสรายวัน - ธ.กสิกรไทย สาขาบางครุ</v>
          </cell>
          <cell r="C7">
            <v>0</v>
          </cell>
          <cell r="D7">
            <v>4704.58</v>
          </cell>
          <cell r="E7">
            <v>34714</v>
          </cell>
          <cell r="F7">
            <v>0</v>
          </cell>
          <cell r="G7">
            <v>30009.42</v>
          </cell>
          <cell r="H7">
            <v>0</v>
          </cell>
        </row>
        <row r="8">
          <cell r="A8" t="str">
            <v>11105</v>
          </cell>
          <cell r="B8" t="str">
            <v>เงินฝากออมทรัพย์ - ธ.ไทยพาณิชย์</v>
          </cell>
          <cell r="C8">
            <v>2015.22</v>
          </cell>
          <cell r="D8">
            <v>0</v>
          </cell>
          <cell r="E8">
            <v>870646.88</v>
          </cell>
          <cell r="F8">
            <v>0</v>
          </cell>
          <cell r="G8">
            <v>872662.1</v>
          </cell>
          <cell r="H8">
            <v>0</v>
          </cell>
        </row>
        <row r="9">
          <cell r="A9" t="str">
            <v>11106</v>
          </cell>
          <cell r="B9" t="str">
            <v>เงินฝากระหว่างทาง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</row>
        <row r="10">
          <cell r="A10" t="str">
            <v>11107</v>
          </cell>
          <cell r="B10" t="str">
            <v>เงินฝากเงินตราต่างประเทศ - ธ.ไทยพาณิชย์ (US$)</v>
          </cell>
          <cell r="C10">
            <v>3313710.87</v>
          </cell>
          <cell r="D10">
            <v>0</v>
          </cell>
          <cell r="E10">
            <v>0</v>
          </cell>
          <cell r="F10">
            <v>2216574.27</v>
          </cell>
          <cell r="G10">
            <v>1097136.6000000001</v>
          </cell>
          <cell r="H10">
            <v>0</v>
          </cell>
        </row>
        <row r="11">
          <cell r="A11" t="str">
            <v>11108</v>
          </cell>
          <cell r="B11" t="str">
            <v>เงินฝากออมทรัพย์ - ธ.กรุงไทย สาขาบางครุ</v>
          </cell>
          <cell r="C11">
            <v>16007083.08</v>
          </cell>
          <cell r="D11">
            <v>0</v>
          </cell>
          <cell r="E11">
            <v>0</v>
          </cell>
          <cell r="F11">
            <v>7621728.0700000003</v>
          </cell>
          <cell r="G11">
            <v>8385355.0099999998</v>
          </cell>
          <cell r="H11">
            <v>0</v>
          </cell>
        </row>
        <row r="12">
          <cell r="A12" t="str">
            <v>11109</v>
          </cell>
          <cell r="B12" t="str">
            <v>เงินฝากออมทรัพย์ - ธ.กสิกรไทย สาขาบางครุ</v>
          </cell>
          <cell r="C12">
            <v>5129141.24</v>
          </cell>
          <cell r="D12">
            <v>0</v>
          </cell>
          <cell r="E12">
            <v>0</v>
          </cell>
          <cell r="F12">
            <v>2471473.85</v>
          </cell>
          <cell r="G12">
            <v>2657667.39</v>
          </cell>
          <cell r="H12">
            <v>0</v>
          </cell>
        </row>
        <row r="13">
          <cell r="A13" t="str">
            <v>11110</v>
          </cell>
          <cell r="B13" t="str">
            <v>เงินฝากประจำ - ธ.กสิกรไทย สาขาบางครุ</v>
          </cell>
          <cell r="C13">
            <v>1009900</v>
          </cell>
          <cell r="D13">
            <v>0</v>
          </cell>
          <cell r="E13">
            <v>9998.01</v>
          </cell>
          <cell r="F13">
            <v>0</v>
          </cell>
          <cell r="G13">
            <v>1019898.01</v>
          </cell>
          <cell r="H13">
            <v>0</v>
          </cell>
        </row>
        <row r="14">
          <cell r="A14" t="str">
            <v>11111</v>
          </cell>
          <cell r="B14" t="str">
            <v>เงินฝากกระแสรายวัน - CITIBANK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A15" t="str">
            <v>11112</v>
          </cell>
          <cell r="B15" t="str">
            <v>เงินฝากออมทรัพย์ - CITIBANK</v>
          </cell>
          <cell r="C15">
            <v>18266.060000000001</v>
          </cell>
          <cell r="D15">
            <v>0</v>
          </cell>
          <cell r="E15">
            <v>0</v>
          </cell>
          <cell r="F15">
            <v>16134.98</v>
          </cell>
          <cell r="G15">
            <v>2131.08</v>
          </cell>
          <cell r="H15">
            <v>0</v>
          </cell>
        </row>
        <row r="16">
          <cell r="A16" t="str">
            <v>11113</v>
          </cell>
          <cell r="B16" t="str">
            <v>เงินฝากเงินตราต่างประเทศ - CITIBANK</v>
          </cell>
          <cell r="C16">
            <v>6046505.25</v>
          </cell>
          <cell r="D16">
            <v>0</v>
          </cell>
          <cell r="E16">
            <v>0</v>
          </cell>
          <cell r="F16">
            <v>1426099.49</v>
          </cell>
          <cell r="G16">
            <v>4620405.76</v>
          </cell>
          <cell r="H16">
            <v>0</v>
          </cell>
        </row>
        <row r="17">
          <cell r="A17" t="str">
            <v>11114</v>
          </cell>
          <cell r="B17" t="str">
            <v>เงินสด - เงินตราต่างประเทศ</v>
          </cell>
          <cell r="C17">
            <v>25701.48</v>
          </cell>
          <cell r="D17">
            <v>0</v>
          </cell>
          <cell r="E17">
            <v>0</v>
          </cell>
          <cell r="F17">
            <v>25701.48</v>
          </cell>
          <cell r="G17">
            <v>0</v>
          </cell>
          <cell r="H17">
            <v>0</v>
          </cell>
        </row>
        <row r="18">
          <cell r="A18" t="str">
            <v>11115</v>
          </cell>
          <cell r="B18" t="str">
            <v>เงินฝากประจำ - CITIBANK</v>
          </cell>
          <cell r="C18">
            <v>2000000</v>
          </cell>
          <cell r="D18">
            <v>0</v>
          </cell>
          <cell r="E18">
            <v>0</v>
          </cell>
          <cell r="F18">
            <v>0</v>
          </cell>
          <cell r="G18">
            <v>2000000</v>
          </cell>
          <cell r="H18">
            <v>0</v>
          </cell>
        </row>
        <row r="19">
          <cell r="A19" t="str">
            <v>11116</v>
          </cell>
          <cell r="B19" t="str">
            <v>เงินฝากออมทรัพย์ - ธ.ไทยพาณิชย์ สาขาบางครุ</v>
          </cell>
          <cell r="C19">
            <v>500</v>
          </cell>
          <cell r="D19">
            <v>0</v>
          </cell>
          <cell r="E19">
            <v>0</v>
          </cell>
          <cell r="F19">
            <v>500</v>
          </cell>
          <cell r="G19">
            <v>0</v>
          </cell>
          <cell r="H19">
            <v>0</v>
          </cell>
        </row>
        <row r="20">
          <cell r="A20" t="str">
            <v>11117</v>
          </cell>
          <cell r="B20" t="str">
            <v>เงินฝากกระแสรายวัน - ธ.ไทยพาณิชย์ สาขาบางครุ</v>
          </cell>
          <cell r="C20">
            <v>0</v>
          </cell>
          <cell r="D20">
            <v>0</v>
          </cell>
          <cell r="E20">
            <v>7.2902319900129946E-304</v>
          </cell>
          <cell r="F20">
            <v>2.1219634118791065E-314</v>
          </cell>
          <cell r="G20">
            <v>0</v>
          </cell>
          <cell r="H20">
            <v>0</v>
          </cell>
        </row>
        <row r="21">
          <cell r="A21" t="str">
            <v>1111ÿ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A22" t="str">
            <v>11120</v>
          </cell>
          <cell r="B22" t="str">
            <v>เงินฝากออมทรัพย์ - ธ.กสิกรไทย สาขาพระสมุทรเจดีย์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</row>
        <row r="23">
          <cell r="A23" t="str">
            <v>11121</v>
          </cell>
          <cell r="B23" t="str">
            <v>เงินฝากกระแสรายวัน - ธ.กสิกรไทย สาขาพระสมุทรเจดีย์</v>
          </cell>
          <cell r="C23">
            <v>110900.41</v>
          </cell>
          <cell r="D23">
            <v>0</v>
          </cell>
          <cell r="E23">
            <v>0</v>
          </cell>
          <cell r="F23">
            <v>13664.72</v>
          </cell>
          <cell r="G23">
            <v>97235.69</v>
          </cell>
          <cell r="H23">
            <v>0</v>
          </cell>
        </row>
        <row r="24">
          <cell r="A24" t="str">
            <v>11122</v>
          </cell>
          <cell r="B24" t="str">
            <v>เงินฝากกระแสรายวัน - ธ.ไทยพาณิชย์ สาขาพระประแดง</v>
          </cell>
          <cell r="C24">
            <v>37410.32</v>
          </cell>
          <cell r="D24">
            <v>0</v>
          </cell>
          <cell r="E24">
            <v>0</v>
          </cell>
          <cell r="F24">
            <v>23542.29</v>
          </cell>
          <cell r="G24">
            <v>13868.03</v>
          </cell>
          <cell r="H24">
            <v>0</v>
          </cell>
        </row>
        <row r="25">
          <cell r="A25">
            <v>11123</v>
          </cell>
          <cell r="B25" t="str">
            <v>เงินฝากกระแสรายวัน - ธ.กรุงไทย สาขาบางครุ</v>
          </cell>
          <cell r="C25">
            <v>0</v>
          </cell>
          <cell r="D25">
            <v>0</v>
          </cell>
          <cell r="E25">
            <v>10000</v>
          </cell>
          <cell r="F25">
            <v>0</v>
          </cell>
          <cell r="G25">
            <v>10000</v>
          </cell>
          <cell r="H25">
            <v>0</v>
          </cell>
        </row>
        <row r="26">
          <cell r="A26" t="str">
            <v>11201</v>
          </cell>
          <cell r="B26" t="str">
            <v>เงินลงทุน - ตั๋วสัญญาใช้เงิน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</row>
        <row r="27">
          <cell r="A27" t="str">
            <v>11202</v>
          </cell>
          <cell r="B27" t="str">
            <v>เงินลงทุนชั่วคราว</v>
          </cell>
          <cell r="C27">
            <v>55744013.990000002</v>
          </cell>
          <cell r="D27">
            <v>0</v>
          </cell>
          <cell r="E27">
            <v>0</v>
          </cell>
          <cell r="F27">
            <v>27467228.16</v>
          </cell>
          <cell r="G27">
            <v>28276785.829999998</v>
          </cell>
          <cell r="H27">
            <v>0</v>
          </cell>
        </row>
        <row r="28">
          <cell r="A28" t="str">
            <v>11301</v>
          </cell>
          <cell r="B28" t="str">
            <v>ลูกหนี้การค้า</v>
          </cell>
          <cell r="C28">
            <v>56023663.880000003</v>
          </cell>
          <cell r="D28">
            <v>0</v>
          </cell>
          <cell r="E28">
            <v>30068620.100000001</v>
          </cell>
          <cell r="F28">
            <v>0</v>
          </cell>
          <cell r="G28">
            <v>86092283.980000004</v>
          </cell>
          <cell r="H28">
            <v>0</v>
          </cell>
        </row>
        <row r="29">
          <cell r="A29" t="str">
            <v>11302</v>
          </cell>
          <cell r="B29" t="str">
            <v>ลูกหนี้ต่อเรือ</v>
          </cell>
          <cell r="C29">
            <v>1777971.84</v>
          </cell>
          <cell r="D29">
            <v>0</v>
          </cell>
          <cell r="E29">
            <v>4123918.21</v>
          </cell>
          <cell r="F29">
            <v>0</v>
          </cell>
          <cell r="G29">
            <v>5901890.0499999998</v>
          </cell>
          <cell r="H29">
            <v>0</v>
          </cell>
        </row>
        <row r="30">
          <cell r="A30" t="str">
            <v>11303</v>
          </cell>
          <cell r="B30" t="str">
            <v>ค่าเผื่อหนี้สงสัยจะสูญ</v>
          </cell>
          <cell r="C30">
            <v>0</v>
          </cell>
          <cell r="D30">
            <v>17855735.34</v>
          </cell>
          <cell r="E30">
            <v>0</v>
          </cell>
          <cell r="F30">
            <v>2980073.88</v>
          </cell>
          <cell r="G30">
            <v>0</v>
          </cell>
          <cell r="H30">
            <v>20835809.219999999</v>
          </cell>
        </row>
        <row r="31">
          <cell r="A31" t="str">
            <v>11304</v>
          </cell>
          <cell r="B31" t="str">
            <v>เช็คลงวันที่รับล่วงหน้า</v>
          </cell>
          <cell r="C31">
            <v>44572.4</v>
          </cell>
          <cell r="D31">
            <v>0</v>
          </cell>
          <cell r="E31">
            <v>0</v>
          </cell>
          <cell r="F31">
            <v>0</v>
          </cell>
          <cell r="G31">
            <v>44572.4</v>
          </cell>
          <cell r="H31">
            <v>0</v>
          </cell>
        </row>
        <row r="32">
          <cell r="A32" t="str">
            <v>11305</v>
          </cell>
          <cell r="B32" t="str">
            <v>งานระหว่างก่อสร้างตามสัญญา</v>
          </cell>
          <cell r="C32">
            <v>0</v>
          </cell>
          <cell r="D32">
            <v>0</v>
          </cell>
          <cell r="E32">
            <v>11902500</v>
          </cell>
          <cell r="F32">
            <v>0</v>
          </cell>
          <cell r="G32">
            <v>11902500</v>
          </cell>
          <cell r="H32">
            <v>0</v>
          </cell>
        </row>
        <row r="33">
          <cell r="A33" t="str">
            <v>11306</v>
          </cell>
          <cell r="B33" t="str">
            <v>ลูกหนี้ - Forward Exchange</v>
          </cell>
          <cell r="C33">
            <v>1630049.21</v>
          </cell>
          <cell r="D33">
            <v>0</v>
          </cell>
          <cell r="E33">
            <v>0</v>
          </cell>
          <cell r="F33">
            <v>1630049.21</v>
          </cell>
          <cell r="G33">
            <v>0</v>
          </cell>
          <cell r="H33">
            <v>0</v>
          </cell>
        </row>
        <row r="34">
          <cell r="A34" t="str">
            <v>11307</v>
          </cell>
          <cell r="B34" t="str">
            <v>เช็ครับยังไม่นำเข้า</v>
          </cell>
          <cell r="C34">
            <v>16786028.43</v>
          </cell>
          <cell r="D34">
            <v>0</v>
          </cell>
          <cell r="E34">
            <v>0</v>
          </cell>
          <cell r="F34">
            <v>1665518.48</v>
          </cell>
          <cell r="G34">
            <v>15120509.949999999</v>
          </cell>
          <cell r="H34">
            <v>0</v>
          </cell>
        </row>
        <row r="35">
          <cell r="A35" t="str">
            <v>11319</v>
          </cell>
          <cell r="B35" t="str">
            <v>ลูกหนี้อื่น ๆ</v>
          </cell>
          <cell r="C35">
            <v>0</v>
          </cell>
          <cell r="D35">
            <v>0</v>
          </cell>
          <cell r="E35">
            <v>364262.48</v>
          </cell>
          <cell r="F35">
            <v>0</v>
          </cell>
          <cell r="G35">
            <v>364262.48</v>
          </cell>
          <cell r="H35">
            <v>0</v>
          </cell>
        </row>
        <row r="36">
          <cell r="A36" t="str">
            <v>11401</v>
          </cell>
          <cell r="B36" t="str">
            <v>วัตถุดิบคงเหลือ</v>
          </cell>
          <cell r="C36">
            <v>32575560.98</v>
          </cell>
          <cell r="D36">
            <v>0</v>
          </cell>
          <cell r="E36">
            <v>447440.64000000001</v>
          </cell>
          <cell r="F36">
            <v>0</v>
          </cell>
          <cell r="G36">
            <v>33023001.620000001</v>
          </cell>
          <cell r="H36">
            <v>0</v>
          </cell>
        </row>
        <row r="37">
          <cell r="A37" t="str">
            <v>11402</v>
          </cell>
          <cell r="B37" t="str">
            <v>วัตถุดิบระหว่างทาง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</row>
        <row r="38">
          <cell r="A38" t="str">
            <v>11403</v>
          </cell>
          <cell r="B38" t="str">
            <v>วัสดุแปรสภาพ</v>
          </cell>
          <cell r="C38">
            <v>0</v>
          </cell>
          <cell r="D38">
            <v>0</v>
          </cell>
          <cell r="E38">
            <v>377288.57</v>
          </cell>
          <cell r="F38">
            <v>0</v>
          </cell>
          <cell r="G38">
            <v>377288.57</v>
          </cell>
          <cell r="H38">
            <v>0</v>
          </cell>
        </row>
        <row r="39">
          <cell r="A39" t="str">
            <v>11404</v>
          </cell>
          <cell r="B39" t="str">
            <v>วัสดุสำนักงานคงคลัง</v>
          </cell>
          <cell r="C39">
            <v>36908.129999999997</v>
          </cell>
          <cell r="D39">
            <v>0</v>
          </cell>
          <cell r="E39">
            <v>6943.08</v>
          </cell>
          <cell r="F39">
            <v>0</v>
          </cell>
          <cell r="G39">
            <v>43851.21</v>
          </cell>
          <cell r="H39">
            <v>0</v>
          </cell>
        </row>
        <row r="40">
          <cell r="A40" t="str">
            <v>11501</v>
          </cell>
          <cell r="B40" t="str">
            <v>เงินให้กู้ยืมแก่บริษัท เจนเนอรัลคลังสินค้า จำกัด</v>
          </cell>
          <cell r="C40">
            <v>10800000</v>
          </cell>
          <cell r="D40">
            <v>0</v>
          </cell>
          <cell r="E40">
            <v>0</v>
          </cell>
          <cell r="F40">
            <v>0</v>
          </cell>
          <cell r="G40">
            <v>10800000</v>
          </cell>
          <cell r="H40">
            <v>0</v>
          </cell>
        </row>
        <row r="41">
          <cell r="A41" t="str">
            <v>11601</v>
          </cell>
          <cell r="B41" t="str">
            <v>เงินจ่ายล่วงหน้าค่าสินค้า</v>
          </cell>
          <cell r="C41">
            <v>0</v>
          </cell>
          <cell r="D41">
            <v>0</v>
          </cell>
          <cell r="E41">
            <v>12261965.210000001</v>
          </cell>
          <cell r="F41">
            <v>0</v>
          </cell>
          <cell r="G41">
            <v>12261965.210000001</v>
          </cell>
          <cell r="H41">
            <v>0</v>
          </cell>
        </row>
        <row r="42">
          <cell r="A42" t="str">
            <v>11602</v>
          </cell>
          <cell r="B42" t="str">
            <v>ค่าเบี้ยประกันจ่ายล่วงหน้า</v>
          </cell>
          <cell r="C42">
            <v>452201.97</v>
          </cell>
          <cell r="D42">
            <v>0</v>
          </cell>
          <cell r="E42">
            <v>102961.35</v>
          </cell>
          <cell r="F42">
            <v>0</v>
          </cell>
          <cell r="G42">
            <v>555163.31999999995</v>
          </cell>
          <cell r="H42">
            <v>0</v>
          </cell>
        </row>
        <row r="43">
          <cell r="A43" t="str">
            <v>11603</v>
          </cell>
          <cell r="B43" t="str">
            <v>ค่าแรงจ่ายล่วงหน้า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</row>
        <row r="44">
          <cell r="A44" t="str">
            <v>11604</v>
          </cell>
          <cell r="B44" t="str">
            <v>เงินทดรองจ่าย - คุณสุเทพ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</row>
        <row r="45">
          <cell r="A45" t="str">
            <v>11605</v>
          </cell>
          <cell r="B45" t="str">
            <v>เงินทดรองจ่าย - คุณจรัล</v>
          </cell>
          <cell r="C45">
            <v>80000</v>
          </cell>
          <cell r="D45">
            <v>0</v>
          </cell>
          <cell r="E45">
            <v>20000</v>
          </cell>
          <cell r="F45">
            <v>0</v>
          </cell>
          <cell r="G45">
            <v>100000</v>
          </cell>
          <cell r="H45">
            <v>0</v>
          </cell>
        </row>
        <row r="46">
          <cell r="A46" t="str">
            <v>11606</v>
          </cell>
          <cell r="B46" t="str">
            <v>เงินทดรองจ่าย - พนักงานอื่น ๆ</v>
          </cell>
          <cell r="C46">
            <v>22271</v>
          </cell>
          <cell r="D46">
            <v>0</v>
          </cell>
          <cell r="E46">
            <v>266404.13</v>
          </cell>
          <cell r="F46">
            <v>0</v>
          </cell>
          <cell r="G46">
            <v>288675.13</v>
          </cell>
          <cell r="H46">
            <v>0</v>
          </cell>
        </row>
        <row r="47">
          <cell r="A47" t="str">
            <v>11608</v>
          </cell>
          <cell r="B47" t="str">
            <v>ค่าใช้จ่ายจ่ายล่วงหน้า</v>
          </cell>
          <cell r="C47">
            <v>410866.22</v>
          </cell>
          <cell r="D47">
            <v>0</v>
          </cell>
          <cell r="E47">
            <v>545368.61</v>
          </cell>
          <cell r="F47">
            <v>0</v>
          </cell>
          <cell r="G47">
            <v>956234.83</v>
          </cell>
          <cell r="H47">
            <v>0</v>
          </cell>
        </row>
        <row r="48">
          <cell r="A48" t="str">
            <v>11609</v>
          </cell>
          <cell r="B48" t="str">
            <v>ดอกเบี้ยค้างรับ</v>
          </cell>
          <cell r="C48">
            <v>119835.66</v>
          </cell>
          <cell r="D48">
            <v>0</v>
          </cell>
          <cell r="E48">
            <v>0</v>
          </cell>
          <cell r="F48">
            <v>116194.22</v>
          </cell>
          <cell r="G48">
            <v>3641.44</v>
          </cell>
          <cell r="H48">
            <v>0</v>
          </cell>
        </row>
        <row r="49">
          <cell r="A49" t="str">
            <v>11610</v>
          </cell>
          <cell r="B49" t="str">
            <v>เงินทดรองจ่ายบริษัทในเครือ</v>
          </cell>
          <cell r="C49">
            <v>0</v>
          </cell>
          <cell r="D49">
            <v>1234915.42</v>
          </cell>
          <cell r="E49">
            <v>87706.64</v>
          </cell>
          <cell r="F49">
            <v>0</v>
          </cell>
          <cell r="G49">
            <v>0</v>
          </cell>
          <cell r="H49">
            <v>1147208.78</v>
          </cell>
        </row>
        <row r="50">
          <cell r="A50" t="str">
            <v>11611</v>
          </cell>
          <cell r="B50" t="str">
            <v>ภาษีซื้อ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</row>
        <row r="51">
          <cell r="A51" t="str">
            <v>11612</v>
          </cell>
          <cell r="B51" t="str">
            <v>ภาษีซื้อยังไม่ถึงกำหนด</v>
          </cell>
          <cell r="C51">
            <v>3298.33</v>
          </cell>
          <cell r="D51">
            <v>0</v>
          </cell>
          <cell r="E51">
            <v>7929.71</v>
          </cell>
          <cell r="F51">
            <v>0</v>
          </cell>
          <cell r="G51">
            <v>11228.04</v>
          </cell>
          <cell r="H51">
            <v>0</v>
          </cell>
        </row>
        <row r="52">
          <cell r="A52" t="str">
            <v>11613</v>
          </cell>
          <cell r="B52" t="str">
            <v>ลูกหนี้กรมสรรพากร</v>
          </cell>
          <cell r="C52">
            <v>213167.17</v>
          </cell>
          <cell r="D52">
            <v>0</v>
          </cell>
          <cell r="E52">
            <v>0</v>
          </cell>
          <cell r="F52">
            <v>213167.17</v>
          </cell>
          <cell r="G52">
            <v>0</v>
          </cell>
          <cell r="H52">
            <v>0</v>
          </cell>
        </row>
        <row r="53">
          <cell r="A53" t="str">
            <v>11614</v>
          </cell>
          <cell r="B53" t="str">
            <v>เงินให้กู้ยืมแก่บริษัทอื่น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</row>
        <row r="54">
          <cell r="A54" t="str">
            <v>11615</v>
          </cell>
          <cell r="B54" t="str">
            <v>ดอกผลเช่าซื้อรอตัดบัญชี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</row>
        <row r="55">
          <cell r="A55" t="str">
            <v>11616</v>
          </cell>
          <cell r="B55" t="str">
            <v>ส่วนเพิ่มจากการซื้อเงินตราต่างประเทศล่วงหน้ารอตัดบ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</row>
        <row r="56">
          <cell r="A56" t="str">
            <v>11617</v>
          </cell>
          <cell r="B56" t="str">
            <v>ภาษีซื้อขอคืนเป็นเงินสด</v>
          </cell>
          <cell r="C56">
            <v>144969.04</v>
          </cell>
          <cell r="D56">
            <v>0</v>
          </cell>
          <cell r="E56">
            <v>0</v>
          </cell>
          <cell r="F56">
            <v>144969.04</v>
          </cell>
          <cell r="G56">
            <v>0</v>
          </cell>
          <cell r="H56">
            <v>0</v>
          </cell>
        </row>
        <row r="57">
          <cell r="A57" t="str">
            <v>11618</v>
          </cell>
          <cell r="B57" t="str">
            <v>ค่าวัสดุรอหักเงินผู้รับเหมา</v>
          </cell>
          <cell r="C57">
            <v>4800</v>
          </cell>
          <cell r="D57">
            <v>0</v>
          </cell>
          <cell r="E57">
            <v>0</v>
          </cell>
          <cell r="F57">
            <v>4800</v>
          </cell>
          <cell r="G57">
            <v>0</v>
          </cell>
          <cell r="H57">
            <v>0</v>
          </cell>
        </row>
        <row r="58">
          <cell r="A58" t="str">
            <v>11619</v>
          </cell>
          <cell r="B58" t="str">
            <v>ลูกหนี้-ผู้รับเหมา</v>
          </cell>
          <cell r="C58">
            <v>77363.22</v>
          </cell>
          <cell r="D58">
            <v>0</v>
          </cell>
          <cell r="E58">
            <v>61137.26</v>
          </cell>
          <cell r="F58">
            <v>0</v>
          </cell>
          <cell r="G58">
            <v>138500.48000000001</v>
          </cell>
          <cell r="H58">
            <v>0</v>
          </cell>
        </row>
        <row r="59">
          <cell r="A59" t="str">
            <v>11620</v>
          </cell>
          <cell r="B59" t="str">
            <v>ภาษีรอหัก ณ ที่จ่าย</v>
          </cell>
          <cell r="C59">
            <v>7841.26</v>
          </cell>
          <cell r="D59">
            <v>0</v>
          </cell>
          <cell r="E59">
            <v>0</v>
          </cell>
          <cell r="F59">
            <v>7382.91</v>
          </cell>
          <cell r="G59">
            <v>458.35</v>
          </cell>
          <cell r="H59">
            <v>0</v>
          </cell>
        </row>
        <row r="60">
          <cell r="A60" t="str">
            <v>12001</v>
          </cell>
          <cell r="B60" t="str">
            <v>เงินลงทุนในบริษัท เจนเนอรัล คลังสินค้า จำกัด</v>
          </cell>
          <cell r="C60">
            <v>9460000</v>
          </cell>
          <cell r="D60">
            <v>0</v>
          </cell>
          <cell r="E60">
            <v>0</v>
          </cell>
          <cell r="F60">
            <v>0</v>
          </cell>
          <cell r="G60">
            <v>9460000</v>
          </cell>
          <cell r="H60">
            <v>0</v>
          </cell>
        </row>
        <row r="61">
          <cell r="A61" t="str">
            <v>12002</v>
          </cell>
          <cell r="B61" t="str">
            <v>เงินลงทุน ร.ร.นาวิกวาณิชย์</v>
          </cell>
          <cell r="C61">
            <v>500000</v>
          </cell>
          <cell r="D61">
            <v>0</v>
          </cell>
          <cell r="E61">
            <v>0</v>
          </cell>
          <cell r="F61">
            <v>0</v>
          </cell>
          <cell r="G61">
            <v>500000</v>
          </cell>
          <cell r="H61">
            <v>0</v>
          </cell>
        </row>
        <row r="62">
          <cell r="A62" t="str">
            <v>12003</v>
          </cell>
          <cell r="B62" t="str">
            <v>เงินลงทุนในบริษัท แปซิฟิค ซีทราน ไลน์ จำกัด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</row>
        <row r="63">
          <cell r="A63" t="str">
            <v>12004</v>
          </cell>
          <cell r="B63" t="str">
            <v>ส่วนได้เสียในเงินลงทุนตามวิธีส่วนได้เสีย</v>
          </cell>
          <cell r="C63">
            <v>0</v>
          </cell>
          <cell r="D63">
            <v>7895769.8399999999</v>
          </cell>
          <cell r="E63">
            <v>166376.31</v>
          </cell>
          <cell r="F63">
            <v>0</v>
          </cell>
          <cell r="G63">
            <v>0</v>
          </cell>
          <cell r="H63">
            <v>7729393.5300000003</v>
          </cell>
        </row>
        <row r="64">
          <cell r="A64" t="str">
            <v>12005</v>
          </cell>
          <cell r="B64" t="str">
            <v>ส่วนเกินกว่ามูลค่าเงินลงทุนระยะยาว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</row>
        <row r="65">
          <cell r="A65" t="str">
            <v>12006</v>
          </cell>
          <cell r="B65" t="str">
            <v>เงินฝากสถาบันการเงิน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</row>
        <row r="66">
          <cell r="A66" t="str">
            <v>12007</v>
          </cell>
          <cell r="B66" t="str">
            <v>เงินลงทุนระยะยาว</v>
          </cell>
          <cell r="C66">
            <v>2909100</v>
          </cell>
          <cell r="D66">
            <v>0</v>
          </cell>
          <cell r="E66">
            <v>729400</v>
          </cell>
          <cell r="F66">
            <v>0</v>
          </cell>
          <cell r="G66">
            <v>3638500</v>
          </cell>
          <cell r="H66">
            <v>0</v>
          </cell>
        </row>
        <row r="67">
          <cell r="A67" t="str">
            <v>12008</v>
          </cell>
          <cell r="B67" t="str">
            <v>เงินลงทุนในบริษัท อู่เรือมารีน แอ็คมี ไทย จำกัด</v>
          </cell>
          <cell r="C67">
            <v>0</v>
          </cell>
          <cell r="D67">
            <v>0</v>
          </cell>
          <cell r="E67">
            <v>10000000</v>
          </cell>
          <cell r="F67">
            <v>0</v>
          </cell>
          <cell r="G67">
            <v>10000000</v>
          </cell>
          <cell r="H67">
            <v>0</v>
          </cell>
        </row>
        <row r="68">
          <cell r="A68" t="str">
            <v>13101</v>
          </cell>
          <cell r="B68" t="str">
            <v>ที่ดิน</v>
          </cell>
          <cell r="C68">
            <v>58413086</v>
          </cell>
          <cell r="D68">
            <v>0</v>
          </cell>
          <cell r="E68">
            <v>0</v>
          </cell>
          <cell r="F68">
            <v>55680000</v>
          </cell>
          <cell r="G68">
            <v>2733086</v>
          </cell>
          <cell r="H68">
            <v>0</v>
          </cell>
        </row>
        <row r="69">
          <cell r="A69" t="str">
            <v>13110</v>
          </cell>
          <cell r="B69" t="str">
            <v>อู่ลอย 1</v>
          </cell>
          <cell r="C69">
            <v>35759835.32</v>
          </cell>
          <cell r="D69">
            <v>0</v>
          </cell>
          <cell r="E69">
            <v>0</v>
          </cell>
          <cell r="F69">
            <v>35759835.32</v>
          </cell>
          <cell r="G69">
            <v>0</v>
          </cell>
          <cell r="H69">
            <v>0</v>
          </cell>
        </row>
        <row r="70">
          <cell r="A70" t="str">
            <v>13111</v>
          </cell>
          <cell r="B70" t="str">
            <v>อู่ลอย 1 - ส่วนเพิ่มเติม</v>
          </cell>
          <cell r="C70">
            <v>10674560.289999999</v>
          </cell>
          <cell r="D70">
            <v>0</v>
          </cell>
          <cell r="E70">
            <v>0</v>
          </cell>
          <cell r="F70">
            <v>10674560.289999999</v>
          </cell>
          <cell r="G70">
            <v>0</v>
          </cell>
          <cell r="H70">
            <v>0</v>
          </cell>
        </row>
        <row r="71">
          <cell r="A71" t="str">
            <v>13112</v>
          </cell>
          <cell r="B71" t="str">
            <v>อู่ลอย 2</v>
          </cell>
          <cell r="C71">
            <v>163642749.90000001</v>
          </cell>
          <cell r="D71">
            <v>0</v>
          </cell>
          <cell r="E71">
            <v>0</v>
          </cell>
          <cell r="F71">
            <v>0</v>
          </cell>
          <cell r="G71">
            <v>163642749.90000001</v>
          </cell>
          <cell r="H71">
            <v>0</v>
          </cell>
        </row>
        <row r="72">
          <cell r="A72" t="str">
            <v>13121</v>
          </cell>
          <cell r="B72" t="str">
            <v>อาคารสำนักงาน</v>
          </cell>
          <cell r="C72">
            <v>32196582.579999998</v>
          </cell>
          <cell r="D72">
            <v>0</v>
          </cell>
          <cell r="E72">
            <v>0</v>
          </cell>
          <cell r="F72">
            <v>1758085.4</v>
          </cell>
          <cell r="G72">
            <v>30438497.18</v>
          </cell>
          <cell r="H72">
            <v>0</v>
          </cell>
        </row>
        <row r="73">
          <cell r="A73" t="str">
            <v>13122</v>
          </cell>
          <cell r="B73" t="str">
            <v>อาคารโรงงาน</v>
          </cell>
          <cell r="C73">
            <v>15178642.92</v>
          </cell>
          <cell r="D73">
            <v>0</v>
          </cell>
          <cell r="E73">
            <v>0</v>
          </cell>
          <cell r="F73">
            <v>1991704.35</v>
          </cell>
          <cell r="G73">
            <v>13186938.57</v>
          </cell>
          <cell r="H73">
            <v>0</v>
          </cell>
        </row>
        <row r="74">
          <cell r="A74" t="str">
            <v>13123</v>
          </cell>
          <cell r="B74" t="str">
            <v>สิ่งปลูกสร้างอื่น</v>
          </cell>
          <cell r="C74">
            <v>58140541.280000001</v>
          </cell>
          <cell r="D74">
            <v>0</v>
          </cell>
          <cell r="E74">
            <v>0</v>
          </cell>
          <cell r="F74">
            <v>6369165.0499999998</v>
          </cell>
          <cell r="G74">
            <v>51771376.229999997</v>
          </cell>
          <cell r="H74">
            <v>0</v>
          </cell>
        </row>
        <row r="75">
          <cell r="A75" t="str">
            <v>13124</v>
          </cell>
          <cell r="B75" t="str">
            <v>ออฟฟิศลอยน้ำ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</row>
        <row r="76">
          <cell r="A76" t="str">
            <v>13131</v>
          </cell>
          <cell r="B76" t="str">
            <v>ค่าปรับปรุงท่าเทียบเก่า</v>
          </cell>
          <cell r="C76">
            <v>194021.6</v>
          </cell>
          <cell r="D76">
            <v>0</v>
          </cell>
          <cell r="E76">
            <v>0</v>
          </cell>
          <cell r="F76">
            <v>194021.6</v>
          </cell>
          <cell r="G76">
            <v>0</v>
          </cell>
          <cell r="H76">
            <v>0</v>
          </cell>
        </row>
        <row r="77">
          <cell r="A77" t="str">
            <v>13132</v>
          </cell>
          <cell r="B77" t="str">
            <v>ค่าปรับปรุงท่าเทียบใหม่</v>
          </cell>
          <cell r="C77">
            <v>4287139.22</v>
          </cell>
          <cell r="D77">
            <v>0</v>
          </cell>
          <cell r="E77">
            <v>0</v>
          </cell>
          <cell r="F77">
            <v>1094989.22</v>
          </cell>
          <cell r="G77">
            <v>3192150</v>
          </cell>
          <cell r="H77">
            <v>0</v>
          </cell>
        </row>
        <row r="78">
          <cell r="A78" t="str">
            <v>13133</v>
          </cell>
          <cell r="B78" t="str">
            <v>ค่าปรับปรุงอาคารสำนักงาน</v>
          </cell>
          <cell r="C78">
            <v>6694433.96</v>
          </cell>
          <cell r="D78">
            <v>0</v>
          </cell>
          <cell r="E78">
            <v>2540.87</v>
          </cell>
          <cell r="F78">
            <v>0</v>
          </cell>
          <cell r="G78">
            <v>6696974.8300000001</v>
          </cell>
          <cell r="H78">
            <v>0</v>
          </cell>
        </row>
        <row r="79">
          <cell r="A79" t="str">
            <v>13134</v>
          </cell>
          <cell r="B79" t="str">
            <v>ค่าปรับปรุงอาคารโรงงาน</v>
          </cell>
          <cell r="C79">
            <v>2706815.1</v>
          </cell>
          <cell r="D79">
            <v>0</v>
          </cell>
          <cell r="E79">
            <v>0</v>
          </cell>
          <cell r="F79">
            <v>0</v>
          </cell>
          <cell r="G79">
            <v>2706815.1</v>
          </cell>
          <cell r="H79">
            <v>0</v>
          </cell>
        </row>
        <row r="80">
          <cell r="A80" t="str">
            <v>13135</v>
          </cell>
          <cell r="B80" t="str">
            <v>ค่าปรับปรุงอู่ลอย</v>
          </cell>
          <cell r="C80">
            <v>6839901.46</v>
          </cell>
          <cell r="D80">
            <v>0</v>
          </cell>
          <cell r="E80">
            <v>0</v>
          </cell>
          <cell r="F80">
            <v>4399748.1900000004</v>
          </cell>
          <cell r="G80">
            <v>2440153.27</v>
          </cell>
          <cell r="H80">
            <v>0</v>
          </cell>
        </row>
        <row r="81">
          <cell r="A81" t="str">
            <v>13136</v>
          </cell>
          <cell r="B81" t="str">
            <v>ค่าปรับปรุงสถานที่เช่า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</row>
        <row r="82">
          <cell r="A82" t="str">
            <v>13140</v>
          </cell>
          <cell r="B82" t="str">
            <v>เครื่องจักรกล</v>
          </cell>
          <cell r="C82">
            <v>43079540.810000002</v>
          </cell>
          <cell r="D82">
            <v>0</v>
          </cell>
          <cell r="E82">
            <v>0</v>
          </cell>
          <cell r="F82">
            <v>0</v>
          </cell>
          <cell r="G82">
            <v>43079540.810000002</v>
          </cell>
          <cell r="H82">
            <v>0</v>
          </cell>
        </row>
        <row r="83">
          <cell r="A83" t="str">
            <v>13151</v>
          </cell>
          <cell r="B83" t="str">
            <v>อุปกรณ์ไฟฟ้าและเครื่องมือ</v>
          </cell>
          <cell r="C83">
            <v>32128555.940000001</v>
          </cell>
          <cell r="D83">
            <v>0</v>
          </cell>
          <cell r="E83">
            <v>759575.41</v>
          </cell>
          <cell r="F83">
            <v>0</v>
          </cell>
          <cell r="G83">
            <v>32888131.350000001</v>
          </cell>
          <cell r="H83">
            <v>0</v>
          </cell>
        </row>
        <row r="84">
          <cell r="A84" t="str">
            <v>13152</v>
          </cell>
          <cell r="B84" t="str">
            <v>อุปกรณ์ต่อเรือไฟเบอร์</v>
          </cell>
          <cell r="C84">
            <v>9554234.4299999997</v>
          </cell>
          <cell r="D84">
            <v>0</v>
          </cell>
          <cell r="E84">
            <v>0</v>
          </cell>
          <cell r="F84">
            <v>0</v>
          </cell>
          <cell r="G84">
            <v>9554234.4299999997</v>
          </cell>
          <cell r="H84">
            <v>0</v>
          </cell>
        </row>
        <row r="85">
          <cell r="A85" t="str">
            <v>13161</v>
          </cell>
          <cell r="B85" t="str">
            <v>เครื่องใช้สำนักงาน</v>
          </cell>
          <cell r="C85">
            <v>13353312.27</v>
          </cell>
          <cell r="D85">
            <v>0</v>
          </cell>
          <cell r="E85">
            <v>0</v>
          </cell>
          <cell r="F85">
            <v>227119.31</v>
          </cell>
          <cell r="G85">
            <v>13126192.960000001</v>
          </cell>
          <cell r="H85">
            <v>0</v>
          </cell>
        </row>
        <row r="86">
          <cell r="A86" t="str">
            <v>13162</v>
          </cell>
          <cell r="B86" t="str">
            <v>เครื่องเฟอร์นิเจอร์</v>
          </cell>
          <cell r="C86">
            <v>7182900.2000000002</v>
          </cell>
          <cell r="D86">
            <v>0</v>
          </cell>
          <cell r="E86">
            <v>59864.959999999999</v>
          </cell>
          <cell r="F86">
            <v>0</v>
          </cell>
          <cell r="G86">
            <v>7242765.1600000001</v>
          </cell>
          <cell r="H86">
            <v>0</v>
          </cell>
        </row>
        <row r="87">
          <cell r="A87" t="str">
            <v>13163</v>
          </cell>
          <cell r="B87" t="str">
            <v>เครื่องปรับอากาศ</v>
          </cell>
          <cell r="C87">
            <v>4259533.29</v>
          </cell>
          <cell r="D87">
            <v>0</v>
          </cell>
          <cell r="E87">
            <v>0</v>
          </cell>
          <cell r="F87">
            <v>0</v>
          </cell>
          <cell r="G87">
            <v>4259533.29</v>
          </cell>
          <cell r="H87">
            <v>0</v>
          </cell>
        </row>
        <row r="88">
          <cell r="A88" t="str">
            <v>13171</v>
          </cell>
          <cell r="B88" t="str">
            <v>รถยนต์</v>
          </cell>
          <cell r="C88">
            <v>12710637.98</v>
          </cell>
          <cell r="D88">
            <v>0</v>
          </cell>
          <cell r="E88">
            <v>30000</v>
          </cell>
          <cell r="F88">
            <v>0</v>
          </cell>
          <cell r="G88">
            <v>12740637.98</v>
          </cell>
          <cell r="H88">
            <v>0</v>
          </cell>
        </row>
        <row r="89">
          <cell r="A89" t="str">
            <v>13172</v>
          </cell>
          <cell r="B89" t="str">
            <v>รถจักรยานยนต์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</row>
        <row r="90">
          <cell r="A90" t="str">
            <v>13181</v>
          </cell>
          <cell r="B90" t="str">
            <v>เรือทัก</v>
          </cell>
          <cell r="C90">
            <v>886755.98</v>
          </cell>
          <cell r="D90">
            <v>0</v>
          </cell>
          <cell r="E90">
            <v>0</v>
          </cell>
          <cell r="F90">
            <v>0</v>
          </cell>
          <cell r="G90">
            <v>886755.98</v>
          </cell>
          <cell r="H90">
            <v>0</v>
          </cell>
        </row>
        <row r="91">
          <cell r="A91" t="str">
            <v>13182</v>
          </cell>
          <cell r="B91" t="str">
            <v>เรือบดและเรือบริการ</v>
          </cell>
          <cell r="C91">
            <v>12616350.619999999</v>
          </cell>
          <cell r="D91">
            <v>0</v>
          </cell>
          <cell r="E91">
            <v>0</v>
          </cell>
          <cell r="F91">
            <v>0</v>
          </cell>
          <cell r="G91">
            <v>12616350.619999999</v>
          </cell>
          <cell r="H91">
            <v>0</v>
          </cell>
        </row>
        <row r="92">
          <cell r="A92" t="str">
            <v>13191</v>
          </cell>
          <cell r="B92" t="str">
            <v>สิ่งระหว่างปลูกสร้าง</v>
          </cell>
          <cell r="C92">
            <v>0</v>
          </cell>
          <cell r="D92">
            <v>0</v>
          </cell>
          <cell r="E92">
            <v>1396991.71</v>
          </cell>
          <cell r="F92">
            <v>0</v>
          </cell>
          <cell r="G92">
            <v>1396991.71</v>
          </cell>
          <cell r="H92">
            <v>0</v>
          </cell>
        </row>
        <row r="93">
          <cell r="A93" t="str">
            <v>13192</v>
          </cell>
          <cell r="B93" t="str">
            <v>เรือระหว่างสร้าง</v>
          </cell>
          <cell r="C93">
            <v>2915546.98</v>
          </cell>
          <cell r="D93">
            <v>0</v>
          </cell>
          <cell r="E93">
            <v>78513.58</v>
          </cell>
          <cell r="F93">
            <v>0</v>
          </cell>
          <cell r="G93">
            <v>2994060.56</v>
          </cell>
          <cell r="H93">
            <v>0</v>
          </cell>
        </row>
        <row r="94">
          <cell r="A94" t="str">
            <v>13210</v>
          </cell>
          <cell r="B94" t="str">
            <v>ค่าเสื่อมราคาสะสม - อู่ลอย</v>
          </cell>
          <cell r="C94">
            <v>0</v>
          </cell>
          <cell r="D94">
            <v>86256397.769999996</v>
          </cell>
          <cell r="E94">
            <v>23031936.27</v>
          </cell>
          <cell r="F94">
            <v>0</v>
          </cell>
          <cell r="G94">
            <v>0</v>
          </cell>
          <cell r="H94">
            <v>63224461.5</v>
          </cell>
        </row>
        <row r="95">
          <cell r="A95" t="str">
            <v>13211</v>
          </cell>
          <cell r="B95" t="str">
            <v>ค่าเสื่อมราคาสะสม - อู่ลอยเพิ่มเติม</v>
          </cell>
          <cell r="C95">
            <v>0</v>
          </cell>
          <cell r="D95">
            <v>7734767.6500000004</v>
          </cell>
          <cell r="E95">
            <v>7734767.6500000004</v>
          </cell>
          <cell r="F95">
            <v>0</v>
          </cell>
          <cell r="G95">
            <v>0</v>
          </cell>
          <cell r="H95">
            <v>0</v>
          </cell>
        </row>
        <row r="96">
          <cell r="A96" t="str">
            <v>13221</v>
          </cell>
          <cell r="B96" t="str">
            <v>ค่าเสื่อมราคาสะสม - อาคารสำนักงาน</v>
          </cell>
          <cell r="C96">
            <v>0</v>
          </cell>
          <cell r="D96">
            <v>5466294.0300000003</v>
          </cell>
          <cell r="E96">
            <v>0</v>
          </cell>
          <cell r="F96">
            <v>355869.12</v>
          </cell>
          <cell r="G96">
            <v>0</v>
          </cell>
          <cell r="H96">
            <v>5822163.1500000004</v>
          </cell>
        </row>
        <row r="97">
          <cell r="A97" t="str">
            <v>13222</v>
          </cell>
          <cell r="B97" t="str">
            <v>ค่าเสื่อมราคาสะสม - อาคารโรงงาน</v>
          </cell>
          <cell r="C97">
            <v>0</v>
          </cell>
          <cell r="D97">
            <v>2969875.96</v>
          </cell>
          <cell r="E97">
            <v>573914.62</v>
          </cell>
          <cell r="F97">
            <v>0</v>
          </cell>
          <cell r="G97">
            <v>0</v>
          </cell>
          <cell r="H97">
            <v>2395961.34</v>
          </cell>
        </row>
        <row r="98">
          <cell r="A98" t="str">
            <v>13223</v>
          </cell>
          <cell r="B98" t="str">
            <v>ค่าเสื่อมราคาสะสม - สิ่งปลูกสร้างอื่น</v>
          </cell>
          <cell r="C98">
            <v>0</v>
          </cell>
          <cell r="D98">
            <v>12696906.82</v>
          </cell>
          <cell r="E98">
            <v>677233.11</v>
          </cell>
          <cell r="F98">
            <v>0</v>
          </cell>
          <cell r="G98">
            <v>0</v>
          </cell>
          <cell r="H98">
            <v>12019673.710000001</v>
          </cell>
        </row>
        <row r="99">
          <cell r="A99" t="str">
            <v>13224</v>
          </cell>
          <cell r="B99" t="str">
            <v>ค่าเสื่อมราคาสะสม - ออฟฟิศลอยน้ำ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</row>
        <row r="100">
          <cell r="A100" t="str">
            <v>13231</v>
          </cell>
          <cell r="B100" t="str">
            <v>ค่าเสื่อมราคาสะสม - ท่าเทียบเก่า</v>
          </cell>
          <cell r="C100">
            <v>0</v>
          </cell>
          <cell r="D100">
            <v>194021.6</v>
          </cell>
          <cell r="E100">
            <v>194021.6</v>
          </cell>
          <cell r="F100">
            <v>0</v>
          </cell>
          <cell r="G100">
            <v>0</v>
          </cell>
          <cell r="H100">
            <v>0</v>
          </cell>
        </row>
        <row r="101">
          <cell r="A101" t="str">
            <v>13232</v>
          </cell>
          <cell r="B101" t="str">
            <v>ค่าเสื่อมราคาสะสม - ท่าเทียบอู่ใหม่</v>
          </cell>
          <cell r="C101">
            <v>0</v>
          </cell>
          <cell r="D101">
            <v>1540141.1</v>
          </cell>
          <cell r="E101">
            <v>935381.72</v>
          </cell>
          <cell r="F101">
            <v>0</v>
          </cell>
          <cell r="G101">
            <v>0</v>
          </cell>
          <cell r="H101">
            <v>604759.38</v>
          </cell>
        </row>
        <row r="102">
          <cell r="A102" t="str">
            <v>13233</v>
          </cell>
          <cell r="B102" t="str">
            <v>ค่าเสื่อมราคาสะสม - ส่วนปรับปรุงอาคารสำนักงาน</v>
          </cell>
          <cell r="C102">
            <v>0</v>
          </cell>
          <cell r="D102">
            <v>1921422.3</v>
          </cell>
          <cell r="E102">
            <v>0</v>
          </cell>
          <cell r="F102">
            <v>334374.46999999997</v>
          </cell>
          <cell r="G102">
            <v>0</v>
          </cell>
          <cell r="H102">
            <v>2255796.77</v>
          </cell>
        </row>
        <row r="103">
          <cell r="A103" t="str">
            <v>13234</v>
          </cell>
          <cell r="B103" t="str">
            <v>ค่าเสื่อมราคาสะสม - ส่วนปรับปรุงอาคารโรงงาน</v>
          </cell>
          <cell r="C103">
            <v>0</v>
          </cell>
          <cell r="D103">
            <v>735779.07</v>
          </cell>
          <cell r="E103">
            <v>0</v>
          </cell>
          <cell r="F103">
            <v>135340.76</v>
          </cell>
          <cell r="G103">
            <v>0</v>
          </cell>
          <cell r="H103">
            <v>871119.83</v>
          </cell>
        </row>
        <row r="104">
          <cell r="A104" t="str">
            <v>13235</v>
          </cell>
          <cell r="B104" t="str">
            <v>ค่าเสื่อมราคาสะสม - ส่วนปรับปรุงอู่ลอย</v>
          </cell>
          <cell r="C104">
            <v>0</v>
          </cell>
          <cell r="D104">
            <v>1678614.93</v>
          </cell>
          <cell r="E104">
            <v>934063.54</v>
          </cell>
          <cell r="F104">
            <v>0</v>
          </cell>
          <cell r="G104">
            <v>0</v>
          </cell>
          <cell r="H104">
            <v>744551.39</v>
          </cell>
        </row>
        <row r="105">
          <cell r="A105" t="str">
            <v>13240</v>
          </cell>
          <cell r="B105" t="str">
            <v>ค่าเสื่อมราคาสะสม - เครื่องจักรกล</v>
          </cell>
          <cell r="C105">
            <v>0</v>
          </cell>
          <cell r="D105">
            <v>35771515.740000002</v>
          </cell>
          <cell r="E105">
            <v>0</v>
          </cell>
          <cell r="F105">
            <v>3502287.23</v>
          </cell>
          <cell r="G105">
            <v>0</v>
          </cell>
          <cell r="H105">
            <v>39273802.969999999</v>
          </cell>
        </row>
        <row r="106">
          <cell r="A106" t="str">
            <v>13251</v>
          </cell>
          <cell r="B106" t="str">
            <v>ค่าเสื่อมราคาสะสม - อุปกรณ์ไฟฟ้าและเครื่องมือ</v>
          </cell>
          <cell r="C106">
            <v>0</v>
          </cell>
          <cell r="D106">
            <v>28318307.989999998</v>
          </cell>
          <cell r="E106">
            <v>0</v>
          </cell>
          <cell r="F106">
            <v>1078779.25</v>
          </cell>
          <cell r="G106">
            <v>0</v>
          </cell>
          <cell r="H106">
            <v>29397087.239999998</v>
          </cell>
        </row>
        <row r="107">
          <cell r="A107" t="str">
            <v>13252</v>
          </cell>
          <cell r="B107" t="str">
            <v>ค่าเสื่อมราคาสะสม - อุปกรณ์ต่อเรือไฟเบอร์</v>
          </cell>
          <cell r="C107">
            <v>0</v>
          </cell>
          <cell r="D107">
            <v>9076522.6999999993</v>
          </cell>
          <cell r="E107">
            <v>0</v>
          </cell>
          <cell r="F107">
            <v>0</v>
          </cell>
          <cell r="G107">
            <v>0</v>
          </cell>
          <cell r="H107">
            <v>9076522.6999999993</v>
          </cell>
        </row>
        <row r="108">
          <cell r="A108" t="str">
            <v>13261</v>
          </cell>
          <cell r="B108" t="str">
            <v>ค่าเสื่อมราคาสะสม - เครื่องใช้สำนักงาน</v>
          </cell>
          <cell r="C108">
            <v>0</v>
          </cell>
          <cell r="D108">
            <v>9571489.6400000006</v>
          </cell>
          <cell r="E108">
            <v>0</v>
          </cell>
          <cell r="F108">
            <v>943007.53</v>
          </cell>
          <cell r="G108">
            <v>0</v>
          </cell>
          <cell r="H108">
            <v>10514497.17</v>
          </cell>
        </row>
        <row r="109">
          <cell r="A109" t="str">
            <v>13262</v>
          </cell>
          <cell r="B109" t="str">
            <v>ค่าเสื่อมราคาสะสม - เครื่องเฟอร์นิเจอร์</v>
          </cell>
          <cell r="C109">
            <v>0</v>
          </cell>
          <cell r="D109">
            <v>5699257.29</v>
          </cell>
          <cell r="E109">
            <v>0</v>
          </cell>
          <cell r="F109">
            <v>747445.72</v>
          </cell>
          <cell r="G109">
            <v>0</v>
          </cell>
          <cell r="H109">
            <v>6446703.0099999998</v>
          </cell>
        </row>
        <row r="110">
          <cell r="A110" t="str">
            <v>13263</v>
          </cell>
          <cell r="B110" t="str">
            <v>ค่าเสื่อมราคาสะสม - เครื่องปรับอากาศ</v>
          </cell>
          <cell r="C110">
            <v>0</v>
          </cell>
          <cell r="D110">
            <v>3396304.76</v>
          </cell>
          <cell r="E110">
            <v>0</v>
          </cell>
          <cell r="F110">
            <v>540234.97</v>
          </cell>
          <cell r="G110">
            <v>0</v>
          </cell>
          <cell r="H110">
            <v>3936539.73</v>
          </cell>
        </row>
        <row r="111">
          <cell r="A111" t="str">
            <v>13271</v>
          </cell>
          <cell r="B111" t="str">
            <v>ค่าเสื่อมราคาสะสม - รถยนต์</v>
          </cell>
          <cell r="C111">
            <v>0</v>
          </cell>
          <cell r="D111">
            <v>6959062.9100000001</v>
          </cell>
          <cell r="E111">
            <v>0</v>
          </cell>
          <cell r="F111">
            <v>1309961.4099999999</v>
          </cell>
          <cell r="G111">
            <v>0</v>
          </cell>
          <cell r="H111">
            <v>8269024.3200000003</v>
          </cell>
        </row>
        <row r="112">
          <cell r="A112" t="str">
            <v>13272</v>
          </cell>
          <cell r="B112" t="str">
            <v>ค่าเสื่อมราคาสะสม - รถจักรยานยนต์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</row>
        <row r="113">
          <cell r="A113" t="str">
            <v>13281</v>
          </cell>
          <cell r="B113" t="str">
            <v>ค่าเสื่อมราคาสะสม - เรือทัก</v>
          </cell>
          <cell r="C113">
            <v>0</v>
          </cell>
          <cell r="D113">
            <v>692066.41</v>
          </cell>
          <cell r="E113">
            <v>0</v>
          </cell>
          <cell r="F113">
            <v>65253.75</v>
          </cell>
          <cell r="G113">
            <v>0</v>
          </cell>
          <cell r="H113">
            <v>757320.16</v>
          </cell>
        </row>
        <row r="114">
          <cell r="A114" t="str">
            <v>13282</v>
          </cell>
          <cell r="B114" t="str">
            <v>ค่าเสื่อมราคาสะสม - เรือบดและเรือบริการ</v>
          </cell>
          <cell r="C114">
            <v>0</v>
          </cell>
          <cell r="D114">
            <v>11339678.34</v>
          </cell>
          <cell r="E114">
            <v>0</v>
          </cell>
          <cell r="F114">
            <v>223923.46</v>
          </cell>
          <cell r="G114">
            <v>0</v>
          </cell>
          <cell r="H114">
            <v>11563601.800000001</v>
          </cell>
        </row>
        <row r="115">
          <cell r="A115" t="str">
            <v>19001</v>
          </cell>
          <cell r="B115" t="str">
            <v>เงินมัดจำ</v>
          </cell>
          <cell r="C115">
            <v>11887382.539999999</v>
          </cell>
          <cell r="D115">
            <v>0</v>
          </cell>
          <cell r="E115">
            <v>0</v>
          </cell>
          <cell r="F115">
            <v>6925840.46</v>
          </cell>
          <cell r="G115">
            <v>4961542.08</v>
          </cell>
          <cell r="H115">
            <v>0</v>
          </cell>
        </row>
        <row r="116">
          <cell r="A116" t="str">
            <v>19002</v>
          </cell>
          <cell r="B116" t="str">
            <v>เงินประกันโทรศัพท์</v>
          </cell>
          <cell r="C116">
            <v>67000</v>
          </cell>
          <cell r="D116">
            <v>0</v>
          </cell>
          <cell r="E116">
            <v>0</v>
          </cell>
          <cell r="F116">
            <v>0</v>
          </cell>
          <cell r="G116">
            <v>67000</v>
          </cell>
          <cell r="H116">
            <v>0</v>
          </cell>
        </row>
        <row r="117">
          <cell r="A117" t="str">
            <v>19003</v>
          </cell>
          <cell r="B117" t="str">
            <v>ภาษีหัก ณ ที่จ่าย</v>
          </cell>
          <cell r="C117">
            <v>5755112.2300000004</v>
          </cell>
          <cell r="D117">
            <v>0</v>
          </cell>
          <cell r="E117">
            <v>5355388.3600000003</v>
          </cell>
          <cell r="F117">
            <v>0</v>
          </cell>
          <cell r="G117">
            <v>11110500.59</v>
          </cell>
          <cell r="H117">
            <v>0</v>
          </cell>
        </row>
        <row r="118">
          <cell r="A118" t="str">
            <v>19004</v>
          </cell>
          <cell r="B118" t="str">
            <v>พันธบัตรองค์การโทรศัพท์</v>
          </cell>
          <cell r="C118">
            <v>15000</v>
          </cell>
          <cell r="D118">
            <v>0</v>
          </cell>
          <cell r="E118">
            <v>0</v>
          </cell>
          <cell r="F118">
            <v>0</v>
          </cell>
          <cell r="G118">
            <v>15000</v>
          </cell>
          <cell r="H118">
            <v>0</v>
          </cell>
        </row>
        <row r="119">
          <cell r="A119" t="str">
            <v>19005</v>
          </cell>
          <cell r="B119" t="str">
            <v>ค่าใช้จ่ายรอตัดจ่าย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</row>
        <row r="120">
          <cell r="A120" t="str">
            <v>19007</v>
          </cell>
          <cell r="B120" t="str">
            <v>เงินทดรองจ่ายแทนลูกค้า</v>
          </cell>
          <cell r="C120">
            <v>0</v>
          </cell>
          <cell r="D120">
            <v>0</v>
          </cell>
          <cell r="E120">
            <v>32744.880000000001</v>
          </cell>
          <cell r="F120">
            <v>0</v>
          </cell>
          <cell r="G120">
            <v>32744.880000000001</v>
          </cell>
          <cell r="H120">
            <v>0</v>
          </cell>
        </row>
        <row r="121">
          <cell r="A121" t="str">
            <v>19008</v>
          </cell>
          <cell r="B121" t="str">
            <v>ค่าบริการซ่อมเรือค้างรับ</v>
          </cell>
          <cell r="C121">
            <v>39983819.130000003</v>
          </cell>
          <cell r="D121">
            <v>0</v>
          </cell>
          <cell r="E121">
            <v>0</v>
          </cell>
          <cell r="F121">
            <v>7415768.0899999999</v>
          </cell>
          <cell r="G121">
            <v>32568051.039999999</v>
          </cell>
          <cell r="H121">
            <v>0</v>
          </cell>
        </row>
        <row r="122">
          <cell r="A122" t="str">
            <v>19009</v>
          </cell>
          <cell r="B122" t="str">
            <v>รายได้ค่าต่อเรือค้างรับ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</row>
        <row r="123">
          <cell r="A123" t="str">
            <v>19010</v>
          </cell>
          <cell r="B123" t="str">
            <v>เงินมัดจำค่าสินค้า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</row>
        <row r="124">
          <cell r="A124" t="str">
            <v>19012</v>
          </cell>
          <cell r="B124" t="str">
            <v>รายได้เงินปันผลค้างรับ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</row>
        <row r="125">
          <cell r="A125" t="str">
            <v>21101</v>
          </cell>
          <cell r="B125" t="str">
            <v>เงินเบิกเกินบัญชี - ธ.ไทยพาณิชย์ สาขาพระประแดง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</row>
        <row r="126">
          <cell r="A126" t="str">
            <v>21102</v>
          </cell>
          <cell r="B126" t="str">
            <v>เจ้าหนี้ T/R</v>
          </cell>
          <cell r="C126">
            <v>0</v>
          </cell>
          <cell r="D126">
            <v>8031524.7599999998</v>
          </cell>
          <cell r="E126">
            <v>7138036.71</v>
          </cell>
          <cell r="F126">
            <v>0</v>
          </cell>
          <cell r="G126">
            <v>0</v>
          </cell>
          <cell r="H126">
            <v>893488.05</v>
          </cell>
        </row>
        <row r="127">
          <cell r="A127" t="str">
            <v>21103</v>
          </cell>
          <cell r="B127" t="str">
            <v>เงินเบิกเกินบัญชี - ธ.ไทยพาณิชย์ สาขาบางครุ</v>
          </cell>
          <cell r="C127">
            <v>0</v>
          </cell>
          <cell r="D127">
            <v>3950828.62</v>
          </cell>
          <cell r="E127">
            <v>0</v>
          </cell>
          <cell r="F127">
            <v>2456425.1</v>
          </cell>
          <cell r="G127">
            <v>0</v>
          </cell>
          <cell r="H127">
            <v>6407253.7199999997</v>
          </cell>
        </row>
        <row r="128">
          <cell r="A128" t="str">
            <v>21201</v>
          </cell>
          <cell r="B128" t="str">
            <v>เจ้าหนี้การค้า</v>
          </cell>
          <cell r="C128">
            <v>0</v>
          </cell>
          <cell r="D128">
            <v>7151880.1100000003</v>
          </cell>
          <cell r="E128">
            <v>0</v>
          </cell>
          <cell r="F128">
            <v>767296.59</v>
          </cell>
          <cell r="G128">
            <v>0</v>
          </cell>
          <cell r="H128">
            <v>7919176.7000000002</v>
          </cell>
        </row>
        <row r="129">
          <cell r="A129" t="str">
            <v>21202</v>
          </cell>
          <cell r="B129" t="str">
            <v>เช็คค้างจ่าย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</row>
        <row r="130">
          <cell r="A130" t="str">
            <v>21203</v>
          </cell>
          <cell r="B130" t="str">
            <v>เจ้าหนี้ - Forward Exchange</v>
          </cell>
          <cell r="C130">
            <v>0</v>
          </cell>
          <cell r="D130">
            <v>1611229.37</v>
          </cell>
          <cell r="E130">
            <v>1611229.37</v>
          </cell>
          <cell r="F130">
            <v>0</v>
          </cell>
          <cell r="G130">
            <v>0</v>
          </cell>
          <cell r="H130">
            <v>0</v>
          </cell>
        </row>
        <row r="131">
          <cell r="A131" t="str">
            <v>21204</v>
          </cell>
          <cell r="B131" t="str">
            <v>ตั๋วสัญญาใช้เงิน</v>
          </cell>
          <cell r="C131">
            <v>0</v>
          </cell>
          <cell r="D131">
            <v>271544000</v>
          </cell>
          <cell r="E131">
            <v>90000000</v>
          </cell>
          <cell r="F131">
            <v>0</v>
          </cell>
          <cell r="G131">
            <v>0</v>
          </cell>
          <cell r="H131">
            <v>181544000</v>
          </cell>
        </row>
        <row r="132">
          <cell r="A132" t="str">
            <v>21301</v>
          </cell>
          <cell r="B132" t="str">
            <v>เงินกู้ระยะยาวที่ถึงกำหนดชำระภายในหนึ่งปี</v>
          </cell>
          <cell r="C132">
            <v>0</v>
          </cell>
          <cell r="D132">
            <v>21963200</v>
          </cell>
          <cell r="E132">
            <v>21963200</v>
          </cell>
          <cell r="F132">
            <v>0</v>
          </cell>
          <cell r="G132">
            <v>0</v>
          </cell>
          <cell r="H132">
            <v>0</v>
          </cell>
        </row>
        <row r="133">
          <cell r="A133" t="str">
            <v>21401</v>
          </cell>
          <cell r="B133" t="str">
            <v>เงินรับล่วงหน้า - ค่าต่อเรือและซ่อมเรือ</v>
          </cell>
          <cell r="C133">
            <v>0</v>
          </cell>
          <cell r="D133">
            <v>24913836.289999999</v>
          </cell>
          <cell r="E133">
            <v>0</v>
          </cell>
          <cell r="F133">
            <v>20178242.210000001</v>
          </cell>
          <cell r="G133">
            <v>0</v>
          </cell>
          <cell r="H133">
            <v>45092078.5</v>
          </cell>
        </row>
        <row r="134">
          <cell r="A134" t="str">
            <v>21402</v>
          </cell>
          <cell r="B134" t="str">
            <v>เช็ครับลงวันที่รับล่วงหน้า</v>
          </cell>
          <cell r="C134">
            <v>0</v>
          </cell>
          <cell r="D134">
            <v>16136028.42</v>
          </cell>
          <cell r="E134">
            <v>1358798.24</v>
          </cell>
          <cell r="F134">
            <v>0</v>
          </cell>
          <cell r="G134">
            <v>0</v>
          </cell>
          <cell r="H134">
            <v>14777230.18</v>
          </cell>
        </row>
        <row r="135">
          <cell r="A135" t="str">
            <v>21901</v>
          </cell>
          <cell r="B135" t="str">
            <v>เจ้าหนี้-บริษัทอื่นในเครือ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</row>
        <row r="136">
          <cell r="A136" t="str">
            <v>21902</v>
          </cell>
          <cell r="B136" t="str">
            <v>ดอกเบี้ยเงินกู้ค้างจ่าย</v>
          </cell>
          <cell r="C136">
            <v>0</v>
          </cell>
          <cell r="D136">
            <v>224219.18</v>
          </cell>
          <cell r="E136">
            <v>224219.18</v>
          </cell>
          <cell r="F136">
            <v>0</v>
          </cell>
          <cell r="G136">
            <v>0</v>
          </cell>
          <cell r="H136">
            <v>0</v>
          </cell>
        </row>
        <row r="137">
          <cell r="A137" t="str">
            <v>21903</v>
          </cell>
          <cell r="B137" t="str">
            <v>ภาษีหักไว้ ณ ที่จ่าย ภงด.1</v>
          </cell>
          <cell r="C137">
            <v>0</v>
          </cell>
          <cell r="D137">
            <v>176159.31</v>
          </cell>
          <cell r="E137">
            <v>0</v>
          </cell>
          <cell r="F137">
            <v>807182.15</v>
          </cell>
          <cell r="G137">
            <v>0</v>
          </cell>
          <cell r="H137">
            <v>983341.46</v>
          </cell>
        </row>
        <row r="138">
          <cell r="A138" t="str">
            <v>21904</v>
          </cell>
          <cell r="B138" t="str">
            <v>โบนัสค้างจ่าย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</row>
        <row r="139">
          <cell r="A139" t="str">
            <v>21905</v>
          </cell>
          <cell r="B139" t="str">
            <v>ค่าน้ำประปาค้างจ่าย</v>
          </cell>
          <cell r="C139">
            <v>0</v>
          </cell>
          <cell r="D139">
            <v>50000</v>
          </cell>
          <cell r="E139">
            <v>0</v>
          </cell>
          <cell r="F139">
            <v>0</v>
          </cell>
          <cell r="G139">
            <v>0</v>
          </cell>
          <cell r="H139">
            <v>50000</v>
          </cell>
        </row>
        <row r="140">
          <cell r="A140" t="str">
            <v>21906</v>
          </cell>
          <cell r="B140" t="str">
            <v>ค่าไฟฟ้าค้างจ่าย</v>
          </cell>
          <cell r="C140">
            <v>0</v>
          </cell>
          <cell r="D140">
            <v>700000</v>
          </cell>
          <cell r="E140">
            <v>0</v>
          </cell>
          <cell r="F140">
            <v>0</v>
          </cell>
          <cell r="G140">
            <v>0</v>
          </cell>
          <cell r="H140">
            <v>700000</v>
          </cell>
        </row>
        <row r="141">
          <cell r="A141" t="str">
            <v>21907</v>
          </cell>
          <cell r="B141" t="str">
            <v>ค่าโทรศัพท์ค้างจ่าย</v>
          </cell>
          <cell r="C141">
            <v>0</v>
          </cell>
          <cell r="D141">
            <v>134845.78</v>
          </cell>
          <cell r="E141">
            <v>24332.92</v>
          </cell>
          <cell r="F141">
            <v>0</v>
          </cell>
          <cell r="G141">
            <v>0</v>
          </cell>
          <cell r="H141">
            <v>110512.86</v>
          </cell>
        </row>
        <row r="142">
          <cell r="A142" t="str">
            <v>21908</v>
          </cell>
          <cell r="B142" t="str">
            <v>ค่าสอบบัญชีค้างจ่าย</v>
          </cell>
          <cell r="C142">
            <v>0</v>
          </cell>
          <cell r="D142">
            <v>245000.03</v>
          </cell>
          <cell r="E142">
            <v>0</v>
          </cell>
          <cell r="F142">
            <v>18000</v>
          </cell>
          <cell r="G142">
            <v>0</v>
          </cell>
          <cell r="H142">
            <v>263000.03000000003</v>
          </cell>
        </row>
        <row r="143">
          <cell r="A143" t="str">
            <v>21909</v>
          </cell>
          <cell r="B143" t="str">
            <v>ค่าแรงเหมาค้างจ่าย</v>
          </cell>
          <cell r="C143">
            <v>0</v>
          </cell>
          <cell r="D143">
            <v>6492612.3200000003</v>
          </cell>
          <cell r="E143">
            <v>1606401.67</v>
          </cell>
          <cell r="F143">
            <v>0</v>
          </cell>
          <cell r="G143">
            <v>0</v>
          </cell>
          <cell r="H143">
            <v>4886210.6500000004</v>
          </cell>
        </row>
        <row r="144">
          <cell r="A144" t="str">
            <v>21910</v>
          </cell>
          <cell r="B144" t="str">
            <v>เงินประกันสังคมหัก ณ ที่จ่ายค้างจ่าย</v>
          </cell>
          <cell r="C144">
            <v>0</v>
          </cell>
          <cell r="D144">
            <v>80603</v>
          </cell>
          <cell r="E144">
            <v>0</v>
          </cell>
          <cell r="F144">
            <v>566</v>
          </cell>
          <cell r="G144">
            <v>0</v>
          </cell>
          <cell r="H144">
            <v>81169</v>
          </cell>
        </row>
        <row r="145">
          <cell r="A145" t="str">
            <v>21911</v>
          </cell>
          <cell r="B145" t="str">
            <v>ภาษีขาย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</row>
        <row r="146">
          <cell r="A146" t="str">
            <v>21912</v>
          </cell>
          <cell r="B146" t="str">
            <v>ค่าใช้จ่ายค้างจ่าย</v>
          </cell>
          <cell r="C146">
            <v>0</v>
          </cell>
          <cell r="D146">
            <v>1929426.17</v>
          </cell>
          <cell r="E146">
            <v>353344.76</v>
          </cell>
          <cell r="F146">
            <v>0</v>
          </cell>
          <cell r="G146">
            <v>0</v>
          </cell>
          <cell r="H146">
            <v>1576081.41</v>
          </cell>
        </row>
        <row r="147">
          <cell r="A147" t="str">
            <v>21913</v>
          </cell>
          <cell r="B147" t="str">
            <v>เงินปันผลค้างจ่าย</v>
          </cell>
          <cell r="C147">
            <v>0</v>
          </cell>
          <cell r="D147">
            <v>52197.5</v>
          </cell>
          <cell r="E147">
            <v>0</v>
          </cell>
          <cell r="F147">
            <v>0</v>
          </cell>
          <cell r="G147">
            <v>0</v>
          </cell>
          <cell r="H147">
            <v>52197.5</v>
          </cell>
        </row>
        <row r="148">
          <cell r="A148" t="str">
            <v>21914</v>
          </cell>
          <cell r="B148" t="str">
            <v>เจ้าหนี้กรมสรรพากร</v>
          </cell>
          <cell r="C148">
            <v>0</v>
          </cell>
          <cell r="D148">
            <v>0</v>
          </cell>
          <cell r="E148">
            <v>0</v>
          </cell>
          <cell r="F148">
            <v>710936.55</v>
          </cell>
          <cell r="G148">
            <v>0</v>
          </cell>
          <cell r="H148">
            <v>710936.55</v>
          </cell>
        </row>
        <row r="149">
          <cell r="A149" t="str">
            <v>21915</v>
          </cell>
          <cell r="B149" t="str">
            <v>ภาษีเงินได้นิติบุคคลค้างจ่าย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</row>
        <row r="150">
          <cell r="A150" t="str">
            <v>21916</v>
          </cell>
          <cell r="B150" t="str">
            <v>เงินกองทุนสำรองเลี้ยงชีพ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</row>
        <row r="151">
          <cell r="A151" t="str">
            <v>21917</v>
          </cell>
          <cell r="B151" t="str">
            <v>เจ้าหนี้ - ต่อเรือ</v>
          </cell>
          <cell r="C151">
            <v>0</v>
          </cell>
          <cell r="D151">
            <v>505500</v>
          </cell>
          <cell r="E151">
            <v>0</v>
          </cell>
          <cell r="F151">
            <v>17262678.870000001</v>
          </cell>
          <cell r="G151">
            <v>0</v>
          </cell>
          <cell r="H151">
            <v>17768178.870000001</v>
          </cell>
        </row>
        <row r="152">
          <cell r="A152" t="str">
            <v>21918</v>
          </cell>
          <cell r="B152" t="str">
            <v>เจ้าหนี้ T/T</v>
          </cell>
          <cell r="C152">
            <v>0</v>
          </cell>
          <cell r="D152">
            <v>9154.86</v>
          </cell>
          <cell r="E152">
            <v>9154.86</v>
          </cell>
          <cell r="F152">
            <v>0</v>
          </cell>
          <cell r="G152">
            <v>0</v>
          </cell>
          <cell r="H152">
            <v>0</v>
          </cell>
        </row>
        <row r="153">
          <cell r="A153" t="str">
            <v>21919</v>
          </cell>
          <cell r="B153" t="str">
            <v>เจ้าหนี้เช่าซื้อที่ถึงกำหนดชำระภายในหนึ่งปี</v>
          </cell>
          <cell r="C153">
            <v>0</v>
          </cell>
          <cell r="D153">
            <v>430579.07</v>
          </cell>
          <cell r="E153">
            <v>0</v>
          </cell>
          <cell r="F153">
            <v>73300.850000000006</v>
          </cell>
          <cell r="G153">
            <v>0</v>
          </cell>
          <cell r="H153">
            <v>503879.92</v>
          </cell>
        </row>
        <row r="154">
          <cell r="A154" t="str">
            <v>21920</v>
          </cell>
          <cell r="B154" t="str">
            <v>ภาษีขายไม่ถึงกำหนด</v>
          </cell>
          <cell r="C154">
            <v>0</v>
          </cell>
          <cell r="D154">
            <v>931060.81</v>
          </cell>
          <cell r="E154">
            <v>0</v>
          </cell>
          <cell r="F154">
            <v>3425773.77</v>
          </cell>
          <cell r="G154">
            <v>0</v>
          </cell>
          <cell r="H154">
            <v>4356834.58</v>
          </cell>
        </row>
        <row r="155">
          <cell r="A155" t="str">
            <v>21921</v>
          </cell>
          <cell r="B155" t="str">
            <v>ส่วนลดจากการขายเงินตราต่างประเทศล่วงหน้ารอตัดบัญชี</v>
          </cell>
          <cell r="C155">
            <v>0</v>
          </cell>
          <cell r="D155">
            <v>878.14</v>
          </cell>
          <cell r="E155">
            <v>878.14</v>
          </cell>
          <cell r="F155">
            <v>0</v>
          </cell>
          <cell r="G155">
            <v>0</v>
          </cell>
          <cell r="H155">
            <v>0</v>
          </cell>
        </row>
        <row r="156">
          <cell r="A156" t="str">
            <v>21922</v>
          </cell>
          <cell r="B156" t="str">
            <v>ดอกเบี้ยค้างจ่าย - เจ้าหนี้ T/R</v>
          </cell>
          <cell r="C156">
            <v>0</v>
          </cell>
          <cell r="D156">
            <v>9492.82</v>
          </cell>
          <cell r="E156">
            <v>9492.82</v>
          </cell>
          <cell r="F156">
            <v>0</v>
          </cell>
          <cell r="G156">
            <v>0</v>
          </cell>
          <cell r="H156">
            <v>0</v>
          </cell>
        </row>
        <row r="157">
          <cell r="A157" t="str">
            <v>21923</v>
          </cell>
          <cell r="B157" t="str">
            <v>ดอกเบี้ยค้างจ่าย - อื่น ๆ</v>
          </cell>
          <cell r="C157">
            <v>0</v>
          </cell>
          <cell r="D157">
            <v>675896.18</v>
          </cell>
          <cell r="E157">
            <v>541603.36</v>
          </cell>
          <cell r="F157">
            <v>0</v>
          </cell>
          <cell r="G157">
            <v>0</v>
          </cell>
          <cell r="H157">
            <v>134292.82</v>
          </cell>
        </row>
        <row r="158">
          <cell r="A158" t="str">
            <v>21924</v>
          </cell>
          <cell r="B158" t="str">
            <v>ดอกเบี้ยรับรอตัดบัญชี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</row>
        <row r="159">
          <cell r="A159" t="str">
            <v>21925</v>
          </cell>
          <cell r="B159" t="str">
            <v>ภาษีหัก ณ ที่จ่าย ภงด.3</v>
          </cell>
          <cell r="C159">
            <v>0</v>
          </cell>
          <cell r="D159">
            <v>97600.74</v>
          </cell>
          <cell r="E159">
            <v>21798.09</v>
          </cell>
          <cell r="F159">
            <v>0</v>
          </cell>
          <cell r="G159">
            <v>0</v>
          </cell>
          <cell r="H159">
            <v>75802.649999999994</v>
          </cell>
        </row>
        <row r="160">
          <cell r="A160" t="str">
            <v>21926</v>
          </cell>
          <cell r="B160" t="str">
            <v>ภาษีหัก ณ ที่จ่าย ภงด.53</v>
          </cell>
          <cell r="C160">
            <v>0</v>
          </cell>
          <cell r="D160">
            <v>101293.93</v>
          </cell>
          <cell r="E160">
            <v>0</v>
          </cell>
          <cell r="F160">
            <v>2711.13</v>
          </cell>
          <cell r="G160">
            <v>0</v>
          </cell>
          <cell r="H160">
            <v>104005.06</v>
          </cell>
        </row>
        <row r="161">
          <cell r="A161" t="str">
            <v>21927</v>
          </cell>
          <cell r="B161" t="str">
            <v>ค่าปรับค้างจ่าย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</row>
        <row r="162">
          <cell r="A162" t="str">
            <v>22001</v>
          </cell>
          <cell r="B162" t="str">
            <v>เงินกู้ยืมธนาคารระยะยาว - ธ.ไทยพาณิชย์</v>
          </cell>
          <cell r="C162">
            <v>0</v>
          </cell>
          <cell r="D162">
            <v>22036800</v>
          </cell>
          <cell r="E162">
            <v>22036800</v>
          </cell>
          <cell r="F162">
            <v>0</v>
          </cell>
          <cell r="G162">
            <v>0</v>
          </cell>
          <cell r="H162">
            <v>0</v>
          </cell>
        </row>
        <row r="163">
          <cell r="A163" t="str">
            <v>29004</v>
          </cell>
          <cell r="B163" t="str">
            <v>เงินค้ำประกันพนักงาน</v>
          </cell>
          <cell r="C163">
            <v>0</v>
          </cell>
          <cell r="D163">
            <v>0</v>
          </cell>
          <cell r="E163">
            <v>0</v>
          </cell>
          <cell r="F163">
            <v>5000</v>
          </cell>
          <cell r="G163">
            <v>0</v>
          </cell>
          <cell r="H163">
            <v>5000</v>
          </cell>
        </row>
        <row r="164">
          <cell r="A164" t="str">
            <v>29005</v>
          </cell>
          <cell r="B164" t="str">
            <v>เงินประกันผลงาน</v>
          </cell>
          <cell r="C164">
            <v>0</v>
          </cell>
          <cell r="D164">
            <v>106339.7</v>
          </cell>
          <cell r="E164">
            <v>0</v>
          </cell>
          <cell r="F164">
            <v>18170.2</v>
          </cell>
          <cell r="G164">
            <v>0</v>
          </cell>
          <cell r="H164">
            <v>124509.9</v>
          </cell>
        </row>
        <row r="165">
          <cell r="A165" t="str">
            <v>29007</v>
          </cell>
          <cell r="B165" t="str">
            <v>หนี้สินภาษีเงินได้ของส่วนเกินทุนจากการตีราคาที่ดิน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</row>
        <row r="166">
          <cell r="A166" t="str">
            <v>29008</v>
          </cell>
          <cell r="B166" t="str">
            <v xml:space="preserve">เจ้าหนี้เช่าซื้อ </v>
          </cell>
          <cell r="C166">
            <v>0</v>
          </cell>
          <cell r="D166">
            <v>1227868.18</v>
          </cell>
          <cell r="E166">
            <v>503879.93</v>
          </cell>
          <cell r="F166">
            <v>0</v>
          </cell>
          <cell r="G166">
            <v>0</v>
          </cell>
          <cell r="H166">
            <v>723988.25</v>
          </cell>
        </row>
        <row r="167">
          <cell r="A167" t="str">
            <v>31001</v>
          </cell>
          <cell r="B167" t="str">
            <v>ทุนจดทะเบียน</v>
          </cell>
          <cell r="C167">
            <v>0</v>
          </cell>
          <cell r="D167">
            <v>170000000</v>
          </cell>
          <cell r="E167">
            <v>51000000</v>
          </cell>
          <cell r="F167">
            <v>0</v>
          </cell>
          <cell r="G167">
            <v>0</v>
          </cell>
          <cell r="H167">
            <v>119000000</v>
          </cell>
        </row>
        <row r="168">
          <cell r="A168" t="str">
            <v>31002</v>
          </cell>
          <cell r="B168" t="str">
            <v>ส่วนเกินมูลค่าหุ้นสามัญ</v>
          </cell>
          <cell r="C168">
            <v>0</v>
          </cell>
          <cell r="D168">
            <v>250000000</v>
          </cell>
          <cell r="E168">
            <v>250000000</v>
          </cell>
          <cell r="F168">
            <v>0</v>
          </cell>
          <cell r="G168">
            <v>0</v>
          </cell>
          <cell r="H168">
            <v>0</v>
          </cell>
        </row>
        <row r="169">
          <cell r="A169" t="str">
            <v>31003</v>
          </cell>
          <cell r="B169" t="str">
            <v>ส่วนเกินจากการตีราคาทรัพย์สินเพิ่มขึ้น</v>
          </cell>
          <cell r="C169">
            <v>0</v>
          </cell>
          <cell r="D169">
            <v>49486246.880000003</v>
          </cell>
          <cell r="E169">
            <v>49486246.880000003</v>
          </cell>
          <cell r="F169">
            <v>0</v>
          </cell>
          <cell r="G169">
            <v>0</v>
          </cell>
          <cell r="H169">
            <v>0</v>
          </cell>
        </row>
        <row r="170">
          <cell r="A170" t="str">
            <v>31004</v>
          </cell>
          <cell r="B170" t="str">
            <v>กำไร-ขาดทุนสุทธิ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</row>
        <row r="171">
          <cell r="A171" t="str">
            <v>31005</v>
          </cell>
          <cell r="B171" t="str">
            <v>กำไรสะสมยังไม่ได้จัดสรร</v>
          </cell>
          <cell r="C171">
            <v>311146360.55000001</v>
          </cell>
          <cell r="D171">
            <v>0</v>
          </cell>
          <cell r="E171">
            <v>0</v>
          </cell>
          <cell r="F171">
            <v>308512204.91000003</v>
          </cell>
          <cell r="G171">
            <v>2634155.64</v>
          </cell>
          <cell r="H171">
            <v>0</v>
          </cell>
        </row>
        <row r="172">
          <cell r="A172" t="str">
            <v>31006</v>
          </cell>
          <cell r="B172" t="str">
            <v>สำรองตามกฎหมาย</v>
          </cell>
          <cell r="C172">
            <v>0</v>
          </cell>
          <cell r="D172">
            <v>7512204.9100000001</v>
          </cell>
          <cell r="E172">
            <v>7512204.9100000001</v>
          </cell>
          <cell r="F172">
            <v>0</v>
          </cell>
          <cell r="G172">
            <v>0</v>
          </cell>
          <cell r="H172">
            <v>0</v>
          </cell>
        </row>
        <row r="173">
          <cell r="A173" t="str">
            <v>31007</v>
          </cell>
          <cell r="B173" t="str">
            <v>กำไร(ขาดทุน)สุทธิที่ยังไม่เกิดขึ้นจากหลักทรัพย์เพื</v>
          </cell>
          <cell r="C173">
            <v>1631230.03</v>
          </cell>
          <cell r="D173">
            <v>0</v>
          </cell>
          <cell r="E173">
            <v>0</v>
          </cell>
          <cell r="F173">
            <v>474965.65</v>
          </cell>
          <cell r="G173">
            <v>1156264.3799999999</v>
          </cell>
          <cell r="H173">
            <v>0</v>
          </cell>
        </row>
        <row r="174">
          <cell r="A174" t="str">
            <v>41001</v>
          </cell>
          <cell r="B174" t="str">
            <v>รายได้ค่าซ่อมเรือ</v>
          </cell>
          <cell r="C174">
            <v>0</v>
          </cell>
          <cell r="D174">
            <v>0</v>
          </cell>
          <cell r="E174">
            <v>0</v>
          </cell>
          <cell r="F174">
            <v>237179529.65000001</v>
          </cell>
          <cell r="G174">
            <v>0</v>
          </cell>
          <cell r="H174">
            <v>237179529.65000001</v>
          </cell>
        </row>
        <row r="175">
          <cell r="A175" t="str">
            <v>41002</v>
          </cell>
          <cell r="B175" t="str">
            <v>รายได้ค่าจ้างต่อเรือ</v>
          </cell>
          <cell r="C175">
            <v>0</v>
          </cell>
          <cell r="D175">
            <v>0</v>
          </cell>
          <cell r="E175">
            <v>0</v>
          </cell>
          <cell r="F175">
            <v>20557500</v>
          </cell>
          <cell r="G175">
            <v>0</v>
          </cell>
          <cell r="H175">
            <v>20557500</v>
          </cell>
        </row>
        <row r="176">
          <cell r="A176" t="str">
            <v>41009</v>
          </cell>
          <cell r="B176" t="str">
            <v>ส่วนลดจ่าย</v>
          </cell>
          <cell r="C176">
            <v>0</v>
          </cell>
          <cell r="D176">
            <v>0</v>
          </cell>
          <cell r="E176">
            <v>1566321.46</v>
          </cell>
          <cell r="F176">
            <v>0</v>
          </cell>
          <cell r="G176">
            <v>1566321.46</v>
          </cell>
          <cell r="H176">
            <v>0</v>
          </cell>
        </row>
        <row r="177">
          <cell r="A177" t="str">
            <v>42001</v>
          </cell>
          <cell r="B177" t="str">
            <v>รายได้ค่าขายเศษเหล็ก</v>
          </cell>
          <cell r="C177">
            <v>0</v>
          </cell>
          <cell r="D177">
            <v>0</v>
          </cell>
          <cell r="E177">
            <v>0</v>
          </cell>
          <cell r="F177">
            <v>255810.28</v>
          </cell>
          <cell r="G177">
            <v>0</v>
          </cell>
          <cell r="H177">
            <v>255810.28</v>
          </cell>
        </row>
        <row r="178">
          <cell r="A178" t="str">
            <v>42002</v>
          </cell>
          <cell r="B178" t="str">
            <v>ส่วนลดรับ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</row>
        <row r="179">
          <cell r="A179" t="str">
            <v>42003</v>
          </cell>
          <cell r="B179" t="str">
            <v>รายได้ดอกเบี้ยรับ</v>
          </cell>
          <cell r="C179">
            <v>0</v>
          </cell>
          <cell r="D179">
            <v>0</v>
          </cell>
          <cell r="E179">
            <v>0</v>
          </cell>
          <cell r="F179">
            <v>3683671.44</v>
          </cell>
          <cell r="G179">
            <v>0</v>
          </cell>
          <cell r="H179">
            <v>3683671.44</v>
          </cell>
        </row>
        <row r="180">
          <cell r="A180" t="str">
            <v>42004</v>
          </cell>
          <cell r="B180" t="str">
            <v>รายได้เบ็ดเตล็ด</v>
          </cell>
          <cell r="C180">
            <v>0</v>
          </cell>
          <cell r="D180">
            <v>0</v>
          </cell>
          <cell r="E180">
            <v>0</v>
          </cell>
          <cell r="F180">
            <v>2215257.0499999998</v>
          </cell>
          <cell r="G180">
            <v>0</v>
          </cell>
          <cell r="H180">
            <v>2215257.0499999998</v>
          </cell>
        </row>
        <row r="181">
          <cell r="A181" t="str">
            <v>42005</v>
          </cell>
          <cell r="B181" t="str">
            <v>กำไรจากการจำหน่ายทรัพย์สิน</v>
          </cell>
          <cell r="C181">
            <v>0</v>
          </cell>
          <cell r="D181">
            <v>0</v>
          </cell>
          <cell r="E181">
            <v>0</v>
          </cell>
          <cell r="F181">
            <v>68109920.510000005</v>
          </cell>
          <cell r="G181">
            <v>0</v>
          </cell>
          <cell r="H181">
            <v>68109920.510000005</v>
          </cell>
        </row>
        <row r="182">
          <cell r="A182" t="str">
            <v>42006</v>
          </cell>
          <cell r="B182" t="str">
            <v>กำไรจากอัตราแลกเปลี่ยน</v>
          </cell>
          <cell r="C182">
            <v>0</v>
          </cell>
          <cell r="D182">
            <v>0</v>
          </cell>
          <cell r="E182">
            <v>0</v>
          </cell>
          <cell r="F182">
            <v>747018.95</v>
          </cell>
          <cell r="G182">
            <v>0</v>
          </cell>
          <cell r="H182">
            <v>747018.95</v>
          </cell>
        </row>
        <row r="183">
          <cell r="A183" t="str">
            <v>42008</v>
          </cell>
          <cell r="B183" t="str">
            <v>ส่วนลดจากการซื้อ-ขายเงินตรา ตปท.ล่วงหน้าตัดบัญชี</v>
          </cell>
          <cell r="C183">
            <v>0</v>
          </cell>
          <cell r="D183">
            <v>0</v>
          </cell>
          <cell r="E183">
            <v>0</v>
          </cell>
          <cell r="F183">
            <v>878.14</v>
          </cell>
          <cell r="G183">
            <v>0</v>
          </cell>
          <cell r="H183">
            <v>878.14</v>
          </cell>
        </row>
        <row r="184">
          <cell r="A184" t="str">
            <v>42009</v>
          </cell>
          <cell r="B184" t="str">
            <v>เงินปันผล</v>
          </cell>
          <cell r="C184">
            <v>0</v>
          </cell>
          <cell r="D184">
            <v>0</v>
          </cell>
          <cell r="E184">
            <v>0</v>
          </cell>
          <cell r="F184">
            <v>64275</v>
          </cell>
          <cell r="G184">
            <v>0</v>
          </cell>
          <cell r="H184">
            <v>64275</v>
          </cell>
        </row>
        <row r="185">
          <cell r="A185" t="str">
            <v>42010</v>
          </cell>
          <cell r="B185" t="str">
            <v>กำไรที่เกิดขึ้นจากการจำหน่ายเงินลงทุน</v>
          </cell>
          <cell r="C185">
            <v>0</v>
          </cell>
          <cell r="D185">
            <v>0</v>
          </cell>
          <cell r="E185">
            <v>0</v>
          </cell>
          <cell r="F185">
            <v>1840278.38</v>
          </cell>
          <cell r="G185">
            <v>0</v>
          </cell>
          <cell r="H185">
            <v>1840278.38</v>
          </cell>
        </row>
        <row r="186">
          <cell r="A186" t="str">
            <v>42011</v>
          </cell>
          <cell r="B186" t="str">
            <v>กำไรจากการลงทุนในบริษัทย่อย</v>
          </cell>
          <cell r="C186">
            <v>0</v>
          </cell>
          <cell r="D186">
            <v>0</v>
          </cell>
          <cell r="E186">
            <v>0</v>
          </cell>
          <cell r="F186">
            <v>229017.96</v>
          </cell>
          <cell r="G186">
            <v>0</v>
          </cell>
          <cell r="H186">
            <v>229017.96</v>
          </cell>
        </row>
        <row r="187">
          <cell r="A187" t="str">
            <v>51000</v>
          </cell>
          <cell r="B187" t="str">
            <v>Materials</v>
          </cell>
          <cell r="C187">
            <v>0</v>
          </cell>
          <cell r="D187">
            <v>0</v>
          </cell>
          <cell r="E187">
            <v>46704990.780000001</v>
          </cell>
          <cell r="F187">
            <v>0</v>
          </cell>
          <cell r="G187">
            <v>46704990.780000001</v>
          </cell>
          <cell r="H187">
            <v>0</v>
          </cell>
        </row>
        <row r="188">
          <cell r="A188" t="str">
            <v>51100</v>
          </cell>
          <cell r="B188" t="str">
            <v>Piping System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</row>
        <row r="189">
          <cell r="A189" t="str">
            <v>51200</v>
          </cell>
          <cell r="B189" t="str">
            <v>Air-condition &amp; Ventilation System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</row>
        <row r="190">
          <cell r="A190" t="str">
            <v>51300</v>
          </cell>
          <cell r="B190" t="str">
            <v>Hull,Superstructure &amp; Outfitting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</row>
        <row r="191">
          <cell r="A191" t="str">
            <v>51400</v>
          </cell>
          <cell r="B191" t="str">
            <v>Electrical &amp; Lighting System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</row>
        <row r="192">
          <cell r="A192" t="str">
            <v>51500</v>
          </cell>
          <cell r="B192" t="str">
            <v>Navigation &amp; Communication System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</row>
        <row r="193">
          <cell r="A193" t="str">
            <v>51600</v>
          </cell>
          <cell r="B193" t="str">
            <v>Initial Supply / Ship Equipment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</row>
        <row r="194">
          <cell r="A194" t="str">
            <v>51800</v>
          </cell>
          <cell r="B194" t="str">
            <v>Special System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</row>
        <row r="195">
          <cell r="A195" t="str">
            <v>51900</v>
          </cell>
          <cell r="B195" t="str">
            <v>Miscellaneous / General supplies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</row>
        <row r="196">
          <cell r="A196" t="str">
            <v>51990</v>
          </cell>
          <cell r="B196" t="str">
            <v>ต้นทุน-ต่อเรือ</v>
          </cell>
          <cell r="C196">
            <v>0</v>
          </cell>
          <cell r="D196">
            <v>0</v>
          </cell>
          <cell r="E196">
            <v>17262678.870000001</v>
          </cell>
          <cell r="F196">
            <v>0</v>
          </cell>
          <cell r="G196">
            <v>17262678.870000001</v>
          </cell>
          <cell r="H196">
            <v>0</v>
          </cell>
        </row>
        <row r="197">
          <cell r="A197" t="str">
            <v>52000</v>
          </cell>
          <cell r="B197" t="str">
            <v>ค่าแรงเหมา-Machinery</v>
          </cell>
          <cell r="C197">
            <v>0</v>
          </cell>
          <cell r="D197">
            <v>0</v>
          </cell>
          <cell r="E197">
            <v>550</v>
          </cell>
          <cell r="F197">
            <v>0</v>
          </cell>
          <cell r="G197">
            <v>550</v>
          </cell>
          <cell r="H197">
            <v>0</v>
          </cell>
        </row>
        <row r="198">
          <cell r="A198" t="str">
            <v>52100</v>
          </cell>
          <cell r="B198" t="str">
            <v>ค่าแรงเหมา-Piping System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</row>
        <row r="199">
          <cell r="A199" t="str">
            <v>52200</v>
          </cell>
          <cell r="B199" t="str">
            <v>ค่าแรงเหมา-Air Con.&amp;Vent.System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</row>
        <row r="200">
          <cell r="A200" t="str">
            <v>52300</v>
          </cell>
          <cell r="B200" t="str">
            <v>ค่าแรงเหมา-Hull,Superstruc. &amp; Outfit.</v>
          </cell>
          <cell r="C200">
            <v>0</v>
          </cell>
          <cell r="D200">
            <v>0</v>
          </cell>
          <cell r="E200">
            <v>787424.75</v>
          </cell>
          <cell r="F200">
            <v>0</v>
          </cell>
          <cell r="G200">
            <v>787424.75</v>
          </cell>
          <cell r="H200">
            <v>0</v>
          </cell>
        </row>
        <row r="201">
          <cell r="A201" t="str">
            <v>52400</v>
          </cell>
          <cell r="B201" t="str">
            <v>ค่าแรงเหมา-Electrical</v>
          </cell>
          <cell r="C201">
            <v>0</v>
          </cell>
          <cell r="D201">
            <v>0</v>
          </cell>
          <cell r="E201">
            <v>4000</v>
          </cell>
          <cell r="F201">
            <v>0</v>
          </cell>
          <cell r="G201">
            <v>4000</v>
          </cell>
          <cell r="H201">
            <v>0</v>
          </cell>
        </row>
        <row r="202">
          <cell r="A202" t="str">
            <v>52500</v>
          </cell>
          <cell r="B202" t="str">
            <v>ค่าแรงเหมา-Navigation &amp; Communication system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</row>
        <row r="203">
          <cell r="A203" t="str">
            <v>52600</v>
          </cell>
          <cell r="B203" t="str">
            <v>ค่าแรงเหมา-Initial Supply/Ship Equip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</row>
        <row r="204">
          <cell r="A204" t="str">
            <v>52700</v>
          </cell>
          <cell r="B204" t="str">
            <v>ค่าแรงเหมา-Accommodtion &amp; Insulation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</row>
        <row r="205">
          <cell r="A205" t="str">
            <v>52800</v>
          </cell>
          <cell r="B205" t="str">
            <v>ค่าแรงเหมา-Special system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</row>
        <row r="206">
          <cell r="A206" t="str">
            <v>52900</v>
          </cell>
          <cell r="B206" t="str">
            <v>ค่าแรงเหมา-MISC./GEN.Supply</v>
          </cell>
          <cell r="C206">
            <v>0</v>
          </cell>
          <cell r="D206">
            <v>0</v>
          </cell>
          <cell r="E206">
            <v>36180449.729999997</v>
          </cell>
          <cell r="F206">
            <v>0</v>
          </cell>
          <cell r="G206">
            <v>36180449.729999997</v>
          </cell>
          <cell r="H206">
            <v>0</v>
          </cell>
        </row>
        <row r="207">
          <cell r="A207" t="str">
            <v>52950</v>
          </cell>
          <cell r="B207" t="str">
            <v>ค่าแรงปฏิบัติการ</v>
          </cell>
          <cell r="C207">
            <v>0</v>
          </cell>
          <cell r="D207">
            <v>0</v>
          </cell>
          <cell r="E207">
            <v>12946983.279999999</v>
          </cell>
          <cell r="F207">
            <v>0</v>
          </cell>
          <cell r="G207">
            <v>12946983.279999999</v>
          </cell>
          <cell r="H207">
            <v>0</v>
          </cell>
        </row>
        <row r="208">
          <cell r="A208" t="str">
            <v>52951</v>
          </cell>
          <cell r="B208" t="str">
            <v>ค่าล่วงเวลา</v>
          </cell>
          <cell r="C208">
            <v>0</v>
          </cell>
          <cell r="D208">
            <v>0</v>
          </cell>
          <cell r="E208">
            <v>6592935.96</v>
          </cell>
          <cell r="F208">
            <v>0</v>
          </cell>
          <cell r="G208">
            <v>6592935.96</v>
          </cell>
          <cell r="H208">
            <v>0</v>
          </cell>
        </row>
        <row r="209">
          <cell r="A209" t="str">
            <v>53110</v>
          </cell>
          <cell r="B209" t="str">
            <v>ค่าจ้างออกแบบ</v>
          </cell>
          <cell r="C209">
            <v>0</v>
          </cell>
          <cell r="D209">
            <v>0</v>
          </cell>
          <cell r="E209">
            <v>12371.13</v>
          </cell>
          <cell r="F209">
            <v>0</v>
          </cell>
          <cell r="G209">
            <v>12371.13</v>
          </cell>
          <cell r="H209">
            <v>0</v>
          </cell>
        </row>
        <row r="210">
          <cell r="A210" t="str">
            <v>53120</v>
          </cell>
          <cell r="B210" t="str">
            <v>ค่าฝึกอบรมโครงการ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</row>
        <row r="211">
          <cell r="A211" t="str">
            <v>53130</v>
          </cell>
          <cell r="B211" t="str">
            <v>ค่าเบี้ยประกันโครงการ</v>
          </cell>
          <cell r="C211">
            <v>0</v>
          </cell>
          <cell r="D211">
            <v>0</v>
          </cell>
          <cell r="E211">
            <v>190715</v>
          </cell>
          <cell r="F211">
            <v>0</v>
          </cell>
          <cell r="G211">
            <v>190715</v>
          </cell>
          <cell r="H211">
            <v>0</v>
          </cell>
        </row>
        <row r="212">
          <cell r="A212" t="str">
            <v>53140</v>
          </cell>
          <cell r="B212" t="str">
            <v>ค่าธรรมเนียมเจ้าหน้าที่ตรวจเรือ</v>
          </cell>
          <cell r="C212">
            <v>0</v>
          </cell>
          <cell r="D212">
            <v>0</v>
          </cell>
          <cell r="E212">
            <v>100000</v>
          </cell>
          <cell r="F212">
            <v>0</v>
          </cell>
          <cell r="G212">
            <v>100000</v>
          </cell>
          <cell r="H212">
            <v>0</v>
          </cell>
        </row>
        <row r="213">
          <cell r="A213" t="str">
            <v>53151</v>
          </cell>
          <cell r="B213" t="str">
            <v>ค่าใช้จ่ายในการตรวจสอบ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</row>
        <row r="214">
          <cell r="A214" t="str">
            <v>53152</v>
          </cell>
          <cell r="B214" t="str">
            <v>ค่าใช้จ่ายในการปล่อยเรือลงน้ำ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</row>
        <row r="215">
          <cell r="A215" t="str">
            <v>53153</v>
          </cell>
          <cell r="B215" t="str">
            <v>ค่าติดตั้งอุปกรณ์เรือ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</row>
        <row r="216">
          <cell r="A216" t="str">
            <v>53154</v>
          </cell>
          <cell r="B216" t="str">
            <v>ค่าเอกสารคู่มือประกอบเรือ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</row>
        <row r="217">
          <cell r="A217" t="str">
            <v>53155</v>
          </cell>
          <cell r="B217" t="str">
            <v>ค่าเดินทางส่งมอบเรือ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</row>
        <row r="218">
          <cell r="A218" t="str">
            <v>53190</v>
          </cell>
          <cell r="B218" t="str">
            <v>ค่าใช้จ่ายโครงการ-เบ็ดเตล็ด</v>
          </cell>
          <cell r="C218">
            <v>0</v>
          </cell>
          <cell r="D218">
            <v>0</v>
          </cell>
          <cell r="E218">
            <v>6404111.3200000003</v>
          </cell>
          <cell r="F218">
            <v>0</v>
          </cell>
          <cell r="G218">
            <v>6404111.3200000003</v>
          </cell>
          <cell r="H218">
            <v>0</v>
          </cell>
        </row>
        <row r="219">
          <cell r="A219" t="str">
            <v>53201</v>
          </cell>
          <cell r="B219" t="str">
            <v>ค่าจ้างเรือยนต์ลากจูง</v>
          </cell>
          <cell r="C219">
            <v>0</v>
          </cell>
          <cell r="D219">
            <v>0</v>
          </cell>
          <cell r="E219">
            <v>652000</v>
          </cell>
          <cell r="F219">
            <v>0</v>
          </cell>
          <cell r="G219">
            <v>652000</v>
          </cell>
          <cell r="H219">
            <v>0</v>
          </cell>
        </row>
        <row r="220">
          <cell r="A220" t="str">
            <v>53202</v>
          </cell>
          <cell r="B220" t="str">
            <v>ค่าเช่ารถบรรทุก รถยก</v>
          </cell>
          <cell r="C220">
            <v>0</v>
          </cell>
          <cell r="D220">
            <v>0</v>
          </cell>
          <cell r="E220">
            <v>733000</v>
          </cell>
          <cell r="F220">
            <v>0</v>
          </cell>
          <cell r="G220">
            <v>733000</v>
          </cell>
          <cell r="H220">
            <v>0</v>
          </cell>
        </row>
        <row r="221">
          <cell r="A221" t="str">
            <v>53203</v>
          </cell>
          <cell r="B221" t="str">
            <v>ค่าเช่าเครื่องลม เครื่องเชื่อม เครื่องจักร</v>
          </cell>
          <cell r="C221">
            <v>0</v>
          </cell>
          <cell r="D221">
            <v>0</v>
          </cell>
          <cell r="E221">
            <v>290261.58</v>
          </cell>
          <cell r="F221">
            <v>0</v>
          </cell>
          <cell r="G221">
            <v>290261.58</v>
          </cell>
          <cell r="H221">
            <v>0</v>
          </cell>
        </row>
        <row r="222">
          <cell r="A222" t="str">
            <v>53210</v>
          </cell>
          <cell r="B222" t="str">
            <v>ค่าซ่อมแซมอาคาร-โรงงาน</v>
          </cell>
          <cell r="C222">
            <v>0</v>
          </cell>
          <cell r="D222">
            <v>0</v>
          </cell>
          <cell r="E222">
            <v>149832.32000000001</v>
          </cell>
          <cell r="F222">
            <v>0</v>
          </cell>
          <cell r="G222">
            <v>149832.32000000001</v>
          </cell>
          <cell r="H222">
            <v>0</v>
          </cell>
        </row>
        <row r="223">
          <cell r="A223" t="str">
            <v>53211</v>
          </cell>
          <cell r="B223" t="str">
            <v>ค่าซ่อมแซมเครื่องมือ</v>
          </cell>
          <cell r="C223">
            <v>0</v>
          </cell>
          <cell r="D223">
            <v>0</v>
          </cell>
          <cell r="E223">
            <v>1297154.93</v>
          </cell>
          <cell r="F223">
            <v>0</v>
          </cell>
          <cell r="G223">
            <v>1297154.93</v>
          </cell>
          <cell r="H223">
            <v>0</v>
          </cell>
        </row>
        <row r="224">
          <cell r="A224" t="str">
            <v>53212</v>
          </cell>
          <cell r="B224" t="str">
            <v>ค่าซ่อมเครื่องจักร-เครื่องมือยก</v>
          </cell>
          <cell r="C224">
            <v>0</v>
          </cell>
          <cell r="D224">
            <v>0</v>
          </cell>
          <cell r="E224">
            <v>1465257.35</v>
          </cell>
          <cell r="F224">
            <v>0</v>
          </cell>
          <cell r="G224">
            <v>1465257.35</v>
          </cell>
          <cell r="H224">
            <v>0</v>
          </cell>
        </row>
        <row r="225">
          <cell r="A225" t="str">
            <v>53213</v>
          </cell>
          <cell r="B225" t="str">
            <v>ค่าซ่อมแซมอู่ลอย</v>
          </cell>
          <cell r="C225">
            <v>0</v>
          </cell>
          <cell r="D225">
            <v>0</v>
          </cell>
          <cell r="E225">
            <v>951581.96</v>
          </cell>
          <cell r="F225">
            <v>0</v>
          </cell>
          <cell r="G225">
            <v>951581.96</v>
          </cell>
          <cell r="H225">
            <v>0</v>
          </cell>
        </row>
        <row r="226">
          <cell r="A226" t="str">
            <v>53214</v>
          </cell>
          <cell r="B226" t="str">
            <v>ค่าซ่อมแซมเรือบริการ</v>
          </cell>
          <cell r="C226">
            <v>0</v>
          </cell>
          <cell r="D226">
            <v>0</v>
          </cell>
          <cell r="E226">
            <v>364389.54</v>
          </cell>
          <cell r="F226">
            <v>0</v>
          </cell>
          <cell r="G226">
            <v>364389.54</v>
          </cell>
          <cell r="H226">
            <v>0</v>
          </cell>
        </row>
        <row r="227">
          <cell r="A227" t="str">
            <v>53301</v>
          </cell>
          <cell r="B227" t="str">
            <v>ค่าใช้จ่ายในพิธีการ ภาษีศุลกากร</v>
          </cell>
          <cell r="C227">
            <v>0</v>
          </cell>
          <cell r="D227">
            <v>0</v>
          </cell>
          <cell r="E227">
            <v>16642.96</v>
          </cell>
          <cell r="F227">
            <v>0</v>
          </cell>
          <cell r="G227">
            <v>16642.96</v>
          </cell>
          <cell r="H227">
            <v>0</v>
          </cell>
        </row>
        <row r="228">
          <cell r="A228" t="str">
            <v>53302</v>
          </cell>
          <cell r="B228" t="str">
            <v>ค่าใช้จ่ายในการสั่งของและขนส่ง</v>
          </cell>
          <cell r="C228">
            <v>0</v>
          </cell>
          <cell r="D228">
            <v>0</v>
          </cell>
          <cell r="E228">
            <v>68008.429999999993</v>
          </cell>
          <cell r="F228">
            <v>0</v>
          </cell>
          <cell r="G228">
            <v>68008.429999999993</v>
          </cell>
          <cell r="H228">
            <v>0</v>
          </cell>
        </row>
        <row r="229">
          <cell r="A229" t="str">
            <v>53401</v>
          </cell>
          <cell r="B229" t="str">
            <v>ค่าอุปกรณ์ความปลอดภัย</v>
          </cell>
          <cell r="C229">
            <v>0</v>
          </cell>
          <cell r="D229">
            <v>0</v>
          </cell>
          <cell r="E229">
            <v>400175.74</v>
          </cell>
          <cell r="F229">
            <v>0</v>
          </cell>
          <cell r="G229">
            <v>400175.74</v>
          </cell>
          <cell r="H229">
            <v>0</v>
          </cell>
        </row>
        <row r="230">
          <cell r="A230" t="str">
            <v>53402</v>
          </cell>
          <cell r="B230" t="str">
            <v>ค่าแบบฟอร์มพนักงาน</v>
          </cell>
          <cell r="C230">
            <v>0</v>
          </cell>
          <cell r="D230">
            <v>0</v>
          </cell>
          <cell r="E230">
            <v>316208.42</v>
          </cell>
          <cell r="F230">
            <v>0</v>
          </cell>
          <cell r="G230">
            <v>316208.42</v>
          </cell>
          <cell r="H230">
            <v>0</v>
          </cell>
        </row>
        <row r="231">
          <cell r="A231" t="str">
            <v>53501</v>
          </cell>
          <cell r="B231" t="str">
            <v>ค่าไฟฟ้า</v>
          </cell>
          <cell r="C231">
            <v>0</v>
          </cell>
          <cell r="D231">
            <v>0</v>
          </cell>
          <cell r="E231">
            <v>8016135.3200000003</v>
          </cell>
          <cell r="F231">
            <v>0</v>
          </cell>
          <cell r="G231">
            <v>8016135.3200000003</v>
          </cell>
          <cell r="H231">
            <v>0</v>
          </cell>
        </row>
        <row r="232">
          <cell r="A232" t="str">
            <v>53502</v>
          </cell>
          <cell r="B232" t="str">
            <v>ค่าน้ำประปา</v>
          </cell>
          <cell r="C232">
            <v>0</v>
          </cell>
          <cell r="D232">
            <v>0</v>
          </cell>
          <cell r="E232">
            <v>817275.75</v>
          </cell>
          <cell r="F232">
            <v>0</v>
          </cell>
          <cell r="G232">
            <v>817275.75</v>
          </cell>
          <cell r="H232">
            <v>0</v>
          </cell>
        </row>
        <row r="233">
          <cell r="A233" t="str">
            <v>53503</v>
          </cell>
          <cell r="B233" t="str">
            <v>ค่าเสื่อมราคาเครื่องจักร,โรงงาน</v>
          </cell>
          <cell r="C233">
            <v>0</v>
          </cell>
          <cell r="D233">
            <v>0</v>
          </cell>
          <cell r="E233">
            <v>7934009.4800000004</v>
          </cell>
          <cell r="F233">
            <v>0</v>
          </cell>
          <cell r="G233">
            <v>7934009.4800000004</v>
          </cell>
          <cell r="H233">
            <v>0</v>
          </cell>
        </row>
        <row r="234">
          <cell r="A234" t="str">
            <v>53504</v>
          </cell>
          <cell r="B234" t="str">
            <v>ค่าเสื่อมราคาอู่ลอย</v>
          </cell>
          <cell r="C234">
            <v>0</v>
          </cell>
          <cell r="D234">
            <v>0</v>
          </cell>
          <cell r="E234">
            <v>8236507.5999999996</v>
          </cell>
          <cell r="F234">
            <v>0</v>
          </cell>
          <cell r="G234">
            <v>8236507.5999999996</v>
          </cell>
          <cell r="H234">
            <v>0</v>
          </cell>
        </row>
        <row r="235">
          <cell r="A235" t="str">
            <v>53505</v>
          </cell>
          <cell r="B235" t="str">
            <v>ค่าพ่นสีเหล็กเข้าสต๊อค</v>
          </cell>
          <cell r="C235">
            <v>0</v>
          </cell>
          <cell r="D235">
            <v>0</v>
          </cell>
          <cell r="E235">
            <v>855372.7</v>
          </cell>
          <cell r="F235">
            <v>0</v>
          </cell>
          <cell r="G235">
            <v>855372.7</v>
          </cell>
          <cell r="H235">
            <v>0</v>
          </cell>
        </row>
        <row r="236">
          <cell r="A236" t="str">
            <v>53506</v>
          </cell>
          <cell r="B236" t="str">
            <v>ค่าน้ำมันเชื้อเพลิง</v>
          </cell>
          <cell r="C236">
            <v>0</v>
          </cell>
          <cell r="D236">
            <v>0</v>
          </cell>
          <cell r="E236">
            <v>818924.7</v>
          </cell>
          <cell r="F236">
            <v>0</v>
          </cell>
          <cell r="G236">
            <v>818924.7</v>
          </cell>
          <cell r="H236">
            <v>0</v>
          </cell>
        </row>
        <row r="237">
          <cell r="A237" t="str">
            <v>53601</v>
          </cell>
          <cell r="B237" t="str">
            <v>เงินเดือนพนักงานปฏิบัติการ</v>
          </cell>
          <cell r="C237">
            <v>0</v>
          </cell>
          <cell r="D237">
            <v>0</v>
          </cell>
          <cell r="E237">
            <v>16467953.76</v>
          </cell>
          <cell r="F237">
            <v>0</v>
          </cell>
          <cell r="G237">
            <v>16467953.76</v>
          </cell>
          <cell r="H237">
            <v>0</v>
          </cell>
        </row>
        <row r="238">
          <cell r="A238" t="str">
            <v>53602</v>
          </cell>
          <cell r="B238" t="str">
            <v>ค่าล่วงเวลาพนักงานปฏิบัติการ</v>
          </cell>
          <cell r="C238">
            <v>0</v>
          </cell>
          <cell r="D238">
            <v>0</v>
          </cell>
          <cell r="E238">
            <v>1365235.18</v>
          </cell>
          <cell r="F238">
            <v>0</v>
          </cell>
          <cell r="G238">
            <v>1365235.18</v>
          </cell>
          <cell r="H238">
            <v>0</v>
          </cell>
        </row>
        <row r="239">
          <cell r="A239" t="str">
            <v>59000</v>
          </cell>
          <cell r="B239" t="str">
            <v>ต้นทุนขาย</v>
          </cell>
          <cell r="C239">
            <v>0</v>
          </cell>
          <cell r="D239">
            <v>0</v>
          </cell>
          <cell r="E239">
            <v>0</v>
          </cell>
          <cell r="F239">
            <v>447440.64000000001</v>
          </cell>
          <cell r="G239">
            <v>0</v>
          </cell>
          <cell r="H239">
            <v>447440.64000000001</v>
          </cell>
        </row>
        <row r="240">
          <cell r="A240" t="str">
            <v>60101</v>
          </cell>
          <cell r="B240" t="str">
            <v>เงินเดือน</v>
          </cell>
          <cell r="C240">
            <v>0</v>
          </cell>
          <cell r="D240">
            <v>0</v>
          </cell>
          <cell r="E240">
            <v>29256003.649999999</v>
          </cell>
          <cell r="F240">
            <v>0</v>
          </cell>
          <cell r="G240">
            <v>29256003.649999999</v>
          </cell>
          <cell r="H240">
            <v>0</v>
          </cell>
        </row>
        <row r="241">
          <cell r="A241" t="str">
            <v>60102</v>
          </cell>
          <cell r="B241" t="str">
            <v>ค่าล่วงเวลาพนักงานจัดการ</v>
          </cell>
          <cell r="C241">
            <v>0</v>
          </cell>
          <cell r="D241">
            <v>0</v>
          </cell>
          <cell r="E241">
            <v>255323.31</v>
          </cell>
          <cell r="F241">
            <v>0</v>
          </cell>
          <cell r="G241">
            <v>255323.31</v>
          </cell>
          <cell r="H241">
            <v>0</v>
          </cell>
        </row>
        <row r="242">
          <cell r="A242" t="str">
            <v>60103</v>
          </cell>
          <cell r="B242" t="str">
            <v>เงินโบนัส</v>
          </cell>
          <cell r="C242">
            <v>0</v>
          </cell>
          <cell r="D242">
            <v>0</v>
          </cell>
          <cell r="E242">
            <v>4099948.79</v>
          </cell>
          <cell r="F242">
            <v>0</v>
          </cell>
          <cell r="G242">
            <v>4099948.79</v>
          </cell>
          <cell r="H242">
            <v>0</v>
          </cell>
        </row>
        <row r="243">
          <cell r="A243" t="str">
            <v>60104</v>
          </cell>
          <cell r="B243" t="str">
            <v>เงินตอบแทนกรรมการ</v>
          </cell>
          <cell r="C243">
            <v>0</v>
          </cell>
          <cell r="D243">
            <v>0</v>
          </cell>
          <cell r="E243">
            <v>1377666.67</v>
          </cell>
          <cell r="F243">
            <v>0</v>
          </cell>
          <cell r="G243">
            <v>1377666.67</v>
          </cell>
          <cell r="H243">
            <v>0</v>
          </cell>
        </row>
        <row r="244">
          <cell r="A244" t="str">
            <v>60201</v>
          </cell>
          <cell r="B244" t="str">
            <v>ค่ารักษาพยาบาล</v>
          </cell>
          <cell r="C244">
            <v>0</v>
          </cell>
          <cell r="D244">
            <v>0</v>
          </cell>
          <cell r="E244">
            <v>235835.45</v>
          </cell>
          <cell r="F244">
            <v>0</v>
          </cell>
          <cell r="G244">
            <v>235835.45</v>
          </cell>
          <cell r="H244">
            <v>0</v>
          </cell>
        </row>
        <row r="245">
          <cell r="A245" t="str">
            <v>60202</v>
          </cell>
          <cell r="B245" t="str">
            <v>เบี้ยประกันสุขภาพ</v>
          </cell>
          <cell r="C245">
            <v>0</v>
          </cell>
          <cell r="D245">
            <v>0</v>
          </cell>
          <cell r="E245">
            <v>153517.54999999999</v>
          </cell>
          <cell r="F245">
            <v>0</v>
          </cell>
          <cell r="G245">
            <v>153517.54999999999</v>
          </cell>
          <cell r="H245">
            <v>0</v>
          </cell>
        </row>
        <row r="246">
          <cell r="A246" t="str">
            <v>60203</v>
          </cell>
          <cell r="B246" t="str">
            <v>เงินสมทบกองทุนเงินทดแทน</v>
          </cell>
          <cell r="C246">
            <v>0</v>
          </cell>
          <cell r="D246">
            <v>0</v>
          </cell>
          <cell r="E246">
            <v>341423.52</v>
          </cell>
          <cell r="F246">
            <v>0</v>
          </cell>
          <cell r="G246">
            <v>341423.52</v>
          </cell>
          <cell r="H246">
            <v>0</v>
          </cell>
        </row>
        <row r="247">
          <cell r="A247" t="str">
            <v>60204</v>
          </cell>
          <cell r="B247" t="str">
            <v>เงินสมทบกองทุนประกันสังคม</v>
          </cell>
          <cell r="C247">
            <v>0</v>
          </cell>
          <cell r="D247">
            <v>0</v>
          </cell>
          <cell r="E247">
            <v>1002687</v>
          </cell>
          <cell r="F247">
            <v>0</v>
          </cell>
          <cell r="G247">
            <v>1002687</v>
          </cell>
          <cell r="H247">
            <v>0</v>
          </cell>
        </row>
        <row r="248">
          <cell r="A248" t="str">
            <v>60205</v>
          </cell>
          <cell r="B248" t="str">
            <v>เงินสมทบกองทุนสำรองเลี้ยงชีพ</v>
          </cell>
          <cell r="C248">
            <v>0</v>
          </cell>
          <cell r="D248">
            <v>0</v>
          </cell>
          <cell r="E248">
            <v>2043059.88</v>
          </cell>
          <cell r="F248">
            <v>0</v>
          </cell>
          <cell r="G248">
            <v>2043059.88</v>
          </cell>
          <cell r="H248">
            <v>0</v>
          </cell>
        </row>
        <row r="249">
          <cell r="A249" t="str">
            <v>60206</v>
          </cell>
          <cell r="B249" t="str">
            <v>ค่าสวัสดิการอื่นๆ</v>
          </cell>
          <cell r="C249">
            <v>0</v>
          </cell>
          <cell r="D249">
            <v>0</v>
          </cell>
          <cell r="E249">
            <v>577635.09</v>
          </cell>
          <cell r="F249">
            <v>0</v>
          </cell>
          <cell r="G249">
            <v>577635.09</v>
          </cell>
          <cell r="H249">
            <v>0</v>
          </cell>
        </row>
        <row r="250">
          <cell r="A250" t="str">
            <v>60301</v>
          </cell>
          <cell r="B250" t="str">
            <v>ค่าแบบพิมพ์ แบบฟอร์ม กระดาษ</v>
          </cell>
          <cell r="C250">
            <v>0</v>
          </cell>
          <cell r="D250">
            <v>0</v>
          </cell>
          <cell r="E250">
            <v>243888.12</v>
          </cell>
          <cell r="F250">
            <v>0</v>
          </cell>
          <cell r="G250">
            <v>243888.12</v>
          </cell>
          <cell r="H250">
            <v>0</v>
          </cell>
        </row>
        <row r="251">
          <cell r="A251" t="str">
            <v>60302</v>
          </cell>
          <cell r="B251" t="str">
            <v>ค่าเครื่องใช้คอมพิวเตอร์</v>
          </cell>
          <cell r="C251">
            <v>0</v>
          </cell>
          <cell r="D251">
            <v>0</v>
          </cell>
          <cell r="E251">
            <v>84371.37</v>
          </cell>
          <cell r="F251">
            <v>0</v>
          </cell>
          <cell r="G251">
            <v>84371.37</v>
          </cell>
          <cell r="H251">
            <v>0</v>
          </cell>
        </row>
        <row r="252">
          <cell r="A252" t="str">
            <v>60303</v>
          </cell>
          <cell r="B252" t="str">
            <v>ค่าเครื่องใช้สำนักงาน เครื่องเขียน</v>
          </cell>
          <cell r="C252">
            <v>0</v>
          </cell>
          <cell r="D252">
            <v>0</v>
          </cell>
          <cell r="E252">
            <v>104240.35</v>
          </cell>
          <cell r="F252">
            <v>0</v>
          </cell>
          <cell r="G252">
            <v>104240.35</v>
          </cell>
          <cell r="H252">
            <v>0</v>
          </cell>
        </row>
        <row r="253">
          <cell r="A253" t="str">
            <v>60304</v>
          </cell>
          <cell r="B253" t="str">
            <v>ค่าหนังสือพิมพ์ แมกกาซีน</v>
          </cell>
          <cell r="C253">
            <v>0</v>
          </cell>
          <cell r="D253">
            <v>0</v>
          </cell>
          <cell r="E253">
            <v>84810.77</v>
          </cell>
          <cell r="F253">
            <v>0</v>
          </cell>
          <cell r="G253">
            <v>84810.77</v>
          </cell>
          <cell r="H253">
            <v>0</v>
          </cell>
        </row>
        <row r="254">
          <cell r="A254" t="str">
            <v>60305</v>
          </cell>
          <cell r="B254" t="str">
            <v>ค่าซ่อม ปรับปรุงคอมพิวเตอร์</v>
          </cell>
          <cell r="C254">
            <v>0</v>
          </cell>
          <cell r="D254">
            <v>0</v>
          </cell>
          <cell r="E254">
            <v>110282.68</v>
          </cell>
          <cell r="F254">
            <v>0</v>
          </cell>
          <cell r="G254">
            <v>110282.68</v>
          </cell>
          <cell r="H254">
            <v>0</v>
          </cell>
        </row>
        <row r="255">
          <cell r="A255" t="str">
            <v>60306</v>
          </cell>
          <cell r="B255" t="str">
            <v>ค่าซ่อมเครื่องใช้สำนักงาน</v>
          </cell>
          <cell r="C255">
            <v>0</v>
          </cell>
          <cell r="D255">
            <v>0</v>
          </cell>
          <cell r="E255">
            <v>174162.33</v>
          </cell>
          <cell r="F255">
            <v>0</v>
          </cell>
          <cell r="G255">
            <v>174162.33</v>
          </cell>
          <cell r="H255">
            <v>0</v>
          </cell>
        </row>
        <row r="256">
          <cell r="A256" t="str">
            <v>60307</v>
          </cell>
          <cell r="B256" t="str">
            <v>ค่าเช่าเครื่องใช้สำนักงาน</v>
          </cell>
          <cell r="C256">
            <v>0</v>
          </cell>
          <cell r="D256">
            <v>0</v>
          </cell>
          <cell r="E256">
            <v>180746.56</v>
          </cell>
          <cell r="F256">
            <v>0</v>
          </cell>
          <cell r="G256">
            <v>180746.56</v>
          </cell>
          <cell r="H256">
            <v>0</v>
          </cell>
        </row>
        <row r="257">
          <cell r="A257" t="str">
            <v>60308</v>
          </cell>
          <cell r="B257" t="str">
            <v>ค่าโทรศัพท์</v>
          </cell>
          <cell r="C257">
            <v>0</v>
          </cell>
          <cell r="D257">
            <v>0</v>
          </cell>
          <cell r="E257">
            <v>1077642.82</v>
          </cell>
          <cell r="F257">
            <v>0</v>
          </cell>
          <cell r="G257">
            <v>1077642.82</v>
          </cell>
          <cell r="H257">
            <v>0</v>
          </cell>
        </row>
        <row r="258">
          <cell r="A258" t="str">
            <v>60309</v>
          </cell>
          <cell r="B258" t="str">
            <v>ค่าไปรษณีย์ โทรเลข</v>
          </cell>
          <cell r="C258">
            <v>0</v>
          </cell>
          <cell r="D258">
            <v>0</v>
          </cell>
          <cell r="E258">
            <v>32789.199999999997</v>
          </cell>
          <cell r="F258">
            <v>0</v>
          </cell>
          <cell r="G258">
            <v>32789.199999999997</v>
          </cell>
          <cell r="H258">
            <v>0</v>
          </cell>
        </row>
        <row r="259">
          <cell r="A259" t="str">
            <v>60310</v>
          </cell>
          <cell r="B259" t="str">
            <v>ค่ายามรักษาการณ์</v>
          </cell>
          <cell r="C259">
            <v>0</v>
          </cell>
          <cell r="D259">
            <v>0</v>
          </cell>
          <cell r="E259">
            <v>1331600</v>
          </cell>
          <cell r="F259">
            <v>0</v>
          </cell>
          <cell r="G259">
            <v>1331600</v>
          </cell>
          <cell r="H259">
            <v>0</v>
          </cell>
        </row>
        <row r="260">
          <cell r="A260" t="str">
            <v>60311</v>
          </cell>
          <cell r="B260" t="str">
            <v>ค่าบริการรักษาความสะอาด</v>
          </cell>
          <cell r="C260">
            <v>0</v>
          </cell>
          <cell r="D260">
            <v>0</v>
          </cell>
          <cell r="E260">
            <v>385188.97</v>
          </cell>
          <cell r="F260">
            <v>0</v>
          </cell>
          <cell r="G260">
            <v>385188.97</v>
          </cell>
          <cell r="H260">
            <v>0</v>
          </cell>
        </row>
        <row r="261">
          <cell r="A261" t="str">
            <v>60401</v>
          </cell>
          <cell r="B261" t="str">
            <v>ค่าซ่อมรถยนต์</v>
          </cell>
          <cell r="C261">
            <v>0</v>
          </cell>
          <cell r="D261">
            <v>0</v>
          </cell>
          <cell r="E261">
            <v>821533.26</v>
          </cell>
          <cell r="F261">
            <v>0</v>
          </cell>
          <cell r="G261">
            <v>821533.26</v>
          </cell>
          <cell r="H261">
            <v>0</v>
          </cell>
        </row>
        <row r="262">
          <cell r="A262" t="str">
            <v>60402</v>
          </cell>
          <cell r="B262" t="str">
            <v>ค่าเช่ารถยนต์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</row>
        <row r="263">
          <cell r="A263" t="str">
            <v>60403</v>
          </cell>
          <cell r="B263" t="str">
            <v>ค่าเช่าอาคารสถานที่</v>
          </cell>
          <cell r="C263">
            <v>0</v>
          </cell>
          <cell r="D263">
            <v>0</v>
          </cell>
          <cell r="E263">
            <v>1500000</v>
          </cell>
          <cell r="F263">
            <v>0</v>
          </cell>
          <cell r="G263">
            <v>1500000</v>
          </cell>
          <cell r="H263">
            <v>0</v>
          </cell>
        </row>
        <row r="264">
          <cell r="A264" t="str">
            <v>60404</v>
          </cell>
          <cell r="B264" t="str">
            <v>ค่าใช้จ่ายบ้านพักป้อมปราการ</v>
          </cell>
          <cell r="C264">
            <v>0</v>
          </cell>
          <cell r="D264">
            <v>0</v>
          </cell>
          <cell r="E264">
            <v>89207.83</v>
          </cell>
          <cell r="F264">
            <v>0</v>
          </cell>
          <cell r="G264">
            <v>89207.83</v>
          </cell>
          <cell r="H264">
            <v>0</v>
          </cell>
        </row>
        <row r="265">
          <cell r="A265" t="str">
            <v>60405</v>
          </cell>
          <cell r="B265" t="str">
            <v>ค่าซ่อมแซมอาคารสำนักงาน</v>
          </cell>
          <cell r="C265">
            <v>0</v>
          </cell>
          <cell r="D265">
            <v>0</v>
          </cell>
          <cell r="E265">
            <v>102986.84</v>
          </cell>
          <cell r="F265">
            <v>0</v>
          </cell>
          <cell r="G265">
            <v>102986.84</v>
          </cell>
          <cell r="H265">
            <v>0</v>
          </cell>
        </row>
        <row r="266">
          <cell r="A266" t="str">
            <v>60406</v>
          </cell>
          <cell r="B266" t="str">
            <v>ค่าเบี้ยประกันวินาศภัย</v>
          </cell>
          <cell r="C266">
            <v>0</v>
          </cell>
          <cell r="D266">
            <v>0</v>
          </cell>
          <cell r="E266">
            <v>1069031.1499999999</v>
          </cell>
          <cell r="F266">
            <v>0</v>
          </cell>
          <cell r="G266">
            <v>1069031.1499999999</v>
          </cell>
          <cell r="H266">
            <v>0</v>
          </cell>
        </row>
        <row r="267">
          <cell r="A267" t="str">
            <v>60501</v>
          </cell>
          <cell r="B267" t="str">
            <v>ค่าทนายความ จดทะเบียน</v>
          </cell>
          <cell r="C267">
            <v>0</v>
          </cell>
          <cell r="D267">
            <v>0</v>
          </cell>
          <cell r="E267">
            <v>1763176.12</v>
          </cell>
          <cell r="F267">
            <v>0</v>
          </cell>
          <cell r="G267">
            <v>1763176.12</v>
          </cell>
          <cell r="H267">
            <v>0</v>
          </cell>
        </row>
        <row r="268">
          <cell r="A268" t="str">
            <v>60502</v>
          </cell>
          <cell r="B268" t="str">
            <v>ค่าธรรมเนียมนายหน้า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</row>
        <row r="269">
          <cell r="A269" t="str">
            <v>60503</v>
          </cell>
          <cell r="B269" t="str">
            <v>ค่าธรรมเนียมธนาคาร</v>
          </cell>
          <cell r="C269">
            <v>0</v>
          </cell>
          <cell r="D269">
            <v>0</v>
          </cell>
          <cell r="E269">
            <v>982599.88</v>
          </cell>
          <cell r="F269">
            <v>0</v>
          </cell>
          <cell r="G269">
            <v>982599.88</v>
          </cell>
          <cell r="H269">
            <v>0</v>
          </cell>
        </row>
        <row r="270">
          <cell r="A270" t="str">
            <v>60504</v>
          </cell>
          <cell r="B270" t="str">
            <v>ค่าสมาชิกต่างๆ</v>
          </cell>
          <cell r="C270">
            <v>0</v>
          </cell>
          <cell r="D270">
            <v>0</v>
          </cell>
          <cell r="E270">
            <v>176558.85</v>
          </cell>
          <cell r="F270">
            <v>0</v>
          </cell>
          <cell r="G270">
            <v>176558.85</v>
          </cell>
          <cell r="H270">
            <v>0</v>
          </cell>
        </row>
        <row r="271">
          <cell r="A271" t="str">
            <v>60505</v>
          </cell>
          <cell r="B271" t="str">
            <v>ค่าสอบบัญชี</v>
          </cell>
          <cell r="C271">
            <v>0</v>
          </cell>
          <cell r="D271">
            <v>0</v>
          </cell>
          <cell r="E271">
            <v>429187</v>
          </cell>
          <cell r="F271">
            <v>0</v>
          </cell>
          <cell r="G271">
            <v>429187</v>
          </cell>
          <cell r="H271">
            <v>0</v>
          </cell>
        </row>
        <row r="272">
          <cell r="A272" t="str">
            <v>60506</v>
          </cell>
          <cell r="B272" t="str">
            <v>ค่าธรรมเนียมตลาดหลักทรัพย์</v>
          </cell>
          <cell r="C272">
            <v>0</v>
          </cell>
          <cell r="D272">
            <v>0</v>
          </cell>
          <cell r="E272">
            <v>235205.36</v>
          </cell>
          <cell r="F272">
            <v>0</v>
          </cell>
          <cell r="G272">
            <v>235205.36</v>
          </cell>
          <cell r="H272">
            <v>0</v>
          </cell>
        </row>
        <row r="273">
          <cell r="A273" t="str">
            <v>60507</v>
          </cell>
          <cell r="B273" t="str">
            <v>ค่าธรรมเนียมและบริการอื่นๆ</v>
          </cell>
          <cell r="C273">
            <v>0</v>
          </cell>
          <cell r="D273">
            <v>0</v>
          </cell>
          <cell r="E273">
            <v>1639860.48</v>
          </cell>
          <cell r="F273">
            <v>0</v>
          </cell>
          <cell r="G273">
            <v>1639860.48</v>
          </cell>
          <cell r="H273">
            <v>0</v>
          </cell>
        </row>
        <row r="274">
          <cell r="A274" t="str">
            <v>60508</v>
          </cell>
          <cell r="B274" t="str">
            <v>ส่วนเพิ่มจากการซื้อ-ขายเงินตรา ตปท.ล่วงหน้าตัดบัญช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</row>
        <row r="275">
          <cell r="A275" t="str">
            <v>60601</v>
          </cell>
          <cell r="B275" t="str">
            <v>ค่าลงทะเบียน-ฝึกอบรม</v>
          </cell>
          <cell r="C275">
            <v>0</v>
          </cell>
          <cell r="D275">
            <v>0</v>
          </cell>
          <cell r="E275">
            <v>323003.78000000003</v>
          </cell>
          <cell r="F275">
            <v>0</v>
          </cell>
          <cell r="G275">
            <v>323003.78000000003</v>
          </cell>
          <cell r="H275">
            <v>0</v>
          </cell>
        </row>
        <row r="276">
          <cell r="A276" t="str">
            <v>60602</v>
          </cell>
          <cell r="B276" t="str">
            <v>ค่าวิทยากร</v>
          </cell>
          <cell r="C276">
            <v>0</v>
          </cell>
          <cell r="D276">
            <v>0</v>
          </cell>
          <cell r="E276">
            <v>39000</v>
          </cell>
          <cell r="F276">
            <v>0</v>
          </cell>
          <cell r="G276">
            <v>39000</v>
          </cell>
          <cell r="H276">
            <v>0</v>
          </cell>
        </row>
        <row r="277">
          <cell r="A277" t="str">
            <v>60603</v>
          </cell>
          <cell r="B277" t="str">
            <v>ค่าฝึกอบรมอื่นๆ</v>
          </cell>
          <cell r="C277">
            <v>0</v>
          </cell>
          <cell r="D277">
            <v>0</v>
          </cell>
          <cell r="E277">
            <v>57488.52</v>
          </cell>
          <cell r="F277">
            <v>0</v>
          </cell>
          <cell r="G277">
            <v>57488.52</v>
          </cell>
          <cell r="H277">
            <v>0</v>
          </cell>
        </row>
        <row r="278">
          <cell r="A278" t="str">
            <v>60701</v>
          </cell>
          <cell r="B278" t="str">
            <v>ค่าพาหนะเดินทาง ที่พัก-ในต่างประเทศ</v>
          </cell>
          <cell r="C278">
            <v>0</v>
          </cell>
          <cell r="D278">
            <v>0</v>
          </cell>
          <cell r="E278">
            <v>1410918.59</v>
          </cell>
          <cell r="F278">
            <v>0</v>
          </cell>
          <cell r="G278">
            <v>1410918.59</v>
          </cell>
          <cell r="H278">
            <v>0</v>
          </cell>
        </row>
        <row r="279">
          <cell r="A279" t="str">
            <v>60702</v>
          </cell>
          <cell r="B279" t="str">
            <v>ค่าพาหนะเดิน ที่พัก-ต่างประเทศ</v>
          </cell>
          <cell r="C279">
            <v>0</v>
          </cell>
          <cell r="D279">
            <v>0</v>
          </cell>
          <cell r="E279">
            <v>118625.21</v>
          </cell>
          <cell r="F279">
            <v>0</v>
          </cell>
          <cell r="G279">
            <v>118625.21</v>
          </cell>
          <cell r="H279">
            <v>0</v>
          </cell>
        </row>
        <row r="280">
          <cell r="A280" t="str">
            <v>60703</v>
          </cell>
          <cell r="B280" t="str">
            <v>ค่าพหนะตรวจเรือ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</row>
        <row r="281">
          <cell r="A281" t="str">
            <v>60801</v>
          </cell>
          <cell r="B281" t="str">
            <v>ค่าเลี้ยงรับรองธุรกิจ</v>
          </cell>
          <cell r="C281">
            <v>0</v>
          </cell>
          <cell r="D281">
            <v>0</v>
          </cell>
          <cell r="E281">
            <v>838294.93</v>
          </cell>
          <cell r="F281">
            <v>0</v>
          </cell>
          <cell r="G281">
            <v>838294.93</v>
          </cell>
          <cell r="H281">
            <v>0</v>
          </cell>
        </row>
        <row r="282">
          <cell r="A282" t="str">
            <v>60802</v>
          </cell>
          <cell r="B282" t="str">
            <v>ค่าส่งเสริมการขาย</v>
          </cell>
          <cell r="C282">
            <v>0</v>
          </cell>
          <cell r="D282">
            <v>0</v>
          </cell>
          <cell r="E282">
            <v>98251</v>
          </cell>
          <cell r="F282">
            <v>0</v>
          </cell>
          <cell r="G282">
            <v>98251</v>
          </cell>
          <cell r="H282">
            <v>0</v>
          </cell>
        </row>
        <row r="283">
          <cell r="A283" t="str">
            <v>60803</v>
          </cell>
          <cell r="B283" t="str">
            <v>เงินบริจาคการกุศล</v>
          </cell>
          <cell r="C283">
            <v>0</v>
          </cell>
          <cell r="D283">
            <v>0</v>
          </cell>
          <cell r="E283">
            <v>10200</v>
          </cell>
          <cell r="F283">
            <v>0</v>
          </cell>
          <cell r="G283">
            <v>10200</v>
          </cell>
          <cell r="H283">
            <v>0</v>
          </cell>
        </row>
        <row r="284">
          <cell r="A284" t="str">
            <v>60804</v>
          </cell>
          <cell r="B284" t="str">
            <v>ค่าโฆษณา</v>
          </cell>
          <cell r="C284">
            <v>0</v>
          </cell>
          <cell r="D284">
            <v>0</v>
          </cell>
          <cell r="E284">
            <v>277611.74</v>
          </cell>
          <cell r="F284">
            <v>0</v>
          </cell>
          <cell r="G284">
            <v>277611.74</v>
          </cell>
          <cell r="H284">
            <v>0</v>
          </cell>
        </row>
        <row r="285">
          <cell r="A285" t="str">
            <v>60805</v>
          </cell>
          <cell r="B285" t="str">
            <v>ค่าเอกสาร สิ่งพิมพ์ แบบประกวดราคา</v>
          </cell>
          <cell r="C285">
            <v>0</v>
          </cell>
          <cell r="D285">
            <v>0</v>
          </cell>
          <cell r="E285">
            <v>284674.83</v>
          </cell>
          <cell r="F285">
            <v>0</v>
          </cell>
          <cell r="G285">
            <v>284674.83</v>
          </cell>
          <cell r="H285">
            <v>0</v>
          </cell>
        </row>
        <row r="286">
          <cell r="A286" t="str">
            <v>60900</v>
          </cell>
          <cell r="B286" t="str">
            <v>ค่าใช้จ่ายอื่นๆ</v>
          </cell>
          <cell r="C286">
            <v>0</v>
          </cell>
          <cell r="D286">
            <v>0</v>
          </cell>
          <cell r="E286">
            <v>273504.19</v>
          </cell>
          <cell r="F286">
            <v>0</v>
          </cell>
          <cell r="G286">
            <v>273504.19</v>
          </cell>
          <cell r="H286">
            <v>0</v>
          </cell>
        </row>
        <row r="287">
          <cell r="A287" t="str">
            <v>60901</v>
          </cell>
          <cell r="B287" t="str">
            <v>ค่าเสื่อมราคา</v>
          </cell>
          <cell r="C287">
            <v>0</v>
          </cell>
          <cell r="D287">
            <v>0</v>
          </cell>
          <cell r="E287">
            <v>6527962.6600000001</v>
          </cell>
          <cell r="F287">
            <v>0</v>
          </cell>
          <cell r="G287">
            <v>6527962.6600000001</v>
          </cell>
          <cell r="H287">
            <v>0</v>
          </cell>
        </row>
        <row r="288">
          <cell r="A288" t="str">
            <v>60902</v>
          </cell>
          <cell r="B288" t="str">
            <v>ค่าใช้จ่ายตัดจ่าย (บริหาร)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</row>
        <row r="289">
          <cell r="A289" t="str">
            <v>60903</v>
          </cell>
          <cell r="B289" t="str">
            <v>ดอกผลเช่าซื้อตัดบัญชี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</row>
        <row r="290">
          <cell r="A290" t="str">
            <v>60904</v>
          </cell>
          <cell r="B290" t="str">
            <v>ค่าฟิล์ม ค่าล้าง-อัดรูป</v>
          </cell>
          <cell r="C290">
            <v>0</v>
          </cell>
          <cell r="D290">
            <v>0</v>
          </cell>
          <cell r="E290">
            <v>15263.41</v>
          </cell>
          <cell r="F290">
            <v>0</v>
          </cell>
          <cell r="G290">
            <v>15263.41</v>
          </cell>
          <cell r="H290">
            <v>0</v>
          </cell>
        </row>
        <row r="291">
          <cell r="A291" t="str">
            <v>60905</v>
          </cell>
          <cell r="B291" t="str">
            <v>หนี้สงสัยจะสูญ</v>
          </cell>
          <cell r="C291">
            <v>0</v>
          </cell>
          <cell r="D291">
            <v>0</v>
          </cell>
          <cell r="E291">
            <v>2980073.88</v>
          </cell>
          <cell r="F291">
            <v>0</v>
          </cell>
          <cell r="G291">
            <v>2980073.88</v>
          </cell>
          <cell r="H291">
            <v>0</v>
          </cell>
        </row>
        <row r="292">
          <cell r="A292" t="str">
            <v>60906</v>
          </cell>
          <cell r="B292" t="str">
            <v>หนี้สูญ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</row>
        <row r="293">
          <cell r="A293" t="str">
            <v>60910</v>
          </cell>
          <cell r="B293" t="str">
            <v>ขาดทุนจากอัตราแลกเปลี่ยน</v>
          </cell>
          <cell r="C293">
            <v>0</v>
          </cell>
          <cell r="D293">
            <v>0</v>
          </cell>
          <cell r="E293">
            <v>1316285.8400000001</v>
          </cell>
          <cell r="F293">
            <v>0</v>
          </cell>
          <cell r="G293">
            <v>1316285.8400000001</v>
          </cell>
          <cell r="H293">
            <v>0</v>
          </cell>
        </row>
        <row r="294">
          <cell r="A294" t="str">
            <v>60911</v>
          </cell>
          <cell r="B294" t="str">
            <v>ขาดทุนจากการขายทรัพย์สิน</v>
          </cell>
          <cell r="C294">
            <v>0</v>
          </cell>
          <cell r="D294">
            <v>0</v>
          </cell>
          <cell r="E294">
            <v>24521.23</v>
          </cell>
          <cell r="F294">
            <v>0</v>
          </cell>
          <cell r="G294">
            <v>24521.23</v>
          </cell>
          <cell r="H294">
            <v>0</v>
          </cell>
        </row>
        <row r="295">
          <cell r="A295" t="str">
            <v>60912</v>
          </cell>
          <cell r="B295" t="str">
            <v>ขาดทุนจากการลงทุนในบริษัทย่อย</v>
          </cell>
          <cell r="C295">
            <v>0</v>
          </cell>
          <cell r="D295">
            <v>0</v>
          </cell>
          <cell r="E295">
            <v>62641.65</v>
          </cell>
          <cell r="F295">
            <v>0</v>
          </cell>
          <cell r="G295">
            <v>62641.65</v>
          </cell>
          <cell r="H295">
            <v>0</v>
          </cell>
        </row>
        <row r="296">
          <cell r="A296" t="str">
            <v>60915</v>
          </cell>
          <cell r="B296" t="str">
            <v>ขาดทุนที่เกิดขึ้นจากการจำหน่ายเงินลงทุน</v>
          </cell>
          <cell r="C296">
            <v>0</v>
          </cell>
          <cell r="D296">
            <v>0</v>
          </cell>
          <cell r="E296">
            <v>159496.42000000001</v>
          </cell>
          <cell r="F296">
            <v>0</v>
          </cell>
          <cell r="G296">
            <v>159496.42000000001</v>
          </cell>
          <cell r="H296">
            <v>0</v>
          </cell>
        </row>
        <row r="297">
          <cell r="A297" t="str">
            <v>60916</v>
          </cell>
          <cell r="B297" t="str">
            <v>ค่าปรับจากการผิดสัญญาจ้าง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</row>
        <row r="298">
          <cell r="A298" t="str">
            <v>60920</v>
          </cell>
          <cell r="B298" t="str">
            <v>ค่าใช้จ่ายเบ็ดเตล็ด</v>
          </cell>
          <cell r="C298">
            <v>0</v>
          </cell>
          <cell r="D298">
            <v>0</v>
          </cell>
          <cell r="E298">
            <v>83773.5</v>
          </cell>
          <cell r="F298">
            <v>0</v>
          </cell>
          <cell r="G298">
            <v>83773.5</v>
          </cell>
          <cell r="H298">
            <v>0</v>
          </cell>
        </row>
        <row r="299">
          <cell r="A299" t="str">
            <v>69001</v>
          </cell>
          <cell r="B299" t="str">
            <v>ดอกเบี้ยเงินกู้ระยะยาว ไทยพาณิชย์</v>
          </cell>
          <cell r="C299">
            <v>0</v>
          </cell>
          <cell r="D299">
            <v>0</v>
          </cell>
          <cell r="E299">
            <v>2072791.39</v>
          </cell>
          <cell r="F299">
            <v>0</v>
          </cell>
          <cell r="G299">
            <v>2072791.39</v>
          </cell>
          <cell r="H299">
            <v>0</v>
          </cell>
        </row>
        <row r="300">
          <cell r="A300" t="str">
            <v>69002</v>
          </cell>
          <cell r="B300" t="str">
            <v>ดอกเบี้ยเงินเบิกเกินบัญชี</v>
          </cell>
          <cell r="C300">
            <v>0</v>
          </cell>
          <cell r="D300">
            <v>0</v>
          </cell>
          <cell r="E300">
            <v>224487.21</v>
          </cell>
          <cell r="F300">
            <v>0</v>
          </cell>
          <cell r="G300">
            <v>224487.21</v>
          </cell>
          <cell r="H300">
            <v>0</v>
          </cell>
        </row>
        <row r="301">
          <cell r="A301" t="str">
            <v>69003</v>
          </cell>
          <cell r="B301" t="str">
            <v>ดอกเบี้ยจ่ายอื่นๆ</v>
          </cell>
          <cell r="C301">
            <v>0</v>
          </cell>
          <cell r="D301">
            <v>0</v>
          </cell>
          <cell r="E301">
            <v>10348299.119999999</v>
          </cell>
          <cell r="F301">
            <v>0</v>
          </cell>
          <cell r="G301">
            <v>10348299.119999999</v>
          </cell>
          <cell r="H301">
            <v>0</v>
          </cell>
        </row>
        <row r="302">
          <cell r="A302" t="str">
            <v>69004</v>
          </cell>
          <cell r="B302" t="str">
            <v>ดอกเบี้ยจ่าย-เจ้าหนี้ T/R</v>
          </cell>
          <cell r="C302">
            <v>0</v>
          </cell>
          <cell r="D302">
            <v>0</v>
          </cell>
          <cell r="E302">
            <v>197353.31</v>
          </cell>
          <cell r="F302">
            <v>0</v>
          </cell>
          <cell r="G302">
            <v>197353.31</v>
          </cell>
          <cell r="H302">
            <v>0</v>
          </cell>
        </row>
        <row r="303">
          <cell r="A303" t="str">
            <v>69101</v>
          </cell>
          <cell r="B303" t="str">
            <v>ภาษีโรงเรือนและที่ดิน</v>
          </cell>
          <cell r="C303">
            <v>0</v>
          </cell>
          <cell r="D303">
            <v>0</v>
          </cell>
          <cell r="E303">
            <v>154697</v>
          </cell>
          <cell r="F303">
            <v>0</v>
          </cell>
          <cell r="G303">
            <v>154697</v>
          </cell>
          <cell r="H303">
            <v>0</v>
          </cell>
        </row>
        <row r="304">
          <cell r="A304" t="str">
            <v>69102</v>
          </cell>
          <cell r="B304" t="str">
            <v>ภาษีเงินได้นิติบุคคล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</row>
        <row r="305">
          <cell r="A305" t="str">
            <v>69201</v>
          </cell>
          <cell r="B305" t="str">
            <v>ภาษีซื้อขอคืนไม่ได้</v>
          </cell>
          <cell r="C305">
            <v>0</v>
          </cell>
          <cell r="D305">
            <v>0</v>
          </cell>
          <cell r="E305">
            <v>0</v>
          </cell>
          <cell r="F305">
            <v>47474.25</v>
          </cell>
          <cell r="G305">
            <v>0</v>
          </cell>
          <cell r="H305">
            <v>47474.25</v>
          </cell>
        </row>
        <row r="306">
          <cell r="A306" t="str">
            <v>69202</v>
          </cell>
          <cell r="B306" t="str">
            <v>เงินเพิ่มและเบี้ยปรับ</v>
          </cell>
          <cell r="C306">
            <v>0</v>
          </cell>
          <cell r="D306">
            <v>0</v>
          </cell>
          <cell r="E306">
            <v>368866.83</v>
          </cell>
          <cell r="F306">
            <v>0</v>
          </cell>
          <cell r="G306">
            <v>368866.83</v>
          </cell>
          <cell r="H306">
            <v>0</v>
          </cell>
        </row>
        <row r="307">
          <cell r="C307">
            <v>1127528059.2700002</v>
          </cell>
          <cell r="D307">
            <v>1127528059.2699997</v>
          </cell>
          <cell r="E307">
            <v>879863858.40000021</v>
          </cell>
          <cell r="F307">
            <v>879863858.39999998</v>
          </cell>
          <cell r="G307">
            <v>981107238.61000025</v>
          </cell>
          <cell r="H307">
            <v>981107238.6099999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5xxxxx"/>
      <sheetName val="64xxxx"/>
      <sheetName val="12.31.01"/>
      <sheetName val="#REF"/>
      <sheetName val="REPORT"/>
      <sheetName val="Investments"/>
      <sheetName val="43"/>
      <sheetName val="AA-1"/>
      <sheetName val="PS-1995"/>
      <sheetName val="________BLDG"/>
      <sheetName val="DATA LC_TR__K_Bank  "/>
      <sheetName val="Rate"/>
      <sheetName val="JH"/>
      <sheetName val="12_31_01"/>
      <sheetName val="JAN"/>
      <sheetName val="Trial Balance"/>
      <sheetName val="FIN TB_SI"/>
      <sheetName val="Prft&amp;Loss"/>
      <sheetName val="vouch"/>
      <sheetName val="_FS1220"/>
      <sheetName val="_FS1610"/>
      <sheetName val="_FS1710"/>
      <sheetName val="stat local"/>
      <sheetName val="Accruals &amp; Prepayments "/>
      <sheetName val="Expenses"/>
      <sheetName val="ลูกหนี้_เก่า_"/>
      <sheetName val="DPLA"/>
      <sheetName val="Trial_Balance"/>
      <sheetName val="FIN_TB_SI"/>
      <sheetName val="BALANCE SHEET "/>
      <sheetName val="คีย์ข้อมูลรายละเอียดต่างๆ"/>
      <sheetName val="Accruals_&amp;_Prepayments_"/>
      <sheetName val="STart"/>
      <sheetName val="DealerData"/>
      <sheetName val="Wkgs_BS Lead"/>
      <sheetName val="DEP12"/>
      <sheetName val="V310"/>
      <sheetName val="TB"/>
      <sheetName val="Total 01'05"/>
      <sheetName val="仕様2"/>
      <sheetName val="กราฟ"/>
      <sheetName val="10-1 Media"/>
      <sheetName val="10-cut"/>
      <sheetName val="様式B-15"/>
      <sheetName val="Detail①"/>
      <sheetName val="Thailand"/>
      <sheetName val="FA_LISTING"/>
      <sheetName val="pa group"/>
      <sheetName val="１．InfoCube (YKCH0010)案１"/>
      <sheetName val="１．InfoCube (YKCH0010) 案２"/>
      <sheetName val="ค่าซ่อมรถ DMC"/>
      <sheetName val="Control"/>
      <sheetName val="Contract Terminations"/>
      <sheetName val="TP-dec95"/>
      <sheetName val="Sheet1"/>
      <sheetName val="Tp 1997"/>
      <sheetName val="memo"/>
      <sheetName val="Tp-คค 95-96domestic"/>
      <sheetName val="Tp-คค 95-96inter"/>
      <sheetName val="Tp-คค 95-96wt"/>
      <sheetName val="reconcile"/>
      <sheetName val="summary"/>
      <sheetName val="gl"/>
      <sheetName val="Cal-Mod"/>
      <sheetName val="Database"/>
      <sheetName val="Tp'96 (2)"/>
      <sheetName val="samart"/>
      <sheetName val="EST97"/>
      <sheetName val="EST97.XLS"/>
      <sheetName val="GS_STD"/>
      <sheetName val="OP_STD"/>
      <sheetName val="FF-3"/>
      <sheetName val="30"/>
      <sheetName val="VBMON"/>
      <sheetName val="xrt2005"/>
      <sheetName val="Type"/>
      <sheetName val="SEA"/>
      <sheetName val="Messer"/>
      <sheetName val="Group"/>
      <sheetName val="Assumptions"/>
      <sheetName val="NZDUTY-JAN01"/>
      <sheetName val="12_31_011"/>
      <sheetName val="Wkgs_BS_Lead"/>
      <sheetName val="Trial_Balance1"/>
      <sheetName val="FIN_TB_SI1"/>
      <sheetName val="BALANCE_SHEET_"/>
      <sheetName val="Fixed asset register"/>
      <sheetName val="XREF"/>
      <sheetName val="BS"/>
      <sheetName val="G350"/>
      <sheetName val="TO - SP"/>
      <sheetName val="JDS"/>
      <sheetName val="ข้อมูลทำ DropDown"/>
      <sheetName val="DATA"/>
      <sheetName val="F1"/>
      <sheetName val="Timing"/>
      <sheetName val="STATEMENT"/>
      <sheetName val="อัตรามรณะ"/>
      <sheetName val="M_Maincomp"/>
      <sheetName val="R"/>
      <sheetName val="Age311299TESP"/>
      <sheetName val="P4DDBFTESP"/>
      <sheetName val="IntDec00TespM&amp;B"/>
      <sheetName val="12_31_012"/>
      <sheetName val="Trial_Balance2"/>
      <sheetName val="FIN_TB_SI2"/>
      <sheetName val="Accruals_&amp;_Prepayments_2"/>
      <sheetName val="BALANCE_SHEET_1"/>
      <sheetName val="Wkgs_BS_Lead1"/>
      <sheetName val="Total_01'051"/>
      <sheetName val="DATA_LC_TR__K_Bank__1"/>
      <sheetName val="Accruals_&amp;_Prepayments_1"/>
      <sheetName val="Total_01'05"/>
      <sheetName val="DATA_LC_TR__K_Bank__"/>
      <sheetName val="cal (2)"/>
      <sheetName val="TP"/>
      <sheetName val="Y-IPO"/>
      <sheetName val="ข้อมูลทำ_DropDown"/>
      <sheetName val="ข้อมูลทำ_DropDown1"/>
      <sheetName val="HH5-3.3"/>
      <sheetName val="งบทดลองSAP4"/>
      <sheetName val="加工リスト"/>
      <sheetName val="การรันIO"/>
      <sheetName val="15 กิจกรรม "/>
      <sheetName val="คำอธิบาย"/>
      <sheetName val="จม.ขออนุมัติ  ผอ."/>
      <sheetName val="ประกอบงบ-OT"/>
      <sheetName val="สรุปงบจัด-รายผจก."/>
      <sheetName val="สรุปงบจัด"/>
      <sheetName val="งบจัด-งบจ่าย"/>
      <sheetName val="Kulov"/>
      <sheetName val="งบจัด กค. เทียบ งบจัด สค."/>
      <sheetName val="สรุปงบกิจกรรม สค."/>
      <sheetName val="เปรียบเทียบเป้า KPI"/>
      <sheetName val="งบจัด(เทียบงบจัดเดือนก่อน)"/>
      <sheetName val="งบจัด(เทียบงบจ่ายเดือนก่อน)"/>
      <sheetName val="เป้ายอดขาย-รายเซลล์"/>
      <sheetName val="J1"/>
      <sheetName val="Detail"/>
      <sheetName val="non taxable"/>
      <sheetName val="P&amp;L"/>
      <sheetName val="AP Trade"/>
      <sheetName val="12_31_013"/>
      <sheetName val="Trial_Balance3"/>
      <sheetName val="FIN_TB_SI3"/>
      <sheetName val="Accruals_&amp;_Prepayments_3"/>
      <sheetName val="BALANCE_SHEET_2"/>
      <sheetName val="ข้อมูลทำ_DropDown2"/>
      <sheetName val="Wkgs_BS_Lead2"/>
      <sheetName val="Total_01'052"/>
      <sheetName val="HH5-3_3"/>
      <sheetName val="15_กิจกรรม_"/>
      <sheetName val="จม_ขออนุมัติ__ผอ_"/>
      <sheetName val="สรุปงบจัด-รายผจก_"/>
      <sheetName val="งบจัด_กค__เทียบ_งบจัด_สค_"/>
      <sheetName val="สรุปงบกิจกรรม_สค_"/>
      <sheetName val="เปรียบเทียบเป้า_KPI"/>
      <sheetName val="stat_local"/>
      <sheetName val="10-1_Media"/>
      <sheetName val="PLANBS3"/>
      <sheetName val="5. Product Attribute"/>
      <sheetName val="คำชี้แจง"/>
      <sheetName val="Code 2"/>
      <sheetName val="Master"/>
      <sheetName val="Nov"/>
      <sheetName val="Master1"/>
      <sheetName val="Sheet2"/>
      <sheetName val="S-Plant"/>
      <sheetName val="vat"/>
      <sheetName val="Graph data"/>
      <sheetName val="TB09.30.04"/>
      <sheetName val="เงินกู้ธนชาติ"/>
      <sheetName val="Accure"/>
      <sheetName val="non_taxable"/>
      <sheetName val="Tp_1997"/>
      <sheetName val="Tp-คค_95-96domestic"/>
      <sheetName val="Tp-คค_95-96inter"/>
      <sheetName val="Tp-คค_95-96wt"/>
      <sheetName val="Tp'96_(2)"/>
      <sheetName val="EST97_XLS"/>
      <sheetName val="Variables"/>
      <sheetName val="Master TB"/>
      <sheetName val="IS"/>
      <sheetName val="L400"/>
      <sheetName val="TB-BS 31 Dec 18"/>
      <sheetName val="F3.1"/>
      <sheetName val="SUM"/>
      <sheetName val="Fixed_asset_register"/>
      <sheetName val="TO_-_SP"/>
      <sheetName val="L310"/>
      <sheetName val="925"/>
      <sheetName val="TrialBalance Q3-2002"/>
      <sheetName val="Valuation"/>
      <sheetName val="June"/>
      <sheetName val="Sept Final Adj Working"/>
      <sheetName val="Zone B"/>
      <sheetName val="After Aud Mar'19"/>
      <sheetName val="After Adj Mar'19"/>
      <sheetName val="After Adj Apr'19"/>
      <sheetName val="After Adj Apr'19 (2)"/>
      <sheetName val="After Adj May'19"/>
      <sheetName val="B Ph 2 i"/>
      <sheetName val="B Ph 3 i"/>
      <sheetName val="B Ph 3 ii"/>
      <sheetName val="Total Area 2-1 Ex No-1_P3"/>
      <sheetName val="Total Area 2-1 Ex No-2_P3"/>
      <sheetName val="Total Area 3-1_P3"/>
      <sheetName val="Detail 3"/>
      <sheetName val="Compensation"/>
      <sheetName val="Final Land"/>
      <sheetName val="Infra"/>
      <sheetName val="Construction"/>
      <sheetName val="Construction Updated"/>
      <sheetName val="Operational Cost B 1+2+3 Acc"/>
      <sheetName val="Super Home"/>
      <sheetName val="RD"/>
      <sheetName val="Compensation May"/>
      <sheetName val="Operational May"/>
      <sheetName val="Construction May"/>
      <sheetName val="COS &amp; Inventories Jun'18"/>
      <sheetName val="Land Jun"/>
      <sheetName val="Construction Jun"/>
      <sheetName val="Construction Jul"/>
      <sheetName val="Operational June"/>
      <sheetName val="Infra June"/>
      <sheetName val="Saleable Zone-B"/>
      <sheetName val="Mar"/>
      <sheetName val="April"/>
      <sheetName val="June (Combination)"/>
      <sheetName val="May"/>
      <sheetName val="Jul (Combination)"/>
      <sheetName val="Aug (Combination)"/>
      <sheetName val="Sep (Combination)"/>
      <sheetName val="Sep (Combination) (2)"/>
      <sheetName val="Sept Final Adj Final Working"/>
      <sheetName val="After Aud Sep"/>
      <sheetName val="Oct (Combination)"/>
      <sheetName val="GL Oct"/>
      <sheetName val="After Aud Oct"/>
      <sheetName val="Oct Inventories"/>
      <sheetName val="Oct Inv Accrual"/>
      <sheetName val="After Aud Nov"/>
      <sheetName val="Nov Inventories"/>
      <sheetName val="Sheet4"/>
      <sheetName val="After Aud Dec"/>
      <sheetName val="Sheet3"/>
      <sheetName val="After Aud Jan'19"/>
      <sheetName val="Sheet1 (2)"/>
      <sheetName val="Jun'19"/>
      <sheetName val="Jul'19"/>
      <sheetName val="Sept Final Adj Final Workin (2)"/>
      <sheetName val="Copy,+++CT Cal"/>
      <sheetName val="Copy,+++CT Cal (2)"/>
      <sheetName val="Check"/>
      <sheetName val="Construction-Form31"/>
      <sheetName val="2015-2016 LTO"/>
      <sheetName val="2015-2016 (2)"/>
      <sheetName val="2016-2017 LTO "/>
      <sheetName val="2016-2017 LTO(2)"/>
      <sheetName val="++CT(Copy)16-17"/>
      <sheetName val="16-17 (copy)"/>
      <sheetName val="16-17 (copy"/>
      <sheetName val="17-18"/>
      <sheetName val="17-18(LTO)"/>
      <sheetName val="17-18(LTO)1"/>
      <sheetName val="Offset Calculation(Current)"/>
      <sheetName val="Offset Calculation (LTO)2.7.18"/>
      <sheetName val="Form 31s (31.10.18)"/>
      <sheetName val="Form 31(17-18) (3.1.19)"/>
      <sheetName val="Offset Cal(LTO)31.10.18"/>
      <sheetName val="Offset Cal (31.10.18)for LTO"/>
      <sheetName val="Note for PwC"/>
      <sheetName val="PwC-Offset Cal(LTO)3.1.19"/>
      <sheetName val="Form 31(18-19)"/>
      <sheetName val="Payment(18-19)"/>
      <sheetName val="Payment(19-20)"/>
      <sheetName val="Summary(18-19)"/>
      <sheetName val="Summary(19-20)"/>
      <sheetName val="Form 31(19-20)"/>
      <sheetName val="Yearly Offset Cal(18-19-20)"/>
      <sheetName val="offset(each form31)FY15-18"/>
      <sheetName val="offset(each form31)FY19"/>
      <sheetName val="offset(each form31)Yearly(15-18"/>
      <sheetName val="offset(each form31)Yearly(15-19"/>
      <sheetName val="LTO-Mar19"/>
      <sheetName val="Draft-Jan19"/>
      <sheetName val="Offset Cal (3.1.19)(Revise)"/>
      <sheetName val="PwC not accept"/>
      <sheetName val="Saleable Area A"/>
      <sheetName val="95059D"/>
      <sheetName val="รหัส"/>
      <sheetName val="12_31_014"/>
      <sheetName val="Trial_Balance4"/>
      <sheetName val="FIN_TB_SI4"/>
      <sheetName val="Accruals_&amp;_Prepayments_4"/>
      <sheetName val="BALANCE_SHEET_3"/>
      <sheetName val="ข้อมูลทำ_DropDown3"/>
      <sheetName val="Wkgs_BS_Lead3"/>
      <sheetName val="Total_01'053"/>
      <sheetName val="HH5-3_31"/>
      <sheetName val="15_กิจกรรม_1"/>
      <sheetName val="จม_ขออนุมัติ__ผอ_1"/>
      <sheetName val="สรุปงบจัด-รายผจก_1"/>
      <sheetName val="งบจัด_กค__เทียบ_งบจัด_สค_1"/>
      <sheetName val="สรุปงบกิจกรรม_สค_1"/>
      <sheetName val="เปรียบเทียบเป้า_KPI1"/>
      <sheetName val="stat_local1"/>
      <sheetName val="10-1_Media1"/>
      <sheetName val="non_taxable1"/>
      <sheetName val="Tp_19971"/>
      <sheetName val="Tp-คค_95-96domestic1"/>
      <sheetName val="Tp-คค_95-96inter1"/>
      <sheetName val="Tp-คค_95-96wt1"/>
      <sheetName val="Tp'96_(2)1"/>
      <sheetName val="EST97_XLS1"/>
      <sheetName val="pa_group"/>
      <sheetName val="Graph_data"/>
      <sheetName val="AP_Trade"/>
      <sheetName val="5__Product_Attribute"/>
      <sheetName val="Code_2"/>
      <sheetName val="SKA"/>
      <sheetName val="วัฒนพัฒน์"/>
      <sheetName val="OP2020 SSW"/>
      <sheetName val="OP2020 SSW DOM"/>
      <sheetName val="OP2020 SSW EXP"/>
      <sheetName val="W-D"/>
      <sheetName val="W-E"/>
      <sheetName val="20182019"/>
      <sheetName val="Net Mkt"/>
      <sheetName val="W OP1 DOM"/>
      <sheetName val="W EST4M DOM"/>
      <sheetName val="W OP2 EXP"/>
      <sheetName val="W EST4M EXP"/>
      <sheetName val="Cus Group"/>
      <sheetName val="Currency"/>
      <sheetName val="Revised_Base_MTP2020-24"/>
      <sheetName val="note"/>
      <sheetName val="GLBAL"/>
      <sheetName val="US"/>
      <sheetName val="BW Total Sales"/>
      <sheetName val="Lead"/>
      <sheetName val="Results Template"/>
      <sheetName val="800020"/>
      <sheetName val="A"/>
      <sheetName val="Finish (inc FX)_M"/>
      <sheetName val="Finish_M"/>
      <sheetName val="Pipe Bus_M"/>
      <sheetName val="Profile Bus_M"/>
      <sheetName val="OEM_M"/>
      <sheetName val="NIT_M"/>
      <sheetName val="Finish (inc FX)_Y"/>
      <sheetName val="Finish_Y"/>
      <sheetName val="Pipe Bus_Y"/>
      <sheetName val="Profile Bus_Y"/>
      <sheetName val="NIT_Y"/>
      <sheetName val="PL"/>
      <sheetName val="OP2020_SSW"/>
      <sheetName val="OP2020_SSW_DOM"/>
      <sheetName val="OP2020_SSW_EXP"/>
      <sheetName val="Net_Mkt"/>
      <sheetName val="W_OP1_DOM"/>
      <sheetName val="W_EST4M_DOM"/>
      <sheetName val="W_OP2_EXP"/>
      <sheetName val="W_EST4M_EXP"/>
      <sheetName val="Cus_Group"/>
      <sheetName val="G300"/>
      <sheetName val="asset"/>
      <sheetName val="INFO"/>
      <sheetName val="O300"/>
      <sheetName val="Selection"/>
      <sheetName val="Query"/>
      <sheetName val="Fac"/>
      <sheetName val="Markers"/>
      <sheetName val="BYOR"/>
      <sheetName val="Intro"/>
      <sheetName val="DB"/>
      <sheetName val="OtherTrans"/>
      <sheetName val="Ref"/>
      <sheetName val="Conversions"/>
      <sheetName val="Polymer Cost"/>
      <sheetName val="CE_A"/>
      <sheetName val="JUNE1"/>
      <sheetName val="Drwing"/>
      <sheetName val="Elec"/>
      <sheetName val="Inst"/>
      <sheetName val="IT"/>
      <sheetName val="Mech"/>
      <sheetName val="CE"/>
      <sheetName val="Power"/>
      <sheetName val="Store"/>
      <sheetName val="BAL"/>
      <sheetName val="ค่าใช้จ่าย"/>
      <sheetName val="MOTO"/>
      <sheetName val="10838"/>
      <sheetName val="10839"/>
      <sheetName val="15008 "/>
      <sheetName val="15103 "/>
      <sheetName val="15109"/>
      <sheetName val="15201  "/>
      <sheetName val="16011"/>
      <sheetName val="16012"/>
      <sheetName val="19002"/>
      <sheetName val="22004"/>
      <sheetName val="24001"/>
      <sheetName val="24003"/>
      <sheetName val="24005"/>
      <sheetName val="25103"/>
      <sheetName val="25106"/>
      <sheetName val="25109 "/>
      <sheetName val="Actual-Monthly"/>
      <sheetName val="Actual-ＹＴＤ"/>
      <sheetName val="Budget-Monthly"/>
      <sheetName val="Budget-YTD"/>
      <sheetName val="HP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 refreshError="1"/>
      <sheetData sheetId="121" refreshError="1"/>
      <sheetData sheetId="122" refreshError="1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/>
      <sheetData sheetId="175"/>
      <sheetData sheetId="176"/>
      <sheetData sheetId="177"/>
      <sheetData sheetId="178"/>
      <sheetData sheetId="179"/>
      <sheetData sheetId="180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/>
      <sheetData sheetId="189"/>
      <sheetData sheetId="190" refreshError="1"/>
      <sheetData sheetId="191" refreshError="1"/>
      <sheetData sheetId="192" refreshError="1"/>
      <sheetData sheetId="193" refreshError="1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 refreshError="1"/>
      <sheetData sheetId="322" refreshError="1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 refreshError="1"/>
      <sheetData sheetId="411" refreshError="1"/>
      <sheetData sheetId="412" refreshError="1"/>
      <sheetData sheetId="413" refreshError="1"/>
      <sheetData sheetId="414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agate _share_in_units"/>
      <sheetName val="Seagate -Share-in-dollars  "/>
      <sheetName val="Seagate -share-in-units"/>
      <sheetName val="Growth &amp; Forecast"/>
      <sheetName val="Graphic"/>
      <sheetName val="Graphic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 refreshError="1">
        <row r="20">
          <cell r="F20" t="str">
            <v/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เงินกู้ธนชาติ"/>
      <sheetName val="เงินกู้ MGC"/>
    </sheetNames>
    <sheetDataSet>
      <sheetData sheetId="0">
        <row r="2">
          <cell r="G2">
            <v>36525</v>
          </cell>
        </row>
      </sheetData>
      <sheetData sheetId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"/>
      <sheetName val="SAD"/>
      <sheetName val="Summary lead"/>
      <sheetName val="Cash&amp;Bank"/>
      <sheetName val="Account Receivable"/>
      <sheetName val="Inventories"/>
      <sheetName val="Other CA"/>
      <sheetName val="Investment"/>
      <sheetName val="Intercompany"/>
      <sheetName val="Other assets"/>
      <sheetName val="Fixed assets"/>
      <sheetName val="Account payable"/>
      <sheetName val="Other CL"/>
      <sheetName val="Other liabilities"/>
      <sheetName val="Equities"/>
      <sheetName val="Profit&amp;Loss"/>
      <sheetName val="Income"/>
      <sheetName val="Other income"/>
      <sheetName val="Cost of service"/>
      <sheetName val="Selling &amp; admin"/>
      <sheetName val="Interest exp."/>
      <sheetName val="TrialBalance Q3-2002"/>
      <sheetName val="เงินกู้ธนชาติ"/>
      <sheetName val="เงินกู้ MGC"/>
      <sheetName val="Trial Bala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>
        <row r="1">
          <cell r="A1" t="str">
            <v>รหัสบัญชี</v>
          </cell>
          <cell r="B1" t="str">
            <v>ชื่อบัญชี</v>
          </cell>
          <cell r="C1" t="str">
            <v>เดบิต</v>
          </cell>
          <cell r="D1" t="str">
            <v>เครดิต</v>
          </cell>
          <cell r="E1" t="str">
            <v>เดบิต</v>
          </cell>
          <cell r="F1" t="str">
            <v>เครดิต</v>
          </cell>
          <cell r="G1" t="str">
            <v>เดบิต</v>
          </cell>
          <cell r="H1" t="str">
            <v>เครดิต</v>
          </cell>
        </row>
        <row r="2">
          <cell r="A2" t="str">
            <v>11101</v>
          </cell>
          <cell r="B2" t="str">
            <v>เงินสด</v>
          </cell>
          <cell r="C2">
            <v>100000</v>
          </cell>
          <cell r="D2">
            <v>0</v>
          </cell>
          <cell r="E2">
            <v>0</v>
          </cell>
          <cell r="F2">
            <v>0</v>
          </cell>
          <cell r="G2">
            <v>100000</v>
          </cell>
          <cell r="H2">
            <v>0</v>
          </cell>
        </row>
        <row r="3">
          <cell r="A3" t="str">
            <v>11102</v>
          </cell>
          <cell r="B3" t="str">
            <v>เงินฝากประจำ - ธ.ทหารไทย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</row>
        <row r="4">
          <cell r="A4" t="str">
            <v>11103</v>
          </cell>
          <cell r="B4" t="str">
            <v>เงินฝากกระแสรายวัน - ธ.ไทยพาณิชย์ สาขาเจริญนคร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</row>
        <row r="5">
          <cell r="A5" t="str">
            <v>11104</v>
          </cell>
          <cell r="B5" t="str">
            <v>เงินฝากกระแสรายวัน - ธ.กสิกรไทย สาขาบางครุ</v>
          </cell>
          <cell r="C5">
            <v>30195.42</v>
          </cell>
          <cell r="D5">
            <v>0</v>
          </cell>
          <cell r="E5">
            <v>750</v>
          </cell>
          <cell r="F5">
            <v>0</v>
          </cell>
          <cell r="G5">
            <v>30945.42</v>
          </cell>
          <cell r="H5">
            <v>0</v>
          </cell>
        </row>
        <row r="6">
          <cell r="A6" t="str">
            <v>11105</v>
          </cell>
          <cell r="B6" t="str">
            <v>เงินฝากออมทรัพย์ - ธ.ไทยพาณิชย์</v>
          </cell>
          <cell r="C6">
            <v>330018.3</v>
          </cell>
          <cell r="D6">
            <v>0</v>
          </cell>
          <cell r="E6">
            <v>0</v>
          </cell>
          <cell r="F6">
            <v>0</v>
          </cell>
          <cell r="G6">
            <v>330018.3</v>
          </cell>
          <cell r="H6">
            <v>0</v>
          </cell>
        </row>
        <row r="7">
          <cell r="A7" t="str">
            <v>11106</v>
          </cell>
          <cell r="B7" t="str">
            <v>เงินฝากระหว่างทาง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</row>
        <row r="8">
          <cell r="A8" t="str">
            <v>11107</v>
          </cell>
          <cell r="B8" t="str">
            <v>เงินฝากเงินตราต่างประเทศ - ธ.ไทยพาณิชย์ (US$)</v>
          </cell>
          <cell r="C8">
            <v>1052717.3799999999</v>
          </cell>
          <cell r="D8">
            <v>0</v>
          </cell>
          <cell r="E8">
            <v>46167.26</v>
          </cell>
          <cell r="F8">
            <v>0</v>
          </cell>
          <cell r="G8">
            <v>1098884.6399999999</v>
          </cell>
          <cell r="H8">
            <v>0</v>
          </cell>
        </row>
        <row r="9">
          <cell r="A9" t="str">
            <v>11108</v>
          </cell>
          <cell r="B9" t="str">
            <v>เงินฝากออมทรัพย์ - ธ.กรุงไทย สาขาบางครุ</v>
          </cell>
          <cell r="C9">
            <v>3618273.27</v>
          </cell>
          <cell r="D9">
            <v>0</v>
          </cell>
          <cell r="E9">
            <v>2563850</v>
          </cell>
          <cell r="F9">
            <v>0</v>
          </cell>
          <cell r="G9">
            <v>6182123.2699999996</v>
          </cell>
          <cell r="H9">
            <v>0</v>
          </cell>
        </row>
        <row r="10">
          <cell r="A10" t="str">
            <v>11109</v>
          </cell>
          <cell r="B10" t="str">
            <v>เงินฝากออมทรัพย์ - ธ.กสิกรไทย สาขาบางครุ</v>
          </cell>
          <cell r="C10">
            <v>4339210.1500000004</v>
          </cell>
          <cell r="D10">
            <v>0</v>
          </cell>
          <cell r="E10">
            <v>0</v>
          </cell>
          <cell r="F10">
            <v>1584290.39</v>
          </cell>
          <cell r="G10">
            <v>2754919.76</v>
          </cell>
          <cell r="H10">
            <v>0</v>
          </cell>
        </row>
        <row r="11">
          <cell r="A11" t="str">
            <v>11110</v>
          </cell>
          <cell r="B11" t="str">
            <v>เงินฝากประจำ - ธ.กสิกรไทย สาขาบางครุ</v>
          </cell>
          <cell r="C11">
            <v>1009900</v>
          </cell>
          <cell r="D11">
            <v>0</v>
          </cell>
          <cell r="E11">
            <v>9998.01</v>
          </cell>
          <cell r="F11">
            <v>0</v>
          </cell>
          <cell r="G11">
            <v>1019898.01</v>
          </cell>
          <cell r="H11">
            <v>0</v>
          </cell>
        </row>
        <row r="12">
          <cell r="A12" t="str">
            <v>11111</v>
          </cell>
          <cell r="B12" t="str">
            <v>เงินฝากกระแสรายวัน - CITIBANK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</row>
        <row r="13">
          <cell r="A13" t="str">
            <v>11112</v>
          </cell>
          <cell r="B13" t="str">
            <v>เงินฝากออมทรัพย์ - CITIBANK</v>
          </cell>
          <cell r="C13">
            <v>2621.06</v>
          </cell>
          <cell r="D13">
            <v>0</v>
          </cell>
          <cell r="E13">
            <v>0</v>
          </cell>
          <cell r="F13">
            <v>520</v>
          </cell>
          <cell r="G13">
            <v>2101.06</v>
          </cell>
          <cell r="H13">
            <v>0</v>
          </cell>
        </row>
        <row r="14">
          <cell r="A14" t="str">
            <v>11113</v>
          </cell>
          <cell r="B14" t="str">
            <v>เงินฝากเงินตราต่างประเทศ - CITIBANK</v>
          </cell>
          <cell r="C14">
            <v>5683264.1500000004</v>
          </cell>
          <cell r="D14">
            <v>0</v>
          </cell>
          <cell r="E14">
            <v>0</v>
          </cell>
          <cell r="F14">
            <v>1046719.6</v>
          </cell>
          <cell r="G14">
            <v>4636544.55</v>
          </cell>
          <cell r="H14">
            <v>0</v>
          </cell>
        </row>
        <row r="15">
          <cell r="A15" t="str">
            <v>11114</v>
          </cell>
          <cell r="B15" t="str">
            <v>เงินสด - เงินตราต่างประเทศ</v>
          </cell>
          <cell r="C15">
            <v>24215.48</v>
          </cell>
          <cell r="D15">
            <v>0</v>
          </cell>
          <cell r="E15">
            <v>0</v>
          </cell>
          <cell r="F15">
            <v>24215.48</v>
          </cell>
          <cell r="G15">
            <v>0</v>
          </cell>
          <cell r="H15">
            <v>0</v>
          </cell>
        </row>
        <row r="16">
          <cell r="A16" t="str">
            <v>11115</v>
          </cell>
          <cell r="B16" t="str">
            <v>เงินฝากประจำ - CITIBANK</v>
          </cell>
          <cell r="C16">
            <v>2000000</v>
          </cell>
          <cell r="D16">
            <v>0</v>
          </cell>
          <cell r="E16">
            <v>0</v>
          </cell>
          <cell r="F16">
            <v>0</v>
          </cell>
          <cell r="G16">
            <v>2000000</v>
          </cell>
          <cell r="H16">
            <v>0</v>
          </cell>
        </row>
        <row r="17">
          <cell r="A17" t="str">
            <v>11116</v>
          </cell>
          <cell r="B17" t="str">
            <v>เงินฝากออมทรัพย์ - ธ.ไทยพาณิชย์ สาขาบางครุ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11117</v>
          </cell>
          <cell r="B18" t="str">
            <v>เงินฝากกระแสรายวัน - ธ.ไทยพาณิชย์ สาขาบางครุ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</row>
        <row r="19">
          <cell r="A19" t="str">
            <v>11119</v>
          </cell>
          <cell r="B19" t="str">
            <v>อากรแสตมป์</v>
          </cell>
          <cell r="C19">
            <v>840</v>
          </cell>
          <cell r="D19">
            <v>0</v>
          </cell>
          <cell r="E19">
            <v>15</v>
          </cell>
          <cell r="F19">
            <v>0</v>
          </cell>
          <cell r="G19">
            <v>855</v>
          </cell>
          <cell r="H19">
            <v>0</v>
          </cell>
        </row>
        <row r="20">
          <cell r="A20" t="str">
            <v>11120</v>
          </cell>
          <cell r="B20" t="str">
            <v>เงินฝากออมทรัพย์ - ธ.กสิกรไทย สาขาพระสมุทรเจดีย์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</row>
        <row r="21">
          <cell r="A21" t="str">
            <v>11121</v>
          </cell>
          <cell r="B21" t="str">
            <v>เงินฝากกระแสรายวัน - ธ.กสิกรไทย สาขาพระสมุทรเจดีย์</v>
          </cell>
          <cell r="C21">
            <v>320494.19</v>
          </cell>
          <cell r="D21">
            <v>0</v>
          </cell>
          <cell r="E21">
            <v>0</v>
          </cell>
          <cell r="F21">
            <v>23660.83</v>
          </cell>
          <cell r="G21">
            <v>296833.36</v>
          </cell>
          <cell r="H21">
            <v>0</v>
          </cell>
        </row>
        <row r="22">
          <cell r="A22" t="str">
            <v>11122</v>
          </cell>
          <cell r="B22" t="str">
            <v>เงินฝากกระแสรายวัน - ธ.ไทยพาณิชย์ สาขาพระประแดง</v>
          </cell>
          <cell r="C22">
            <v>9409.5300000000007</v>
          </cell>
          <cell r="D22">
            <v>0</v>
          </cell>
          <cell r="E22">
            <v>0</v>
          </cell>
          <cell r="F22">
            <v>0</v>
          </cell>
          <cell r="G22">
            <v>9409.5300000000007</v>
          </cell>
          <cell r="H22">
            <v>0</v>
          </cell>
        </row>
        <row r="23">
          <cell r="A23" t="str">
            <v>11201</v>
          </cell>
          <cell r="B23" t="str">
            <v>เงินลงทุน - ตั๋วสัญญาใช้เงิน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</row>
        <row r="24">
          <cell r="A24" t="str">
            <v>11202</v>
          </cell>
          <cell r="B24" t="str">
            <v>เงินลงทุนชั่วคราว</v>
          </cell>
          <cell r="C24">
            <v>71423556.120000005</v>
          </cell>
          <cell r="D24">
            <v>0</v>
          </cell>
          <cell r="E24">
            <v>0</v>
          </cell>
          <cell r="F24">
            <v>27099903.84</v>
          </cell>
          <cell r="G24">
            <v>44323652.280000001</v>
          </cell>
          <cell r="H24">
            <v>0</v>
          </cell>
        </row>
        <row r="25">
          <cell r="A25" t="str">
            <v>11301</v>
          </cell>
          <cell r="B25" t="str">
            <v>ลูกหนี้การค้า</v>
          </cell>
          <cell r="C25">
            <v>42813288.979999997</v>
          </cell>
          <cell r="D25">
            <v>0</v>
          </cell>
          <cell r="E25">
            <v>3108878.25</v>
          </cell>
          <cell r="F25">
            <v>0</v>
          </cell>
          <cell r="G25">
            <v>45922167.229999997</v>
          </cell>
          <cell r="H25">
            <v>0</v>
          </cell>
        </row>
        <row r="26">
          <cell r="A26" t="str">
            <v>11302</v>
          </cell>
          <cell r="B26" t="str">
            <v>ลูกหนี้ต่อเรือ</v>
          </cell>
          <cell r="C26">
            <v>1669083.99</v>
          </cell>
          <cell r="D26">
            <v>0</v>
          </cell>
          <cell r="E26">
            <v>1271598.22</v>
          </cell>
          <cell r="F26">
            <v>0</v>
          </cell>
          <cell r="G26">
            <v>2940682.21</v>
          </cell>
          <cell r="H26">
            <v>0</v>
          </cell>
        </row>
        <row r="27">
          <cell r="A27" t="str">
            <v>11303</v>
          </cell>
          <cell r="B27" t="str">
            <v>ค่าเผื่อหนี้สงสัยจะสูญ</v>
          </cell>
          <cell r="C27">
            <v>0</v>
          </cell>
          <cell r="D27">
            <v>18266040.399999999</v>
          </cell>
          <cell r="E27">
            <v>0</v>
          </cell>
          <cell r="F27">
            <v>205152.53</v>
          </cell>
          <cell r="G27">
            <v>0</v>
          </cell>
          <cell r="H27">
            <v>18471192.93</v>
          </cell>
        </row>
        <row r="28">
          <cell r="A28" t="str">
            <v>11304</v>
          </cell>
          <cell r="B28" t="str">
            <v>เช็คลงวันที่รับล่วงหน้า</v>
          </cell>
          <cell r="C28">
            <v>44572.4</v>
          </cell>
          <cell r="D28">
            <v>0</v>
          </cell>
          <cell r="E28">
            <v>0</v>
          </cell>
          <cell r="F28">
            <v>0</v>
          </cell>
          <cell r="G28">
            <v>44572.4</v>
          </cell>
          <cell r="H28">
            <v>0</v>
          </cell>
        </row>
        <row r="29">
          <cell r="A29" t="str">
            <v>11305</v>
          </cell>
          <cell r="B29" t="str">
            <v>งานระหว่างก่อสร้างตามสัญญา</v>
          </cell>
          <cell r="C29">
            <v>0</v>
          </cell>
          <cell r="D29">
            <v>0</v>
          </cell>
          <cell r="E29">
            <v>4090406.52</v>
          </cell>
          <cell r="F29">
            <v>0</v>
          </cell>
          <cell r="G29">
            <v>4090406.52</v>
          </cell>
          <cell r="H29">
            <v>0</v>
          </cell>
        </row>
        <row r="30">
          <cell r="A30" t="str">
            <v>11306</v>
          </cell>
          <cell r="B30" t="str">
            <v>ลูกหนี้ - Forward Exchange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</row>
        <row r="31">
          <cell r="A31" t="str">
            <v>11307</v>
          </cell>
          <cell r="B31" t="str">
            <v>เช็ครับยังไม่นำเข้า</v>
          </cell>
          <cell r="C31">
            <v>4280641.83</v>
          </cell>
          <cell r="D31">
            <v>0</v>
          </cell>
          <cell r="E31">
            <v>16427980.539999999</v>
          </cell>
          <cell r="F31">
            <v>0</v>
          </cell>
          <cell r="G31">
            <v>20708622.370000001</v>
          </cell>
          <cell r="H31">
            <v>0</v>
          </cell>
        </row>
        <row r="32">
          <cell r="A32" t="str">
            <v>11401</v>
          </cell>
          <cell r="B32" t="str">
            <v>วัตถุดิบคงเหลือ</v>
          </cell>
          <cell r="C32">
            <v>33573545.049999997</v>
          </cell>
          <cell r="D32">
            <v>0</v>
          </cell>
          <cell r="E32">
            <v>0</v>
          </cell>
          <cell r="F32">
            <v>171025.16</v>
          </cell>
          <cell r="G32">
            <v>33402519.890000001</v>
          </cell>
          <cell r="H32">
            <v>0</v>
          </cell>
        </row>
        <row r="33">
          <cell r="A33" t="str">
            <v>11402</v>
          </cell>
          <cell r="B33" t="str">
            <v>วัตถุดิบระหว่างทาง</v>
          </cell>
          <cell r="C33">
            <v>338618.21</v>
          </cell>
          <cell r="D33">
            <v>0</v>
          </cell>
          <cell r="E33">
            <v>0</v>
          </cell>
          <cell r="F33">
            <v>338618.21</v>
          </cell>
          <cell r="G33">
            <v>0</v>
          </cell>
          <cell r="H33">
            <v>0</v>
          </cell>
        </row>
        <row r="34">
          <cell r="A34" t="str">
            <v>11403</v>
          </cell>
          <cell r="B34" t="str">
            <v>วัสดุแปรสภาพ</v>
          </cell>
          <cell r="C34">
            <v>0</v>
          </cell>
          <cell r="D34">
            <v>0</v>
          </cell>
          <cell r="E34">
            <v>33931.14</v>
          </cell>
          <cell r="F34">
            <v>0</v>
          </cell>
          <cell r="G34">
            <v>33931.14</v>
          </cell>
          <cell r="H34">
            <v>0</v>
          </cell>
        </row>
        <row r="35">
          <cell r="A35" t="str">
            <v>11404</v>
          </cell>
          <cell r="B35" t="str">
            <v>วัสดุสำนักงานคงคลัง</v>
          </cell>
          <cell r="C35">
            <v>42473.33</v>
          </cell>
          <cell r="D35">
            <v>0</v>
          </cell>
          <cell r="E35">
            <v>0</v>
          </cell>
          <cell r="F35">
            <v>3076.72</v>
          </cell>
          <cell r="G35">
            <v>39396.61</v>
          </cell>
          <cell r="H35">
            <v>0</v>
          </cell>
        </row>
        <row r="36">
          <cell r="A36" t="str">
            <v>11501</v>
          </cell>
          <cell r="B36" t="str">
            <v>เงินให้กู้ยืมแก่บริษัท เจนเนอรัลคลังสินค้า จำกัด</v>
          </cell>
          <cell r="C36">
            <v>10800000</v>
          </cell>
          <cell r="D36">
            <v>0</v>
          </cell>
          <cell r="E36">
            <v>0</v>
          </cell>
          <cell r="F36">
            <v>0</v>
          </cell>
          <cell r="G36">
            <v>10800000</v>
          </cell>
          <cell r="H36">
            <v>0</v>
          </cell>
        </row>
        <row r="37">
          <cell r="A37" t="str">
            <v>11601</v>
          </cell>
          <cell r="B37" t="str">
            <v>เงินจ่ายล่วงหน้าค่าสินค้า</v>
          </cell>
          <cell r="C37">
            <v>0</v>
          </cell>
          <cell r="D37">
            <v>0</v>
          </cell>
          <cell r="E37">
            <v>288122.8</v>
          </cell>
          <cell r="F37">
            <v>0</v>
          </cell>
          <cell r="G37">
            <v>288122.8</v>
          </cell>
          <cell r="H37">
            <v>0</v>
          </cell>
        </row>
        <row r="38">
          <cell r="A38" t="str">
            <v>11602</v>
          </cell>
          <cell r="B38" t="str">
            <v>ค่าเบี้ยประกันจ่ายล่วงหน้า</v>
          </cell>
          <cell r="C38">
            <v>170727.09</v>
          </cell>
          <cell r="D38">
            <v>0</v>
          </cell>
          <cell r="E38">
            <v>543215.61</v>
          </cell>
          <cell r="F38">
            <v>0</v>
          </cell>
          <cell r="G38">
            <v>713942.7</v>
          </cell>
          <cell r="H38">
            <v>0</v>
          </cell>
        </row>
        <row r="39">
          <cell r="A39" t="str">
            <v>11603</v>
          </cell>
          <cell r="B39" t="str">
            <v>ค่าแรงจ่ายล่วงหน้า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</row>
        <row r="40">
          <cell r="A40" t="str">
            <v>11604</v>
          </cell>
          <cell r="B40" t="str">
            <v>เงินทดรองจ่าย - คุณสุเทพ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</row>
        <row r="41">
          <cell r="A41" t="str">
            <v>11605</v>
          </cell>
          <cell r="B41" t="str">
            <v>เงินทดรองจ่าย - คุณจรัล</v>
          </cell>
          <cell r="C41">
            <v>70000</v>
          </cell>
          <cell r="D41">
            <v>0</v>
          </cell>
          <cell r="E41">
            <v>0</v>
          </cell>
          <cell r="F41">
            <v>30000</v>
          </cell>
          <cell r="G41">
            <v>40000</v>
          </cell>
          <cell r="H41">
            <v>0</v>
          </cell>
        </row>
        <row r="42">
          <cell r="A42" t="str">
            <v>11606</v>
          </cell>
          <cell r="B42" t="str">
            <v>เงินทดรองจ่าย - พนักงานอื่น ๆ</v>
          </cell>
          <cell r="C42">
            <v>122721.42</v>
          </cell>
          <cell r="D42">
            <v>0</v>
          </cell>
          <cell r="E42">
            <v>0</v>
          </cell>
          <cell r="F42">
            <v>87173</v>
          </cell>
          <cell r="G42">
            <v>35548.42</v>
          </cell>
          <cell r="H42">
            <v>0</v>
          </cell>
        </row>
        <row r="43">
          <cell r="A43" t="str">
            <v>11608</v>
          </cell>
          <cell r="B43" t="str">
            <v>ค่าใช้จ่ายจ่ายล่วงหน้า</v>
          </cell>
          <cell r="C43">
            <v>333502.81</v>
          </cell>
          <cell r="D43">
            <v>0</v>
          </cell>
          <cell r="E43">
            <v>139296.51</v>
          </cell>
          <cell r="F43">
            <v>0</v>
          </cell>
          <cell r="G43">
            <v>472799.32</v>
          </cell>
          <cell r="H43">
            <v>0</v>
          </cell>
        </row>
        <row r="44">
          <cell r="A44" t="str">
            <v>11609</v>
          </cell>
          <cell r="B44" t="str">
            <v>ดอกเบี้ยค้างรับ</v>
          </cell>
          <cell r="C44">
            <v>88928.67</v>
          </cell>
          <cell r="D44">
            <v>0</v>
          </cell>
          <cell r="E44">
            <v>0</v>
          </cell>
          <cell r="F44">
            <v>71227.55</v>
          </cell>
          <cell r="G44">
            <v>17701.12</v>
          </cell>
          <cell r="H44">
            <v>0</v>
          </cell>
        </row>
        <row r="45">
          <cell r="A45" t="str">
            <v>11610</v>
          </cell>
          <cell r="B45" t="str">
            <v>เงินทดรองจ่ายบริษัทในเครือ</v>
          </cell>
          <cell r="C45">
            <v>124281.79</v>
          </cell>
          <cell r="D45">
            <v>0</v>
          </cell>
          <cell r="E45">
            <v>0</v>
          </cell>
          <cell r="F45">
            <v>144880.97</v>
          </cell>
          <cell r="G45">
            <v>0</v>
          </cell>
          <cell r="H45">
            <v>20599.18</v>
          </cell>
        </row>
        <row r="46">
          <cell r="A46" t="str">
            <v>11611</v>
          </cell>
          <cell r="B46" t="str">
            <v>ภาษีซื้อ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</row>
        <row r="47">
          <cell r="A47" t="str">
            <v>11612</v>
          </cell>
          <cell r="B47" t="str">
            <v>ภาษีซื้อยังไม่ถึงกำหนด</v>
          </cell>
          <cell r="C47">
            <v>5536.48</v>
          </cell>
          <cell r="D47">
            <v>0</v>
          </cell>
          <cell r="E47">
            <v>0</v>
          </cell>
          <cell r="F47">
            <v>2575.48</v>
          </cell>
          <cell r="G47">
            <v>2961</v>
          </cell>
          <cell r="H47">
            <v>0</v>
          </cell>
        </row>
        <row r="48">
          <cell r="A48" t="str">
            <v>11613</v>
          </cell>
          <cell r="B48" t="str">
            <v>ลูกหนี้กรมสรรพากร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</row>
        <row r="49">
          <cell r="A49" t="str">
            <v>11614</v>
          </cell>
          <cell r="B49" t="str">
            <v>เงินให้กู้ยืมแก่บริษัทอื่น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</row>
        <row r="50">
          <cell r="A50" t="str">
            <v>11615</v>
          </cell>
          <cell r="B50" t="str">
            <v>ดอกผลเช่าซื้อรอตัดบัญชี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</row>
        <row r="51">
          <cell r="A51" t="str">
            <v>11616</v>
          </cell>
          <cell r="B51" t="str">
            <v>ส่วนเพิ่มจากการซื้อเงินตราต่างประเทศล่วงหน้ารอตัดบ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</row>
        <row r="52">
          <cell r="A52" t="str">
            <v>11617</v>
          </cell>
          <cell r="B52" t="str">
            <v>ภาษีซื้อขอคืนเป็นเงินสด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</row>
        <row r="53">
          <cell r="A53" t="str">
            <v>11618</v>
          </cell>
          <cell r="B53" t="str">
            <v>ค่าวัสดุรอหักเงินผู้รับเหมา</v>
          </cell>
          <cell r="C53">
            <v>4800</v>
          </cell>
          <cell r="D53">
            <v>0</v>
          </cell>
          <cell r="E53">
            <v>0</v>
          </cell>
          <cell r="F53">
            <v>4800</v>
          </cell>
          <cell r="G53">
            <v>0</v>
          </cell>
          <cell r="H53">
            <v>0</v>
          </cell>
        </row>
        <row r="54">
          <cell r="A54" t="str">
            <v>11619</v>
          </cell>
          <cell r="B54" t="str">
            <v>ลูกหนี้-ผู้รับเหมา</v>
          </cell>
          <cell r="C54">
            <v>134837.03</v>
          </cell>
          <cell r="D54">
            <v>0</v>
          </cell>
          <cell r="E54">
            <v>32745.85</v>
          </cell>
          <cell r="F54">
            <v>0</v>
          </cell>
          <cell r="G54">
            <v>167582.88</v>
          </cell>
          <cell r="H54">
            <v>0</v>
          </cell>
        </row>
        <row r="55">
          <cell r="A55" t="str">
            <v>11620</v>
          </cell>
          <cell r="B55" t="str">
            <v>ภาษีรอหัก ณ ที่จ่าย</v>
          </cell>
          <cell r="C55">
            <v>458.35</v>
          </cell>
          <cell r="D55">
            <v>0</v>
          </cell>
          <cell r="E55">
            <v>5952.44</v>
          </cell>
          <cell r="F55">
            <v>0</v>
          </cell>
          <cell r="G55">
            <v>6410.79</v>
          </cell>
          <cell r="H55">
            <v>0</v>
          </cell>
        </row>
        <row r="56">
          <cell r="A56" t="str">
            <v>12001</v>
          </cell>
          <cell r="B56" t="str">
            <v>เงินลงทุนในบริษัท เจนเนอรัล คลังสินค้า จำกัด</v>
          </cell>
          <cell r="C56">
            <v>9460000</v>
          </cell>
          <cell r="D56">
            <v>0</v>
          </cell>
          <cell r="E56">
            <v>0</v>
          </cell>
          <cell r="F56">
            <v>0</v>
          </cell>
          <cell r="G56">
            <v>9460000</v>
          </cell>
          <cell r="H56">
            <v>0</v>
          </cell>
        </row>
        <row r="57">
          <cell r="A57" t="str">
            <v>12002</v>
          </cell>
          <cell r="B57" t="str">
            <v>เงินลงทุน ร.ร.นาวิกวาณิชย์</v>
          </cell>
          <cell r="C57">
            <v>500000</v>
          </cell>
          <cell r="D57">
            <v>0</v>
          </cell>
          <cell r="E57">
            <v>0</v>
          </cell>
          <cell r="F57">
            <v>0</v>
          </cell>
          <cell r="G57">
            <v>500000</v>
          </cell>
          <cell r="H57">
            <v>0</v>
          </cell>
        </row>
        <row r="58">
          <cell r="A58" t="str">
            <v>12003</v>
          </cell>
          <cell r="B58" t="str">
            <v>เงินลงทุนในบริษัท แปซิฟิค ซีทราน ไลน์ จำกัด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</row>
        <row r="59">
          <cell r="A59" t="str">
            <v>12004</v>
          </cell>
          <cell r="B59" t="str">
            <v>ส่วนได้เสียในเงินลงทุนตามวิธีส่วนได้เสีย</v>
          </cell>
          <cell r="C59">
            <v>0</v>
          </cell>
          <cell r="D59">
            <v>7810093.2199999997</v>
          </cell>
          <cell r="E59">
            <v>45611.46</v>
          </cell>
          <cell r="F59">
            <v>0</v>
          </cell>
          <cell r="G59">
            <v>0</v>
          </cell>
          <cell r="H59">
            <v>7764481.7599999998</v>
          </cell>
        </row>
        <row r="60">
          <cell r="A60" t="str">
            <v>12005</v>
          </cell>
          <cell r="B60" t="str">
            <v>ส่วนเกินกว่ามูลค่าเงินลงทุนระยะยาว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</row>
        <row r="61">
          <cell r="A61" t="str">
            <v>12006</v>
          </cell>
          <cell r="B61" t="str">
            <v>เงินฝากสถาบันการเงิน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</row>
        <row r="62">
          <cell r="A62" t="str">
            <v>12007</v>
          </cell>
          <cell r="B62" t="str">
            <v>เงินลงทุนระยะยาว</v>
          </cell>
          <cell r="C62">
            <v>3574550</v>
          </cell>
          <cell r="D62">
            <v>0</v>
          </cell>
          <cell r="E62">
            <v>0</v>
          </cell>
          <cell r="F62">
            <v>249500</v>
          </cell>
          <cell r="G62">
            <v>3325050</v>
          </cell>
          <cell r="H62">
            <v>0</v>
          </cell>
        </row>
        <row r="63">
          <cell r="A63" t="str">
            <v>13101</v>
          </cell>
          <cell r="B63" t="str">
            <v>ที่ดิน</v>
          </cell>
          <cell r="C63">
            <v>58413086</v>
          </cell>
          <cell r="D63">
            <v>0</v>
          </cell>
          <cell r="E63">
            <v>0</v>
          </cell>
          <cell r="F63">
            <v>0</v>
          </cell>
          <cell r="G63">
            <v>58413086</v>
          </cell>
          <cell r="H63">
            <v>0</v>
          </cell>
        </row>
        <row r="64">
          <cell r="A64" t="str">
            <v>13110</v>
          </cell>
          <cell r="B64" t="str">
            <v>อู่ลอย 1</v>
          </cell>
          <cell r="C64">
            <v>35759835.32</v>
          </cell>
          <cell r="D64">
            <v>0</v>
          </cell>
          <cell r="E64">
            <v>0</v>
          </cell>
          <cell r="F64">
            <v>0</v>
          </cell>
          <cell r="G64">
            <v>35759835.32</v>
          </cell>
          <cell r="H64">
            <v>0</v>
          </cell>
        </row>
        <row r="65">
          <cell r="A65" t="str">
            <v>13111</v>
          </cell>
          <cell r="B65" t="str">
            <v>อู่ลอย 1 - ส่วนเพิ่มเติม</v>
          </cell>
          <cell r="C65">
            <v>10674560.289999999</v>
          </cell>
          <cell r="D65">
            <v>0</v>
          </cell>
          <cell r="E65">
            <v>0</v>
          </cell>
          <cell r="F65">
            <v>0</v>
          </cell>
          <cell r="G65">
            <v>10674560.289999999</v>
          </cell>
          <cell r="H65">
            <v>0</v>
          </cell>
        </row>
        <row r="66">
          <cell r="A66" t="str">
            <v>13112</v>
          </cell>
          <cell r="B66" t="str">
            <v>อู่ลอย 2</v>
          </cell>
          <cell r="C66">
            <v>163642749.90000001</v>
          </cell>
          <cell r="D66">
            <v>0</v>
          </cell>
          <cell r="E66">
            <v>0</v>
          </cell>
          <cell r="F66">
            <v>0</v>
          </cell>
          <cell r="G66">
            <v>163642749.90000001</v>
          </cell>
          <cell r="H66">
            <v>0</v>
          </cell>
        </row>
        <row r="67">
          <cell r="A67" t="str">
            <v>13121</v>
          </cell>
          <cell r="B67" t="str">
            <v>อาคารสำนักงาน</v>
          </cell>
          <cell r="C67">
            <v>32196582.579999998</v>
          </cell>
          <cell r="D67">
            <v>0</v>
          </cell>
          <cell r="E67">
            <v>0</v>
          </cell>
          <cell r="F67">
            <v>0</v>
          </cell>
          <cell r="G67">
            <v>32196582.579999998</v>
          </cell>
          <cell r="H67">
            <v>0</v>
          </cell>
        </row>
        <row r="68">
          <cell r="A68" t="str">
            <v>13122</v>
          </cell>
          <cell r="B68" t="str">
            <v>อาคารโรงงาน</v>
          </cell>
          <cell r="C68">
            <v>15178642.92</v>
          </cell>
          <cell r="D68">
            <v>0</v>
          </cell>
          <cell r="E68">
            <v>0</v>
          </cell>
          <cell r="F68">
            <v>0</v>
          </cell>
          <cell r="G68">
            <v>15178642.92</v>
          </cell>
          <cell r="H68">
            <v>0</v>
          </cell>
        </row>
        <row r="69">
          <cell r="A69" t="str">
            <v>13123</v>
          </cell>
          <cell r="B69" t="str">
            <v>สิ่งปลูกสร้างอื่น</v>
          </cell>
          <cell r="C69">
            <v>58140541.280000001</v>
          </cell>
          <cell r="D69">
            <v>0</v>
          </cell>
          <cell r="E69">
            <v>0</v>
          </cell>
          <cell r="F69">
            <v>0</v>
          </cell>
          <cell r="G69">
            <v>58140541.280000001</v>
          </cell>
          <cell r="H69">
            <v>0</v>
          </cell>
        </row>
        <row r="70">
          <cell r="A70" t="str">
            <v>13124</v>
          </cell>
          <cell r="B70" t="str">
            <v>ออฟฟิศลอยน้ำ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</row>
        <row r="71">
          <cell r="A71" t="str">
            <v>13131</v>
          </cell>
          <cell r="B71" t="str">
            <v>ค่าปรับปรุงท่าเทียบเก่า</v>
          </cell>
          <cell r="C71">
            <v>194021.6</v>
          </cell>
          <cell r="D71">
            <v>0</v>
          </cell>
          <cell r="E71">
            <v>0</v>
          </cell>
          <cell r="F71">
            <v>0</v>
          </cell>
          <cell r="G71">
            <v>194021.6</v>
          </cell>
          <cell r="H71">
            <v>0</v>
          </cell>
        </row>
        <row r="72">
          <cell r="A72" t="str">
            <v>13132</v>
          </cell>
          <cell r="B72" t="str">
            <v>ค่าปรับปรุงท่าเทียบใหม่</v>
          </cell>
          <cell r="C72">
            <v>4287139.22</v>
          </cell>
          <cell r="D72">
            <v>0</v>
          </cell>
          <cell r="E72">
            <v>0</v>
          </cell>
          <cell r="F72">
            <v>0</v>
          </cell>
          <cell r="G72">
            <v>4287139.22</v>
          </cell>
          <cell r="H72">
            <v>0</v>
          </cell>
        </row>
        <row r="73">
          <cell r="A73" t="str">
            <v>13133</v>
          </cell>
          <cell r="B73" t="str">
            <v>ค่าปรับปรุงอาคารสำนักงาน</v>
          </cell>
          <cell r="C73">
            <v>6698433.96</v>
          </cell>
          <cell r="D73">
            <v>0</v>
          </cell>
          <cell r="E73">
            <v>0</v>
          </cell>
          <cell r="F73">
            <v>0</v>
          </cell>
          <cell r="G73">
            <v>6698433.96</v>
          </cell>
          <cell r="H73">
            <v>0</v>
          </cell>
        </row>
        <row r="74">
          <cell r="A74" t="str">
            <v>13134</v>
          </cell>
          <cell r="B74" t="str">
            <v>ค่าปรับปรุงอาคารโรงงาน</v>
          </cell>
          <cell r="C74">
            <v>2706815.1</v>
          </cell>
          <cell r="D74">
            <v>0</v>
          </cell>
          <cell r="E74">
            <v>0</v>
          </cell>
          <cell r="F74">
            <v>0</v>
          </cell>
          <cell r="G74">
            <v>2706815.1</v>
          </cell>
          <cell r="H74">
            <v>0</v>
          </cell>
        </row>
        <row r="75">
          <cell r="A75" t="str">
            <v>13135</v>
          </cell>
          <cell r="B75" t="str">
            <v>ค่าปรับปรุงอู่ลอย</v>
          </cell>
          <cell r="C75">
            <v>6839901.46</v>
          </cell>
          <cell r="D75">
            <v>0</v>
          </cell>
          <cell r="E75">
            <v>0</v>
          </cell>
          <cell r="F75">
            <v>0</v>
          </cell>
          <cell r="G75">
            <v>6839901.46</v>
          </cell>
          <cell r="H75">
            <v>0</v>
          </cell>
        </row>
        <row r="76">
          <cell r="A76" t="str">
            <v>13136</v>
          </cell>
          <cell r="B76" t="str">
            <v>ค่าปรับปรุงสถานที่เช่า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</row>
        <row r="77">
          <cell r="A77" t="str">
            <v>13140</v>
          </cell>
          <cell r="B77" t="str">
            <v>เครื่องจักรกล</v>
          </cell>
          <cell r="C77">
            <v>43079540.810000002</v>
          </cell>
          <cell r="D77">
            <v>0</v>
          </cell>
          <cell r="E77">
            <v>0</v>
          </cell>
          <cell r="F77">
            <v>0</v>
          </cell>
          <cell r="G77">
            <v>43079540.810000002</v>
          </cell>
          <cell r="H77">
            <v>0</v>
          </cell>
        </row>
        <row r="78">
          <cell r="A78" t="str">
            <v>13151</v>
          </cell>
          <cell r="B78" t="str">
            <v>อุปกรณ์ไฟฟ้าและเครื่องมือ</v>
          </cell>
          <cell r="C78">
            <v>32452293.620000001</v>
          </cell>
          <cell r="D78">
            <v>0</v>
          </cell>
          <cell r="E78">
            <v>328018.73</v>
          </cell>
          <cell r="F78">
            <v>0</v>
          </cell>
          <cell r="G78">
            <v>32780312.350000001</v>
          </cell>
          <cell r="H78">
            <v>0</v>
          </cell>
        </row>
        <row r="79">
          <cell r="A79" t="str">
            <v>13152</v>
          </cell>
          <cell r="B79" t="str">
            <v>อุปกรณ์ต่อเรือไฟเบอร์</v>
          </cell>
          <cell r="C79">
            <v>9554234.4299999997</v>
          </cell>
          <cell r="D79">
            <v>0</v>
          </cell>
          <cell r="E79">
            <v>0</v>
          </cell>
          <cell r="F79">
            <v>0</v>
          </cell>
          <cell r="G79">
            <v>9554234.4299999997</v>
          </cell>
          <cell r="H79">
            <v>0</v>
          </cell>
        </row>
        <row r="80">
          <cell r="A80" t="str">
            <v>13161</v>
          </cell>
          <cell r="B80" t="str">
            <v>เครื่องใช้สำนักงาน</v>
          </cell>
          <cell r="C80">
            <v>13081238.199999999</v>
          </cell>
          <cell r="D80">
            <v>0</v>
          </cell>
          <cell r="E80">
            <v>26796.26</v>
          </cell>
          <cell r="F80">
            <v>0</v>
          </cell>
          <cell r="G80">
            <v>13108034.460000001</v>
          </cell>
          <cell r="H80">
            <v>0</v>
          </cell>
        </row>
        <row r="81">
          <cell r="A81" t="str">
            <v>13162</v>
          </cell>
          <cell r="B81" t="str">
            <v>เครื่องเฟอร์นิเจอร์</v>
          </cell>
          <cell r="C81">
            <v>7186154.46</v>
          </cell>
          <cell r="D81">
            <v>0</v>
          </cell>
          <cell r="E81">
            <v>8500</v>
          </cell>
          <cell r="F81">
            <v>0</v>
          </cell>
          <cell r="G81">
            <v>7194654.46</v>
          </cell>
          <cell r="H81">
            <v>0</v>
          </cell>
        </row>
        <row r="82">
          <cell r="A82" t="str">
            <v>13163</v>
          </cell>
          <cell r="B82" t="str">
            <v>เครื่องปรับอากาศ</v>
          </cell>
          <cell r="C82">
            <v>4259533.29</v>
          </cell>
          <cell r="D82">
            <v>0</v>
          </cell>
          <cell r="E82">
            <v>0</v>
          </cell>
          <cell r="F82">
            <v>0</v>
          </cell>
          <cell r="G82">
            <v>4259533.29</v>
          </cell>
          <cell r="H82">
            <v>0</v>
          </cell>
        </row>
        <row r="83">
          <cell r="A83" t="str">
            <v>13171</v>
          </cell>
          <cell r="B83" t="str">
            <v>รถยนต์</v>
          </cell>
          <cell r="C83">
            <v>12710637.98</v>
          </cell>
          <cell r="D83">
            <v>0</v>
          </cell>
          <cell r="E83">
            <v>30000</v>
          </cell>
          <cell r="F83">
            <v>0</v>
          </cell>
          <cell r="G83">
            <v>12740637.98</v>
          </cell>
          <cell r="H83">
            <v>0</v>
          </cell>
        </row>
        <row r="84">
          <cell r="A84" t="str">
            <v>13172</v>
          </cell>
          <cell r="B84" t="str">
            <v>รถจักรยานยนต์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</row>
        <row r="85">
          <cell r="A85" t="str">
            <v>13181</v>
          </cell>
          <cell r="B85" t="str">
            <v>เรือทัก</v>
          </cell>
          <cell r="C85">
            <v>886755.98</v>
          </cell>
          <cell r="D85">
            <v>0</v>
          </cell>
          <cell r="E85">
            <v>0</v>
          </cell>
          <cell r="F85">
            <v>0</v>
          </cell>
          <cell r="G85">
            <v>886755.98</v>
          </cell>
          <cell r="H85">
            <v>0</v>
          </cell>
        </row>
        <row r="86">
          <cell r="A86" t="str">
            <v>13182</v>
          </cell>
          <cell r="B86" t="str">
            <v>เรือบดและเรือบริการ</v>
          </cell>
          <cell r="C86">
            <v>12616350.619999999</v>
          </cell>
          <cell r="D86">
            <v>0</v>
          </cell>
          <cell r="E86">
            <v>0</v>
          </cell>
          <cell r="F86">
            <v>0</v>
          </cell>
          <cell r="G86">
            <v>12616350.619999999</v>
          </cell>
          <cell r="H86">
            <v>0</v>
          </cell>
        </row>
        <row r="87">
          <cell r="A87" t="str">
            <v>13191</v>
          </cell>
          <cell r="B87" t="str">
            <v>สิ่งระหว่างปลูกสร้าง</v>
          </cell>
          <cell r="C87">
            <v>796095</v>
          </cell>
          <cell r="D87">
            <v>0</v>
          </cell>
          <cell r="E87">
            <v>750773.38</v>
          </cell>
          <cell r="F87">
            <v>0</v>
          </cell>
          <cell r="G87">
            <v>1546868.38</v>
          </cell>
          <cell r="H87">
            <v>0</v>
          </cell>
        </row>
        <row r="88">
          <cell r="A88" t="str">
            <v>13192</v>
          </cell>
          <cell r="B88" t="str">
            <v>เรือระหว่างสร้าง</v>
          </cell>
          <cell r="C88">
            <v>2989798.21</v>
          </cell>
          <cell r="D88">
            <v>0</v>
          </cell>
          <cell r="E88">
            <v>4262.3500000000004</v>
          </cell>
          <cell r="F88">
            <v>0</v>
          </cell>
          <cell r="G88">
            <v>2994060.56</v>
          </cell>
          <cell r="H88">
            <v>0</v>
          </cell>
        </row>
        <row r="89">
          <cell r="A89" t="str">
            <v>13210</v>
          </cell>
          <cell r="B89" t="str">
            <v>ค่าเสื่อมราคาสะสม - อู่ลอย</v>
          </cell>
          <cell r="C89">
            <v>0</v>
          </cell>
          <cell r="D89">
            <v>89908096.950000003</v>
          </cell>
          <cell r="E89">
            <v>0</v>
          </cell>
          <cell r="F89">
            <v>1856112.29</v>
          </cell>
          <cell r="G89">
            <v>0</v>
          </cell>
          <cell r="H89">
            <v>91764209.239999995</v>
          </cell>
        </row>
        <row r="90">
          <cell r="A90" t="str">
            <v>13211</v>
          </cell>
          <cell r="B90" t="str">
            <v>ค่าเสื่อมราคาสะสม - อู่ลอยเพิ่มเติม</v>
          </cell>
          <cell r="C90">
            <v>0</v>
          </cell>
          <cell r="D90">
            <v>8034877.6399999997</v>
          </cell>
          <cell r="E90">
            <v>0</v>
          </cell>
          <cell r="F90">
            <v>152542.09</v>
          </cell>
          <cell r="G90">
            <v>0</v>
          </cell>
          <cell r="H90">
            <v>8187419.7300000004</v>
          </cell>
        </row>
        <row r="91">
          <cell r="A91" t="str">
            <v>13221</v>
          </cell>
          <cell r="B91" t="str">
            <v>ค่าเสื่อมราคาสะสม - อาคารสำนักงาน</v>
          </cell>
          <cell r="C91">
            <v>0</v>
          </cell>
          <cell r="D91">
            <v>6224677.8899999997</v>
          </cell>
          <cell r="E91">
            <v>0</v>
          </cell>
          <cell r="F91">
            <v>385476.88</v>
          </cell>
          <cell r="G91">
            <v>0</v>
          </cell>
          <cell r="H91">
            <v>6610154.7699999996</v>
          </cell>
        </row>
        <row r="92">
          <cell r="A92" t="str">
            <v>13222</v>
          </cell>
          <cell r="B92" t="str">
            <v>ค่าเสื่อมราคาสะสม - อาคารโรงงาน</v>
          </cell>
          <cell r="C92">
            <v>0</v>
          </cell>
          <cell r="D92">
            <v>3327405.75</v>
          </cell>
          <cell r="E92">
            <v>0</v>
          </cell>
          <cell r="F92">
            <v>181727.85</v>
          </cell>
          <cell r="G92">
            <v>0</v>
          </cell>
          <cell r="H92">
            <v>3509133.6</v>
          </cell>
        </row>
        <row r="93">
          <cell r="A93" t="str">
            <v>13223</v>
          </cell>
          <cell r="B93" t="str">
            <v>ค่าเสื่อมราคาสะสม - สิ่งปลูกสร้างอื่น</v>
          </cell>
          <cell r="C93">
            <v>0</v>
          </cell>
          <cell r="D93">
            <v>14072972.59</v>
          </cell>
          <cell r="E93">
            <v>0</v>
          </cell>
          <cell r="F93">
            <v>699436.75</v>
          </cell>
          <cell r="G93">
            <v>0</v>
          </cell>
          <cell r="H93">
            <v>14772409.34</v>
          </cell>
        </row>
        <row r="94">
          <cell r="A94" t="str">
            <v>13224</v>
          </cell>
          <cell r="B94" t="str">
            <v>ค่าเสื่อมราคาสะสม - ออฟฟิศลอยน้ำ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</row>
        <row r="95">
          <cell r="A95" t="str">
            <v>13231</v>
          </cell>
          <cell r="B95" t="str">
            <v>ค่าเสื่อมราคาสะสม - ท่าเทียบเก่า</v>
          </cell>
          <cell r="C95">
            <v>0</v>
          </cell>
          <cell r="D95">
            <v>194021.6</v>
          </cell>
          <cell r="E95">
            <v>0</v>
          </cell>
          <cell r="F95">
            <v>0</v>
          </cell>
          <cell r="G95">
            <v>0</v>
          </cell>
          <cell r="H95">
            <v>194021.6</v>
          </cell>
        </row>
        <row r="96">
          <cell r="A96" t="str">
            <v>13232</v>
          </cell>
          <cell r="B96" t="str">
            <v>ค่าเสื่อมราคาสะสม - ท่าเทียบอู่ใหม่</v>
          </cell>
          <cell r="C96">
            <v>0</v>
          </cell>
          <cell r="D96">
            <v>1619288.93</v>
          </cell>
          <cell r="E96">
            <v>0</v>
          </cell>
          <cell r="F96">
            <v>40229.839999999997</v>
          </cell>
          <cell r="G96">
            <v>0</v>
          </cell>
          <cell r="H96">
            <v>1659518.77</v>
          </cell>
        </row>
        <row r="97">
          <cell r="A97" t="str">
            <v>13233</v>
          </cell>
          <cell r="B97" t="str">
            <v>ค่าเสื่อมราคาสะสม - ส่วนปรับปรุงอาคารสำนักงาน</v>
          </cell>
          <cell r="C97">
            <v>0</v>
          </cell>
          <cell r="D97">
            <v>2087452.61</v>
          </cell>
          <cell r="E97">
            <v>0</v>
          </cell>
          <cell r="F97">
            <v>84418.69</v>
          </cell>
          <cell r="G97">
            <v>0</v>
          </cell>
          <cell r="H97">
            <v>2171871.2999999998</v>
          </cell>
        </row>
        <row r="98">
          <cell r="A98" t="str">
            <v>13234</v>
          </cell>
          <cell r="B98" t="str">
            <v>ค่าเสื่อมราคาสะสม - ส่วนปรับปรุงอาคารโรงงาน</v>
          </cell>
          <cell r="C98">
            <v>0</v>
          </cell>
          <cell r="D98">
            <v>802893.25</v>
          </cell>
          <cell r="E98">
            <v>0</v>
          </cell>
          <cell r="F98">
            <v>34113.29</v>
          </cell>
          <cell r="G98">
            <v>0</v>
          </cell>
          <cell r="H98">
            <v>837006.54</v>
          </cell>
        </row>
        <row r="99">
          <cell r="A99" t="str">
            <v>13235</v>
          </cell>
          <cell r="B99" t="str">
            <v>ค่าเสื่อมราคาสะสม - ส่วนปรับปรุงอู่ลอย</v>
          </cell>
          <cell r="C99">
            <v>0</v>
          </cell>
          <cell r="D99">
            <v>1848207</v>
          </cell>
          <cell r="E99">
            <v>0</v>
          </cell>
          <cell r="F99">
            <v>86201.5</v>
          </cell>
          <cell r="G99">
            <v>0</v>
          </cell>
          <cell r="H99">
            <v>1934408.5</v>
          </cell>
        </row>
        <row r="100">
          <cell r="A100" t="str">
            <v>13240</v>
          </cell>
          <cell r="B100" t="str">
            <v>ค่าเสื่อมราคาสะสม - เครื่องจักรกล</v>
          </cell>
          <cell r="C100">
            <v>0</v>
          </cell>
          <cell r="D100">
            <v>37509372.090000004</v>
          </cell>
          <cell r="E100">
            <v>0</v>
          </cell>
          <cell r="F100">
            <v>882280.93</v>
          </cell>
          <cell r="G100">
            <v>0</v>
          </cell>
          <cell r="H100">
            <v>38391653.020000003</v>
          </cell>
        </row>
        <row r="101">
          <cell r="A101" t="str">
            <v>13251</v>
          </cell>
          <cell r="B101" t="str">
            <v>ค่าเสื่อมราคาสะสม - อุปกรณ์ไฟฟ้าและเครื่องมือ</v>
          </cell>
          <cell r="C101">
            <v>0</v>
          </cell>
          <cell r="D101">
            <v>28852937</v>
          </cell>
          <cell r="E101">
            <v>0</v>
          </cell>
          <cell r="F101">
            <v>288971.45</v>
          </cell>
          <cell r="G101">
            <v>0</v>
          </cell>
          <cell r="H101">
            <v>29141908.449999999</v>
          </cell>
        </row>
        <row r="102">
          <cell r="A102" t="str">
            <v>13252</v>
          </cell>
          <cell r="B102" t="str">
            <v>ค่าเสื่อมราคาสะสม - อุปกรณ์ต่อเรือไฟเบอร์</v>
          </cell>
          <cell r="C102">
            <v>0</v>
          </cell>
          <cell r="D102">
            <v>9076522.6999999993</v>
          </cell>
          <cell r="E102">
            <v>0</v>
          </cell>
          <cell r="F102">
            <v>0</v>
          </cell>
          <cell r="G102">
            <v>0</v>
          </cell>
          <cell r="H102">
            <v>9076522.6999999993</v>
          </cell>
        </row>
        <row r="103">
          <cell r="A103" t="str">
            <v>13261</v>
          </cell>
          <cell r="B103" t="str">
            <v>ค่าเสื่อมราคาสะสม - เครื่องใช้สำนักงาน</v>
          </cell>
          <cell r="C103">
            <v>0</v>
          </cell>
          <cell r="D103">
            <v>9859305.8499999996</v>
          </cell>
          <cell r="E103">
            <v>0</v>
          </cell>
          <cell r="F103">
            <v>342710.45</v>
          </cell>
          <cell r="G103">
            <v>0</v>
          </cell>
          <cell r="H103">
            <v>10202016.300000001</v>
          </cell>
        </row>
        <row r="104">
          <cell r="A104" t="str">
            <v>13262</v>
          </cell>
          <cell r="B104" t="str">
            <v>ค่าเสื่อมราคาสะสม - เครื่องเฟอร์นิเจอร์</v>
          </cell>
          <cell r="C104">
            <v>0</v>
          </cell>
          <cell r="D104">
            <v>6075106.1299999999</v>
          </cell>
          <cell r="E104">
            <v>0</v>
          </cell>
          <cell r="F104">
            <v>183710.49</v>
          </cell>
          <cell r="G104">
            <v>0</v>
          </cell>
          <cell r="H104">
            <v>6258816.6200000001</v>
          </cell>
        </row>
        <row r="105">
          <cell r="A105" t="str">
            <v>13263</v>
          </cell>
          <cell r="B105" t="str">
            <v>ค่าเสื่อมราคาสะสม - เครื่องปรับอากาศ</v>
          </cell>
          <cell r="C105">
            <v>0</v>
          </cell>
          <cell r="D105">
            <v>3675580.75</v>
          </cell>
          <cell r="E105">
            <v>0</v>
          </cell>
          <cell r="F105">
            <v>130630.66</v>
          </cell>
          <cell r="G105">
            <v>0</v>
          </cell>
          <cell r="H105">
            <v>3806211.41</v>
          </cell>
        </row>
        <row r="106">
          <cell r="A106" t="str">
            <v>13271</v>
          </cell>
          <cell r="B106" t="str">
            <v>ค่าเสื่อมราคาสะสม - รถยนต์</v>
          </cell>
          <cell r="C106">
            <v>0</v>
          </cell>
          <cell r="D106">
            <v>7641283.6900000004</v>
          </cell>
          <cell r="E106">
            <v>0</v>
          </cell>
          <cell r="F106">
            <v>323177.88</v>
          </cell>
          <cell r="G106">
            <v>0</v>
          </cell>
          <cell r="H106">
            <v>7964461.5700000003</v>
          </cell>
        </row>
        <row r="107">
          <cell r="A107" t="str">
            <v>13272</v>
          </cell>
          <cell r="B107" t="str">
            <v>ค่าเสื่อมราคาสะสม - รถจักรยานยนต์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</row>
        <row r="108">
          <cell r="A108" t="str">
            <v>13281</v>
          </cell>
          <cell r="B108" t="str">
            <v>ค่าเสื่อมราคาสะสม - เรือทัก</v>
          </cell>
          <cell r="C108">
            <v>0</v>
          </cell>
          <cell r="D108">
            <v>724425.12</v>
          </cell>
          <cell r="E108">
            <v>0</v>
          </cell>
          <cell r="F108">
            <v>16447.52</v>
          </cell>
          <cell r="G108">
            <v>0</v>
          </cell>
          <cell r="H108">
            <v>740872.64</v>
          </cell>
        </row>
        <row r="109">
          <cell r="A109" t="str">
            <v>13282</v>
          </cell>
          <cell r="B109" t="str">
            <v>ค่าเสื่อมราคาสะสม - เรือบดและเรือบริการ</v>
          </cell>
          <cell r="C109">
            <v>0</v>
          </cell>
          <cell r="D109">
            <v>11450719.82</v>
          </cell>
          <cell r="E109">
            <v>0</v>
          </cell>
          <cell r="F109">
            <v>56440.97</v>
          </cell>
          <cell r="G109">
            <v>0</v>
          </cell>
          <cell r="H109">
            <v>11507160.789999999</v>
          </cell>
        </row>
        <row r="110">
          <cell r="A110" t="str">
            <v>19001</v>
          </cell>
          <cell r="B110" t="str">
            <v>เงินมัดจำ</v>
          </cell>
          <cell r="C110">
            <v>5680371.9299999997</v>
          </cell>
          <cell r="D110">
            <v>0</v>
          </cell>
          <cell r="E110">
            <v>805819.99</v>
          </cell>
          <cell r="F110">
            <v>0</v>
          </cell>
          <cell r="G110">
            <v>6486191.9199999999</v>
          </cell>
          <cell r="H110">
            <v>0</v>
          </cell>
        </row>
        <row r="111">
          <cell r="A111" t="str">
            <v>19002</v>
          </cell>
          <cell r="B111" t="str">
            <v>เงินประกันโทรศัพท์</v>
          </cell>
          <cell r="C111">
            <v>67000</v>
          </cell>
          <cell r="D111">
            <v>0</v>
          </cell>
          <cell r="E111">
            <v>0</v>
          </cell>
          <cell r="F111">
            <v>0</v>
          </cell>
          <cell r="G111">
            <v>67000</v>
          </cell>
          <cell r="H111">
            <v>0</v>
          </cell>
        </row>
        <row r="112">
          <cell r="A112" t="str">
            <v>19003</v>
          </cell>
          <cell r="B112" t="str">
            <v>ภาษีหัก ณ ที่จ่าย</v>
          </cell>
          <cell r="C112">
            <v>8502958.5800000001</v>
          </cell>
          <cell r="D112">
            <v>0</v>
          </cell>
          <cell r="E112">
            <v>1002408.47</v>
          </cell>
          <cell r="F112">
            <v>0</v>
          </cell>
          <cell r="G112">
            <v>9505367.0500000007</v>
          </cell>
          <cell r="H112">
            <v>0</v>
          </cell>
        </row>
        <row r="113">
          <cell r="A113" t="str">
            <v>19004</v>
          </cell>
          <cell r="B113" t="str">
            <v>พันธบัตรองค์การโทรศัพท์</v>
          </cell>
          <cell r="C113">
            <v>15000</v>
          </cell>
          <cell r="D113">
            <v>0</v>
          </cell>
          <cell r="E113">
            <v>0</v>
          </cell>
          <cell r="F113">
            <v>0</v>
          </cell>
          <cell r="G113">
            <v>15000</v>
          </cell>
          <cell r="H113">
            <v>0</v>
          </cell>
        </row>
        <row r="114">
          <cell r="A114" t="str">
            <v>19005</v>
          </cell>
          <cell r="B114" t="str">
            <v>ค่าใช้จ่ายรอตัดจ่าย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</row>
        <row r="115">
          <cell r="A115" t="str">
            <v>19007</v>
          </cell>
          <cell r="B115" t="str">
            <v>เงินทดรองจ่ายแทนลูกค้า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</row>
        <row r="116">
          <cell r="A116" t="str">
            <v>19008</v>
          </cell>
          <cell r="B116" t="str">
            <v>ค่าบริการซ่อมเรือค้างรับ</v>
          </cell>
          <cell r="C116">
            <v>9681073.2400000002</v>
          </cell>
          <cell r="D116">
            <v>0</v>
          </cell>
          <cell r="E116">
            <v>501517.34</v>
          </cell>
          <cell r="F116">
            <v>0</v>
          </cell>
          <cell r="G116">
            <v>10182590.58</v>
          </cell>
          <cell r="H116">
            <v>0</v>
          </cell>
        </row>
        <row r="117">
          <cell r="A117" t="str">
            <v>19009</v>
          </cell>
          <cell r="B117" t="str">
            <v>รายได้ค่าต่อเรือค้างรับ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</row>
        <row r="118">
          <cell r="A118" t="str">
            <v>19010</v>
          </cell>
          <cell r="B118" t="str">
            <v>เงินมัดจำค่าสินค้า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</row>
        <row r="119">
          <cell r="A119" t="str">
            <v>19012</v>
          </cell>
          <cell r="B119" t="str">
            <v>รายได้เงินปันผลค้างรับ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</row>
        <row r="120">
          <cell r="A120" t="str">
            <v>21101</v>
          </cell>
          <cell r="B120" t="str">
            <v>เงินเบิกเกินบัญชี - ธ.ไทยพาณิชย์ สาขาพระประแดง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</row>
        <row r="121">
          <cell r="A121" t="str">
            <v>21102</v>
          </cell>
          <cell r="B121" t="str">
            <v>เจ้าหนี้ T/R</v>
          </cell>
          <cell r="C121">
            <v>0</v>
          </cell>
          <cell r="D121">
            <v>4346173.16</v>
          </cell>
          <cell r="E121">
            <v>2121390.14</v>
          </cell>
          <cell r="F121">
            <v>0</v>
          </cell>
          <cell r="G121">
            <v>0</v>
          </cell>
          <cell r="H121">
            <v>2224783.02</v>
          </cell>
        </row>
        <row r="122">
          <cell r="A122" t="str">
            <v>21103</v>
          </cell>
          <cell r="B122" t="str">
            <v>เงินเบิกเกินบัญชี - ธ.ไทยพาณิชย์ สาขาบางครุ</v>
          </cell>
          <cell r="C122">
            <v>0</v>
          </cell>
          <cell r="D122">
            <v>3262470.9</v>
          </cell>
          <cell r="E122">
            <v>285120.40999999997</v>
          </cell>
          <cell r="F122">
            <v>0</v>
          </cell>
          <cell r="G122">
            <v>0</v>
          </cell>
          <cell r="H122">
            <v>2977350.49</v>
          </cell>
        </row>
        <row r="123">
          <cell r="A123" t="str">
            <v>21201</v>
          </cell>
          <cell r="B123" t="str">
            <v>เจ้าหนี้การค้า</v>
          </cell>
          <cell r="C123">
            <v>0</v>
          </cell>
          <cell r="D123">
            <v>7295216.8799999999</v>
          </cell>
          <cell r="E123">
            <v>0</v>
          </cell>
          <cell r="F123">
            <v>1678986.96</v>
          </cell>
          <cell r="G123">
            <v>0</v>
          </cell>
          <cell r="H123">
            <v>8974203.8399999999</v>
          </cell>
        </row>
        <row r="124">
          <cell r="A124" t="str">
            <v>21202</v>
          </cell>
          <cell r="B124" t="str">
            <v>เช็คค้างจ่าย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</row>
        <row r="125">
          <cell r="A125" t="str">
            <v>21203</v>
          </cell>
          <cell r="B125" t="str">
            <v>เจ้าหนี้ - Forward Exchange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</row>
        <row r="126">
          <cell r="A126" t="str">
            <v>21204</v>
          </cell>
          <cell r="B126" t="str">
            <v>ตั๋วสัญญาใช้เงิน</v>
          </cell>
          <cell r="C126">
            <v>0</v>
          </cell>
          <cell r="D126">
            <v>251544000</v>
          </cell>
          <cell r="E126">
            <v>30000000</v>
          </cell>
          <cell r="F126">
            <v>0</v>
          </cell>
          <cell r="G126">
            <v>0</v>
          </cell>
          <cell r="H126">
            <v>221544000</v>
          </cell>
        </row>
        <row r="127">
          <cell r="A127" t="str">
            <v>21301</v>
          </cell>
          <cell r="B127" t="str">
            <v>เงินกู้ระยะยาวที่ถึงกำหนดชำระภายในหนึ่งปี</v>
          </cell>
          <cell r="C127">
            <v>0</v>
          </cell>
          <cell r="D127">
            <v>5134560</v>
          </cell>
          <cell r="E127">
            <v>0</v>
          </cell>
          <cell r="F127">
            <v>2567280</v>
          </cell>
          <cell r="G127">
            <v>0</v>
          </cell>
          <cell r="H127">
            <v>7701840</v>
          </cell>
        </row>
        <row r="128">
          <cell r="A128" t="str">
            <v>21401</v>
          </cell>
          <cell r="B128" t="str">
            <v>เงินรับล่วงหน้า - ค่าต่อเรือและซ่อมเรือ</v>
          </cell>
          <cell r="C128">
            <v>0</v>
          </cell>
          <cell r="D128">
            <v>0</v>
          </cell>
          <cell r="E128">
            <v>0</v>
          </cell>
          <cell r="F128">
            <v>1260000</v>
          </cell>
          <cell r="G128">
            <v>0</v>
          </cell>
          <cell r="H128">
            <v>1260000</v>
          </cell>
        </row>
        <row r="129">
          <cell r="A129" t="str">
            <v>21402</v>
          </cell>
          <cell r="B129" t="str">
            <v>เช็ครับลงวันที่รับล่วงหน้า</v>
          </cell>
          <cell r="C129">
            <v>0</v>
          </cell>
          <cell r="D129">
            <v>4280641.83</v>
          </cell>
          <cell r="E129">
            <v>0</v>
          </cell>
          <cell r="F129">
            <v>15459214.140000001</v>
          </cell>
          <cell r="G129">
            <v>0</v>
          </cell>
          <cell r="H129">
            <v>19739855.969999999</v>
          </cell>
        </row>
        <row r="130">
          <cell r="A130" t="str">
            <v>21901</v>
          </cell>
          <cell r="B130" t="str">
            <v>เจ้าหนี้-บริษัทอื่นในเครือ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</row>
        <row r="131">
          <cell r="A131" t="str">
            <v>21902</v>
          </cell>
          <cell r="B131" t="str">
            <v>ดอกเบี้ยเงินกู้ค้างจ่าย</v>
          </cell>
          <cell r="C131">
            <v>0</v>
          </cell>
          <cell r="D131">
            <v>207069.86</v>
          </cell>
          <cell r="E131">
            <v>0</v>
          </cell>
          <cell r="F131">
            <v>0.01</v>
          </cell>
          <cell r="G131">
            <v>0</v>
          </cell>
          <cell r="H131">
            <v>207069.87</v>
          </cell>
        </row>
        <row r="132">
          <cell r="A132" t="str">
            <v>21903</v>
          </cell>
          <cell r="B132" t="str">
            <v>ภาษีหักไว้ ณ ที่จ่าย ภงด.1</v>
          </cell>
          <cell r="C132">
            <v>0</v>
          </cell>
          <cell r="D132">
            <v>266595</v>
          </cell>
          <cell r="E132">
            <v>54949.5</v>
          </cell>
          <cell r="F132">
            <v>0</v>
          </cell>
          <cell r="G132">
            <v>0</v>
          </cell>
          <cell r="H132">
            <v>211645.5</v>
          </cell>
        </row>
        <row r="133">
          <cell r="A133" t="str">
            <v>21904</v>
          </cell>
          <cell r="B133" t="str">
            <v>โบนัสค้างจ่าย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</row>
        <row r="134">
          <cell r="A134" t="str">
            <v>21905</v>
          </cell>
          <cell r="B134" t="str">
            <v>ค่าน้ำประปาค้างจ่าย</v>
          </cell>
          <cell r="C134">
            <v>0</v>
          </cell>
          <cell r="D134">
            <v>50000</v>
          </cell>
          <cell r="E134">
            <v>0</v>
          </cell>
          <cell r="F134">
            <v>0</v>
          </cell>
          <cell r="G134">
            <v>0</v>
          </cell>
          <cell r="H134">
            <v>50000</v>
          </cell>
        </row>
        <row r="135">
          <cell r="A135" t="str">
            <v>21906</v>
          </cell>
          <cell r="B135" t="str">
            <v>ค่าไฟฟ้าค้างจ่าย</v>
          </cell>
          <cell r="C135">
            <v>0</v>
          </cell>
          <cell r="D135">
            <v>700000</v>
          </cell>
          <cell r="E135">
            <v>0</v>
          </cell>
          <cell r="F135">
            <v>0</v>
          </cell>
          <cell r="G135">
            <v>0</v>
          </cell>
          <cell r="H135">
            <v>700000</v>
          </cell>
        </row>
        <row r="136">
          <cell r="A136" t="str">
            <v>21907</v>
          </cell>
          <cell r="B136" t="str">
            <v>ค่าโทรศัพท์ค้างจ่าย</v>
          </cell>
          <cell r="C136">
            <v>0</v>
          </cell>
          <cell r="D136">
            <v>110512.86</v>
          </cell>
          <cell r="E136">
            <v>0</v>
          </cell>
          <cell r="F136">
            <v>0</v>
          </cell>
          <cell r="G136">
            <v>0</v>
          </cell>
          <cell r="H136">
            <v>110512.86</v>
          </cell>
        </row>
        <row r="137">
          <cell r="A137" t="str">
            <v>21908</v>
          </cell>
          <cell r="B137" t="str">
            <v>ค่าสอบบัญชีค้างจ่าย</v>
          </cell>
          <cell r="C137">
            <v>0</v>
          </cell>
          <cell r="D137">
            <v>180500</v>
          </cell>
          <cell r="E137">
            <v>0</v>
          </cell>
          <cell r="F137">
            <v>65750</v>
          </cell>
          <cell r="G137">
            <v>0</v>
          </cell>
          <cell r="H137">
            <v>246250</v>
          </cell>
        </row>
        <row r="138">
          <cell r="A138" t="str">
            <v>21909</v>
          </cell>
          <cell r="B138" t="str">
            <v>ค่าแรงเหมาค้างจ่าย</v>
          </cell>
          <cell r="C138">
            <v>0</v>
          </cell>
          <cell r="D138">
            <v>2610084.39</v>
          </cell>
          <cell r="E138">
            <v>0</v>
          </cell>
          <cell r="F138">
            <v>3232669.74</v>
          </cell>
          <cell r="G138">
            <v>0</v>
          </cell>
          <cell r="H138">
            <v>5842754.1299999999</v>
          </cell>
        </row>
        <row r="139">
          <cell r="A139" t="str">
            <v>21910</v>
          </cell>
          <cell r="B139" t="str">
            <v>เงินประกันสังคมหัก ณ ที่จ่ายค้างจ่าย</v>
          </cell>
          <cell r="C139">
            <v>0</v>
          </cell>
          <cell r="D139">
            <v>72499</v>
          </cell>
          <cell r="E139">
            <v>0</v>
          </cell>
          <cell r="F139">
            <v>3572</v>
          </cell>
          <cell r="G139">
            <v>0</v>
          </cell>
          <cell r="H139">
            <v>76071</v>
          </cell>
        </row>
        <row r="140">
          <cell r="A140" t="str">
            <v>21911</v>
          </cell>
          <cell r="B140" t="str">
            <v>ภาษีขาย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</row>
        <row r="141">
          <cell r="A141" t="str">
            <v>21912</v>
          </cell>
          <cell r="B141" t="str">
            <v>ค่าใช้จ่ายค้างจ่าย</v>
          </cell>
          <cell r="C141">
            <v>0</v>
          </cell>
          <cell r="D141">
            <v>2205475.7400000002</v>
          </cell>
          <cell r="E141">
            <v>0</v>
          </cell>
          <cell r="F141">
            <v>273666.27</v>
          </cell>
          <cell r="G141">
            <v>0</v>
          </cell>
          <cell r="H141">
            <v>2479142.0099999998</v>
          </cell>
        </row>
        <row r="142">
          <cell r="A142" t="str">
            <v>21913</v>
          </cell>
          <cell r="B142" t="str">
            <v>เงินปันผลค้างจ่าย</v>
          </cell>
          <cell r="C142">
            <v>0</v>
          </cell>
          <cell r="D142">
            <v>52197.5</v>
          </cell>
          <cell r="E142">
            <v>0</v>
          </cell>
          <cell r="F142">
            <v>0</v>
          </cell>
          <cell r="G142">
            <v>0</v>
          </cell>
          <cell r="H142">
            <v>52197.5</v>
          </cell>
        </row>
        <row r="143">
          <cell r="A143" t="str">
            <v>21914</v>
          </cell>
          <cell r="B143" t="str">
            <v>เจ้าหนี้กรมสรรพากร</v>
          </cell>
          <cell r="C143">
            <v>0</v>
          </cell>
          <cell r="D143">
            <v>311057.74</v>
          </cell>
          <cell r="E143">
            <v>77006.89</v>
          </cell>
          <cell r="F143">
            <v>0</v>
          </cell>
          <cell r="G143">
            <v>0</v>
          </cell>
          <cell r="H143">
            <v>234050.85</v>
          </cell>
        </row>
        <row r="144">
          <cell r="A144" t="str">
            <v>21915</v>
          </cell>
          <cell r="B144" t="str">
            <v>ภาษีเงินได้นิติบุคคลค้างจ่าย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</row>
        <row r="145">
          <cell r="A145" t="str">
            <v>21916</v>
          </cell>
          <cell r="B145" t="str">
            <v>เงินกองทุนสำรองเลี้ยงชีพ</v>
          </cell>
          <cell r="C145">
            <v>0</v>
          </cell>
          <cell r="D145">
            <v>295339.36</v>
          </cell>
          <cell r="E145">
            <v>0</v>
          </cell>
          <cell r="F145">
            <v>18015.54</v>
          </cell>
          <cell r="G145">
            <v>0</v>
          </cell>
          <cell r="H145">
            <v>313354.90000000002</v>
          </cell>
        </row>
        <row r="146">
          <cell r="A146" t="str">
            <v>21917</v>
          </cell>
          <cell r="B146" t="str">
            <v>เจ้าหนี้ - ต่อเรือ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</row>
        <row r="147">
          <cell r="A147" t="str">
            <v>21918</v>
          </cell>
          <cell r="B147" t="str">
            <v>เจ้าหนี้ T/T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</row>
        <row r="148">
          <cell r="A148" t="str">
            <v>21919</v>
          </cell>
          <cell r="B148" t="str">
            <v>เจ้าหนี้เช่าซื้อที่ถึงกำหนดชำระภายในหนึ่งปี</v>
          </cell>
          <cell r="C148">
            <v>0</v>
          </cell>
          <cell r="D148">
            <v>446923.66</v>
          </cell>
          <cell r="E148">
            <v>0</v>
          </cell>
          <cell r="F148">
            <v>8403.5</v>
          </cell>
          <cell r="G148">
            <v>0</v>
          </cell>
          <cell r="H148">
            <v>455327.16</v>
          </cell>
        </row>
        <row r="149">
          <cell r="A149" t="str">
            <v>21920</v>
          </cell>
          <cell r="B149" t="str">
            <v>ภาษีขายไม่ถึงกำหนด</v>
          </cell>
          <cell r="C149">
            <v>0</v>
          </cell>
          <cell r="D149">
            <v>1435822.61</v>
          </cell>
          <cell r="E149">
            <v>0</v>
          </cell>
          <cell r="F149">
            <v>101476.3</v>
          </cell>
          <cell r="G149">
            <v>0</v>
          </cell>
          <cell r="H149">
            <v>1537298.91</v>
          </cell>
        </row>
        <row r="150">
          <cell r="A150" t="str">
            <v>21921</v>
          </cell>
          <cell r="B150" t="str">
            <v>ส่วนลดจากการขายเงินตราต่างประเทศล่วงหน้ารอตัดบัญชี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</row>
        <row r="151">
          <cell r="A151" t="str">
            <v>21922</v>
          </cell>
          <cell r="B151" t="str">
            <v>ดอกเบี้ยค้างจ่าย - เจ้าหนี้ T/R</v>
          </cell>
          <cell r="C151">
            <v>0</v>
          </cell>
          <cell r="D151">
            <v>3820.08</v>
          </cell>
          <cell r="E151">
            <v>0</v>
          </cell>
          <cell r="F151">
            <v>433.42</v>
          </cell>
          <cell r="G151">
            <v>0</v>
          </cell>
          <cell r="H151">
            <v>4253.5</v>
          </cell>
        </row>
        <row r="152">
          <cell r="A152" t="str">
            <v>21923</v>
          </cell>
          <cell r="B152" t="str">
            <v>ดอกเบี้ยค้างจ่าย - อื่น ๆ</v>
          </cell>
          <cell r="C152">
            <v>0</v>
          </cell>
          <cell r="D152">
            <v>220164.42</v>
          </cell>
          <cell r="E152">
            <v>8234.26</v>
          </cell>
          <cell r="F152">
            <v>0</v>
          </cell>
          <cell r="G152">
            <v>0</v>
          </cell>
          <cell r="H152">
            <v>211930.16</v>
          </cell>
        </row>
        <row r="153">
          <cell r="A153" t="str">
            <v>21924</v>
          </cell>
          <cell r="B153" t="str">
            <v>ดอกเบี้ยรับรอตัดบัญชี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</row>
        <row r="154">
          <cell r="A154" t="str">
            <v>21925</v>
          </cell>
          <cell r="B154" t="str">
            <v>ภาษีหัก ณ ที่จ่าย ภงด.3</v>
          </cell>
          <cell r="C154">
            <v>0</v>
          </cell>
          <cell r="D154">
            <v>50430.22</v>
          </cell>
          <cell r="E154">
            <v>0</v>
          </cell>
          <cell r="F154">
            <v>4538.25</v>
          </cell>
          <cell r="G154">
            <v>0</v>
          </cell>
          <cell r="H154">
            <v>54968.47</v>
          </cell>
        </row>
        <row r="155">
          <cell r="A155" t="str">
            <v>21926</v>
          </cell>
          <cell r="B155" t="str">
            <v>ภาษีหัก ณ ที่จ่าย ภงด.53</v>
          </cell>
          <cell r="C155">
            <v>0</v>
          </cell>
          <cell r="D155">
            <v>49329.35</v>
          </cell>
          <cell r="E155">
            <v>0</v>
          </cell>
          <cell r="F155">
            <v>13904.55</v>
          </cell>
          <cell r="G155">
            <v>0</v>
          </cell>
          <cell r="H155">
            <v>63233.9</v>
          </cell>
        </row>
        <row r="156">
          <cell r="A156" t="str">
            <v>21927</v>
          </cell>
          <cell r="B156" t="str">
            <v>ค่าปรับค้างจ่าย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</row>
        <row r="157">
          <cell r="A157" t="str">
            <v>22001</v>
          </cell>
          <cell r="B157" t="str">
            <v>เงินกู้ยืมธนาคารระยะยาว - ธ.ไทยพาณิชย์</v>
          </cell>
          <cell r="C157">
            <v>0</v>
          </cell>
          <cell r="D157">
            <v>33374640</v>
          </cell>
          <cell r="E157">
            <v>2567280</v>
          </cell>
          <cell r="F157">
            <v>0</v>
          </cell>
          <cell r="G157">
            <v>0</v>
          </cell>
          <cell r="H157">
            <v>30807360</v>
          </cell>
        </row>
        <row r="158">
          <cell r="A158" t="str">
            <v>29004</v>
          </cell>
          <cell r="B158" t="str">
            <v>เงินค้ำประกันพนักงาน</v>
          </cell>
          <cell r="C158">
            <v>0</v>
          </cell>
          <cell r="D158">
            <v>2000</v>
          </cell>
          <cell r="E158">
            <v>0</v>
          </cell>
          <cell r="F158">
            <v>1500</v>
          </cell>
          <cell r="G158">
            <v>0</v>
          </cell>
          <cell r="H158">
            <v>3500</v>
          </cell>
        </row>
        <row r="159">
          <cell r="A159" t="str">
            <v>29005</v>
          </cell>
          <cell r="B159" t="str">
            <v>เงินประกันผลงาน</v>
          </cell>
          <cell r="C159">
            <v>0</v>
          </cell>
          <cell r="D159">
            <v>45873.9</v>
          </cell>
          <cell r="E159">
            <v>15139</v>
          </cell>
          <cell r="F159">
            <v>0</v>
          </cell>
          <cell r="G159">
            <v>0</v>
          </cell>
          <cell r="H159">
            <v>30734.9</v>
          </cell>
        </row>
        <row r="160">
          <cell r="A160" t="str">
            <v>29007</v>
          </cell>
          <cell r="B160" t="str">
            <v>หนี้สินภาษีเงินได้ของส่วนเกินทุนจากการตีราคาที่ดิน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</row>
        <row r="161">
          <cell r="A161" t="str">
            <v>29008</v>
          </cell>
          <cell r="B161" t="str">
            <v xml:space="preserve">เจ้าหนี้เช่าซื้อ </v>
          </cell>
          <cell r="C161">
            <v>0</v>
          </cell>
          <cell r="D161">
            <v>1000244.09</v>
          </cell>
          <cell r="E161">
            <v>117032.02</v>
          </cell>
          <cell r="F161">
            <v>0</v>
          </cell>
          <cell r="G161">
            <v>0</v>
          </cell>
          <cell r="H161">
            <v>883212.07</v>
          </cell>
        </row>
        <row r="162">
          <cell r="A162" t="str">
            <v>31001</v>
          </cell>
          <cell r="B162" t="str">
            <v>ทุนจดทะเบียน</v>
          </cell>
          <cell r="C162">
            <v>0</v>
          </cell>
          <cell r="D162">
            <v>170000000</v>
          </cell>
          <cell r="E162">
            <v>51000000</v>
          </cell>
          <cell r="F162">
            <v>0</v>
          </cell>
          <cell r="G162">
            <v>0</v>
          </cell>
          <cell r="H162">
            <v>119000000</v>
          </cell>
        </row>
        <row r="163">
          <cell r="A163" t="str">
            <v>31002</v>
          </cell>
          <cell r="B163" t="str">
            <v>ส่วนเกินมูลค่าหุ้นสามัญ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</row>
        <row r="164">
          <cell r="A164" t="str">
            <v>31003</v>
          </cell>
          <cell r="B164" t="str">
            <v>ส่วนเกินจากการตีราคาทรัพย์สินเพิ่มขึ้น</v>
          </cell>
          <cell r="C164">
            <v>0</v>
          </cell>
          <cell r="D164">
            <v>49486246.880000003</v>
          </cell>
          <cell r="E164">
            <v>0</v>
          </cell>
          <cell r="F164">
            <v>0</v>
          </cell>
          <cell r="G164">
            <v>0</v>
          </cell>
          <cell r="H164">
            <v>49486246.880000003</v>
          </cell>
        </row>
        <row r="165">
          <cell r="A165" t="str">
            <v>31004</v>
          </cell>
          <cell r="B165" t="str">
            <v>กำไร-ขาดทุนสุทธิ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</row>
        <row r="166">
          <cell r="A166" t="str">
            <v>31005</v>
          </cell>
          <cell r="B166" t="str">
            <v>กำไรสะสมยังไม่ได้จัดสรร</v>
          </cell>
          <cell r="C166">
            <v>53634155.640000001</v>
          </cell>
          <cell r="D166">
            <v>0</v>
          </cell>
          <cell r="E166">
            <v>0</v>
          </cell>
          <cell r="F166">
            <v>51000000</v>
          </cell>
          <cell r="G166">
            <v>2634155.64</v>
          </cell>
          <cell r="H166">
            <v>0</v>
          </cell>
        </row>
        <row r="167">
          <cell r="A167" t="str">
            <v>31006</v>
          </cell>
          <cell r="B167" t="str">
            <v>สำรองตามกฎหมาย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</row>
        <row r="168">
          <cell r="A168" t="str">
            <v>31007</v>
          </cell>
          <cell r="B168" t="str">
            <v>กำไร(ขาดทุน)สุทธิที่ยังไม่เกิดขึ้นจากหลักทรัพย์เพื</v>
          </cell>
          <cell r="C168">
            <v>578870.01</v>
          </cell>
          <cell r="D168">
            <v>0</v>
          </cell>
          <cell r="E168">
            <v>591452.69999999995</v>
          </cell>
          <cell r="F168">
            <v>0</v>
          </cell>
          <cell r="G168">
            <v>1170322.71</v>
          </cell>
          <cell r="H168">
            <v>0</v>
          </cell>
        </row>
        <row r="169">
          <cell r="A169" t="str">
            <v>41001</v>
          </cell>
          <cell r="B169" t="str">
            <v>รายได้ค่าซ่อมเรือ</v>
          </cell>
          <cell r="C169">
            <v>0</v>
          </cell>
          <cell r="D169">
            <v>108525119.29000001</v>
          </cell>
          <cell r="E169">
            <v>0</v>
          </cell>
          <cell r="F169">
            <v>52915724.07</v>
          </cell>
          <cell r="G169">
            <v>0</v>
          </cell>
          <cell r="H169">
            <v>161440843.36000001</v>
          </cell>
        </row>
        <row r="170">
          <cell r="A170" t="str">
            <v>41002</v>
          </cell>
          <cell r="B170" t="str">
            <v>รายได้ค่าจ้างต่อเรือ</v>
          </cell>
          <cell r="C170">
            <v>0</v>
          </cell>
          <cell r="D170">
            <v>0</v>
          </cell>
          <cell r="E170">
            <v>0</v>
          </cell>
          <cell r="F170">
            <v>6330406.5199999996</v>
          </cell>
          <cell r="G170">
            <v>0</v>
          </cell>
          <cell r="H170">
            <v>6330406.5199999996</v>
          </cell>
        </row>
        <row r="171">
          <cell r="A171" t="str">
            <v>41009</v>
          </cell>
          <cell r="B171" t="str">
            <v>ส่วนลดจ่าย</v>
          </cell>
          <cell r="C171">
            <v>273387.53000000003</v>
          </cell>
          <cell r="D171">
            <v>0</v>
          </cell>
          <cell r="E171">
            <v>161166.46</v>
          </cell>
          <cell r="F171">
            <v>0</v>
          </cell>
          <cell r="G171">
            <v>434553.99</v>
          </cell>
          <cell r="H171">
            <v>0</v>
          </cell>
        </row>
        <row r="172">
          <cell r="A172" t="str">
            <v>42001</v>
          </cell>
          <cell r="B172" t="str">
            <v>รายได้ค่าขายเศษเหล็ก</v>
          </cell>
          <cell r="C172">
            <v>0</v>
          </cell>
          <cell r="D172">
            <v>62634.58</v>
          </cell>
          <cell r="E172">
            <v>0</v>
          </cell>
          <cell r="F172">
            <v>155157.01</v>
          </cell>
          <cell r="G172">
            <v>0</v>
          </cell>
          <cell r="H172">
            <v>217791.59</v>
          </cell>
        </row>
        <row r="173">
          <cell r="A173" t="str">
            <v>42002</v>
          </cell>
          <cell r="B173" t="str">
            <v>ส่วนลดรับ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</row>
        <row r="174">
          <cell r="A174" t="str">
            <v>42003</v>
          </cell>
          <cell r="B174" t="str">
            <v>รายได้ดอกเบี้ยรับ</v>
          </cell>
          <cell r="C174">
            <v>0</v>
          </cell>
          <cell r="D174">
            <v>2983739.13</v>
          </cell>
          <cell r="E174">
            <v>0</v>
          </cell>
          <cell r="F174">
            <v>405362.76</v>
          </cell>
          <cell r="G174">
            <v>0</v>
          </cell>
          <cell r="H174">
            <v>3389101.89</v>
          </cell>
        </row>
        <row r="175">
          <cell r="A175" t="str">
            <v>42004</v>
          </cell>
          <cell r="B175" t="str">
            <v>รายได้เบ็ดเตล็ด</v>
          </cell>
          <cell r="C175">
            <v>0</v>
          </cell>
          <cell r="D175">
            <v>1100754.6100000001</v>
          </cell>
          <cell r="E175">
            <v>0</v>
          </cell>
          <cell r="F175">
            <v>651646.26</v>
          </cell>
          <cell r="G175">
            <v>0</v>
          </cell>
          <cell r="H175">
            <v>1752400.87</v>
          </cell>
        </row>
        <row r="176">
          <cell r="A176" t="str">
            <v>42005</v>
          </cell>
          <cell r="B176" t="str">
            <v>กำไรจากการจำหน่ายทรัพย์สิน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</row>
        <row r="177">
          <cell r="A177" t="str">
            <v>42006</v>
          </cell>
          <cell r="B177" t="str">
            <v>กำไรจากอัตราแลกเปลี่ยน</v>
          </cell>
          <cell r="C177">
            <v>0</v>
          </cell>
          <cell r="D177">
            <v>235671.95</v>
          </cell>
          <cell r="E177">
            <v>0</v>
          </cell>
          <cell r="F177">
            <v>471683.21</v>
          </cell>
          <cell r="G177">
            <v>0</v>
          </cell>
          <cell r="H177">
            <v>707355.16</v>
          </cell>
        </row>
        <row r="178">
          <cell r="A178" t="str">
            <v>42008</v>
          </cell>
          <cell r="B178" t="str">
            <v>ส่วนลดจากการซื้อ-ขายเงินตรา ตปท.ล่วงหน้าตัดบัญชี</v>
          </cell>
          <cell r="C178">
            <v>0</v>
          </cell>
          <cell r="D178">
            <v>878.14</v>
          </cell>
          <cell r="E178">
            <v>0</v>
          </cell>
          <cell r="F178">
            <v>0</v>
          </cell>
          <cell r="G178">
            <v>0</v>
          </cell>
          <cell r="H178">
            <v>878.14</v>
          </cell>
        </row>
        <row r="179">
          <cell r="A179" t="str">
            <v>42009</v>
          </cell>
          <cell r="B179" t="str">
            <v>เงินปันผล</v>
          </cell>
          <cell r="C179">
            <v>0</v>
          </cell>
          <cell r="D179">
            <v>0</v>
          </cell>
          <cell r="E179">
            <v>0</v>
          </cell>
          <cell r="F179">
            <v>64275</v>
          </cell>
          <cell r="G179">
            <v>0</v>
          </cell>
          <cell r="H179">
            <v>64275</v>
          </cell>
        </row>
        <row r="180">
          <cell r="A180" t="str">
            <v>42010</v>
          </cell>
          <cell r="B180" t="str">
            <v>กำไรที่เกิดขึ้นจากการจำหน่ายเงินลงทุน</v>
          </cell>
          <cell r="C180">
            <v>0</v>
          </cell>
          <cell r="D180">
            <v>292632.11</v>
          </cell>
          <cell r="E180">
            <v>0</v>
          </cell>
          <cell r="F180">
            <v>901545.28</v>
          </cell>
          <cell r="G180">
            <v>0</v>
          </cell>
          <cell r="H180">
            <v>1194177.3899999999</v>
          </cell>
        </row>
        <row r="181">
          <cell r="A181" t="str">
            <v>42011</v>
          </cell>
          <cell r="B181" t="str">
            <v>กำไรจากการลงทุนในบริษัทย่อย</v>
          </cell>
          <cell r="C181">
            <v>0</v>
          </cell>
          <cell r="D181">
            <v>148318.26999999999</v>
          </cell>
          <cell r="E181">
            <v>0</v>
          </cell>
          <cell r="F181">
            <v>45611.46</v>
          </cell>
          <cell r="G181">
            <v>0</v>
          </cell>
          <cell r="H181">
            <v>193929.73</v>
          </cell>
        </row>
        <row r="182">
          <cell r="A182" t="str">
            <v>51000</v>
          </cell>
          <cell r="B182" t="str">
            <v>Materials</v>
          </cell>
          <cell r="C182">
            <v>20333248.960000001</v>
          </cell>
          <cell r="D182">
            <v>0</v>
          </cell>
          <cell r="E182">
            <v>10258675.91</v>
          </cell>
          <cell r="F182">
            <v>0</v>
          </cell>
          <cell r="G182">
            <v>30591924.870000001</v>
          </cell>
          <cell r="H182">
            <v>0</v>
          </cell>
        </row>
        <row r="183">
          <cell r="A183" t="str">
            <v>51100</v>
          </cell>
          <cell r="B183" t="str">
            <v>Piping System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</row>
        <row r="184">
          <cell r="A184" t="str">
            <v>51200</v>
          </cell>
          <cell r="B184" t="str">
            <v>Air-condition &amp; Ventilation System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</row>
        <row r="185">
          <cell r="A185" t="str">
            <v>51300</v>
          </cell>
          <cell r="B185" t="str">
            <v>Hull,Superstructure &amp; Outfitting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</row>
        <row r="186">
          <cell r="A186" t="str">
            <v>51400</v>
          </cell>
          <cell r="B186" t="str">
            <v>Electrical &amp; Lighting System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</row>
        <row r="187">
          <cell r="A187" t="str">
            <v>51500</v>
          </cell>
          <cell r="B187" t="str">
            <v>Navigation &amp; Communication System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</row>
        <row r="188">
          <cell r="A188" t="str">
            <v>51600</v>
          </cell>
          <cell r="B188" t="str">
            <v>Initial Supply / Ship Equipment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</row>
        <row r="189">
          <cell r="A189" t="str">
            <v>51800</v>
          </cell>
          <cell r="B189" t="str">
            <v>Special System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</row>
        <row r="190">
          <cell r="A190" t="str">
            <v>51900</v>
          </cell>
          <cell r="B190" t="str">
            <v>Miscellaneous / General supplies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</row>
        <row r="191">
          <cell r="A191" t="str">
            <v>51990</v>
          </cell>
          <cell r="B191" t="str">
            <v>ต้นทุน-ต่อเรือ</v>
          </cell>
          <cell r="C191">
            <v>0</v>
          </cell>
          <cell r="D191">
            <v>505500</v>
          </cell>
          <cell r="E191">
            <v>0</v>
          </cell>
          <cell r="F191">
            <v>0</v>
          </cell>
          <cell r="G191">
            <v>0</v>
          </cell>
          <cell r="H191">
            <v>505500</v>
          </cell>
        </row>
        <row r="192">
          <cell r="A192" t="str">
            <v>52000</v>
          </cell>
          <cell r="B192" t="str">
            <v>ค่าแรงเหมา-Machinery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</row>
        <row r="193">
          <cell r="A193" t="str">
            <v>52100</v>
          </cell>
          <cell r="B193" t="str">
            <v>ค่าแรงเหมา-Piping System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</row>
        <row r="194">
          <cell r="A194" t="str">
            <v>52200</v>
          </cell>
          <cell r="B194" t="str">
            <v>ค่าแรงเหมา-Air Con.&amp;Vent.System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</row>
        <row r="195">
          <cell r="A195" t="str">
            <v>52300</v>
          </cell>
          <cell r="B195" t="str">
            <v>ค่าแรงเหมา-Hull,Superstruc. &amp; Outfit.</v>
          </cell>
          <cell r="C195">
            <v>0</v>
          </cell>
          <cell r="D195">
            <v>0</v>
          </cell>
          <cell r="E195">
            <v>645990</v>
          </cell>
          <cell r="F195">
            <v>0</v>
          </cell>
          <cell r="G195">
            <v>645990</v>
          </cell>
          <cell r="H195">
            <v>0</v>
          </cell>
        </row>
        <row r="196">
          <cell r="A196" t="str">
            <v>52400</v>
          </cell>
          <cell r="B196" t="str">
            <v>ค่าแรงเหมา-Electrical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</row>
        <row r="197">
          <cell r="A197" t="str">
            <v>52500</v>
          </cell>
          <cell r="B197" t="str">
            <v>ค่าแรงเหมา-Navigation &amp; Communication system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</row>
        <row r="198">
          <cell r="A198" t="str">
            <v>52600</v>
          </cell>
          <cell r="B198" t="str">
            <v>ค่าแรงเหมา-Initial Supply/Ship Equip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</row>
        <row r="199">
          <cell r="A199" t="str">
            <v>52700</v>
          </cell>
          <cell r="B199" t="str">
            <v>ค่าแรงเหมา-Accommodtion &amp; Insulation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</row>
        <row r="200">
          <cell r="A200" t="str">
            <v>52800</v>
          </cell>
          <cell r="B200" t="str">
            <v>ค่าแรงเหมา-Special system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</row>
        <row r="201">
          <cell r="A201" t="str">
            <v>52900</v>
          </cell>
          <cell r="B201" t="str">
            <v>ค่าแรงเหมา-MISC./GEN.Supply</v>
          </cell>
          <cell r="C201">
            <v>17485501.07</v>
          </cell>
          <cell r="D201">
            <v>0</v>
          </cell>
          <cell r="E201">
            <v>8308587.9199999999</v>
          </cell>
          <cell r="F201">
            <v>0</v>
          </cell>
          <cell r="G201">
            <v>25794088.989999998</v>
          </cell>
          <cell r="H201">
            <v>0</v>
          </cell>
        </row>
        <row r="202">
          <cell r="A202" t="str">
            <v>52950</v>
          </cell>
          <cell r="B202" t="str">
            <v>ค่าแรงปฏิบัติการ</v>
          </cell>
          <cell r="C202">
            <v>6252418.8600000003</v>
          </cell>
          <cell r="D202">
            <v>0</v>
          </cell>
          <cell r="E202">
            <v>3356913.78</v>
          </cell>
          <cell r="F202">
            <v>0</v>
          </cell>
          <cell r="G202">
            <v>9609332.6400000006</v>
          </cell>
          <cell r="H202">
            <v>0</v>
          </cell>
        </row>
        <row r="203">
          <cell r="A203" t="str">
            <v>52951</v>
          </cell>
          <cell r="B203" t="str">
            <v>ค่าล่วงเวลา</v>
          </cell>
          <cell r="C203">
            <v>2739383.44</v>
          </cell>
          <cell r="D203">
            <v>0</v>
          </cell>
          <cell r="E203">
            <v>2056749.3</v>
          </cell>
          <cell r="F203">
            <v>0</v>
          </cell>
          <cell r="G203">
            <v>4796132.74</v>
          </cell>
          <cell r="H203">
            <v>0</v>
          </cell>
        </row>
        <row r="204">
          <cell r="A204" t="str">
            <v>53110</v>
          </cell>
          <cell r="B204" t="str">
            <v>ค่าจ้างออกแบบ</v>
          </cell>
          <cell r="C204">
            <v>0</v>
          </cell>
          <cell r="D204">
            <v>0</v>
          </cell>
          <cell r="E204">
            <v>12371.13</v>
          </cell>
          <cell r="F204">
            <v>0</v>
          </cell>
          <cell r="G204">
            <v>12371.13</v>
          </cell>
          <cell r="H204">
            <v>0</v>
          </cell>
        </row>
        <row r="205">
          <cell r="A205" t="str">
            <v>53120</v>
          </cell>
          <cell r="B205" t="str">
            <v>ค่าฝึกอบรมโครงการ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</row>
        <row r="206">
          <cell r="A206" t="str">
            <v>53130</v>
          </cell>
          <cell r="B206" t="str">
            <v>ค่าเบี้ยประกันโครงการ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</row>
        <row r="207">
          <cell r="A207" t="str">
            <v>53140</v>
          </cell>
          <cell r="B207" t="str">
            <v>ค่าธรรมเนียมเจ้าหน้าที่ตรวจเรือ</v>
          </cell>
          <cell r="C207">
            <v>52000</v>
          </cell>
          <cell r="D207">
            <v>0</v>
          </cell>
          <cell r="E207">
            <v>24000</v>
          </cell>
          <cell r="F207">
            <v>0</v>
          </cell>
          <cell r="G207">
            <v>76000</v>
          </cell>
          <cell r="H207">
            <v>0</v>
          </cell>
        </row>
        <row r="208">
          <cell r="A208" t="str">
            <v>53151</v>
          </cell>
          <cell r="B208" t="str">
            <v>ค่าใช้จ่ายในการตรวจสอบ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</row>
        <row r="209">
          <cell r="A209" t="str">
            <v>53152</v>
          </cell>
          <cell r="B209" t="str">
            <v>ค่าใช้จ่ายในการปล่อยเรือลงน้ำ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</row>
        <row r="210">
          <cell r="A210" t="str">
            <v>53153</v>
          </cell>
          <cell r="B210" t="str">
            <v>ค่าติดตั้งอุปกรณ์เรือ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</row>
        <row r="211">
          <cell r="A211" t="str">
            <v>53154</v>
          </cell>
          <cell r="B211" t="str">
            <v>ค่าเอกสารคู่มือประกอบเรือ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</row>
        <row r="212">
          <cell r="A212" t="str">
            <v>53155</v>
          </cell>
          <cell r="B212" t="str">
            <v>ค่าเดินทางส่งมอบเรือ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</row>
        <row r="213">
          <cell r="A213" t="str">
            <v>53190</v>
          </cell>
          <cell r="B213" t="str">
            <v>ค่าใช้จ่ายโครงการ-เบ็ดเตล็ด</v>
          </cell>
          <cell r="C213">
            <v>3140243.06</v>
          </cell>
          <cell r="D213">
            <v>0</v>
          </cell>
          <cell r="E213">
            <v>1575928.34</v>
          </cell>
          <cell r="F213">
            <v>0</v>
          </cell>
          <cell r="G213">
            <v>4716171.4000000004</v>
          </cell>
          <cell r="H213">
            <v>0</v>
          </cell>
        </row>
        <row r="214">
          <cell r="A214" t="str">
            <v>53201</v>
          </cell>
          <cell r="B214" t="str">
            <v>ค่าจ้างเรือยนต์ลากจูง</v>
          </cell>
          <cell r="C214">
            <v>279800</v>
          </cell>
          <cell r="D214">
            <v>0</v>
          </cell>
          <cell r="E214">
            <v>245100</v>
          </cell>
          <cell r="F214">
            <v>0</v>
          </cell>
          <cell r="G214">
            <v>524900</v>
          </cell>
          <cell r="H214">
            <v>0</v>
          </cell>
        </row>
        <row r="215">
          <cell r="A215" t="str">
            <v>53202</v>
          </cell>
          <cell r="B215" t="str">
            <v>ค่าเช่ารถบรรทุก รถยก</v>
          </cell>
          <cell r="C215">
            <v>154000</v>
          </cell>
          <cell r="D215">
            <v>0</v>
          </cell>
          <cell r="E215">
            <v>141500</v>
          </cell>
          <cell r="F215">
            <v>0</v>
          </cell>
          <cell r="G215">
            <v>295500</v>
          </cell>
          <cell r="H215">
            <v>0</v>
          </cell>
        </row>
        <row r="216">
          <cell r="A216" t="str">
            <v>53203</v>
          </cell>
          <cell r="B216" t="str">
            <v>ค่าเช่าเครื่องลม เครื่องเชื่อม เครื่องจักร</v>
          </cell>
          <cell r="C216">
            <v>119391.58</v>
          </cell>
          <cell r="D216">
            <v>0</v>
          </cell>
          <cell r="E216">
            <v>64350</v>
          </cell>
          <cell r="F216">
            <v>0</v>
          </cell>
          <cell r="G216">
            <v>183741.58</v>
          </cell>
          <cell r="H216">
            <v>0</v>
          </cell>
        </row>
        <row r="217">
          <cell r="A217" t="str">
            <v>53210</v>
          </cell>
          <cell r="B217" t="str">
            <v>ค่าซ่อมแซมอาคาร-โรงงาน</v>
          </cell>
          <cell r="C217">
            <v>111132.79</v>
          </cell>
          <cell r="D217">
            <v>0</v>
          </cell>
          <cell r="E217">
            <v>19861.169999999998</v>
          </cell>
          <cell r="F217">
            <v>0</v>
          </cell>
          <cell r="G217">
            <v>130993.96</v>
          </cell>
          <cell r="H217">
            <v>0</v>
          </cell>
        </row>
        <row r="218">
          <cell r="A218" t="str">
            <v>53211</v>
          </cell>
          <cell r="B218" t="str">
            <v>ค่าซ่อมแซมเครื่องมือ</v>
          </cell>
          <cell r="C218">
            <v>716916.98</v>
          </cell>
          <cell r="D218">
            <v>0</v>
          </cell>
          <cell r="E218">
            <v>296947.98</v>
          </cell>
          <cell r="F218">
            <v>0</v>
          </cell>
          <cell r="G218">
            <v>1013864.96</v>
          </cell>
          <cell r="H218">
            <v>0</v>
          </cell>
        </row>
        <row r="219">
          <cell r="A219" t="str">
            <v>53212</v>
          </cell>
          <cell r="B219" t="str">
            <v>ค่าซ่อมเครื่องจักร-เครื่องมือยก</v>
          </cell>
          <cell r="C219">
            <v>544269.02</v>
          </cell>
          <cell r="D219">
            <v>0</v>
          </cell>
          <cell r="E219">
            <v>446005.7</v>
          </cell>
          <cell r="F219">
            <v>0</v>
          </cell>
          <cell r="G219">
            <v>990274.72</v>
          </cell>
          <cell r="H219">
            <v>0</v>
          </cell>
        </row>
        <row r="220">
          <cell r="A220" t="str">
            <v>53213</v>
          </cell>
          <cell r="B220" t="str">
            <v>ค่าซ่อมแซมอู่ลอย</v>
          </cell>
          <cell r="C220">
            <v>872921.1</v>
          </cell>
          <cell r="D220">
            <v>0</v>
          </cell>
          <cell r="E220">
            <v>67934.44</v>
          </cell>
          <cell r="F220">
            <v>0</v>
          </cell>
          <cell r="G220">
            <v>940855.54</v>
          </cell>
          <cell r="H220">
            <v>0</v>
          </cell>
        </row>
        <row r="221">
          <cell r="A221" t="str">
            <v>53214</v>
          </cell>
          <cell r="B221" t="str">
            <v>ค่าซ่อมแซมเรือบริการ</v>
          </cell>
          <cell r="C221">
            <v>50511.73</v>
          </cell>
          <cell r="D221">
            <v>0</v>
          </cell>
          <cell r="E221">
            <v>210557.17</v>
          </cell>
          <cell r="F221">
            <v>0</v>
          </cell>
          <cell r="G221">
            <v>261068.9</v>
          </cell>
          <cell r="H221">
            <v>0</v>
          </cell>
        </row>
        <row r="222">
          <cell r="A222" t="str">
            <v>53301</v>
          </cell>
          <cell r="B222" t="str">
            <v>ค่าใช้จ่ายในพิธีการ ภาษีศุลกากร</v>
          </cell>
          <cell r="C222">
            <v>16642.96</v>
          </cell>
          <cell r="D222">
            <v>0</v>
          </cell>
          <cell r="E222">
            <v>0</v>
          </cell>
          <cell r="F222">
            <v>0</v>
          </cell>
          <cell r="G222">
            <v>16642.96</v>
          </cell>
          <cell r="H222">
            <v>0</v>
          </cell>
        </row>
        <row r="223">
          <cell r="A223" t="str">
            <v>53302</v>
          </cell>
          <cell r="B223" t="str">
            <v>ค่าใช้จ่ายในการสั่งของและขนส่ง</v>
          </cell>
          <cell r="C223">
            <v>58769.58</v>
          </cell>
          <cell r="D223">
            <v>0</v>
          </cell>
          <cell r="E223">
            <v>9238.85</v>
          </cell>
          <cell r="F223">
            <v>0</v>
          </cell>
          <cell r="G223">
            <v>68008.429999999993</v>
          </cell>
          <cell r="H223">
            <v>0</v>
          </cell>
        </row>
        <row r="224">
          <cell r="A224" t="str">
            <v>53401</v>
          </cell>
          <cell r="B224" t="str">
            <v>ค่าอุปกรณ์ความปลอดภัย</v>
          </cell>
          <cell r="C224">
            <v>237296.86</v>
          </cell>
          <cell r="D224">
            <v>0</v>
          </cell>
          <cell r="E224">
            <v>102080.37</v>
          </cell>
          <cell r="F224">
            <v>0</v>
          </cell>
          <cell r="G224">
            <v>339377.23</v>
          </cell>
          <cell r="H224">
            <v>0</v>
          </cell>
        </row>
        <row r="225">
          <cell r="A225" t="str">
            <v>53402</v>
          </cell>
          <cell r="B225" t="str">
            <v>ค่าแบบฟอร์มพนักงาน</v>
          </cell>
          <cell r="C225">
            <v>220328.42</v>
          </cell>
          <cell r="D225">
            <v>0</v>
          </cell>
          <cell r="E225">
            <v>78925</v>
          </cell>
          <cell r="F225">
            <v>0</v>
          </cell>
          <cell r="G225">
            <v>299253.42</v>
          </cell>
          <cell r="H225">
            <v>0</v>
          </cell>
        </row>
        <row r="226">
          <cell r="A226" t="str">
            <v>53501</v>
          </cell>
          <cell r="B226" t="str">
            <v>ค่าไฟฟ้า</v>
          </cell>
          <cell r="C226">
            <v>3972775.76</v>
          </cell>
          <cell r="D226">
            <v>0</v>
          </cell>
          <cell r="E226">
            <v>1914058.53</v>
          </cell>
          <cell r="F226">
            <v>0</v>
          </cell>
          <cell r="G226">
            <v>5886834.29</v>
          </cell>
          <cell r="H226">
            <v>0</v>
          </cell>
        </row>
        <row r="227">
          <cell r="A227" t="str">
            <v>53502</v>
          </cell>
          <cell r="B227" t="str">
            <v>ค่าน้ำประปา</v>
          </cell>
          <cell r="C227">
            <v>465068.49</v>
          </cell>
          <cell r="D227">
            <v>0</v>
          </cell>
          <cell r="E227">
            <v>207770.81</v>
          </cell>
          <cell r="F227">
            <v>0</v>
          </cell>
          <cell r="G227">
            <v>672839.3</v>
          </cell>
          <cell r="H227">
            <v>0</v>
          </cell>
        </row>
        <row r="228">
          <cell r="A228" t="str">
            <v>53503</v>
          </cell>
          <cell r="B228" t="str">
            <v>ค่าเสื่อมราคาเครื่องจักร,โรงงาน</v>
          </cell>
          <cell r="C228">
            <v>3963100.69</v>
          </cell>
          <cell r="D228">
            <v>0</v>
          </cell>
          <cell r="E228">
            <v>2020913.22</v>
          </cell>
          <cell r="F228">
            <v>0</v>
          </cell>
          <cell r="G228">
            <v>5984013.9100000001</v>
          </cell>
          <cell r="H228">
            <v>0</v>
          </cell>
        </row>
        <row r="229">
          <cell r="A229" t="str">
            <v>53504</v>
          </cell>
          <cell r="B229" t="str">
            <v>ค่าเสื่อมราคาอู่ลอย</v>
          </cell>
          <cell r="C229">
            <v>4121401.24</v>
          </cell>
          <cell r="D229">
            <v>0</v>
          </cell>
          <cell r="E229">
            <v>2094855.88</v>
          </cell>
          <cell r="F229">
            <v>0</v>
          </cell>
          <cell r="G229">
            <v>6216257.1200000001</v>
          </cell>
          <cell r="H229">
            <v>0</v>
          </cell>
        </row>
        <row r="230">
          <cell r="A230" t="str">
            <v>53505</v>
          </cell>
          <cell r="B230" t="str">
            <v>ค่าพ่นสีเหล็กเข้าสต๊อค</v>
          </cell>
          <cell r="C230">
            <v>719793.7</v>
          </cell>
          <cell r="D230">
            <v>0</v>
          </cell>
          <cell r="E230">
            <v>56234</v>
          </cell>
          <cell r="F230">
            <v>0</v>
          </cell>
          <cell r="G230">
            <v>776027.7</v>
          </cell>
          <cell r="H230">
            <v>0</v>
          </cell>
        </row>
        <row r="231">
          <cell r="A231" t="str">
            <v>53506</v>
          </cell>
          <cell r="B231" t="str">
            <v>ค่าน้ำมันเชื้อเพลิง</v>
          </cell>
          <cell r="C231">
            <v>375689</v>
          </cell>
          <cell r="D231">
            <v>0</v>
          </cell>
          <cell r="E231">
            <v>276827</v>
          </cell>
          <cell r="F231">
            <v>0</v>
          </cell>
          <cell r="G231">
            <v>652516</v>
          </cell>
          <cell r="H231">
            <v>0</v>
          </cell>
        </row>
        <row r="232">
          <cell r="A232" t="str">
            <v>53601</v>
          </cell>
          <cell r="B232" t="str">
            <v>เงินเดือนพนักงานปฏิบัติการ</v>
          </cell>
          <cell r="C232">
            <v>8439300.0299999993</v>
          </cell>
          <cell r="D232">
            <v>0</v>
          </cell>
          <cell r="E232">
            <v>4062306.68</v>
          </cell>
          <cell r="F232">
            <v>0</v>
          </cell>
          <cell r="G232">
            <v>12501606.710000001</v>
          </cell>
          <cell r="H232">
            <v>0</v>
          </cell>
        </row>
        <row r="233">
          <cell r="A233" t="str">
            <v>53602</v>
          </cell>
          <cell r="B233" t="str">
            <v>ค่าล่วงเวลาพนักงานปฏิบัติการ</v>
          </cell>
          <cell r="C233">
            <v>608308.82999999996</v>
          </cell>
          <cell r="D233">
            <v>0</v>
          </cell>
          <cell r="E233">
            <v>384554.22</v>
          </cell>
          <cell r="F233">
            <v>0</v>
          </cell>
          <cell r="G233">
            <v>992863.05</v>
          </cell>
          <cell r="H233">
            <v>0</v>
          </cell>
        </row>
        <row r="234">
          <cell r="A234" t="str">
            <v>59000</v>
          </cell>
          <cell r="B234" t="str">
            <v>ต้นทุนขาย</v>
          </cell>
          <cell r="C234">
            <v>0</v>
          </cell>
          <cell r="D234">
            <v>997984.07</v>
          </cell>
          <cell r="E234">
            <v>171025.16</v>
          </cell>
          <cell r="F234">
            <v>0</v>
          </cell>
          <cell r="G234">
            <v>0</v>
          </cell>
          <cell r="H234">
            <v>826958.91</v>
          </cell>
        </row>
        <row r="235">
          <cell r="A235" t="str">
            <v>60101</v>
          </cell>
          <cell r="B235" t="str">
            <v>เงินเดือน</v>
          </cell>
          <cell r="C235">
            <v>12784550.529999999</v>
          </cell>
          <cell r="D235">
            <v>0</v>
          </cell>
          <cell r="E235">
            <v>6455978.2199999997</v>
          </cell>
          <cell r="F235">
            <v>0</v>
          </cell>
          <cell r="G235">
            <v>19240528.75</v>
          </cell>
          <cell r="H235">
            <v>0</v>
          </cell>
        </row>
        <row r="236">
          <cell r="A236" t="str">
            <v>60102</v>
          </cell>
          <cell r="B236" t="str">
            <v>ค่าล่วงเวลาพนักงานจัดการ</v>
          </cell>
          <cell r="C236">
            <v>114605.97</v>
          </cell>
          <cell r="D236">
            <v>0</v>
          </cell>
          <cell r="E236">
            <v>70289.56</v>
          </cell>
          <cell r="F236">
            <v>0</v>
          </cell>
          <cell r="G236">
            <v>184895.53</v>
          </cell>
          <cell r="H236">
            <v>0</v>
          </cell>
        </row>
        <row r="237">
          <cell r="A237" t="str">
            <v>60103</v>
          </cell>
          <cell r="B237" t="str">
            <v>เงินโบนัส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</row>
        <row r="238">
          <cell r="A238" t="str">
            <v>60104</v>
          </cell>
          <cell r="B238" t="str">
            <v>เงินตอบแทนกรรมการ</v>
          </cell>
          <cell r="C238">
            <v>1377666.67</v>
          </cell>
          <cell r="D238">
            <v>0</v>
          </cell>
          <cell r="E238">
            <v>0</v>
          </cell>
          <cell r="F238">
            <v>0</v>
          </cell>
          <cell r="G238">
            <v>1377666.67</v>
          </cell>
          <cell r="H238">
            <v>0</v>
          </cell>
        </row>
        <row r="239">
          <cell r="A239" t="str">
            <v>60201</v>
          </cell>
          <cell r="B239" t="str">
            <v>ค่ารักษาพยาบาล</v>
          </cell>
          <cell r="C239">
            <v>103353.49</v>
          </cell>
          <cell r="D239">
            <v>0</v>
          </cell>
          <cell r="E239">
            <v>44863.14</v>
          </cell>
          <cell r="F239">
            <v>0</v>
          </cell>
          <cell r="G239">
            <v>148216.63</v>
          </cell>
          <cell r="H239">
            <v>0</v>
          </cell>
        </row>
        <row r="240">
          <cell r="A240" t="str">
            <v>60202</v>
          </cell>
          <cell r="B240" t="str">
            <v>เบี้ยประกันสุขภาพ</v>
          </cell>
          <cell r="C240">
            <v>75498.94</v>
          </cell>
          <cell r="D240">
            <v>0</v>
          </cell>
          <cell r="E240">
            <v>38588.36</v>
          </cell>
          <cell r="F240">
            <v>0</v>
          </cell>
          <cell r="G240">
            <v>114087.3</v>
          </cell>
          <cell r="H240">
            <v>0</v>
          </cell>
        </row>
        <row r="241">
          <cell r="A241" t="str">
            <v>60203</v>
          </cell>
          <cell r="B241" t="str">
            <v>เงินสมทบกองทุนเงินทดแทน</v>
          </cell>
          <cell r="C241">
            <v>166618.63</v>
          </cell>
          <cell r="D241">
            <v>0</v>
          </cell>
          <cell r="E241">
            <v>90012.25</v>
          </cell>
          <cell r="F241">
            <v>0</v>
          </cell>
          <cell r="G241">
            <v>256630.88</v>
          </cell>
          <cell r="H241">
            <v>0</v>
          </cell>
        </row>
        <row r="242">
          <cell r="A242" t="str">
            <v>60204</v>
          </cell>
          <cell r="B242" t="str">
            <v>เงินสมทบกองทุนประกันสังคม</v>
          </cell>
          <cell r="C242">
            <v>499356</v>
          </cell>
          <cell r="D242">
            <v>0</v>
          </cell>
          <cell r="E242">
            <v>253635</v>
          </cell>
          <cell r="F242">
            <v>0</v>
          </cell>
          <cell r="G242">
            <v>752991</v>
          </cell>
          <cell r="H242">
            <v>0</v>
          </cell>
        </row>
        <row r="243">
          <cell r="A243" t="str">
            <v>60205</v>
          </cell>
          <cell r="B243" t="str">
            <v>เงินสมทบกองทุนสำรองเลี้ยงชีพ</v>
          </cell>
          <cell r="C243">
            <v>1005766.39</v>
          </cell>
          <cell r="D243">
            <v>0</v>
          </cell>
          <cell r="E243">
            <v>509485.12</v>
          </cell>
          <cell r="F243">
            <v>0</v>
          </cell>
          <cell r="G243">
            <v>1515251.51</v>
          </cell>
          <cell r="H243">
            <v>0</v>
          </cell>
        </row>
        <row r="244">
          <cell r="A244" t="str">
            <v>60206</v>
          </cell>
          <cell r="B244" t="str">
            <v>ค่าสวัสดิการอื่นๆ</v>
          </cell>
          <cell r="C244">
            <v>221956.82</v>
          </cell>
          <cell r="D244">
            <v>0</v>
          </cell>
          <cell r="E244">
            <v>114498.36</v>
          </cell>
          <cell r="F244">
            <v>0</v>
          </cell>
          <cell r="G244">
            <v>336455.18</v>
          </cell>
          <cell r="H244">
            <v>0</v>
          </cell>
        </row>
        <row r="245">
          <cell r="A245" t="str">
            <v>60301</v>
          </cell>
          <cell r="B245" t="str">
            <v>ค่าแบบพิมพ์ แบบฟอร์ม กระดาษ</v>
          </cell>
          <cell r="C245">
            <v>112110</v>
          </cell>
          <cell r="D245">
            <v>0</v>
          </cell>
          <cell r="E245">
            <v>73661</v>
          </cell>
          <cell r="F245">
            <v>0</v>
          </cell>
          <cell r="G245">
            <v>185771</v>
          </cell>
          <cell r="H245">
            <v>0</v>
          </cell>
        </row>
        <row r="246">
          <cell r="A246" t="str">
            <v>60302</v>
          </cell>
          <cell r="B246" t="str">
            <v>ค่าเครื่องใช้คอมพิวเตอร์</v>
          </cell>
          <cell r="C246">
            <v>50659.09</v>
          </cell>
          <cell r="D246">
            <v>0</v>
          </cell>
          <cell r="E246">
            <v>16238.28</v>
          </cell>
          <cell r="F246">
            <v>0</v>
          </cell>
          <cell r="G246">
            <v>66897.37</v>
          </cell>
          <cell r="H246">
            <v>0</v>
          </cell>
        </row>
        <row r="247">
          <cell r="A247" t="str">
            <v>60303</v>
          </cell>
          <cell r="B247" t="str">
            <v>ค่าเครื่องใช้สำนักงาน เครื่องเขียน</v>
          </cell>
          <cell r="C247">
            <v>46799.97</v>
          </cell>
          <cell r="D247">
            <v>0</v>
          </cell>
          <cell r="E247">
            <v>27457.9</v>
          </cell>
          <cell r="F247">
            <v>0</v>
          </cell>
          <cell r="G247">
            <v>74257.87</v>
          </cell>
          <cell r="H247">
            <v>0</v>
          </cell>
        </row>
        <row r="248">
          <cell r="A248" t="str">
            <v>60304</v>
          </cell>
          <cell r="B248" t="str">
            <v>ค่าหนังสือพิมพ์ แมกกาซีน</v>
          </cell>
          <cell r="C248">
            <v>41819.050000000003</v>
          </cell>
          <cell r="D248">
            <v>0</v>
          </cell>
          <cell r="E248">
            <v>22571.02</v>
          </cell>
          <cell r="F248">
            <v>0</v>
          </cell>
          <cell r="G248">
            <v>64390.07</v>
          </cell>
          <cell r="H248">
            <v>0</v>
          </cell>
        </row>
        <row r="249">
          <cell r="A249" t="str">
            <v>60305</v>
          </cell>
          <cell r="B249" t="str">
            <v>ค่าซ่อม ปรับปรุงคอมพิวเตอร์</v>
          </cell>
          <cell r="C249">
            <v>44714</v>
          </cell>
          <cell r="D249">
            <v>0</v>
          </cell>
          <cell r="E249">
            <v>39472.03</v>
          </cell>
          <cell r="F249">
            <v>0</v>
          </cell>
          <cell r="G249">
            <v>84186.03</v>
          </cell>
          <cell r="H249">
            <v>0</v>
          </cell>
        </row>
        <row r="250">
          <cell r="A250" t="str">
            <v>60306</v>
          </cell>
          <cell r="B250" t="str">
            <v>ค่าซ่อมเครื่องใช้สำนักงาน</v>
          </cell>
          <cell r="C250">
            <v>75055.45</v>
          </cell>
          <cell r="D250">
            <v>0</v>
          </cell>
          <cell r="E250">
            <v>53264.05</v>
          </cell>
          <cell r="F250">
            <v>0</v>
          </cell>
          <cell r="G250">
            <v>128319.5</v>
          </cell>
          <cell r="H250">
            <v>0</v>
          </cell>
        </row>
        <row r="251">
          <cell r="A251" t="str">
            <v>60307</v>
          </cell>
          <cell r="B251" t="str">
            <v>ค่าเช่าเครื่องใช้สำนักงาน</v>
          </cell>
          <cell r="C251">
            <v>89623.84</v>
          </cell>
          <cell r="D251">
            <v>0</v>
          </cell>
          <cell r="E251">
            <v>42000.959999999999</v>
          </cell>
          <cell r="F251">
            <v>0</v>
          </cell>
          <cell r="G251">
            <v>131624.79999999999</v>
          </cell>
          <cell r="H251">
            <v>0</v>
          </cell>
        </row>
        <row r="252">
          <cell r="A252" t="str">
            <v>60308</v>
          </cell>
          <cell r="B252" t="str">
            <v>ค่าโทรศัพท์</v>
          </cell>
          <cell r="C252">
            <v>533848.39</v>
          </cell>
          <cell r="D252">
            <v>0</v>
          </cell>
          <cell r="E252">
            <v>257718.9</v>
          </cell>
          <cell r="F252">
            <v>0</v>
          </cell>
          <cell r="G252">
            <v>791567.29</v>
          </cell>
          <cell r="H252">
            <v>0</v>
          </cell>
        </row>
        <row r="253">
          <cell r="A253" t="str">
            <v>60309</v>
          </cell>
          <cell r="B253" t="str">
            <v>ค่าไปรษณีย์ โทรเลข</v>
          </cell>
          <cell r="C253">
            <v>18597</v>
          </cell>
          <cell r="D253">
            <v>0</v>
          </cell>
          <cell r="E253">
            <v>6313</v>
          </cell>
          <cell r="F253">
            <v>0</v>
          </cell>
          <cell r="G253">
            <v>24910</v>
          </cell>
          <cell r="H253">
            <v>0</v>
          </cell>
        </row>
        <row r="254">
          <cell r="A254" t="str">
            <v>60310</v>
          </cell>
          <cell r="B254" t="str">
            <v>ค่ายามรักษาการณ์</v>
          </cell>
          <cell r="C254">
            <v>695600</v>
          </cell>
          <cell r="D254">
            <v>0</v>
          </cell>
          <cell r="E254">
            <v>318000</v>
          </cell>
          <cell r="F254">
            <v>0</v>
          </cell>
          <cell r="G254">
            <v>1013600</v>
          </cell>
          <cell r="H254">
            <v>0</v>
          </cell>
        </row>
        <row r="255">
          <cell r="A255" t="str">
            <v>60311</v>
          </cell>
          <cell r="B255" t="str">
            <v>ค่าบริการรักษาความสะอาด</v>
          </cell>
          <cell r="C255">
            <v>206368.42</v>
          </cell>
          <cell r="D255">
            <v>0</v>
          </cell>
          <cell r="E255">
            <v>88403.58</v>
          </cell>
          <cell r="F255">
            <v>0</v>
          </cell>
          <cell r="G255">
            <v>294772</v>
          </cell>
          <cell r="H255">
            <v>0</v>
          </cell>
        </row>
        <row r="256">
          <cell r="A256" t="str">
            <v>60401</v>
          </cell>
          <cell r="B256" t="str">
            <v>ค่าซ่อมรถยนต์</v>
          </cell>
          <cell r="C256">
            <v>426318.68</v>
          </cell>
          <cell r="D256">
            <v>0</v>
          </cell>
          <cell r="E256">
            <v>182407.18</v>
          </cell>
          <cell r="F256">
            <v>0</v>
          </cell>
          <cell r="G256">
            <v>608725.86</v>
          </cell>
          <cell r="H256">
            <v>0</v>
          </cell>
        </row>
        <row r="257">
          <cell r="A257" t="str">
            <v>60402</v>
          </cell>
          <cell r="B257" t="str">
            <v>ค่าเช่ารถยนต์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</row>
        <row r="258">
          <cell r="A258" t="str">
            <v>60403</v>
          </cell>
          <cell r="B258" t="str">
            <v>ค่าเช่าอาคารสถานที่</v>
          </cell>
          <cell r="C258">
            <v>750000</v>
          </cell>
          <cell r="D258">
            <v>0</v>
          </cell>
          <cell r="E258">
            <v>375000</v>
          </cell>
          <cell r="F258">
            <v>0</v>
          </cell>
          <cell r="G258">
            <v>1125000</v>
          </cell>
          <cell r="H258">
            <v>0</v>
          </cell>
        </row>
        <row r="259">
          <cell r="A259" t="str">
            <v>60404</v>
          </cell>
          <cell r="B259" t="str">
            <v>ค่าใช้จ่ายบ้านพักป้อมปราการ</v>
          </cell>
          <cell r="C259">
            <v>51764.41</v>
          </cell>
          <cell r="D259">
            <v>0</v>
          </cell>
          <cell r="E259">
            <v>20128.09</v>
          </cell>
          <cell r="F259">
            <v>0</v>
          </cell>
          <cell r="G259">
            <v>71892.5</v>
          </cell>
          <cell r="H259">
            <v>0</v>
          </cell>
        </row>
        <row r="260">
          <cell r="A260" t="str">
            <v>60405</v>
          </cell>
          <cell r="B260" t="str">
            <v>ค่าซ่อมแซมอาคารสำนักงาน</v>
          </cell>
          <cell r="C260">
            <v>19709.650000000001</v>
          </cell>
          <cell r="D260">
            <v>0</v>
          </cell>
          <cell r="E260">
            <v>56011.01</v>
          </cell>
          <cell r="F260">
            <v>0</v>
          </cell>
          <cell r="G260">
            <v>75720.66</v>
          </cell>
          <cell r="H260">
            <v>0</v>
          </cell>
        </row>
        <row r="261">
          <cell r="A261" t="str">
            <v>60406</v>
          </cell>
          <cell r="B261" t="str">
            <v>ค่าเบี้ยประกันวินาศภัย</v>
          </cell>
          <cell r="C261">
            <v>522161.4</v>
          </cell>
          <cell r="D261">
            <v>0</v>
          </cell>
          <cell r="E261">
            <v>283043.28999999998</v>
          </cell>
          <cell r="F261">
            <v>0</v>
          </cell>
          <cell r="G261">
            <v>805204.69</v>
          </cell>
          <cell r="H261">
            <v>0</v>
          </cell>
        </row>
        <row r="262">
          <cell r="A262" t="str">
            <v>60501</v>
          </cell>
          <cell r="B262" t="str">
            <v>ค่าทนายความ จดทะเบียน</v>
          </cell>
          <cell r="C262">
            <v>830412.79</v>
          </cell>
          <cell r="D262">
            <v>0</v>
          </cell>
          <cell r="E262">
            <v>370775.34</v>
          </cell>
          <cell r="F262">
            <v>0</v>
          </cell>
          <cell r="G262">
            <v>1201188.1299999999</v>
          </cell>
          <cell r="H262">
            <v>0</v>
          </cell>
        </row>
        <row r="263">
          <cell r="A263" t="str">
            <v>60502</v>
          </cell>
          <cell r="B263" t="str">
            <v>ค่าธรรมเนียมนายหน้า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</row>
        <row r="264">
          <cell r="A264" t="str">
            <v>60503</v>
          </cell>
          <cell r="B264" t="str">
            <v>ค่าธรรมเนียมธนาคาร</v>
          </cell>
          <cell r="C264">
            <v>631922.55000000005</v>
          </cell>
          <cell r="D264">
            <v>0</v>
          </cell>
          <cell r="E264">
            <v>111748.05</v>
          </cell>
          <cell r="F264">
            <v>0</v>
          </cell>
          <cell r="G264">
            <v>743670.6</v>
          </cell>
          <cell r="H264">
            <v>0</v>
          </cell>
        </row>
        <row r="265">
          <cell r="A265" t="str">
            <v>60504</v>
          </cell>
          <cell r="B265" t="str">
            <v>ค่าสมาชิกต่างๆ</v>
          </cell>
          <cell r="C265">
            <v>109180.4</v>
          </cell>
          <cell r="D265">
            <v>0</v>
          </cell>
          <cell r="E265">
            <v>36407.54</v>
          </cell>
          <cell r="F265">
            <v>0</v>
          </cell>
          <cell r="G265">
            <v>145587.94</v>
          </cell>
          <cell r="H265">
            <v>0</v>
          </cell>
        </row>
        <row r="266">
          <cell r="A266" t="str">
            <v>60505</v>
          </cell>
          <cell r="B266" t="str">
            <v>ค่าสอบบัญชี</v>
          </cell>
          <cell r="C266">
            <v>241841.97</v>
          </cell>
          <cell r="D266">
            <v>0</v>
          </cell>
          <cell r="E266">
            <v>117750</v>
          </cell>
          <cell r="F266">
            <v>0</v>
          </cell>
          <cell r="G266">
            <v>359591.97</v>
          </cell>
          <cell r="H266">
            <v>0</v>
          </cell>
        </row>
        <row r="267">
          <cell r="A267" t="str">
            <v>60506</v>
          </cell>
          <cell r="B267" t="str">
            <v>ค่าธรรมเนียมตลาดหลักทรัพย์</v>
          </cell>
          <cell r="C267">
            <v>115717.92</v>
          </cell>
          <cell r="D267">
            <v>0</v>
          </cell>
          <cell r="E267">
            <v>53830.6</v>
          </cell>
          <cell r="F267">
            <v>0</v>
          </cell>
          <cell r="G267">
            <v>169548.52</v>
          </cell>
          <cell r="H267">
            <v>0</v>
          </cell>
        </row>
        <row r="268">
          <cell r="A268" t="str">
            <v>60507</v>
          </cell>
          <cell r="B268" t="str">
            <v>ค่าธรรมเนียมและบริการอื่นๆ</v>
          </cell>
          <cell r="C268">
            <v>660861.94999999995</v>
          </cell>
          <cell r="D268">
            <v>0</v>
          </cell>
          <cell r="E268">
            <v>95152.960000000006</v>
          </cell>
          <cell r="F268">
            <v>0</v>
          </cell>
          <cell r="G268">
            <v>756014.91</v>
          </cell>
          <cell r="H268">
            <v>0</v>
          </cell>
        </row>
        <row r="269">
          <cell r="A269" t="str">
            <v>60508</v>
          </cell>
          <cell r="B269" t="str">
            <v>ส่วนเพิ่มจากการซื้อ-ขายเงินตรา ตปท.ล่วงหน้าตัดบัญช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</row>
        <row r="270">
          <cell r="A270" t="str">
            <v>60601</v>
          </cell>
          <cell r="B270" t="str">
            <v>ค่าลงทะเบียน-ฝึกอบรม</v>
          </cell>
          <cell r="C270">
            <v>241000</v>
          </cell>
          <cell r="D270">
            <v>0</v>
          </cell>
          <cell r="E270">
            <v>48420</v>
          </cell>
          <cell r="F270">
            <v>0</v>
          </cell>
          <cell r="G270">
            <v>289420</v>
          </cell>
          <cell r="H270">
            <v>0</v>
          </cell>
        </row>
        <row r="271">
          <cell r="A271" t="str">
            <v>60602</v>
          </cell>
          <cell r="B271" t="str">
            <v>ค่าวิทยากร</v>
          </cell>
          <cell r="C271">
            <v>22000</v>
          </cell>
          <cell r="D271">
            <v>0</v>
          </cell>
          <cell r="E271">
            <v>7000</v>
          </cell>
          <cell r="F271">
            <v>0</v>
          </cell>
          <cell r="G271">
            <v>29000</v>
          </cell>
          <cell r="H271">
            <v>0</v>
          </cell>
        </row>
        <row r="272">
          <cell r="A272" t="str">
            <v>60603</v>
          </cell>
          <cell r="B272" t="str">
            <v>ค่าฝึกอบรมอื่นๆ</v>
          </cell>
          <cell r="C272">
            <v>23225.18</v>
          </cell>
          <cell r="D272">
            <v>0</v>
          </cell>
          <cell r="E272">
            <v>32578.97</v>
          </cell>
          <cell r="F272">
            <v>0</v>
          </cell>
          <cell r="G272">
            <v>55804.15</v>
          </cell>
          <cell r="H272">
            <v>0</v>
          </cell>
        </row>
        <row r="273">
          <cell r="A273" t="str">
            <v>60701</v>
          </cell>
          <cell r="B273" t="str">
            <v>ค่าพาหนะเดินทาง ที่พัก-ในต่างประเทศ</v>
          </cell>
          <cell r="C273">
            <v>644972.26</v>
          </cell>
          <cell r="D273">
            <v>0</v>
          </cell>
          <cell r="E273">
            <v>383859.31</v>
          </cell>
          <cell r="F273">
            <v>0</v>
          </cell>
          <cell r="G273">
            <v>1028831.57</v>
          </cell>
          <cell r="H273">
            <v>0</v>
          </cell>
        </row>
        <row r="274">
          <cell r="A274" t="str">
            <v>60702</v>
          </cell>
          <cell r="B274" t="str">
            <v>ค่าพาหนะเดิน ที่พัก-ต่างประเทศ</v>
          </cell>
          <cell r="C274">
            <v>67333.5</v>
          </cell>
          <cell r="D274">
            <v>0</v>
          </cell>
          <cell r="E274">
            <v>51291.71</v>
          </cell>
          <cell r="F274">
            <v>0</v>
          </cell>
          <cell r="G274">
            <v>118625.21</v>
          </cell>
          <cell r="H274">
            <v>0</v>
          </cell>
        </row>
        <row r="275">
          <cell r="A275" t="str">
            <v>60703</v>
          </cell>
          <cell r="B275" t="str">
            <v>ค่าพหนะตรวจเรือ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</row>
        <row r="276">
          <cell r="A276" t="str">
            <v>60801</v>
          </cell>
          <cell r="B276" t="str">
            <v>ค่าเลี้ยงรับรองธุรกิจ</v>
          </cell>
          <cell r="C276">
            <v>358096.31</v>
          </cell>
          <cell r="D276">
            <v>0</v>
          </cell>
          <cell r="E276">
            <v>261690.87</v>
          </cell>
          <cell r="F276">
            <v>0</v>
          </cell>
          <cell r="G276">
            <v>619787.18000000005</v>
          </cell>
          <cell r="H276">
            <v>0</v>
          </cell>
        </row>
        <row r="277">
          <cell r="A277" t="str">
            <v>60802</v>
          </cell>
          <cell r="B277" t="str">
            <v>ค่าส่งเสริมการขาย</v>
          </cell>
          <cell r="C277">
            <v>11000</v>
          </cell>
          <cell r="D277">
            <v>0</v>
          </cell>
          <cell r="E277">
            <v>0</v>
          </cell>
          <cell r="F277">
            <v>0</v>
          </cell>
          <cell r="G277">
            <v>11000</v>
          </cell>
          <cell r="H277">
            <v>0</v>
          </cell>
        </row>
        <row r="278">
          <cell r="A278" t="str">
            <v>60803</v>
          </cell>
          <cell r="B278" t="str">
            <v>เงินบริจาคการกุศล</v>
          </cell>
          <cell r="C278">
            <v>2000</v>
          </cell>
          <cell r="D278">
            <v>0</v>
          </cell>
          <cell r="E278">
            <v>3200</v>
          </cell>
          <cell r="F278">
            <v>0</v>
          </cell>
          <cell r="G278">
            <v>5200</v>
          </cell>
          <cell r="H278">
            <v>0</v>
          </cell>
        </row>
        <row r="279">
          <cell r="A279" t="str">
            <v>60804</v>
          </cell>
          <cell r="B279" t="str">
            <v>ค่าโฆษณา</v>
          </cell>
          <cell r="C279">
            <v>158768.66</v>
          </cell>
          <cell r="D279">
            <v>0</v>
          </cell>
          <cell r="E279">
            <v>22899.65</v>
          </cell>
          <cell r="F279">
            <v>0</v>
          </cell>
          <cell r="G279">
            <v>181668.31</v>
          </cell>
          <cell r="H279">
            <v>0</v>
          </cell>
        </row>
        <row r="280">
          <cell r="A280" t="str">
            <v>60805</v>
          </cell>
          <cell r="B280" t="str">
            <v>ค่าเอกสาร สิ่งพิมพ์ แบบประกวดราคา</v>
          </cell>
          <cell r="C280">
            <v>271298.09000000003</v>
          </cell>
          <cell r="D280">
            <v>0</v>
          </cell>
          <cell r="E280">
            <v>7852.16</v>
          </cell>
          <cell r="F280">
            <v>0</v>
          </cell>
          <cell r="G280">
            <v>279150.25</v>
          </cell>
          <cell r="H280">
            <v>0</v>
          </cell>
        </row>
        <row r="281">
          <cell r="A281" t="str">
            <v>60900</v>
          </cell>
          <cell r="B281" t="str">
            <v>ค่าใช้จ่ายอื่นๆ</v>
          </cell>
          <cell r="C281">
            <v>121517.89</v>
          </cell>
          <cell r="D281">
            <v>0</v>
          </cell>
          <cell r="E281">
            <v>50383.37</v>
          </cell>
          <cell r="F281">
            <v>0</v>
          </cell>
          <cell r="G281">
            <v>171901.26</v>
          </cell>
          <cell r="H281">
            <v>0</v>
          </cell>
        </row>
        <row r="282">
          <cell r="A282" t="str">
            <v>60901</v>
          </cell>
          <cell r="B282" t="str">
            <v>ค่าเสื่อมราคา</v>
          </cell>
          <cell r="C282">
            <v>3321331.92</v>
          </cell>
          <cell r="D282">
            <v>0</v>
          </cell>
          <cell r="E282">
            <v>1628860.43</v>
          </cell>
          <cell r="F282">
            <v>0</v>
          </cell>
          <cell r="G282">
            <v>4950192.3499999996</v>
          </cell>
          <cell r="H282">
            <v>0</v>
          </cell>
        </row>
        <row r="283">
          <cell r="A283" t="str">
            <v>60902</v>
          </cell>
          <cell r="B283" t="str">
            <v>ค่าใช้จ่ายตัดจ่าย (บริหาร)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</row>
        <row r="284">
          <cell r="A284" t="str">
            <v>60903</v>
          </cell>
          <cell r="B284" t="str">
            <v>ดอกผลเช่าซื้อตัดบัญชี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</row>
        <row r="285">
          <cell r="A285" t="str">
            <v>60904</v>
          </cell>
          <cell r="B285" t="str">
            <v>ค่าฟิล์ม ค่าล้าง-อัดรูป</v>
          </cell>
          <cell r="C285">
            <v>9038.6299999999992</v>
          </cell>
          <cell r="D285">
            <v>0</v>
          </cell>
          <cell r="E285">
            <v>3259.93</v>
          </cell>
          <cell r="F285">
            <v>0</v>
          </cell>
          <cell r="G285">
            <v>12298.56</v>
          </cell>
          <cell r="H285">
            <v>0</v>
          </cell>
        </row>
        <row r="286">
          <cell r="A286" t="str">
            <v>60905</v>
          </cell>
          <cell r="B286" t="str">
            <v>หนี้สงสัยจะสูญ</v>
          </cell>
          <cell r="C286">
            <v>410305.06</v>
          </cell>
          <cell r="D286">
            <v>0</v>
          </cell>
          <cell r="E286">
            <v>205152.53</v>
          </cell>
          <cell r="F286">
            <v>0</v>
          </cell>
          <cell r="G286">
            <v>615457.59</v>
          </cell>
          <cell r="H286">
            <v>0</v>
          </cell>
        </row>
        <row r="287">
          <cell r="A287" t="str">
            <v>60906</v>
          </cell>
          <cell r="B287" t="str">
            <v>หนี้สูญ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</row>
        <row r="288">
          <cell r="A288" t="str">
            <v>60910</v>
          </cell>
          <cell r="B288" t="str">
            <v>ขาดทุนจากอัตราแลกเปลี่ยน</v>
          </cell>
          <cell r="C288">
            <v>1061349.56</v>
          </cell>
          <cell r="D288">
            <v>0</v>
          </cell>
          <cell r="E288">
            <v>159862.66</v>
          </cell>
          <cell r="F288">
            <v>0</v>
          </cell>
          <cell r="G288">
            <v>1221212.22</v>
          </cell>
          <cell r="H288">
            <v>0</v>
          </cell>
        </row>
        <row r="289">
          <cell r="A289" t="str">
            <v>60911</v>
          </cell>
          <cell r="B289" t="str">
            <v>ขาดทุนจากการขายทรัพย์สิน</v>
          </cell>
          <cell r="C289">
            <v>24521.23</v>
          </cell>
          <cell r="D289">
            <v>0</v>
          </cell>
          <cell r="E289">
            <v>0</v>
          </cell>
          <cell r="F289">
            <v>0</v>
          </cell>
          <cell r="G289">
            <v>24521.23</v>
          </cell>
          <cell r="H289">
            <v>0</v>
          </cell>
        </row>
        <row r="290">
          <cell r="A290" t="str">
            <v>60912</v>
          </cell>
          <cell r="B290" t="str">
            <v>ขาดทุนจากการลงทุนในบริษัทย่อย</v>
          </cell>
          <cell r="C290">
            <v>62641.65</v>
          </cell>
          <cell r="D290">
            <v>0</v>
          </cell>
          <cell r="E290">
            <v>0</v>
          </cell>
          <cell r="F290">
            <v>0</v>
          </cell>
          <cell r="G290">
            <v>62641.65</v>
          </cell>
          <cell r="H290">
            <v>0</v>
          </cell>
        </row>
        <row r="291">
          <cell r="A291" t="str">
            <v>60915</v>
          </cell>
          <cell r="B291" t="str">
            <v>ขาดทุนที่เกิดขึ้นจากการจำหน่ายเงินลงทุน</v>
          </cell>
          <cell r="C291">
            <v>0</v>
          </cell>
          <cell r="D291">
            <v>0</v>
          </cell>
          <cell r="E291">
            <v>159496.42000000001</v>
          </cell>
          <cell r="F291">
            <v>0</v>
          </cell>
          <cell r="G291">
            <v>159496.42000000001</v>
          </cell>
          <cell r="H291">
            <v>0</v>
          </cell>
        </row>
        <row r="292">
          <cell r="A292" t="str">
            <v>60916</v>
          </cell>
          <cell r="B292" t="str">
            <v>ค่าปรับจากการผิดสัญญาจ้าง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</row>
        <row r="293">
          <cell r="A293" t="str">
            <v>60920</v>
          </cell>
          <cell r="B293" t="str">
            <v>ค่าใช้จ่ายเบ็ดเตล็ด</v>
          </cell>
          <cell r="C293">
            <v>30418.04</v>
          </cell>
          <cell r="D293">
            <v>0</v>
          </cell>
          <cell r="E293">
            <v>20814.41</v>
          </cell>
          <cell r="F293">
            <v>0</v>
          </cell>
          <cell r="G293">
            <v>51232.45</v>
          </cell>
          <cell r="H293">
            <v>0</v>
          </cell>
        </row>
        <row r="294">
          <cell r="A294" t="str">
            <v>69001</v>
          </cell>
          <cell r="B294" t="str">
            <v>ดอกเบี้ยเงินกู้ระยะยาว ไทยพาณิชย์</v>
          </cell>
          <cell r="C294">
            <v>1155709.1499999999</v>
          </cell>
          <cell r="D294">
            <v>0</v>
          </cell>
          <cell r="E294">
            <v>582385.71</v>
          </cell>
          <cell r="F294">
            <v>0</v>
          </cell>
          <cell r="G294">
            <v>1738094.86</v>
          </cell>
          <cell r="H294">
            <v>0</v>
          </cell>
        </row>
        <row r="295">
          <cell r="A295" t="str">
            <v>69002</v>
          </cell>
          <cell r="B295" t="str">
            <v>ดอกเบี้ยเงินเบิกเกินบัญชี</v>
          </cell>
          <cell r="C295">
            <v>120583.58</v>
          </cell>
          <cell r="D295">
            <v>0</v>
          </cell>
          <cell r="E295">
            <v>38629.26</v>
          </cell>
          <cell r="F295">
            <v>0</v>
          </cell>
          <cell r="G295">
            <v>159212.84</v>
          </cell>
          <cell r="H295">
            <v>0</v>
          </cell>
        </row>
        <row r="296">
          <cell r="A296" t="str">
            <v>69003</v>
          </cell>
          <cell r="B296" t="str">
            <v>ดอกเบี้ยจ่ายอื่นๆ</v>
          </cell>
          <cell r="C296">
            <v>4848849.99</v>
          </cell>
          <cell r="D296">
            <v>0</v>
          </cell>
          <cell r="E296">
            <v>2342019.5</v>
          </cell>
          <cell r="F296">
            <v>0</v>
          </cell>
          <cell r="G296">
            <v>7190869.4900000002</v>
          </cell>
          <cell r="H296">
            <v>0</v>
          </cell>
        </row>
        <row r="297">
          <cell r="A297" t="str">
            <v>69004</v>
          </cell>
          <cell r="B297" t="str">
            <v>ดอกเบี้ยจ่าย-เจ้าหนี้ T/R</v>
          </cell>
          <cell r="C297">
            <v>132589.47</v>
          </cell>
          <cell r="D297">
            <v>0</v>
          </cell>
          <cell r="E297">
            <v>50639.95</v>
          </cell>
          <cell r="F297">
            <v>0</v>
          </cell>
          <cell r="G297">
            <v>183229.42</v>
          </cell>
          <cell r="H297">
            <v>0</v>
          </cell>
        </row>
        <row r="298">
          <cell r="A298" t="str">
            <v>69101</v>
          </cell>
          <cell r="B298" t="str">
            <v>ภาษีโรงเรือนและที่ดิน</v>
          </cell>
          <cell r="C298">
            <v>154697</v>
          </cell>
          <cell r="D298">
            <v>0</v>
          </cell>
          <cell r="E298">
            <v>0</v>
          </cell>
          <cell r="F298">
            <v>0</v>
          </cell>
          <cell r="G298">
            <v>154697</v>
          </cell>
          <cell r="H298">
            <v>0</v>
          </cell>
        </row>
        <row r="299">
          <cell r="A299" t="str">
            <v>69102</v>
          </cell>
          <cell r="B299" t="str">
            <v>ภาษีเงินได้นิติบุคคล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</row>
        <row r="300">
          <cell r="A300" t="str">
            <v>69201</v>
          </cell>
          <cell r="B300" t="str">
            <v>ภาษีซื้อขอคืนไม่ได้</v>
          </cell>
          <cell r="C300">
            <v>2770.03</v>
          </cell>
          <cell r="D300">
            <v>0</v>
          </cell>
          <cell r="E300">
            <v>2139.84</v>
          </cell>
          <cell r="F300">
            <v>0</v>
          </cell>
          <cell r="G300">
            <v>4909.87</v>
          </cell>
          <cell r="H300">
            <v>0</v>
          </cell>
        </row>
        <row r="301">
          <cell r="A301" t="str">
            <v>69202</v>
          </cell>
          <cell r="B301" t="str">
            <v>เงินเพิ่มและเบี้ยปรับ</v>
          </cell>
          <cell r="C301">
            <v>148669.20000000001</v>
          </cell>
          <cell r="D301">
            <v>0</v>
          </cell>
          <cell r="E301">
            <v>0</v>
          </cell>
          <cell r="F301">
            <v>0</v>
          </cell>
          <cell r="G301">
            <v>148669.20000000001</v>
          </cell>
          <cell r="H301">
            <v>0</v>
          </cell>
        </row>
      </sheetData>
      <sheetData sheetId="22" refreshError="1"/>
      <sheetData sheetId="23" refreshError="1"/>
      <sheetData sheetId="24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-1"/>
      <sheetName val="C-3"/>
      <sheetName val="C-5"/>
      <sheetName val="C-11"/>
      <sheetName val="#REF"/>
      <sheetName val="TPP-C 2003"/>
      <sheetName val="ตั๋วเงินรับ"/>
      <sheetName val="CRITERIA2"/>
      <sheetName val="Jan-Jun"/>
    </sheetNames>
    <sheetDataSet>
      <sheetData sheetId="0">
        <row r="1">
          <cell r="F1" t="str">
            <v>Ref :-</v>
          </cell>
        </row>
      </sheetData>
      <sheetData sheetId="1">
        <row r="1">
          <cell r="F1" t="str">
            <v>Ref :-</v>
          </cell>
        </row>
        <row r="2">
          <cell r="F2" t="str">
            <v xml:space="preserve">Period : </v>
          </cell>
          <cell r="G2" t="str">
            <v>31.12.03</v>
          </cell>
        </row>
        <row r="3">
          <cell r="A3" t="str">
            <v>Client :</v>
          </cell>
          <cell r="B3" t="str">
            <v>TPP</v>
          </cell>
          <cell r="F3" t="str">
            <v xml:space="preserve">Prepared By : </v>
          </cell>
          <cell r="G3" t="str">
            <v>KAC</v>
          </cell>
        </row>
        <row r="4">
          <cell r="A4" t="str">
            <v xml:space="preserve">Subject :    </v>
          </cell>
          <cell r="B4" t="str">
            <v>Cash &amp; Bank</v>
          </cell>
          <cell r="F4" t="str">
            <v xml:space="preserve">Date : </v>
          </cell>
          <cell r="G4" t="str">
            <v>31.01.04</v>
          </cell>
        </row>
      </sheetData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"/>
      <sheetName val="sumcaje_09'00"/>
      <sheetName val="F-1"/>
      <sheetName val="F-2"/>
      <sheetName val="F-3"/>
      <sheetName val="Sum CAJE"/>
      <sheetName val="U"/>
      <sheetName val="20"/>
      <sheetName val="20-1"/>
      <sheetName val="sub f1, f2 q3'96"/>
      <sheetName val="LINE"/>
      <sheetName val="TE"/>
      <sheetName val="40"/>
      <sheetName val="L-T LOAN"/>
      <sheetName val="90"/>
      <sheetName val="Defer_ร่วม"/>
      <sheetName val="total"/>
      <sheetName val="Sum_CAJE"/>
      <sheetName val="sub_f1,_f2_q3'96"/>
      <sheetName val="L-T_LOAN"/>
      <sheetName val="gVL"/>
      <sheetName val="11922"/>
      <sheetName val="17. Non consolidated stock"/>
      <sheetName val="General Data"/>
      <sheetName val="Assets"/>
      <sheetName val="Liabilities"/>
      <sheetName val="P-L"/>
      <sheetName val="14. Fixed assets"/>
      <sheetName val="13. Intangible assets"/>
      <sheetName val="YTD Data"/>
      <sheetName val="PD_M95"/>
      <sheetName val="資金繰り表･CASH FLOW（９）"/>
      <sheetName val="17__Non_consolidated_stock"/>
      <sheetName val="General_Data"/>
      <sheetName val="14__Fixed_assets"/>
      <sheetName val="13__Intangible_assets"/>
      <sheetName val="YTD_Data"/>
      <sheetName val="เงินกู้ธนชาติ"/>
      <sheetName val="Sum_CAJE1"/>
      <sheetName val="sub_f1,_f2_q3'961"/>
      <sheetName val="L-T_LOAN1"/>
      <sheetName val="17__Non_consolidated_stock1"/>
      <sheetName val="General_Data1"/>
      <sheetName val="14__Fixed_assets1"/>
      <sheetName val="13__Intangible_assets1"/>
      <sheetName val="YTD_Data1"/>
      <sheetName val="price1-15"/>
      <sheetName val="cc"/>
      <sheetName val="US007"/>
      <sheetName val="10-1 Media"/>
      <sheetName val="10-cut"/>
      <sheetName val="DealerData"/>
      <sheetName val="Group"/>
      <sheetName val="시산표"/>
      <sheetName val="l*****"/>
      <sheetName val="10-1_Media"/>
      <sheetName val="510000"/>
      <sheetName val="CRJE"/>
      <sheetName val="PL"/>
      <sheetName val="CJEs"/>
      <sheetName val="Main"/>
      <sheetName val="exchange rate"/>
      <sheetName val="BS"/>
      <sheetName val="GiaVL"/>
      <sheetName val="JJDHT"/>
      <sheetName val="Cls_Budget"/>
      <sheetName val="Index"/>
      <sheetName val="MD"/>
      <sheetName val="1.ProdDiv"/>
      <sheetName val="2.OlefinsDept"/>
      <sheetName val="3.AromaticDept"/>
      <sheetName val="4.Planning"/>
      <sheetName val="5.Technical"/>
      <sheetName val="6.QualityCtl"/>
      <sheetName val="7. Eng&amp;Maintainance"/>
      <sheetName val="8.Personnel"/>
      <sheetName val="9.Safety"/>
      <sheetName val="10.TQC"/>
      <sheetName val="11.Accounting"/>
      <sheetName val="DataSheet"/>
      <sheetName val="Cls IO"/>
      <sheetName val="CCtr"/>
      <sheetName val="Header"/>
      <sheetName val="1_ProdDiv"/>
      <sheetName val="2_OlefinsDept"/>
      <sheetName val="3_AromaticDept"/>
      <sheetName val="4_Planning"/>
      <sheetName val="5_Technical"/>
      <sheetName val="6_QualityCtl"/>
      <sheetName val="7__Eng&amp;Maintainance"/>
      <sheetName val="8_Personnel"/>
      <sheetName val="9_Safety"/>
      <sheetName val="10_TQC"/>
      <sheetName val="11_Accounting"/>
      <sheetName val="Cls_IO"/>
      <sheetName val="1_ProdDiv1"/>
      <sheetName val="2_OlefinsDept1"/>
      <sheetName val="3_AromaticDept1"/>
      <sheetName val="4_Planning1"/>
      <sheetName val="5_Technical1"/>
      <sheetName val="6_QualityCtl1"/>
      <sheetName val="7__Eng&amp;Maintainance1"/>
      <sheetName val="8_Personnel1"/>
      <sheetName val="9_Safety1"/>
      <sheetName val="10_TQC1"/>
      <sheetName val="11_Accounting1"/>
      <sheetName val="Cls_IO1"/>
      <sheetName val="1_ProdDiv2"/>
      <sheetName val="2_OlefinsDept2"/>
      <sheetName val="3_AromaticDept2"/>
      <sheetName val="4_Planning2"/>
      <sheetName val="5_Technical2"/>
      <sheetName val="6_QualityCtl2"/>
      <sheetName val="7__Eng&amp;Maintainance2"/>
      <sheetName val="8_Personnel2"/>
      <sheetName val="9_Safety2"/>
      <sheetName val="10_TQC2"/>
      <sheetName val="11_Accounting2"/>
      <sheetName val="Cls_IO2"/>
      <sheetName val="N-4.4"/>
      <sheetName val="อาคาร"/>
      <sheetName val="master"/>
      <sheetName val="CodeA"/>
      <sheetName val="BSI"/>
      <sheetName val="gl"/>
      <sheetName val="SCB 1 - Current"/>
      <sheetName val="SCB 2 - Current"/>
      <sheetName val="Seagate _share_in_units"/>
      <sheetName val="C-1"/>
      <sheetName val="Cash Flow"/>
      <sheetName val="AA"/>
      <sheetName val="BASE"/>
      <sheetName val="Lampung Crab"/>
      <sheetName val="Pasuruan"/>
      <sheetName val="Ketapang"/>
      <sheetName val="Jakarta"/>
      <sheetName val="Lampung Value Added"/>
      <sheetName val="Pasuruan Fish"/>
      <sheetName val="Sulawesi Fish"/>
      <sheetName val="様式B-15"/>
      <sheetName val="SP-BL-K"/>
      <sheetName val="SP-SBB"/>
      <sheetName val="CUSTOMER"/>
      <sheetName val="STart"/>
      <sheetName val="ACCODE"/>
      <sheetName val="科目（FS-311）"/>
      <sheetName val="J2"/>
      <sheetName val="AgentSummary "/>
      <sheetName val="รหัส"/>
      <sheetName val="รหัสอำเภอ"/>
      <sheetName val="県別ﾏﾙﾁ"/>
      <sheetName val="Sum_CAJE2"/>
      <sheetName val="sub_f1,_f2_q3'962"/>
      <sheetName val="L-T_LOAN2"/>
      <sheetName val="10-1_Media1"/>
      <sheetName val="資金繰り表･CASH_FLOW（９）"/>
      <sheetName val="Cash_Flow"/>
      <sheetName val="9D BAI-PL"/>
      <sheetName val="Actual-Monthly"/>
      <sheetName val="Actual-ＹＴＤ"/>
      <sheetName val="Budget-Monthly"/>
      <sheetName val="Budget-YTD"/>
      <sheetName val="Output"/>
      <sheetName val="EQ4NTV"/>
      <sheetName val="Assumptions"/>
      <sheetName val="Drilling Debt"/>
      <sheetName val="Inputs"/>
      <sheetName val="Assumption"/>
      <sheetName val="PE-C4"/>
      <sheetName val="Calculation of end rates"/>
      <sheetName val="V310"/>
      <sheetName val="TB"/>
      <sheetName val="NSE CASH"/>
      <sheetName val="Brokerage"/>
      <sheetName val="BSE"/>
      <sheetName val="IRR Sensitivities"/>
      <sheetName val="sen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>
        <row r="6">
          <cell r="C6" t="str">
            <v>OrderNo</v>
          </cell>
        </row>
      </sheetData>
      <sheetData sheetId="80"/>
      <sheetData sheetId="81"/>
      <sheetData sheetId="82" refreshError="1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/>
      <sheetData sheetId="152"/>
      <sheetData sheetId="153"/>
      <sheetData sheetId="154"/>
      <sheetData sheetId="155"/>
      <sheetData sheetId="156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tions"/>
      <sheetName val="AA"/>
      <sheetName val="Summary"/>
      <sheetName val="2014"/>
      <sheetName val="LAND"/>
      <sheetName val="LEASEHOLD"/>
      <sheetName val="BLDG IMPRO"/>
      <sheetName val="BUILDING"/>
      <sheetName val="EQUIPMENT"/>
      <sheetName val="FURNITURE"/>
      <sheetName val="OTL"/>
      <sheetName val="VEHICLE"/>
      <sheetName val="HARDWARE"/>
      <sheetName val="SOFTWARE"/>
      <sheetName val="X-ON"/>
      <sheetName val="ACCESSORY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</sheetNames>
    <sheetDataSet>
      <sheetData sheetId="0" refreshError="1"/>
      <sheetData sheetId="1">
        <row r="2">
          <cell r="B2" t="str">
            <v>No.</v>
          </cell>
          <cell r="C2" t="str">
            <v>No.</v>
          </cell>
          <cell r="D2" t="str">
            <v>Name</v>
          </cell>
          <cell r="E2" t="str">
            <v>Net Change - Debit</v>
          </cell>
          <cell r="F2" t="str">
            <v>Net Change - Credit</v>
          </cell>
          <cell r="G2" t="str">
            <v>Balance at Date - Debit</v>
          </cell>
          <cell r="H2" t="str">
            <v>Balance at Date - Credit</v>
          </cell>
        </row>
        <row r="3">
          <cell r="B3">
            <v>17101</v>
          </cell>
          <cell r="C3">
            <v>17101</v>
          </cell>
          <cell r="D3" t="str">
            <v xml:space="preserve">    Land</v>
          </cell>
          <cell r="E3">
            <v>3757917</v>
          </cell>
          <cell r="G3">
            <v>44885740</v>
          </cell>
        </row>
        <row r="4">
          <cell r="B4">
            <v>17102</v>
          </cell>
          <cell r="C4">
            <v>17102</v>
          </cell>
          <cell r="D4" t="str">
            <v xml:space="preserve">    Leasehold improment - Land</v>
          </cell>
          <cell r="G4">
            <v>60618.559999999998</v>
          </cell>
        </row>
        <row r="5">
          <cell r="B5">
            <v>17103</v>
          </cell>
          <cell r="C5">
            <v>17103</v>
          </cell>
          <cell r="D5" t="str">
            <v xml:space="preserve">    Building</v>
          </cell>
          <cell r="E5">
            <v>835200</v>
          </cell>
          <cell r="G5">
            <v>26498416.030000001</v>
          </cell>
        </row>
        <row r="6">
          <cell r="B6">
            <v>17104</v>
          </cell>
          <cell r="C6">
            <v>17104</v>
          </cell>
          <cell r="D6" t="str">
            <v xml:space="preserve">    Building Inconstruction</v>
          </cell>
        </row>
        <row r="7">
          <cell r="B7">
            <v>17105</v>
          </cell>
          <cell r="C7">
            <v>17105</v>
          </cell>
          <cell r="D7" t="str">
            <v xml:space="preserve">    Building improvement</v>
          </cell>
          <cell r="G7">
            <v>4296377.43</v>
          </cell>
        </row>
        <row r="8">
          <cell r="B8">
            <v>17106</v>
          </cell>
          <cell r="C8">
            <v>17106</v>
          </cell>
          <cell r="D8" t="str">
            <v xml:space="preserve">    OTL</v>
          </cell>
          <cell r="E8">
            <v>186874441.22999999</v>
          </cell>
          <cell r="G8">
            <v>1171941736.1300001</v>
          </cell>
        </row>
        <row r="9">
          <cell r="B9">
            <v>17107</v>
          </cell>
          <cell r="C9">
            <v>17107</v>
          </cell>
          <cell r="D9" t="str">
            <v xml:space="preserve">    Furniture &amp; Fixture</v>
          </cell>
          <cell r="E9">
            <v>8672745.9700000007</v>
          </cell>
          <cell r="G9">
            <v>25749377.57</v>
          </cell>
        </row>
        <row r="10">
          <cell r="B10">
            <v>17108</v>
          </cell>
          <cell r="C10">
            <v>17108</v>
          </cell>
          <cell r="D10" t="str">
            <v xml:space="preserve">    Workshop equipment</v>
          </cell>
          <cell r="E10">
            <v>86552.639999999999</v>
          </cell>
          <cell r="G10">
            <v>8660449.1500000004</v>
          </cell>
        </row>
        <row r="11">
          <cell r="B11">
            <v>17109</v>
          </cell>
          <cell r="C11">
            <v>17109</v>
          </cell>
          <cell r="D11" t="str">
            <v xml:space="preserve">    Vehicle</v>
          </cell>
          <cell r="E11">
            <v>554472.27</v>
          </cell>
          <cell r="G11">
            <v>1723329.9</v>
          </cell>
        </row>
        <row r="12">
          <cell r="B12">
            <v>17110</v>
          </cell>
          <cell r="C12">
            <v>17110</v>
          </cell>
          <cell r="D12" t="str">
            <v xml:space="preserve">    Software program</v>
          </cell>
          <cell r="E12">
            <v>508800</v>
          </cell>
          <cell r="G12">
            <v>7835533.9400000004</v>
          </cell>
        </row>
        <row r="13">
          <cell r="B13">
            <v>17111</v>
          </cell>
          <cell r="C13">
            <v>17111</v>
          </cell>
          <cell r="D13" t="str">
            <v xml:space="preserve">    X-On Software</v>
          </cell>
          <cell r="E13">
            <v>33746329.590000004</v>
          </cell>
          <cell r="G13">
            <v>116214891.31999999</v>
          </cell>
        </row>
        <row r="14">
          <cell r="B14">
            <v>17112</v>
          </cell>
          <cell r="C14">
            <v>17112</v>
          </cell>
          <cell r="D14" t="str">
            <v xml:space="preserve">    Hardware</v>
          </cell>
          <cell r="E14">
            <v>1145884.51</v>
          </cell>
          <cell r="G14">
            <v>8621190.8200000003</v>
          </cell>
        </row>
        <row r="15">
          <cell r="B15">
            <v>17113</v>
          </cell>
          <cell r="C15">
            <v>17113</v>
          </cell>
          <cell r="D15" t="str">
            <v xml:space="preserve">    Accessory</v>
          </cell>
        </row>
        <row r="16">
          <cell r="C16">
            <v>67001</v>
          </cell>
          <cell r="D16" t="str">
            <v xml:space="preserve">          Depre. - Land</v>
          </cell>
        </row>
        <row r="17">
          <cell r="C17">
            <v>67002</v>
          </cell>
          <cell r="D17" t="str">
            <v xml:space="preserve">          Depre. - Leasehold impro</v>
          </cell>
          <cell r="E17">
            <v>4041.1</v>
          </cell>
          <cell r="G17">
            <v>4041.1</v>
          </cell>
        </row>
        <row r="18">
          <cell r="C18">
            <v>67003</v>
          </cell>
          <cell r="D18" t="str">
            <v xml:space="preserve">          Depre. - Building</v>
          </cell>
          <cell r="E18">
            <v>1596260.85</v>
          </cell>
          <cell r="G18">
            <v>1596260.85</v>
          </cell>
        </row>
        <row r="19">
          <cell r="C19">
            <v>67004</v>
          </cell>
          <cell r="D19" t="str">
            <v xml:space="preserve">          Depre. - Building incon</v>
          </cell>
        </row>
        <row r="20">
          <cell r="C20">
            <v>67005</v>
          </cell>
          <cell r="D20" t="str">
            <v xml:space="preserve">          Depre. - Building improv</v>
          </cell>
          <cell r="E20">
            <v>214818.17</v>
          </cell>
          <cell r="G20">
            <v>214818.17</v>
          </cell>
        </row>
        <row r="21">
          <cell r="C21">
            <v>67006</v>
          </cell>
          <cell r="D21" t="str">
            <v xml:space="preserve">          Depre. - OTL</v>
          </cell>
          <cell r="E21">
            <v>202552788.24000001</v>
          </cell>
          <cell r="G21">
            <v>202552788.24000001</v>
          </cell>
        </row>
        <row r="22">
          <cell r="C22">
            <v>67007</v>
          </cell>
          <cell r="D22" t="str">
            <v xml:space="preserve">          Depre. - Furniture&amp;Fixtu</v>
          </cell>
          <cell r="E22">
            <v>4008607.98</v>
          </cell>
          <cell r="G22">
            <v>4008607.98</v>
          </cell>
        </row>
        <row r="23">
          <cell r="C23">
            <v>67008</v>
          </cell>
          <cell r="D23" t="str">
            <v xml:space="preserve">          Depre. - Workshop equipm</v>
          </cell>
          <cell r="E23">
            <v>1006233.73</v>
          </cell>
          <cell r="G23">
            <v>1006233.73</v>
          </cell>
        </row>
        <row r="24">
          <cell r="C24">
            <v>67009</v>
          </cell>
          <cell r="D24" t="str">
            <v xml:space="preserve">          Depre. - Vehicle</v>
          </cell>
          <cell r="E24">
            <v>281232.15999999997</v>
          </cell>
          <cell r="G24">
            <v>281232.15999999997</v>
          </cell>
        </row>
        <row r="25">
          <cell r="C25">
            <v>67010</v>
          </cell>
          <cell r="D25" t="str">
            <v xml:space="preserve">          Depre. - Software</v>
          </cell>
          <cell r="E25">
            <v>1136416.7</v>
          </cell>
          <cell r="G25">
            <v>1136416.7</v>
          </cell>
        </row>
        <row r="26">
          <cell r="C26">
            <v>67011</v>
          </cell>
          <cell r="D26" t="str">
            <v xml:space="preserve">          Depre. - X on Software</v>
          </cell>
          <cell r="E26">
            <v>11292502.279999999</v>
          </cell>
          <cell r="G26">
            <v>11292502.279999999</v>
          </cell>
        </row>
        <row r="27">
          <cell r="C27">
            <v>67012</v>
          </cell>
          <cell r="D27" t="str">
            <v xml:space="preserve">          Depre. - Hardware</v>
          </cell>
          <cell r="E27">
            <v>1181871.1399999999</v>
          </cell>
          <cell r="G27">
            <v>1181871.1399999999</v>
          </cell>
        </row>
        <row r="28">
          <cell r="C28">
            <v>67013</v>
          </cell>
          <cell r="D28" t="str">
            <v xml:space="preserve">          Depre.-Accessory</v>
          </cell>
        </row>
      </sheetData>
      <sheetData sheetId="2" refreshError="1"/>
      <sheetData sheetId="3" refreshError="1"/>
      <sheetData sheetId="4">
        <row r="1">
          <cell r="AB1" t="str">
            <v>hide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Input"/>
      <sheetName val="Work'n Process"/>
      <sheetName val="Master"/>
      <sheetName val="คีย์ข้อมูลรายละเอียดต่างๆ"/>
      <sheetName val="Work'n_Process"/>
    </sheetNames>
    <sheetDataSet>
      <sheetData sheetId="0" refreshError="1"/>
      <sheetData sheetId="1" refreshError="1"/>
      <sheetData sheetId="2" refreshError="1"/>
      <sheetData sheetId="3" refreshError="1">
        <row r="3">
          <cell r="A3">
            <v>109939</v>
          </cell>
          <cell r="B3" t="str">
            <v>AJI FRY</v>
          </cell>
          <cell r="C3" t="str">
            <v>AB</v>
          </cell>
          <cell r="D3" t="str">
            <v>アジフライ</v>
          </cell>
          <cell r="E3" t="str">
            <v>80g/40*2</v>
          </cell>
          <cell r="F3">
            <v>27</v>
          </cell>
          <cell r="G3">
            <v>38</v>
          </cell>
          <cell r="H3">
            <v>21</v>
          </cell>
          <cell r="I3">
            <v>2.1545999999999999E-2</v>
          </cell>
          <cell r="J3">
            <v>2034.4</v>
          </cell>
          <cell r="K3">
            <v>25.43</v>
          </cell>
          <cell r="L3">
            <v>6.4</v>
          </cell>
          <cell r="N3" t="str">
            <v>AJF</v>
          </cell>
        </row>
        <row r="4">
          <cell r="A4">
            <v>119412</v>
          </cell>
          <cell r="B4" t="str">
            <v>AJI FRY</v>
          </cell>
          <cell r="C4" t="str">
            <v>AB</v>
          </cell>
          <cell r="D4" t="str">
            <v>アジフライ</v>
          </cell>
          <cell r="E4" t="str">
            <v>100g/40*2</v>
          </cell>
          <cell r="F4">
            <v>27.5</v>
          </cell>
          <cell r="G4">
            <v>40.5</v>
          </cell>
          <cell r="H4">
            <v>22</v>
          </cell>
          <cell r="I4">
            <v>2.45025E-2</v>
          </cell>
          <cell r="J4">
            <v>2593.6000000000004</v>
          </cell>
          <cell r="K4">
            <v>32.42</v>
          </cell>
          <cell r="L4">
            <v>8</v>
          </cell>
          <cell r="N4" t="str">
            <v>AJF</v>
          </cell>
        </row>
        <row r="5">
          <cell r="A5">
            <v>119385</v>
          </cell>
          <cell r="B5" t="str">
            <v>AJI FILLET FRY</v>
          </cell>
          <cell r="C5" t="str">
            <v>AB</v>
          </cell>
          <cell r="D5" t="str">
            <v>あじﾌｨﾚｰﾌﾗｲ</v>
          </cell>
          <cell r="E5" t="str">
            <v>50g/50*3</v>
          </cell>
          <cell r="F5">
            <v>25</v>
          </cell>
          <cell r="G5">
            <v>35</v>
          </cell>
          <cell r="H5">
            <v>33</v>
          </cell>
          <cell r="I5">
            <v>2.8875000000000001E-2</v>
          </cell>
          <cell r="J5">
            <v>3120</v>
          </cell>
          <cell r="K5">
            <v>20.8</v>
          </cell>
          <cell r="L5">
            <v>7.5</v>
          </cell>
          <cell r="N5" t="str">
            <v>AJF</v>
          </cell>
        </row>
        <row r="6">
          <cell r="A6">
            <v>139785</v>
          </cell>
          <cell r="B6" t="str">
            <v>AJI  FRY</v>
          </cell>
          <cell r="C6" t="str">
            <v>AB</v>
          </cell>
          <cell r="D6" t="str">
            <v>あじﾌｨﾚｰﾌﾗｲ</v>
          </cell>
          <cell r="E6" t="str">
            <v>60g/50*3</v>
          </cell>
          <cell r="F6">
            <v>25.5</v>
          </cell>
          <cell r="G6">
            <v>36.5</v>
          </cell>
          <cell r="H6">
            <v>34.5</v>
          </cell>
          <cell r="I6">
            <v>3.2110874999999997E-2</v>
          </cell>
          <cell r="J6">
            <v>2700</v>
          </cell>
          <cell r="K6">
            <v>18</v>
          </cell>
          <cell r="L6">
            <v>9</v>
          </cell>
          <cell r="N6" t="str">
            <v>AJF</v>
          </cell>
        </row>
        <row r="7">
          <cell r="A7">
            <v>139784</v>
          </cell>
          <cell r="B7" t="str">
            <v xml:space="preserve">AJI FRY </v>
          </cell>
          <cell r="C7" t="str">
            <v>AB</v>
          </cell>
          <cell r="E7" t="str">
            <v>50gx50x3</v>
          </cell>
          <cell r="F7">
            <v>25</v>
          </cell>
          <cell r="G7">
            <v>37</v>
          </cell>
          <cell r="H7">
            <v>30</v>
          </cell>
          <cell r="I7">
            <v>2.775E-2</v>
          </cell>
          <cell r="J7">
            <v>2400</v>
          </cell>
          <cell r="K7">
            <v>16</v>
          </cell>
          <cell r="L7">
            <v>7.5</v>
          </cell>
          <cell r="N7" t="str">
            <v>AJF</v>
          </cell>
        </row>
        <row r="8">
          <cell r="A8">
            <v>139786</v>
          </cell>
          <cell r="B8" t="str">
            <v>AJI FRY</v>
          </cell>
          <cell r="C8" t="str">
            <v>AB</v>
          </cell>
          <cell r="E8" t="str">
            <v>70gx40x3</v>
          </cell>
          <cell r="F8">
            <v>25.5</v>
          </cell>
          <cell r="G8">
            <v>36.5</v>
          </cell>
          <cell r="H8">
            <v>32.25</v>
          </cell>
          <cell r="I8">
            <v>3.00166875E-2</v>
          </cell>
          <cell r="J8">
            <v>2548.7999999999997</v>
          </cell>
          <cell r="K8">
            <v>21.24</v>
          </cell>
          <cell r="L8">
            <v>8.4</v>
          </cell>
          <cell r="N8" t="str">
            <v>AJF</v>
          </cell>
        </row>
        <row r="9">
          <cell r="A9">
            <v>139765</v>
          </cell>
          <cell r="B9" t="str">
            <v>AJI FRY</v>
          </cell>
          <cell r="C9" t="str">
            <v>AKK</v>
          </cell>
          <cell r="E9" t="str">
            <v>60gx50x2</v>
          </cell>
          <cell r="F9">
            <v>27.5</v>
          </cell>
          <cell r="G9">
            <v>38</v>
          </cell>
          <cell r="H9">
            <v>20</v>
          </cell>
          <cell r="I9">
            <v>2.0899999999999998E-2</v>
          </cell>
          <cell r="J9">
            <v>1973</v>
          </cell>
          <cell r="K9">
            <v>19.73</v>
          </cell>
          <cell r="L9">
            <v>6</v>
          </cell>
          <cell r="N9" t="str">
            <v>AJF</v>
          </cell>
        </row>
        <row r="10">
          <cell r="A10">
            <v>119455</v>
          </cell>
          <cell r="B10" t="str">
            <v>AJI FILLET FRY T/O</v>
          </cell>
          <cell r="C10" t="str">
            <v>AB</v>
          </cell>
          <cell r="D10" t="str">
            <v>あじﾌｨﾚｰﾌﾗｲ尾付</v>
          </cell>
          <cell r="E10" t="str">
            <v>50g/50*3</v>
          </cell>
          <cell r="F10">
            <v>25</v>
          </cell>
          <cell r="G10">
            <v>34.5</v>
          </cell>
          <cell r="H10">
            <v>37.5</v>
          </cell>
          <cell r="I10">
            <v>3.2343749999999998E-2</v>
          </cell>
          <cell r="J10">
            <v>3120</v>
          </cell>
          <cell r="K10">
            <v>20.8</v>
          </cell>
          <cell r="L10">
            <v>7.5</v>
          </cell>
          <cell r="N10" t="str">
            <v>AJF</v>
          </cell>
        </row>
        <row r="11">
          <cell r="A11">
            <v>119456</v>
          </cell>
          <cell r="B11" t="str">
            <v>AJI FILLET FRY T/O</v>
          </cell>
          <cell r="C11" t="str">
            <v>AB</v>
          </cell>
          <cell r="D11" t="str">
            <v>あじﾌｨﾚｰﾌﾗｲ尾付</v>
          </cell>
          <cell r="E11" t="str">
            <v>60g/50*3</v>
          </cell>
          <cell r="F11">
            <v>25</v>
          </cell>
          <cell r="G11">
            <v>36</v>
          </cell>
          <cell r="H11">
            <v>39</v>
          </cell>
          <cell r="I11">
            <v>3.5099999999999999E-2</v>
          </cell>
          <cell r="J11">
            <v>3375</v>
          </cell>
          <cell r="K11">
            <v>22.5</v>
          </cell>
          <cell r="L11">
            <v>6</v>
          </cell>
          <cell r="N11" t="str">
            <v>AJF</v>
          </cell>
        </row>
        <row r="12">
          <cell r="A12">
            <v>148684</v>
          </cell>
          <cell r="B12" t="str">
            <v>AJI FRY (60)  (SL)</v>
          </cell>
          <cell r="C12" t="str">
            <v>SOLEIL</v>
          </cell>
          <cell r="E12" t="str">
            <v>3kg(50pcs)*3*1</v>
          </cell>
          <cell r="F12">
            <v>27.5</v>
          </cell>
          <cell r="G12">
            <v>38</v>
          </cell>
          <cell r="H12">
            <v>30</v>
          </cell>
          <cell r="I12">
            <v>3.1350000000000003E-2</v>
          </cell>
          <cell r="J12">
            <v>2859</v>
          </cell>
          <cell r="K12">
            <v>19.059999999999999</v>
          </cell>
          <cell r="L12">
            <v>9</v>
          </cell>
          <cell r="N12" t="str">
            <v>AJF</v>
          </cell>
        </row>
        <row r="13">
          <cell r="A13">
            <v>148678</v>
          </cell>
          <cell r="B13" t="str">
            <v>AJI FRY</v>
          </cell>
          <cell r="C13" t="str">
            <v>SOLEIL</v>
          </cell>
          <cell r="E13" t="str">
            <v>100*40*2*1</v>
          </cell>
          <cell r="F13">
            <v>34.200000000000003</v>
          </cell>
          <cell r="G13">
            <v>28.2</v>
          </cell>
          <cell r="H13">
            <v>22.4</v>
          </cell>
          <cell r="I13">
            <v>2.1603455999999997E-2</v>
          </cell>
          <cell r="J13">
            <v>2504</v>
          </cell>
          <cell r="K13">
            <v>31.3</v>
          </cell>
          <cell r="L13">
            <v>8</v>
          </cell>
          <cell r="N13" t="str">
            <v>AJF</v>
          </cell>
        </row>
        <row r="14">
          <cell r="I14">
            <v>0</v>
          </cell>
        </row>
        <row r="15">
          <cell r="A15">
            <v>96619</v>
          </cell>
          <cell r="B15" t="str">
            <v>AJI FRY PORTION</v>
          </cell>
          <cell r="C15" t="str">
            <v>AB</v>
          </cell>
          <cell r="D15" t="str">
            <v>ひと口ｱｼﾞﾌﾗｲ</v>
          </cell>
          <cell r="E15" t="str">
            <v>20g*50/4*2</v>
          </cell>
          <cell r="F15">
            <v>25</v>
          </cell>
          <cell r="G15">
            <v>35</v>
          </cell>
          <cell r="H15">
            <v>34</v>
          </cell>
          <cell r="I15">
            <v>2.9749999999999999E-2</v>
          </cell>
          <cell r="J15">
            <v>2956</v>
          </cell>
          <cell r="K15">
            <v>7.39</v>
          </cell>
          <cell r="L15">
            <v>8</v>
          </cell>
          <cell r="N15" t="str">
            <v>AJF</v>
          </cell>
        </row>
        <row r="16">
          <cell r="A16">
            <v>119320</v>
          </cell>
          <cell r="B16" t="str">
            <v>AJI FRY NN</v>
          </cell>
          <cell r="C16" t="str">
            <v>AB</v>
          </cell>
          <cell r="D16" t="str">
            <v>NN骨なしｱｼﾞﾌﾗｲ</v>
          </cell>
          <cell r="E16" t="str">
            <v>30g/100*2</v>
          </cell>
          <cell r="F16">
            <v>28.5</v>
          </cell>
          <cell r="G16">
            <v>39</v>
          </cell>
          <cell r="H16">
            <v>25.5</v>
          </cell>
          <cell r="I16">
            <v>2.834325E-2</v>
          </cell>
          <cell r="J16">
            <v>2818</v>
          </cell>
          <cell r="K16">
            <v>14.09</v>
          </cell>
          <cell r="L16">
            <v>6</v>
          </cell>
          <cell r="N16" t="str">
            <v>AJF</v>
          </cell>
        </row>
        <row r="17">
          <cell r="A17">
            <v>119264</v>
          </cell>
          <cell r="B17" t="str">
            <v>AJI FRY (DERCY)</v>
          </cell>
          <cell r="C17" t="str">
            <v>DERCY</v>
          </cell>
          <cell r="D17" t="str">
            <v>あじﾌﾗｲ</v>
          </cell>
          <cell r="E17" t="str">
            <v>50g/50*2</v>
          </cell>
          <cell r="F17">
            <v>25</v>
          </cell>
          <cell r="G17">
            <v>37.5</v>
          </cell>
          <cell r="H17">
            <v>20</v>
          </cell>
          <cell r="I17">
            <v>1.8749999999999999E-2</v>
          </cell>
          <cell r="J17">
            <v>1661</v>
          </cell>
          <cell r="K17">
            <v>16.61</v>
          </cell>
          <cell r="L17">
            <v>5</v>
          </cell>
          <cell r="N17" t="str">
            <v>AJF</v>
          </cell>
        </row>
        <row r="18">
          <cell r="A18">
            <v>148676</v>
          </cell>
          <cell r="B18" t="str">
            <v>HOKI FRY</v>
          </cell>
          <cell r="C18" t="str">
            <v>SOLEIL</v>
          </cell>
          <cell r="E18" t="str">
            <v>60g*50*2*1</v>
          </cell>
          <cell r="F18">
            <v>38.200000000000003</v>
          </cell>
          <cell r="G18">
            <v>24.7</v>
          </cell>
          <cell r="H18">
            <v>20.399999999999999</v>
          </cell>
          <cell r="I18">
            <v>1.9248216000000002E-2</v>
          </cell>
          <cell r="J18">
            <v>2284</v>
          </cell>
          <cell r="K18">
            <v>22.84</v>
          </cell>
          <cell r="L18">
            <v>6</v>
          </cell>
          <cell r="N18" t="str">
            <v>AJF</v>
          </cell>
        </row>
        <row r="19">
          <cell r="A19">
            <v>148677</v>
          </cell>
          <cell r="B19" t="str">
            <v>HOKI FRY</v>
          </cell>
          <cell r="C19" t="str">
            <v>SOLEIL</v>
          </cell>
          <cell r="E19" t="str">
            <v>100g*50*2*1</v>
          </cell>
          <cell r="F19">
            <v>42</v>
          </cell>
          <cell r="G19">
            <v>27</v>
          </cell>
          <cell r="H19">
            <v>24</v>
          </cell>
          <cell r="I19">
            <v>2.7216000000000001E-2</v>
          </cell>
          <cell r="J19">
            <v>3672.9999999999995</v>
          </cell>
          <cell r="K19">
            <v>36.729999999999997</v>
          </cell>
          <cell r="L19">
            <v>10</v>
          </cell>
          <cell r="N19" t="str">
            <v>AJF</v>
          </cell>
        </row>
        <row r="20">
          <cell r="A20" t="str">
            <v>U-008</v>
          </cell>
          <cell r="B20" t="str">
            <v xml:space="preserve">HOKI FRY </v>
          </cell>
          <cell r="C20" t="str">
            <v>U-COOP</v>
          </cell>
          <cell r="E20" t="str">
            <v>50g*90*1</v>
          </cell>
          <cell r="F20">
            <v>31</v>
          </cell>
          <cell r="G20">
            <v>38</v>
          </cell>
          <cell r="H20">
            <v>15</v>
          </cell>
          <cell r="I20">
            <v>1.7670000000000002E-2</v>
          </cell>
          <cell r="L20">
            <v>4.5</v>
          </cell>
          <cell r="P20">
            <v>0.15</v>
          </cell>
          <cell r="Q20">
            <v>13.5</v>
          </cell>
        </row>
        <row r="21">
          <cell r="A21">
            <v>109851</v>
          </cell>
          <cell r="B21" t="str">
            <v>EBI FRY 4L</v>
          </cell>
          <cell r="C21" t="str">
            <v>AB</v>
          </cell>
          <cell r="D21" t="str">
            <v>ｴﾋﾞﾌﾗｲ４Ｌ</v>
          </cell>
          <cell r="E21" t="str">
            <v>32g*10/12*2</v>
          </cell>
          <cell r="F21">
            <v>34.5</v>
          </cell>
          <cell r="G21">
            <v>38</v>
          </cell>
          <cell r="H21">
            <v>35</v>
          </cell>
          <cell r="I21">
            <v>4.5885000000000002E-2</v>
          </cell>
          <cell r="J21">
            <v>11637.6</v>
          </cell>
          <cell r="K21">
            <v>48.49</v>
          </cell>
          <cell r="L21">
            <v>7.68</v>
          </cell>
          <cell r="N21" t="str">
            <v>EBF</v>
          </cell>
        </row>
        <row r="22">
          <cell r="A22">
            <v>119485</v>
          </cell>
          <cell r="B22" t="str">
            <v>EBI FRY 5L</v>
          </cell>
          <cell r="C22" t="str">
            <v>AB</v>
          </cell>
          <cell r="D22" t="str">
            <v>ｴﾋﾞﾌﾗｲ５Ｌ</v>
          </cell>
          <cell r="E22" t="str">
            <v>36g*10/12*2</v>
          </cell>
          <cell r="F22">
            <v>34.5</v>
          </cell>
          <cell r="G22">
            <v>38</v>
          </cell>
          <cell r="H22">
            <v>38</v>
          </cell>
          <cell r="I22">
            <v>4.9818000000000001E-2</v>
          </cell>
          <cell r="J22">
            <v>15465.599999999999</v>
          </cell>
          <cell r="K22">
            <v>64.44</v>
          </cell>
          <cell r="L22">
            <v>8.64</v>
          </cell>
          <cell r="N22" t="str">
            <v>EBF</v>
          </cell>
        </row>
        <row r="23">
          <cell r="A23">
            <v>109866</v>
          </cell>
          <cell r="B23" t="str">
            <v>EBI FRY 6L</v>
          </cell>
          <cell r="C23" t="str">
            <v>AB</v>
          </cell>
          <cell r="D23" t="str">
            <v>ｴﾋﾞﾌﾗｲ６Ｌ</v>
          </cell>
          <cell r="E23" t="str">
            <v>42g*10/12*2</v>
          </cell>
          <cell r="F23">
            <v>34.5</v>
          </cell>
          <cell r="G23">
            <v>38</v>
          </cell>
          <cell r="H23">
            <v>38</v>
          </cell>
          <cell r="I23">
            <v>4.9818000000000001E-2</v>
          </cell>
          <cell r="J23">
            <v>17707.2</v>
          </cell>
          <cell r="K23">
            <v>73.78</v>
          </cell>
          <cell r="L23">
            <v>10.08</v>
          </cell>
          <cell r="N23" t="str">
            <v>EBF</v>
          </cell>
        </row>
        <row r="24">
          <cell r="A24">
            <v>118939</v>
          </cell>
          <cell r="B24" t="str">
            <v>EBI FRY　PHS 61/70</v>
          </cell>
          <cell r="C24" t="str">
            <v>AB</v>
          </cell>
          <cell r="D24" t="str">
            <v>ｴﾋﾞﾌﾗｲ　PHS 61/70</v>
          </cell>
          <cell r="E24" t="str">
            <v>20g/70*4</v>
          </cell>
          <cell r="F24">
            <v>30.5</v>
          </cell>
          <cell r="G24">
            <v>35.5</v>
          </cell>
          <cell r="H24">
            <v>23</v>
          </cell>
          <cell r="I24">
            <v>2.4903249999999998E-2</v>
          </cell>
          <cell r="J24">
            <v>3536.4</v>
          </cell>
          <cell r="K24">
            <v>12.63</v>
          </cell>
          <cell r="L24">
            <v>5.6</v>
          </cell>
          <cell r="N24" t="str">
            <v>EBF</v>
          </cell>
        </row>
        <row r="25">
          <cell r="A25">
            <v>95436</v>
          </cell>
          <cell r="B25" t="str">
            <v>EBI FRY M</v>
          </cell>
          <cell r="C25" t="str">
            <v>AB</v>
          </cell>
          <cell r="D25" t="str">
            <v>ｴﾋﾞﾌﾗｲM</v>
          </cell>
          <cell r="E25" t="str">
            <v>20g*10/12*2</v>
          </cell>
          <cell r="F25">
            <v>29</v>
          </cell>
          <cell r="G25">
            <v>46</v>
          </cell>
          <cell r="H25">
            <v>23</v>
          </cell>
          <cell r="I25">
            <v>3.0682000000000001E-2</v>
          </cell>
          <cell r="J25">
            <v>3931.2</v>
          </cell>
          <cell r="K25">
            <v>16.38</v>
          </cell>
          <cell r="L25">
            <v>4.8</v>
          </cell>
          <cell r="N25" t="str">
            <v>EBF</v>
          </cell>
        </row>
        <row r="26">
          <cell r="A26">
            <v>95435</v>
          </cell>
          <cell r="B26" t="str">
            <v>EBI FRY L</v>
          </cell>
          <cell r="C26" t="str">
            <v>AB</v>
          </cell>
          <cell r="D26" t="str">
            <v>ｴﾋﾞﾌﾗｲL</v>
          </cell>
          <cell r="E26" t="str">
            <v>22g*10/12*2</v>
          </cell>
          <cell r="F26">
            <v>30.5</v>
          </cell>
          <cell r="G26">
            <v>46.5</v>
          </cell>
          <cell r="H26">
            <v>24</v>
          </cell>
          <cell r="I26">
            <v>3.4037999999999999E-2</v>
          </cell>
          <cell r="J26">
            <v>5090.4000000000005</v>
          </cell>
          <cell r="K26">
            <v>21.21</v>
          </cell>
          <cell r="L26">
            <v>5.28</v>
          </cell>
          <cell r="N26" t="str">
            <v>EBF</v>
          </cell>
        </row>
        <row r="27">
          <cell r="A27">
            <v>95434</v>
          </cell>
          <cell r="B27" t="str">
            <v>EBI FRY 2L</v>
          </cell>
          <cell r="C27" t="str">
            <v>AB</v>
          </cell>
          <cell r="D27" t="str">
            <v>ｴﾋﾞﾌﾗｲ2L</v>
          </cell>
          <cell r="E27" t="str">
            <v>24g*10/12*2</v>
          </cell>
          <cell r="F27">
            <v>30.5</v>
          </cell>
          <cell r="G27">
            <v>46.5</v>
          </cell>
          <cell r="H27">
            <v>24</v>
          </cell>
          <cell r="I27">
            <v>3.4037999999999999E-2</v>
          </cell>
          <cell r="J27">
            <v>6300</v>
          </cell>
          <cell r="K27">
            <v>26.25</v>
          </cell>
          <cell r="L27">
            <v>5.76</v>
          </cell>
          <cell r="N27" t="str">
            <v>EBF</v>
          </cell>
        </row>
        <row r="28">
          <cell r="A28">
            <v>95433</v>
          </cell>
          <cell r="B28" t="str">
            <v>NN EBI FRY3L</v>
          </cell>
          <cell r="C28" t="str">
            <v>AB</v>
          </cell>
          <cell r="D28" t="str">
            <v>ｴﾋﾞﾌﾗｲ3L</v>
          </cell>
          <cell r="E28" t="str">
            <v>28g*10/12*2</v>
          </cell>
          <cell r="F28">
            <v>30.5</v>
          </cell>
          <cell r="G28">
            <v>46.5</v>
          </cell>
          <cell r="H28">
            <v>24</v>
          </cell>
          <cell r="I28">
            <v>3.4037999999999999E-2</v>
          </cell>
          <cell r="J28">
            <v>7416</v>
          </cell>
          <cell r="K28">
            <v>30.9</v>
          </cell>
          <cell r="L28">
            <v>6.72</v>
          </cell>
          <cell r="N28" t="str">
            <v>EBF</v>
          </cell>
        </row>
        <row r="29">
          <cell r="A29">
            <v>96926</v>
          </cell>
          <cell r="B29" t="str">
            <v>EBI FRY H/O</v>
          </cell>
          <cell r="C29" t="str">
            <v>AB</v>
          </cell>
          <cell r="D29" t="str">
            <v>有頭ｴﾋﾞﾌﾗｲ</v>
          </cell>
          <cell r="E29" t="str">
            <v>50g*6/12</v>
          </cell>
          <cell r="F29">
            <v>24.5</v>
          </cell>
          <cell r="G29">
            <v>48</v>
          </cell>
          <cell r="H29">
            <v>25</v>
          </cell>
          <cell r="I29">
            <v>2.9399999999999999E-2</v>
          </cell>
          <cell r="J29">
            <v>4755.5999999999995</v>
          </cell>
          <cell r="K29">
            <v>66.05</v>
          </cell>
          <cell r="L29">
            <v>3.6</v>
          </cell>
          <cell r="N29" t="str">
            <v>EBF</v>
          </cell>
        </row>
        <row r="30">
          <cell r="A30">
            <v>95679</v>
          </cell>
          <cell r="B30" t="str">
            <v>EBI FRY DELICA</v>
          </cell>
          <cell r="C30" t="str">
            <v>AB</v>
          </cell>
          <cell r="D30" t="str">
            <v>ﾃﾞﾘｶｴﾋﾞﾌﾗｲ</v>
          </cell>
          <cell r="E30" t="str">
            <v>12g/100*4</v>
          </cell>
          <cell r="F30">
            <v>31.5</v>
          </cell>
          <cell r="G30">
            <v>36</v>
          </cell>
          <cell r="H30">
            <v>18</v>
          </cell>
          <cell r="I30">
            <v>2.0412E-2</v>
          </cell>
          <cell r="J30">
            <v>3496</v>
          </cell>
          <cell r="K30">
            <v>8.74</v>
          </cell>
          <cell r="L30">
            <v>4.8</v>
          </cell>
          <cell r="N30" t="str">
            <v>EBF</v>
          </cell>
        </row>
        <row r="31">
          <cell r="A31">
            <v>109106</v>
          </cell>
          <cell r="B31" t="str">
            <v>EBI FRY PH DELICA</v>
          </cell>
          <cell r="C31" t="str">
            <v>AB</v>
          </cell>
          <cell r="D31" t="str">
            <v>ﾃﾞﾘｶｴﾋﾞﾌﾗｲ PH</v>
          </cell>
          <cell r="E31" t="str">
            <v>12g/100*4</v>
          </cell>
          <cell r="F31">
            <v>31.5</v>
          </cell>
          <cell r="G31">
            <v>36</v>
          </cell>
          <cell r="H31">
            <v>18</v>
          </cell>
          <cell r="I31">
            <v>2.0412E-2</v>
          </cell>
          <cell r="J31">
            <v>3976</v>
          </cell>
          <cell r="K31">
            <v>9.94</v>
          </cell>
          <cell r="L31">
            <v>4.8</v>
          </cell>
          <cell r="N31" t="str">
            <v>EBF</v>
          </cell>
        </row>
        <row r="32">
          <cell r="A32">
            <v>118690</v>
          </cell>
          <cell r="B32" t="str">
            <v>EBI FRY NM</v>
          </cell>
          <cell r="C32" t="str">
            <v>AB</v>
          </cell>
          <cell r="D32" t="str">
            <v>ｴﾋﾞﾌﾗｲNM</v>
          </cell>
          <cell r="E32" t="str">
            <v>20g*10/12*2</v>
          </cell>
          <cell r="F32">
            <v>29</v>
          </cell>
          <cell r="G32">
            <v>46</v>
          </cell>
          <cell r="H32">
            <v>21.5</v>
          </cell>
          <cell r="I32">
            <v>2.8681000000000002E-2</v>
          </cell>
          <cell r="J32">
            <v>4248</v>
          </cell>
          <cell r="K32">
            <v>17.7</v>
          </cell>
          <cell r="L32">
            <v>4.8</v>
          </cell>
          <cell r="N32" t="str">
            <v>EBF</v>
          </cell>
        </row>
        <row r="33">
          <cell r="A33">
            <v>139767</v>
          </cell>
          <cell r="B33" t="str">
            <v>EBI FRY  3L</v>
          </cell>
          <cell r="C33" t="str">
            <v>AKK</v>
          </cell>
          <cell r="E33" t="str">
            <v>28g*10*12*2</v>
          </cell>
          <cell r="F33">
            <v>30.5</v>
          </cell>
          <cell r="G33">
            <v>46.5</v>
          </cell>
          <cell r="H33">
            <v>24</v>
          </cell>
          <cell r="I33">
            <v>3.4037999999999999E-2</v>
          </cell>
          <cell r="J33">
            <v>8455.1999999999989</v>
          </cell>
          <cell r="K33">
            <v>35.229999999999997</v>
          </cell>
          <cell r="L33">
            <v>6.72</v>
          </cell>
          <cell r="N33" t="str">
            <v>EBF</v>
          </cell>
        </row>
        <row r="34">
          <cell r="A34">
            <v>139768</v>
          </cell>
          <cell r="B34" t="str">
            <v>EBI FRY  2L</v>
          </cell>
          <cell r="C34" t="str">
            <v>AKK</v>
          </cell>
          <cell r="E34" t="str">
            <v>24g*10*12*2</v>
          </cell>
          <cell r="F34">
            <v>30.5</v>
          </cell>
          <cell r="G34">
            <v>46.5</v>
          </cell>
          <cell r="H34">
            <v>24</v>
          </cell>
          <cell r="I34">
            <v>3.4037999999999999E-2</v>
          </cell>
          <cell r="J34">
            <v>7183.2</v>
          </cell>
          <cell r="K34">
            <v>29.93</v>
          </cell>
          <cell r="L34">
            <v>5.76</v>
          </cell>
          <cell r="N34" t="str">
            <v>EBF</v>
          </cell>
        </row>
        <row r="35">
          <cell r="A35">
            <v>139769</v>
          </cell>
          <cell r="B35" t="str">
            <v>EBI FRY  L</v>
          </cell>
          <cell r="C35" t="str">
            <v>AKK</v>
          </cell>
          <cell r="E35" t="str">
            <v>22g*10*12*2</v>
          </cell>
          <cell r="F35">
            <v>30.5</v>
          </cell>
          <cell r="G35">
            <v>46.5</v>
          </cell>
          <cell r="H35">
            <v>24</v>
          </cell>
          <cell r="I35">
            <v>3.4037999999999999E-2</v>
          </cell>
          <cell r="J35">
            <v>5829.5999999999995</v>
          </cell>
          <cell r="K35">
            <v>24.29</v>
          </cell>
          <cell r="L35">
            <v>5.28</v>
          </cell>
          <cell r="N35" t="str">
            <v>EBF</v>
          </cell>
        </row>
        <row r="36">
          <cell r="A36">
            <v>139770</v>
          </cell>
          <cell r="B36" t="str">
            <v>EBI FRY  M</v>
          </cell>
          <cell r="C36" t="str">
            <v>AKK</v>
          </cell>
          <cell r="E36" t="str">
            <v>20g*10*12*2</v>
          </cell>
          <cell r="F36">
            <v>29</v>
          </cell>
          <cell r="G36">
            <v>46</v>
          </cell>
          <cell r="H36">
            <v>23</v>
          </cell>
          <cell r="I36">
            <v>3.0682000000000001E-2</v>
          </cell>
          <cell r="J36">
            <v>4646.3999999999996</v>
          </cell>
          <cell r="K36">
            <v>19.36</v>
          </cell>
          <cell r="L36">
            <v>4.8</v>
          </cell>
          <cell r="N36" t="str">
            <v>EBF</v>
          </cell>
        </row>
        <row r="37">
          <cell r="A37">
            <v>139766</v>
          </cell>
          <cell r="B37" t="str">
            <v>EBI FRY DELICA</v>
          </cell>
          <cell r="C37" t="str">
            <v>AKK</v>
          </cell>
          <cell r="E37" t="str">
            <v>12g*100*4*1</v>
          </cell>
          <cell r="F37">
            <v>31.5</v>
          </cell>
          <cell r="G37">
            <v>36</v>
          </cell>
          <cell r="H37">
            <v>18</v>
          </cell>
          <cell r="I37">
            <v>2.0412E-2</v>
          </cell>
          <cell r="J37">
            <v>3732</v>
          </cell>
          <cell r="K37">
            <v>9.33</v>
          </cell>
          <cell r="L37">
            <v>4.8</v>
          </cell>
          <cell r="N37" t="str">
            <v>EBF</v>
          </cell>
        </row>
        <row r="38">
          <cell r="A38">
            <v>119513</v>
          </cell>
          <cell r="B38" t="str">
            <v>EBI STUFFED FRY</v>
          </cell>
          <cell r="C38" t="str">
            <v>AB</v>
          </cell>
          <cell r="D38" t="str">
            <v>ｴﾋﾞｽﾀｯﾌﾄﾞﾌﾗｲ</v>
          </cell>
          <cell r="E38" t="str">
            <v>1Kg(25pcs)/4*2</v>
          </cell>
          <cell r="F38">
            <v>31.5</v>
          </cell>
          <cell r="G38">
            <v>42.5</v>
          </cell>
          <cell r="H38">
            <v>35</v>
          </cell>
          <cell r="I38">
            <v>4.6856250000000002E-2</v>
          </cell>
          <cell r="J38">
            <v>8800</v>
          </cell>
          <cell r="K38">
            <v>44</v>
          </cell>
          <cell r="L38">
            <v>8</v>
          </cell>
          <cell r="N38" t="str">
            <v>EBF</v>
          </cell>
        </row>
        <row r="39">
          <cell r="A39">
            <v>109982</v>
          </cell>
          <cell r="B39" t="str">
            <v>MINI EBI FRY ( Nisseikyo )</v>
          </cell>
          <cell r="C39" t="str">
            <v>COOP</v>
          </cell>
          <cell r="D39" t="str">
            <v>新ﾐﾆｴﾋﾞﾌﾗｲ</v>
          </cell>
          <cell r="E39" t="str">
            <v>11g*5*2/30</v>
          </cell>
          <cell r="F39">
            <v>34.5</v>
          </cell>
          <cell r="G39">
            <v>51.8</v>
          </cell>
          <cell r="H39">
            <v>24</v>
          </cell>
          <cell r="I39">
            <v>4.2890399999999995E-2</v>
          </cell>
          <cell r="J39">
            <v>4107</v>
          </cell>
          <cell r="K39">
            <v>13.69</v>
          </cell>
          <cell r="L39">
            <v>3.3</v>
          </cell>
          <cell r="N39" t="str">
            <v>EBF</v>
          </cell>
        </row>
        <row r="40">
          <cell r="A40">
            <v>148686</v>
          </cell>
          <cell r="B40" t="str">
            <v>EBI FRI H/O 30</v>
          </cell>
          <cell r="C40" t="str">
            <v>SOLEIL</v>
          </cell>
          <cell r="E40" t="str">
            <v>30g*30*6*2*1</v>
          </cell>
          <cell r="F40">
            <v>29.5</v>
          </cell>
          <cell r="G40">
            <v>54.5</v>
          </cell>
          <cell r="H40">
            <v>39</v>
          </cell>
          <cell r="I40">
            <v>6.2702250000000001E-2</v>
          </cell>
          <cell r="J40">
            <v>10206</v>
          </cell>
          <cell r="K40">
            <v>28.35</v>
          </cell>
          <cell r="L40">
            <v>10.799999999999999</v>
          </cell>
        </row>
        <row r="41">
          <cell r="A41">
            <v>109649</v>
          </cell>
          <cell r="B41" t="str">
            <v>EBI FRY TOHO L</v>
          </cell>
          <cell r="C41" t="str">
            <v>TOHO</v>
          </cell>
          <cell r="D41" t="str">
            <v>ﾄｰﾎｰえびﾌﾗｲＬ</v>
          </cell>
          <cell r="E41" t="str">
            <v>24g*20pcs*12</v>
          </cell>
          <cell r="F41">
            <v>32</v>
          </cell>
          <cell r="G41">
            <v>46.5</v>
          </cell>
          <cell r="H41">
            <v>21.5</v>
          </cell>
          <cell r="I41">
            <v>3.1992E-2</v>
          </cell>
          <cell r="J41">
            <v>5719.2</v>
          </cell>
          <cell r="K41">
            <v>23.83</v>
          </cell>
          <cell r="L41">
            <v>5.76</v>
          </cell>
          <cell r="N41" t="str">
            <v>EBF</v>
          </cell>
        </row>
        <row r="42">
          <cell r="A42">
            <v>109648</v>
          </cell>
          <cell r="B42" t="str">
            <v>EBI FRY TOHO M</v>
          </cell>
          <cell r="C42" t="str">
            <v>TOHO</v>
          </cell>
          <cell r="D42" t="str">
            <v>ﾄｰﾎｰえびﾌﾗｲM</v>
          </cell>
          <cell r="E42" t="str">
            <v>18g*20pcs*12</v>
          </cell>
          <cell r="F42">
            <v>29</v>
          </cell>
          <cell r="G42">
            <v>46.5</v>
          </cell>
          <cell r="H42">
            <v>21</v>
          </cell>
          <cell r="I42">
            <v>2.83185E-2</v>
          </cell>
          <cell r="J42">
            <v>4125.6000000000004</v>
          </cell>
          <cell r="K42">
            <v>17.190000000000001</v>
          </cell>
          <cell r="L42">
            <v>4.32</v>
          </cell>
          <cell r="N42" t="str">
            <v>EBF</v>
          </cell>
        </row>
        <row r="43">
          <cell r="A43">
            <v>109321</v>
          </cell>
          <cell r="B43" t="str">
            <v>HCF EBI FRY Ｌ H/O</v>
          </cell>
          <cell r="C43" t="str">
            <v>HCF</v>
          </cell>
          <cell r="D43" t="str">
            <v>HCF有頭えびﾌﾗｲＬ</v>
          </cell>
          <cell r="E43" t="str">
            <v>60g*6/10*2</v>
          </cell>
          <cell r="F43">
            <v>24.5</v>
          </cell>
          <cell r="G43">
            <v>48.5</v>
          </cell>
          <cell r="H43">
            <v>42</v>
          </cell>
          <cell r="I43">
            <v>4.9906499999999999E-2</v>
          </cell>
          <cell r="J43">
            <v>10012.799999999999</v>
          </cell>
          <cell r="K43">
            <v>83.44</v>
          </cell>
          <cell r="L43">
            <v>7.2</v>
          </cell>
          <cell r="N43" t="str">
            <v>EBF</v>
          </cell>
        </row>
        <row r="44">
          <cell r="A44">
            <v>118832</v>
          </cell>
          <cell r="B44" t="str">
            <v>HCF EBI FRY S(61/70)</v>
          </cell>
          <cell r="C44" t="str">
            <v>HCF</v>
          </cell>
          <cell r="D44" t="str">
            <v>HCFｴﾋﾞﾌﾗｲ S(61/70)</v>
          </cell>
          <cell r="E44" t="str">
            <v>13g*10/10*2</v>
          </cell>
          <cell r="F44">
            <v>28</v>
          </cell>
          <cell r="G44">
            <v>31</v>
          </cell>
          <cell r="H44">
            <v>26</v>
          </cell>
          <cell r="I44">
            <v>2.2568000000000001E-2</v>
          </cell>
          <cell r="J44">
            <v>2454</v>
          </cell>
          <cell r="K44">
            <v>12.27</v>
          </cell>
          <cell r="L44">
            <v>2.6</v>
          </cell>
          <cell r="N44" t="str">
            <v>EBF</v>
          </cell>
        </row>
        <row r="45">
          <cell r="A45">
            <v>118838</v>
          </cell>
          <cell r="B45" t="str">
            <v>HCF EBI FRY M(51/60)</v>
          </cell>
          <cell r="C45" t="str">
            <v>HCF</v>
          </cell>
          <cell r="D45" t="str">
            <v>HCFｴﾋﾞﾌﾗｲ M(51/60)</v>
          </cell>
          <cell r="E45" t="str">
            <v>16g*10/10*2</v>
          </cell>
          <cell r="F45">
            <v>28</v>
          </cell>
          <cell r="G45">
            <v>31</v>
          </cell>
          <cell r="H45">
            <v>26</v>
          </cell>
          <cell r="I45">
            <v>2.2568000000000001E-2</v>
          </cell>
          <cell r="L45">
            <v>3.2</v>
          </cell>
          <cell r="N45" t="str">
            <v>EBF</v>
          </cell>
        </row>
        <row r="46">
          <cell r="A46">
            <v>118686</v>
          </cell>
          <cell r="B46" t="str">
            <v>HCF EBI FRY L(41/50)</v>
          </cell>
          <cell r="C46" t="str">
            <v>HCF</v>
          </cell>
          <cell r="D46" t="str">
            <v>HCFｴﾋﾞﾌﾗｲ L(41/50)</v>
          </cell>
          <cell r="E46" t="str">
            <v>18g*10/10*2</v>
          </cell>
          <cell r="F46">
            <v>28</v>
          </cell>
          <cell r="G46">
            <v>31</v>
          </cell>
          <cell r="H46">
            <v>26</v>
          </cell>
          <cell r="I46">
            <v>2.2568000000000001E-2</v>
          </cell>
          <cell r="J46">
            <v>3958</v>
          </cell>
          <cell r="K46">
            <v>19.79</v>
          </cell>
          <cell r="L46">
            <v>3.6</v>
          </cell>
          <cell r="N46" t="str">
            <v>EBF</v>
          </cell>
        </row>
        <row r="47">
          <cell r="A47">
            <v>118687</v>
          </cell>
          <cell r="B47" t="str">
            <v>HCF EBI FRY 2L(31/40)</v>
          </cell>
          <cell r="C47" t="str">
            <v>HCF</v>
          </cell>
          <cell r="D47" t="str">
            <v>HCFｴﾋﾞﾌﾗｲ 2L(31/40)</v>
          </cell>
          <cell r="E47" t="str">
            <v>22g*10/10*2</v>
          </cell>
          <cell r="F47">
            <v>30.5</v>
          </cell>
          <cell r="G47">
            <v>30.5</v>
          </cell>
          <cell r="H47">
            <v>30</v>
          </cell>
          <cell r="I47">
            <v>2.7907499999999998E-2</v>
          </cell>
          <cell r="J47">
            <v>4968</v>
          </cell>
          <cell r="K47">
            <v>24.84</v>
          </cell>
          <cell r="L47">
            <v>4.4000000000000004</v>
          </cell>
          <cell r="N47" t="str">
            <v>EBF</v>
          </cell>
        </row>
        <row r="48">
          <cell r="A48">
            <v>118688</v>
          </cell>
          <cell r="B48" t="str">
            <v>HCF EBI FRY 3L(26/30)</v>
          </cell>
          <cell r="C48" t="str">
            <v>HCF</v>
          </cell>
          <cell r="D48" t="str">
            <v>HCFｴﾋﾞﾌﾗｲ 3L(26/30)</v>
          </cell>
          <cell r="E48" t="str">
            <v>28g*10/10*2</v>
          </cell>
          <cell r="F48">
            <v>30.5</v>
          </cell>
          <cell r="G48">
            <v>30.5</v>
          </cell>
          <cell r="H48">
            <v>30</v>
          </cell>
          <cell r="I48">
            <v>2.7907499999999998E-2</v>
          </cell>
          <cell r="J48">
            <v>6523.9999999999991</v>
          </cell>
          <cell r="K48">
            <v>32.619999999999997</v>
          </cell>
          <cell r="L48">
            <v>5.6</v>
          </cell>
          <cell r="N48" t="str">
            <v>EBF</v>
          </cell>
        </row>
        <row r="49">
          <cell r="A49">
            <v>118689</v>
          </cell>
          <cell r="B49" t="str">
            <v>HCF EBI FRY 5L(19/20)</v>
          </cell>
          <cell r="C49" t="str">
            <v>HCF</v>
          </cell>
          <cell r="D49" t="str">
            <v>HCFｴﾋﾞﾌﾗｲ 4L(19/20)</v>
          </cell>
          <cell r="E49" t="str">
            <v>36g*10/10*2</v>
          </cell>
          <cell r="F49">
            <v>30.5</v>
          </cell>
          <cell r="G49">
            <v>30.5</v>
          </cell>
          <cell r="H49">
            <v>30</v>
          </cell>
          <cell r="I49">
            <v>2.7907499999999998E-2</v>
          </cell>
          <cell r="J49">
            <v>10274</v>
          </cell>
          <cell r="K49">
            <v>51.37</v>
          </cell>
          <cell r="L49">
            <v>7.2</v>
          </cell>
          <cell r="N49" t="str">
            <v>EBF</v>
          </cell>
        </row>
        <row r="50">
          <cell r="A50">
            <v>95582</v>
          </cell>
          <cell r="B50" t="str">
            <v>EBI FRY H/O ( Souzai )</v>
          </cell>
          <cell r="D50" t="str">
            <v>有頭ｴﾋﾞﾌﾗｲ</v>
          </cell>
          <cell r="E50" t="str">
            <v>30g*30/6*2</v>
          </cell>
          <cell r="F50">
            <v>29.5</v>
          </cell>
          <cell r="G50">
            <v>54.5</v>
          </cell>
          <cell r="H50">
            <v>39</v>
          </cell>
          <cell r="I50">
            <v>6.2702250000000001E-2</v>
          </cell>
          <cell r="J50">
            <v>11142</v>
          </cell>
          <cell r="K50">
            <v>30.95</v>
          </cell>
          <cell r="L50">
            <v>10.8</v>
          </cell>
          <cell r="N50" t="str">
            <v>EBF</v>
          </cell>
        </row>
        <row r="51">
          <cell r="A51">
            <v>95623</v>
          </cell>
          <cell r="B51" t="str">
            <v>coop MINI EBI FRY</v>
          </cell>
          <cell r="C51" t="str">
            <v>COOP</v>
          </cell>
          <cell r="D51" t="str">
            <v>coopﾐﾆｴﾋﾞﾌﾗｲ</v>
          </cell>
          <cell r="E51" t="str">
            <v>12g*5pcs*2/30</v>
          </cell>
          <cell r="F51">
            <v>34.5</v>
          </cell>
          <cell r="G51">
            <v>51.8</v>
          </cell>
          <cell r="H51">
            <v>24</v>
          </cell>
          <cell r="I51">
            <v>4.2890399999999995E-2</v>
          </cell>
          <cell r="J51">
            <v>3900</v>
          </cell>
          <cell r="K51">
            <v>13</v>
          </cell>
          <cell r="L51">
            <v>3.6</v>
          </cell>
          <cell r="N51" t="str">
            <v>EBF</v>
          </cell>
        </row>
        <row r="52">
          <cell r="A52">
            <v>148685</v>
          </cell>
          <cell r="B52" t="str">
            <v>EBI FRY L</v>
          </cell>
          <cell r="C52" t="str">
            <v>SOLEIL</v>
          </cell>
          <cell r="E52" t="str">
            <v>22g*10*12*2*1</v>
          </cell>
          <cell r="F52">
            <v>30.5</v>
          </cell>
          <cell r="G52">
            <v>46.5</v>
          </cell>
          <cell r="H52">
            <v>24</v>
          </cell>
          <cell r="I52">
            <v>3.4037999999999999E-2</v>
          </cell>
          <cell r="J52">
            <v>5325.6</v>
          </cell>
          <cell r="K52">
            <v>22.19</v>
          </cell>
          <cell r="L52">
            <v>5.28</v>
          </cell>
          <cell r="N52" t="str">
            <v>EBF</v>
          </cell>
        </row>
        <row r="53">
          <cell r="A53">
            <v>118646</v>
          </cell>
          <cell r="B53" t="str">
            <v>EBI FRY F  ( FRIENDY )</v>
          </cell>
          <cell r="C53" t="str">
            <v>FRIENDY</v>
          </cell>
          <cell r="D53" t="str">
            <v>ｴﾋﾞﾌﾗｲＦ</v>
          </cell>
          <cell r="E53" t="str">
            <v>28g*10*10*2*1</v>
          </cell>
          <cell r="F53">
            <v>32.5</v>
          </cell>
          <cell r="G53">
            <v>32.5</v>
          </cell>
          <cell r="H53">
            <v>30</v>
          </cell>
          <cell r="I53">
            <v>3.16875E-2</v>
          </cell>
          <cell r="J53">
            <v>7408</v>
          </cell>
          <cell r="K53">
            <v>37.04</v>
          </cell>
          <cell r="L53">
            <v>5.6</v>
          </cell>
          <cell r="N53" t="str">
            <v>EBF</v>
          </cell>
        </row>
        <row r="54">
          <cell r="A54">
            <v>118945</v>
          </cell>
          <cell r="B54" t="str">
            <v>EBI FRY SHIDASHI (Sakamoto)</v>
          </cell>
          <cell r="C54" t="str">
            <v>SAKAMOTO</v>
          </cell>
          <cell r="D54" t="str">
            <v>仕出し用えびﾌﾗｲ</v>
          </cell>
          <cell r="E54" t="str">
            <v>28g*50/4</v>
          </cell>
          <cell r="F54">
            <v>30</v>
          </cell>
          <cell r="G54">
            <v>36</v>
          </cell>
          <cell r="H54">
            <v>21</v>
          </cell>
          <cell r="I54">
            <v>2.2679999999999999E-2</v>
          </cell>
          <cell r="J54">
            <v>3642</v>
          </cell>
          <cell r="K54">
            <v>18.21</v>
          </cell>
          <cell r="L54">
            <v>5.6</v>
          </cell>
          <cell r="N54" t="str">
            <v>EBF</v>
          </cell>
        </row>
        <row r="55">
          <cell r="A55">
            <v>148705</v>
          </cell>
          <cell r="B55" t="str">
            <v>EBI CHILLI SANDWICH</v>
          </cell>
          <cell r="C55" t="str">
            <v>MONTE</v>
          </cell>
          <cell r="E55" t="str">
            <v>100g*6*10*1</v>
          </cell>
          <cell r="F55">
            <v>35</v>
          </cell>
          <cell r="G55">
            <v>45</v>
          </cell>
          <cell r="H55">
            <v>16</v>
          </cell>
          <cell r="I55">
            <v>2.52E-2</v>
          </cell>
          <cell r="J55">
            <v>3210</v>
          </cell>
          <cell r="K55">
            <v>53.5</v>
          </cell>
          <cell r="L55">
            <v>6</v>
          </cell>
          <cell r="N55" t="str">
            <v>EBF</v>
          </cell>
        </row>
        <row r="56">
          <cell r="A56">
            <v>119321</v>
          </cell>
          <cell r="B56" t="str">
            <v>EBI FRY ( Alef )</v>
          </cell>
          <cell r="C56" t="str">
            <v>ALEF</v>
          </cell>
          <cell r="D56" t="str">
            <v>えびﾌﾗｲ</v>
          </cell>
          <cell r="E56" t="str">
            <v>24g*10/12*2</v>
          </cell>
          <cell r="F56">
            <v>30.5</v>
          </cell>
          <cell r="G56">
            <v>46</v>
          </cell>
          <cell r="H56">
            <v>24</v>
          </cell>
          <cell r="I56">
            <v>3.3672000000000001E-2</v>
          </cell>
          <cell r="J56">
            <v>6588</v>
          </cell>
          <cell r="K56">
            <v>27.45</v>
          </cell>
          <cell r="L56">
            <v>5.76</v>
          </cell>
          <cell r="N56" t="str">
            <v>EBF</v>
          </cell>
        </row>
        <row r="57">
          <cell r="A57">
            <v>138824</v>
          </cell>
          <cell r="B57" t="str">
            <v>EBI FRY４Ｌ　ARCH  (BANANA)</v>
          </cell>
          <cell r="D57" t="str">
            <v>えびﾌﾗｲ４Ｌ　ｱｰﾁ</v>
          </cell>
          <cell r="E57" t="str">
            <v>30g*6/12*3</v>
          </cell>
          <cell r="F57">
            <v>28</v>
          </cell>
          <cell r="G57">
            <v>48</v>
          </cell>
          <cell r="H57">
            <v>43.5</v>
          </cell>
          <cell r="I57">
            <v>5.8464000000000002E-2</v>
          </cell>
          <cell r="J57">
            <v>10424.16</v>
          </cell>
          <cell r="K57">
            <v>48.26</v>
          </cell>
          <cell r="L57">
            <v>6.48</v>
          </cell>
          <cell r="N57" t="str">
            <v>EBF</v>
          </cell>
        </row>
        <row r="58">
          <cell r="A58">
            <v>138825</v>
          </cell>
          <cell r="B58" t="str">
            <v>EBI FRY3Ｌ　ARCH  (BANANA)</v>
          </cell>
          <cell r="D58" t="str">
            <v>えびﾌﾗｲ3Ｌ　ｱｰﾁ</v>
          </cell>
          <cell r="E58" t="str">
            <v>25g*6/12*3</v>
          </cell>
          <cell r="F58">
            <v>27</v>
          </cell>
          <cell r="G58">
            <v>44</v>
          </cell>
          <cell r="H58">
            <v>40.5</v>
          </cell>
          <cell r="I58">
            <v>4.8113999999999997E-2</v>
          </cell>
          <cell r="J58">
            <v>7166.88</v>
          </cell>
          <cell r="K58">
            <v>33.18</v>
          </cell>
          <cell r="L58">
            <v>5.4</v>
          </cell>
          <cell r="N58" t="str">
            <v>EBF</v>
          </cell>
        </row>
        <row r="59">
          <cell r="A59">
            <v>138826</v>
          </cell>
          <cell r="B59" t="str">
            <v>EBI FRY2Ｌ　ARCH  (BANANA)</v>
          </cell>
          <cell r="D59" t="str">
            <v>えびﾌﾗｲ2Ｌ　ｱｰﾁ</v>
          </cell>
          <cell r="E59" t="str">
            <v>22g*6/12*3</v>
          </cell>
          <cell r="F59">
            <v>27</v>
          </cell>
          <cell r="G59">
            <v>44</v>
          </cell>
          <cell r="H59">
            <v>40.5</v>
          </cell>
          <cell r="I59">
            <v>4.8113999999999997E-2</v>
          </cell>
          <cell r="J59">
            <v>5158.08</v>
          </cell>
          <cell r="K59">
            <v>23.88</v>
          </cell>
          <cell r="L59">
            <v>4.7520000000000007</v>
          </cell>
          <cell r="N59" t="str">
            <v>EBF</v>
          </cell>
        </row>
        <row r="60">
          <cell r="A60">
            <v>148704</v>
          </cell>
          <cell r="B60" t="str">
            <v>EBI FRY ( AONORI )</v>
          </cell>
          <cell r="C60" t="str">
            <v>MONTE</v>
          </cell>
          <cell r="E60" t="str">
            <v>30g*30*6*2</v>
          </cell>
          <cell r="F60">
            <v>30</v>
          </cell>
          <cell r="G60">
            <v>55</v>
          </cell>
          <cell r="H60">
            <v>39.5</v>
          </cell>
          <cell r="I60">
            <v>6.5174999999999997E-2</v>
          </cell>
          <cell r="J60">
            <v>9158.4</v>
          </cell>
          <cell r="K60">
            <v>25.44</v>
          </cell>
          <cell r="L60">
            <v>10.8</v>
          </cell>
          <cell r="N60" t="str">
            <v>EBF</v>
          </cell>
        </row>
        <row r="61">
          <cell r="A61">
            <v>119525</v>
          </cell>
          <cell r="B61" t="str">
            <v>NN EBI FRY COLOR M</v>
          </cell>
          <cell r="D61" t="str">
            <v>NNｴﾋﾞﾌﾗｲｶﾗｰ M</v>
          </cell>
          <cell r="E61" t="str">
            <v>200g(10pcs)/12*2</v>
          </cell>
          <cell r="F61">
            <v>29</v>
          </cell>
          <cell r="G61">
            <v>45.5</v>
          </cell>
          <cell r="H61">
            <v>23</v>
          </cell>
          <cell r="I61">
            <v>3.03485E-2</v>
          </cell>
          <cell r="J61">
            <v>4334.3999999999996</v>
          </cell>
          <cell r="K61">
            <v>18.059999999999999</v>
          </cell>
          <cell r="L61">
            <v>4.8</v>
          </cell>
          <cell r="N61" t="str">
            <v>EBF</v>
          </cell>
        </row>
        <row r="62">
          <cell r="A62">
            <v>148622</v>
          </cell>
          <cell r="B62" t="str">
            <v>SHOROM PAO(COOP)</v>
          </cell>
          <cell r="C62" t="str">
            <v>COOP</v>
          </cell>
          <cell r="E62" t="str">
            <v>120g(4)*50bag*1</v>
          </cell>
          <cell r="F62">
            <v>28</v>
          </cell>
          <cell r="G62">
            <v>45</v>
          </cell>
          <cell r="H62">
            <v>16</v>
          </cell>
          <cell r="I62">
            <v>2.0160000000000001E-2</v>
          </cell>
          <cell r="J62">
            <v>4166</v>
          </cell>
          <cell r="K62">
            <v>20.83</v>
          </cell>
          <cell r="L62">
            <v>6</v>
          </cell>
          <cell r="N62" t="str">
            <v>EBF</v>
          </cell>
        </row>
        <row r="63">
          <cell r="A63">
            <v>138973</v>
          </cell>
          <cell r="B63" t="str">
            <v>EBI FRY DANTOP</v>
          </cell>
          <cell r="C63" t="str">
            <v>DANTOP</v>
          </cell>
          <cell r="D63" t="str">
            <v>えびフライDUNTOP</v>
          </cell>
          <cell r="E63" t="str">
            <v>26g*6/20*2</v>
          </cell>
          <cell r="F63">
            <v>32.5</v>
          </cell>
          <cell r="G63">
            <v>52.5</v>
          </cell>
          <cell r="H63">
            <v>32</v>
          </cell>
          <cell r="I63">
            <v>5.4600000000000003E-2</v>
          </cell>
          <cell r="J63">
            <v>8536.7999999999993</v>
          </cell>
          <cell r="K63">
            <v>35.57</v>
          </cell>
          <cell r="L63">
            <v>6.24</v>
          </cell>
          <cell r="N63" t="str">
            <v>EBF</v>
          </cell>
        </row>
        <row r="64">
          <cell r="A64">
            <v>139342</v>
          </cell>
          <cell r="B64" t="str">
            <v>EBI FRY DANTOP   (NEW )</v>
          </cell>
          <cell r="C64" t="str">
            <v>DANTOP</v>
          </cell>
          <cell r="E64" t="str">
            <v>33g*6*10*4</v>
          </cell>
          <cell r="F64">
            <v>34</v>
          </cell>
          <cell r="G64">
            <v>52</v>
          </cell>
          <cell r="H64">
            <v>31.5</v>
          </cell>
          <cell r="I64">
            <v>5.5691999999999998E-2</v>
          </cell>
          <cell r="J64">
            <v>8618.4</v>
          </cell>
          <cell r="K64">
            <v>35.909999999999997</v>
          </cell>
          <cell r="L64">
            <v>7.92</v>
          </cell>
        </row>
        <row r="65">
          <cell r="A65">
            <v>148673</v>
          </cell>
          <cell r="B65" t="str">
            <v>PIE PUMPKIN</v>
          </cell>
          <cell r="E65" t="str">
            <v>240g(6)*5*3*2</v>
          </cell>
          <cell r="F65">
            <v>43.5</v>
          </cell>
          <cell r="G65">
            <v>28</v>
          </cell>
          <cell r="H65">
            <v>32</v>
          </cell>
          <cell r="I65">
            <v>3.8975999999999997E-2</v>
          </cell>
          <cell r="J65">
            <v>2286</v>
          </cell>
          <cell r="K65">
            <v>12.7</v>
          </cell>
          <cell r="L65">
            <v>7.2</v>
          </cell>
        </row>
        <row r="66">
          <cell r="A66">
            <v>118875</v>
          </cell>
          <cell r="B66" t="str">
            <v>SASAMI KATSU</v>
          </cell>
          <cell r="D66" t="str">
            <v>ｻｻﾐｶﾂ</v>
          </cell>
          <cell r="E66" t="str">
            <v>40g/90*2</v>
          </cell>
          <cell r="F66">
            <v>31</v>
          </cell>
          <cell r="G66">
            <v>34</v>
          </cell>
          <cell r="H66">
            <v>27</v>
          </cell>
          <cell r="I66">
            <v>2.8458000000000001E-2</v>
          </cell>
          <cell r="J66">
            <v>3245.4</v>
          </cell>
          <cell r="K66">
            <v>18.03</v>
          </cell>
          <cell r="L66">
            <v>7.2</v>
          </cell>
          <cell r="N66" t="str">
            <v>OF</v>
          </cell>
          <cell r="O66" t="str">
            <v>EST</v>
          </cell>
        </row>
        <row r="67">
          <cell r="A67">
            <v>148655</v>
          </cell>
          <cell r="B67" t="str">
            <v>TAKOYAKI ( O )</v>
          </cell>
          <cell r="C67" t="str">
            <v>AB</v>
          </cell>
          <cell r="E67" t="str">
            <v>20g*50*10*1</v>
          </cell>
          <cell r="F67">
            <v>28</v>
          </cell>
          <cell r="G67">
            <v>36</v>
          </cell>
          <cell r="H67">
            <v>30</v>
          </cell>
          <cell r="I67">
            <v>3.024E-2</v>
          </cell>
          <cell r="J67">
            <v>3360</v>
          </cell>
          <cell r="K67">
            <v>6.72</v>
          </cell>
          <cell r="L67">
            <v>10</v>
          </cell>
          <cell r="N67" t="str">
            <v>OF</v>
          </cell>
        </row>
        <row r="68">
          <cell r="A68">
            <v>119378</v>
          </cell>
          <cell r="B68" t="str">
            <v>FISH FRY ( HOKI CHEESE )</v>
          </cell>
          <cell r="D68" t="str">
            <v>白身魚ﾁｰｽﾞｻﾝﾄﾞｶﾂ</v>
          </cell>
          <cell r="E68" t="str">
            <v>110g/40*2</v>
          </cell>
          <cell r="F68">
            <v>36.5</v>
          </cell>
          <cell r="G68">
            <v>37.5</v>
          </cell>
          <cell r="H68">
            <v>28</v>
          </cell>
          <cell r="I68">
            <v>3.8324999999999998E-2</v>
          </cell>
          <cell r="J68">
            <v>4396</v>
          </cell>
          <cell r="K68">
            <v>54.95</v>
          </cell>
          <cell r="L68">
            <v>8.8000000000000007</v>
          </cell>
          <cell r="N68" t="str">
            <v>OF</v>
          </cell>
        </row>
        <row r="69">
          <cell r="A69">
            <v>119379</v>
          </cell>
          <cell r="B69" t="str">
            <v>SALMON FRY CHEESE</v>
          </cell>
          <cell r="D69" t="str">
            <v>鮭ﾁｰｽﾞｻﾝﾄﾞｶﾂ</v>
          </cell>
          <cell r="E69" t="str">
            <v>110g/40*2</v>
          </cell>
          <cell r="F69">
            <v>36.5</v>
          </cell>
          <cell r="G69">
            <v>37.5</v>
          </cell>
          <cell r="H69">
            <v>29</v>
          </cell>
          <cell r="I69">
            <v>3.969375E-2</v>
          </cell>
          <cell r="J69">
            <v>4376</v>
          </cell>
          <cell r="K69">
            <v>54.7</v>
          </cell>
          <cell r="L69">
            <v>8.8000000000000007</v>
          </cell>
          <cell r="N69" t="str">
            <v>OF</v>
          </cell>
        </row>
        <row r="70">
          <cell r="A70">
            <v>119380</v>
          </cell>
          <cell r="B70" t="str">
            <v>EBI KATSU</v>
          </cell>
          <cell r="D70" t="str">
            <v>海老ｶﾂ</v>
          </cell>
          <cell r="E70" t="str">
            <v>110g/40*2</v>
          </cell>
          <cell r="F70">
            <v>36.5</v>
          </cell>
          <cell r="G70">
            <v>37</v>
          </cell>
          <cell r="H70">
            <v>28</v>
          </cell>
          <cell r="I70">
            <v>3.7814E-2</v>
          </cell>
          <cell r="J70">
            <v>4377.6000000000004</v>
          </cell>
          <cell r="K70">
            <v>54.72</v>
          </cell>
          <cell r="L70">
            <v>8.8000000000000007</v>
          </cell>
          <cell r="N70" t="str">
            <v>OF</v>
          </cell>
        </row>
        <row r="71">
          <cell r="A71">
            <v>107775</v>
          </cell>
          <cell r="B71" t="str">
            <v>BLACK SESAMI BALL (IY)</v>
          </cell>
          <cell r="C71" t="str">
            <v>IY</v>
          </cell>
          <cell r="E71" t="str">
            <v>30g*80*4*1</v>
          </cell>
          <cell r="F71">
            <v>41</v>
          </cell>
          <cell r="G71">
            <v>28</v>
          </cell>
          <cell r="H71">
            <v>17</v>
          </cell>
          <cell r="I71">
            <v>1.9515999999999999E-2</v>
          </cell>
          <cell r="J71">
            <v>3900.7999999999997</v>
          </cell>
          <cell r="K71">
            <v>12.19</v>
          </cell>
          <cell r="L71">
            <v>9.6</v>
          </cell>
          <cell r="N71" t="str">
            <v>OF</v>
          </cell>
        </row>
        <row r="72">
          <cell r="A72">
            <v>148661</v>
          </cell>
          <cell r="B72" t="str">
            <v>MINI OKONOMIYAKI</v>
          </cell>
          <cell r="C72" t="str">
            <v>COOP</v>
          </cell>
          <cell r="E72" t="str">
            <v>350g(10pcs)*24</v>
          </cell>
          <cell r="F72">
            <v>30</v>
          </cell>
          <cell r="G72">
            <v>41.5</v>
          </cell>
          <cell r="H72">
            <v>18</v>
          </cell>
          <cell r="I72">
            <v>2.2409999999999999E-2</v>
          </cell>
          <cell r="J72">
            <v>2880</v>
          </cell>
          <cell r="K72">
            <v>12</v>
          </cell>
          <cell r="L72">
            <v>8.4</v>
          </cell>
          <cell r="N72" t="str">
            <v>OF</v>
          </cell>
        </row>
        <row r="73">
          <cell r="A73">
            <v>148689</v>
          </cell>
          <cell r="B73" t="str">
            <v>MINI OSAKAYAKI</v>
          </cell>
          <cell r="C73" t="str">
            <v>COOP</v>
          </cell>
          <cell r="E73" t="str">
            <v>350g(10pcs)*24</v>
          </cell>
          <cell r="F73">
            <v>29.5</v>
          </cell>
          <cell r="G73">
            <v>41.5</v>
          </cell>
          <cell r="H73">
            <v>18.5</v>
          </cell>
          <cell r="I73">
            <v>2.2648624999999999E-2</v>
          </cell>
          <cell r="J73">
            <v>3480</v>
          </cell>
          <cell r="K73">
            <v>14.5</v>
          </cell>
          <cell r="L73">
            <v>8.4</v>
          </cell>
          <cell r="N73" t="str">
            <v>OF</v>
          </cell>
        </row>
        <row r="74">
          <cell r="A74">
            <v>109344</v>
          </cell>
          <cell r="B74" t="str">
            <v>KUSHI FRY SET</v>
          </cell>
          <cell r="D74" t="str">
            <v>お好みｼｰﾌｰﾄﾞ串ﾌﾗｲｾｯﾄ</v>
          </cell>
          <cell r="E74" t="str">
            <v>344g/24</v>
          </cell>
          <cell r="F74">
            <v>35.5</v>
          </cell>
          <cell r="G74">
            <v>51.5</v>
          </cell>
          <cell r="H74">
            <v>25</v>
          </cell>
          <cell r="I74">
            <v>4.5706249999999997E-2</v>
          </cell>
          <cell r="J74">
            <v>6939.36</v>
          </cell>
          <cell r="K74">
            <v>289.14</v>
          </cell>
          <cell r="L74">
            <v>8.2560000000000002</v>
          </cell>
          <cell r="N74" t="str">
            <v>OF</v>
          </cell>
        </row>
        <row r="75">
          <cell r="A75">
            <v>118929</v>
          </cell>
          <cell r="B75" t="str">
            <v>KUSHI FRY SET 4</v>
          </cell>
          <cell r="D75" t="str">
            <v>ｼｰﾌｰﾄﾞ串ﾌﾗｲ４種</v>
          </cell>
          <cell r="E75" t="str">
            <v>290g(16pcs)/32</v>
          </cell>
          <cell r="F75">
            <v>40.5</v>
          </cell>
          <cell r="G75">
            <v>52</v>
          </cell>
          <cell r="H75">
            <v>21</v>
          </cell>
          <cell r="I75">
            <v>4.4226000000000001E-2</v>
          </cell>
          <cell r="L75">
            <v>9.2799999999999994</v>
          </cell>
          <cell r="N75" t="str">
            <v>OF</v>
          </cell>
        </row>
        <row r="76">
          <cell r="A76">
            <v>119091</v>
          </cell>
          <cell r="B76" t="str">
            <v>NN KUSHI KATSU SET</v>
          </cell>
          <cell r="D76" t="str">
            <v>NNｼｰﾌｰﾄﾞ串ｶﾂｾｯﾄ</v>
          </cell>
          <cell r="E76" t="str">
            <v>592g(32pcs)/16</v>
          </cell>
          <cell r="F76">
            <v>40.5</v>
          </cell>
          <cell r="G76">
            <v>52</v>
          </cell>
          <cell r="H76">
            <v>21</v>
          </cell>
          <cell r="I76">
            <v>4.4226000000000001E-2</v>
          </cell>
          <cell r="J76">
            <v>8312.64</v>
          </cell>
          <cell r="K76">
            <v>519.54</v>
          </cell>
          <cell r="L76">
            <v>9.4719999999999995</v>
          </cell>
          <cell r="N76" t="str">
            <v>OF</v>
          </cell>
        </row>
        <row r="77">
          <cell r="A77">
            <v>119031</v>
          </cell>
          <cell r="B77" t="str">
            <v>ITOYORI FRY</v>
          </cell>
          <cell r="D77" t="str">
            <v>糸よりﾌﾗｲ</v>
          </cell>
          <cell r="E77" t="str">
            <v>20g/100*3</v>
          </cell>
          <cell r="I77">
            <v>0</v>
          </cell>
          <cell r="L77">
            <v>6</v>
          </cell>
          <cell r="N77" t="str">
            <v>OF</v>
          </cell>
        </row>
        <row r="78">
          <cell r="A78">
            <v>139111</v>
          </cell>
          <cell r="B78" t="str">
            <v>CRAB CLAW FRY L</v>
          </cell>
          <cell r="C78" t="str">
            <v>SHINSHO</v>
          </cell>
          <cell r="D78" t="str">
            <v>ｶﾆ爪ﾌﾗｲ L</v>
          </cell>
          <cell r="E78" t="str">
            <v>40g/20*12</v>
          </cell>
          <cell r="F78">
            <v>35.5</v>
          </cell>
          <cell r="G78">
            <v>48</v>
          </cell>
          <cell r="H78">
            <v>15</v>
          </cell>
          <cell r="I78">
            <v>2.5559999999999999E-2</v>
          </cell>
          <cell r="J78">
            <v>9417.6</v>
          </cell>
          <cell r="K78">
            <v>39.24</v>
          </cell>
          <cell r="L78">
            <v>9.6</v>
          </cell>
          <cell r="N78" t="str">
            <v>OF</v>
          </cell>
        </row>
        <row r="79">
          <cell r="A79">
            <v>139112</v>
          </cell>
          <cell r="B79" t="str">
            <v>CRAB CLAW FRY M</v>
          </cell>
          <cell r="C79" t="str">
            <v>SHINSHO</v>
          </cell>
          <cell r="D79" t="str">
            <v>ｶﾆ爪ﾌﾗｲ M</v>
          </cell>
          <cell r="E79" t="str">
            <v>28g/20*16</v>
          </cell>
          <cell r="F79">
            <v>35</v>
          </cell>
          <cell r="G79">
            <v>45</v>
          </cell>
          <cell r="H79">
            <v>23</v>
          </cell>
          <cell r="I79">
            <v>3.6225E-2</v>
          </cell>
          <cell r="J79">
            <v>9382.4</v>
          </cell>
          <cell r="K79">
            <v>29.32</v>
          </cell>
          <cell r="L79">
            <v>8.9600000000000009</v>
          </cell>
          <cell r="N79" t="str">
            <v>OF</v>
          </cell>
        </row>
        <row r="80">
          <cell r="A80">
            <v>139341</v>
          </cell>
          <cell r="B80" t="str">
            <v>SALMON SAND KATSU</v>
          </cell>
          <cell r="E80" t="str">
            <v>60gx100x2</v>
          </cell>
          <cell r="F80">
            <v>36</v>
          </cell>
          <cell r="G80">
            <v>43</v>
          </cell>
          <cell r="H80">
            <v>22.5</v>
          </cell>
          <cell r="I80">
            <v>3.483E-2</v>
          </cell>
          <cell r="J80">
            <v>5896</v>
          </cell>
          <cell r="K80">
            <v>29.48</v>
          </cell>
          <cell r="L80">
            <v>12</v>
          </cell>
        </row>
        <row r="81">
          <cell r="A81">
            <v>119372</v>
          </cell>
          <cell r="B81" t="str">
            <v>MINI TEN EBI</v>
          </cell>
          <cell r="C81" t="str">
            <v>AB</v>
          </cell>
          <cell r="D81" t="str">
            <v>ﾐﾆ天ぷらえび</v>
          </cell>
          <cell r="E81" t="str">
            <v>500g/8*2</v>
          </cell>
          <cell r="F81">
            <v>35.5</v>
          </cell>
          <cell r="G81">
            <v>39.5</v>
          </cell>
          <cell r="H81">
            <v>26</v>
          </cell>
          <cell r="I81">
            <v>3.6458499999999998E-2</v>
          </cell>
          <cell r="J81">
            <v>11120</v>
          </cell>
          <cell r="K81">
            <v>695</v>
          </cell>
          <cell r="L81">
            <v>8</v>
          </cell>
          <cell r="N81" t="str">
            <v>TEN</v>
          </cell>
        </row>
        <row r="82">
          <cell r="A82">
            <v>119373</v>
          </cell>
          <cell r="B82" t="str">
            <v>MINI TEN IKA</v>
          </cell>
          <cell r="C82" t="str">
            <v>AB</v>
          </cell>
          <cell r="D82" t="str">
            <v>ﾐﾆ天ぷらｲｶ</v>
          </cell>
          <cell r="E82" t="str">
            <v>500g/8*2</v>
          </cell>
          <cell r="F82">
            <v>35.5</v>
          </cell>
          <cell r="G82">
            <v>39.5</v>
          </cell>
          <cell r="H82">
            <v>25</v>
          </cell>
          <cell r="I82">
            <v>3.5056249999999997E-2</v>
          </cell>
          <cell r="J82">
            <v>7520</v>
          </cell>
          <cell r="K82">
            <v>470</v>
          </cell>
          <cell r="L82">
            <v>8</v>
          </cell>
          <cell r="N82" t="str">
            <v>TEN</v>
          </cell>
        </row>
        <row r="83">
          <cell r="A83">
            <v>119374</v>
          </cell>
          <cell r="B83" t="str">
            <v>MINI TEN ITOYORI</v>
          </cell>
          <cell r="C83" t="str">
            <v>AB</v>
          </cell>
          <cell r="D83" t="str">
            <v>ﾐﾆ天ぷらいとより</v>
          </cell>
          <cell r="E83" t="str">
            <v>500g/8*2</v>
          </cell>
          <cell r="F83">
            <v>35.5</v>
          </cell>
          <cell r="G83">
            <v>39.5</v>
          </cell>
          <cell r="H83">
            <v>25</v>
          </cell>
          <cell r="I83">
            <v>3.5056249999999997E-2</v>
          </cell>
          <cell r="J83">
            <v>9024</v>
          </cell>
          <cell r="K83">
            <v>564</v>
          </cell>
          <cell r="L83">
            <v>8</v>
          </cell>
          <cell r="N83" t="str">
            <v>TEN</v>
          </cell>
        </row>
        <row r="84">
          <cell r="A84">
            <v>119375</v>
          </cell>
          <cell r="B84" t="str">
            <v>MINI TEN INGEN</v>
          </cell>
          <cell r="C84" t="str">
            <v>AB</v>
          </cell>
          <cell r="D84" t="str">
            <v>ﾐﾆ天ぷらいんげん</v>
          </cell>
          <cell r="E84" t="str">
            <v>500g/8*2</v>
          </cell>
          <cell r="F84">
            <v>35.5</v>
          </cell>
          <cell r="G84">
            <v>40</v>
          </cell>
          <cell r="H84">
            <v>30</v>
          </cell>
          <cell r="I84">
            <v>4.2599999999999999E-2</v>
          </cell>
          <cell r="J84">
            <v>4096</v>
          </cell>
          <cell r="K84">
            <v>256</v>
          </cell>
          <cell r="L84">
            <v>8</v>
          </cell>
          <cell r="N84" t="str">
            <v>TEN</v>
          </cell>
        </row>
        <row r="85">
          <cell r="A85">
            <v>119376</v>
          </cell>
          <cell r="B85" t="str">
            <v>MINI TEN YOUNG CORN</v>
          </cell>
          <cell r="C85" t="str">
            <v>AB</v>
          </cell>
          <cell r="D85" t="str">
            <v>ﾐﾆ天ぷらﾔﾝｸﾞｺｰﾝ</v>
          </cell>
          <cell r="E85" t="str">
            <v>500g/8*2</v>
          </cell>
          <cell r="F85">
            <v>35.5</v>
          </cell>
          <cell r="G85">
            <v>39.5</v>
          </cell>
          <cell r="H85">
            <v>22</v>
          </cell>
          <cell r="I85">
            <v>3.0849499999999998E-2</v>
          </cell>
          <cell r="J85">
            <v>4096</v>
          </cell>
          <cell r="K85">
            <v>256</v>
          </cell>
          <cell r="L85">
            <v>8</v>
          </cell>
          <cell r="N85" t="str">
            <v>TEN</v>
          </cell>
        </row>
        <row r="86">
          <cell r="A86">
            <v>119446</v>
          </cell>
          <cell r="B86" t="str">
            <v>KAKIAGE NN</v>
          </cell>
          <cell r="C86" t="str">
            <v>JIRO</v>
          </cell>
          <cell r="D86" t="str">
            <v>NN野菜かきあげ</v>
          </cell>
          <cell r="E86" t="str">
            <v>50g/60*3</v>
          </cell>
          <cell r="F86">
            <v>33</v>
          </cell>
          <cell r="G86">
            <v>42.5</v>
          </cell>
          <cell r="H86">
            <v>31.5</v>
          </cell>
          <cell r="I86">
            <v>4.4178750000000003E-2</v>
          </cell>
          <cell r="J86">
            <v>3483</v>
          </cell>
          <cell r="K86">
            <v>19.350000000000001</v>
          </cell>
          <cell r="L86">
            <v>9</v>
          </cell>
          <cell r="N86" t="str">
            <v>TEN</v>
          </cell>
        </row>
        <row r="87">
          <cell r="A87">
            <v>149000</v>
          </cell>
          <cell r="B87" t="str">
            <v>EDAMAME ROLL</v>
          </cell>
          <cell r="C87" t="str">
            <v>MONTE</v>
          </cell>
          <cell r="E87" t="str">
            <v>900g(250pcs)/8*2</v>
          </cell>
          <cell r="F87">
            <v>40</v>
          </cell>
          <cell r="G87">
            <v>46.5</v>
          </cell>
          <cell r="H87">
            <v>37</v>
          </cell>
          <cell r="I87">
            <v>6.8820000000000006E-2</v>
          </cell>
          <cell r="J87">
            <v>8960</v>
          </cell>
          <cell r="K87">
            <v>2.2400000000000002</v>
          </cell>
          <cell r="L87">
            <v>14.4</v>
          </cell>
          <cell r="N87" t="str">
            <v>TEN</v>
          </cell>
        </row>
        <row r="88">
          <cell r="A88">
            <v>119005</v>
          </cell>
          <cell r="B88" t="str">
            <v>EBI TEN HANA M</v>
          </cell>
          <cell r="C88" t="str">
            <v>AB</v>
          </cell>
          <cell r="D88" t="str">
            <v>花ちりｴﾋﾞ天ぷら（中）</v>
          </cell>
          <cell r="E88" t="str">
            <v>40g/5*16</v>
          </cell>
          <cell r="F88">
            <v>40</v>
          </cell>
          <cell r="G88">
            <v>57</v>
          </cell>
          <cell r="H88">
            <v>19</v>
          </cell>
          <cell r="I88">
            <v>4.3319999999999997E-2</v>
          </cell>
          <cell r="J88">
            <v>4469.6000000000004</v>
          </cell>
          <cell r="K88">
            <v>55.87</v>
          </cell>
          <cell r="L88">
            <v>3.2</v>
          </cell>
          <cell r="N88" t="str">
            <v>TEN</v>
          </cell>
        </row>
        <row r="89">
          <cell r="A89">
            <v>119006</v>
          </cell>
          <cell r="B89" t="str">
            <v>EBI TEN HANA SMALL</v>
          </cell>
          <cell r="C89" t="str">
            <v>AB</v>
          </cell>
          <cell r="D89" t="str">
            <v>花ちりｴﾋﾞ天ぷら（小）</v>
          </cell>
          <cell r="E89" t="str">
            <v>33g/5*16</v>
          </cell>
          <cell r="F89">
            <v>39</v>
          </cell>
          <cell r="G89">
            <v>56</v>
          </cell>
          <cell r="H89">
            <v>18</v>
          </cell>
          <cell r="I89">
            <v>3.9312E-2</v>
          </cell>
          <cell r="J89">
            <v>3687.2</v>
          </cell>
          <cell r="K89">
            <v>46.09</v>
          </cell>
          <cell r="L89">
            <v>2.64</v>
          </cell>
          <cell r="N89" t="str">
            <v>TEN</v>
          </cell>
        </row>
        <row r="90">
          <cell r="A90">
            <v>119233</v>
          </cell>
          <cell r="B90" t="str">
            <v>KAKIAGE</v>
          </cell>
          <cell r="C90" t="str">
            <v>JIRO</v>
          </cell>
          <cell r="D90" t="str">
            <v>野菜かきあげ</v>
          </cell>
          <cell r="E90" t="str">
            <v>80g/40*3</v>
          </cell>
          <cell r="F90">
            <v>26</v>
          </cell>
          <cell r="G90">
            <v>49</v>
          </cell>
          <cell r="H90">
            <v>34.5</v>
          </cell>
          <cell r="I90">
            <v>4.3952999999999999E-2</v>
          </cell>
          <cell r="J90">
            <v>3601.2</v>
          </cell>
          <cell r="K90">
            <v>30.01</v>
          </cell>
          <cell r="L90">
            <v>9.6</v>
          </cell>
          <cell r="N90" t="str">
            <v>TEN</v>
          </cell>
        </row>
        <row r="91">
          <cell r="A91">
            <v>118663</v>
          </cell>
          <cell r="B91" t="str">
            <v>EBI FLITTER M</v>
          </cell>
          <cell r="D91" t="str">
            <v>ｴﾋﾞﾌﾘｯﾀｰM</v>
          </cell>
          <cell r="E91" t="str">
            <v>1Kg/6*2</v>
          </cell>
          <cell r="F91">
            <v>28</v>
          </cell>
          <cell r="G91">
            <v>42</v>
          </cell>
          <cell r="H91">
            <v>39</v>
          </cell>
          <cell r="I91">
            <v>4.5864000000000002E-2</v>
          </cell>
          <cell r="J91">
            <v>10124.4</v>
          </cell>
          <cell r="K91">
            <v>843.7</v>
          </cell>
          <cell r="L91">
            <v>12</v>
          </cell>
          <cell r="N91" t="str">
            <v>TEN</v>
          </cell>
        </row>
        <row r="92">
          <cell r="A92">
            <v>118662</v>
          </cell>
          <cell r="B92" t="str">
            <v>EBI FLITTER L</v>
          </cell>
          <cell r="D92" t="str">
            <v>ｴﾋﾞﾌﾘｯﾀｰL</v>
          </cell>
          <cell r="E92" t="str">
            <v>1Kg/6*2</v>
          </cell>
          <cell r="F92">
            <v>28</v>
          </cell>
          <cell r="G92">
            <v>42</v>
          </cell>
          <cell r="H92">
            <v>39</v>
          </cell>
          <cell r="I92">
            <v>4.5864000000000002E-2</v>
          </cell>
          <cell r="J92">
            <v>10813.2</v>
          </cell>
          <cell r="K92">
            <v>901.1</v>
          </cell>
          <cell r="L92">
            <v>12</v>
          </cell>
          <cell r="N92" t="str">
            <v>TEN</v>
          </cell>
        </row>
        <row r="93">
          <cell r="A93">
            <v>118661</v>
          </cell>
          <cell r="B93" t="str">
            <v>EBI FLITTER 2L</v>
          </cell>
          <cell r="D93" t="str">
            <v>ｴﾋﾞﾌﾘｯﾀｰ2L</v>
          </cell>
          <cell r="E93" t="str">
            <v>1Kg/6*2</v>
          </cell>
          <cell r="F93">
            <v>28</v>
          </cell>
          <cell r="G93">
            <v>42</v>
          </cell>
          <cell r="H93">
            <v>39</v>
          </cell>
          <cell r="I93">
            <v>4.5864000000000002E-2</v>
          </cell>
          <cell r="J93">
            <v>12357.6</v>
          </cell>
          <cell r="K93">
            <v>1029.8</v>
          </cell>
          <cell r="L93">
            <v>12</v>
          </cell>
          <cell r="N93" t="str">
            <v>TEN</v>
          </cell>
        </row>
        <row r="94">
          <cell r="A94">
            <v>139639</v>
          </cell>
          <cell r="B94" t="str">
            <v>NN KAISEN (S)</v>
          </cell>
          <cell r="C94" t="str">
            <v>NN</v>
          </cell>
          <cell r="E94" t="str">
            <v>1.8kg(100pcs)*4*1</v>
          </cell>
          <cell r="F94">
            <v>30</v>
          </cell>
          <cell r="G94">
            <v>45</v>
          </cell>
          <cell r="H94">
            <v>21</v>
          </cell>
          <cell r="I94">
            <v>2.835E-2</v>
          </cell>
          <cell r="J94">
            <v>5980</v>
          </cell>
          <cell r="K94">
            <v>14.95</v>
          </cell>
          <cell r="L94">
            <v>7.2</v>
          </cell>
        </row>
        <row r="95">
          <cell r="A95">
            <v>139640</v>
          </cell>
          <cell r="B95" t="str">
            <v>NN KAISEN (MINI)</v>
          </cell>
          <cell r="C95" t="str">
            <v>NN</v>
          </cell>
          <cell r="E95" t="str">
            <v>1.4kg(100pcs)*4*1</v>
          </cell>
          <cell r="F95">
            <v>32</v>
          </cell>
          <cell r="G95">
            <v>40</v>
          </cell>
          <cell r="H95">
            <v>22</v>
          </cell>
          <cell r="I95">
            <v>2.8160000000000001E-2</v>
          </cell>
          <cell r="J95">
            <v>4060</v>
          </cell>
          <cell r="K95">
            <v>10.15</v>
          </cell>
          <cell r="L95">
            <v>5.6</v>
          </cell>
        </row>
        <row r="96">
          <cell r="A96">
            <v>109826</v>
          </cell>
          <cell r="B96" t="str">
            <v>CHIMAKI CHICKEN</v>
          </cell>
          <cell r="C96" t="str">
            <v>AB</v>
          </cell>
          <cell r="D96" t="str">
            <v>中華ちまき</v>
          </cell>
          <cell r="E96" t="str">
            <v>45g*20*6*2</v>
          </cell>
          <cell r="F96">
            <v>28</v>
          </cell>
          <cell r="G96">
            <v>41</v>
          </cell>
          <cell r="H96">
            <v>34</v>
          </cell>
          <cell r="I96">
            <v>3.9031999999999997E-2</v>
          </cell>
          <cell r="J96">
            <v>6816</v>
          </cell>
          <cell r="K96">
            <v>28.4</v>
          </cell>
          <cell r="L96">
            <v>10.8</v>
          </cell>
          <cell r="N96" t="str">
            <v>RICE</v>
          </cell>
          <cell r="O96" t="str">
            <v>EST</v>
          </cell>
        </row>
        <row r="97">
          <cell r="A97">
            <v>109827</v>
          </cell>
          <cell r="B97" t="str">
            <v>CHIMAKI SEAFOOD</v>
          </cell>
          <cell r="C97" t="str">
            <v>AB</v>
          </cell>
          <cell r="D97" t="str">
            <v>海鮮ちまき</v>
          </cell>
          <cell r="E97" t="str">
            <v>45g*20*6*2</v>
          </cell>
          <cell r="F97">
            <v>28</v>
          </cell>
          <cell r="G97">
            <v>41</v>
          </cell>
          <cell r="H97">
            <v>34</v>
          </cell>
          <cell r="I97">
            <v>3.9031999999999997E-2</v>
          </cell>
          <cell r="J97">
            <v>8028</v>
          </cell>
          <cell r="K97">
            <v>33.450000000000003</v>
          </cell>
          <cell r="L97">
            <v>10.8</v>
          </cell>
          <cell r="N97" t="str">
            <v>RICE</v>
          </cell>
        </row>
        <row r="98">
          <cell r="A98">
            <v>109696</v>
          </cell>
          <cell r="B98" t="str">
            <v>CHICKEN RICE</v>
          </cell>
          <cell r="C98" t="str">
            <v>JIRO</v>
          </cell>
          <cell r="D98" t="str">
            <v>ﾁｷﾝﾗｲｽ</v>
          </cell>
          <cell r="E98" t="str">
            <v>1Kg/6*2</v>
          </cell>
          <cell r="F98">
            <v>28</v>
          </cell>
          <cell r="G98">
            <v>41</v>
          </cell>
          <cell r="H98">
            <v>29</v>
          </cell>
          <cell r="I98">
            <v>3.3292000000000002E-2</v>
          </cell>
          <cell r="J98">
            <v>4156.4400000000005</v>
          </cell>
          <cell r="K98">
            <v>346.37</v>
          </cell>
          <cell r="L98">
            <v>12</v>
          </cell>
          <cell r="N98" t="str">
            <v>RICE</v>
          </cell>
          <cell r="O98" t="str">
            <v>EST</v>
          </cell>
        </row>
        <row r="99">
          <cell r="A99">
            <v>109991</v>
          </cell>
          <cell r="B99" t="str">
            <v>CHIMAKI CHICKEN (COOP)</v>
          </cell>
          <cell r="C99" t="str">
            <v>COOP</v>
          </cell>
          <cell r="D99" t="str">
            <v>中華ちまき</v>
          </cell>
          <cell r="E99" t="str">
            <v>45g/8*12</v>
          </cell>
          <cell r="F99">
            <v>33</v>
          </cell>
          <cell r="G99">
            <v>34</v>
          </cell>
          <cell r="H99">
            <v>19</v>
          </cell>
          <cell r="I99">
            <v>2.1318E-2</v>
          </cell>
          <cell r="J99">
            <v>2240.3999999999996</v>
          </cell>
          <cell r="K99">
            <v>186.7</v>
          </cell>
          <cell r="L99">
            <v>4.32</v>
          </cell>
          <cell r="N99" t="str">
            <v>RICE</v>
          </cell>
          <cell r="O99" t="str">
            <v>EST</v>
          </cell>
        </row>
        <row r="100">
          <cell r="A100">
            <v>95540</v>
          </cell>
          <cell r="B100" t="str">
            <v>TOHO CHICHUKAI</v>
          </cell>
          <cell r="C100" t="str">
            <v>TOHO</v>
          </cell>
          <cell r="D100" t="str">
            <v>TOHO地中海ﾋﾟﾗﾌ</v>
          </cell>
          <cell r="E100" t="str">
            <v>310g/20*2</v>
          </cell>
          <cell r="F100">
            <v>27.5</v>
          </cell>
          <cell r="G100">
            <v>46.5</v>
          </cell>
          <cell r="H100">
            <v>29</v>
          </cell>
          <cell r="I100">
            <v>3.7083749999999999E-2</v>
          </cell>
          <cell r="J100">
            <v>4478.3999999999996</v>
          </cell>
          <cell r="K100">
            <v>111.96</v>
          </cell>
          <cell r="L100">
            <v>12.4</v>
          </cell>
          <cell r="N100" t="str">
            <v>RICE</v>
          </cell>
          <cell r="O100" t="str">
            <v>EST</v>
          </cell>
        </row>
        <row r="101">
          <cell r="A101">
            <v>96913</v>
          </cell>
          <cell r="B101" t="str">
            <v>HCF CHICHUKAI</v>
          </cell>
          <cell r="C101" t="str">
            <v>HCF</v>
          </cell>
          <cell r="D101" t="str">
            <v>HCF地中海ﾋﾟﾗﾌ</v>
          </cell>
          <cell r="E101" t="str">
            <v>310g/20*2</v>
          </cell>
          <cell r="F101">
            <v>34.5</v>
          </cell>
          <cell r="G101">
            <v>39</v>
          </cell>
          <cell r="H101">
            <v>22.5</v>
          </cell>
          <cell r="I101">
            <v>3.0273749999999999E-2</v>
          </cell>
          <cell r="J101">
            <v>4478.3999999999996</v>
          </cell>
          <cell r="K101">
            <v>111.96</v>
          </cell>
          <cell r="L101">
            <v>12.4</v>
          </cell>
          <cell r="N101" t="str">
            <v>RICE</v>
          </cell>
          <cell r="O101" t="str">
            <v>EST</v>
          </cell>
        </row>
        <row r="102">
          <cell r="I102">
            <v>0</v>
          </cell>
        </row>
        <row r="103">
          <cell r="A103">
            <v>148679</v>
          </cell>
          <cell r="B103" t="str">
            <v>TAKOYAKI   (SL)</v>
          </cell>
          <cell r="C103" t="str">
            <v>SOLEIL</v>
          </cell>
          <cell r="E103" t="str">
            <v>1kg(50pcs)*10*1</v>
          </cell>
          <cell r="F103">
            <v>27.5</v>
          </cell>
          <cell r="G103">
            <v>37</v>
          </cell>
          <cell r="H103">
            <v>30.5</v>
          </cell>
          <cell r="I103">
            <v>3.1033749999999999E-2</v>
          </cell>
          <cell r="J103">
            <v>4255</v>
          </cell>
          <cell r="K103">
            <v>8.51</v>
          </cell>
          <cell r="L103">
            <v>10</v>
          </cell>
        </row>
        <row r="104">
          <cell r="A104">
            <v>109926</v>
          </cell>
          <cell r="B104" t="str">
            <v>NN SUSHI BK</v>
          </cell>
          <cell r="C104" t="str">
            <v>AB</v>
          </cell>
          <cell r="D104" t="str">
            <v>NNｽｼｴﾋﾞ　ﾌﾞﾛｰｸﾝ</v>
          </cell>
          <cell r="E104" t="str">
            <v>1Kg/10</v>
          </cell>
          <cell r="F104">
            <v>36</v>
          </cell>
          <cell r="G104">
            <v>47.5</v>
          </cell>
          <cell r="H104">
            <v>19</v>
          </cell>
          <cell r="I104">
            <v>3.2489999999999998E-2</v>
          </cell>
          <cell r="J104">
            <v>13750</v>
          </cell>
          <cell r="K104">
            <v>1375</v>
          </cell>
          <cell r="L104">
            <v>10</v>
          </cell>
          <cell r="N104" t="str">
            <v>SUSI</v>
          </cell>
        </row>
        <row r="105">
          <cell r="A105">
            <v>109925</v>
          </cell>
          <cell r="B105" t="str">
            <v>NN SUSHI 41/50</v>
          </cell>
          <cell r="C105" t="str">
            <v>AB</v>
          </cell>
          <cell r="D105" t="str">
            <v>NNｽｼｴﾋﾞ　41/50</v>
          </cell>
          <cell r="E105" t="str">
            <v>200g(30pcs)/20*2</v>
          </cell>
          <cell r="F105">
            <v>14.5</v>
          </cell>
          <cell r="G105">
            <v>43</v>
          </cell>
          <cell r="H105">
            <v>32.5</v>
          </cell>
          <cell r="I105">
            <v>2.0263750000000001E-2</v>
          </cell>
          <cell r="J105">
            <v>21312.000000000004</v>
          </cell>
          <cell r="K105">
            <v>17.760000000000002</v>
          </cell>
          <cell r="L105">
            <v>8</v>
          </cell>
          <cell r="N105" t="str">
            <v>SUSI</v>
          </cell>
        </row>
        <row r="106">
          <cell r="A106">
            <v>109924</v>
          </cell>
          <cell r="B106" t="str">
            <v>NN SUSHI 31/40</v>
          </cell>
          <cell r="C106" t="str">
            <v>AB</v>
          </cell>
          <cell r="D106" t="str">
            <v>NNｽｼｴﾋﾞ　31/40</v>
          </cell>
          <cell r="E106" t="str">
            <v>260g(30pcs)/20*2</v>
          </cell>
          <cell r="F106">
            <v>14.5</v>
          </cell>
          <cell r="G106">
            <v>43</v>
          </cell>
          <cell r="H106">
            <v>32.5</v>
          </cell>
          <cell r="I106">
            <v>2.0263750000000001E-2</v>
          </cell>
          <cell r="J106">
            <v>31344</v>
          </cell>
          <cell r="K106">
            <v>26.12</v>
          </cell>
          <cell r="L106">
            <v>10.4</v>
          </cell>
          <cell r="N106" t="str">
            <v>SUSI</v>
          </cell>
        </row>
        <row r="107">
          <cell r="A107">
            <v>118911</v>
          </cell>
          <cell r="B107" t="str">
            <v>NN SUSHI 26/30</v>
          </cell>
          <cell r="C107" t="str">
            <v>AB</v>
          </cell>
          <cell r="D107" t="str">
            <v>NNｽｼｴﾋﾞ　26/30</v>
          </cell>
          <cell r="E107" t="str">
            <v>330g(30pcs)/20*2</v>
          </cell>
          <cell r="F107">
            <v>14.5</v>
          </cell>
          <cell r="G107">
            <v>43</v>
          </cell>
          <cell r="H107">
            <v>32.5</v>
          </cell>
          <cell r="I107">
            <v>2.0263750000000001E-2</v>
          </cell>
          <cell r="J107">
            <v>41688</v>
          </cell>
          <cell r="K107">
            <v>34.74</v>
          </cell>
          <cell r="L107">
            <v>13.2</v>
          </cell>
          <cell r="N107" t="str">
            <v>SUSI</v>
          </cell>
        </row>
        <row r="108">
          <cell r="A108">
            <v>119498</v>
          </cell>
          <cell r="B108" t="str">
            <v>NN SUSHI 61/70</v>
          </cell>
          <cell r="C108" t="str">
            <v>AB</v>
          </cell>
          <cell r="D108" t="str">
            <v>NNｽｼｴﾋﾞ　61/70</v>
          </cell>
          <cell r="E108" t="str">
            <v>300g(50pcs)/20*2</v>
          </cell>
          <cell r="F108">
            <v>14.5</v>
          </cell>
          <cell r="G108">
            <v>43</v>
          </cell>
          <cell r="H108">
            <v>32.5</v>
          </cell>
          <cell r="I108">
            <v>2.0263750000000001E-2</v>
          </cell>
          <cell r="L108">
            <v>12</v>
          </cell>
          <cell r="N108" t="str">
            <v>SUSI</v>
          </cell>
        </row>
        <row r="109">
          <cell r="A109">
            <v>118898</v>
          </cell>
          <cell r="B109" t="str">
            <v>NN SUSHI FVC L</v>
          </cell>
          <cell r="C109" t="str">
            <v>FVC</v>
          </cell>
          <cell r="D109" t="str">
            <v>NNｽｼｴﾋﾞ　FVC L</v>
          </cell>
          <cell r="E109" t="str">
            <v>330g(30pcs)/20*2</v>
          </cell>
          <cell r="F109">
            <v>27</v>
          </cell>
          <cell r="G109">
            <v>39</v>
          </cell>
          <cell r="H109">
            <v>37</v>
          </cell>
          <cell r="I109">
            <v>3.8961000000000003E-2</v>
          </cell>
          <cell r="J109">
            <v>41688</v>
          </cell>
          <cell r="K109">
            <v>34.74</v>
          </cell>
          <cell r="L109">
            <v>13.2</v>
          </cell>
          <cell r="N109" t="str">
            <v>SUSI</v>
          </cell>
        </row>
        <row r="110">
          <cell r="A110">
            <v>118694</v>
          </cell>
          <cell r="B110" t="str">
            <v>SUSHI</v>
          </cell>
          <cell r="C110" t="str">
            <v>AB</v>
          </cell>
          <cell r="D110" t="str">
            <v>すしえび</v>
          </cell>
          <cell r="E110" t="str">
            <v>134g(10pcs)*40</v>
          </cell>
          <cell r="I110">
            <v>0</v>
          </cell>
          <cell r="J110">
            <v>17948</v>
          </cell>
          <cell r="K110">
            <v>44.87</v>
          </cell>
          <cell r="L110">
            <v>5.36</v>
          </cell>
          <cell r="N110" t="str">
            <v>SUSI</v>
          </cell>
        </row>
        <row r="111">
          <cell r="A111">
            <v>118695</v>
          </cell>
          <cell r="B111" t="str">
            <v>SUSHI</v>
          </cell>
          <cell r="C111" t="str">
            <v>AB</v>
          </cell>
          <cell r="D111" t="str">
            <v>すしえび</v>
          </cell>
          <cell r="E111" t="str">
            <v>174g(20pcs)*40</v>
          </cell>
          <cell r="I111">
            <v>0</v>
          </cell>
          <cell r="J111">
            <v>18720</v>
          </cell>
          <cell r="K111">
            <v>23.4</v>
          </cell>
          <cell r="L111">
            <v>6.96</v>
          </cell>
          <cell r="N111" t="str">
            <v>SUSI</v>
          </cell>
        </row>
        <row r="112">
          <cell r="A112">
            <v>108913</v>
          </cell>
          <cell r="B112" t="str">
            <v>SUSHI 51/60</v>
          </cell>
          <cell r="C112" t="str">
            <v>AB</v>
          </cell>
          <cell r="D112" t="str">
            <v>すしえび 51/60</v>
          </cell>
          <cell r="E112" t="str">
            <v>330g(50pcs)*20*2</v>
          </cell>
          <cell r="F112">
            <v>14.5</v>
          </cell>
          <cell r="G112">
            <v>43</v>
          </cell>
          <cell r="H112">
            <v>32.5</v>
          </cell>
          <cell r="I112">
            <v>2.0263750000000001E-2</v>
          </cell>
          <cell r="J112">
            <v>27760</v>
          </cell>
          <cell r="K112">
            <v>13.88</v>
          </cell>
          <cell r="L112">
            <v>13.2</v>
          </cell>
          <cell r="N112" t="str">
            <v>SUSI</v>
          </cell>
        </row>
        <row r="113">
          <cell r="A113">
            <v>118915</v>
          </cell>
          <cell r="B113" t="str">
            <v>SUSHI T 41/50</v>
          </cell>
          <cell r="C113" t="str">
            <v>TOHOKU</v>
          </cell>
          <cell r="D113" t="str">
            <v>すしえび T 41/50</v>
          </cell>
          <cell r="E113" t="str">
            <v>400g(50pcs)*20*2</v>
          </cell>
          <cell r="F113">
            <v>14.5</v>
          </cell>
          <cell r="G113">
            <v>43</v>
          </cell>
          <cell r="H113">
            <v>32.5</v>
          </cell>
          <cell r="I113">
            <v>2.0263750000000001E-2</v>
          </cell>
          <cell r="L113">
            <v>16</v>
          </cell>
          <cell r="N113" t="str">
            <v>SUSI</v>
          </cell>
        </row>
        <row r="114">
          <cell r="A114">
            <v>118910</v>
          </cell>
          <cell r="B114" t="str">
            <v>SUSHI 5L</v>
          </cell>
          <cell r="C114" t="str">
            <v>AB</v>
          </cell>
          <cell r="D114" t="str">
            <v>すしえび5L 23/25</v>
          </cell>
          <cell r="E114" t="str">
            <v>145g(10pcs)40</v>
          </cell>
          <cell r="F114">
            <v>16</v>
          </cell>
          <cell r="G114">
            <v>43</v>
          </cell>
          <cell r="H114">
            <v>32.5</v>
          </cell>
          <cell r="I114">
            <v>2.2360000000000001E-2</v>
          </cell>
          <cell r="L114">
            <v>5.8</v>
          </cell>
          <cell r="N114" t="str">
            <v>SUSI</v>
          </cell>
        </row>
        <row r="115">
          <cell r="A115" t="str">
            <v>119005(1)</v>
          </cell>
          <cell r="B115" t="str">
            <v>EBI TEMPURA (M)   (AUSTRAL)</v>
          </cell>
          <cell r="E115" t="str">
            <v>40g*5*8*1</v>
          </cell>
          <cell r="F115">
            <v>40</v>
          </cell>
          <cell r="G115">
            <v>57</v>
          </cell>
          <cell r="H115">
            <v>9.5</v>
          </cell>
          <cell r="I115">
            <v>2.1659999999999999E-2</v>
          </cell>
          <cell r="L115">
            <v>1.6</v>
          </cell>
          <cell r="P115">
            <v>0.47</v>
          </cell>
          <cell r="Q115">
            <v>18.799999999999997</v>
          </cell>
        </row>
        <row r="116">
          <cell r="A116" t="str">
            <v>139199(2)</v>
          </cell>
          <cell r="B116" t="str">
            <v>KAKIAGE        (S)   (AUSTRAL)</v>
          </cell>
          <cell r="E116" t="str">
            <v>50g*60*1</v>
          </cell>
          <cell r="F116">
            <v>33</v>
          </cell>
          <cell r="G116">
            <v>42.5</v>
          </cell>
          <cell r="H116">
            <v>10.5</v>
          </cell>
          <cell r="I116">
            <v>1.472625E-2</v>
          </cell>
          <cell r="L116">
            <v>3</v>
          </cell>
          <cell r="P116">
            <v>0.17</v>
          </cell>
          <cell r="Q116">
            <v>10.200000000000001</v>
          </cell>
        </row>
        <row r="117">
          <cell r="A117">
            <v>95798</v>
          </cell>
          <cell r="B117" t="str">
            <v>THAIKUN CHICKEN CURRY</v>
          </cell>
          <cell r="D117" t="str">
            <v>ﾀｲｸｰﾝﾁｷﾝ(ｶﾚｰ)</v>
          </cell>
          <cell r="E117" t="str">
            <v>35g*20/6*2</v>
          </cell>
          <cell r="F117">
            <v>27.5</v>
          </cell>
          <cell r="G117">
            <v>42</v>
          </cell>
          <cell r="H117">
            <v>29</v>
          </cell>
          <cell r="I117">
            <v>3.3494999999999997E-2</v>
          </cell>
          <cell r="J117">
            <v>7200</v>
          </cell>
          <cell r="K117">
            <v>30</v>
          </cell>
          <cell r="L117">
            <v>8.4</v>
          </cell>
          <cell r="N117" t="str">
            <v>OTH</v>
          </cell>
          <cell r="O117" t="str">
            <v>EST</v>
          </cell>
        </row>
        <row r="118">
          <cell r="A118">
            <v>95797</v>
          </cell>
          <cell r="B118" t="str">
            <v>THAIKUN CHICKEN SESAMI</v>
          </cell>
          <cell r="D118" t="str">
            <v>ﾀｲｸｰﾝﾁｷﾝ(ごま)</v>
          </cell>
          <cell r="E118" t="str">
            <v>35g*20/6*2</v>
          </cell>
          <cell r="F118">
            <v>27.5</v>
          </cell>
          <cell r="G118">
            <v>42</v>
          </cell>
          <cell r="H118">
            <v>29</v>
          </cell>
          <cell r="I118">
            <v>3.3494999999999997E-2</v>
          </cell>
          <cell r="J118">
            <v>6912</v>
          </cell>
          <cell r="K118">
            <v>28.8</v>
          </cell>
          <cell r="L118">
            <v>8.4</v>
          </cell>
          <cell r="N118" t="str">
            <v>OTH</v>
          </cell>
          <cell r="O118" t="str">
            <v>EST</v>
          </cell>
        </row>
        <row r="119">
          <cell r="A119">
            <v>118691</v>
          </cell>
          <cell r="B119" t="str">
            <v>NN FRIED CHICKE NN</v>
          </cell>
          <cell r="D119" t="str">
            <v>NNﾁｷﾝ唐揚げ N</v>
          </cell>
          <cell r="E119" t="str">
            <v>1Kg/10</v>
          </cell>
          <cell r="F119">
            <v>28</v>
          </cell>
          <cell r="G119">
            <v>42</v>
          </cell>
          <cell r="H119">
            <v>24</v>
          </cell>
          <cell r="I119">
            <v>2.8223999999999999E-2</v>
          </cell>
          <cell r="J119">
            <v>5754</v>
          </cell>
          <cell r="K119">
            <v>575.4</v>
          </cell>
          <cell r="L119">
            <v>10</v>
          </cell>
          <cell r="N119" t="str">
            <v>OTH</v>
          </cell>
          <cell r="O119" t="str">
            <v>EST</v>
          </cell>
        </row>
        <row r="120">
          <cell r="A120">
            <v>119308</v>
          </cell>
          <cell r="B120" t="str">
            <v>NN SEAFOOD MIX</v>
          </cell>
          <cell r="D120" t="str">
            <v>NNｼｰﾌｰﾄﾞﾐｯｸｽ</v>
          </cell>
          <cell r="E120" t="str">
            <v>500g/20</v>
          </cell>
          <cell r="I120">
            <v>0</v>
          </cell>
          <cell r="J120">
            <v>8332.7999999999993</v>
          </cell>
          <cell r="K120">
            <v>416.64</v>
          </cell>
          <cell r="L120">
            <v>10</v>
          </cell>
          <cell r="N120" t="str">
            <v>OTH</v>
          </cell>
        </row>
        <row r="121">
          <cell r="A121">
            <v>119465</v>
          </cell>
          <cell r="B121" t="str">
            <v>NN SEAFOOD MIX５</v>
          </cell>
          <cell r="D121" t="str">
            <v>NNｼｰﾌｰﾄﾞﾐｯｸｽ５</v>
          </cell>
          <cell r="E121" t="str">
            <v>1Kg/10</v>
          </cell>
          <cell r="F121">
            <v>31.5</v>
          </cell>
          <cell r="G121">
            <v>42.5</v>
          </cell>
          <cell r="H121">
            <v>20</v>
          </cell>
          <cell r="I121">
            <v>2.6775E-2</v>
          </cell>
          <cell r="L121">
            <v>10</v>
          </cell>
          <cell r="N121" t="str">
            <v>OTH</v>
          </cell>
        </row>
        <row r="122">
          <cell r="A122">
            <v>119384</v>
          </cell>
          <cell r="B122" t="str">
            <v>NN TAKOYAKI</v>
          </cell>
          <cell r="D122" t="str">
            <v>NN手焼き丸たこ</v>
          </cell>
          <cell r="E122" t="str">
            <v>1Kg/10</v>
          </cell>
          <cell r="F122">
            <v>27.5</v>
          </cell>
          <cell r="G122">
            <v>37</v>
          </cell>
          <cell r="H122">
            <v>30.5</v>
          </cell>
          <cell r="I122">
            <v>3.1033749999999999E-2</v>
          </cell>
          <cell r="J122">
            <v>4300</v>
          </cell>
          <cell r="K122">
            <v>8.6</v>
          </cell>
          <cell r="L122">
            <v>10</v>
          </cell>
          <cell r="N122" t="str">
            <v>OTH</v>
          </cell>
        </row>
        <row r="123">
          <cell r="A123">
            <v>95489</v>
          </cell>
          <cell r="B123" t="str">
            <v>NN SEAFOOD MIX A</v>
          </cell>
          <cell r="D123" t="str">
            <v>NNｼｰﾌｰﾄﾞﾐｯｸｽA</v>
          </cell>
          <cell r="E123" t="str">
            <v>500g/6*3</v>
          </cell>
          <cell r="F123">
            <v>22</v>
          </cell>
          <cell r="G123">
            <v>35</v>
          </cell>
          <cell r="H123">
            <v>33</v>
          </cell>
          <cell r="I123">
            <v>2.5409999999999999E-2</v>
          </cell>
          <cell r="J123">
            <v>7499.52</v>
          </cell>
          <cell r="K123">
            <v>416.64</v>
          </cell>
          <cell r="L123">
            <v>9</v>
          </cell>
          <cell r="N123" t="str">
            <v>OTH</v>
          </cell>
        </row>
        <row r="124">
          <cell r="A124">
            <v>95499</v>
          </cell>
          <cell r="B124" t="str">
            <v>COCONUTS</v>
          </cell>
          <cell r="D124" t="str">
            <v>ｺｺﾅｯﾂ(ｶｻﾞﾘ)</v>
          </cell>
          <cell r="E124" t="str">
            <v>1Kg/6*2</v>
          </cell>
          <cell r="F124">
            <v>28.5</v>
          </cell>
          <cell r="G124">
            <v>43</v>
          </cell>
          <cell r="H124">
            <v>36</v>
          </cell>
          <cell r="I124">
            <v>4.4117999999999997E-2</v>
          </cell>
          <cell r="J124">
            <v>2649.6000000000004</v>
          </cell>
          <cell r="K124">
            <v>220.8</v>
          </cell>
          <cell r="L124">
            <v>12</v>
          </cell>
          <cell r="N124" t="str">
            <v>OTH</v>
          </cell>
        </row>
        <row r="125">
          <cell r="A125">
            <v>119149</v>
          </cell>
          <cell r="B125" t="str">
            <v>SEAFOOD MIX</v>
          </cell>
          <cell r="D125" t="str">
            <v>ｼｰﾌｰﾄﾞﾐｯｸｽ</v>
          </cell>
          <cell r="E125" t="str">
            <v>200g(2)/20*2</v>
          </cell>
          <cell r="I125">
            <v>0</v>
          </cell>
          <cell r="J125">
            <v>10440</v>
          </cell>
          <cell r="K125">
            <v>130.5</v>
          </cell>
          <cell r="L125">
            <v>8</v>
          </cell>
          <cell r="N125" t="str">
            <v>OTH</v>
          </cell>
        </row>
        <row r="126">
          <cell r="A126">
            <v>118892</v>
          </cell>
          <cell r="B126" t="str">
            <v>TORI SENBEI (MINI CHICKEN SHEET)</v>
          </cell>
          <cell r="D126" t="str">
            <v>鶏せんべい</v>
          </cell>
          <cell r="E126" t="str">
            <v>500g(40pcs)*6</v>
          </cell>
          <cell r="F126">
            <v>30</v>
          </cell>
          <cell r="G126">
            <v>54.5</v>
          </cell>
          <cell r="H126">
            <v>19</v>
          </cell>
          <cell r="I126">
            <v>3.1064999999999999E-2</v>
          </cell>
          <cell r="J126">
            <v>4665.6000000000004</v>
          </cell>
          <cell r="K126">
            <v>777.6</v>
          </cell>
          <cell r="L126">
            <v>3</v>
          </cell>
          <cell r="N126" t="str">
            <v>OTH</v>
          </cell>
          <cell r="O126" t="str">
            <v>EST</v>
          </cell>
        </row>
        <row r="127">
          <cell r="A127">
            <v>119467</v>
          </cell>
          <cell r="B127" t="str">
            <v>NN FRIED CHIKEN</v>
          </cell>
          <cell r="D127" t="str">
            <v>NNﾁｷﾝ唐揚げ</v>
          </cell>
          <cell r="E127" t="str">
            <v>1Kg/10</v>
          </cell>
          <cell r="F127">
            <v>30</v>
          </cell>
          <cell r="G127">
            <v>40</v>
          </cell>
          <cell r="H127">
            <v>23</v>
          </cell>
          <cell r="I127">
            <v>2.76E-2</v>
          </cell>
          <cell r="J127">
            <v>4200</v>
          </cell>
          <cell r="K127">
            <v>420</v>
          </cell>
          <cell r="L127">
            <v>10</v>
          </cell>
          <cell r="N127" t="str">
            <v>OTH</v>
          </cell>
          <cell r="O127" t="str">
            <v>EST</v>
          </cell>
        </row>
        <row r="128">
          <cell r="A128">
            <v>109986</v>
          </cell>
          <cell r="B128" t="str">
            <v>CHICKEN CURRY SAUCE</v>
          </cell>
          <cell r="C128" t="str">
            <v>NIKKOKU</v>
          </cell>
          <cell r="D128" t="str">
            <v>ﾆｯｺｸｶﾚｰ (ﾁｷﾝ)</v>
          </cell>
          <cell r="E128" t="str">
            <v>1.3Kg/8</v>
          </cell>
          <cell r="F128">
            <v>28</v>
          </cell>
          <cell r="G128">
            <v>41</v>
          </cell>
          <cell r="H128">
            <v>19</v>
          </cell>
          <cell r="I128">
            <v>2.1812000000000002E-2</v>
          </cell>
          <cell r="J128">
            <v>4822.24</v>
          </cell>
          <cell r="K128">
            <v>602.78</v>
          </cell>
          <cell r="L128">
            <v>10.4</v>
          </cell>
          <cell r="N128" t="str">
            <v>OTH</v>
          </cell>
          <cell r="O128" t="str">
            <v>EST</v>
          </cell>
        </row>
        <row r="129">
          <cell r="A129">
            <v>118890</v>
          </cell>
          <cell r="B129" t="str">
            <v>YUBAMAKI CHICKEN</v>
          </cell>
          <cell r="D129" t="str">
            <v>ゆば巻(ﾁｷﾝ)</v>
          </cell>
          <cell r="E129" t="str">
            <v>30g/45*4</v>
          </cell>
          <cell r="I129">
            <v>0</v>
          </cell>
          <cell r="J129">
            <v>4212</v>
          </cell>
          <cell r="K129">
            <v>23.4</v>
          </cell>
          <cell r="L129">
            <v>5.4</v>
          </cell>
          <cell r="N129" t="str">
            <v>OTH</v>
          </cell>
          <cell r="O129" t="str">
            <v>EST</v>
          </cell>
        </row>
        <row r="130">
          <cell r="A130">
            <v>118891</v>
          </cell>
          <cell r="B130" t="str">
            <v>YUBAMAKI EBI</v>
          </cell>
          <cell r="D130" t="str">
            <v>ゆば巻(えび)</v>
          </cell>
          <cell r="E130" t="str">
            <v>30g/45*4</v>
          </cell>
          <cell r="I130">
            <v>0</v>
          </cell>
          <cell r="J130">
            <v>4420.8</v>
          </cell>
          <cell r="K130">
            <v>24.56</v>
          </cell>
          <cell r="L130">
            <v>5.4</v>
          </cell>
          <cell r="N130" t="str">
            <v>OTH</v>
          </cell>
          <cell r="O130" t="str">
            <v>EST</v>
          </cell>
        </row>
        <row r="131">
          <cell r="A131">
            <v>118944</v>
          </cell>
          <cell r="B131" t="str">
            <v>NN THOD MAN</v>
          </cell>
          <cell r="D131" t="str">
            <v>NNﾀｲ風さつまあげ</v>
          </cell>
          <cell r="E131" t="str">
            <v>30g/30*8</v>
          </cell>
          <cell r="F131">
            <v>18.5</v>
          </cell>
          <cell r="G131">
            <v>43</v>
          </cell>
          <cell r="H131">
            <v>17</v>
          </cell>
          <cell r="I131">
            <v>1.3523500000000001E-2</v>
          </cell>
          <cell r="J131">
            <v>6360</v>
          </cell>
          <cell r="K131">
            <v>26.5</v>
          </cell>
          <cell r="L131">
            <v>7.2</v>
          </cell>
          <cell r="N131" t="str">
            <v>OTH</v>
          </cell>
        </row>
        <row r="132">
          <cell r="A132">
            <v>118943</v>
          </cell>
          <cell r="B132" t="str">
            <v>GAI HOO BAI TOAY</v>
          </cell>
          <cell r="D132" t="str">
            <v>鶏の香葉巻</v>
          </cell>
          <cell r="E132" t="str">
            <v>30g/30*8</v>
          </cell>
          <cell r="F132">
            <v>35</v>
          </cell>
          <cell r="G132">
            <v>46.5</v>
          </cell>
          <cell r="H132">
            <v>17.5</v>
          </cell>
          <cell r="I132">
            <v>2.848125E-2</v>
          </cell>
          <cell r="J132">
            <v>6240</v>
          </cell>
          <cell r="K132">
            <v>26</v>
          </cell>
          <cell r="L132">
            <v>7.2</v>
          </cell>
          <cell r="N132" t="str">
            <v>OTH</v>
          </cell>
          <cell r="O132" t="str">
            <v>EST</v>
          </cell>
        </row>
        <row r="133">
          <cell r="A133">
            <v>95611</v>
          </cell>
          <cell r="B133" t="str">
            <v>TOM YAM KUN</v>
          </cell>
          <cell r="C133" t="str">
            <v>SUGAR</v>
          </cell>
          <cell r="D133" t="str">
            <v>ﾄﾑﾔﾑｸﾝ</v>
          </cell>
          <cell r="E133" t="str">
            <v>200g/30*2</v>
          </cell>
          <cell r="F133">
            <v>30.5</v>
          </cell>
          <cell r="G133">
            <v>37.5</v>
          </cell>
          <cell r="H133">
            <v>33</v>
          </cell>
          <cell r="I133">
            <v>3.774375E-2</v>
          </cell>
          <cell r="J133">
            <v>5820</v>
          </cell>
          <cell r="K133">
            <v>97</v>
          </cell>
          <cell r="L133">
            <v>12</v>
          </cell>
          <cell r="N133" t="str">
            <v>OTH</v>
          </cell>
        </row>
        <row r="134">
          <cell r="A134">
            <v>109917</v>
          </cell>
          <cell r="B134" t="str">
            <v>SPRING ROLL SHRIMP</v>
          </cell>
          <cell r="D134" t="str">
            <v>えびの中華春巻</v>
          </cell>
          <cell r="E134" t="str">
            <v>160(8pcs)/32</v>
          </cell>
          <cell r="I134">
            <v>0</v>
          </cell>
          <cell r="J134">
            <v>4172.8</v>
          </cell>
          <cell r="K134">
            <v>16.3</v>
          </cell>
          <cell r="L134">
            <v>5.12</v>
          </cell>
          <cell r="N134" t="str">
            <v>OTH</v>
          </cell>
          <cell r="O134" t="str">
            <v>EST</v>
          </cell>
        </row>
        <row r="135">
          <cell r="A135">
            <v>119089</v>
          </cell>
          <cell r="B135" t="str">
            <v>PTO STRECH ４Ｌ</v>
          </cell>
          <cell r="D135" t="str">
            <v>調理用えび４Ｌ</v>
          </cell>
          <cell r="E135" t="str">
            <v>357g(23pcs)*4/6</v>
          </cell>
          <cell r="I135">
            <v>0</v>
          </cell>
          <cell r="J135">
            <v>22204.560000000001</v>
          </cell>
          <cell r="K135">
            <v>925.19</v>
          </cell>
          <cell r="L135">
            <v>8.5679999999999996</v>
          </cell>
          <cell r="N135" t="str">
            <v>OTH</v>
          </cell>
        </row>
        <row r="136">
          <cell r="A136">
            <v>119090</v>
          </cell>
          <cell r="B136" t="str">
            <v>PTO STRECH3Ｌ</v>
          </cell>
          <cell r="D136" t="str">
            <v>調理用えび3Ｌ</v>
          </cell>
          <cell r="E136" t="str">
            <v>325g(28pcs)*4/6</v>
          </cell>
          <cell r="F136">
            <v>28.5</v>
          </cell>
          <cell r="G136">
            <v>35</v>
          </cell>
          <cell r="H136">
            <v>27.5</v>
          </cell>
          <cell r="I136">
            <v>2.7431250000000001E-2</v>
          </cell>
          <cell r="J136">
            <v>17083.439999999999</v>
          </cell>
          <cell r="K136">
            <v>711.81</v>
          </cell>
          <cell r="L136">
            <v>19.5</v>
          </cell>
          <cell r="N136" t="str">
            <v>OTH</v>
          </cell>
        </row>
        <row r="137">
          <cell r="A137">
            <v>119092</v>
          </cell>
          <cell r="B137" t="str">
            <v>SPRING ROLL SHRIMP</v>
          </cell>
          <cell r="D137" t="str">
            <v>えびの中華春巻</v>
          </cell>
          <cell r="E137" t="str">
            <v>100g(5pcs)*30*2</v>
          </cell>
          <cell r="I137">
            <v>0</v>
          </cell>
          <cell r="K137">
            <v>15.75</v>
          </cell>
          <cell r="L137">
            <v>6</v>
          </cell>
          <cell r="N137" t="str">
            <v>OTH</v>
          </cell>
        </row>
        <row r="138">
          <cell r="A138">
            <v>136684</v>
          </cell>
          <cell r="B138" t="str">
            <v>PEELED SHRIMP</v>
          </cell>
          <cell r="C138" t="str">
            <v>AB(S)</v>
          </cell>
          <cell r="D138" t="str">
            <v>（市販用）むきえび</v>
          </cell>
          <cell r="E138" t="str">
            <v>2Kg/6</v>
          </cell>
          <cell r="F138">
            <v>27</v>
          </cell>
          <cell r="G138">
            <v>41.5</v>
          </cell>
          <cell r="H138">
            <v>20.5</v>
          </cell>
          <cell r="I138">
            <v>2.2970250000000001E-2</v>
          </cell>
          <cell r="J138">
            <v>28323</v>
          </cell>
          <cell r="K138">
            <v>2360.25</v>
          </cell>
          <cell r="L138">
            <v>12</v>
          </cell>
          <cell r="N138" t="str">
            <v>OTH</v>
          </cell>
        </row>
        <row r="139">
          <cell r="A139">
            <v>119464</v>
          </cell>
          <cell r="B139" t="str">
            <v>TAKOYAKI S</v>
          </cell>
          <cell r="C139" t="str">
            <v>AB</v>
          </cell>
          <cell r="D139" t="str">
            <v>手焼きたこ焼Ｓ</v>
          </cell>
          <cell r="E139" t="str">
            <v>20g*50/10</v>
          </cell>
          <cell r="F139">
            <v>27.5</v>
          </cell>
          <cell r="G139">
            <v>37</v>
          </cell>
          <cell r="H139">
            <v>30.5</v>
          </cell>
          <cell r="I139">
            <v>3.1033749999999999E-2</v>
          </cell>
          <cell r="J139">
            <v>4300</v>
          </cell>
          <cell r="K139">
            <v>8.6</v>
          </cell>
          <cell r="L139">
            <v>10</v>
          </cell>
          <cell r="N139" t="str">
            <v>OTH</v>
          </cell>
        </row>
        <row r="140">
          <cell r="A140" t="str">
            <v>U-003</v>
          </cell>
          <cell r="B140" t="str">
            <v>EBI FRY L U-COOP</v>
          </cell>
          <cell r="C140" t="str">
            <v>U-COOP</v>
          </cell>
          <cell r="D140" t="str">
            <v>えびフライ L U-COOP</v>
          </cell>
          <cell r="E140" t="str">
            <v>224g*18/2</v>
          </cell>
          <cell r="F140">
            <v>29</v>
          </cell>
          <cell r="G140">
            <v>45</v>
          </cell>
          <cell r="H140">
            <v>36</v>
          </cell>
          <cell r="I140">
            <v>4.6980000000000001E-2</v>
          </cell>
          <cell r="L140">
            <v>8.0640000000000001</v>
          </cell>
          <cell r="N140" t="str">
            <v>EBF</v>
          </cell>
          <cell r="P140">
            <v>2.5499999999999998</v>
          </cell>
          <cell r="Q140">
            <v>91.8</v>
          </cell>
        </row>
        <row r="141">
          <cell r="A141" t="str">
            <v>U-002</v>
          </cell>
          <cell r="B141" t="str">
            <v>EBI FRY LL U-COOP</v>
          </cell>
          <cell r="C141" t="str">
            <v>U-COOP</v>
          </cell>
          <cell r="D141" t="str">
            <v>えびフライ LL U-COOP</v>
          </cell>
          <cell r="E141" t="str">
            <v>175g*48</v>
          </cell>
          <cell r="F141">
            <v>44</v>
          </cell>
          <cell r="G141">
            <v>47</v>
          </cell>
          <cell r="H141">
            <v>24</v>
          </cell>
          <cell r="I141">
            <v>4.9632000000000003E-2</v>
          </cell>
          <cell r="L141">
            <v>8.3999999999999986</v>
          </cell>
          <cell r="N141" t="str">
            <v>EBF</v>
          </cell>
          <cell r="P141">
            <v>2.77</v>
          </cell>
          <cell r="Q141">
            <v>132.96</v>
          </cell>
        </row>
        <row r="142">
          <cell r="A142" t="str">
            <v>U-001</v>
          </cell>
          <cell r="B142" t="str">
            <v>KUSHI KATSU 6 U-COOP</v>
          </cell>
          <cell r="C142" t="str">
            <v>U-COOP</v>
          </cell>
          <cell r="D142" t="str">
            <v>串カツ　６種類　U-COOP</v>
          </cell>
          <cell r="E142" t="str">
            <v>484g*20</v>
          </cell>
          <cell r="F142">
            <v>36</v>
          </cell>
          <cell r="G142">
            <v>46</v>
          </cell>
          <cell r="H142">
            <v>29</v>
          </cell>
          <cell r="I142">
            <v>4.8023999999999997E-2</v>
          </cell>
          <cell r="L142">
            <v>9.68</v>
          </cell>
          <cell r="N142" t="str">
            <v>OF</v>
          </cell>
          <cell r="P142">
            <v>3.2</v>
          </cell>
          <cell r="Q142">
            <v>64</v>
          </cell>
        </row>
        <row r="143">
          <cell r="A143">
            <v>139066</v>
          </cell>
          <cell r="B143" t="str">
            <v>EBI KATSU 100g</v>
          </cell>
          <cell r="C143" t="str">
            <v>HIRAI</v>
          </cell>
          <cell r="D143" t="str">
            <v>エビカツ　巻芯</v>
          </cell>
          <cell r="E143" t="str">
            <v>100g/8*12</v>
          </cell>
          <cell r="F143">
            <v>20</v>
          </cell>
          <cell r="G143">
            <v>44</v>
          </cell>
          <cell r="H143">
            <v>25</v>
          </cell>
          <cell r="I143">
            <v>2.1999999999999999E-2</v>
          </cell>
          <cell r="J143">
            <v>7493.76</v>
          </cell>
          <cell r="K143">
            <v>78.06</v>
          </cell>
          <cell r="L143">
            <v>9.6000000000000014</v>
          </cell>
          <cell r="N143" t="str">
            <v>OF</v>
          </cell>
        </row>
        <row r="144">
          <cell r="A144">
            <v>119466</v>
          </cell>
          <cell r="B144" t="str">
            <v>SALMON FLAKE</v>
          </cell>
          <cell r="C144" t="str">
            <v>CPKOBE</v>
          </cell>
          <cell r="D144" t="str">
            <v>鮭ほぐし身</v>
          </cell>
          <cell r="E144" t="str">
            <v>80g*2/bags*60</v>
          </cell>
          <cell r="F144">
            <v>36.5</v>
          </cell>
          <cell r="G144">
            <v>48</v>
          </cell>
          <cell r="H144">
            <v>17</v>
          </cell>
          <cell r="I144">
            <v>2.9784000000000001E-2</v>
          </cell>
          <cell r="J144">
            <v>9101.4</v>
          </cell>
          <cell r="K144">
            <v>151.69</v>
          </cell>
          <cell r="L144">
            <v>9.6</v>
          </cell>
          <cell r="N144" t="str">
            <v>OTH</v>
          </cell>
        </row>
        <row r="145">
          <cell r="A145" t="str">
            <v>USA 1</v>
          </cell>
          <cell r="B145" t="str">
            <v>AJI FRY 50g</v>
          </cell>
          <cell r="C145" t="str">
            <v>TMTC</v>
          </cell>
          <cell r="D145" t="str">
            <v>あじフライ</v>
          </cell>
          <cell r="E145" t="str">
            <v>50g*50</v>
          </cell>
          <cell r="F145">
            <v>27.5</v>
          </cell>
          <cell r="G145">
            <v>38</v>
          </cell>
          <cell r="H145">
            <v>10</v>
          </cell>
          <cell r="I145">
            <v>1.0449999999999999E-2</v>
          </cell>
          <cell r="L145">
            <v>2.5</v>
          </cell>
          <cell r="N145" t="str">
            <v>AJF</v>
          </cell>
          <cell r="P145">
            <v>0.18600000000000003</v>
          </cell>
          <cell r="Q145">
            <v>9.3000000000000007</v>
          </cell>
        </row>
        <row r="146">
          <cell r="A146" t="str">
            <v>USA 2</v>
          </cell>
          <cell r="B146" t="str">
            <v>AJI FRY 60g</v>
          </cell>
          <cell r="C146" t="str">
            <v>TMTC</v>
          </cell>
          <cell r="D146" t="str">
            <v>あじフライ</v>
          </cell>
          <cell r="E146" t="str">
            <v>60g*50</v>
          </cell>
          <cell r="F146">
            <v>27.5</v>
          </cell>
          <cell r="G146">
            <v>38</v>
          </cell>
          <cell r="H146">
            <v>10</v>
          </cell>
          <cell r="I146">
            <v>1.0449999999999999E-2</v>
          </cell>
          <cell r="L146">
            <v>3</v>
          </cell>
          <cell r="N146" t="str">
            <v>AJF</v>
          </cell>
          <cell r="P146">
            <v>0.21600000000000003</v>
          </cell>
          <cell r="Q146">
            <v>10.8</v>
          </cell>
        </row>
        <row r="147">
          <cell r="A147" t="str">
            <v>USA 3</v>
          </cell>
          <cell r="B147" t="str">
            <v>AJI FRY 70g</v>
          </cell>
          <cell r="C147" t="str">
            <v>TMTC</v>
          </cell>
          <cell r="D147" t="str">
            <v>あじフライ</v>
          </cell>
          <cell r="E147" t="str">
            <v>70g*50</v>
          </cell>
          <cell r="F147">
            <v>27.5</v>
          </cell>
          <cell r="G147">
            <v>38</v>
          </cell>
          <cell r="H147">
            <v>10</v>
          </cell>
          <cell r="I147">
            <v>1.0449999999999999E-2</v>
          </cell>
          <cell r="L147">
            <v>3.5</v>
          </cell>
          <cell r="N147" t="str">
            <v>AJF</v>
          </cell>
          <cell r="P147">
            <v>0.23600000000000002</v>
          </cell>
          <cell r="Q147">
            <v>11.799999999999999</v>
          </cell>
        </row>
        <row r="148">
          <cell r="A148" t="str">
            <v>F23L09-5</v>
          </cell>
          <cell r="B148" t="str">
            <v>TEMPURA</v>
          </cell>
          <cell r="C148" t="str">
            <v>TMTC</v>
          </cell>
          <cell r="D148" t="str">
            <v>えび天ぷら</v>
          </cell>
          <cell r="E148" t="str">
            <v>5.29oz(5pcs)*10</v>
          </cell>
          <cell r="I148">
            <v>0</v>
          </cell>
          <cell r="N148" t="str">
            <v>TEN</v>
          </cell>
        </row>
        <row r="149">
          <cell r="A149" t="str">
            <v>F23L09-6</v>
          </cell>
          <cell r="B149" t="str">
            <v>BABY OCTOPUS 25-35/Kg</v>
          </cell>
          <cell r="C149" t="str">
            <v>TMTC</v>
          </cell>
          <cell r="D149" t="str">
            <v>いいだこ 25-35/Kg</v>
          </cell>
          <cell r="E149" t="str">
            <v>1Kg*10</v>
          </cell>
          <cell r="I149">
            <v>0</v>
          </cell>
          <cell r="N149" t="str">
            <v>OTH</v>
          </cell>
        </row>
        <row r="150">
          <cell r="A150" t="str">
            <v>F23L09-1</v>
          </cell>
          <cell r="B150" t="str">
            <v>CHIMAKI SEAFOOD</v>
          </cell>
          <cell r="C150" t="str">
            <v>TMTC</v>
          </cell>
          <cell r="D150" t="str">
            <v>シーフードちまき</v>
          </cell>
          <cell r="E150" t="str">
            <v>45g*20</v>
          </cell>
          <cell r="I150">
            <v>0</v>
          </cell>
          <cell r="N150" t="str">
            <v>RICE</v>
          </cell>
        </row>
        <row r="151">
          <cell r="A151">
            <v>139065</v>
          </cell>
          <cell r="B151" t="str">
            <v>SALMON FRY CHEESE</v>
          </cell>
          <cell r="C151" t="str">
            <v>AB</v>
          </cell>
          <cell r="D151" t="str">
            <v>鮭チーズサンドカツ</v>
          </cell>
          <cell r="E151" t="str">
            <v>60g*50/3</v>
          </cell>
          <cell r="F151">
            <v>25</v>
          </cell>
          <cell r="G151">
            <v>41</v>
          </cell>
          <cell r="H151">
            <v>27</v>
          </cell>
          <cell r="I151">
            <v>2.7675000000000002E-2</v>
          </cell>
          <cell r="J151">
            <v>4815</v>
          </cell>
          <cell r="K151">
            <v>32.1</v>
          </cell>
          <cell r="L151">
            <v>9</v>
          </cell>
          <cell r="N151" t="str">
            <v>OF</v>
          </cell>
        </row>
        <row r="152">
          <cell r="A152" t="str">
            <v>U-004</v>
          </cell>
          <cell r="B152" t="str">
            <v>KUSHI SET 14</v>
          </cell>
          <cell r="C152" t="str">
            <v>U-COOP</v>
          </cell>
          <cell r="D152" t="str">
            <v>串フライ１４セット</v>
          </cell>
          <cell r="E152" t="str">
            <v>530g*16/1</v>
          </cell>
          <cell r="F152">
            <v>39</v>
          </cell>
          <cell r="G152">
            <v>51</v>
          </cell>
          <cell r="H152">
            <v>25</v>
          </cell>
          <cell r="I152">
            <v>4.9724999999999998E-2</v>
          </cell>
          <cell r="L152">
            <v>10.8</v>
          </cell>
          <cell r="N152" t="str">
            <v>OF</v>
          </cell>
          <cell r="O152" t="str">
            <v>EST</v>
          </cell>
          <cell r="P152">
            <v>4.2</v>
          </cell>
          <cell r="Q152">
            <v>67.2</v>
          </cell>
        </row>
        <row r="153">
          <cell r="A153">
            <v>139095</v>
          </cell>
          <cell r="B153" t="str">
            <v>HAG KAO</v>
          </cell>
          <cell r="C153" t="str">
            <v>TAN</v>
          </cell>
          <cell r="D153" t="str">
            <v>ハーカオ</v>
          </cell>
          <cell r="E153" t="str">
            <v>28g*4*50*1</v>
          </cell>
          <cell r="F153">
            <v>27</v>
          </cell>
          <cell r="G153">
            <v>40</v>
          </cell>
          <cell r="H153">
            <v>18</v>
          </cell>
          <cell r="I153">
            <v>1.9439999999999999E-2</v>
          </cell>
          <cell r="J153">
            <v>6264</v>
          </cell>
          <cell r="K153">
            <v>31.32</v>
          </cell>
          <cell r="L153">
            <v>5.6000000000000005</v>
          </cell>
          <cell r="N153" t="str">
            <v>OTH</v>
          </cell>
          <cell r="O153" t="str">
            <v>EST</v>
          </cell>
        </row>
        <row r="154">
          <cell r="A154">
            <v>139096</v>
          </cell>
          <cell r="B154" t="str">
            <v>CHOSHU GYOZA</v>
          </cell>
          <cell r="C154" t="str">
            <v>TAN</v>
          </cell>
          <cell r="D154" t="str">
            <v>潮州餃子</v>
          </cell>
          <cell r="E154" t="str">
            <v>40g*4*50*1</v>
          </cell>
          <cell r="F154">
            <v>29.5</v>
          </cell>
          <cell r="G154">
            <v>43</v>
          </cell>
          <cell r="H154">
            <v>19.5</v>
          </cell>
          <cell r="I154">
            <v>2.4735750000000001E-2</v>
          </cell>
          <cell r="J154">
            <v>4730</v>
          </cell>
          <cell r="K154">
            <v>23.65</v>
          </cell>
          <cell r="L154">
            <v>8</v>
          </cell>
          <cell r="N154" t="str">
            <v>OTH</v>
          </cell>
          <cell r="O154" t="str">
            <v>EST</v>
          </cell>
        </row>
        <row r="155">
          <cell r="A155">
            <v>139097</v>
          </cell>
          <cell r="B155" t="str">
            <v>SHOROM PAO</v>
          </cell>
          <cell r="C155" t="str">
            <v>TAN</v>
          </cell>
          <cell r="D155" t="str">
            <v>小龍包</v>
          </cell>
          <cell r="E155" t="str">
            <v>30g*4*50*1</v>
          </cell>
          <cell r="F155">
            <v>27</v>
          </cell>
          <cell r="G155">
            <v>40</v>
          </cell>
          <cell r="H155">
            <v>18</v>
          </cell>
          <cell r="I155">
            <v>1.9439999999999999E-2</v>
          </cell>
          <cell r="J155">
            <v>4246</v>
          </cell>
          <cell r="K155">
            <v>21.23</v>
          </cell>
          <cell r="L155">
            <v>6</v>
          </cell>
          <cell r="N155" t="str">
            <v>OTH</v>
          </cell>
          <cell r="O155" t="str">
            <v>EST</v>
          </cell>
        </row>
        <row r="156">
          <cell r="A156">
            <v>139098</v>
          </cell>
          <cell r="B156" t="str">
            <v>EBI SHIO MAI</v>
          </cell>
          <cell r="C156" t="str">
            <v>TAN</v>
          </cell>
          <cell r="D156" t="str">
            <v>蝦焼売</v>
          </cell>
          <cell r="E156" t="str">
            <v>30g*4*50*1</v>
          </cell>
          <cell r="F156">
            <v>27</v>
          </cell>
          <cell r="G156">
            <v>40</v>
          </cell>
          <cell r="H156">
            <v>18</v>
          </cell>
          <cell r="I156">
            <v>1.9439999999999999E-2</v>
          </cell>
          <cell r="J156">
            <v>7636</v>
          </cell>
          <cell r="K156">
            <v>38.18</v>
          </cell>
          <cell r="L156">
            <v>6</v>
          </cell>
          <cell r="N156" t="str">
            <v>OTH</v>
          </cell>
          <cell r="O156" t="str">
            <v>EST</v>
          </cell>
        </row>
        <row r="157">
          <cell r="A157">
            <v>139115</v>
          </cell>
          <cell r="B157" t="str">
            <v>SHARK FIN SOUP (BIG)</v>
          </cell>
          <cell r="C157" t="str">
            <v>TAN</v>
          </cell>
          <cell r="D157" t="str">
            <v>ふかひれスープ</v>
          </cell>
          <cell r="E157" t="str">
            <v>750g*12*1</v>
          </cell>
          <cell r="F157">
            <v>28.5</v>
          </cell>
          <cell r="G157">
            <v>43.5</v>
          </cell>
          <cell r="H157">
            <v>19.5</v>
          </cell>
          <cell r="I157">
            <v>2.4175124999999999E-2</v>
          </cell>
          <cell r="J157">
            <v>10356</v>
          </cell>
          <cell r="K157">
            <v>863</v>
          </cell>
          <cell r="L157">
            <v>9</v>
          </cell>
          <cell r="N157" t="str">
            <v>OTH</v>
          </cell>
          <cell r="O157" t="str">
            <v>EST</v>
          </cell>
        </row>
        <row r="158">
          <cell r="A158">
            <v>139116</v>
          </cell>
          <cell r="B158" t="str">
            <v>SHARK FIN SOUP (SMALL)</v>
          </cell>
          <cell r="C158" t="str">
            <v>TAN</v>
          </cell>
          <cell r="D158" t="str">
            <v>ふかひれスープ</v>
          </cell>
          <cell r="E158" t="str">
            <v>600g*15*1</v>
          </cell>
          <cell r="F158">
            <v>31</v>
          </cell>
          <cell r="G158">
            <v>44</v>
          </cell>
          <cell r="H158">
            <v>18</v>
          </cell>
          <cell r="I158">
            <v>2.4552000000000001E-2</v>
          </cell>
          <cell r="J158">
            <v>10500</v>
          </cell>
          <cell r="K158">
            <v>700</v>
          </cell>
          <cell r="L158">
            <v>9</v>
          </cell>
          <cell r="N158" t="str">
            <v>OTH</v>
          </cell>
          <cell r="O158" t="str">
            <v>EST</v>
          </cell>
        </row>
        <row r="159">
          <cell r="A159">
            <v>139099</v>
          </cell>
          <cell r="B159" t="str">
            <v>YAM CHA SET</v>
          </cell>
          <cell r="C159" t="str">
            <v>COOP</v>
          </cell>
          <cell r="D159" t="str">
            <v>飲茶セット</v>
          </cell>
          <cell r="E159" t="str">
            <v>616g(4pcs)*5*12*1</v>
          </cell>
          <cell r="F159">
            <v>35</v>
          </cell>
          <cell r="G159">
            <v>41</v>
          </cell>
          <cell r="H159">
            <v>28</v>
          </cell>
          <cell r="I159">
            <v>4.018E-2</v>
          </cell>
          <cell r="J159">
            <v>7585.2000000000007</v>
          </cell>
          <cell r="K159">
            <v>632.1</v>
          </cell>
          <cell r="L159">
            <v>7.3920000000000003</v>
          </cell>
          <cell r="N159" t="str">
            <v>OTH</v>
          </cell>
          <cell r="O159" t="str">
            <v>EST</v>
          </cell>
        </row>
        <row r="160">
          <cell r="A160">
            <v>139322</v>
          </cell>
          <cell r="B160" t="str">
            <v>TAKOYAKI ( COOP NET )</v>
          </cell>
          <cell r="C160" t="str">
            <v>COOP NET</v>
          </cell>
          <cell r="E160" t="str">
            <v>600g(30pcs)*16*1</v>
          </cell>
          <cell r="F160">
            <v>27.5</v>
          </cell>
          <cell r="G160">
            <v>37</v>
          </cell>
          <cell r="H160">
            <v>30.5</v>
          </cell>
          <cell r="I160">
            <v>3.1033749999999999E-2</v>
          </cell>
          <cell r="J160">
            <v>3576</v>
          </cell>
          <cell r="K160">
            <v>7.45</v>
          </cell>
          <cell r="L160">
            <v>9.6</v>
          </cell>
        </row>
        <row r="161">
          <cell r="A161" t="str">
            <v>139322A</v>
          </cell>
          <cell r="B161" t="str">
            <v xml:space="preserve">TAKOYAKI (COOP NET 2 ) </v>
          </cell>
          <cell r="C161" t="str">
            <v>COOP NET</v>
          </cell>
          <cell r="E161" t="str">
            <v>600g(30pcs)*16*1</v>
          </cell>
          <cell r="F161">
            <v>27.5</v>
          </cell>
          <cell r="G161">
            <v>37</v>
          </cell>
          <cell r="H161">
            <v>30.5</v>
          </cell>
          <cell r="I161">
            <v>3.1033749999999999E-2</v>
          </cell>
          <cell r="J161">
            <v>4200</v>
          </cell>
          <cell r="K161">
            <v>8.75</v>
          </cell>
          <cell r="L161">
            <v>9.6</v>
          </cell>
        </row>
        <row r="162">
          <cell r="A162">
            <v>139792</v>
          </cell>
          <cell r="B162" t="str">
            <v>SPRING ROLL SEAFOOD</v>
          </cell>
          <cell r="C162" t="str">
            <v>FRIENDLY</v>
          </cell>
          <cell r="E162" t="str">
            <v>1.392kg(24pcs)x6x1</v>
          </cell>
          <cell r="F162">
            <v>24.5</v>
          </cell>
          <cell r="G162">
            <v>45</v>
          </cell>
          <cell r="H162">
            <v>24.5</v>
          </cell>
          <cell r="I162">
            <v>2.7011250000000001E-2</v>
          </cell>
          <cell r="J162">
            <v>5515.2</v>
          </cell>
          <cell r="K162">
            <v>38.299999999999997</v>
          </cell>
          <cell r="L162">
            <v>8.3520000000000003</v>
          </cell>
        </row>
        <row r="163">
          <cell r="A163">
            <v>146016</v>
          </cell>
          <cell r="B163" t="str">
            <v>TAKOYAKI      ( SE2 )</v>
          </cell>
          <cell r="E163" t="str">
            <v>20g*50*10*1</v>
          </cell>
          <cell r="F163">
            <v>27.5</v>
          </cell>
          <cell r="G163">
            <v>37</v>
          </cell>
          <cell r="H163">
            <v>30.5</v>
          </cell>
          <cell r="I163">
            <v>3.1033749999999999E-2</v>
          </cell>
          <cell r="J163">
            <v>4650</v>
          </cell>
          <cell r="K163">
            <v>9.3000000000000007</v>
          </cell>
          <cell r="L163">
            <v>10</v>
          </cell>
        </row>
        <row r="164">
          <cell r="A164">
            <v>139107</v>
          </cell>
          <cell r="B164" t="str">
            <v>KAKIAGE S</v>
          </cell>
          <cell r="C164" t="str">
            <v>JIRO</v>
          </cell>
          <cell r="D164" t="str">
            <v>野菜かきあげ S</v>
          </cell>
          <cell r="E164" t="str">
            <v>80g/40*3</v>
          </cell>
          <cell r="F164">
            <v>25.5</v>
          </cell>
          <cell r="G164">
            <v>47</v>
          </cell>
          <cell r="H164">
            <v>42</v>
          </cell>
          <cell r="I164">
            <v>5.0337E-2</v>
          </cell>
          <cell r="J164">
            <v>3601.2</v>
          </cell>
          <cell r="K164">
            <v>30.01</v>
          </cell>
          <cell r="L164">
            <v>9.6</v>
          </cell>
          <cell r="N164" t="str">
            <v>TEN</v>
          </cell>
        </row>
        <row r="165">
          <cell r="A165">
            <v>139154</v>
          </cell>
          <cell r="B165" t="str">
            <v>CHINESE DIM SUM SET</v>
          </cell>
          <cell r="C165" t="str">
            <v>COOP</v>
          </cell>
          <cell r="D165" t="str">
            <v>中華点心セット</v>
          </cell>
          <cell r="E165" t="str">
            <v>4pcs*5*12*1</v>
          </cell>
          <cell r="F165">
            <v>35</v>
          </cell>
          <cell r="G165">
            <v>41</v>
          </cell>
          <cell r="H165">
            <v>28</v>
          </cell>
          <cell r="I165">
            <v>4.018E-2</v>
          </cell>
          <cell r="J165">
            <v>7901.2800000000007</v>
          </cell>
          <cell r="K165">
            <v>658.44</v>
          </cell>
          <cell r="L165">
            <v>7.68</v>
          </cell>
          <cell r="N165" t="str">
            <v>OTH</v>
          </cell>
          <cell r="O165" t="str">
            <v>EST</v>
          </cell>
        </row>
        <row r="166">
          <cell r="A166">
            <v>139175</v>
          </cell>
          <cell r="B166" t="str">
            <v>TAKOYAKI SE</v>
          </cell>
          <cell r="C166" t="str">
            <v>SEJ</v>
          </cell>
          <cell r="D166" t="str">
            <v>新丸たこやき SE</v>
          </cell>
          <cell r="E166" t="str">
            <v>(500pc)/10Kg</v>
          </cell>
          <cell r="F166">
            <v>27.5</v>
          </cell>
          <cell r="G166">
            <v>37</v>
          </cell>
          <cell r="H166">
            <v>30.5</v>
          </cell>
          <cell r="I166">
            <v>3.1033749999999999E-2</v>
          </cell>
          <cell r="J166">
            <v>4450</v>
          </cell>
          <cell r="K166">
            <v>8.9</v>
          </cell>
          <cell r="L166">
            <v>10</v>
          </cell>
          <cell r="N166" t="str">
            <v>OTH</v>
          </cell>
        </row>
        <row r="167">
          <cell r="A167">
            <v>139184</v>
          </cell>
          <cell r="B167" t="str">
            <v>NN SUSHI FVC LM</v>
          </cell>
          <cell r="C167" t="str">
            <v>FVC</v>
          </cell>
          <cell r="D167" t="str">
            <v>NNｽｼｴﾋﾞ　FVC LM</v>
          </cell>
          <cell r="E167" t="str">
            <v>260g(30pcs)/20*2</v>
          </cell>
          <cell r="F167">
            <v>27</v>
          </cell>
          <cell r="G167">
            <v>39</v>
          </cell>
          <cell r="H167">
            <v>36.5</v>
          </cell>
          <cell r="I167">
            <v>3.8434500000000003E-2</v>
          </cell>
          <cell r="J167">
            <v>32880</v>
          </cell>
          <cell r="K167">
            <v>27.4</v>
          </cell>
          <cell r="L167">
            <v>10.4</v>
          </cell>
          <cell r="N167" t="str">
            <v>SUSI</v>
          </cell>
        </row>
        <row r="168">
          <cell r="A168">
            <v>139199</v>
          </cell>
          <cell r="B168" t="str">
            <v>KAKIAGE S</v>
          </cell>
          <cell r="C168" t="str">
            <v>JIRO</v>
          </cell>
          <cell r="D168" t="str">
            <v>野菜かきあげ S</v>
          </cell>
          <cell r="E168" t="str">
            <v>50g/60*3</v>
          </cell>
          <cell r="F168">
            <v>30</v>
          </cell>
          <cell r="G168">
            <v>46</v>
          </cell>
          <cell r="H168">
            <v>35</v>
          </cell>
          <cell r="I168">
            <v>4.8300000000000003E-2</v>
          </cell>
          <cell r="J168">
            <v>3655.7999999999997</v>
          </cell>
          <cell r="K168">
            <v>20.309999999999999</v>
          </cell>
          <cell r="L168">
            <v>9</v>
          </cell>
          <cell r="N168" t="str">
            <v>TEN</v>
          </cell>
        </row>
        <row r="169">
          <cell r="A169">
            <v>139195</v>
          </cell>
          <cell r="B169" t="str">
            <v>SHOROM PAO</v>
          </cell>
          <cell r="C169" t="str">
            <v>AB</v>
          </cell>
          <cell r="D169" t="str">
            <v>小龍包</v>
          </cell>
          <cell r="E169" t="str">
            <v>30g*20*6*2</v>
          </cell>
          <cell r="F169">
            <v>22</v>
          </cell>
          <cell r="G169">
            <v>33</v>
          </cell>
          <cell r="H169">
            <v>26</v>
          </cell>
          <cell r="I169">
            <v>1.8876E-2</v>
          </cell>
          <cell r="J169">
            <v>4262.4000000000005</v>
          </cell>
          <cell r="K169">
            <v>17.760000000000002</v>
          </cell>
          <cell r="L169">
            <v>7.1999999999999993</v>
          </cell>
          <cell r="N169" t="str">
            <v>OTH</v>
          </cell>
          <cell r="O169" t="str">
            <v>EST</v>
          </cell>
        </row>
        <row r="170">
          <cell r="A170">
            <v>139196</v>
          </cell>
          <cell r="B170" t="str">
            <v>CHOSHU GYOZA</v>
          </cell>
          <cell r="C170" t="str">
            <v>AB</v>
          </cell>
          <cell r="D170" t="str">
            <v>潮州餃子</v>
          </cell>
          <cell r="E170" t="str">
            <v>40g*20*6*2</v>
          </cell>
          <cell r="F170">
            <v>22</v>
          </cell>
          <cell r="G170">
            <v>39</v>
          </cell>
          <cell r="H170">
            <v>23</v>
          </cell>
          <cell r="I170">
            <v>1.9734000000000002E-2</v>
          </cell>
          <cell r="J170">
            <v>4884</v>
          </cell>
          <cell r="K170">
            <v>20.350000000000001</v>
          </cell>
          <cell r="L170">
            <v>9.6000000000000014</v>
          </cell>
          <cell r="N170" t="str">
            <v>OTH</v>
          </cell>
          <cell r="O170" t="str">
            <v>EST</v>
          </cell>
        </row>
        <row r="171">
          <cell r="A171">
            <v>139197</v>
          </cell>
          <cell r="B171" t="str">
            <v>CRAB GYOZA</v>
          </cell>
          <cell r="C171" t="str">
            <v>AB</v>
          </cell>
          <cell r="D171" t="str">
            <v>かに餃子</v>
          </cell>
          <cell r="E171" t="str">
            <v>16g*20*10*2</v>
          </cell>
          <cell r="F171">
            <v>24</v>
          </cell>
          <cell r="G171">
            <v>30</v>
          </cell>
          <cell r="H171">
            <v>24</v>
          </cell>
          <cell r="I171">
            <v>1.728E-2</v>
          </cell>
          <cell r="J171">
            <v>5596</v>
          </cell>
          <cell r="K171">
            <v>13.99</v>
          </cell>
          <cell r="L171">
            <v>6.4</v>
          </cell>
          <cell r="N171" t="str">
            <v>OTH</v>
          </cell>
        </row>
        <row r="172">
          <cell r="A172">
            <v>139198</v>
          </cell>
          <cell r="B172" t="str">
            <v>HAG KAO</v>
          </cell>
          <cell r="C172" t="str">
            <v>AB</v>
          </cell>
          <cell r="D172" t="str">
            <v>蝦餃</v>
          </cell>
          <cell r="E172" t="str">
            <v>15g*20*10*2</v>
          </cell>
          <cell r="F172">
            <v>24</v>
          </cell>
          <cell r="G172">
            <v>30</v>
          </cell>
          <cell r="H172">
            <v>24</v>
          </cell>
          <cell r="I172">
            <v>1.728E-2</v>
          </cell>
          <cell r="J172">
            <v>7256</v>
          </cell>
          <cell r="K172">
            <v>18.14</v>
          </cell>
          <cell r="L172">
            <v>6</v>
          </cell>
          <cell r="N172" t="str">
            <v>OTH</v>
          </cell>
          <cell r="O172" t="str">
            <v>EST</v>
          </cell>
        </row>
        <row r="173">
          <cell r="A173">
            <v>139200</v>
          </cell>
          <cell r="B173" t="str">
            <v>STEAMED WANTAN</v>
          </cell>
          <cell r="C173" t="str">
            <v>AB</v>
          </cell>
          <cell r="D173" t="str">
            <v>蒸ワンタン</v>
          </cell>
          <cell r="E173" t="str">
            <v>10g*12*3*10*2</v>
          </cell>
          <cell r="F173">
            <v>40</v>
          </cell>
          <cell r="G173">
            <v>52</v>
          </cell>
          <cell r="H173">
            <v>32</v>
          </cell>
          <cell r="I173">
            <v>6.6559999999999994E-2</v>
          </cell>
          <cell r="J173">
            <v>6998.4000000000015</v>
          </cell>
          <cell r="K173">
            <v>9.7200000000000006</v>
          </cell>
          <cell r="L173">
            <v>7.1999999999999993</v>
          </cell>
          <cell r="N173" t="str">
            <v>OTH</v>
          </cell>
          <cell r="O173" t="str">
            <v>EST</v>
          </cell>
        </row>
        <row r="174">
          <cell r="A174">
            <v>139201</v>
          </cell>
          <cell r="B174" t="str">
            <v>FRIED WANTAN</v>
          </cell>
          <cell r="C174" t="str">
            <v>AB</v>
          </cell>
          <cell r="D174" t="str">
            <v>揚ワンタン</v>
          </cell>
          <cell r="E174" t="str">
            <v>10g*12*3*10*2</v>
          </cell>
          <cell r="F174">
            <v>26</v>
          </cell>
          <cell r="G174">
            <v>44</v>
          </cell>
          <cell r="H174">
            <v>38</v>
          </cell>
          <cell r="I174">
            <v>4.3471999999999997E-2</v>
          </cell>
          <cell r="J174">
            <v>8841.5999999999985</v>
          </cell>
          <cell r="K174">
            <v>12.28</v>
          </cell>
          <cell r="L174">
            <v>7.1999999999999993</v>
          </cell>
          <cell r="N174" t="str">
            <v>OTH</v>
          </cell>
        </row>
        <row r="175">
          <cell r="A175" t="str">
            <v>VGF1</v>
          </cell>
          <cell r="B175" t="str">
            <v>CUTTED CUTTLEFISH  ( HY )</v>
          </cell>
          <cell r="C175" t="str">
            <v>VGF</v>
          </cell>
          <cell r="E175" t="str">
            <v>10Kg*1</v>
          </cell>
          <cell r="J175">
            <v>960</v>
          </cell>
          <cell r="K175">
            <v>96</v>
          </cell>
          <cell r="L175">
            <v>10</v>
          </cell>
        </row>
        <row r="176">
          <cell r="A176">
            <v>139202</v>
          </cell>
          <cell r="B176" t="str">
            <v>SAMOSA</v>
          </cell>
          <cell r="C176" t="str">
            <v>AB</v>
          </cell>
          <cell r="D176" t="str">
            <v>サモサ</v>
          </cell>
          <cell r="E176" t="str">
            <v>25g*20*8*2</v>
          </cell>
          <cell r="F176">
            <v>22</v>
          </cell>
          <cell r="G176">
            <v>37</v>
          </cell>
          <cell r="H176">
            <v>30</v>
          </cell>
          <cell r="I176">
            <v>2.4420000000000001E-2</v>
          </cell>
          <cell r="J176">
            <v>8096</v>
          </cell>
          <cell r="K176">
            <v>25.3</v>
          </cell>
          <cell r="L176">
            <v>8</v>
          </cell>
          <cell r="N176" t="str">
            <v>OTH</v>
          </cell>
        </row>
        <row r="177">
          <cell r="A177">
            <v>139203</v>
          </cell>
          <cell r="B177" t="str">
            <v>SHRIMP TOAST</v>
          </cell>
          <cell r="C177" t="str">
            <v>AB</v>
          </cell>
          <cell r="D177" t="str">
            <v>蝦トースト</v>
          </cell>
          <cell r="E177" t="str">
            <v>18g*20*10*2</v>
          </cell>
          <cell r="F177">
            <v>22.5</v>
          </cell>
          <cell r="G177">
            <v>38.5</v>
          </cell>
          <cell r="H177">
            <v>34</v>
          </cell>
          <cell r="I177">
            <v>2.94525E-2</v>
          </cell>
          <cell r="J177">
            <v>8400</v>
          </cell>
          <cell r="K177">
            <v>21</v>
          </cell>
          <cell r="L177">
            <v>7.1999999999999993</v>
          </cell>
          <cell r="N177" t="str">
            <v>OTH</v>
          </cell>
          <cell r="O177" t="str">
            <v>EST</v>
          </cell>
        </row>
        <row r="178">
          <cell r="A178">
            <v>139204</v>
          </cell>
          <cell r="B178" t="str">
            <v>LOTUS CHIMAKI</v>
          </cell>
          <cell r="C178" t="str">
            <v>AB</v>
          </cell>
          <cell r="D178" t="str">
            <v>蓮葉ちまき</v>
          </cell>
          <cell r="E178" t="str">
            <v>120g*10*6</v>
          </cell>
          <cell r="F178">
            <v>24</v>
          </cell>
          <cell r="G178">
            <v>57</v>
          </cell>
          <cell r="H178">
            <v>16.5</v>
          </cell>
          <cell r="I178">
            <v>2.2571999999999998E-2</v>
          </cell>
          <cell r="J178">
            <v>2998.7999999999997</v>
          </cell>
          <cell r="K178">
            <v>49.98</v>
          </cell>
          <cell r="L178">
            <v>7.1999999999999993</v>
          </cell>
          <cell r="N178" t="str">
            <v>OTH</v>
          </cell>
          <cell r="O178" t="str">
            <v>EST</v>
          </cell>
        </row>
        <row r="179">
          <cell r="A179">
            <v>139239</v>
          </cell>
          <cell r="B179" t="str">
            <v>NEW CHICKEN CHIMAKI</v>
          </cell>
          <cell r="C179" t="str">
            <v>AB</v>
          </cell>
          <cell r="D179" t="str">
            <v>特選中華ちまき</v>
          </cell>
          <cell r="E179" t="str">
            <v>45g*20*6*2</v>
          </cell>
          <cell r="F179">
            <v>28</v>
          </cell>
          <cell r="G179">
            <v>41</v>
          </cell>
          <cell r="H179">
            <v>34</v>
          </cell>
          <cell r="I179">
            <v>3.9031999999999997E-2</v>
          </cell>
          <cell r="J179">
            <v>6784.7999999999993</v>
          </cell>
          <cell r="K179">
            <v>28.27</v>
          </cell>
          <cell r="L179">
            <v>10.8</v>
          </cell>
          <cell r="N179" t="str">
            <v>RICE</v>
          </cell>
          <cell r="O179" t="str">
            <v>EST</v>
          </cell>
        </row>
        <row r="180">
          <cell r="A180">
            <v>139240</v>
          </cell>
          <cell r="B180" t="str">
            <v>NEW SEAFOODS CHIMAKI</v>
          </cell>
          <cell r="C180" t="str">
            <v>AB</v>
          </cell>
          <cell r="D180" t="str">
            <v>特選海鮮ちまき</v>
          </cell>
          <cell r="E180" t="str">
            <v>45g*20*6*2</v>
          </cell>
          <cell r="F180">
            <v>28</v>
          </cell>
          <cell r="G180">
            <v>41</v>
          </cell>
          <cell r="H180">
            <v>34</v>
          </cell>
          <cell r="I180">
            <v>3.9031999999999997E-2</v>
          </cell>
          <cell r="J180">
            <v>7948.7999999999993</v>
          </cell>
          <cell r="K180">
            <v>33.119999999999997</v>
          </cell>
          <cell r="L180">
            <v>10.8</v>
          </cell>
          <cell r="N180" t="str">
            <v>RICE</v>
          </cell>
          <cell r="O180" t="str">
            <v>EST</v>
          </cell>
        </row>
        <row r="181">
          <cell r="A181">
            <v>139267</v>
          </cell>
          <cell r="B181" t="str">
            <v>AJI W/ POWDER(TATSUTA)</v>
          </cell>
          <cell r="C181" t="str">
            <v>三給</v>
          </cell>
          <cell r="D181" t="str">
            <v>あじ竜田</v>
          </cell>
          <cell r="E181" t="str">
            <v>4Kg(100pcs)*2</v>
          </cell>
          <cell r="F181">
            <v>28</v>
          </cell>
          <cell r="G181">
            <v>28</v>
          </cell>
          <cell r="H181">
            <v>25.5</v>
          </cell>
          <cell r="I181">
            <v>1.9991999999999999E-2</v>
          </cell>
          <cell r="J181">
            <v>4480</v>
          </cell>
          <cell r="K181">
            <v>22.4</v>
          </cell>
          <cell r="L181">
            <v>8</v>
          </cell>
          <cell r="N181" t="str">
            <v>OTH</v>
          </cell>
        </row>
        <row r="182">
          <cell r="A182">
            <v>139280</v>
          </cell>
          <cell r="B182" t="str">
            <v>SALMON FRY CHEESE ( F )</v>
          </cell>
          <cell r="C182" t="str">
            <v>ﾋﾞﾄﾞﾌﾗﾝｽ</v>
          </cell>
          <cell r="D182" t="str">
            <v>鮭チーズサンドカツ Ｆ</v>
          </cell>
          <cell r="E182" t="str">
            <v>110g/40*2</v>
          </cell>
          <cell r="F182">
            <v>36.5</v>
          </cell>
          <cell r="G182">
            <v>37.5</v>
          </cell>
          <cell r="H182">
            <v>29</v>
          </cell>
          <cell r="I182">
            <v>3.969375E-2</v>
          </cell>
          <cell r="J182">
            <v>3816.8</v>
          </cell>
          <cell r="K182">
            <v>47.71</v>
          </cell>
          <cell r="L182">
            <v>8.8000000000000007</v>
          </cell>
          <cell r="N182" t="str">
            <v>OF</v>
          </cell>
        </row>
        <row r="183">
          <cell r="A183">
            <v>139373</v>
          </cell>
          <cell r="B183" t="str">
            <v xml:space="preserve">YASAI KAKIAGE </v>
          </cell>
          <cell r="C183" t="str">
            <v>AB</v>
          </cell>
          <cell r="E183" t="str">
            <v>250g(5pcs)*20*2</v>
          </cell>
          <cell r="F183">
            <v>38</v>
          </cell>
          <cell r="G183">
            <v>47.5</v>
          </cell>
          <cell r="H183">
            <v>39</v>
          </cell>
          <cell r="I183">
            <v>7.0394999999999999E-2</v>
          </cell>
          <cell r="J183">
            <v>3780</v>
          </cell>
          <cell r="K183">
            <v>18.899999999999999</v>
          </cell>
          <cell r="L183">
            <v>10</v>
          </cell>
        </row>
        <row r="184">
          <cell r="A184">
            <v>139374</v>
          </cell>
          <cell r="B184" t="str">
            <v xml:space="preserve">YASAI KAKIAGE </v>
          </cell>
          <cell r="C184" t="str">
            <v>AB</v>
          </cell>
          <cell r="E184" t="str">
            <v>400g(5pcs)*12*2</v>
          </cell>
          <cell r="F184">
            <v>33.5</v>
          </cell>
          <cell r="G184">
            <v>45</v>
          </cell>
          <cell r="H184">
            <v>39</v>
          </cell>
          <cell r="I184">
            <v>5.8792499999999998E-2</v>
          </cell>
          <cell r="J184">
            <v>3222</v>
          </cell>
          <cell r="K184">
            <v>26.85</v>
          </cell>
          <cell r="L184">
            <v>9.6</v>
          </cell>
        </row>
        <row r="185">
          <cell r="A185">
            <v>139375</v>
          </cell>
          <cell r="B185" t="str">
            <v xml:space="preserve">YASAI  MINI KAKIAGE </v>
          </cell>
          <cell r="C185" t="str">
            <v>AB</v>
          </cell>
          <cell r="E185" t="str">
            <v>560g(20pcs)*8*2</v>
          </cell>
          <cell r="F185">
            <v>29.5</v>
          </cell>
          <cell r="G185">
            <v>46.5</v>
          </cell>
          <cell r="H185">
            <v>29</v>
          </cell>
          <cell r="I185">
            <v>3.9780749999999997E-2</v>
          </cell>
          <cell r="J185">
            <v>3686.3999999999996</v>
          </cell>
          <cell r="K185">
            <v>11.52</v>
          </cell>
          <cell r="L185">
            <v>8.9600000000000009</v>
          </cell>
        </row>
        <row r="186">
          <cell r="A186">
            <v>139376</v>
          </cell>
          <cell r="B186" t="str">
            <v>EBI KAKIAGE</v>
          </cell>
          <cell r="C186" t="str">
            <v>AB</v>
          </cell>
          <cell r="E186" t="str">
            <v>250g(5pcs)*20*2</v>
          </cell>
          <cell r="F186">
            <v>36</v>
          </cell>
          <cell r="G186">
            <v>43</v>
          </cell>
          <cell r="H186">
            <v>30</v>
          </cell>
          <cell r="I186">
            <v>4.6440000000000002E-2</v>
          </cell>
          <cell r="J186">
            <v>6240</v>
          </cell>
          <cell r="K186">
            <v>31.2</v>
          </cell>
          <cell r="L186">
            <v>10</v>
          </cell>
        </row>
        <row r="187">
          <cell r="A187" t="str">
            <v>TOMEN3</v>
          </cell>
          <cell r="B187" t="str">
            <v>KAKIAGE S   ( LONDON )</v>
          </cell>
          <cell r="C187" t="str">
            <v>TOMEN</v>
          </cell>
          <cell r="E187" t="str">
            <v>50g*60*3*1</v>
          </cell>
          <cell r="F187">
            <v>33</v>
          </cell>
          <cell r="G187">
            <v>42.5</v>
          </cell>
          <cell r="H187">
            <v>31.5</v>
          </cell>
          <cell r="I187">
            <v>4.4178750000000003E-2</v>
          </cell>
          <cell r="L187">
            <v>9</v>
          </cell>
        </row>
        <row r="188">
          <cell r="A188" t="str">
            <v>TOMEN4</v>
          </cell>
          <cell r="B188" t="str">
            <v>TAKOYAKI    ( LONDON )</v>
          </cell>
          <cell r="C188" t="str">
            <v>TOMEN</v>
          </cell>
          <cell r="E188" t="str">
            <v>1kg(50pcs)*10kg</v>
          </cell>
          <cell r="F188">
            <v>27.5</v>
          </cell>
          <cell r="G188">
            <v>37</v>
          </cell>
          <cell r="H188">
            <v>30.5</v>
          </cell>
          <cell r="I188">
            <v>3.1033749999999999E-2</v>
          </cell>
          <cell r="L188">
            <v>10</v>
          </cell>
          <cell r="P188">
            <v>8.5000000000000006E-2</v>
          </cell>
          <cell r="Q188">
            <v>42.5</v>
          </cell>
        </row>
        <row r="189">
          <cell r="A189">
            <v>107638</v>
          </cell>
          <cell r="B189" t="str">
            <v xml:space="preserve">SALMON CHEESE KATSU  </v>
          </cell>
          <cell r="C189" t="str">
            <v>COOP</v>
          </cell>
          <cell r="E189" t="str">
            <v>60g*4*30*1</v>
          </cell>
          <cell r="F189">
            <v>37.5</v>
          </cell>
          <cell r="G189">
            <v>40</v>
          </cell>
          <cell r="H189">
            <v>15.5</v>
          </cell>
          <cell r="I189">
            <v>2.325E-2</v>
          </cell>
          <cell r="J189">
            <v>3852</v>
          </cell>
          <cell r="K189">
            <v>32.1</v>
          </cell>
          <cell r="L189">
            <v>7.2</v>
          </cell>
        </row>
        <row r="190">
          <cell r="A190" t="str">
            <v>K-001</v>
          </cell>
          <cell r="B190" t="str">
            <v>HAND MADE PIE SET</v>
          </cell>
          <cell r="C190" t="str">
            <v>NACX</v>
          </cell>
          <cell r="E190" t="str">
            <v>240g(6pcs)*20*2</v>
          </cell>
          <cell r="F190">
            <v>30</v>
          </cell>
          <cell r="G190">
            <v>51</v>
          </cell>
          <cell r="H190">
            <v>28.5</v>
          </cell>
          <cell r="I190">
            <v>4.3604999999999998E-2</v>
          </cell>
          <cell r="L190">
            <v>9.6</v>
          </cell>
          <cell r="P190">
            <v>0.2</v>
          </cell>
          <cell r="Q190">
            <v>48</v>
          </cell>
        </row>
        <row r="191">
          <cell r="A191">
            <v>139444</v>
          </cell>
          <cell r="B191" t="str">
            <v>TAKOYAKI     ( Y )</v>
          </cell>
          <cell r="C191" t="str">
            <v>AB</v>
          </cell>
          <cell r="E191" t="str">
            <v>20g*500pcs*1</v>
          </cell>
          <cell r="F191">
            <v>27.5</v>
          </cell>
          <cell r="G191">
            <v>37</v>
          </cell>
          <cell r="H191">
            <v>24.5</v>
          </cell>
          <cell r="I191">
            <v>2.492875E-2</v>
          </cell>
          <cell r="J191">
            <v>3670</v>
          </cell>
          <cell r="K191">
            <v>7.34</v>
          </cell>
          <cell r="L191">
            <v>10</v>
          </cell>
        </row>
        <row r="192">
          <cell r="A192">
            <v>139469</v>
          </cell>
          <cell r="B192" t="str">
            <v>SPRING ROLL KUNG</v>
          </cell>
          <cell r="E192" t="str">
            <v>225g(5pcs)*40*1</v>
          </cell>
          <cell r="F192">
            <v>33</v>
          </cell>
          <cell r="G192">
            <v>41.5</v>
          </cell>
          <cell r="H192">
            <v>20</v>
          </cell>
          <cell r="I192">
            <v>2.7390000000000001E-2</v>
          </cell>
          <cell r="J192">
            <v>7488</v>
          </cell>
          <cell r="K192">
            <v>37.44</v>
          </cell>
          <cell r="L192">
            <v>9</v>
          </cell>
        </row>
        <row r="193">
          <cell r="A193">
            <v>139500</v>
          </cell>
          <cell r="B193" t="str">
            <v>SHRIMP TOAST   ( M )</v>
          </cell>
          <cell r="C193" t="str">
            <v>MONTE</v>
          </cell>
          <cell r="E193" t="str">
            <v>18g*20*10*2</v>
          </cell>
          <cell r="F193">
            <v>23</v>
          </cell>
          <cell r="G193">
            <v>38</v>
          </cell>
          <cell r="H193">
            <v>38</v>
          </cell>
          <cell r="I193">
            <v>3.3211999999999998E-2</v>
          </cell>
          <cell r="J193">
            <v>8152</v>
          </cell>
          <cell r="K193">
            <v>20.38</v>
          </cell>
          <cell r="L193">
            <v>7.2</v>
          </cell>
        </row>
        <row r="194">
          <cell r="A194">
            <v>139501</v>
          </cell>
          <cell r="B194" t="str">
            <v>CHOSHU GYOZA  ( M )</v>
          </cell>
          <cell r="C194" t="str">
            <v>MONTE</v>
          </cell>
          <cell r="E194" t="str">
            <v>40g*20*6*2</v>
          </cell>
          <cell r="F194">
            <v>22.5</v>
          </cell>
          <cell r="G194">
            <v>38.5</v>
          </cell>
          <cell r="H194">
            <v>26</v>
          </cell>
          <cell r="I194">
            <v>2.2522500000000001E-2</v>
          </cell>
          <cell r="J194">
            <v>4848</v>
          </cell>
          <cell r="K194">
            <v>20.2</v>
          </cell>
          <cell r="L194">
            <v>9.6</v>
          </cell>
        </row>
        <row r="195">
          <cell r="A195">
            <v>139502</v>
          </cell>
          <cell r="B195" t="str">
            <v>TAKOYAKI     ( M )</v>
          </cell>
          <cell r="C195" t="str">
            <v>MONTE</v>
          </cell>
          <cell r="E195" t="str">
            <v>25g*40*10*1</v>
          </cell>
          <cell r="F195">
            <v>27.5</v>
          </cell>
          <cell r="G195">
            <v>37</v>
          </cell>
          <cell r="H195">
            <v>24</v>
          </cell>
          <cell r="I195">
            <v>2.4420000000000001E-2</v>
          </cell>
          <cell r="J195">
            <v>3764</v>
          </cell>
          <cell r="K195">
            <v>9.41</v>
          </cell>
          <cell r="L195">
            <v>10</v>
          </cell>
        </row>
        <row r="196">
          <cell r="A196" t="str">
            <v>U-005</v>
          </cell>
          <cell r="B196" t="str">
            <v>FROZEN SPRING ROLL SHRIMP</v>
          </cell>
          <cell r="C196" t="str">
            <v>U-COOP</v>
          </cell>
          <cell r="E196" t="str">
            <v>200g(8)*18*2</v>
          </cell>
          <cell r="F196">
            <v>32</v>
          </cell>
          <cell r="G196">
            <v>38.5</v>
          </cell>
          <cell r="H196">
            <v>27</v>
          </cell>
          <cell r="I196">
            <v>3.3264000000000002E-2</v>
          </cell>
          <cell r="L196">
            <v>7.2</v>
          </cell>
          <cell r="P196" t="str">
            <v>1.30usa/T.</v>
          </cell>
          <cell r="Q196">
            <v>46.800000000000004</v>
          </cell>
        </row>
        <row r="197">
          <cell r="A197" t="str">
            <v>U-006</v>
          </cell>
          <cell r="B197" t="str">
            <v>FROZEN SHRIMP BALL</v>
          </cell>
          <cell r="C197" t="str">
            <v>U-COOP</v>
          </cell>
          <cell r="E197" t="str">
            <v>200g(10)*20*2</v>
          </cell>
          <cell r="F197">
            <v>32</v>
          </cell>
          <cell r="G197">
            <v>39.6</v>
          </cell>
          <cell r="H197">
            <v>27.2</v>
          </cell>
          <cell r="I197">
            <v>3.4467840000000007E-2</v>
          </cell>
          <cell r="L197">
            <v>8</v>
          </cell>
          <cell r="P197" t="str">
            <v>1.49usa/T.</v>
          </cell>
          <cell r="Q197">
            <v>59.599999999999994</v>
          </cell>
        </row>
        <row r="198">
          <cell r="A198" t="str">
            <v>U-007</v>
          </cell>
          <cell r="B198" t="str">
            <v>FROZEN SEAFOOD MIX BALL</v>
          </cell>
          <cell r="C198" t="str">
            <v>U-COOP</v>
          </cell>
          <cell r="E198" t="str">
            <v>200g(10)*20*2</v>
          </cell>
          <cell r="F198">
            <v>27.5</v>
          </cell>
          <cell r="G198">
            <v>33.5</v>
          </cell>
          <cell r="H198">
            <v>28.5</v>
          </cell>
          <cell r="I198">
            <v>2.6255625000000001E-2</v>
          </cell>
          <cell r="L198">
            <v>8</v>
          </cell>
          <cell r="P198" t="str">
            <v>1.34usa/T.</v>
          </cell>
          <cell r="Q198">
            <v>53.6</v>
          </cell>
        </row>
        <row r="199">
          <cell r="A199">
            <v>139478</v>
          </cell>
          <cell r="B199" t="str">
            <v>YAM CHA 3 ITEM SET</v>
          </cell>
          <cell r="C199" t="str">
            <v>COOP</v>
          </cell>
          <cell r="E199" t="str">
            <v>380g*24*1</v>
          </cell>
          <cell r="F199">
            <v>41</v>
          </cell>
          <cell r="G199">
            <v>41.5</v>
          </cell>
          <cell r="H199">
            <v>23</v>
          </cell>
          <cell r="I199">
            <v>3.9134500000000003E-2</v>
          </cell>
          <cell r="J199">
            <v>7810.5599999999995</v>
          </cell>
          <cell r="K199">
            <v>325.44</v>
          </cell>
          <cell r="L199">
            <v>9.1199999999999992</v>
          </cell>
        </row>
        <row r="200">
          <cell r="A200">
            <v>139536</v>
          </cell>
          <cell r="B200" t="str">
            <v>XO SAUCE</v>
          </cell>
          <cell r="C200" t="str">
            <v>COOP</v>
          </cell>
          <cell r="E200" t="str">
            <v>120g*50bags*1</v>
          </cell>
          <cell r="F200">
            <v>34</v>
          </cell>
          <cell r="G200">
            <v>27</v>
          </cell>
          <cell r="H200">
            <v>15</v>
          </cell>
          <cell r="I200">
            <v>1.3769999999999999E-2</v>
          </cell>
          <cell r="J200">
            <v>19369</v>
          </cell>
          <cell r="K200">
            <v>387.38</v>
          </cell>
          <cell r="L200">
            <v>6</v>
          </cell>
        </row>
        <row r="201">
          <cell r="A201">
            <v>76221</v>
          </cell>
          <cell r="B201" t="str">
            <v>(NEW) KAISEN EBI FFRY</v>
          </cell>
          <cell r="C201" t="str">
            <v>AB-C</v>
          </cell>
          <cell r="E201" t="str">
            <v>135g(5pcs)*10*2</v>
          </cell>
          <cell r="F201">
            <v>14.8</v>
          </cell>
          <cell r="G201">
            <v>42</v>
          </cell>
          <cell r="H201">
            <v>29.6</v>
          </cell>
          <cell r="I201">
            <v>1.839936E-2</v>
          </cell>
          <cell r="J201">
            <v>4102</v>
          </cell>
          <cell r="K201">
            <v>41.02</v>
          </cell>
          <cell r="L201">
            <v>2.7</v>
          </cell>
        </row>
        <row r="202">
          <cell r="A202">
            <v>139553</v>
          </cell>
          <cell r="B202" t="str">
            <v>FISH HAG KAO</v>
          </cell>
          <cell r="E202" t="str">
            <v>80g(4pcs)*50*1</v>
          </cell>
          <cell r="F202">
            <v>22</v>
          </cell>
          <cell r="G202">
            <v>35</v>
          </cell>
          <cell r="H202">
            <v>16.2</v>
          </cell>
          <cell r="I202">
            <v>1.2474000000000001E-2</v>
          </cell>
          <cell r="J202">
            <v>5674</v>
          </cell>
          <cell r="K202">
            <v>28.37</v>
          </cell>
          <cell r="L202">
            <v>4</v>
          </cell>
        </row>
        <row r="203">
          <cell r="A203">
            <v>139552</v>
          </cell>
          <cell r="B203" t="str">
            <v>3 COLOR SHAO MAI</v>
          </cell>
          <cell r="E203" t="str">
            <v>100g(4pcs)*50*1</v>
          </cell>
          <cell r="F203">
            <v>23.3</v>
          </cell>
          <cell r="G203">
            <v>37</v>
          </cell>
          <cell r="H203">
            <v>16.2</v>
          </cell>
          <cell r="I203">
            <v>1.3966020000000001E-2</v>
          </cell>
          <cell r="J203">
            <v>5928</v>
          </cell>
          <cell r="K203">
            <v>29.64</v>
          </cell>
          <cell r="L203">
            <v>5</v>
          </cell>
        </row>
        <row r="204">
          <cell r="A204">
            <v>139554</v>
          </cell>
          <cell r="B204" t="str">
            <v>LOTUS CHIMAKI  60g</v>
          </cell>
          <cell r="E204" t="str">
            <v>240g(4pcs)*50*1</v>
          </cell>
          <cell r="F204">
            <v>26.3</v>
          </cell>
          <cell r="G204">
            <v>49.5</v>
          </cell>
          <cell r="H204">
            <v>29.5</v>
          </cell>
          <cell r="I204">
            <v>3.8404575000000003E-2</v>
          </cell>
          <cell r="J204">
            <v>9000</v>
          </cell>
          <cell r="K204">
            <v>45</v>
          </cell>
          <cell r="L204">
            <v>12</v>
          </cell>
        </row>
        <row r="205">
          <cell r="A205">
            <v>139551</v>
          </cell>
          <cell r="B205" t="str">
            <v>HAG KAO   (COOP)</v>
          </cell>
          <cell r="C205" t="str">
            <v>COOP</v>
          </cell>
          <cell r="E205" t="str">
            <v>15g*20*10*2</v>
          </cell>
          <cell r="F205">
            <v>24.5</v>
          </cell>
          <cell r="G205">
            <v>29.5</v>
          </cell>
          <cell r="H205">
            <v>28</v>
          </cell>
          <cell r="I205">
            <v>2.0237000000000002E-2</v>
          </cell>
          <cell r="J205">
            <v>7256</v>
          </cell>
          <cell r="K205">
            <v>18.14</v>
          </cell>
          <cell r="L205">
            <v>6</v>
          </cell>
        </row>
        <row r="206">
          <cell r="A206">
            <v>139509</v>
          </cell>
          <cell r="B206" t="str">
            <v>YAM CHA 5 ITEM SET</v>
          </cell>
          <cell r="C206" t="str">
            <v>COOP</v>
          </cell>
          <cell r="E206" t="str">
            <v>644g*12set*1</v>
          </cell>
          <cell r="F206">
            <v>35</v>
          </cell>
          <cell r="G206">
            <v>41</v>
          </cell>
          <cell r="H206">
            <v>26.5</v>
          </cell>
          <cell r="I206">
            <v>3.8027499999999999E-2</v>
          </cell>
          <cell r="J206">
            <v>7861.2000000000007</v>
          </cell>
          <cell r="K206">
            <v>655.1</v>
          </cell>
          <cell r="L206">
            <v>7.7279999999999998</v>
          </cell>
        </row>
        <row r="207">
          <cell r="A207">
            <v>139532</v>
          </cell>
          <cell r="B207" t="str">
            <v>HAND MADE PIE SET</v>
          </cell>
          <cell r="C207" t="str">
            <v>COOP</v>
          </cell>
          <cell r="E207" t="str">
            <v>240g(6pcs)*20*2</v>
          </cell>
          <cell r="F207">
            <v>30</v>
          </cell>
          <cell r="G207">
            <v>51</v>
          </cell>
          <cell r="H207">
            <v>28.5</v>
          </cell>
          <cell r="I207">
            <v>4.3604999999999998E-2</v>
          </cell>
          <cell r="J207">
            <v>5960</v>
          </cell>
          <cell r="K207">
            <v>149</v>
          </cell>
          <cell r="L207">
            <v>9.6</v>
          </cell>
        </row>
        <row r="208">
          <cell r="A208">
            <v>139094</v>
          </cell>
          <cell r="B208" t="str">
            <v>SHARK FIN GYOZA</v>
          </cell>
          <cell r="C208" t="str">
            <v>TAN</v>
          </cell>
          <cell r="E208" t="str">
            <v>104g(4pcs)*50*1</v>
          </cell>
          <cell r="F208">
            <v>27</v>
          </cell>
          <cell r="G208">
            <v>39</v>
          </cell>
          <cell r="H208">
            <v>15.5</v>
          </cell>
          <cell r="I208">
            <v>1.6321499999999999E-2</v>
          </cell>
          <cell r="J208">
            <v>6652</v>
          </cell>
          <cell r="K208">
            <v>33.26</v>
          </cell>
          <cell r="L208">
            <v>5.2</v>
          </cell>
        </row>
        <row r="209">
          <cell r="A209">
            <v>148502</v>
          </cell>
          <cell r="B209" t="str">
            <v>SPRINF ROLL SEAFOOD (MINI)</v>
          </cell>
          <cell r="C209" t="str">
            <v>FRIENDLY</v>
          </cell>
          <cell r="E209" t="str">
            <v>28g*48*6*1</v>
          </cell>
          <cell r="F209">
            <v>26.5</v>
          </cell>
          <cell r="G209">
            <v>43.5</v>
          </cell>
          <cell r="H209">
            <v>25.5</v>
          </cell>
          <cell r="I209">
            <v>2.9395125000000001E-2</v>
          </cell>
          <cell r="J209">
            <v>6053.76</v>
          </cell>
          <cell r="K209">
            <v>21.02</v>
          </cell>
          <cell r="L209">
            <v>8.0640000000000001</v>
          </cell>
        </row>
        <row r="210">
          <cell r="A210">
            <v>148503</v>
          </cell>
          <cell r="B210" t="str">
            <v>HAG KAO   (TOHO)</v>
          </cell>
          <cell r="C210" t="str">
            <v>TOHO</v>
          </cell>
          <cell r="E210" t="str">
            <v>28g*50*4*1</v>
          </cell>
          <cell r="F210">
            <v>28</v>
          </cell>
          <cell r="G210">
            <v>37</v>
          </cell>
          <cell r="H210">
            <v>14</v>
          </cell>
          <cell r="I210">
            <v>1.4504E-2</v>
          </cell>
          <cell r="J210">
            <v>6148</v>
          </cell>
          <cell r="K210">
            <v>30.74</v>
          </cell>
          <cell r="L210">
            <v>5.6</v>
          </cell>
        </row>
        <row r="211">
          <cell r="A211">
            <v>148504</v>
          </cell>
          <cell r="B211" t="str">
            <v>SHARK FIN GYOZA  (TOHO)</v>
          </cell>
          <cell r="C211" t="str">
            <v>TOHO</v>
          </cell>
          <cell r="E211" t="str">
            <v>26g*50*4*1</v>
          </cell>
          <cell r="F211">
            <v>28</v>
          </cell>
          <cell r="G211">
            <v>37</v>
          </cell>
          <cell r="H211">
            <v>14</v>
          </cell>
          <cell r="I211">
            <v>1.4504E-2</v>
          </cell>
          <cell r="J211">
            <v>6528</v>
          </cell>
          <cell r="K211">
            <v>32.64</v>
          </cell>
          <cell r="L211">
            <v>5.2</v>
          </cell>
        </row>
        <row r="212">
          <cell r="A212">
            <v>148509</v>
          </cell>
          <cell r="B212" t="str">
            <v>CHOFUN</v>
          </cell>
          <cell r="C212" t="str">
            <v>MONTE</v>
          </cell>
          <cell r="E212" t="str">
            <v>25g*20*8*2</v>
          </cell>
          <cell r="F212">
            <v>21.5</v>
          </cell>
          <cell r="G212">
            <v>39</v>
          </cell>
          <cell r="H212">
            <v>29</v>
          </cell>
          <cell r="I212">
            <v>2.4316500000000001E-2</v>
          </cell>
          <cell r="J212">
            <v>5468.8</v>
          </cell>
          <cell r="K212">
            <v>17.09</v>
          </cell>
          <cell r="L212">
            <v>8</v>
          </cell>
        </row>
        <row r="213">
          <cell r="A213">
            <v>148510</v>
          </cell>
          <cell r="B213" t="str">
            <v>4 COLOR SHAOMAI</v>
          </cell>
          <cell r="C213" t="str">
            <v>MONTE</v>
          </cell>
          <cell r="E213" t="str">
            <v>20g*20*8*2</v>
          </cell>
          <cell r="F213">
            <v>22.5</v>
          </cell>
          <cell r="G213">
            <v>34</v>
          </cell>
          <cell r="H213">
            <v>36</v>
          </cell>
          <cell r="I213">
            <v>2.7539999999999999E-2</v>
          </cell>
          <cell r="J213">
            <v>6128</v>
          </cell>
          <cell r="K213">
            <v>19.149999999999999</v>
          </cell>
          <cell r="L213">
            <v>6.4</v>
          </cell>
        </row>
        <row r="214">
          <cell r="A214">
            <v>148511</v>
          </cell>
          <cell r="B214" t="str">
            <v>HISUI GYOZA</v>
          </cell>
          <cell r="C214" t="str">
            <v>MONTE</v>
          </cell>
          <cell r="E214" t="str">
            <v>20g*20*8*2</v>
          </cell>
          <cell r="F214">
            <v>22.5</v>
          </cell>
          <cell r="G214">
            <v>29.5</v>
          </cell>
          <cell r="H214">
            <v>28</v>
          </cell>
          <cell r="I214">
            <v>1.8585000000000001E-2</v>
          </cell>
          <cell r="J214">
            <v>5590.4</v>
          </cell>
          <cell r="K214">
            <v>17.47</v>
          </cell>
          <cell r="L214">
            <v>6.4</v>
          </cell>
        </row>
        <row r="215">
          <cell r="A215">
            <v>148512</v>
          </cell>
          <cell r="B215" t="str">
            <v>NIRA MANJU</v>
          </cell>
          <cell r="C215" t="str">
            <v>MONTE</v>
          </cell>
          <cell r="E215" t="str">
            <v>60g*20*8*1</v>
          </cell>
          <cell r="F215">
            <v>30</v>
          </cell>
          <cell r="G215">
            <v>41</v>
          </cell>
          <cell r="H215">
            <v>19</v>
          </cell>
          <cell r="I215">
            <v>2.3369999999999998E-2</v>
          </cell>
          <cell r="J215">
            <v>6083.2000000000007</v>
          </cell>
          <cell r="K215">
            <v>38.020000000000003</v>
          </cell>
          <cell r="L215">
            <v>9.6</v>
          </cell>
        </row>
        <row r="216">
          <cell r="A216">
            <v>148513</v>
          </cell>
          <cell r="B216" t="str">
            <v>EBI FRITTER MR</v>
          </cell>
          <cell r="C216" t="str">
            <v>MONTE</v>
          </cell>
          <cell r="E216" t="str">
            <v>500g*8*2</v>
          </cell>
          <cell r="F216">
            <v>24.5</v>
          </cell>
          <cell r="G216">
            <v>38.5</v>
          </cell>
          <cell r="H216">
            <v>34.5</v>
          </cell>
          <cell r="I216">
            <v>3.2542124999999998E-2</v>
          </cell>
          <cell r="J216">
            <v>10400</v>
          </cell>
          <cell r="K216">
            <v>650</v>
          </cell>
          <cell r="L216">
            <v>8</v>
          </cell>
        </row>
        <row r="217">
          <cell r="A217">
            <v>148514</v>
          </cell>
          <cell r="B217" t="str">
            <v>EBI KATSU T/O 90g</v>
          </cell>
          <cell r="C217" t="str">
            <v>MONTE</v>
          </cell>
          <cell r="E217" t="str">
            <v>90g*5*8*2</v>
          </cell>
          <cell r="F217">
            <v>36.5</v>
          </cell>
          <cell r="G217">
            <v>36.5</v>
          </cell>
          <cell r="H217">
            <v>26.5</v>
          </cell>
          <cell r="I217">
            <v>3.5304624999999999E-2</v>
          </cell>
          <cell r="J217">
            <v>5092</v>
          </cell>
          <cell r="K217">
            <v>63.65</v>
          </cell>
          <cell r="L217">
            <v>7.2</v>
          </cell>
        </row>
        <row r="218">
          <cell r="A218">
            <v>148545</v>
          </cell>
          <cell r="B218" t="str">
            <v>LOTUS CHIMAKI  60g</v>
          </cell>
          <cell r="C218" t="str">
            <v>COOP</v>
          </cell>
          <cell r="E218" t="str">
            <v>240g(4pcs)*40*1</v>
          </cell>
          <cell r="F218">
            <v>26.3</v>
          </cell>
          <cell r="G218">
            <v>49.5</v>
          </cell>
          <cell r="H218">
            <v>14.75</v>
          </cell>
          <cell r="I218">
            <v>1.9202287500000002E-2</v>
          </cell>
          <cell r="J218">
            <v>7081.5999999999995</v>
          </cell>
          <cell r="K218">
            <v>44.26</v>
          </cell>
          <cell r="L218">
            <v>9.6</v>
          </cell>
        </row>
        <row r="219">
          <cell r="A219">
            <v>148567</v>
          </cell>
          <cell r="B219" t="str">
            <v>CROUTON SHRIMP BALL</v>
          </cell>
          <cell r="C219" t="str">
            <v>COOP</v>
          </cell>
          <cell r="E219" t="str">
            <v>144g(8pcs)*40*1</v>
          </cell>
          <cell r="F219">
            <v>28.5</v>
          </cell>
          <cell r="G219">
            <v>42.5</v>
          </cell>
          <cell r="H219">
            <v>24.5</v>
          </cell>
          <cell r="I219">
            <v>2.9675625000000001E-2</v>
          </cell>
          <cell r="J219">
            <v>6211.2</v>
          </cell>
          <cell r="K219">
            <v>19.41</v>
          </cell>
          <cell r="L219">
            <v>5.76</v>
          </cell>
        </row>
        <row r="220">
          <cell r="A220">
            <v>148588</v>
          </cell>
          <cell r="B220" t="str">
            <v>NN KAISEN (PH).</v>
          </cell>
          <cell r="E220" t="str">
            <v>1.8kg(100pcs)*4*1</v>
          </cell>
          <cell r="F220">
            <v>30</v>
          </cell>
          <cell r="G220">
            <v>43.5</v>
          </cell>
          <cell r="H220">
            <v>23</v>
          </cell>
          <cell r="I220">
            <v>3.0015E-2</v>
          </cell>
          <cell r="J220">
            <v>6240</v>
          </cell>
          <cell r="K220">
            <v>15.6</v>
          </cell>
          <cell r="L220">
            <v>7.2</v>
          </cell>
        </row>
        <row r="221">
          <cell r="A221">
            <v>148619</v>
          </cell>
          <cell r="B221" t="str">
            <v>YAM CHA 4SET</v>
          </cell>
          <cell r="E221" t="str">
            <v>480g*20*1</v>
          </cell>
          <cell r="F221">
            <v>36.5</v>
          </cell>
          <cell r="G221">
            <v>40</v>
          </cell>
          <cell r="H221">
            <v>26</v>
          </cell>
          <cell r="I221">
            <v>3.7960000000000001E-2</v>
          </cell>
          <cell r="J221">
            <v>8432.2000000000007</v>
          </cell>
          <cell r="K221">
            <v>421.61</v>
          </cell>
          <cell r="L221">
            <v>9.6</v>
          </cell>
        </row>
        <row r="222">
          <cell r="A222">
            <v>107769</v>
          </cell>
          <cell r="B222" t="str">
            <v>SHRIMP SHAOMAI</v>
          </cell>
          <cell r="C222" t="str">
            <v>IY</v>
          </cell>
          <cell r="E222" t="str">
            <v>22g*50*6*1</v>
          </cell>
          <cell r="F222">
            <v>41</v>
          </cell>
          <cell r="G222">
            <v>28</v>
          </cell>
          <cell r="H222">
            <v>15</v>
          </cell>
          <cell r="I222">
            <v>1.7219999999999999E-2</v>
          </cell>
          <cell r="J222">
            <v>8346</v>
          </cell>
          <cell r="K222">
            <v>27.82</v>
          </cell>
          <cell r="L222">
            <v>6.6</v>
          </cell>
        </row>
        <row r="223">
          <cell r="A223">
            <v>107770</v>
          </cell>
          <cell r="B223" t="str">
            <v>SHARK FIN GYOZA</v>
          </cell>
          <cell r="C223" t="str">
            <v>IY</v>
          </cell>
          <cell r="E223" t="str">
            <v>26g*60*4*1</v>
          </cell>
          <cell r="F223">
            <v>26</v>
          </cell>
          <cell r="G223">
            <v>34.5</v>
          </cell>
          <cell r="H223">
            <v>18.5</v>
          </cell>
          <cell r="I223">
            <v>1.6594500000000002E-2</v>
          </cell>
          <cell r="J223">
            <v>6888</v>
          </cell>
          <cell r="K223">
            <v>28.7</v>
          </cell>
          <cell r="L223">
            <v>6.2399999999999993</v>
          </cell>
        </row>
        <row r="224">
          <cell r="A224">
            <v>107771</v>
          </cell>
          <cell r="B224" t="str">
            <v>SHOROM PAO</v>
          </cell>
          <cell r="C224" t="str">
            <v>IY</v>
          </cell>
          <cell r="E224" t="str">
            <v>30g*60*4*1</v>
          </cell>
          <cell r="F224">
            <v>28</v>
          </cell>
          <cell r="G224">
            <v>44</v>
          </cell>
          <cell r="H224">
            <v>16</v>
          </cell>
          <cell r="I224">
            <v>1.9712E-2</v>
          </cell>
          <cell r="J224">
            <v>4461.6000000000004</v>
          </cell>
          <cell r="K224">
            <v>18.59</v>
          </cell>
          <cell r="L224">
            <v>7.1999999999999993</v>
          </cell>
        </row>
        <row r="225">
          <cell r="A225">
            <v>107772</v>
          </cell>
          <cell r="B225" t="str">
            <v>NIRA MANJU</v>
          </cell>
          <cell r="C225" t="str">
            <v>IY</v>
          </cell>
          <cell r="E225" t="str">
            <v>30g*60*4*1</v>
          </cell>
          <cell r="F225">
            <v>26</v>
          </cell>
          <cell r="G225">
            <v>34.5</v>
          </cell>
          <cell r="H225">
            <v>18.5</v>
          </cell>
          <cell r="I225">
            <v>1.6594500000000002E-2</v>
          </cell>
          <cell r="J225">
            <v>6252</v>
          </cell>
          <cell r="K225">
            <v>26.05</v>
          </cell>
          <cell r="L225">
            <v>7.1999999999999993</v>
          </cell>
        </row>
        <row r="226">
          <cell r="A226">
            <v>107773</v>
          </cell>
          <cell r="B226" t="str">
            <v>CHIMAKI CHICKEN</v>
          </cell>
          <cell r="C226" t="str">
            <v>IY</v>
          </cell>
          <cell r="E226" t="str">
            <v>45g*30*4*1</v>
          </cell>
          <cell r="F226">
            <v>36</v>
          </cell>
          <cell r="G226">
            <v>24</v>
          </cell>
          <cell r="H226">
            <v>20</v>
          </cell>
          <cell r="I226">
            <v>1.728E-2</v>
          </cell>
          <cell r="J226">
            <v>2943.6000000000004</v>
          </cell>
          <cell r="K226">
            <v>24.53</v>
          </cell>
          <cell r="L226">
            <v>5.3999999999999995</v>
          </cell>
        </row>
        <row r="227">
          <cell r="A227">
            <v>107774</v>
          </cell>
          <cell r="B227" t="str">
            <v>SEAFOOD SPRINGROLL</v>
          </cell>
          <cell r="C227" t="str">
            <v>IY</v>
          </cell>
          <cell r="E227" t="str">
            <v>40g*50*4*1</v>
          </cell>
          <cell r="F227">
            <v>39</v>
          </cell>
          <cell r="G227">
            <v>24</v>
          </cell>
          <cell r="H227">
            <v>22</v>
          </cell>
          <cell r="I227">
            <v>2.0591999999999999E-2</v>
          </cell>
          <cell r="J227">
            <v>5652</v>
          </cell>
          <cell r="K227">
            <v>28.26</v>
          </cell>
          <cell r="L227">
            <v>8</v>
          </cell>
        </row>
        <row r="228">
          <cell r="B228" t="str">
            <v>国内販売分</v>
          </cell>
        </row>
        <row r="229">
          <cell r="A229" t="str">
            <v>CODE</v>
          </cell>
          <cell r="B229" t="str">
            <v>DESCRIPTION</v>
          </cell>
          <cell r="C229" t="str">
            <v>BRAND</v>
          </cell>
          <cell r="D229" t="str">
            <v>商品名</v>
          </cell>
          <cell r="E229" t="str">
            <v>PACKAGE</v>
          </cell>
          <cell r="F229" t="str">
            <v>W</v>
          </cell>
          <cell r="G229" t="str">
            <v>L</v>
          </cell>
          <cell r="H229" t="str">
            <v>H</v>
          </cell>
          <cell r="I229" t="str">
            <v>VOLUME</v>
          </cell>
          <cell r="J229" t="str">
            <v>@/UNIT(BHT)</v>
          </cell>
          <cell r="K229" t="str">
            <v>@/PC(BHT)</v>
          </cell>
          <cell r="L229" t="str">
            <v>NET. WT</v>
          </cell>
          <cell r="M229" t="str">
            <v>GROS.WT.</v>
          </cell>
          <cell r="N229" t="str">
            <v>CLASS</v>
          </cell>
          <cell r="O229" t="str">
            <v>EST</v>
          </cell>
          <cell r="P229" t="str">
            <v>USD</v>
          </cell>
          <cell r="Q229" t="str">
            <v>USD@/UNIT</v>
          </cell>
        </row>
        <row r="230">
          <cell r="A230" t="str">
            <v>ALD1</v>
          </cell>
          <cell r="B230" t="str">
            <v>FRIED STUFFED CHICKEN WING</v>
          </cell>
          <cell r="C230" t="str">
            <v>EVERGLORY</v>
          </cell>
          <cell r="D230" t="str">
            <v>手羽餃子</v>
          </cell>
          <cell r="E230" t="str">
            <v>30g*15*10*2</v>
          </cell>
          <cell r="I230">
            <v>0</v>
          </cell>
          <cell r="J230">
            <v>2235</v>
          </cell>
          <cell r="K230">
            <v>7.45</v>
          </cell>
          <cell r="L230">
            <v>9</v>
          </cell>
          <cell r="N230" t="str">
            <v>OTH</v>
          </cell>
          <cell r="O230" t="str">
            <v>EST</v>
          </cell>
        </row>
        <row r="231">
          <cell r="A231" t="str">
            <v>ALD2</v>
          </cell>
          <cell r="B231" t="str">
            <v>THOD MAN PLA</v>
          </cell>
          <cell r="C231" t="str">
            <v>EVERGLORY</v>
          </cell>
          <cell r="D231" t="str">
            <v>タイ風さつま揚げ</v>
          </cell>
          <cell r="E231" t="str">
            <v>30g*15*10*2</v>
          </cell>
          <cell r="I231">
            <v>0</v>
          </cell>
          <cell r="J231">
            <v>1800</v>
          </cell>
          <cell r="K231">
            <v>6</v>
          </cell>
          <cell r="L231">
            <v>9</v>
          </cell>
          <cell r="N231" t="str">
            <v>OTH</v>
          </cell>
        </row>
        <row r="232">
          <cell r="A232" t="str">
            <v>ALD3</v>
          </cell>
          <cell r="B232" t="str">
            <v>GAI HOO BAI TOAY</v>
          </cell>
          <cell r="C232" t="str">
            <v>EVERGLORY</v>
          </cell>
          <cell r="D232" t="str">
            <v>ガイホーバイトーイ</v>
          </cell>
          <cell r="E232" t="str">
            <v>30g*15*10*2</v>
          </cell>
          <cell r="I232">
            <v>0</v>
          </cell>
          <cell r="J232">
            <v>1950</v>
          </cell>
          <cell r="K232">
            <v>6.5</v>
          </cell>
          <cell r="L232">
            <v>9</v>
          </cell>
          <cell r="N232" t="str">
            <v>OTH</v>
          </cell>
          <cell r="O232" t="str">
            <v>EST</v>
          </cell>
        </row>
        <row r="233">
          <cell r="A233" t="str">
            <v>ALD4</v>
          </cell>
          <cell r="B233" t="str">
            <v>SOM TUM</v>
          </cell>
          <cell r="C233" t="str">
            <v>EVERGLORY</v>
          </cell>
          <cell r="D233" t="str">
            <v>ソムタム</v>
          </cell>
          <cell r="I233">
            <v>0</v>
          </cell>
          <cell r="N233" t="str">
            <v>OTH</v>
          </cell>
        </row>
        <row r="234">
          <cell r="A234" t="str">
            <v>JSC1</v>
          </cell>
          <cell r="B234" t="str">
            <v>GOONG THOD THONG KREUNG</v>
          </cell>
          <cell r="C234" t="str">
            <v>JUSCO</v>
          </cell>
          <cell r="E234" t="str">
            <v>100g*100/1</v>
          </cell>
          <cell r="I234">
            <v>0</v>
          </cell>
          <cell r="J234">
            <v>930.00000000000011</v>
          </cell>
          <cell r="K234">
            <v>9.3000000000000007</v>
          </cell>
          <cell r="L234">
            <v>10</v>
          </cell>
        </row>
        <row r="235">
          <cell r="A235" t="str">
            <v>NIPRON</v>
          </cell>
          <cell r="B235" t="str">
            <v>FROZEN STEAMED GYOZA</v>
          </cell>
          <cell r="C235" t="str">
            <v>NIPRON</v>
          </cell>
          <cell r="E235" t="str">
            <v>20g*100*1</v>
          </cell>
          <cell r="J235">
            <v>420</v>
          </cell>
          <cell r="K235">
            <v>4.2</v>
          </cell>
          <cell r="L235">
            <v>2</v>
          </cell>
        </row>
        <row r="236">
          <cell r="A236" t="str">
            <v>TOMEN2</v>
          </cell>
          <cell r="B236" t="str">
            <v>EBI TEMPURA (LONDON)  M</v>
          </cell>
          <cell r="C236" t="str">
            <v>TOMEN</v>
          </cell>
          <cell r="E236" t="str">
            <v>40g*5*8*2</v>
          </cell>
          <cell r="F236">
            <v>40</v>
          </cell>
          <cell r="G236">
            <v>57</v>
          </cell>
          <cell r="H236">
            <v>19</v>
          </cell>
          <cell r="I236">
            <v>4.3319999999999997E-2</v>
          </cell>
          <cell r="J236">
            <v>1296</v>
          </cell>
          <cell r="K236">
            <v>16.2</v>
          </cell>
          <cell r="L236">
            <v>3.2</v>
          </cell>
        </row>
        <row r="237">
          <cell r="A237" t="str">
            <v>TOMEN3</v>
          </cell>
          <cell r="B237" t="str">
            <v>KAKIAGE S50   ( LONDON )</v>
          </cell>
          <cell r="C237" t="str">
            <v>TOMEN</v>
          </cell>
          <cell r="E237" t="str">
            <v>50g*60*3*1</v>
          </cell>
          <cell r="F237">
            <v>33</v>
          </cell>
          <cell r="G237">
            <v>42.5</v>
          </cell>
          <cell r="H237">
            <v>31.5</v>
          </cell>
          <cell r="I237">
            <v>4.4178750000000003E-2</v>
          </cell>
          <cell r="J237">
            <v>1170</v>
          </cell>
          <cell r="K237">
            <v>6.5</v>
          </cell>
          <cell r="L237">
            <v>9</v>
          </cell>
        </row>
        <row r="238">
          <cell r="A238" t="str">
            <v>VGF2</v>
          </cell>
          <cell r="B238" t="str">
            <v>CUTTED CUTTLEFISH  ( N&amp;N )</v>
          </cell>
          <cell r="C238" t="str">
            <v>VGF</v>
          </cell>
          <cell r="E238" t="str">
            <v>1x10kg</v>
          </cell>
          <cell r="F238">
            <v>33</v>
          </cell>
          <cell r="G238">
            <v>42.5</v>
          </cell>
          <cell r="H238">
            <v>31.5</v>
          </cell>
          <cell r="I238">
            <v>4.4178750000000003E-2</v>
          </cell>
          <cell r="J238">
            <v>960</v>
          </cell>
          <cell r="K238">
            <v>96</v>
          </cell>
          <cell r="L238">
            <v>10</v>
          </cell>
        </row>
        <row r="239">
          <cell r="A239">
            <v>148710</v>
          </cell>
          <cell r="B239" t="str">
            <v>CHIGE SAUCE</v>
          </cell>
          <cell r="C239" t="str">
            <v>MONTE</v>
          </cell>
          <cell r="E239" t="str">
            <v>20g*40*5*2</v>
          </cell>
          <cell r="F239">
            <v>28.5</v>
          </cell>
          <cell r="G239">
            <v>35</v>
          </cell>
          <cell r="H239">
            <v>24</v>
          </cell>
          <cell r="I239">
            <v>2.3939999999999999E-2</v>
          </cell>
          <cell r="J239">
            <v>3800</v>
          </cell>
          <cell r="K239">
            <v>9.5</v>
          </cell>
          <cell r="L239">
            <v>8</v>
          </cell>
        </row>
        <row r="240">
          <cell r="A240">
            <v>148708</v>
          </cell>
          <cell r="B240" t="str">
            <v>EBI CHILLI SAUCE</v>
          </cell>
          <cell r="C240" t="str">
            <v>MONTE</v>
          </cell>
          <cell r="E240" t="str">
            <v>200g*30*2</v>
          </cell>
          <cell r="F240">
            <v>30</v>
          </cell>
          <cell r="G240">
            <v>38.5</v>
          </cell>
          <cell r="H240">
            <v>30</v>
          </cell>
          <cell r="I240">
            <v>3.465E-2</v>
          </cell>
          <cell r="J240">
            <v>5068.8</v>
          </cell>
          <cell r="K240">
            <v>84.48</v>
          </cell>
          <cell r="L240">
            <v>12</v>
          </cell>
        </row>
        <row r="241">
          <cell r="A241">
            <v>148707</v>
          </cell>
          <cell r="B241" t="str">
            <v>BUTA MAN</v>
          </cell>
          <cell r="C241" t="str">
            <v>MONTE</v>
          </cell>
          <cell r="E241" t="str">
            <v>80g*10*4*2</v>
          </cell>
          <cell r="F241">
            <v>31</v>
          </cell>
          <cell r="G241">
            <v>35</v>
          </cell>
          <cell r="H241">
            <v>33</v>
          </cell>
          <cell r="I241">
            <v>3.5804999999999997E-2</v>
          </cell>
          <cell r="J241">
            <v>4232</v>
          </cell>
          <cell r="K241">
            <v>52.9</v>
          </cell>
          <cell r="L241">
            <v>6.4</v>
          </cell>
        </row>
        <row r="242">
          <cell r="A242">
            <v>148709</v>
          </cell>
          <cell r="B242" t="str">
            <v>FRIED SWEET POTATO</v>
          </cell>
          <cell r="C242" t="str">
            <v>MONTE</v>
          </cell>
          <cell r="E242" t="str">
            <v>1kg*6*2</v>
          </cell>
          <cell r="F242">
            <v>30</v>
          </cell>
          <cell r="G242">
            <v>44</v>
          </cell>
          <cell r="H242">
            <v>37.5</v>
          </cell>
          <cell r="I242">
            <v>4.9500000000000002E-2</v>
          </cell>
          <cell r="J242">
            <v>3110.3999999999996</v>
          </cell>
          <cell r="K242">
            <v>259.2</v>
          </cell>
          <cell r="L242">
            <v>12</v>
          </cell>
        </row>
        <row r="243">
          <cell r="A243">
            <v>148695</v>
          </cell>
          <cell r="B243" t="str">
            <v>SOUZAI  EBI FRY   ( S )</v>
          </cell>
          <cell r="C243" t="str">
            <v>AB</v>
          </cell>
          <cell r="E243" t="str">
            <v>300g(10pcs)*10*2</v>
          </cell>
          <cell r="F243">
            <v>31</v>
          </cell>
          <cell r="G243">
            <v>31</v>
          </cell>
          <cell r="H243">
            <v>33</v>
          </cell>
          <cell r="I243">
            <v>3.1712999999999998E-2</v>
          </cell>
          <cell r="J243">
            <v>5242</v>
          </cell>
          <cell r="K243">
            <v>26.21</v>
          </cell>
          <cell r="L243">
            <v>6</v>
          </cell>
        </row>
        <row r="244">
          <cell r="A244">
            <v>148696</v>
          </cell>
          <cell r="B244" t="str">
            <v>SOUZAI  EBI FRY   ( M )</v>
          </cell>
          <cell r="C244" t="str">
            <v>AB</v>
          </cell>
          <cell r="E244" t="str">
            <v>400g(10pcs)*10*2</v>
          </cell>
          <cell r="F244">
            <v>35</v>
          </cell>
          <cell r="G244">
            <v>37.5</v>
          </cell>
          <cell r="H244">
            <v>32</v>
          </cell>
          <cell r="I244">
            <v>4.2000000000000003E-2</v>
          </cell>
          <cell r="J244">
            <v>8176.0000000000009</v>
          </cell>
          <cell r="K244">
            <v>40.880000000000003</v>
          </cell>
          <cell r="L244">
            <v>8</v>
          </cell>
        </row>
        <row r="245">
          <cell r="A245">
            <v>148697</v>
          </cell>
          <cell r="B245" t="str">
            <v>SOUZAI  EBI FRY   ( L )</v>
          </cell>
          <cell r="C245" t="str">
            <v>AB</v>
          </cell>
          <cell r="E245" t="str">
            <v>540g(10pcs)*10*2</v>
          </cell>
          <cell r="F245">
            <v>35</v>
          </cell>
          <cell r="G245">
            <v>37.5</v>
          </cell>
          <cell r="H245">
            <v>35.5</v>
          </cell>
          <cell r="I245">
            <v>4.6593750000000003E-2</v>
          </cell>
          <cell r="J245">
            <v>13126</v>
          </cell>
          <cell r="K245">
            <v>65.63</v>
          </cell>
          <cell r="L245">
            <v>10.8</v>
          </cell>
        </row>
        <row r="246">
          <cell r="A246">
            <v>148706</v>
          </cell>
          <cell r="B246" t="str">
            <v>MINI HAG KAO     ( M )</v>
          </cell>
          <cell r="E246" t="str">
            <v>20g*50*4*1</v>
          </cell>
          <cell r="F246">
            <v>21.5</v>
          </cell>
          <cell r="G246">
            <v>30</v>
          </cell>
          <cell r="H246">
            <v>18.5</v>
          </cell>
          <cell r="I246">
            <v>1.19325E-2</v>
          </cell>
          <cell r="J246">
            <v>4512</v>
          </cell>
          <cell r="K246">
            <v>22.56</v>
          </cell>
          <cell r="L246">
            <v>4</v>
          </cell>
        </row>
        <row r="247">
          <cell r="A247">
            <v>146032</v>
          </cell>
          <cell r="B247" t="str">
            <v>TAKOYAKI   (SE3)</v>
          </cell>
          <cell r="E247" t="str">
            <v>1kg(50pcs)*10kg</v>
          </cell>
          <cell r="F247">
            <v>27.5</v>
          </cell>
          <cell r="G247">
            <v>37</v>
          </cell>
          <cell r="H247">
            <v>30.5</v>
          </cell>
          <cell r="I247">
            <v>3.1033749999999999E-2</v>
          </cell>
          <cell r="J247">
            <v>4250</v>
          </cell>
          <cell r="K247">
            <v>8.5</v>
          </cell>
          <cell r="L247">
            <v>10</v>
          </cell>
        </row>
        <row r="248">
          <cell r="A248">
            <v>148633</v>
          </cell>
          <cell r="B248" t="str">
            <v>(COOP NET) MINI EBI FRY</v>
          </cell>
          <cell r="C248" t="str">
            <v>COOPNET</v>
          </cell>
          <cell r="E248" t="str">
            <v>12g(5pcs*2)*15*2</v>
          </cell>
          <cell r="F248">
            <v>37.5</v>
          </cell>
          <cell r="G248">
            <v>52</v>
          </cell>
          <cell r="H248">
            <v>21</v>
          </cell>
          <cell r="I248">
            <v>4.095E-2</v>
          </cell>
          <cell r="J248">
            <v>3900</v>
          </cell>
          <cell r="K248">
            <v>13</v>
          </cell>
          <cell r="L248">
            <v>3.6</v>
          </cell>
        </row>
        <row r="249">
          <cell r="A249">
            <v>148827</v>
          </cell>
          <cell r="B249" t="str">
            <v>CHUKADON ( U-COOP )</v>
          </cell>
          <cell r="C249" t="str">
            <v>U-COOP</v>
          </cell>
          <cell r="E249" t="str">
            <v>180g(2)*12*2</v>
          </cell>
          <cell r="F249">
            <v>32</v>
          </cell>
          <cell r="G249">
            <v>40</v>
          </cell>
          <cell r="H249">
            <v>21.5</v>
          </cell>
          <cell r="I249">
            <v>2.7519999999999999E-2</v>
          </cell>
          <cell r="J249">
            <v>3288</v>
          </cell>
          <cell r="K249">
            <v>137</v>
          </cell>
          <cell r="L249">
            <v>8.64</v>
          </cell>
        </row>
        <row r="250">
          <cell r="A250">
            <v>148749</v>
          </cell>
          <cell r="B250" t="str">
            <v xml:space="preserve">PAELLA SET </v>
          </cell>
          <cell r="E250" t="str">
            <v>470g*20*1</v>
          </cell>
          <cell r="F250">
            <v>33.5</v>
          </cell>
          <cell r="G250">
            <v>42</v>
          </cell>
          <cell r="H250">
            <v>26</v>
          </cell>
          <cell r="I250">
            <v>3.6582000000000003E-2</v>
          </cell>
          <cell r="J250">
            <v>8620</v>
          </cell>
          <cell r="K250">
            <v>431</v>
          </cell>
          <cell r="L250">
            <v>9.4</v>
          </cell>
        </row>
        <row r="251">
          <cell r="A251">
            <v>148760</v>
          </cell>
          <cell r="B251" t="str">
            <v>YAM CHA SET   ( C )</v>
          </cell>
          <cell r="E251" t="str">
            <v>616g*12*1</v>
          </cell>
          <cell r="F251">
            <v>34.700000000000003</v>
          </cell>
          <cell r="G251">
            <v>41.7</v>
          </cell>
          <cell r="H251">
            <v>26.9</v>
          </cell>
          <cell r="I251">
            <v>3.8924031000000005E-2</v>
          </cell>
          <cell r="J251">
            <v>8019.5999999999995</v>
          </cell>
          <cell r="K251">
            <v>668.3</v>
          </cell>
          <cell r="L251">
            <v>7.3920000000000003</v>
          </cell>
          <cell r="M251" t="str">
            <v>OLD</v>
          </cell>
        </row>
        <row r="252">
          <cell r="A252">
            <v>148787</v>
          </cell>
          <cell r="B252" t="str">
            <v>YAM CHA 10 ITEM SET</v>
          </cell>
          <cell r="E252" t="str">
            <v>2612g/inner*4*1</v>
          </cell>
          <cell r="F252">
            <v>33</v>
          </cell>
          <cell r="G252">
            <v>47.5</v>
          </cell>
          <cell r="H252">
            <v>35.5</v>
          </cell>
          <cell r="I252">
            <v>5.5646250000000001E-2</v>
          </cell>
          <cell r="J252">
            <v>7466.4</v>
          </cell>
          <cell r="K252">
            <v>1866.6</v>
          </cell>
          <cell r="L252">
            <v>10.448</v>
          </cell>
        </row>
        <row r="253">
          <cell r="A253">
            <v>148786</v>
          </cell>
          <cell r="B253" t="str">
            <v>YAM CHA  7 ITEM SET</v>
          </cell>
          <cell r="E253" t="str">
            <v>1572g/inner*4*1</v>
          </cell>
          <cell r="F253">
            <v>33</v>
          </cell>
          <cell r="G253">
            <v>47.5</v>
          </cell>
          <cell r="H253">
            <v>35.5</v>
          </cell>
          <cell r="I253">
            <v>5.5646250000000001E-2</v>
          </cell>
          <cell r="J253">
            <v>4964.5600000000004</v>
          </cell>
          <cell r="K253">
            <v>1241.1400000000001</v>
          </cell>
          <cell r="L253">
            <v>6.2880000000000003</v>
          </cell>
        </row>
        <row r="254">
          <cell r="A254">
            <v>148807</v>
          </cell>
          <cell r="B254" t="str">
            <v>SHOROM PAO</v>
          </cell>
          <cell r="C254" t="str">
            <v>UME</v>
          </cell>
          <cell r="E254" t="str">
            <v>25g*20*6*2</v>
          </cell>
          <cell r="F254">
            <v>23.5</v>
          </cell>
          <cell r="G254">
            <v>30</v>
          </cell>
          <cell r="H254">
            <v>25</v>
          </cell>
          <cell r="I254">
            <v>1.7624999999999998E-2</v>
          </cell>
          <cell r="J254">
            <v>4351.2</v>
          </cell>
          <cell r="K254">
            <v>18.13</v>
          </cell>
          <cell r="L254">
            <v>6</v>
          </cell>
        </row>
        <row r="255">
          <cell r="A255">
            <v>148808</v>
          </cell>
          <cell r="B255" t="str">
            <v>CHIMAKI SEAFOOD</v>
          </cell>
          <cell r="C255" t="str">
            <v>UME</v>
          </cell>
          <cell r="E255" t="str">
            <v>30g*20*6*2</v>
          </cell>
          <cell r="F255">
            <v>25.5</v>
          </cell>
          <cell r="G255">
            <v>34.5</v>
          </cell>
          <cell r="H255">
            <v>33.5</v>
          </cell>
          <cell r="I255">
            <v>2.9471625000000001E-2</v>
          </cell>
          <cell r="J255">
            <v>6600</v>
          </cell>
          <cell r="K255">
            <v>27.5</v>
          </cell>
          <cell r="L255">
            <v>7.2</v>
          </cell>
        </row>
        <row r="256">
          <cell r="A256">
            <v>148809</v>
          </cell>
          <cell r="B256" t="str">
            <v>NIRA MANJU</v>
          </cell>
          <cell r="C256" t="str">
            <v>UME</v>
          </cell>
          <cell r="E256" t="str">
            <v>30g*20*12*1</v>
          </cell>
          <cell r="F256">
            <v>29.5</v>
          </cell>
          <cell r="G256">
            <v>41.5</v>
          </cell>
          <cell r="H256">
            <v>15</v>
          </cell>
          <cell r="I256">
            <v>1.8363750000000002E-2</v>
          </cell>
          <cell r="J256">
            <v>7080</v>
          </cell>
          <cell r="K256">
            <v>29.5</v>
          </cell>
          <cell r="L256">
            <v>7.2</v>
          </cell>
        </row>
        <row r="257">
          <cell r="A257">
            <v>148810</v>
          </cell>
          <cell r="B257" t="str">
            <v>NIKU MAN</v>
          </cell>
          <cell r="C257" t="str">
            <v>UME</v>
          </cell>
          <cell r="E257" t="str">
            <v>70g*6*16*1</v>
          </cell>
          <cell r="F257">
            <v>29.5</v>
          </cell>
          <cell r="G257">
            <v>41.5</v>
          </cell>
          <cell r="H257">
            <v>24</v>
          </cell>
          <cell r="I257">
            <v>2.9381999999999998E-2</v>
          </cell>
          <cell r="J257">
            <v>3590.3999999999996</v>
          </cell>
          <cell r="K257">
            <v>37.4</v>
          </cell>
          <cell r="L257">
            <v>6.72</v>
          </cell>
        </row>
        <row r="258">
          <cell r="A258">
            <v>148811</v>
          </cell>
          <cell r="B258" t="str">
            <v>SESAMI BALL</v>
          </cell>
          <cell r="C258" t="str">
            <v>UME</v>
          </cell>
          <cell r="E258" t="str">
            <v>30g*20*12*1</v>
          </cell>
          <cell r="F258">
            <v>29.5</v>
          </cell>
          <cell r="G258">
            <v>42</v>
          </cell>
          <cell r="H258">
            <v>16</v>
          </cell>
          <cell r="I258">
            <v>1.9824000000000001E-2</v>
          </cell>
          <cell r="J258">
            <v>3960</v>
          </cell>
          <cell r="K258">
            <v>16.5</v>
          </cell>
          <cell r="L258">
            <v>7.2</v>
          </cell>
        </row>
        <row r="259">
          <cell r="A259" t="str">
            <v>139374(1)</v>
          </cell>
          <cell r="B259" t="str">
            <v xml:space="preserve">YASAI KAKIAGE </v>
          </cell>
          <cell r="C259" t="str">
            <v>AUSTRAL</v>
          </cell>
          <cell r="E259" t="str">
            <v>80g*10*6*1</v>
          </cell>
          <cell r="F259">
            <v>33.200000000000003</v>
          </cell>
          <cell r="G259">
            <v>45.7</v>
          </cell>
          <cell r="H259">
            <v>13.9</v>
          </cell>
          <cell r="I259">
            <v>2.1089636000000002E-2</v>
          </cell>
          <cell r="L259">
            <v>4.8</v>
          </cell>
          <cell r="Q259">
            <v>14.44</v>
          </cell>
        </row>
        <row r="260">
          <cell r="A260">
            <v>148837</v>
          </cell>
          <cell r="B260" t="str">
            <v>SWEET POTATO PIE</v>
          </cell>
          <cell r="E260" t="str">
            <v>1.2kg(30pcs)*3*2</v>
          </cell>
          <cell r="F260">
            <v>29.2</v>
          </cell>
          <cell r="G260">
            <v>44.7</v>
          </cell>
          <cell r="H260">
            <v>28.8</v>
          </cell>
          <cell r="I260">
            <v>3.7590912000000004E-2</v>
          </cell>
          <cell r="J260">
            <v>2286</v>
          </cell>
          <cell r="K260">
            <v>12.7</v>
          </cell>
          <cell r="L260">
            <v>7.1999999999999993</v>
          </cell>
        </row>
        <row r="261">
          <cell r="A261">
            <v>148840</v>
          </cell>
          <cell r="B261" t="str">
            <v>RACCHU SAUCE</v>
          </cell>
          <cell r="E261" t="str">
            <v>120g*50*1</v>
          </cell>
          <cell r="F261">
            <v>28</v>
          </cell>
          <cell r="G261">
            <v>34</v>
          </cell>
          <cell r="H261">
            <v>14</v>
          </cell>
          <cell r="I261">
            <v>1.3328E-2</v>
          </cell>
          <cell r="J261">
            <v>7133</v>
          </cell>
          <cell r="K261">
            <v>142.66</v>
          </cell>
          <cell r="L261">
            <v>6</v>
          </cell>
        </row>
        <row r="262">
          <cell r="A262">
            <v>148802</v>
          </cell>
          <cell r="B262" t="str">
            <v>CHUKADON ( COOP TOKYO )</v>
          </cell>
          <cell r="C262" t="str">
            <v>COOPTOKYO</v>
          </cell>
          <cell r="E262" t="str">
            <v>200g(2)*20*1</v>
          </cell>
          <cell r="F262">
            <v>28</v>
          </cell>
          <cell r="G262">
            <v>36.5</v>
          </cell>
          <cell r="H262">
            <v>20.5</v>
          </cell>
          <cell r="I262">
            <v>2.0951000000000001E-2</v>
          </cell>
          <cell r="J262">
            <v>2920</v>
          </cell>
          <cell r="K262">
            <v>146</v>
          </cell>
          <cell r="L262">
            <v>8</v>
          </cell>
        </row>
        <row r="263">
          <cell r="A263">
            <v>148869</v>
          </cell>
          <cell r="B263" t="str">
            <v>EBI FRY ( FSJ )</v>
          </cell>
          <cell r="C263" t="str">
            <v>FSJ</v>
          </cell>
          <cell r="E263" t="str">
            <v>25g*10*10*2</v>
          </cell>
          <cell r="F263">
            <v>26</v>
          </cell>
          <cell r="G263">
            <v>35</v>
          </cell>
          <cell r="H263">
            <v>45</v>
          </cell>
          <cell r="I263">
            <v>4.095E-2</v>
          </cell>
          <cell r="J263">
            <v>5486</v>
          </cell>
          <cell r="K263">
            <v>27.43</v>
          </cell>
          <cell r="L263">
            <v>5</v>
          </cell>
        </row>
        <row r="264">
          <cell r="A264">
            <v>148870</v>
          </cell>
          <cell r="B264" t="str">
            <v>AJI FRY ( FSJ )</v>
          </cell>
          <cell r="C264" t="str">
            <v>FSJ</v>
          </cell>
          <cell r="E264" t="str">
            <v>40g*100*2</v>
          </cell>
          <cell r="F264">
            <v>35</v>
          </cell>
          <cell r="G264">
            <v>47</v>
          </cell>
          <cell r="H264">
            <v>26</v>
          </cell>
          <cell r="I264">
            <v>4.2770000000000002E-2</v>
          </cell>
          <cell r="J264">
            <v>2668</v>
          </cell>
          <cell r="K264">
            <v>13.34</v>
          </cell>
          <cell r="L264">
            <v>8</v>
          </cell>
        </row>
        <row r="265">
          <cell r="A265">
            <v>148965</v>
          </cell>
          <cell r="B265" t="str">
            <v xml:space="preserve">HAG KAO (NEW) </v>
          </cell>
          <cell r="C265" t="str">
            <v>COOP</v>
          </cell>
          <cell r="E265" t="str">
            <v>112g(4)*50*1</v>
          </cell>
          <cell r="F265">
            <v>26.5</v>
          </cell>
          <cell r="G265">
            <v>39.5</v>
          </cell>
          <cell r="H265">
            <v>18</v>
          </cell>
          <cell r="I265">
            <v>1.8841500000000001E-2</v>
          </cell>
          <cell r="J265">
            <v>6148</v>
          </cell>
          <cell r="K265">
            <v>30.74</v>
          </cell>
          <cell r="L265">
            <v>5.6</v>
          </cell>
        </row>
        <row r="266">
          <cell r="A266">
            <v>149000</v>
          </cell>
          <cell r="B266" t="str">
            <v>EDAMAME ROLL</v>
          </cell>
          <cell r="C266" t="str">
            <v>MONTE</v>
          </cell>
          <cell r="E266" t="str">
            <v>900g(250pcs)/8*2</v>
          </cell>
          <cell r="F266">
            <v>40</v>
          </cell>
          <cell r="G266">
            <v>46.5</v>
          </cell>
          <cell r="H266">
            <v>37</v>
          </cell>
          <cell r="I266">
            <v>6.8820000000000006E-2</v>
          </cell>
          <cell r="J266">
            <v>8560</v>
          </cell>
          <cell r="K266">
            <v>2.14</v>
          </cell>
          <cell r="L266">
            <v>14.4</v>
          </cell>
        </row>
        <row r="267">
          <cell r="A267">
            <v>148877</v>
          </cell>
          <cell r="B267" t="str">
            <v>SHOROM PAO (COOP T )</v>
          </cell>
          <cell r="C267" t="str">
            <v>COOP</v>
          </cell>
          <cell r="E267" t="str">
            <v>240g(8)*40*1</v>
          </cell>
          <cell r="F267">
            <v>26.5</v>
          </cell>
          <cell r="G267">
            <v>50.5</v>
          </cell>
          <cell r="H267">
            <v>20</v>
          </cell>
          <cell r="I267">
            <v>2.6765000000000001E-2</v>
          </cell>
          <cell r="J267">
            <v>5920</v>
          </cell>
          <cell r="K267">
            <v>18.5</v>
          </cell>
          <cell r="L267">
            <v>9.6</v>
          </cell>
        </row>
        <row r="268">
          <cell r="A268">
            <v>148891</v>
          </cell>
          <cell r="B268" t="str">
            <v xml:space="preserve">AJI CHEESE ROLL FRY </v>
          </cell>
          <cell r="C268" t="str">
            <v>AKEBONO</v>
          </cell>
          <cell r="E268" t="str">
            <v>1.06kg(20)*6*1</v>
          </cell>
          <cell r="F268">
            <v>32.5</v>
          </cell>
          <cell r="G268">
            <v>42</v>
          </cell>
          <cell r="H268">
            <v>16</v>
          </cell>
          <cell r="I268">
            <v>2.1839999999999998E-2</v>
          </cell>
          <cell r="J268">
            <v>3060</v>
          </cell>
          <cell r="K268">
            <v>25.5</v>
          </cell>
          <cell r="L268">
            <v>6.36</v>
          </cell>
        </row>
        <row r="269">
          <cell r="A269">
            <v>149483</v>
          </cell>
          <cell r="B269" t="str">
            <v>AJI OBA FRY</v>
          </cell>
          <cell r="C269" t="str">
            <v>AKEBONO</v>
          </cell>
          <cell r="E269" t="str">
            <v>1.15kg(50)*2*3</v>
          </cell>
          <cell r="F269">
            <v>24</v>
          </cell>
          <cell r="G269">
            <v>35.5</v>
          </cell>
          <cell r="H269">
            <v>36</v>
          </cell>
          <cell r="I269">
            <v>3.0672000000000001E-2</v>
          </cell>
          <cell r="J269">
            <v>2430</v>
          </cell>
          <cell r="K269">
            <v>8.1</v>
          </cell>
          <cell r="L269">
            <v>6.9</v>
          </cell>
        </row>
        <row r="270">
          <cell r="A270">
            <v>148902</v>
          </cell>
          <cell r="B270" t="str">
            <v>CHUKADON SALT AB 200</v>
          </cell>
          <cell r="C270" t="str">
            <v>AKEBONO</v>
          </cell>
          <cell r="E270" t="str">
            <v>200g*20*2</v>
          </cell>
          <cell r="F270">
            <v>25</v>
          </cell>
          <cell r="G270">
            <v>32.5</v>
          </cell>
          <cell r="H270">
            <v>30</v>
          </cell>
          <cell r="I270">
            <v>2.4375000000000001E-2</v>
          </cell>
          <cell r="J270">
            <v>3180</v>
          </cell>
          <cell r="K270">
            <v>79.5</v>
          </cell>
          <cell r="L270">
            <v>8</v>
          </cell>
        </row>
        <row r="271">
          <cell r="A271">
            <v>148903</v>
          </cell>
          <cell r="B271" t="str">
            <v>CHUKADON SHOYU AB 200</v>
          </cell>
          <cell r="C271" t="str">
            <v>AKEBONO</v>
          </cell>
          <cell r="E271" t="str">
            <v>200g*20*2</v>
          </cell>
          <cell r="F271">
            <v>25</v>
          </cell>
          <cell r="G271">
            <v>32.5</v>
          </cell>
          <cell r="H271">
            <v>30</v>
          </cell>
          <cell r="I271">
            <v>2.4375000000000001E-2</v>
          </cell>
          <cell r="J271">
            <v>3180</v>
          </cell>
          <cell r="K271">
            <v>79.5</v>
          </cell>
          <cell r="L271">
            <v>8</v>
          </cell>
        </row>
        <row r="272">
          <cell r="A272">
            <v>148904</v>
          </cell>
          <cell r="B272" t="str">
            <v>CHUKADON SALT AB 1K</v>
          </cell>
          <cell r="C272" t="str">
            <v>AKEBONO</v>
          </cell>
          <cell r="E272" t="str">
            <v>1kg*5*2</v>
          </cell>
          <cell r="F272">
            <v>29</v>
          </cell>
          <cell r="G272">
            <v>38</v>
          </cell>
          <cell r="H272">
            <v>29.5</v>
          </cell>
          <cell r="I272">
            <v>3.2509000000000003E-2</v>
          </cell>
          <cell r="J272">
            <v>3800</v>
          </cell>
          <cell r="K272">
            <v>380</v>
          </cell>
          <cell r="L272">
            <v>10</v>
          </cell>
        </row>
        <row r="273">
          <cell r="A273">
            <v>148905</v>
          </cell>
          <cell r="B273" t="str">
            <v>CHUKADON SHOYU 1K</v>
          </cell>
          <cell r="C273" t="str">
            <v>AKEBONO</v>
          </cell>
          <cell r="E273" t="str">
            <v>1kg*5*2</v>
          </cell>
          <cell r="F273">
            <v>28</v>
          </cell>
          <cell r="G273">
            <v>38.5</v>
          </cell>
          <cell r="H273">
            <v>29</v>
          </cell>
          <cell r="I273">
            <v>3.1261999999999998E-2</v>
          </cell>
          <cell r="J273">
            <v>3800</v>
          </cell>
          <cell r="K273">
            <v>380</v>
          </cell>
          <cell r="L273">
            <v>10</v>
          </cell>
        </row>
        <row r="274">
          <cell r="A274">
            <v>148907</v>
          </cell>
          <cell r="B274" t="str">
            <v>BLACK SESAMI BALL AB</v>
          </cell>
          <cell r="C274" t="str">
            <v>AKEBONO</v>
          </cell>
          <cell r="E274" t="str">
            <v>600g(20)*6*2</v>
          </cell>
          <cell r="F274">
            <v>20</v>
          </cell>
          <cell r="G274">
            <v>32</v>
          </cell>
          <cell r="H274">
            <v>25.5</v>
          </cell>
          <cell r="I274">
            <v>1.6320000000000001E-2</v>
          </cell>
          <cell r="J274">
            <v>3792</v>
          </cell>
          <cell r="K274">
            <v>15.8</v>
          </cell>
          <cell r="L274">
            <v>7.2</v>
          </cell>
        </row>
        <row r="275">
          <cell r="A275">
            <v>148908</v>
          </cell>
          <cell r="B275" t="str">
            <v>NIKU MAN       AB</v>
          </cell>
          <cell r="C275" t="str">
            <v>AKEBONO</v>
          </cell>
          <cell r="E275" t="str">
            <v>400g(10)*6*2</v>
          </cell>
          <cell r="F275">
            <v>24.5</v>
          </cell>
          <cell r="G275">
            <v>35.5</v>
          </cell>
          <cell r="H275">
            <v>34</v>
          </cell>
          <cell r="I275">
            <v>2.9571500000000001E-2</v>
          </cell>
          <cell r="J275">
            <v>2408.3999999999996</v>
          </cell>
          <cell r="K275">
            <v>20.07</v>
          </cell>
          <cell r="L275">
            <v>4.8</v>
          </cell>
        </row>
        <row r="276">
          <cell r="A276">
            <v>148909</v>
          </cell>
          <cell r="B276" t="str">
            <v>NIKU YASAI MAN  AB</v>
          </cell>
          <cell r="C276" t="str">
            <v>AKEBONO</v>
          </cell>
          <cell r="E276" t="str">
            <v>400g(10)*6*2</v>
          </cell>
          <cell r="F276">
            <v>24</v>
          </cell>
          <cell r="G276">
            <v>34.5</v>
          </cell>
          <cell r="H276">
            <v>34</v>
          </cell>
          <cell r="I276">
            <v>2.8152E-2</v>
          </cell>
          <cell r="J276">
            <v>2212.8000000000002</v>
          </cell>
          <cell r="K276">
            <v>18.440000000000001</v>
          </cell>
          <cell r="L276">
            <v>4.8</v>
          </cell>
        </row>
        <row r="277">
          <cell r="A277">
            <v>148910</v>
          </cell>
          <cell r="B277" t="str">
            <v>GOMA MAN</v>
          </cell>
          <cell r="C277" t="str">
            <v>AKEBONO</v>
          </cell>
          <cell r="E277" t="str">
            <v>400g(10)*6*2</v>
          </cell>
          <cell r="F277">
            <v>24</v>
          </cell>
          <cell r="G277">
            <v>35</v>
          </cell>
          <cell r="H277">
            <v>34</v>
          </cell>
          <cell r="I277">
            <v>2.8559999999999999E-2</v>
          </cell>
          <cell r="J277">
            <v>2274</v>
          </cell>
          <cell r="K277">
            <v>18.95</v>
          </cell>
          <cell r="L277">
            <v>4.8</v>
          </cell>
        </row>
        <row r="278">
          <cell r="A278">
            <v>148977</v>
          </cell>
          <cell r="B278" t="str">
            <v>(NEW) SEAFOOD CHIMAKI</v>
          </cell>
          <cell r="C278" t="str">
            <v>COOP</v>
          </cell>
          <cell r="E278" t="str">
            <v>180g(4)*18*1</v>
          </cell>
          <cell r="F278">
            <v>25</v>
          </cell>
          <cell r="G278">
            <v>32</v>
          </cell>
          <cell r="H278">
            <v>13.5</v>
          </cell>
          <cell r="I278">
            <v>1.0800000000000001E-2</v>
          </cell>
          <cell r="J278">
            <v>2384.64</v>
          </cell>
          <cell r="K278">
            <v>33.119999999999997</v>
          </cell>
          <cell r="L278">
            <v>3.24</v>
          </cell>
        </row>
        <row r="279">
          <cell r="A279">
            <v>134822</v>
          </cell>
          <cell r="B279" t="str">
            <v>FRIED CHICKEN</v>
          </cell>
          <cell r="E279" t="str">
            <v>1kg*10bags*1</v>
          </cell>
          <cell r="F279">
            <v>35</v>
          </cell>
          <cell r="G279">
            <v>47</v>
          </cell>
          <cell r="H279">
            <v>30</v>
          </cell>
          <cell r="I279">
            <v>4.9349999999999998E-2</v>
          </cell>
          <cell r="J279">
            <v>3200</v>
          </cell>
          <cell r="K279">
            <v>320</v>
          </cell>
          <cell r="L279">
            <v>10</v>
          </cell>
        </row>
        <row r="280">
          <cell r="A280">
            <v>149013</v>
          </cell>
          <cell r="B280" t="str">
            <v>U-COOP MINI EBI FRY</v>
          </cell>
          <cell r="C280" t="str">
            <v>COOP</v>
          </cell>
          <cell r="E280" t="str">
            <v>120g(5*2)*15*2</v>
          </cell>
          <cell r="F280">
            <v>37.5</v>
          </cell>
          <cell r="G280">
            <v>52</v>
          </cell>
          <cell r="H280">
            <v>21</v>
          </cell>
          <cell r="I280">
            <v>4.095E-2</v>
          </cell>
          <cell r="J280">
            <v>3570</v>
          </cell>
          <cell r="K280">
            <v>11.9</v>
          </cell>
          <cell r="L280">
            <v>3.6</v>
          </cell>
        </row>
        <row r="281">
          <cell r="A281">
            <v>149014</v>
          </cell>
          <cell r="B281" t="str">
            <v>FUKKEN ANKAKE</v>
          </cell>
          <cell r="C281" t="str">
            <v>COOP</v>
          </cell>
          <cell r="E281" t="str">
            <v>400g(2)*24*1</v>
          </cell>
          <cell r="F281">
            <v>31.5</v>
          </cell>
          <cell r="G281">
            <v>40</v>
          </cell>
          <cell r="H281">
            <v>21.5</v>
          </cell>
          <cell r="I281">
            <v>2.7089999999999999E-2</v>
          </cell>
          <cell r="J281">
            <v>4400.6400000000003</v>
          </cell>
          <cell r="K281">
            <v>91.68</v>
          </cell>
          <cell r="L281">
            <v>9.6</v>
          </cell>
        </row>
        <row r="282">
          <cell r="A282">
            <v>149021</v>
          </cell>
          <cell r="B282" t="str">
            <v xml:space="preserve">EBI KATSU </v>
          </cell>
          <cell r="C282" t="str">
            <v>COOP</v>
          </cell>
          <cell r="E282" t="str">
            <v>300g(6pcs)*24*1</v>
          </cell>
          <cell r="F282">
            <v>41.5</v>
          </cell>
          <cell r="G282">
            <v>43.5</v>
          </cell>
          <cell r="H282">
            <v>19</v>
          </cell>
          <cell r="I282">
            <v>3.4299749999999997E-2</v>
          </cell>
          <cell r="J282">
            <v>4989.5999999999995</v>
          </cell>
          <cell r="K282">
            <v>34.65</v>
          </cell>
          <cell r="L282">
            <v>7.2</v>
          </cell>
        </row>
        <row r="283">
          <cell r="A283">
            <v>149020</v>
          </cell>
          <cell r="B283" t="str">
            <v>NIRA GYOZA</v>
          </cell>
          <cell r="E283" t="str">
            <v>30g*20*6*2</v>
          </cell>
          <cell r="F283">
            <v>47</v>
          </cell>
          <cell r="G283">
            <v>35</v>
          </cell>
          <cell r="H283">
            <v>15</v>
          </cell>
          <cell r="I283">
            <v>2.4674999999999999E-2</v>
          </cell>
          <cell r="J283">
            <v>7440</v>
          </cell>
          <cell r="K283">
            <v>31</v>
          </cell>
          <cell r="L283">
            <v>7.2</v>
          </cell>
        </row>
        <row r="284">
          <cell r="A284">
            <v>149017</v>
          </cell>
          <cell r="B284" t="str">
            <v>SHARK FIN GYOZA ( M )</v>
          </cell>
          <cell r="C284" t="str">
            <v>MONTEROZA</v>
          </cell>
          <cell r="E284" t="str">
            <v>20g*20*10*2</v>
          </cell>
          <cell r="F284">
            <v>47</v>
          </cell>
          <cell r="G284">
            <v>35</v>
          </cell>
          <cell r="H284">
            <v>15</v>
          </cell>
          <cell r="I284">
            <v>2.4674999999999999E-2</v>
          </cell>
          <cell r="J284">
            <v>12800</v>
          </cell>
          <cell r="K284">
            <v>32</v>
          </cell>
          <cell r="L284">
            <v>8</v>
          </cell>
        </row>
        <row r="285">
          <cell r="A285">
            <v>149016</v>
          </cell>
          <cell r="B285" t="str">
            <v>MINI NIKU MAN</v>
          </cell>
          <cell r="C285" t="str">
            <v>MONTEROZA</v>
          </cell>
          <cell r="E285" t="str">
            <v>20g*20*6*2</v>
          </cell>
          <cell r="F285">
            <v>47</v>
          </cell>
          <cell r="G285">
            <v>35</v>
          </cell>
          <cell r="H285">
            <v>15</v>
          </cell>
          <cell r="I285">
            <v>2.4674999999999999E-2</v>
          </cell>
          <cell r="J285">
            <v>2640</v>
          </cell>
          <cell r="K285">
            <v>11</v>
          </cell>
          <cell r="L285">
            <v>4.8</v>
          </cell>
        </row>
        <row r="286">
          <cell r="A286">
            <v>149015</v>
          </cell>
          <cell r="B286" t="str">
            <v>MINI EBI CHILLI SANDWICH</v>
          </cell>
          <cell r="C286" t="str">
            <v>MONTEROZA</v>
          </cell>
          <cell r="E286" t="str">
            <v>20g*20*10*2</v>
          </cell>
          <cell r="F286">
            <v>47</v>
          </cell>
          <cell r="G286">
            <v>35</v>
          </cell>
          <cell r="H286">
            <v>15</v>
          </cell>
          <cell r="I286">
            <v>2.4674999999999999E-2</v>
          </cell>
          <cell r="J286">
            <v>5440</v>
          </cell>
          <cell r="K286">
            <v>13.6</v>
          </cell>
          <cell r="L286">
            <v>8</v>
          </cell>
        </row>
        <row r="287">
          <cell r="A287">
            <v>149018</v>
          </cell>
          <cell r="B287" t="str">
            <v>CHIMAKI CHICKEN 100g</v>
          </cell>
          <cell r="C287" t="str">
            <v>MONTEROZA</v>
          </cell>
          <cell r="E287" t="str">
            <v>100g*10*8*1</v>
          </cell>
          <cell r="F287">
            <v>47</v>
          </cell>
          <cell r="G287">
            <v>35</v>
          </cell>
          <cell r="H287">
            <v>15</v>
          </cell>
          <cell r="I287">
            <v>2.4674999999999999E-2</v>
          </cell>
          <cell r="J287">
            <v>4128</v>
          </cell>
          <cell r="K287">
            <v>51.6</v>
          </cell>
          <cell r="L287">
            <v>8</v>
          </cell>
        </row>
        <row r="288">
          <cell r="A288">
            <v>149022</v>
          </cell>
          <cell r="B288" t="str">
            <v>TAKOYAKI (COOP NET) N</v>
          </cell>
          <cell r="C288" t="str">
            <v>COOP NET</v>
          </cell>
          <cell r="E288" t="str">
            <v>600g(30pcs)*16*1</v>
          </cell>
          <cell r="F288">
            <v>28</v>
          </cell>
          <cell r="G288">
            <v>37</v>
          </cell>
          <cell r="H288">
            <v>29</v>
          </cell>
          <cell r="I288">
            <v>3.0044000000000001E-2</v>
          </cell>
          <cell r="J288">
            <v>3422.4</v>
          </cell>
          <cell r="K288">
            <v>7.13</v>
          </cell>
          <cell r="L288">
            <v>9.6</v>
          </cell>
        </row>
        <row r="289">
          <cell r="A289">
            <v>149023</v>
          </cell>
          <cell r="B289" t="str">
            <v>TAKOYAKI (COOP NET) S</v>
          </cell>
          <cell r="C289" t="str">
            <v>COOP NET</v>
          </cell>
          <cell r="E289" t="str">
            <v>600g(30pcs)*16*1</v>
          </cell>
          <cell r="F289">
            <v>28</v>
          </cell>
          <cell r="G289">
            <v>37.5</v>
          </cell>
          <cell r="H289">
            <v>27</v>
          </cell>
          <cell r="I289">
            <v>2.835E-2</v>
          </cell>
          <cell r="J289">
            <v>3504</v>
          </cell>
          <cell r="K289">
            <v>7.3</v>
          </cell>
          <cell r="L289">
            <v>9.6</v>
          </cell>
        </row>
        <row r="290">
          <cell r="A290">
            <v>149034</v>
          </cell>
          <cell r="B290" t="str">
            <v>TENSHIN A SET</v>
          </cell>
          <cell r="C290" t="str">
            <v>TAN</v>
          </cell>
          <cell r="E290" t="str">
            <v>752g/in*12in*1</v>
          </cell>
          <cell r="F290">
            <v>38</v>
          </cell>
          <cell r="G290">
            <v>48</v>
          </cell>
          <cell r="H290">
            <v>34</v>
          </cell>
          <cell r="I290">
            <v>6.2016000000000002E-2</v>
          </cell>
          <cell r="J290">
            <v>6542.0399999999991</v>
          </cell>
          <cell r="K290">
            <v>545.16999999999996</v>
          </cell>
          <cell r="L290">
            <v>9.0239999999999991</v>
          </cell>
        </row>
        <row r="291">
          <cell r="A291">
            <v>149035</v>
          </cell>
          <cell r="B291" t="str">
            <v>TENSHIN B SET</v>
          </cell>
          <cell r="C291" t="str">
            <v>TAN</v>
          </cell>
          <cell r="E291" t="str">
            <v>952g/in*12in*1</v>
          </cell>
          <cell r="F291">
            <v>38</v>
          </cell>
          <cell r="G291">
            <v>48</v>
          </cell>
          <cell r="H291">
            <v>34</v>
          </cell>
          <cell r="I291">
            <v>6.2016000000000002E-2</v>
          </cell>
          <cell r="J291">
            <v>9093.9600000000009</v>
          </cell>
          <cell r="K291">
            <v>757.83</v>
          </cell>
          <cell r="L291">
            <v>11.423999999999999</v>
          </cell>
        </row>
        <row r="292">
          <cell r="A292">
            <v>149036</v>
          </cell>
          <cell r="B292" t="str">
            <v>TENSHIN C SET</v>
          </cell>
          <cell r="C292" t="str">
            <v>TAN</v>
          </cell>
          <cell r="E292" t="str">
            <v>856g/in*12in*1</v>
          </cell>
          <cell r="F292">
            <v>38</v>
          </cell>
          <cell r="G292">
            <v>48</v>
          </cell>
          <cell r="H292">
            <v>34</v>
          </cell>
          <cell r="I292">
            <v>6.2016000000000002E-2</v>
          </cell>
          <cell r="J292">
            <v>10732.56</v>
          </cell>
          <cell r="K292">
            <v>894.38</v>
          </cell>
          <cell r="L292">
            <v>10.272</v>
          </cell>
        </row>
        <row r="293">
          <cell r="A293">
            <v>134882</v>
          </cell>
          <cell r="B293" t="str">
            <v>FRIED CHICKEN</v>
          </cell>
          <cell r="C293" t="str">
            <v>NCR</v>
          </cell>
          <cell r="E293" t="str">
            <v>1kg*10*1</v>
          </cell>
          <cell r="F293">
            <v>28</v>
          </cell>
          <cell r="G293">
            <v>37</v>
          </cell>
          <cell r="H293">
            <v>30</v>
          </cell>
          <cell r="I293">
            <v>3.108E-2</v>
          </cell>
          <cell r="J293">
            <v>0</v>
          </cell>
          <cell r="K293">
            <v>0</v>
          </cell>
          <cell r="L293">
            <v>10</v>
          </cell>
          <cell r="P293">
            <v>4</v>
          </cell>
          <cell r="Q293">
            <v>40</v>
          </cell>
        </row>
        <row r="294">
          <cell r="A294">
            <v>134883</v>
          </cell>
          <cell r="B294" t="str">
            <v>FRIED CHICKEN NORI</v>
          </cell>
          <cell r="C294" t="str">
            <v>NCR</v>
          </cell>
          <cell r="E294" t="str">
            <v>1kg*10*1</v>
          </cell>
          <cell r="F294">
            <v>27.5</v>
          </cell>
          <cell r="G294">
            <v>37</v>
          </cell>
          <cell r="H294">
            <v>27</v>
          </cell>
          <cell r="I294">
            <v>2.74725E-2</v>
          </cell>
          <cell r="J294">
            <v>0</v>
          </cell>
          <cell r="K294">
            <v>0</v>
          </cell>
          <cell r="L294">
            <v>10</v>
          </cell>
          <cell r="P294">
            <v>4.17</v>
          </cell>
          <cell r="Q294">
            <v>41.7</v>
          </cell>
        </row>
        <row r="295">
          <cell r="A295">
            <v>149039</v>
          </cell>
          <cell r="B295" t="str">
            <v xml:space="preserve">PAELLA MR. </v>
          </cell>
          <cell r="C295" t="str">
            <v>MONTEROZA</v>
          </cell>
          <cell r="E295" t="str">
            <v>130g*24*2</v>
          </cell>
          <cell r="F295">
            <v>28.5</v>
          </cell>
          <cell r="G295">
            <v>34.5</v>
          </cell>
          <cell r="H295">
            <v>28</v>
          </cell>
          <cell r="I295">
            <v>2.7531E-2</v>
          </cell>
          <cell r="J295">
            <v>2572.8000000000002</v>
          </cell>
          <cell r="K295">
            <v>53.6</v>
          </cell>
          <cell r="L295">
            <v>6.24</v>
          </cell>
        </row>
        <row r="296">
          <cell r="A296">
            <v>149001</v>
          </cell>
          <cell r="B296" t="str">
            <v>YUBA KENCHIN</v>
          </cell>
          <cell r="C296" t="str">
            <v>MONTEROZA</v>
          </cell>
          <cell r="E296" t="str">
            <v>40g*20*10*1</v>
          </cell>
          <cell r="F296">
            <v>28</v>
          </cell>
          <cell r="G296">
            <v>39</v>
          </cell>
          <cell r="H296">
            <v>21.5</v>
          </cell>
          <cell r="I296">
            <v>2.3477999999999999E-2</v>
          </cell>
          <cell r="J296">
            <v>5400</v>
          </cell>
          <cell r="K296">
            <v>27</v>
          </cell>
          <cell r="L296">
            <v>8</v>
          </cell>
        </row>
        <row r="297">
          <cell r="A297">
            <v>149019</v>
          </cell>
          <cell r="B297" t="str">
            <v>TAKOYAKI M 30</v>
          </cell>
          <cell r="C297" t="str">
            <v>MONTEROZA</v>
          </cell>
          <cell r="E297" t="str">
            <v>30g*30*10*1</v>
          </cell>
          <cell r="F297">
            <v>27.5</v>
          </cell>
          <cell r="G297">
            <v>41.5</v>
          </cell>
          <cell r="H297">
            <v>21</v>
          </cell>
          <cell r="I297">
            <v>2.3966250000000001E-2</v>
          </cell>
          <cell r="J297">
            <v>2541</v>
          </cell>
          <cell r="K297">
            <v>8.4700000000000006</v>
          </cell>
          <cell r="L297">
            <v>9</v>
          </cell>
        </row>
        <row r="298">
          <cell r="A298">
            <v>149038</v>
          </cell>
          <cell r="B298" t="str">
            <v>SHRIMP CROUTON (M)</v>
          </cell>
          <cell r="C298" t="str">
            <v>MONTEROZA</v>
          </cell>
          <cell r="E298" t="str">
            <v>18g*20*16*1</v>
          </cell>
          <cell r="F298">
            <v>34.5</v>
          </cell>
          <cell r="G298">
            <v>44</v>
          </cell>
          <cell r="H298">
            <v>17.5</v>
          </cell>
          <cell r="I298">
            <v>2.6564999999999998E-2</v>
          </cell>
          <cell r="J298">
            <v>5760</v>
          </cell>
          <cell r="K298">
            <v>18</v>
          </cell>
          <cell r="L298">
            <v>5.76</v>
          </cell>
        </row>
        <row r="299">
          <cell r="A299">
            <v>107857</v>
          </cell>
          <cell r="B299" t="str">
            <v>EBI FRY SHIHAN</v>
          </cell>
          <cell r="C299" t="str">
            <v>NCR</v>
          </cell>
          <cell r="E299" t="str">
            <v>140g(10pcs)*20*2</v>
          </cell>
          <cell r="F299">
            <v>28</v>
          </cell>
          <cell r="G299">
            <v>54.5</v>
          </cell>
          <cell r="H299">
            <v>26.5</v>
          </cell>
          <cell r="I299">
            <v>4.0439000000000003E-2</v>
          </cell>
          <cell r="J299">
            <v>5775.2</v>
          </cell>
          <cell r="K299">
            <v>144.38</v>
          </cell>
          <cell r="L299">
            <v>5.6</v>
          </cell>
        </row>
        <row r="300">
          <cell r="A300">
            <v>149070</v>
          </cell>
          <cell r="B300" t="str">
            <v>TAKOYAKI ( SE3 PH )</v>
          </cell>
          <cell r="E300" t="str">
            <v>1kg(50pcs)*10kg</v>
          </cell>
          <cell r="F300">
            <v>27.5</v>
          </cell>
          <cell r="G300">
            <v>37</v>
          </cell>
          <cell r="H300">
            <v>30.5</v>
          </cell>
          <cell r="I300">
            <v>3.1033749999999999E-2</v>
          </cell>
          <cell r="J300">
            <v>4300</v>
          </cell>
          <cell r="K300">
            <v>8.6</v>
          </cell>
          <cell r="L300">
            <v>10</v>
          </cell>
        </row>
        <row r="301">
          <cell r="A301">
            <v>149075</v>
          </cell>
          <cell r="B301" t="str">
            <v>SHRIMP TEMPURA (GT)</v>
          </cell>
          <cell r="E301" t="str">
            <v>150g(5pcs)*10*2</v>
          </cell>
          <cell r="F301">
            <v>30</v>
          </cell>
          <cell r="G301">
            <v>41.5</v>
          </cell>
          <cell r="H301">
            <v>40.5</v>
          </cell>
          <cell r="I301">
            <v>5.0422500000000002E-2</v>
          </cell>
          <cell r="J301">
            <v>3260</v>
          </cell>
          <cell r="K301">
            <v>32.6</v>
          </cell>
          <cell r="L301">
            <v>3</v>
          </cell>
        </row>
        <row r="302">
          <cell r="A302">
            <v>149097</v>
          </cell>
          <cell r="B302" t="str">
            <v>TENDON SET</v>
          </cell>
          <cell r="E302" t="str">
            <v>240g/set*32set*1</v>
          </cell>
          <cell r="F302">
            <v>37</v>
          </cell>
          <cell r="G302">
            <v>49</v>
          </cell>
          <cell r="H302">
            <v>30.5</v>
          </cell>
          <cell r="I302">
            <v>5.5296499999999998E-2</v>
          </cell>
          <cell r="J302">
            <v>5450.24</v>
          </cell>
          <cell r="K302">
            <v>170.32</v>
          </cell>
          <cell r="L302">
            <v>7.68</v>
          </cell>
        </row>
        <row r="303">
          <cell r="A303">
            <v>149090</v>
          </cell>
          <cell r="B303" t="str">
            <v>YAM CHA SPECIAL</v>
          </cell>
          <cell r="C303" t="str">
            <v>COOP</v>
          </cell>
          <cell r="E303" t="str">
            <v>616g*12*1</v>
          </cell>
          <cell r="F303">
            <v>35</v>
          </cell>
          <cell r="G303">
            <v>41</v>
          </cell>
          <cell r="H303">
            <v>28</v>
          </cell>
          <cell r="I303">
            <v>4.018E-2</v>
          </cell>
          <cell r="J303">
            <v>7231.2000000000007</v>
          </cell>
          <cell r="K303">
            <v>602.6</v>
          </cell>
          <cell r="L303">
            <v>7.3920000000000003</v>
          </cell>
          <cell r="M303" t="str">
            <v>OLD</v>
          </cell>
        </row>
        <row r="304">
          <cell r="A304">
            <v>149084</v>
          </cell>
          <cell r="B304" t="str">
            <v>SPRING ROLL EGG</v>
          </cell>
          <cell r="C304" t="str">
            <v>UME</v>
          </cell>
          <cell r="E304" t="str">
            <v>1.08kg(24pcs)*6in*1</v>
          </cell>
          <cell r="F304">
            <v>24</v>
          </cell>
          <cell r="G304">
            <v>45.5</v>
          </cell>
          <cell r="H304">
            <v>25.5</v>
          </cell>
          <cell r="I304">
            <v>2.7845999999999999E-2</v>
          </cell>
          <cell r="J304">
            <v>3816</v>
          </cell>
          <cell r="K304">
            <v>26.5</v>
          </cell>
          <cell r="L304">
            <v>6.48</v>
          </cell>
        </row>
        <row r="305">
          <cell r="A305">
            <v>134885</v>
          </cell>
          <cell r="B305" t="str">
            <v>CROQUETTE MEAT</v>
          </cell>
          <cell r="C305" t="str">
            <v>AE MEAT</v>
          </cell>
          <cell r="E305" t="str">
            <v>6ka(100pcs)*1</v>
          </cell>
          <cell r="F305">
            <v>34</v>
          </cell>
          <cell r="G305">
            <v>44</v>
          </cell>
          <cell r="H305">
            <v>13</v>
          </cell>
          <cell r="I305">
            <v>1.9448E-2</v>
          </cell>
          <cell r="J305">
            <v>0</v>
          </cell>
          <cell r="K305">
            <v>0</v>
          </cell>
          <cell r="L305">
            <v>6</v>
          </cell>
          <cell r="P305">
            <v>0.1368</v>
          </cell>
          <cell r="Q305">
            <v>13.68</v>
          </cell>
        </row>
        <row r="306">
          <cell r="A306">
            <v>134886</v>
          </cell>
          <cell r="B306" t="str">
            <v>CROQUETTE VEGETABLE</v>
          </cell>
          <cell r="C306" t="str">
            <v>AE MEAT</v>
          </cell>
          <cell r="E306" t="str">
            <v>6ka(100pcs)*1</v>
          </cell>
          <cell r="F306">
            <v>34</v>
          </cell>
          <cell r="G306">
            <v>44</v>
          </cell>
          <cell r="H306">
            <v>13</v>
          </cell>
          <cell r="I306">
            <v>1.9448E-2</v>
          </cell>
          <cell r="J306">
            <v>0</v>
          </cell>
          <cell r="K306">
            <v>0</v>
          </cell>
          <cell r="L306">
            <v>6</v>
          </cell>
          <cell r="P306">
            <v>0.1368</v>
          </cell>
          <cell r="Q306">
            <v>13.68</v>
          </cell>
        </row>
        <row r="307">
          <cell r="A307">
            <v>134887</v>
          </cell>
          <cell r="B307" t="str">
            <v>CROQUETTE CURRY</v>
          </cell>
          <cell r="C307" t="str">
            <v>AE MEAT</v>
          </cell>
          <cell r="E307" t="str">
            <v>6ka(100pcs)*1</v>
          </cell>
          <cell r="F307">
            <v>34</v>
          </cell>
          <cell r="G307">
            <v>44</v>
          </cell>
          <cell r="H307">
            <v>13</v>
          </cell>
          <cell r="I307">
            <v>1.9448E-2</v>
          </cell>
          <cell r="J307">
            <v>0</v>
          </cell>
          <cell r="K307">
            <v>0</v>
          </cell>
          <cell r="L307">
            <v>6</v>
          </cell>
          <cell r="P307">
            <v>0.1512</v>
          </cell>
          <cell r="Q307">
            <v>15.120000000000001</v>
          </cell>
        </row>
        <row r="308">
          <cell r="A308">
            <v>149069</v>
          </cell>
          <cell r="B308" t="str">
            <v>SQUID  RING IQF.</v>
          </cell>
          <cell r="C308" t="str">
            <v>AKEBONO</v>
          </cell>
          <cell r="E308" t="str">
            <v>1*8kg</v>
          </cell>
          <cell r="F308">
            <v>34.5</v>
          </cell>
          <cell r="G308">
            <v>47.5</v>
          </cell>
          <cell r="H308">
            <v>31</v>
          </cell>
          <cell r="I308">
            <v>5.0801249999999999E-2</v>
          </cell>
          <cell r="J308">
            <v>4948</v>
          </cell>
          <cell r="K308">
            <v>618.5</v>
          </cell>
          <cell r="L308">
            <v>8</v>
          </cell>
        </row>
        <row r="309">
          <cell r="A309">
            <v>149095</v>
          </cell>
          <cell r="B309" t="str">
            <v xml:space="preserve">AJI CHEESE ROLL (COOP) </v>
          </cell>
          <cell r="C309" t="str">
            <v>COOP</v>
          </cell>
          <cell r="E309" t="str">
            <v>265g(5pcs)*25*1</v>
          </cell>
          <cell r="F309">
            <v>24</v>
          </cell>
          <cell r="G309">
            <v>49</v>
          </cell>
          <cell r="H309">
            <v>21</v>
          </cell>
          <cell r="I309">
            <v>2.4695999999999999E-2</v>
          </cell>
          <cell r="J309">
            <v>3821.25</v>
          </cell>
          <cell r="K309">
            <v>30.57</v>
          </cell>
          <cell r="L309">
            <v>6.625</v>
          </cell>
        </row>
        <row r="310">
          <cell r="A310">
            <v>134884</v>
          </cell>
          <cell r="B310" t="str">
            <v>CHICKEN NUGGET</v>
          </cell>
          <cell r="C310" t="str">
            <v>AB.MEAT</v>
          </cell>
          <cell r="E310" t="str">
            <v>1kg*10*1</v>
          </cell>
          <cell r="F310">
            <v>24</v>
          </cell>
          <cell r="G310">
            <v>30</v>
          </cell>
          <cell r="H310">
            <v>25</v>
          </cell>
          <cell r="I310">
            <v>1.7999999999999999E-2</v>
          </cell>
          <cell r="L310">
            <v>10</v>
          </cell>
          <cell r="P310">
            <v>2.5299999999999998</v>
          </cell>
          <cell r="Q310">
            <v>25.299999999999997</v>
          </cell>
        </row>
        <row r="311">
          <cell r="A311">
            <v>149152</v>
          </cell>
          <cell r="B311" t="str">
            <v>EBI FRY (PH) SHINOBU</v>
          </cell>
          <cell r="C311" t="str">
            <v>SHINOBU</v>
          </cell>
          <cell r="E311" t="str">
            <v>15g*70pcs/in*4*1</v>
          </cell>
          <cell r="F311">
            <v>30.5</v>
          </cell>
          <cell r="G311">
            <v>35.5</v>
          </cell>
          <cell r="H311">
            <v>23</v>
          </cell>
          <cell r="I311">
            <v>2.4903249999999998E-2</v>
          </cell>
          <cell r="J311">
            <v>4158</v>
          </cell>
          <cell r="K311">
            <v>14.85</v>
          </cell>
          <cell r="L311">
            <v>4.2</v>
          </cell>
        </row>
        <row r="312">
          <cell r="A312">
            <v>149262</v>
          </cell>
          <cell r="B312" t="str">
            <v>EBI FRY H/O ( MR. )</v>
          </cell>
          <cell r="C312" t="str">
            <v>MONTEROZA</v>
          </cell>
          <cell r="E312" t="str">
            <v>45g*6*12*2</v>
          </cell>
          <cell r="F312">
            <v>49</v>
          </cell>
          <cell r="G312">
            <v>25</v>
          </cell>
          <cell r="H312">
            <v>50</v>
          </cell>
          <cell r="I312">
            <v>6.1249999999999999E-2</v>
          </cell>
          <cell r="J312">
            <v>7948.8000000000011</v>
          </cell>
          <cell r="K312">
            <v>55.2</v>
          </cell>
          <cell r="L312">
            <v>6.48</v>
          </cell>
        </row>
        <row r="313">
          <cell r="A313">
            <v>149354</v>
          </cell>
          <cell r="B313" t="str">
            <v>EBI FRY  ( MK )</v>
          </cell>
          <cell r="C313" t="str">
            <v>KYOWA</v>
          </cell>
          <cell r="E313" t="str">
            <v>200g(10pcs)/12*2</v>
          </cell>
          <cell r="F313">
            <v>29</v>
          </cell>
          <cell r="G313">
            <v>46</v>
          </cell>
          <cell r="H313">
            <v>23</v>
          </cell>
          <cell r="I313">
            <v>3.0682000000000001E-2</v>
          </cell>
          <cell r="J313">
            <v>3981.6000000000004</v>
          </cell>
          <cell r="K313">
            <v>16.59</v>
          </cell>
          <cell r="L313">
            <v>4.8</v>
          </cell>
        </row>
        <row r="314">
          <cell r="A314">
            <v>149440</v>
          </cell>
          <cell r="B314" t="str">
            <v>NN NEW EBI FRY (CHU)</v>
          </cell>
          <cell r="C314" t="str">
            <v>AKEBONO</v>
          </cell>
          <cell r="E314" t="str">
            <v>210g(10)*10*3</v>
          </cell>
          <cell r="F314">
            <v>33.5</v>
          </cell>
          <cell r="G314">
            <v>31.2</v>
          </cell>
          <cell r="H314">
            <v>41.5</v>
          </cell>
          <cell r="I314">
            <v>4.3375800000000006E-2</v>
          </cell>
          <cell r="J314">
            <v>5436</v>
          </cell>
          <cell r="K314">
            <v>18.12</v>
          </cell>
          <cell r="L314">
            <v>6.3</v>
          </cell>
        </row>
        <row r="315">
          <cell r="A315">
            <v>149441</v>
          </cell>
          <cell r="B315" t="str">
            <v>NN NEW EBI FRY (DAI)</v>
          </cell>
          <cell r="C315" t="str">
            <v>AKEBONO</v>
          </cell>
          <cell r="E315" t="str">
            <v>260g(10)*10*3</v>
          </cell>
          <cell r="F315">
            <v>34.799999999999997</v>
          </cell>
          <cell r="G315">
            <v>33.5</v>
          </cell>
          <cell r="H315">
            <v>43.5</v>
          </cell>
          <cell r="I315">
            <v>5.0712299999999995E-2</v>
          </cell>
          <cell r="J315">
            <v>7140</v>
          </cell>
          <cell r="K315">
            <v>23.8</v>
          </cell>
          <cell r="L315">
            <v>7.8</v>
          </cell>
        </row>
        <row r="316">
          <cell r="A316">
            <v>149442</v>
          </cell>
          <cell r="B316" t="str">
            <v>NN NEW EBI FRY (TOKUDAI)</v>
          </cell>
          <cell r="C316" t="str">
            <v>AKEBONO</v>
          </cell>
          <cell r="E316" t="str">
            <v>320g(10)*10*3</v>
          </cell>
          <cell r="F316">
            <v>37.5</v>
          </cell>
          <cell r="G316">
            <v>34.5</v>
          </cell>
          <cell r="H316">
            <v>44</v>
          </cell>
          <cell r="I316">
            <v>5.6925000000000003E-2</v>
          </cell>
          <cell r="J316">
            <v>9267</v>
          </cell>
          <cell r="K316">
            <v>30.89</v>
          </cell>
          <cell r="L316">
            <v>9.6</v>
          </cell>
        </row>
        <row r="317">
          <cell r="A317">
            <v>149479</v>
          </cell>
          <cell r="B317" t="str">
            <v>NN EBI FRY  M</v>
          </cell>
          <cell r="C317" t="str">
            <v>AKEBONO</v>
          </cell>
          <cell r="E317" t="str">
            <v>200g(10)*12*3</v>
          </cell>
          <cell r="F317">
            <v>46.5</v>
          </cell>
          <cell r="G317">
            <v>31</v>
          </cell>
          <cell r="H317">
            <v>38</v>
          </cell>
          <cell r="I317">
            <v>5.4776999999999999E-2</v>
          </cell>
          <cell r="J317">
            <v>5896.7999999999993</v>
          </cell>
          <cell r="K317">
            <v>16.38</v>
          </cell>
          <cell r="L317">
            <v>7.2</v>
          </cell>
        </row>
        <row r="318">
          <cell r="A318">
            <v>149480</v>
          </cell>
          <cell r="B318" t="str">
            <v>NN EBI FRY  L</v>
          </cell>
          <cell r="C318" t="str">
            <v>AKEBONO</v>
          </cell>
          <cell r="E318" t="str">
            <v>220g(10)*12*3</v>
          </cell>
          <cell r="F318">
            <v>47</v>
          </cell>
          <cell r="G318">
            <v>31</v>
          </cell>
          <cell r="H318">
            <v>38</v>
          </cell>
          <cell r="I318">
            <v>5.5365999999999999E-2</v>
          </cell>
          <cell r="J318">
            <v>7405.2</v>
          </cell>
          <cell r="K318">
            <v>20.57</v>
          </cell>
          <cell r="L318">
            <v>7.92</v>
          </cell>
        </row>
        <row r="319">
          <cell r="A319">
            <v>149481</v>
          </cell>
          <cell r="B319" t="str">
            <v>NN EBI FRY  2L</v>
          </cell>
          <cell r="C319" t="str">
            <v>AKEBONO</v>
          </cell>
          <cell r="E319" t="str">
            <v>240g(10)*12*3</v>
          </cell>
          <cell r="F319">
            <v>47</v>
          </cell>
          <cell r="G319">
            <v>33</v>
          </cell>
          <cell r="H319">
            <v>39</v>
          </cell>
          <cell r="I319">
            <v>6.0489000000000001E-2</v>
          </cell>
          <cell r="J319">
            <v>9165.6</v>
          </cell>
          <cell r="K319">
            <v>25.46</v>
          </cell>
          <cell r="L319">
            <v>8.64</v>
          </cell>
        </row>
        <row r="320">
          <cell r="A320">
            <v>149482</v>
          </cell>
          <cell r="B320" t="str">
            <v xml:space="preserve">NN DELIKA EBI FRY  </v>
          </cell>
          <cell r="C320" t="str">
            <v>AKEBONO</v>
          </cell>
          <cell r="E320" t="str">
            <v>1.2kg(100pcs)*4*2</v>
          </cell>
          <cell r="F320">
            <v>30.5</v>
          </cell>
          <cell r="G320">
            <v>36</v>
          </cell>
          <cell r="H320">
            <v>41</v>
          </cell>
          <cell r="I320">
            <v>4.5018000000000002E-2</v>
          </cell>
          <cell r="J320">
            <v>7031.9999999999991</v>
          </cell>
          <cell r="K320">
            <v>8.7899999999999991</v>
          </cell>
          <cell r="L320">
            <v>9.6</v>
          </cell>
        </row>
        <row r="321">
          <cell r="A321">
            <v>149443</v>
          </cell>
          <cell r="B321" t="str">
            <v>NN CREAMY FRY</v>
          </cell>
          <cell r="C321" t="str">
            <v>AKEBONO</v>
          </cell>
          <cell r="E321" t="str">
            <v>324g(12)*10*2</v>
          </cell>
          <cell r="F321">
            <v>53</v>
          </cell>
          <cell r="G321">
            <v>33.5</v>
          </cell>
          <cell r="H321">
            <v>30</v>
          </cell>
          <cell r="I321">
            <v>5.3265E-2</v>
          </cell>
          <cell r="J321">
            <v>4152</v>
          </cell>
          <cell r="K321">
            <v>17.3</v>
          </cell>
          <cell r="L321">
            <v>6.48</v>
          </cell>
        </row>
        <row r="322">
          <cell r="A322" t="str">
            <v>135018(1)</v>
          </cell>
          <cell r="B322" t="str">
            <v>NOODLE CROQUETTE</v>
          </cell>
          <cell r="E322" t="str">
            <v>700g(10)*6*2</v>
          </cell>
          <cell r="F322">
            <v>31.5</v>
          </cell>
          <cell r="G322">
            <v>28.2</v>
          </cell>
          <cell r="H322">
            <v>27</v>
          </cell>
          <cell r="I322">
            <v>2.3984099999999998E-2</v>
          </cell>
          <cell r="L322">
            <v>8.4</v>
          </cell>
          <cell r="P322">
            <v>0.22700000000000001</v>
          </cell>
          <cell r="Q322">
            <v>27.240000000000002</v>
          </cell>
        </row>
        <row r="323">
          <cell r="A323">
            <v>149144</v>
          </cell>
          <cell r="B323" t="str">
            <v xml:space="preserve">SALMON CHEESE (SKYLARK)  </v>
          </cell>
          <cell r="C323" t="str">
            <v>SKYLARK</v>
          </cell>
          <cell r="E323" t="str">
            <v>70g*5*12*2</v>
          </cell>
          <cell r="F323">
            <v>37</v>
          </cell>
          <cell r="G323">
            <v>24</v>
          </cell>
          <cell r="H323">
            <v>36</v>
          </cell>
          <cell r="I323">
            <v>3.1968000000000003E-2</v>
          </cell>
          <cell r="J323">
            <v>3360</v>
          </cell>
          <cell r="K323">
            <v>28</v>
          </cell>
          <cell r="L323">
            <v>8.4</v>
          </cell>
        </row>
        <row r="324">
          <cell r="A324">
            <v>149171</v>
          </cell>
          <cell r="B324" t="str">
            <v>FROZEN TOD MAN PHLA</v>
          </cell>
          <cell r="C324" t="str">
            <v>MONTEROZA</v>
          </cell>
          <cell r="E324" t="str">
            <v>12g*50*8*2</v>
          </cell>
          <cell r="F324">
            <v>28</v>
          </cell>
          <cell r="G324">
            <v>38</v>
          </cell>
          <cell r="H324">
            <v>34</v>
          </cell>
          <cell r="I324">
            <v>3.6176E-2</v>
          </cell>
          <cell r="J324">
            <v>6559.9999999999991</v>
          </cell>
          <cell r="K324">
            <v>8.1999999999999993</v>
          </cell>
          <cell r="L324">
            <v>9.6</v>
          </cell>
        </row>
        <row r="325">
          <cell r="A325">
            <v>149172</v>
          </cell>
          <cell r="B325" t="str">
            <v>FROZEN TOD MAN KUNG</v>
          </cell>
          <cell r="C325" t="str">
            <v>MONTEROZA</v>
          </cell>
          <cell r="E325" t="str">
            <v>12g*50*8*2</v>
          </cell>
          <cell r="F325">
            <v>28</v>
          </cell>
          <cell r="G325">
            <v>38</v>
          </cell>
          <cell r="H325">
            <v>34</v>
          </cell>
          <cell r="I325">
            <v>3.6176E-2</v>
          </cell>
          <cell r="J325">
            <v>10880</v>
          </cell>
          <cell r="K325">
            <v>13.6</v>
          </cell>
          <cell r="L325">
            <v>9.6</v>
          </cell>
        </row>
        <row r="326">
          <cell r="A326">
            <v>149314</v>
          </cell>
          <cell r="B326" t="str">
            <v>HOKI TEMPURA (SL)</v>
          </cell>
          <cell r="C326" t="str">
            <v>SOLEIL</v>
          </cell>
          <cell r="E326" t="str">
            <v>60g*50*2</v>
          </cell>
          <cell r="F326">
            <v>33.200000000000003</v>
          </cell>
          <cell r="G326">
            <v>27.7</v>
          </cell>
          <cell r="H326">
            <v>28.8</v>
          </cell>
          <cell r="I326">
            <v>2.6485632000000005E-2</v>
          </cell>
          <cell r="J326">
            <v>2570</v>
          </cell>
          <cell r="K326">
            <v>25.7</v>
          </cell>
          <cell r="L326">
            <v>6</v>
          </cell>
        </row>
        <row r="327">
          <cell r="A327">
            <v>149315</v>
          </cell>
          <cell r="B327" t="str">
            <v>HOKI TEMPURA (SL)</v>
          </cell>
          <cell r="C327" t="str">
            <v>SOLEIL</v>
          </cell>
          <cell r="E327" t="str">
            <v>100g*50*2</v>
          </cell>
          <cell r="F327">
            <v>42</v>
          </cell>
          <cell r="G327">
            <v>29</v>
          </cell>
          <cell r="H327">
            <v>35</v>
          </cell>
          <cell r="I327">
            <v>4.2630000000000001E-2</v>
          </cell>
          <cell r="J327">
            <v>3851</v>
          </cell>
          <cell r="K327">
            <v>38.51</v>
          </cell>
          <cell r="L327">
            <v>10</v>
          </cell>
        </row>
        <row r="328">
          <cell r="A328">
            <v>149327</v>
          </cell>
          <cell r="B328" t="str">
            <v xml:space="preserve">YASAI KAKIAGE MINI ( T ) </v>
          </cell>
          <cell r="C328" t="str">
            <v>TATSURA</v>
          </cell>
          <cell r="E328" t="str">
            <v>1.4kg(50)*6*1</v>
          </cell>
          <cell r="F328">
            <v>29.7</v>
          </cell>
          <cell r="G328">
            <v>48.2</v>
          </cell>
          <cell r="H328">
            <v>30</v>
          </cell>
          <cell r="I328">
            <v>4.2946199999999997E-2</v>
          </cell>
          <cell r="J328">
            <v>3300</v>
          </cell>
          <cell r="K328">
            <v>11</v>
          </cell>
          <cell r="L328">
            <v>8.3999999999999986</v>
          </cell>
        </row>
        <row r="329">
          <cell r="A329">
            <v>182312</v>
          </cell>
          <cell r="B329" t="str">
            <v>TENDON SET  ( R )</v>
          </cell>
          <cell r="C329" t="str">
            <v>COOP</v>
          </cell>
          <cell r="E329" t="str">
            <v>255g/set*32*1</v>
          </cell>
          <cell r="F329">
            <v>50.5</v>
          </cell>
          <cell r="G329">
            <v>37.5</v>
          </cell>
          <cell r="H329">
            <v>28</v>
          </cell>
          <cell r="I329">
            <v>5.3025000000000003E-2</v>
          </cell>
          <cell r="J329">
            <v>5504</v>
          </cell>
          <cell r="K329">
            <v>172</v>
          </cell>
          <cell r="L329">
            <v>8.16</v>
          </cell>
        </row>
        <row r="330">
          <cell r="A330">
            <v>149142</v>
          </cell>
          <cell r="B330" t="str">
            <v>FRIED RICE THAI</v>
          </cell>
          <cell r="C330" t="str">
            <v>MONTEROZA</v>
          </cell>
          <cell r="E330" t="str">
            <v>150g*30*2</v>
          </cell>
          <cell r="F330">
            <v>30</v>
          </cell>
          <cell r="G330">
            <v>28.5</v>
          </cell>
          <cell r="H330">
            <v>30</v>
          </cell>
          <cell r="I330">
            <v>2.5649999999999999E-2</v>
          </cell>
          <cell r="J330">
            <v>3479.4</v>
          </cell>
          <cell r="K330">
            <v>57.99</v>
          </cell>
          <cell r="L330">
            <v>9</v>
          </cell>
        </row>
        <row r="331">
          <cell r="A331">
            <v>149384</v>
          </cell>
          <cell r="B331" t="str">
            <v>CHIMAKI CHICKEN (COOP NEW)</v>
          </cell>
          <cell r="C331" t="str">
            <v>COOP</v>
          </cell>
          <cell r="E331" t="str">
            <v>45g*6*30*1</v>
          </cell>
          <cell r="F331">
            <v>40.700000000000003</v>
          </cell>
          <cell r="G331">
            <v>32</v>
          </cell>
          <cell r="H331">
            <v>26</v>
          </cell>
          <cell r="I331">
            <v>3.3862400000000001E-2</v>
          </cell>
          <cell r="J331">
            <v>4891.2</v>
          </cell>
          <cell r="K331">
            <v>163.04</v>
          </cell>
          <cell r="L331">
            <v>8.1</v>
          </cell>
        </row>
        <row r="332">
          <cell r="A332">
            <v>149248</v>
          </cell>
          <cell r="B332" t="str">
            <v>OKOWA</v>
          </cell>
          <cell r="C332" t="str">
            <v>MONTEROZA</v>
          </cell>
          <cell r="E332" t="str">
            <v>600g(6)*8*2</v>
          </cell>
          <cell r="F332">
            <v>38.200000000000003</v>
          </cell>
          <cell r="G332">
            <v>28.5</v>
          </cell>
          <cell r="H332">
            <v>34</v>
          </cell>
          <cell r="I332">
            <v>3.7015800000000001E-2</v>
          </cell>
          <cell r="J332">
            <v>5088</v>
          </cell>
          <cell r="K332">
            <v>53</v>
          </cell>
          <cell r="L332">
            <v>9.6</v>
          </cell>
        </row>
        <row r="333">
          <cell r="A333">
            <v>182353</v>
          </cell>
          <cell r="B333" t="str">
            <v>HIROSHIMAYAKI ( T )</v>
          </cell>
          <cell r="C333" t="str">
            <v>TOMATO</v>
          </cell>
          <cell r="E333" t="str">
            <v>4.5kg(30pcs)*2</v>
          </cell>
          <cell r="F333">
            <v>25.5</v>
          </cell>
          <cell r="G333">
            <v>36.5</v>
          </cell>
          <cell r="H333">
            <v>24</v>
          </cell>
          <cell r="I333">
            <v>2.2338E-2</v>
          </cell>
          <cell r="J333">
            <v>3180</v>
          </cell>
          <cell r="K333">
            <v>53</v>
          </cell>
          <cell r="L333">
            <v>9</v>
          </cell>
        </row>
        <row r="334">
          <cell r="A334">
            <v>149173</v>
          </cell>
          <cell r="B334" t="str">
            <v>FROZEN CRAB CURRY SAUCE</v>
          </cell>
          <cell r="C334" t="str">
            <v>MONTEROZA</v>
          </cell>
          <cell r="E334" t="str">
            <v>200g*30*2</v>
          </cell>
          <cell r="F334">
            <v>38.5</v>
          </cell>
          <cell r="G334">
            <v>32</v>
          </cell>
          <cell r="H334">
            <v>28</v>
          </cell>
          <cell r="I334">
            <v>3.4495999999999999E-2</v>
          </cell>
          <cell r="J334">
            <v>3228</v>
          </cell>
          <cell r="K334">
            <v>53.8</v>
          </cell>
          <cell r="L334">
            <v>12</v>
          </cell>
        </row>
        <row r="335">
          <cell r="A335">
            <v>149174</v>
          </cell>
          <cell r="B335" t="str">
            <v>FROZEN VIETHAM SPRING ROLL</v>
          </cell>
          <cell r="C335" t="str">
            <v>MONTEROZA</v>
          </cell>
          <cell r="E335" t="str">
            <v>60g*20*4*2</v>
          </cell>
          <cell r="F335">
            <v>39.5</v>
          </cell>
          <cell r="G335">
            <v>24.5</v>
          </cell>
          <cell r="H335">
            <v>26</v>
          </cell>
          <cell r="I335">
            <v>2.51615E-2</v>
          </cell>
          <cell r="J335">
            <v>5868.8</v>
          </cell>
          <cell r="K335">
            <v>36.68</v>
          </cell>
          <cell r="L335">
            <v>9.6</v>
          </cell>
        </row>
        <row r="336">
          <cell r="A336">
            <v>149176</v>
          </cell>
          <cell r="B336" t="str">
            <v>FROZEN RED CURRY</v>
          </cell>
          <cell r="C336" t="str">
            <v>MONTEROZA</v>
          </cell>
          <cell r="E336" t="str">
            <v>180g*30*2</v>
          </cell>
          <cell r="F336">
            <v>38.5</v>
          </cell>
          <cell r="G336">
            <v>32</v>
          </cell>
          <cell r="H336">
            <v>28</v>
          </cell>
          <cell r="I336">
            <v>3.4495999999999999E-2</v>
          </cell>
          <cell r="J336">
            <v>4776</v>
          </cell>
          <cell r="K336">
            <v>79.599999999999994</v>
          </cell>
          <cell r="L336">
            <v>10.8</v>
          </cell>
        </row>
        <row r="337">
          <cell r="A337">
            <v>149177</v>
          </cell>
          <cell r="B337" t="str">
            <v>FROZEN GREEN CURRY</v>
          </cell>
          <cell r="C337" t="str">
            <v>MONTEROZA</v>
          </cell>
          <cell r="E337" t="str">
            <v>180g*30*2</v>
          </cell>
          <cell r="F337">
            <v>38.5</v>
          </cell>
          <cell r="G337">
            <v>32</v>
          </cell>
          <cell r="H337">
            <v>28</v>
          </cell>
          <cell r="I337">
            <v>3.4495999999999999E-2</v>
          </cell>
          <cell r="J337">
            <v>4488</v>
          </cell>
          <cell r="K337">
            <v>74.8</v>
          </cell>
          <cell r="L337">
            <v>10.8</v>
          </cell>
        </row>
        <row r="338">
          <cell r="A338">
            <v>149139</v>
          </cell>
          <cell r="B338" t="str">
            <v>CHICKEN CURRY ( F )</v>
          </cell>
          <cell r="C338" t="str">
            <v>FRIENDLY</v>
          </cell>
          <cell r="E338" t="str">
            <v>150g*30*2</v>
          </cell>
          <cell r="F338">
            <v>37</v>
          </cell>
          <cell r="G338">
            <v>30</v>
          </cell>
          <cell r="H338">
            <v>22</v>
          </cell>
          <cell r="I338">
            <v>2.4420000000000001E-2</v>
          </cell>
          <cell r="J338">
            <v>4440</v>
          </cell>
          <cell r="K338">
            <v>74</v>
          </cell>
          <cell r="L338">
            <v>9</v>
          </cell>
        </row>
        <row r="339">
          <cell r="A339">
            <v>149243</v>
          </cell>
          <cell r="B339" t="str">
            <v>PAELLA ( T )</v>
          </cell>
          <cell r="C339" t="str">
            <v>TOMATO</v>
          </cell>
          <cell r="E339" t="str">
            <v>260g*20*2</v>
          </cell>
          <cell r="F339">
            <v>43</v>
          </cell>
          <cell r="G339">
            <v>34</v>
          </cell>
          <cell r="H339">
            <v>25.5</v>
          </cell>
          <cell r="I339">
            <v>3.7281000000000002E-2</v>
          </cell>
          <cell r="J339">
            <v>4060</v>
          </cell>
          <cell r="K339">
            <v>101.5</v>
          </cell>
          <cell r="L339">
            <v>10.4</v>
          </cell>
        </row>
        <row r="340">
          <cell r="A340">
            <v>146046</v>
          </cell>
          <cell r="B340" t="str">
            <v>TOKOYAKI ( SE30 )</v>
          </cell>
          <cell r="C340" t="str">
            <v>SE</v>
          </cell>
          <cell r="E340" t="str">
            <v>30g*40*10*1</v>
          </cell>
          <cell r="F340">
            <v>51.5</v>
          </cell>
          <cell r="G340">
            <v>35.5</v>
          </cell>
          <cell r="H340">
            <v>22.5</v>
          </cell>
          <cell r="I340">
            <v>4.1135625000000002E-2</v>
          </cell>
          <cell r="J340">
            <v>4200</v>
          </cell>
          <cell r="K340">
            <v>10.5</v>
          </cell>
          <cell r="L340">
            <v>12</v>
          </cell>
        </row>
        <row r="341">
          <cell r="A341">
            <v>149246</v>
          </cell>
          <cell r="B341" t="str">
            <v>OSAKAYAKI MR.</v>
          </cell>
          <cell r="C341" t="str">
            <v>MONTEROZA</v>
          </cell>
          <cell r="E341" t="str">
            <v>700g(20)*12*1</v>
          </cell>
          <cell r="F341">
            <v>40</v>
          </cell>
          <cell r="G341">
            <v>29.5</v>
          </cell>
          <cell r="H341">
            <v>18.399999999999999</v>
          </cell>
          <cell r="I341">
            <v>2.1711999999999999E-2</v>
          </cell>
          <cell r="J341">
            <v>3840</v>
          </cell>
          <cell r="K341">
            <v>16</v>
          </cell>
          <cell r="L341">
            <v>8.4</v>
          </cell>
        </row>
        <row r="342">
          <cell r="A342">
            <v>149249</v>
          </cell>
          <cell r="B342" t="str">
            <v>NIRA MANJU ( J )</v>
          </cell>
          <cell r="C342" t="str">
            <v>JUSCO</v>
          </cell>
          <cell r="E342" t="str">
            <v>50g*40*4*1</v>
          </cell>
          <cell r="F342">
            <v>41.5</v>
          </cell>
          <cell r="G342">
            <v>28</v>
          </cell>
          <cell r="H342">
            <v>20</v>
          </cell>
          <cell r="I342">
            <v>2.324E-2</v>
          </cell>
          <cell r="J342">
            <v>4480</v>
          </cell>
          <cell r="K342">
            <v>28</v>
          </cell>
          <cell r="L342">
            <v>8</v>
          </cell>
        </row>
        <row r="343">
          <cell r="A343">
            <v>149299</v>
          </cell>
          <cell r="B343" t="str">
            <v>TAKOYAKI TOKUYO</v>
          </cell>
          <cell r="C343" t="str">
            <v>COOP</v>
          </cell>
          <cell r="E343" t="str">
            <v>1kg*10*1</v>
          </cell>
          <cell r="F343">
            <v>27.6</v>
          </cell>
          <cell r="G343">
            <v>37.1</v>
          </cell>
          <cell r="H343">
            <v>30</v>
          </cell>
          <cell r="I343">
            <v>3.0718800000000004E-2</v>
          </cell>
          <cell r="J343">
            <v>2650</v>
          </cell>
          <cell r="K343">
            <v>5.3</v>
          </cell>
          <cell r="L343">
            <v>10</v>
          </cell>
        </row>
        <row r="344">
          <cell r="A344">
            <v>149499</v>
          </cell>
          <cell r="B344" t="str">
            <v>TAKOYAKI SHOYU</v>
          </cell>
          <cell r="E344" t="str">
            <v>600g(20)*16*1</v>
          </cell>
          <cell r="F344">
            <v>47.8</v>
          </cell>
          <cell r="G344">
            <v>35.200000000000003</v>
          </cell>
          <cell r="H344">
            <v>15.3</v>
          </cell>
          <cell r="I344">
            <v>2.5743168E-2</v>
          </cell>
          <cell r="J344">
            <v>3488</v>
          </cell>
          <cell r="K344">
            <v>10.9</v>
          </cell>
          <cell r="L344">
            <v>9.6</v>
          </cell>
        </row>
        <row r="345">
          <cell r="A345">
            <v>149498</v>
          </cell>
          <cell r="B345" t="str">
            <v>OKONOMIYAKI ( TC )</v>
          </cell>
          <cell r="C345" t="str">
            <v>COOP</v>
          </cell>
          <cell r="E345" t="str">
            <v>350g(10pcs)*24</v>
          </cell>
          <cell r="F345">
            <v>47</v>
          </cell>
          <cell r="G345">
            <v>35</v>
          </cell>
          <cell r="H345">
            <v>15</v>
          </cell>
          <cell r="I345">
            <v>2.4674999999999999E-2</v>
          </cell>
          <cell r="J345">
            <v>3096</v>
          </cell>
          <cell r="K345">
            <v>12.9</v>
          </cell>
          <cell r="L345">
            <v>8.4</v>
          </cell>
        </row>
        <row r="346">
          <cell r="A346">
            <v>149188</v>
          </cell>
          <cell r="B346" t="str">
            <v>GOMA GYOZA</v>
          </cell>
          <cell r="C346" t="str">
            <v>COOP</v>
          </cell>
          <cell r="E346" t="str">
            <v>300g(20)*30*1</v>
          </cell>
          <cell r="F346">
            <v>35.5</v>
          </cell>
          <cell r="G346">
            <v>40</v>
          </cell>
          <cell r="H346">
            <v>22</v>
          </cell>
          <cell r="I346">
            <v>3.124E-2</v>
          </cell>
          <cell r="J346">
            <v>4692</v>
          </cell>
          <cell r="K346">
            <v>7.82</v>
          </cell>
          <cell r="L346">
            <v>9</v>
          </cell>
        </row>
        <row r="347">
          <cell r="A347">
            <v>149189</v>
          </cell>
          <cell r="B347" t="str">
            <v>NIRA MANJU ( F )</v>
          </cell>
          <cell r="C347" t="str">
            <v>FRIENDLY</v>
          </cell>
          <cell r="E347" t="str">
            <v>30g*20*12*1</v>
          </cell>
          <cell r="F347">
            <v>42.5</v>
          </cell>
          <cell r="G347">
            <v>29.5</v>
          </cell>
          <cell r="H347">
            <v>16</v>
          </cell>
          <cell r="I347">
            <v>2.0060000000000001E-2</v>
          </cell>
          <cell r="J347">
            <v>7080</v>
          </cell>
          <cell r="K347">
            <v>29.5</v>
          </cell>
          <cell r="L347">
            <v>7.2</v>
          </cell>
        </row>
        <row r="348">
          <cell r="A348">
            <v>149419</v>
          </cell>
          <cell r="B348" t="str">
            <v>NIKU MAN 90</v>
          </cell>
          <cell r="E348" t="str">
            <v>90g*6*12*1</v>
          </cell>
          <cell r="F348">
            <v>47</v>
          </cell>
          <cell r="G348">
            <v>35</v>
          </cell>
          <cell r="H348">
            <v>17</v>
          </cell>
          <cell r="I348">
            <v>2.7965E-2</v>
          </cell>
          <cell r="J348">
            <v>2340</v>
          </cell>
          <cell r="K348">
            <v>32.5</v>
          </cell>
          <cell r="L348">
            <v>6.48</v>
          </cell>
        </row>
        <row r="349">
          <cell r="A349">
            <v>149420</v>
          </cell>
          <cell r="B349" t="str">
            <v>NIKU MAN 30</v>
          </cell>
          <cell r="E349" t="str">
            <v>30g*12*16*1</v>
          </cell>
          <cell r="F349">
            <v>40</v>
          </cell>
          <cell r="G349">
            <v>35</v>
          </cell>
          <cell r="H349">
            <v>17</v>
          </cell>
          <cell r="I349">
            <v>2.3800000000000002E-2</v>
          </cell>
          <cell r="J349">
            <v>2784</v>
          </cell>
          <cell r="K349">
            <v>14.5</v>
          </cell>
          <cell r="L349">
            <v>5.76</v>
          </cell>
        </row>
        <row r="350">
          <cell r="A350">
            <v>149421</v>
          </cell>
          <cell r="B350" t="str">
            <v>KINOKO YASAI MAN</v>
          </cell>
          <cell r="E350" t="str">
            <v>30g*12*16*1</v>
          </cell>
          <cell r="F350">
            <v>40</v>
          </cell>
          <cell r="G350">
            <v>35</v>
          </cell>
          <cell r="H350">
            <v>17</v>
          </cell>
          <cell r="I350">
            <v>2.3800000000000002E-2</v>
          </cell>
          <cell r="J350">
            <v>2688</v>
          </cell>
          <cell r="K350">
            <v>14</v>
          </cell>
          <cell r="L350">
            <v>5.76</v>
          </cell>
        </row>
        <row r="351">
          <cell r="A351">
            <v>149247</v>
          </cell>
          <cell r="B351" t="str">
            <v>SHOROM POO SHARK FIN</v>
          </cell>
          <cell r="C351" t="str">
            <v>MONTEROZA</v>
          </cell>
          <cell r="E351" t="str">
            <v>600g(30pcs)*6*2</v>
          </cell>
          <cell r="F351">
            <v>30.7</v>
          </cell>
          <cell r="G351">
            <v>22.7</v>
          </cell>
          <cell r="H351">
            <v>30.8</v>
          </cell>
          <cell r="I351">
            <v>2.1464212E-2</v>
          </cell>
          <cell r="J351">
            <v>7560</v>
          </cell>
          <cell r="K351">
            <v>21</v>
          </cell>
          <cell r="L351">
            <v>7.2</v>
          </cell>
        </row>
        <row r="352">
          <cell r="A352">
            <v>149422</v>
          </cell>
          <cell r="B352" t="str">
            <v>BLACK SESAMI MAN</v>
          </cell>
          <cell r="E352" t="str">
            <v>30g*12*16*1</v>
          </cell>
          <cell r="F352">
            <v>40</v>
          </cell>
          <cell r="G352">
            <v>35</v>
          </cell>
          <cell r="H352">
            <v>17</v>
          </cell>
          <cell r="I352">
            <v>2.3800000000000002E-2</v>
          </cell>
          <cell r="J352">
            <v>2688</v>
          </cell>
          <cell r="K352">
            <v>14</v>
          </cell>
          <cell r="L352">
            <v>5.76</v>
          </cell>
        </row>
        <row r="353">
          <cell r="A353">
            <v>149303</v>
          </cell>
          <cell r="B353" t="str">
            <v>YAM CHA SPECIAL 8 SET</v>
          </cell>
          <cell r="C353" t="str">
            <v>COOP</v>
          </cell>
          <cell r="E353" t="str">
            <v>956g*8*1</v>
          </cell>
          <cell r="F353">
            <v>44.2</v>
          </cell>
          <cell r="G353">
            <v>32.200000000000003</v>
          </cell>
          <cell r="H353">
            <v>25</v>
          </cell>
          <cell r="I353">
            <v>3.5581000000000008E-2</v>
          </cell>
          <cell r="J353">
            <v>7173.76</v>
          </cell>
          <cell r="K353">
            <v>896.72</v>
          </cell>
          <cell r="L353">
            <v>7.6479999999999997</v>
          </cell>
        </row>
        <row r="354">
          <cell r="A354">
            <v>149175</v>
          </cell>
          <cell r="B354" t="str">
            <v>FROZEN BOIL GYOZA</v>
          </cell>
          <cell r="C354" t="str">
            <v>MONTEROZA</v>
          </cell>
          <cell r="E354" t="str">
            <v>25g*20*6*2</v>
          </cell>
          <cell r="F354">
            <v>32.5</v>
          </cell>
          <cell r="G354">
            <v>22.5</v>
          </cell>
          <cell r="H354">
            <v>29</v>
          </cell>
          <cell r="I354">
            <v>2.1206249999999999E-2</v>
          </cell>
          <cell r="J354">
            <v>4320</v>
          </cell>
          <cell r="K354">
            <v>18</v>
          </cell>
          <cell r="L354">
            <v>6</v>
          </cell>
        </row>
        <row r="355">
          <cell r="A355">
            <v>107900</v>
          </cell>
          <cell r="B355" t="str">
            <v>HAG KAO  ( IY )</v>
          </cell>
          <cell r="C355" t="str">
            <v>IY</v>
          </cell>
          <cell r="E355" t="str">
            <v>132g(6)*20*2</v>
          </cell>
          <cell r="F355">
            <v>35</v>
          </cell>
          <cell r="G355">
            <v>55</v>
          </cell>
          <cell r="H355">
            <v>24</v>
          </cell>
          <cell r="I355">
            <v>4.6199999999999998E-2</v>
          </cell>
          <cell r="J355">
            <v>5476</v>
          </cell>
          <cell r="K355">
            <v>136.9</v>
          </cell>
          <cell r="L355">
            <v>5.28</v>
          </cell>
        </row>
        <row r="356">
          <cell r="A356">
            <v>107899</v>
          </cell>
          <cell r="B356" t="str">
            <v>CHASHU MAN  ( IY )</v>
          </cell>
          <cell r="C356" t="str">
            <v>IY</v>
          </cell>
          <cell r="E356" t="str">
            <v>160g(4)*18*2</v>
          </cell>
          <cell r="F356">
            <v>55</v>
          </cell>
          <cell r="G356">
            <v>18</v>
          </cell>
          <cell r="H356">
            <v>48</v>
          </cell>
          <cell r="I356">
            <v>4.752E-2</v>
          </cell>
          <cell r="J356">
            <v>3947.7599999999998</v>
          </cell>
          <cell r="K356">
            <v>109.66</v>
          </cell>
          <cell r="L356">
            <v>5.76</v>
          </cell>
        </row>
        <row r="357">
          <cell r="A357">
            <v>182313</v>
          </cell>
          <cell r="B357" t="str">
            <v>SHOROM POO (COOP NEW)</v>
          </cell>
          <cell r="C357" t="str">
            <v>COOP</v>
          </cell>
          <cell r="E357" t="str">
            <v>180g(6)*40*1</v>
          </cell>
          <cell r="F357">
            <v>39.200000000000003</v>
          </cell>
          <cell r="G357">
            <v>26.2</v>
          </cell>
          <cell r="H357">
            <v>19.5</v>
          </cell>
          <cell r="I357">
            <v>2.0027279999999998E-2</v>
          </cell>
          <cell r="J357">
            <v>4872</v>
          </cell>
          <cell r="K357">
            <v>20.3</v>
          </cell>
          <cell r="L357">
            <v>7.2</v>
          </cell>
        </row>
        <row r="358">
          <cell r="A358">
            <v>149197</v>
          </cell>
          <cell r="B358" t="str">
            <v>EBI GYOZA T/O</v>
          </cell>
          <cell r="C358" t="str">
            <v>AKEBONO</v>
          </cell>
          <cell r="E358" t="str">
            <v>640g(20)*6*2</v>
          </cell>
          <cell r="F358">
            <v>52.5</v>
          </cell>
          <cell r="G358">
            <v>35</v>
          </cell>
          <cell r="H358">
            <v>40</v>
          </cell>
          <cell r="I358">
            <v>7.3499999999999996E-2</v>
          </cell>
          <cell r="J358">
            <v>4560</v>
          </cell>
          <cell r="K358">
            <v>19</v>
          </cell>
          <cell r="L358">
            <v>7.68</v>
          </cell>
        </row>
        <row r="359">
          <cell r="A359">
            <v>149198</v>
          </cell>
          <cell r="B359" t="str">
            <v>MOMO MANJU</v>
          </cell>
          <cell r="C359" t="str">
            <v>AKEBONO</v>
          </cell>
          <cell r="E359" t="str">
            <v>400g(20)*10*2</v>
          </cell>
          <cell r="F359">
            <v>36</v>
          </cell>
          <cell r="G359">
            <v>22.5</v>
          </cell>
          <cell r="H359">
            <v>41</v>
          </cell>
          <cell r="I359">
            <v>3.3210000000000003E-2</v>
          </cell>
          <cell r="J359">
            <v>4240</v>
          </cell>
          <cell r="K359">
            <v>10.6</v>
          </cell>
          <cell r="L359">
            <v>8</v>
          </cell>
        </row>
        <row r="360">
          <cell r="A360">
            <v>182390</v>
          </cell>
          <cell r="B360" t="str">
            <v>SOFT YUBA SHAOMAI</v>
          </cell>
          <cell r="C360" t="str">
            <v>MONTEROZA</v>
          </cell>
          <cell r="E360" t="str">
            <v>500g(20pcs)*8*2</v>
          </cell>
          <cell r="F360">
            <v>25.5</v>
          </cell>
          <cell r="G360">
            <v>34.5</v>
          </cell>
          <cell r="H360">
            <v>34</v>
          </cell>
          <cell r="I360">
            <v>2.9911500000000001E-2</v>
          </cell>
          <cell r="J360">
            <v>5706.4</v>
          </cell>
          <cell r="K360">
            <v>356.65</v>
          </cell>
          <cell r="L360">
            <v>8</v>
          </cell>
        </row>
        <row r="361">
          <cell r="A361">
            <v>182392</v>
          </cell>
          <cell r="B361" t="str">
            <v>EBI CHAKIN GYOZA</v>
          </cell>
          <cell r="C361" t="str">
            <v>MONTEROZA</v>
          </cell>
          <cell r="E361" t="str">
            <v>400g(20)*10*2</v>
          </cell>
          <cell r="F361">
            <v>22.5</v>
          </cell>
          <cell r="G361">
            <v>30.5</v>
          </cell>
          <cell r="H361">
            <v>41</v>
          </cell>
          <cell r="I361">
            <v>2.8136250000000002E-2</v>
          </cell>
          <cell r="J361">
            <v>6115.9999999999991</v>
          </cell>
          <cell r="K361">
            <v>15.29</v>
          </cell>
          <cell r="L361">
            <v>8</v>
          </cell>
        </row>
        <row r="362">
          <cell r="A362">
            <v>182362</v>
          </cell>
          <cell r="B362" t="str">
            <v>ALMOND EBI FRY</v>
          </cell>
          <cell r="C362" t="str">
            <v>BIG BOY</v>
          </cell>
          <cell r="E362" t="str">
            <v>22g*10*10*3</v>
          </cell>
          <cell r="F362">
            <v>31.5</v>
          </cell>
          <cell r="G362">
            <v>33</v>
          </cell>
          <cell r="H362">
            <v>41.5</v>
          </cell>
          <cell r="I362">
            <v>4.3139249999999997E-2</v>
          </cell>
          <cell r="J362">
            <v>7188</v>
          </cell>
          <cell r="K362">
            <v>23.96</v>
          </cell>
          <cell r="L362">
            <v>6.6</v>
          </cell>
        </row>
        <row r="363">
          <cell r="A363">
            <v>182391</v>
          </cell>
          <cell r="B363" t="str">
            <v>SEAFOOD CHIJIMI</v>
          </cell>
          <cell r="C363" t="str">
            <v>MONTEROZA</v>
          </cell>
          <cell r="E363" t="str">
            <v>500g(5pcs)*12*1</v>
          </cell>
          <cell r="F363">
            <v>36</v>
          </cell>
          <cell r="G363">
            <v>36</v>
          </cell>
          <cell r="H363">
            <v>18.5</v>
          </cell>
          <cell r="I363">
            <v>2.3976000000000001E-2</v>
          </cell>
          <cell r="J363">
            <v>2220</v>
          </cell>
          <cell r="K363">
            <v>37</v>
          </cell>
          <cell r="L363">
            <v>6</v>
          </cell>
        </row>
        <row r="364">
          <cell r="A364">
            <v>182393</v>
          </cell>
          <cell r="B364" t="str">
            <v>SOFT EBI STICK</v>
          </cell>
          <cell r="C364" t="str">
            <v>MONTEROZA</v>
          </cell>
          <cell r="E364" t="str">
            <v>700g(20pcs)*12*1</v>
          </cell>
          <cell r="F364">
            <v>40</v>
          </cell>
          <cell r="G364">
            <v>45</v>
          </cell>
          <cell r="H364">
            <v>15</v>
          </cell>
          <cell r="I364">
            <v>2.7E-2</v>
          </cell>
          <cell r="J364">
            <v>4646.3999999999996</v>
          </cell>
          <cell r="K364">
            <v>19.36</v>
          </cell>
          <cell r="L364">
            <v>8.4</v>
          </cell>
        </row>
        <row r="365">
          <cell r="A365">
            <v>182315</v>
          </cell>
          <cell r="B365" t="str">
            <v>CHICKEN CURRY SAMOSA</v>
          </cell>
          <cell r="C365" t="str">
            <v>AKEBONO</v>
          </cell>
          <cell r="E365" t="str">
            <v>1kg(40)*8*1</v>
          </cell>
          <cell r="F365">
            <v>34.5</v>
          </cell>
          <cell r="G365">
            <v>47.5</v>
          </cell>
          <cell r="H365">
            <v>15</v>
          </cell>
          <cell r="I365">
            <v>2.4581249999999999E-2</v>
          </cell>
          <cell r="J365">
            <v>5472</v>
          </cell>
          <cell r="K365">
            <v>17.100000000000001</v>
          </cell>
          <cell r="L365">
            <v>8</v>
          </cell>
        </row>
        <row r="366">
          <cell r="A366">
            <v>182394</v>
          </cell>
          <cell r="B366" t="str">
            <v>PUMPKIN DONUTS CROQUTTE</v>
          </cell>
          <cell r="C366" t="str">
            <v>MONTEROZA</v>
          </cell>
          <cell r="E366" t="str">
            <v>360g(12pcs)*10*2</v>
          </cell>
          <cell r="F366">
            <v>32</v>
          </cell>
          <cell r="G366">
            <v>36</v>
          </cell>
          <cell r="H366">
            <v>24.5</v>
          </cell>
          <cell r="I366">
            <v>2.8223999999999999E-2</v>
          </cell>
          <cell r="J366">
            <v>2812.4</v>
          </cell>
          <cell r="K366">
            <v>140.62</v>
          </cell>
          <cell r="L366">
            <v>7.2</v>
          </cell>
        </row>
        <row r="367">
          <cell r="A367">
            <v>182395</v>
          </cell>
          <cell r="B367" t="str">
            <v>BUTA KIMUCHI</v>
          </cell>
          <cell r="C367" t="str">
            <v>MONTEROZA</v>
          </cell>
          <cell r="E367" t="str">
            <v>100g*10*4*2</v>
          </cell>
          <cell r="I367">
            <v>0</v>
          </cell>
          <cell r="J367">
            <v>3920</v>
          </cell>
          <cell r="K367">
            <v>49</v>
          </cell>
          <cell r="L367">
            <v>8</v>
          </cell>
        </row>
        <row r="368">
          <cell r="A368" t="str">
            <v>USA-1</v>
          </cell>
          <cell r="B368" t="str">
            <v>AJI FRY  50g</v>
          </cell>
          <cell r="C368" t="str">
            <v>TMTC</v>
          </cell>
          <cell r="E368" t="str">
            <v>50g*50*1</v>
          </cell>
          <cell r="F368">
            <v>10</v>
          </cell>
          <cell r="G368">
            <v>15</v>
          </cell>
          <cell r="H368">
            <v>10</v>
          </cell>
          <cell r="I368">
            <v>1.5E-3</v>
          </cell>
          <cell r="L368">
            <v>2.5</v>
          </cell>
          <cell r="P368">
            <v>0.186</v>
          </cell>
          <cell r="Q368">
            <v>9.3000000000000007</v>
          </cell>
        </row>
        <row r="369">
          <cell r="A369" t="str">
            <v>USA-2</v>
          </cell>
          <cell r="B369" t="str">
            <v>AJI FRY  60g</v>
          </cell>
          <cell r="C369" t="str">
            <v>TMTC</v>
          </cell>
          <cell r="E369" t="str">
            <v>60g*50*1</v>
          </cell>
          <cell r="F369">
            <v>10</v>
          </cell>
          <cell r="G369">
            <v>15</v>
          </cell>
          <cell r="H369">
            <v>10</v>
          </cell>
          <cell r="I369">
            <v>1.5E-3</v>
          </cell>
          <cell r="L369">
            <v>3</v>
          </cell>
          <cell r="P369">
            <v>0.216</v>
          </cell>
          <cell r="Q369">
            <v>10.8</v>
          </cell>
        </row>
        <row r="370">
          <cell r="A370" t="str">
            <v>USA-3</v>
          </cell>
          <cell r="B370" t="str">
            <v>AJI FRY  70g</v>
          </cell>
          <cell r="C370" t="str">
            <v>TMTC</v>
          </cell>
          <cell r="E370" t="str">
            <v>70g*50*1</v>
          </cell>
          <cell r="F370">
            <v>10</v>
          </cell>
          <cell r="G370">
            <v>15</v>
          </cell>
          <cell r="H370">
            <v>10</v>
          </cell>
          <cell r="I370">
            <v>1.5E-3</v>
          </cell>
          <cell r="L370">
            <v>3.5</v>
          </cell>
          <cell r="P370">
            <v>0.23599999999999999</v>
          </cell>
          <cell r="Q370">
            <v>11.8</v>
          </cell>
        </row>
        <row r="371">
          <cell r="A371" t="str">
            <v>USA-4</v>
          </cell>
          <cell r="B371" t="str">
            <v>TAKOYAKI (USA)</v>
          </cell>
          <cell r="C371" t="str">
            <v>TMTC</v>
          </cell>
          <cell r="E371" t="str">
            <v>20g*50pcs*10*1</v>
          </cell>
          <cell r="F371">
            <v>10</v>
          </cell>
          <cell r="G371">
            <v>15</v>
          </cell>
          <cell r="H371">
            <v>10</v>
          </cell>
          <cell r="I371">
            <v>1.5E-3</v>
          </cell>
          <cell r="L371">
            <v>10</v>
          </cell>
          <cell r="P371">
            <v>0.43700000000000006</v>
          </cell>
          <cell r="Q371">
            <v>43.7</v>
          </cell>
        </row>
        <row r="372">
          <cell r="A372">
            <v>135018</v>
          </cell>
          <cell r="B372" t="str">
            <v>NOODLE CROQUETTE</v>
          </cell>
          <cell r="E372" t="str">
            <v>700g*(10pcs)*6*3</v>
          </cell>
          <cell r="F372">
            <v>28</v>
          </cell>
          <cell r="G372">
            <v>31.5</v>
          </cell>
          <cell r="H372">
            <v>40</v>
          </cell>
          <cell r="I372">
            <v>3.5279999999999999E-2</v>
          </cell>
          <cell r="L372">
            <v>12.6</v>
          </cell>
          <cell r="P372">
            <v>0.21</v>
          </cell>
          <cell r="Q372">
            <v>37.799999999999997</v>
          </cell>
        </row>
        <row r="373">
          <cell r="A373">
            <v>149326</v>
          </cell>
          <cell r="B373" t="str">
            <v>HOTATE KUSHI FRY</v>
          </cell>
          <cell r="C373" t="str">
            <v>TATSURA</v>
          </cell>
          <cell r="E373" t="str">
            <v>600g(30)/10*2</v>
          </cell>
          <cell r="F373">
            <v>33.200000000000003</v>
          </cell>
          <cell r="G373">
            <v>60</v>
          </cell>
          <cell r="H373">
            <v>39</v>
          </cell>
          <cell r="I373">
            <v>7.7688000000000021E-2</v>
          </cell>
          <cell r="J373">
            <v>14400</v>
          </cell>
          <cell r="K373">
            <v>24</v>
          </cell>
          <cell r="L373">
            <v>12</v>
          </cell>
        </row>
        <row r="374">
          <cell r="A374">
            <v>149328</v>
          </cell>
          <cell r="B374" t="str">
            <v>EBI KUSHI FRY</v>
          </cell>
          <cell r="C374" t="str">
            <v>TATSURA</v>
          </cell>
          <cell r="E374" t="str">
            <v>300g(30)/16*2</v>
          </cell>
          <cell r="F374">
            <v>53.2</v>
          </cell>
          <cell r="G374">
            <v>27.2</v>
          </cell>
          <cell r="H374">
            <v>39</v>
          </cell>
          <cell r="I374">
            <v>5.6434559999999995E-2</v>
          </cell>
          <cell r="J374">
            <v>12000</v>
          </cell>
          <cell r="K374">
            <v>12.5</v>
          </cell>
          <cell r="L374">
            <v>9.6</v>
          </cell>
        </row>
        <row r="375">
          <cell r="A375">
            <v>149329</v>
          </cell>
          <cell r="B375" t="str">
            <v>ITOYORI KUSHI FRY</v>
          </cell>
          <cell r="C375" t="str">
            <v>TATSURA</v>
          </cell>
          <cell r="E375" t="str">
            <v>300g(30)/16*2</v>
          </cell>
          <cell r="F375">
            <v>47.2</v>
          </cell>
          <cell r="G375">
            <v>28.2</v>
          </cell>
          <cell r="H375">
            <v>51</v>
          </cell>
          <cell r="I375">
            <v>6.7883039999999992E-2</v>
          </cell>
          <cell r="J375">
            <v>6816</v>
          </cell>
          <cell r="K375">
            <v>7.1</v>
          </cell>
          <cell r="L375">
            <v>9.6</v>
          </cell>
        </row>
        <row r="376">
          <cell r="A376">
            <v>149330</v>
          </cell>
          <cell r="B376" t="str">
            <v>IKA KUSHI FRY</v>
          </cell>
          <cell r="C376" t="str">
            <v>TATSURA</v>
          </cell>
          <cell r="E376" t="str">
            <v>360g(30)/16*2</v>
          </cell>
          <cell r="F376">
            <v>47.2</v>
          </cell>
          <cell r="G376">
            <v>28.2</v>
          </cell>
          <cell r="H376">
            <v>53</v>
          </cell>
          <cell r="I376">
            <v>7.0545119999999989E-2</v>
          </cell>
          <cell r="J376">
            <v>9120</v>
          </cell>
          <cell r="K376">
            <v>9.5</v>
          </cell>
          <cell r="L376">
            <v>11.52</v>
          </cell>
        </row>
        <row r="377">
          <cell r="A377">
            <v>182462</v>
          </cell>
          <cell r="B377" t="str">
            <v>AGE TAKOYAKI</v>
          </cell>
          <cell r="C377" t="str">
            <v>COOP</v>
          </cell>
          <cell r="E377" t="str">
            <v>400g(20pcs)*24*1</v>
          </cell>
          <cell r="F377">
            <v>34.5</v>
          </cell>
          <cell r="G377">
            <v>44</v>
          </cell>
          <cell r="H377">
            <v>20.5</v>
          </cell>
          <cell r="I377">
            <v>3.1119000000000001E-2</v>
          </cell>
          <cell r="J377">
            <v>3897.5999999999995</v>
          </cell>
          <cell r="K377">
            <v>8.1199999999999992</v>
          </cell>
          <cell r="L377">
            <v>9.6</v>
          </cell>
        </row>
        <row r="378">
          <cell r="A378">
            <v>135032</v>
          </cell>
          <cell r="B378" t="str">
            <v>TAKOYAKI ( NT )</v>
          </cell>
          <cell r="C378" t="str">
            <v>AKEBONO</v>
          </cell>
          <cell r="E378" t="str">
            <v>1kg(40)*10*1</v>
          </cell>
          <cell r="F378">
            <v>28.5</v>
          </cell>
          <cell r="G378">
            <v>36.5</v>
          </cell>
          <cell r="H378">
            <v>26.5</v>
          </cell>
          <cell r="I378">
            <v>2.7566625000000001E-2</v>
          </cell>
          <cell r="J378">
            <v>0</v>
          </cell>
          <cell r="K378">
            <v>0</v>
          </cell>
          <cell r="L378">
            <v>10</v>
          </cell>
          <cell r="P378">
            <v>5.1999999999999998E-2</v>
          </cell>
          <cell r="Q378">
            <v>20.8</v>
          </cell>
        </row>
        <row r="379">
          <cell r="A379">
            <v>182478</v>
          </cell>
          <cell r="B379" t="str">
            <v>SHOROM POO ( A )</v>
          </cell>
          <cell r="C379" t="str">
            <v>TANSAN</v>
          </cell>
          <cell r="E379" t="str">
            <v>450g(15pcs)*8*2</v>
          </cell>
          <cell r="F379">
            <v>20.5</v>
          </cell>
          <cell r="G379">
            <v>37</v>
          </cell>
          <cell r="H379">
            <v>31</v>
          </cell>
          <cell r="I379">
            <v>2.35135E-2</v>
          </cell>
          <cell r="J379">
            <v>3504</v>
          </cell>
          <cell r="K379">
            <v>14.6</v>
          </cell>
          <cell r="L379">
            <v>7.2</v>
          </cell>
        </row>
        <row r="380">
          <cell r="A380">
            <v>149193</v>
          </cell>
          <cell r="B380" t="str">
            <v>NIRA MANJU ( J )</v>
          </cell>
          <cell r="C380" t="str">
            <v>JUSCO</v>
          </cell>
          <cell r="E380" t="str">
            <v>45g*40*4</v>
          </cell>
          <cell r="F380">
            <v>41.5</v>
          </cell>
          <cell r="G380">
            <v>28</v>
          </cell>
          <cell r="H380">
            <v>20</v>
          </cell>
          <cell r="I380">
            <v>2.324E-2</v>
          </cell>
          <cell r="J380">
            <v>4240</v>
          </cell>
          <cell r="K380">
            <v>26.5</v>
          </cell>
          <cell r="L380">
            <v>7.2</v>
          </cell>
        </row>
        <row r="381">
          <cell r="A381">
            <v>182479</v>
          </cell>
          <cell r="B381" t="str">
            <v>HOSHO TSUTSUMI (TERIYAKI)</v>
          </cell>
          <cell r="C381" t="str">
            <v>COOP</v>
          </cell>
          <cell r="E381" t="str">
            <v>240g(2)*32*1</v>
          </cell>
          <cell r="F381">
            <v>33</v>
          </cell>
          <cell r="G381">
            <v>41</v>
          </cell>
          <cell r="H381">
            <v>27.5</v>
          </cell>
          <cell r="I381">
            <v>3.7207499999999998E-2</v>
          </cell>
          <cell r="J381">
            <v>6208</v>
          </cell>
          <cell r="K381">
            <v>194</v>
          </cell>
          <cell r="L381">
            <v>7.68</v>
          </cell>
        </row>
        <row r="382">
          <cell r="A382">
            <v>135052</v>
          </cell>
          <cell r="B382" t="str">
            <v>MENCHI KATSU (CHEESE)</v>
          </cell>
          <cell r="C382" t="str">
            <v>AKEBONO-M</v>
          </cell>
          <cell r="E382" t="str">
            <v>50g*100*1</v>
          </cell>
          <cell r="F382">
            <v>26.5</v>
          </cell>
          <cell r="G382">
            <v>37</v>
          </cell>
          <cell r="H382">
            <v>11.5</v>
          </cell>
          <cell r="I382">
            <v>1.1275749999999999E-2</v>
          </cell>
          <cell r="L382">
            <v>5</v>
          </cell>
          <cell r="P382">
            <v>0.19</v>
          </cell>
          <cell r="Q382">
            <v>19</v>
          </cell>
        </row>
        <row r="383">
          <cell r="A383">
            <v>135053</v>
          </cell>
          <cell r="B383" t="str">
            <v>MENCHI KATSU (ONION CHEESE)</v>
          </cell>
          <cell r="C383" t="str">
            <v>AKEBONO-M</v>
          </cell>
          <cell r="E383" t="str">
            <v>50g*100*1</v>
          </cell>
          <cell r="F383">
            <v>31</v>
          </cell>
          <cell r="G383">
            <v>46</v>
          </cell>
          <cell r="H383">
            <v>10</v>
          </cell>
          <cell r="I383">
            <v>1.426E-2</v>
          </cell>
          <cell r="L383">
            <v>5</v>
          </cell>
          <cell r="P383">
            <v>0.14000000000000001</v>
          </cell>
          <cell r="Q383">
            <v>14.000000000000002</v>
          </cell>
        </row>
        <row r="384">
          <cell r="A384">
            <v>135054</v>
          </cell>
          <cell r="B384" t="str">
            <v>MENCHI KATSU (CABBAGE)</v>
          </cell>
          <cell r="C384" t="str">
            <v>AKEBONO-M</v>
          </cell>
          <cell r="E384" t="str">
            <v>45g*100*1</v>
          </cell>
          <cell r="F384">
            <v>30</v>
          </cell>
          <cell r="G384">
            <v>40</v>
          </cell>
          <cell r="H384">
            <v>13.5</v>
          </cell>
          <cell r="I384">
            <v>1.6199999999999999E-2</v>
          </cell>
          <cell r="L384">
            <v>4.5</v>
          </cell>
          <cell r="P384">
            <v>0.128</v>
          </cell>
          <cell r="Q384">
            <v>12.8</v>
          </cell>
        </row>
        <row r="385">
          <cell r="A385">
            <v>182571</v>
          </cell>
          <cell r="B385" t="str">
            <v>YUBA TSUTSUMI (COOP)</v>
          </cell>
          <cell r="C385" t="str">
            <v>COOP</v>
          </cell>
          <cell r="E385" t="str">
            <v>160g(8)*40*1</v>
          </cell>
          <cell r="F385">
            <v>24</v>
          </cell>
          <cell r="G385">
            <v>46.5</v>
          </cell>
          <cell r="H385">
            <v>29</v>
          </cell>
          <cell r="I385">
            <v>3.2363999999999997E-2</v>
          </cell>
          <cell r="J385">
            <v>5200</v>
          </cell>
          <cell r="K385">
            <v>16.25</v>
          </cell>
          <cell r="L385">
            <v>6.4</v>
          </cell>
        </row>
        <row r="386">
          <cell r="A386">
            <v>182572</v>
          </cell>
          <cell r="B386" t="str">
            <v>AKASHIYAKI (COOP)</v>
          </cell>
          <cell r="C386" t="str">
            <v>COOP</v>
          </cell>
          <cell r="E386" t="str">
            <v>420g(20)*20*1</v>
          </cell>
          <cell r="F386">
            <v>31</v>
          </cell>
          <cell r="G386">
            <v>40.5</v>
          </cell>
          <cell r="H386">
            <v>21</v>
          </cell>
          <cell r="I386">
            <v>2.63655E-2</v>
          </cell>
          <cell r="J386">
            <v>2940</v>
          </cell>
          <cell r="K386">
            <v>7.35</v>
          </cell>
          <cell r="L386">
            <v>8.4</v>
          </cell>
        </row>
        <row r="387">
          <cell r="A387">
            <v>182480</v>
          </cell>
          <cell r="B387" t="str">
            <v>HOSHO TSUTSUMI (BUTTER)</v>
          </cell>
          <cell r="C387" t="str">
            <v>COOP</v>
          </cell>
          <cell r="E387" t="str">
            <v>250g(2)*32*1</v>
          </cell>
          <cell r="F387">
            <v>32.5</v>
          </cell>
          <cell r="G387">
            <v>41</v>
          </cell>
          <cell r="H387">
            <v>27</v>
          </cell>
          <cell r="I387">
            <v>3.5977500000000003E-2</v>
          </cell>
          <cell r="J387">
            <v>6140.8</v>
          </cell>
          <cell r="K387">
            <v>191.9</v>
          </cell>
          <cell r="L387">
            <v>8</v>
          </cell>
        </row>
        <row r="388">
          <cell r="A388">
            <v>182603</v>
          </cell>
          <cell r="B388" t="str">
            <v>SHRIMP MUNJU</v>
          </cell>
          <cell r="C388" t="str">
            <v>AKEBONO</v>
          </cell>
          <cell r="E388" t="str">
            <v>1440g(12pcs)*6*1</v>
          </cell>
          <cell r="F388">
            <v>36.5</v>
          </cell>
          <cell r="G388">
            <v>53</v>
          </cell>
          <cell r="H388">
            <v>17.5</v>
          </cell>
          <cell r="I388">
            <v>3.3853750000000002E-2</v>
          </cell>
          <cell r="J388">
            <v>2865.6</v>
          </cell>
          <cell r="K388">
            <v>39.799999999999997</v>
          </cell>
          <cell r="L388">
            <v>8.64</v>
          </cell>
        </row>
        <row r="389">
          <cell r="A389" t="str">
            <v>552RES</v>
          </cell>
          <cell r="B389" t="str">
            <v xml:space="preserve">SALMON FRY CHEESE </v>
          </cell>
          <cell r="C389" t="str">
            <v>RE&amp;S</v>
          </cell>
          <cell r="E389" t="str">
            <v>80g/50*3</v>
          </cell>
          <cell r="F389">
            <v>25</v>
          </cell>
          <cell r="G389">
            <v>41</v>
          </cell>
          <cell r="H389">
            <v>27</v>
          </cell>
          <cell r="I389">
            <v>2.7675000000000002E-2</v>
          </cell>
          <cell r="K389" t="str">
            <v>USD</v>
          </cell>
          <cell r="L389">
            <v>12</v>
          </cell>
          <cell r="P389">
            <v>0.33</v>
          </cell>
          <cell r="Q389">
            <v>49.5</v>
          </cell>
        </row>
        <row r="390">
          <cell r="A390" t="str">
            <v>550RES</v>
          </cell>
          <cell r="B390" t="str">
            <v>HAG KAO   (TOHO)</v>
          </cell>
          <cell r="C390" t="str">
            <v>RE&amp;S</v>
          </cell>
          <cell r="E390" t="str">
            <v>28g*50*4*1</v>
          </cell>
          <cell r="F390">
            <v>28</v>
          </cell>
          <cell r="G390">
            <v>37</v>
          </cell>
          <cell r="H390">
            <v>14</v>
          </cell>
          <cell r="I390">
            <v>1.4504E-2</v>
          </cell>
          <cell r="J390">
            <v>0</v>
          </cell>
          <cell r="K390" t="str">
            <v>USD</v>
          </cell>
          <cell r="L390">
            <v>5.6</v>
          </cell>
          <cell r="P390">
            <v>0.24</v>
          </cell>
          <cell r="Q390">
            <v>48</v>
          </cell>
        </row>
        <row r="391">
          <cell r="A391" t="str">
            <v>547RES</v>
          </cell>
          <cell r="B391" t="str">
            <v xml:space="preserve">EBI KATSU </v>
          </cell>
          <cell r="C391" t="str">
            <v>RE&amp;S</v>
          </cell>
          <cell r="E391" t="str">
            <v>300g(6pcs)*24*1</v>
          </cell>
          <cell r="F391">
            <v>41.5</v>
          </cell>
          <cell r="G391">
            <v>43.5</v>
          </cell>
          <cell r="H391">
            <v>19</v>
          </cell>
          <cell r="I391">
            <v>3.4299749999999997E-2</v>
          </cell>
          <cell r="J391">
            <v>0</v>
          </cell>
          <cell r="K391" t="str">
            <v>USD</v>
          </cell>
          <cell r="L391">
            <v>7.2</v>
          </cell>
          <cell r="P391">
            <v>0.33</v>
          </cell>
          <cell r="Q391">
            <v>47.519999999999996</v>
          </cell>
        </row>
        <row r="392">
          <cell r="A392" t="str">
            <v>548RES</v>
          </cell>
          <cell r="B392" t="str">
            <v>SHRIMP CROUTON (M)</v>
          </cell>
          <cell r="C392" t="str">
            <v>RE&amp;S</v>
          </cell>
          <cell r="E392" t="str">
            <v>18g*20*16*1</v>
          </cell>
          <cell r="F392">
            <v>34.5</v>
          </cell>
          <cell r="G392">
            <v>44</v>
          </cell>
          <cell r="H392">
            <v>17.5</v>
          </cell>
          <cell r="I392">
            <v>2.6564999999999998E-2</v>
          </cell>
          <cell r="J392">
            <v>0</v>
          </cell>
          <cell r="K392" t="str">
            <v>USD</v>
          </cell>
          <cell r="L392">
            <v>5.76</v>
          </cell>
          <cell r="P392">
            <v>0.17</v>
          </cell>
          <cell r="Q392">
            <v>54.400000000000006</v>
          </cell>
        </row>
        <row r="393">
          <cell r="A393" t="str">
            <v>549RES</v>
          </cell>
          <cell r="B393" t="str">
            <v>NN EBI FRY3L</v>
          </cell>
          <cell r="C393" t="str">
            <v>RE&amp;S</v>
          </cell>
          <cell r="E393" t="str">
            <v>28g*10/12*2</v>
          </cell>
          <cell r="F393">
            <v>30.5</v>
          </cell>
          <cell r="G393">
            <v>46.5</v>
          </cell>
          <cell r="H393">
            <v>24</v>
          </cell>
          <cell r="I393">
            <v>3.4037999999999999E-2</v>
          </cell>
          <cell r="J393">
            <v>0</v>
          </cell>
          <cell r="K393" t="str">
            <v>USD</v>
          </cell>
          <cell r="L393">
            <v>6.72</v>
          </cell>
          <cell r="P393">
            <v>0.28999999999999998</v>
          </cell>
          <cell r="Q393">
            <v>69.599999999999994</v>
          </cell>
        </row>
        <row r="394">
          <cell r="A394" t="str">
            <v>551RES</v>
          </cell>
          <cell r="B394" t="str">
            <v>YUBA EBI SHAOMAI</v>
          </cell>
          <cell r="C394" t="str">
            <v>RE&amp;S</v>
          </cell>
          <cell r="E394" t="str">
            <v>25g*20*8*2</v>
          </cell>
          <cell r="F394">
            <v>25.5</v>
          </cell>
          <cell r="G394">
            <v>34.5</v>
          </cell>
          <cell r="H394">
            <v>34</v>
          </cell>
          <cell r="I394">
            <v>2.9911500000000001E-2</v>
          </cell>
          <cell r="J394">
            <v>0</v>
          </cell>
          <cell r="K394" t="str">
            <v>USD</v>
          </cell>
          <cell r="L394">
            <v>8</v>
          </cell>
          <cell r="P394">
            <v>0.17</v>
          </cell>
          <cell r="Q394">
            <v>54.400000000000006</v>
          </cell>
        </row>
        <row r="395">
          <cell r="A395" t="str">
            <v>149019(S)</v>
          </cell>
          <cell r="B395" t="str">
            <v>TAKOYAKI M 30</v>
          </cell>
          <cell r="C395" t="str">
            <v>RE&amp;S</v>
          </cell>
          <cell r="E395" t="str">
            <v>30g*30*10*1</v>
          </cell>
          <cell r="F395">
            <v>27.5</v>
          </cell>
          <cell r="G395">
            <v>41.5</v>
          </cell>
          <cell r="H395">
            <v>21</v>
          </cell>
          <cell r="I395">
            <v>2.3966250000000001E-2</v>
          </cell>
          <cell r="J395">
            <v>0</v>
          </cell>
          <cell r="K395" t="str">
            <v>USD</v>
          </cell>
          <cell r="L395">
            <v>9</v>
          </cell>
          <cell r="P395">
            <v>0.105</v>
          </cell>
          <cell r="Q395">
            <v>31.5</v>
          </cell>
        </row>
        <row r="396">
          <cell r="A396" t="str">
            <v>134886(S)</v>
          </cell>
          <cell r="B396" t="str">
            <v>CROQUETTE VEGETABLE</v>
          </cell>
          <cell r="C396" t="str">
            <v>RE&amp;S</v>
          </cell>
          <cell r="E396" t="str">
            <v>6kg(100pcs)*1</v>
          </cell>
          <cell r="F396">
            <v>34</v>
          </cell>
          <cell r="G396">
            <v>44</v>
          </cell>
          <cell r="H396">
            <v>13</v>
          </cell>
          <cell r="I396">
            <v>1.9448E-2</v>
          </cell>
          <cell r="J396">
            <v>0</v>
          </cell>
          <cell r="K396" t="str">
            <v>USD</v>
          </cell>
          <cell r="L396">
            <v>6</v>
          </cell>
          <cell r="P396">
            <v>0.14699999999999999</v>
          </cell>
          <cell r="Q396">
            <v>14.7</v>
          </cell>
        </row>
        <row r="397">
          <cell r="A397">
            <v>182608</v>
          </cell>
          <cell r="B397" t="str">
            <v>BUTA KAKUNI MAN</v>
          </cell>
          <cell r="C397" t="str">
            <v>COOP</v>
          </cell>
          <cell r="E397" t="str">
            <v>300g(3pcs)*32*1</v>
          </cell>
          <cell r="F397">
            <v>24.5</v>
          </cell>
          <cell r="G397">
            <v>38.5</v>
          </cell>
          <cell r="H397">
            <v>31.5</v>
          </cell>
          <cell r="I397">
            <v>2.9712374999999999E-2</v>
          </cell>
          <cell r="J397">
            <v>3951.3599999999997</v>
          </cell>
          <cell r="K397">
            <v>41.16</v>
          </cell>
          <cell r="L397">
            <v>9.6</v>
          </cell>
        </row>
        <row r="398">
          <cell r="A398">
            <v>182664</v>
          </cell>
          <cell r="B398" t="str">
            <v>NN NEW EBI FRY (TOKUTOKU DAI)</v>
          </cell>
          <cell r="C398" t="str">
            <v>AKEBONO</v>
          </cell>
          <cell r="E398" t="str">
            <v>400g(10pcs)*12*2</v>
          </cell>
          <cell r="F398">
            <v>33.5</v>
          </cell>
          <cell r="G398">
            <v>38</v>
          </cell>
          <cell r="H398">
            <v>38.5</v>
          </cell>
          <cell r="I398">
            <v>4.9010499999999999E-2</v>
          </cell>
          <cell r="J398">
            <v>10320</v>
          </cell>
          <cell r="K398">
            <v>43</v>
          </cell>
          <cell r="L398">
            <v>9.6</v>
          </cell>
        </row>
        <row r="399">
          <cell r="A399">
            <v>182659</v>
          </cell>
          <cell r="B399" t="str">
            <v>TOMATO CHICKEN CURRY</v>
          </cell>
          <cell r="C399" t="str">
            <v>COOP</v>
          </cell>
          <cell r="E399" t="str">
            <v>300g(2bags)*24*1</v>
          </cell>
          <cell r="F399">
            <v>20</v>
          </cell>
          <cell r="G399">
            <v>30</v>
          </cell>
          <cell r="H399">
            <v>15</v>
          </cell>
          <cell r="I399">
            <v>8.9999999999999993E-3</v>
          </cell>
          <cell r="J399">
            <v>3480</v>
          </cell>
          <cell r="K399">
            <v>145</v>
          </cell>
          <cell r="L399">
            <v>7.2</v>
          </cell>
        </row>
        <row r="400">
          <cell r="A400">
            <v>182658</v>
          </cell>
          <cell r="B400" t="str">
            <v>NEGINIRA YAKI   (TC)</v>
          </cell>
          <cell r="C400" t="str">
            <v>COOP</v>
          </cell>
          <cell r="E400" t="str">
            <v>300g(10pcs)*24*1</v>
          </cell>
          <cell r="F400">
            <v>20</v>
          </cell>
          <cell r="G400">
            <v>30</v>
          </cell>
          <cell r="H400">
            <v>15</v>
          </cell>
          <cell r="I400">
            <v>8.9999999999999993E-3</v>
          </cell>
          <cell r="J400">
            <v>3566.3999999999996</v>
          </cell>
          <cell r="K400">
            <v>14.86</v>
          </cell>
          <cell r="L400">
            <v>8.4</v>
          </cell>
        </row>
        <row r="401">
          <cell r="A401">
            <v>182657</v>
          </cell>
          <cell r="B401" t="str">
            <v>NEGINIRA TAKOYAKI (TC)</v>
          </cell>
          <cell r="C401" t="str">
            <v>COOP</v>
          </cell>
          <cell r="E401" t="str">
            <v>400g(20pcs)*24*1</v>
          </cell>
          <cell r="F401">
            <v>20</v>
          </cell>
          <cell r="G401">
            <v>30</v>
          </cell>
          <cell r="H401">
            <v>15</v>
          </cell>
          <cell r="I401">
            <v>8.9999999999999993E-3</v>
          </cell>
          <cell r="J401">
            <v>3830.4000000000005</v>
          </cell>
          <cell r="K401">
            <v>7.98</v>
          </cell>
          <cell r="L401">
            <v>9.6</v>
          </cell>
        </row>
        <row r="402">
          <cell r="A402">
            <v>182731</v>
          </cell>
          <cell r="B402" t="str">
            <v>PAELLA ( N )</v>
          </cell>
          <cell r="E402" t="str">
            <v>250g*20*2</v>
          </cell>
          <cell r="F402">
            <v>43</v>
          </cell>
          <cell r="G402">
            <v>34</v>
          </cell>
          <cell r="H402">
            <v>25.5</v>
          </cell>
          <cell r="I402">
            <v>3.7281000000000002E-2</v>
          </cell>
          <cell r="J402">
            <v>3464.8</v>
          </cell>
          <cell r="K402">
            <v>86.62</v>
          </cell>
          <cell r="L402">
            <v>10</v>
          </cell>
        </row>
        <row r="403">
          <cell r="A403">
            <v>182615</v>
          </cell>
          <cell r="B403" t="str">
            <v>HIRAKI EBI CREAMY FRY</v>
          </cell>
          <cell r="C403" t="str">
            <v>COOP</v>
          </cell>
          <cell r="E403" t="str">
            <v>216g(8pcs)*30*1</v>
          </cell>
          <cell r="F403">
            <v>30.5</v>
          </cell>
          <cell r="G403">
            <v>47.5</v>
          </cell>
          <cell r="H403">
            <v>24</v>
          </cell>
          <cell r="I403">
            <v>3.4770000000000002E-2</v>
          </cell>
          <cell r="J403">
            <v>4956</v>
          </cell>
          <cell r="K403">
            <v>20.65</v>
          </cell>
          <cell r="L403">
            <v>6.48</v>
          </cell>
        </row>
        <row r="404">
          <cell r="A404">
            <v>182602</v>
          </cell>
          <cell r="B404" t="str">
            <v>EBI FRY T/O (COOP)</v>
          </cell>
          <cell r="C404" t="str">
            <v>COOP</v>
          </cell>
          <cell r="E404" t="str">
            <v>256g(8pcs)*30*1</v>
          </cell>
          <cell r="F404">
            <v>30</v>
          </cell>
          <cell r="G404">
            <v>47.5</v>
          </cell>
          <cell r="H404">
            <v>30</v>
          </cell>
          <cell r="I404">
            <v>4.2750000000000003E-2</v>
          </cell>
          <cell r="J404">
            <v>5568</v>
          </cell>
          <cell r="K404">
            <v>23.2</v>
          </cell>
          <cell r="L404">
            <v>7.68</v>
          </cell>
        </row>
        <row r="405">
          <cell r="A405">
            <v>182721</v>
          </cell>
          <cell r="B405" t="str">
            <v>EBI FRY EAST ( L )</v>
          </cell>
          <cell r="C405" t="str">
            <v>TOHO</v>
          </cell>
          <cell r="E405" t="str">
            <v>480g(10*2)*12*1</v>
          </cell>
          <cell r="F405">
            <v>32</v>
          </cell>
          <cell r="G405">
            <v>46.5</v>
          </cell>
          <cell r="H405">
            <v>22</v>
          </cell>
          <cell r="I405">
            <v>3.2736000000000001E-2</v>
          </cell>
          <cell r="J405">
            <v>4668</v>
          </cell>
          <cell r="K405">
            <v>19.45</v>
          </cell>
          <cell r="L405">
            <v>5.76</v>
          </cell>
        </row>
        <row r="406">
          <cell r="A406">
            <v>182722</v>
          </cell>
          <cell r="B406" t="str">
            <v>EBI FRY EAST ( M )</v>
          </cell>
          <cell r="C406" t="str">
            <v>TOHO</v>
          </cell>
          <cell r="E406" t="str">
            <v>360g(10*2)*12*1</v>
          </cell>
          <cell r="F406">
            <v>29</v>
          </cell>
          <cell r="G406">
            <v>46.5</v>
          </cell>
          <cell r="H406">
            <v>20.5</v>
          </cell>
          <cell r="I406">
            <v>2.7644249999999999E-2</v>
          </cell>
          <cell r="J406">
            <v>3480</v>
          </cell>
          <cell r="K406">
            <v>14.5</v>
          </cell>
          <cell r="L406">
            <v>4.32</v>
          </cell>
        </row>
        <row r="407">
          <cell r="A407">
            <v>182726</v>
          </cell>
          <cell r="B407" t="str">
            <v>TENDON SET (TOKUSEN)</v>
          </cell>
          <cell r="C407" t="str">
            <v>COOP</v>
          </cell>
          <cell r="E407" t="str">
            <v>250g*32bags*1</v>
          </cell>
          <cell r="F407">
            <v>36.5</v>
          </cell>
          <cell r="G407">
            <v>50</v>
          </cell>
          <cell r="H407">
            <v>17</v>
          </cell>
          <cell r="I407">
            <v>3.1025E-2</v>
          </cell>
          <cell r="J407">
            <v>5696</v>
          </cell>
          <cell r="K407">
            <v>178</v>
          </cell>
          <cell r="L407">
            <v>8</v>
          </cell>
        </row>
        <row r="408">
          <cell r="A408">
            <v>182727</v>
          </cell>
          <cell r="B408" t="str">
            <v>PUCHI SHOROM PAO</v>
          </cell>
          <cell r="C408" t="str">
            <v>COOP</v>
          </cell>
          <cell r="E408" t="str">
            <v>200g(10pcs)/40*1</v>
          </cell>
          <cell r="F408">
            <v>29</v>
          </cell>
          <cell r="G408">
            <v>41.5</v>
          </cell>
          <cell r="H408">
            <v>17</v>
          </cell>
          <cell r="I408">
            <v>2.0459499999999999E-2</v>
          </cell>
          <cell r="J408">
            <v>4160</v>
          </cell>
          <cell r="K408">
            <v>10.4</v>
          </cell>
          <cell r="L408">
            <v>8</v>
          </cell>
        </row>
        <row r="409">
          <cell r="A409">
            <v>182730</v>
          </cell>
          <cell r="B409" t="str">
            <v>HAG KAO</v>
          </cell>
          <cell r="C409" t="str">
            <v>AKEBONO</v>
          </cell>
          <cell r="E409" t="str">
            <v>28g*40*4*2</v>
          </cell>
          <cell r="F409">
            <v>27.5</v>
          </cell>
          <cell r="G409">
            <v>39.5</v>
          </cell>
          <cell r="H409">
            <v>23.5</v>
          </cell>
          <cell r="I409">
            <v>2.5526875000000001E-2</v>
          </cell>
          <cell r="J409">
            <v>8832</v>
          </cell>
          <cell r="K409">
            <v>27.6</v>
          </cell>
          <cell r="L409">
            <v>8.9600000000000009</v>
          </cell>
        </row>
        <row r="410">
          <cell r="A410">
            <v>182728</v>
          </cell>
          <cell r="B410" t="str">
            <v>CHUKADON (COOP NEW) SALT</v>
          </cell>
          <cell r="C410" t="str">
            <v>COOP</v>
          </cell>
          <cell r="E410" t="str">
            <v>230g*2pc*20*1</v>
          </cell>
          <cell r="F410">
            <v>29</v>
          </cell>
          <cell r="G410">
            <v>32</v>
          </cell>
          <cell r="H410">
            <v>25.5</v>
          </cell>
          <cell r="I410">
            <v>2.3664000000000001E-2</v>
          </cell>
          <cell r="J410">
            <v>3560</v>
          </cell>
          <cell r="K410">
            <v>178</v>
          </cell>
          <cell r="L410">
            <v>9.1999999999999993</v>
          </cell>
        </row>
        <row r="411">
          <cell r="A411">
            <v>182785</v>
          </cell>
          <cell r="B411" t="str">
            <v>CHUKADON (COOP NEW) SOY SAUCE</v>
          </cell>
          <cell r="C411" t="str">
            <v>COOP</v>
          </cell>
          <cell r="E411" t="str">
            <v>460g*(2pcs)*20*1</v>
          </cell>
          <cell r="F411">
            <v>35</v>
          </cell>
          <cell r="G411">
            <v>30</v>
          </cell>
          <cell r="H411">
            <v>20</v>
          </cell>
          <cell r="I411">
            <v>2.1000000000000001E-2</v>
          </cell>
          <cell r="J411">
            <v>3560</v>
          </cell>
          <cell r="K411">
            <v>178</v>
          </cell>
          <cell r="L411">
            <v>9.1999999999999993</v>
          </cell>
        </row>
        <row r="412">
          <cell r="A412">
            <v>182747</v>
          </cell>
          <cell r="B412" t="str">
            <v>EBI IKA OYSTER SAUCE SET</v>
          </cell>
          <cell r="C412" t="str">
            <v>COOP</v>
          </cell>
          <cell r="E412" t="str">
            <v>255g*16bags*2</v>
          </cell>
          <cell r="F412">
            <v>32</v>
          </cell>
          <cell r="G412">
            <v>34.5</v>
          </cell>
          <cell r="H412">
            <v>36.5</v>
          </cell>
          <cell r="I412">
            <v>4.0295999999999998E-2</v>
          </cell>
          <cell r="J412">
            <v>5600</v>
          </cell>
          <cell r="K412">
            <v>175</v>
          </cell>
          <cell r="L412">
            <v>8.16</v>
          </cell>
        </row>
        <row r="413">
          <cell r="A413">
            <v>182830</v>
          </cell>
          <cell r="B413" t="str">
            <v>BUTA KAKUNI DON</v>
          </cell>
          <cell r="C413" t="str">
            <v>COOP</v>
          </cell>
          <cell r="E413" t="str">
            <v>320g*(2pc)*30*1</v>
          </cell>
          <cell r="F413">
            <v>33</v>
          </cell>
          <cell r="G413">
            <v>45</v>
          </cell>
          <cell r="H413">
            <v>18</v>
          </cell>
          <cell r="I413">
            <v>2.673E-2</v>
          </cell>
          <cell r="J413">
            <v>4590</v>
          </cell>
          <cell r="K413">
            <v>153</v>
          </cell>
          <cell r="L413">
            <v>9.6</v>
          </cell>
        </row>
        <row r="414">
          <cell r="A414">
            <v>182702</v>
          </cell>
          <cell r="B414" t="str">
            <v>EBI FRY NEW (CHU) HCF</v>
          </cell>
          <cell r="C414" t="str">
            <v>HCF</v>
          </cell>
          <cell r="E414" t="str">
            <v>210g(10)*10*3</v>
          </cell>
          <cell r="F414">
            <v>32</v>
          </cell>
          <cell r="G414">
            <v>32.5</v>
          </cell>
          <cell r="H414">
            <v>41.5</v>
          </cell>
          <cell r="I414">
            <v>4.3159999999999997E-2</v>
          </cell>
          <cell r="J414">
            <v>5436.0000000000009</v>
          </cell>
          <cell r="K414">
            <v>18.12</v>
          </cell>
          <cell r="L414">
            <v>6.3</v>
          </cell>
        </row>
        <row r="415">
          <cell r="A415">
            <v>182703</v>
          </cell>
          <cell r="B415" t="str">
            <v>EBI FRY NEW (DAI) HCF</v>
          </cell>
          <cell r="C415" t="str">
            <v>HCF</v>
          </cell>
          <cell r="E415" t="str">
            <v>260g(10)*10*3</v>
          </cell>
          <cell r="F415">
            <v>34.799999999999997</v>
          </cell>
          <cell r="G415">
            <v>33.5</v>
          </cell>
          <cell r="H415">
            <v>43.5</v>
          </cell>
          <cell r="I415">
            <v>5.0712299999999995E-2</v>
          </cell>
          <cell r="J415">
            <v>7140</v>
          </cell>
          <cell r="K415">
            <v>23.8</v>
          </cell>
          <cell r="L415">
            <v>7.8</v>
          </cell>
        </row>
        <row r="416">
          <cell r="A416">
            <v>182704</v>
          </cell>
          <cell r="B416" t="str">
            <v>EBI FRY NEW (TOKUDAI) HCF</v>
          </cell>
          <cell r="C416" t="str">
            <v>HCF</v>
          </cell>
          <cell r="E416" t="str">
            <v>320g(10)*10*3</v>
          </cell>
          <cell r="F416">
            <v>34</v>
          </cell>
          <cell r="G416">
            <v>36.5</v>
          </cell>
          <cell r="H416">
            <v>43.5</v>
          </cell>
          <cell r="I416">
            <v>5.3983499999999997E-2</v>
          </cell>
          <cell r="J416">
            <v>9078</v>
          </cell>
          <cell r="K416">
            <v>30.26</v>
          </cell>
          <cell r="L416">
            <v>9.6</v>
          </cell>
        </row>
        <row r="417">
          <cell r="A417">
            <v>182749</v>
          </cell>
          <cell r="B417" t="str">
            <v>KAKUNIMAN MR (CHINESE)</v>
          </cell>
          <cell r="C417" t="str">
            <v>MONTEROZA</v>
          </cell>
          <cell r="E417" t="str">
            <v>700g(10)*12*1</v>
          </cell>
          <cell r="F417">
            <v>35.5</v>
          </cell>
          <cell r="G417">
            <v>47</v>
          </cell>
          <cell r="H417">
            <v>32</v>
          </cell>
          <cell r="I417">
            <v>5.3392000000000002E-2</v>
          </cell>
          <cell r="J417">
            <v>3792</v>
          </cell>
          <cell r="K417">
            <v>31.6</v>
          </cell>
          <cell r="L417">
            <v>8.4</v>
          </cell>
        </row>
        <row r="418">
          <cell r="A418">
            <v>182750</v>
          </cell>
          <cell r="B418" t="str">
            <v>KAKUNIMAN MR (JAPANNESE)</v>
          </cell>
          <cell r="C418" t="str">
            <v>MONTEROZA</v>
          </cell>
          <cell r="E418" t="str">
            <v>700g(10)*12*1</v>
          </cell>
          <cell r="F418">
            <v>35</v>
          </cell>
          <cell r="G418">
            <v>47</v>
          </cell>
          <cell r="H418">
            <v>32</v>
          </cell>
          <cell r="I418">
            <v>5.2639999999999999E-2</v>
          </cell>
          <cell r="J418">
            <v>3792</v>
          </cell>
          <cell r="K418">
            <v>31.6</v>
          </cell>
          <cell r="L418">
            <v>8.4</v>
          </cell>
        </row>
        <row r="419">
          <cell r="A419">
            <v>182751</v>
          </cell>
          <cell r="B419" t="str">
            <v>BUTA KAKUNI</v>
          </cell>
          <cell r="C419" t="str">
            <v>MONTEROZA</v>
          </cell>
          <cell r="E419" t="str">
            <v>100g(5pcs)*40*2</v>
          </cell>
          <cell r="F419">
            <v>23.5</v>
          </cell>
          <cell r="G419">
            <v>35</v>
          </cell>
          <cell r="H419">
            <v>20</v>
          </cell>
          <cell r="I419">
            <v>1.6449999999999999E-2</v>
          </cell>
          <cell r="J419">
            <v>7200</v>
          </cell>
          <cell r="K419">
            <v>90</v>
          </cell>
          <cell r="L419">
            <v>8</v>
          </cell>
        </row>
        <row r="420">
          <cell r="A420">
            <v>182752</v>
          </cell>
          <cell r="B420" t="str">
            <v>GOBO SATSUMA AGE</v>
          </cell>
          <cell r="C420" t="str">
            <v>MONTEROZA</v>
          </cell>
          <cell r="E420" t="str">
            <v>600g(30pcs)*8*2</v>
          </cell>
          <cell r="F420">
            <v>23.5</v>
          </cell>
          <cell r="G420">
            <v>35.5</v>
          </cell>
          <cell r="H420">
            <v>33</v>
          </cell>
          <cell r="I420">
            <v>2.7530249999999999E-2</v>
          </cell>
          <cell r="J420">
            <v>4560</v>
          </cell>
          <cell r="K420">
            <v>9.5</v>
          </cell>
          <cell r="L420">
            <v>9.6</v>
          </cell>
        </row>
        <row r="421">
          <cell r="A421">
            <v>182753</v>
          </cell>
          <cell r="B421" t="str">
            <v>POTATO CHIJIMI</v>
          </cell>
          <cell r="C421" t="str">
            <v>MONTEROZA</v>
          </cell>
          <cell r="E421" t="str">
            <v>300g(10pcs)*24*1</v>
          </cell>
          <cell r="F421">
            <v>29.5</v>
          </cell>
          <cell r="G421">
            <v>35.5</v>
          </cell>
          <cell r="H421">
            <v>16</v>
          </cell>
          <cell r="I421">
            <v>1.6756E-2</v>
          </cell>
          <cell r="J421">
            <v>3840</v>
          </cell>
          <cell r="K421">
            <v>16</v>
          </cell>
          <cell r="L421">
            <v>7.2</v>
          </cell>
        </row>
        <row r="422">
          <cell r="A422">
            <v>182754</v>
          </cell>
          <cell r="B422" t="str">
            <v>SHRIMP RICE PAPER ROLL</v>
          </cell>
          <cell r="C422" t="str">
            <v>MONTEROZA</v>
          </cell>
          <cell r="E422" t="str">
            <v>450g(10pcs)*20*1</v>
          </cell>
          <cell r="F422">
            <v>43.5</v>
          </cell>
          <cell r="G422">
            <v>38</v>
          </cell>
          <cell r="H422">
            <v>28</v>
          </cell>
          <cell r="I422">
            <v>4.6283999999999999E-2</v>
          </cell>
          <cell r="J422">
            <v>6400</v>
          </cell>
          <cell r="K422">
            <v>32</v>
          </cell>
          <cell r="L422">
            <v>9</v>
          </cell>
        </row>
        <row r="423">
          <cell r="A423">
            <v>182755</v>
          </cell>
          <cell r="B423" t="str">
            <v>TSUKUNE KUSHI</v>
          </cell>
          <cell r="C423" t="str">
            <v>MONTEROZA</v>
          </cell>
          <cell r="E423" t="str">
            <v>300g(10pcs)*15*2</v>
          </cell>
          <cell r="F423">
            <v>43.5</v>
          </cell>
          <cell r="G423">
            <v>38</v>
          </cell>
          <cell r="H423">
            <v>28</v>
          </cell>
          <cell r="I423">
            <v>4.6283999999999999E-2</v>
          </cell>
          <cell r="J423">
            <v>4935</v>
          </cell>
          <cell r="K423">
            <v>16.45</v>
          </cell>
          <cell r="L423">
            <v>9</v>
          </cell>
        </row>
        <row r="424">
          <cell r="A424">
            <v>182756</v>
          </cell>
          <cell r="B424" t="str">
            <v>SATSUMA KUSHI</v>
          </cell>
          <cell r="C424" t="str">
            <v>MONTEROZA</v>
          </cell>
          <cell r="E424" t="str">
            <v>600g(20pcs)*8*2</v>
          </cell>
          <cell r="F424">
            <v>29.5</v>
          </cell>
          <cell r="G424">
            <v>42.5</v>
          </cell>
          <cell r="H424">
            <v>31.5</v>
          </cell>
          <cell r="I424">
            <v>3.9493124999999997E-2</v>
          </cell>
          <cell r="J424">
            <v>4960</v>
          </cell>
          <cell r="K424">
            <v>15.5</v>
          </cell>
          <cell r="L424">
            <v>9.6</v>
          </cell>
        </row>
        <row r="425">
          <cell r="A425">
            <v>182757</v>
          </cell>
          <cell r="B425" t="str">
            <v>TOFU SHAOMAI</v>
          </cell>
          <cell r="C425" t="str">
            <v>MONTEROZA</v>
          </cell>
          <cell r="E425" t="str">
            <v>500g(20pcs)*8*2</v>
          </cell>
          <cell r="F425">
            <v>32.5</v>
          </cell>
          <cell r="G425">
            <v>43.5</v>
          </cell>
          <cell r="H425">
            <v>19.5</v>
          </cell>
          <cell r="I425">
            <v>2.7568124999999999E-2</v>
          </cell>
          <cell r="J425">
            <v>3904</v>
          </cell>
          <cell r="K425">
            <v>12.2</v>
          </cell>
          <cell r="L425">
            <v>8</v>
          </cell>
        </row>
        <row r="426">
          <cell r="A426">
            <v>182758</v>
          </cell>
          <cell r="B426" t="str">
            <v>POTATO BUTTER KUSHI</v>
          </cell>
          <cell r="C426" t="str">
            <v>MONTEROZA</v>
          </cell>
          <cell r="E426" t="str">
            <v>180g(10pcs)*50*1</v>
          </cell>
          <cell r="F426">
            <v>30.5</v>
          </cell>
          <cell r="G426">
            <v>60</v>
          </cell>
          <cell r="H426">
            <v>22</v>
          </cell>
          <cell r="I426">
            <v>4.0259999999999997E-2</v>
          </cell>
          <cell r="J426">
            <v>4910</v>
          </cell>
          <cell r="K426">
            <v>9.82</v>
          </cell>
          <cell r="L426">
            <v>9</v>
          </cell>
        </row>
        <row r="427">
          <cell r="A427">
            <v>182759</v>
          </cell>
          <cell r="B427" t="str">
            <v>KAKUNI KUSHI</v>
          </cell>
          <cell r="C427" t="str">
            <v>MONTEROZA</v>
          </cell>
          <cell r="E427" t="str">
            <v>180g(10pcs)*50*1</v>
          </cell>
          <cell r="F427">
            <v>41.5</v>
          </cell>
          <cell r="G427">
            <v>44.5</v>
          </cell>
          <cell r="H427">
            <v>26.5</v>
          </cell>
          <cell r="I427">
            <v>4.8938875E-2</v>
          </cell>
          <cell r="J427">
            <v>7600</v>
          </cell>
          <cell r="K427">
            <v>15.2</v>
          </cell>
          <cell r="L427">
            <v>9</v>
          </cell>
        </row>
        <row r="428">
          <cell r="A428">
            <v>182760</v>
          </cell>
          <cell r="B428" t="str">
            <v>CHICKEN CHEESE KUSHI</v>
          </cell>
          <cell r="C428" t="str">
            <v>MONTEROZA</v>
          </cell>
          <cell r="E428" t="str">
            <v>180g(10pcs)*50*1</v>
          </cell>
          <cell r="F428">
            <v>38.5</v>
          </cell>
          <cell r="G428">
            <v>43.5</v>
          </cell>
          <cell r="H428">
            <v>27.5</v>
          </cell>
          <cell r="I428">
            <v>4.6055625000000003E-2</v>
          </cell>
          <cell r="J428">
            <v>7200</v>
          </cell>
          <cell r="K428">
            <v>14.4</v>
          </cell>
          <cell r="L428">
            <v>9</v>
          </cell>
        </row>
        <row r="429">
          <cell r="A429">
            <v>182761</v>
          </cell>
          <cell r="B429" t="str">
            <v>BEEF ASPARA KUSHI</v>
          </cell>
          <cell r="C429" t="str">
            <v>MONTEROZA</v>
          </cell>
          <cell r="E429" t="str">
            <v>200g(10pcs)*50*1</v>
          </cell>
          <cell r="F429">
            <v>34.5</v>
          </cell>
          <cell r="G429">
            <v>60</v>
          </cell>
          <cell r="H429">
            <v>27.5</v>
          </cell>
          <cell r="I429">
            <v>5.6925000000000003E-2</v>
          </cell>
          <cell r="J429">
            <v>6850</v>
          </cell>
          <cell r="K429">
            <v>13.7</v>
          </cell>
          <cell r="L429">
            <v>10</v>
          </cell>
        </row>
        <row r="430">
          <cell r="A430">
            <v>182762</v>
          </cell>
          <cell r="B430" t="str">
            <v>SWEET PEPPER KUSHI</v>
          </cell>
          <cell r="C430" t="str">
            <v>MONTEROZA</v>
          </cell>
          <cell r="E430" t="str">
            <v>200g(10pcs)*50*1</v>
          </cell>
          <cell r="F430">
            <v>35</v>
          </cell>
          <cell r="G430">
            <v>59.5</v>
          </cell>
          <cell r="H430">
            <v>27</v>
          </cell>
          <cell r="I430">
            <v>5.62275E-2</v>
          </cell>
          <cell r="J430">
            <v>7180</v>
          </cell>
          <cell r="K430">
            <v>14.36</v>
          </cell>
          <cell r="L430">
            <v>10</v>
          </cell>
        </row>
        <row r="431">
          <cell r="I431">
            <v>0</v>
          </cell>
        </row>
        <row r="432">
          <cell r="A432" t="str">
            <v>U-009</v>
          </cell>
          <cell r="B432" t="str">
            <v>CHIMAKI (6PCS)</v>
          </cell>
          <cell r="C432" t="str">
            <v>U-COOP</v>
          </cell>
          <cell r="E432" t="str">
            <v>300g(6pcs)*30*1</v>
          </cell>
          <cell r="F432">
            <v>32</v>
          </cell>
          <cell r="G432">
            <v>41</v>
          </cell>
          <cell r="H432">
            <v>26</v>
          </cell>
          <cell r="I432">
            <v>3.4112000000000003E-2</v>
          </cell>
          <cell r="K432" t="str">
            <v>USD</v>
          </cell>
          <cell r="L432">
            <v>9</v>
          </cell>
          <cell r="P432">
            <v>1.1599999999999999</v>
          </cell>
          <cell r="Q432">
            <v>34.799999999999997</v>
          </cell>
        </row>
        <row r="433">
          <cell r="A433" t="str">
            <v>U-010</v>
          </cell>
          <cell r="B433" t="str">
            <v>CHIMAKI (10PCS)</v>
          </cell>
          <cell r="C433" t="str">
            <v>U-COOP</v>
          </cell>
          <cell r="E433" t="str">
            <v>500g(10pcs)*20*1</v>
          </cell>
          <cell r="F433">
            <v>34.5</v>
          </cell>
          <cell r="G433">
            <v>35.5</v>
          </cell>
          <cell r="H433">
            <v>29.5</v>
          </cell>
          <cell r="I433">
            <v>3.6130124999999999E-2</v>
          </cell>
          <cell r="K433" t="str">
            <v>USD</v>
          </cell>
          <cell r="L433">
            <v>10</v>
          </cell>
          <cell r="P433">
            <v>1.8</v>
          </cell>
          <cell r="Q433">
            <v>36</v>
          </cell>
        </row>
        <row r="434">
          <cell r="A434">
            <v>182837</v>
          </cell>
          <cell r="B434" t="str">
            <v>EBI KATSU PURIRURI T/O</v>
          </cell>
          <cell r="C434" t="str">
            <v>AKEBONO</v>
          </cell>
          <cell r="E434" t="str">
            <v>95g*5*6*3</v>
          </cell>
          <cell r="F434">
            <v>37.5</v>
          </cell>
          <cell r="G434">
            <v>34.5</v>
          </cell>
          <cell r="H434">
            <v>37.5</v>
          </cell>
          <cell r="I434">
            <v>4.8515625E-2</v>
          </cell>
          <cell r="J434">
            <v>5400</v>
          </cell>
          <cell r="K434">
            <v>60</v>
          </cell>
          <cell r="L434">
            <v>8.5500000000000007</v>
          </cell>
        </row>
        <row r="435">
          <cell r="A435">
            <v>182831</v>
          </cell>
          <cell r="B435" t="str">
            <v>EBI IKA OYSTER SAUCE SET(S)</v>
          </cell>
          <cell r="C435" t="str">
            <v>COOP</v>
          </cell>
          <cell r="E435" t="str">
            <v>255g*20*1</v>
          </cell>
          <cell r="F435">
            <v>32.5</v>
          </cell>
          <cell r="G435">
            <v>32</v>
          </cell>
          <cell r="H435">
            <v>21.5</v>
          </cell>
          <cell r="I435">
            <v>2.2360000000000001E-2</v>
          </cell>
          <cell r="J435">
            <v>3500</v>
          </cell>
          <cell r="K435">
            <v>175</v>
          </cell>
          <cell r="L435">
            <v>5.0999999999999996</v>
          </cell>
        </row>
        <row r="436">
          <cell r="A436">
            <v>182828</v>
          </cell>
          <cell r="B436" t="str">
            <v>EBI FRY ( MO )</v>
          </cell>
          <cell r="C436" t="str">
            <v>MO</v>
          </cell>
          <cell r="E436" t="str">
            <v>320g(10)*10*3</v>
          </cell>
          <cell r="F436">
            <v>34</v>
          </cell>
          <cell r="G436">
            <v>36.5</v>
          </cell>
          <cell r="H436">
            <v>43.5</v>
          </cell>
          <cell r="I436">
            <v>5.3983499999999997E-2</v>
          </cell>
          <cell r="J436">
            <v>9078</v>
          </cell>
          <cell r="K436">
            <v>30.26</v>
          </cell>
          <cell r="L436">
            <v>9.6</v>
          </cell>
        </row>
        <row r="437">
          <cell r="A437">
            <v>182858</v>
          </cell>
          <cell r="B437" t="str">
            <v>CHICKEN CHEESE GYOZA</v>
          </cell>
          <cell r="C437" t="str">
            <v>COOP</v>
          </cell>
          <cell r="E437" t="str">
            <v>250g(25pcs)*30*1</v>
          </cell>
          <cell r="F437">
            <v>35.5</v>
          </cell>
          <cell r="G437">
            <v>42.5</v>
          </cell>
          <cell r="H437">
            <v>18.5</v>
          </cell>
          <cell r="I437">
            <v>2.7911874999999999E-2</v>
          </cell>
          <cell r="J437">
            <v>4650</v>
          </cell>
          <cell r="K437">
            <v>6.2</v>
          </cell>
          <cell r="L437">
            <v>7.5</v>
          </cell>
        </row>
        <row r="438">
          <cell r="A438">
            <v>182874</v>
          </cell>
          <cell r="B438" t="str">
            <v>NN CHUKADON SALT (NR)</v>
          </cell>
          <cell r="C438" t="str">
            <v>NR</v>
          </cell>
          <cell r="E438" t="str">
            <v>1kg*5*2</v>
          </cell>
          <cell r="F438">
            <v>21</v>
          </cell>
          <cell r="G438">
            <v>27.5</v>
          </cell>
          <cell r="H438">
            <v>33</v>
          </cell>
          <cell r="I438">
            <v>1.9057500000000002E-2</v>
          </cell>
          <cell r="J438">
            <v>4400</v>
          </cell>
          <cell r="K438">
            <v>440</v>
          </cell>
          <cell r="L438">
            <v>10</v>
          </cell>
        </row>
        <row r="439">
          <cell r="A439">
            <v>182875</v>
          </cell>
          <cell r="B439" t="str">
            <v>NN EBI KAKIAGE (NR)</v>
          </cell>
          <cell r="C439" t="str">
            <v>NR</v>
          </cell>
          <cell r="E439" t="str">
            <v>300g(5)*20*2</v>
          </cell>
          <cell r="F439">
            <v>21.5</v>
          </cell>
          <cell r="G439">
            <v>28</v>
          </cell>
          <cell r="H439">
            <v>32</v>
          </cell>
          <cell r="I439">
            <v>1.9264E-2</v>
          </cell>
          <cell r="J439">
            <v>4260</v>
          </cell>
          <cell r="K439">
            <v>21.3</v>
          </cell>
          <cell r="L439">
            <v>12</v>
          </cell>
        </row>
        <row r="440">
          <cell r="A440">
            <v>182882</v>
          </cell>
          <cell r="B440" t="str">
            <v>EBI FRY KSK (TOKUDAI)</v>
          </cell>
          <cell r="C440" t="str">
            <v>KSK</v>
          </cell>
          <cell r="E440" t="str">
            <v>320g(10)*10*3</v>
          </cell>
          <cell r="F440">
            <v>35</v>
          </cell>
          <cell r="G440">
            <v>36</v>
          </cell>
          <cell r="H440">
            <v>44</v>
          </cell>
          <cell r="I440">
            <v>5.5440000000000003E-2</v>
          </cell>
          <cell r="J440">
            <v>9360</v>
          </cell>
          <cell r="K440">
            <v>31.2</v>
          </cell>
          <cell r="L440">
            <v>9.6</v>
          </cell>
        </row>
        <row r="441">
          <cell r="A441">
            <v>182883</v>
          </cell>
          <cell r="B441" t="str">
            <v>EBI FRY KSK (DAI)</v>
          </cell>
          <cell r="C441" t="str">
            <v>KSK</v>
          </cell>
          <cell r="E441" t="str">
            <v>260g(10)*10*3</v>
          </cell>
          <cell r="F441">
            <v>32</v>
          </cell>
          <cell r="G441">
            <v>33</v>
          </cell>
          <cell r="H441">
            <v>42</v>
          </cell>
          <cell r="I441">
            <v>4.4352000000000003E-2</v>
          </cell>
          <cell r="J441">
            <v>7140</v>
          </cell>
          <cell r="K441">
            <v>23.8</v>
          </cell>
          <cell r="L441">
            <v>7.8</v>
          </cell>
        </row>
        <row r="442">
          <cell r="A442">
            <v>182884</v>
          </cell>
          <cell r="B442" t="str">
            <v>OBA FRY KSK</v>
          </cell>
          <cell r="C442" t="str">
            <v>KSK</v>
          </cell>
          <cell r="E442" t="str">
            <v>1.15kg(50)*2*3</v>
          </cell>
          <cell r="F442">
            <v>23</v>
          </cell>
          <cell r="G442">
            <v>34.5</v>
          </cell>
          <cell r="H442">
            <v>37</v>
          </cell>
          <cell r="I442">
            <v>2.93595E-2</v>
          </cell>
          <cell r="J442">
            <v>2430</v>
          </cell>
          <cell r="K442">
            <v>8.1</v>
          </cell>
          <cell r="L442">
            <v>6.8999999999999995</v>
          </cell>
        </row>
        <row r="443">
          <cell r="A443">
            <v>182885</v>
          </cell>
          <cell r="B443" t="str">
            <v>GYOZA KSK</v>
          </cell>
          <cell r="C443" t="str">
            <v>KSK</v>
          </cell>
          <cell r="E443" t="str">
            <v>300g(20)*30*1</v>
          </cell>
          <cell r="F443">
            <v>25</v>
          </cell>
          <cell r="G443">
            <v>40</v>
          </cell>
          <cell r="H443">
            <v>25</v>
          </cell>
          <cell r="I443">
            <v>2.5000000000000001E-2</v>
          </cell>
          <cell r="J443">
            <v>4740</v>
          </cell>
          <cell r="K443">
            <v>7.9</v>
          </cell>
          <cell r="L443">
            <v>9</v>
          </cell>
        </row>
        <row r="444">
          <cell r="A444">
            <v>182886</v>
          </cell>
          <cell r="B444" t="str">
            <v>EBI KATSU KSK</v>
          </cell>
          <cell r="C444" t="str">
            <v>KSK</v>
          </cell>
          <cell r="E444" t="str">
            <v>50g*10*20*1</v>
          </cell>
          <cell r="F444">
            <v>34.5</v>
          </cell>
          <cell r="G444">
            <v>41.5</v>
          </cell>
          <cell r="H444">
            <v>26</v>
          </cell>
          <cell r="I444">
            <v>3.7225500000000002E-2</v>
          </cell>
          <cell r="J444">
            <v>4800</v>
          </cell>
          <cell r="K444">
            <v>24</v>
          </cell>
          <cell r="L444">
            <v>10</v>
          </cell>
        </row>
        <row r="445">
          <cell r="A445">
            <v>182887</v>
          </cell>
          <cell r="B445" t="str">
            <v>EBI KATSU KSK T/O</v>
          </cell>
          <cell r="C445" t="str">
            <v>KSK</v>
          </cell>
          <cell r="E445" t="str">
            <v>90g*5*10*2</v>
          </cell>
          <cell r="F445">
            <v>37</v>
          </cell>
          <cell r="G445">
            <v>37</v>
          </cell>
          <cell r="H445">
            <v>37.5</v>
          </cell>
          <cell r="I445">
            <v>5.1337500000000001E-2</v>
          </cell>
          <cell r="J445">
            <v>5900</v>
          </cell>
          <cell r="K445">
            <v>59</v>
          </cell>
          <cell r="L445">
            <v>9</v>
          </cell>
        </row>
        <row r="446">
          <cell r="A446">
            <v>146066</v>
          </cell>
          <cell r="B446" t="str">
            <v>TAKOYAKI (SE30 NEW )</v>
          </cell>
          <cell r="C446" t="str">
            <v>SEJ</v>
          </cell>
          <cell r="E446" t="str">
            <v>30g*40*10*1</v>
          </cell>
          <cell r="F446">
            <v>35.5</v>
          </cell>
          <cell r="G446">
            <v>51.5</v>
          </cell>
          <cell r="H446">
            <v>23</v>
          </cell>
          <cell r="I446">
            <v>4.2049749999999997E-2</v>
          </cell>
          <cell r="J446">
            <v>4332</v>
          </cell>
          <cell r="K446">
            <v>10.83</v>
          </cell>
          <cell r="L446">
            <v>12</v>
          </cell>
        </row>
        <row r="447">
          <cell r="A447">
            <v>135110</v>
          </cell>
          <cell r="B447" t="str">
            <v>SHOROM POO (MD)</v>
          </cell>
          <cell r="C447" t="str">
            <v>MIDO</v>
          </cell>
          <cell r="E447" t="str">
            <v>1kg(50)*5*2</v>
          </cell>
          <cell r="F447">
            <v>25.5</v>
          </cell>
          <cell r="G447">
            <v>32</v>
          </cell>
          <cell r="H447">
            <v>33.5</v>
          </cell>
          <cell r="I447">
            <v>2.7335999999999999E-2</v>
          </cell>
          <cell r="K447" t="str">
            <v>USD</v>
          </cell>
          <cell r="L447">
            <v>10</v>
          </cell>
          <cell r="P447">
            <v>8.5000000000000006E-2</v>
          </cell>
          <cell r="Q447">
            <v>42.5</v>
          </cell>
        </row>
        <row r="448">
          <cell r="A448">
            <v>182901</v>
          </cell>
          <cell r="B448" t="str">
            <v>POT PIE SUOP (CHICKEN)</v>
          </cell>
          <cell r="C448" t="str">
            <v>COOP</v>
          </cell>
          <cell r="E448" t="str">
            <v>90g*60*2</v>
          </cell>
          <cell r="F448">
            <v>45.5</v>
          </cell>
          <cell r="G448">
            <v>54</v>
          </cell>
          <cell r="H448">
            <v>26.5</v>
          </cell>
          <cell r="I448">
            <v>6.5110500000000002E-2</v>
          </cell>
          <cell r="J448">
            <v>4572</v>
          </cell>
          <cell r="K448">
            <v>38.1</v>
          </cell>
          <cell r="L448">
            <v>10.8</v>
          </cell>
        </row>
        <row r="449">
          <cell r="A449">
            <v>182873</v>
          </cell>
          <cell r="B449" t="str">
            <v>BIG SHRIMP GYOZA</v>
          </cell>
          <cell r="C449" t="str">
            <v>AKEBONO</v>
          </cell>
          <cell r="E449" t="str">
            <v>420g(7)*10*2</v>
          </cell>
          <cell r="F449">
            <v>37</v>
          </cell>
          <cell r="G449">
            <v>37</v>
          </cell>
          <cell r="H449">
            <v>32</v>
          </cell>
          <cell r="I449">
            <v>4.3808E-2</v>
          </cell>
          <cell r="J449">
            <v>9100</v>
          </cell>
          <cell r="K449">
            <v>65</v>
          </cell>
          <cell r="L449">
            <v>8.4</v>
          </cell>
        </row>
        <row r="450">
          <cell r="A450">
            <v>182878</v>
          </cell>
          <cell r="B450" t="str">
            <v>CHICKEN CHIMAKI ( H )</v>
          </cell>
          <cell r="C450" t="str">
            <v>HASSEN</v>
          </cell>
          <cell r="E450" t="str">
            <v>900g(20)*8*1</v>
          </cell>
          <cell r="F450">
            <v>33.5</v>
          </cell>
          <cell r="G450">
            <v>47.5</v>
          </cell>
          <cell r="H450">
            <v>15</v>
          </cell>
          <cell r="I450">
            <v>2.3868750000000001E-2</v>
          </cell>
          <cell r="J450">
            <v>4646.3999999999996</v>
          </cell>
          <cell r="K450">
            <v>29.04</v>
          </cell>
          <cell r="L450">
            <v>7.2</v>
          </cell>
        </row>
        <row r="451">
          <cell r="A451">
            <v>182865</v>
          </cell>
          <cell r="B451" t="str">
            <v>EBI CHILI MAN  ( 30H )</v>
          </cell>
          <cell r="C451" t="str">
            <v>HASSEN</v>
          </cell>
          <cell r="E451" t="str">
            <v>360g(12)*16*1</v>
          </cell>
          <cell r="F451">
            <v>34</v>
          </cell>
          <cell r="G451">
            <v>40</v>
          </cell>
          <cell r="H451">
            <v>17</v>
          </cell>
          <cell r="I451">
            <v>2.3120000000000002E-2</v>
          </cell>
          <cell r="J451">
            <v>3244.7999999999997</v>
          </cell>
          <cell r="K451">
            <v>16.899999999999999</v>
          </cell>
          <cell r="L451">
            <v>5.76</v>
          </cell>
        </row>
        <row r="452">
          <cell r="A452">
            <v>182866</v>
          </cell>
          <cell r="B452" t="str">
            <v>CRAB CLAW FRY ( H )</v>
          </cell>
          <cell r="C452" t="str">
            <v>HASSEN</v>
          </cell>
          <cell r="E452" t="str">
            <v>800g(20)*9*1</v>
          </cell>
          <cell r="F452">
            <v>35</v>
          </cell>
          <cell r="G452">
            <v>47.5</v>
          </cell>
          <cell r="H452">
            <v>15</v>
          </cell>
          <cell r="I452">
            <v>2.4937500000000001E-2</v>
          </cell>
          <cell r="J452">
            <v>7198.2000000000007</v>
          </cell>
          <cell r="K452">
            <v>39.99</v>
          </cell>
          <cell r="L452">
            <v>7.2</v>
          </cell>
        </row>
        <row r="453">
          <cell r="A453">
            <v>182926</v>
          </cell>
          <cell r="B453" t="str">
            <v>KSK EBI FRY ARCH (TOKUDAI)</v>
          </cell>
          <cell r="C453" t="str">
            <v>KSK</v>
          </cell>
          <cell r="E453" t="str">
            <v>216g(6pcs)*12*4</v>
          </cell>
          <cell r="F453">
            <v>27</v>
          </cell>
          <cell r="G453">
            <v>46.5</v>
          </cell>
          <cell r="H453">
            <v>53.5</v>
          </cell>
          <cell r="I453">
            <v>6.716925E-2</v>
          </cell>
          <cell r="J453">
            <v>9792</v>
          </cell>
          <cell r="K453">
            <v>34</v>
          </cell>
          <cell r="L453">
            <v>10.368</v>
          </cell>
        </row>
        <row r="454">
          <cell r="A454">
            <v>182927</v>
          </cell>
          <cell r="B454" t="str">
            <v>KSK EBI FRY ARCH (DAI)</v>
          </cell>
          <cell r="C454" t="str">
            <v>KSK</v>
          </cell>
          <cell r="E454" t="str">
            <v>180g(6pcs)*12*4</v>
          </cell>
          <cell r="F454">
            <v>30</v>
          </cell>
          <cell r="G454">
            <v>35</v>
          </cell>
          <cell r="H454">
            <v>15</v>
          </cell>
          <cell r="I454">
            <v>1.575E-2</v>
          </cell>
          <cell r="J454">
            <v>7545.5999999999995</v>
          </cell>
          <cell r="K454">
            <v>26.2</v>
          </cell>
          <cell r="L454">
            <v>8.64</v>
          </cell>
        </row>
        <row r="455">
          <cell r="A455">
            <v>182928</v>
          </cell>
          <cell r="B455" t="str">
            <v>KSK EBI KATSU 70</v>
          </cell>
          <cell r="C455" t="str">
            <v>KSK</v>
          </cell>
          <cell r="E455" t="str">
            <v>700g(10)*12*1</v>
          </cell>
          <cell r="F455">
            <v>39.5</v>
          </cell>
          <cell r="G455">
            <v>45.5</v>
          </cell>
          <cell r="H455">
            <v>15.3</v>
          </cell>
          <cell r="I455">
            <v>2.7497925000000003E-2</v>
          </cell>
          <cell r="J455">
            <v>3888</v>
          </cell>
          <cell r="K455">
            <v>32.4</v>
          </cell>
          <cell r="L455">
            <v>8.4</v>
          </cell>
        </row>
        <row r="456">
          <cell r="A456">
            <v>182903</v>
          </cell>
          <cell r="B456" t="str">
            <v xml:space="preserve">BIG SHRIMP GYOZA  (MR) </v>
          </cell>
          <cell r="C456" t="str">
            <v>MONTEROZA</v>
          </cell>
          <cell r="E456" t="str">
            <v>250g(5pcs)*20*2</v>
          </cell>
          <cell r="F456">
            <v>37</v>
          </cell>
          <cell r="G456">
            <v>37</v>
          </cell>
          <cell r="H456">
            <v>32</v>
          </cell>
          <cell r="I456">
            <v>4.3808E-2</v>
          </cell>
          <cell r="J456">
            <v>12600</v>
          </cell>
          <cell r="K456">
            <v>63</v>
          </cell>
          <cell r="L456">
            <v>10</v>
          </cell>
        </row>
        <row r="457">
          <cell r="A457">
            <v>135111</v>
          </cell>
          <cell r="B457" t="str">
            <v>YAWARKA SHAOMAI</v>
          </cell>
          <cell r="C457" t="str">
            <v>MIDO</v>
          </cell>
          <cell r="E457" t="str">
            <v>1kg(50pcs)*5*2</v>
          </cell>
          <cell r="F457">
            <v>30</v>
          </cell>
          <cell r="G457">
            <v>40</v>
          </cell>
          <cell r="H457">
            <v>20</v>
          </cell>
          <cell r="I457">
            <v>2.4E-2</v>
          </cell>
          <cell r="K457" t="str">
            <v>USD</v>
          </cell>
          <cell r="L457">
            <v>10</v>
          </cell>
          <cell r="P457">
            <v>9.6000000000000002E-2</v>
          </cell>
          <cell r="Q457">
            <v>48</v>
          </cell>
        </row>
        <row r="458">
          <cell r="A458">
            <v>182980</v>
          </cell>
          <cell r="B458" t="str">
            <v>CHICKEN CURRY (SOLEIL)</v>
          </cell>
          <cell r="C458" t="str">
            <v>SOLEIL</v>
          </cell>
          <cell r="E458" t="str">
            <v>150g*30*2</v>
          </cell>
          <cell r="F458">
            <v>37</v>
          </cell>
          <cell r="G458">
            <v>30</v>
          </cell>
          <cell r="H458">
            <v>22</v>
          </cell>
          <cell r="I458">
            <v>2.4420000000000001E-2</v>
          </cell>
          <cell r="J458">
            <v>4440</v>
          </cell>
          <cell r="K458">
            <v>74</v>
          </cell>
          <cell r="L458">
            <v>9</v>
          </cell>
        </row>
        <row r="459">
          <cell r="A459" t="str">
            <v>182755V</v>
          </cell>
          <cell r="B459" t="str">
            <v>TSUKUNE KUSHI  (VAN)</v>
          </cell>
          <cell r="C459" t="str">
            <v>MONTEROZA</v>
          </cell>
          <cell r="E459" t="str">
            <v>300g(10pcs)*15*2</v>
          </cell>
          <cell r="F459">
            <v>43.5</v>
          </cell>
          <cell r="G459">
            <v>38</v>
          </cell>
          <cell r="H459">
            <v>28</v>
          </cell>
          <cell r="I459">
            <v>4.6283999999999999E-2</v>
          </cell>
          <cell r="J459">
            <v>4935</v>
          </cell>
          <cell r="K459">
            <v>16.45</v>
          </cell>
          <cell r="L459">
            <v>9</v>
          </cell>
        </row>
        <row r="460">
          <cell r="A460" t="str">
            <v>182762(V)</v>
          </cell>
          <cell r="B460" t="str">
            <v>SWEET PEPPER KUSHI  (VAN )</v>
          </cell>
          <cell r="C460" t="str">
            <v>MONTEROZA</v>
          </cell>
          <cell r="E460" t="str">
            <v>200g(10pcs)*50*1</v>
          </cell>
          <cell r="F460">
            <v>30.5</v>
          </cell>
          <cell r="G460">
            <v>60</v>
          </cell>
          <cell r="H460">
            <v>22</v>
          </cell>
          <cell r="I460">
            <v>4.0259999999999997E-2</v>
          </cell>
          <cell r="J460">
            <v>7250</v>
          </cell>
          <cell r="K460">
            <v>14.5</v>
          </cell>
          <cell r="L460">
            <v>10</v>
          </cell>
        </row>
        <row r="461">
          <cell r="A461" t="str">
            <v>182762(T)</v>
          </cell>
          <cell r="B461" t="str">
            <v>SWEET PEPPER KUSHI (THAI QP)</v>
          </cell>
          <cell r="C461" t="str">
            <v>MONTEROZA</v>
          </cell>
          <cell r="E461" t="str">
            <v>200g(10pcs)*50*1</v>
          </cell>
          <cell r="F461">
            <v>30.5</v>
          </cell>
          <cell r="G461">
            <v>60</v>
          </cell>
          <cell r="H461">
            <v>22</v>
          </cell>
          <cell r="I461">
            <v>4.0259999999999997E-2</v>
          </cell>
          <cell r="J461">
            <v>7250</v>
          </cell>
          <cell r="K461">
            <v>14.5</v>
          </cell>
          <cell r="L461">
            <v>10</v>
          </cell>
        </row>
        <row r="462">
          <cell r="A462" t="str">
            <v>149000(K)</v>
          </cell>
          <cell r="B462" t="str">
            <v>EDAMAME ROLL (TEP KINSHO)</v>
          </cell>
          <cell r="C462" t="str">
            <v>MONTE</v>
          </cell>
          <cell r="E462" t="str">
            <v>900g(250pcs)/8*2</v>
          </cell>
          <cell r="F462">
            <v>40</v>
          </cell>
          <cell r="G462">
            <v>46.5</v>
          </cell>
          <cell r="H462">
            <v>37</v>
          </cell>
          <cell r="I462">
            <v>6.8820000000000006E-2</v>
          </cell>
          <cell r="J462">
            <v>8560</v>
          </cell>
          <cell r="K462">
            <v>2.14</v>
          </cell>
          <cell r="L462">
            <v>14.4</v>
          </cell>
          <cell r="N462" t="str">
            <v>TEN</v>
          </cell>
        </row>
        <row r="463">
          <cell r="A463" t="str">
            <v>149482(S)</v>
          </cell>
          <cell r="B463" t="str">
            <v>NN DELIKA EBI FRY  (SMP)</v>
          </cell>
          <cell r="C463" t="str">
            <v>AKEBONO</v>
          </cell>
          <cell r="E463" t="str">
            <v>1.2kg(100pcs)*4*2</v>
          </cell>
          <cell r="F463">
            <v>30.5</v>
          </cell>
          <cell r="G463">
            <v>36</v>
          </cell>
          <cell r="H463">
            <v>41</v>
          </cell>
          <cell r="I463">
            <v>4.5018000000000002E-2</v>
          </cell>
          <cell r="J463">
            <v>7720</v>
          </cell>
          <cell r="K463">
            <v>9.65</v>
          </cell>
          <cell r="L463">
            <v>9.6</v>
          </cell>
        </row>
        <row r="464">
          <cell r="A464">
            <v>183008</v>
          </cell>
          <cell r="B464" t="str">
            <v>TOM YAM KUN (COOP)</v>
          </cell>
          <cell r="C464" t="str">
            <v>COOP</v>
          </cell>
          <cell r="E464" t="str">
            <v>200g/bag*3bag/out*16*1</v>
          </cell>
          <cell r="F464">
            <v>27.5</v>
          </cell>
          <cell r="G464">
            <v>34</v>
          </cell>
          <cell r="H464">
            <v>26</v>
          </cell>
          <cell r="I464">
            <v>2.4309999999999998E-2</v>
          </cell>
          <cell r="J464">
            <v>5040</v>
          </cell>
          <cell r="K464">
            <v>315</v>
          </cell>
          <cell r="L464">
            <v>9.6</v>
          </cell>
        </row>
        <row r="465">
          <cell r="A465">
            <v>183048</v>
          </cell>
          <cell r="B465" t="str">
            <v>(HO) EBI FRY</v>
          </cell>
          <cell r="C465" t="str">
            <v>COOP</v>
          </cell>
          <cell r="E465" t="str">
            <v>320g(160g(5)*2)*30*1</v>
          </cell>
          <cell r="F465">
            <v>40</v>
          </cell>
          <cell r="G465">
            <v>56.5</v>
          </cell>
          <cell r="H465">
            <v>25</v>
          </cell>
          <cell r="I465">
            <v>5.6500000000000002E-2</v>
          </cell>
          <cell r="J465">
            <v>9660</v>
          </cell>
          <cell r="K465">
            <v>32.200000000000003</v>
          </cell>
          <cell r="L465">
            <v>9.6</v>
          </cell>
        </row>
        <row r="466">
          <cell r="A466">
            <v>183020</v>
          </cell>
          <cell r="B466" t="str">
            <v>NN MANZOKU EBI FRY (TOKUDAI)</v>
          </cell>
          <cell r="C466" t="str">
            <v>AKEBONO</v>
          </cell>
          <cell r="E466" t="str">
            <v>440g(10pcs)*3*4*2</v>
          </cell>
          <cell r="F466">
            <v>33.5</v>
          </cell>
          <cell r="G466">
            <v>41.5</v>
          </cell>
          <cell r="H466">
            <v>52</v>
          </cell>
          <cell r="I466">
            <v>7.2292999999999996E-2</v>
          </cell>
          <cell r="J466">
            <v>8160</v>
          </cell>
          <cell r="K466">
            <v>34</v>
          </cell>
          <cell r="L466">
            <v>10.56</v>
          </cell>
        </row>
        <row r="467">
          <cell r="A467">
            <v>183021</v>
          </cell>
          <cell r="B467" t="str">
            <v>NN MANZOKU EBI FRY (DAI)</v>
          </cell>
          <cell r="C467" t="str">
            <v>AKEBONO</v>
          </cell>
          <cell r="E467" t="str">
            <v>340g(10pcs)*3*4*2</v>
          </cell>
          <cell r="F467">
            <v>33</v>
          </cell>
          <cell r="G467">
            <v>39</v>
          </cell>
          <cell r="H467">
            <v>47</v>
          </cell>
          <cell r="I467">
            <v>6.0489000000000001E-2</v>
          </cell>
          <cell r="J467">
            <v>6216</v>
          </cell>
          <cell r="K467">
            <v>25.9</v>
          </cell>
          <cell r="L467">
            <v>8.16</v>
          </cell>
        </row>
        <row r="468">
          <cell r="A468">
            <v>183022</v>
          </cell>
          <cell r="B468" t="str">
            <v>NEW EBI KATSU T/O</v>
          </cell>
          <cell r="C468" t="str">
            <v>AKEBONO</v>
          </cell>
          <cell r="E468" t="str">
            <v>1020g(12pcs)*4*2</v>
          </cell>
          <cell r="F468">
            <v>33</v>
          </cell>
          <cell r="G468">
            <v>52.5</v>
          </cell>
          <cell r="H468">
            <v>31.5</v>
          </cell>
          <cell r="I468">
            <v>5.4573749999999997E-2</v>
          </cell>
          <cell r="J468">
            <v>4598.3999999999996</v>
          </cell>
          <cell r="K468">
            <v>47.9</v>
          </cell>
          <cell r="L468">
            <v>8.16</v>
          </cell>
        </row>
        <row r="469">
          <cell r="A469">
            <v>183023</v>
          </cell>
          <cell r="B469" t="str">
            <v>EBI TAMA FRY T/O</v>
          </cell>
          <cell r="C469" t="str">
            <v>AKEBONO</v>
          </cell>
          <cell r="E469" t="str">
            <v>1020g(12pcs)*4*2</v>
          </cell>
          <cell r="F469">
            <v>35</v>
          </cell>
          <cell r="G469">
            <v>52.5</v>
          </cell>
          <cell r="H469">
            <v>31</v>
          </cell>
          <cell r="I469">
            <v>5.6962499999999999E-2</v>
          </cell>
          <cell r="J469">
            <v>4224</v>
          </cell>
          <cell r="K469">
            <v>44</v>
          </cell>
          <cell r="L469">
            <v>8.16</v>
          </cell>
        </row>
        <row r="470">
          <cell r="A470">
            <v>135128</v>
          </cell>
          <cell r="B470" t="str">
            <v>BUTA KAKUNI</v>
          </cell>
          <cell r="C470" t="str">
            <v>AKEBONO-M</v>
          </cell>
          <cell r="E470" t="str">
            <v>120g*5*10*1</v>
          </cell>
          <cell r="F470">
            <v>31.5</v>
          </cell>
          <cell r="G470">
            <v>38.5</v>
          </cell>
          <cell r="H470">
            <v>13</v>
          </cell>
          <cell r="I470">
            <v>1.5765749999999999E-2</v>
          </cell>
          <cell r="K470" t="str">
            <v>USD</v>
          </cell>
          <cell r="L470">
            <v>6</v>
          </cell>
          <cell r="P470">
            <v>0.75</v>
          </cell>
          <cell r="Q470">
            <v>37.5</v>
          </cell>
        </row>
        <row r="471">
          <cell r="A471" t="str">
            <v>USA-5</v>
          </cell>
          <cell r="B471" t="str">
            <v>YASAI KAKIAGE</v>
          </cell>
          <cell r="C471" t="str">
            <v>TMTC</v>
          </cell>
          <cell r="E471" t="str">
            <v>80g*60*1</v>
          </cell>
          <cell r="F471">
            <v>30</v>
          </cell>
          <cell r="G471">
            <v>30</v>
          </cell>
          <cell r="H471">
            <v>15</v>
          </cell>
          <cell r="I471">
            <v>1.35E-2</v>
          </cell>
          <cell r="K471" t="str">
            <v>USD</v>
          </cell>
          <cell r="L471">
            <v>4.8</v>
          </cell>
          <cell r="P471">
            <v>0.26999999999999996</v>
          </cell>
          <cell r="Q471">
            <v>16.2</v>
          </cell>
        </row>
        <row r="472">
          <cell r="A472">
            <v>183081</v>
          </cell>
          <cell r="B472" t="str">
            <v>SHOROM POO (UME)NEW</v>
          </cell>
          <cell r="C472" t="str">
            <v>UME</v>
          </cell>
          <cell r="E472" t="str">
            <v>400g(20pcs)*6*2</v>
          </cell>
          <cell r="F472">
            <v>30</v>
          </cell>
          <cell r="G472">
            <v>30</v>
          </cell>
          <cell r="H472">
            <v>15</v>
          </cell>
          <cell r="I472">
            <v>1.35E-2</v>
          </cell>
          <cell r="J472">
            <v>2808</v>
          </cell>
          <cell r="K472">
            <v>11.7</v>
          </cell>
          <cell r="L472">
            <v>4.8</v>
          </cell>
        </row>
        <row r="473">
          <cell r="A473">
            <v>149230</v>
          </cell>
          <cell r="B473" t="str">
            <v>NAM PLA SAUCE</v>
          </cell>
          <cell r="C473" t="str">
            <v>MONTEROZA</v>
          </cell>
          <cell r="E473" t="str">
            <v>500g*10*2</v>
          </cell>
          <cell r="F473">
            <v>27</v>
          </cell>
          <cell r="G473">
            <v>39</v>
          </cell>
          <cell r="H473">
            <v>22</v>
          </cell>
          <cell r="I473">
            <v>2.3165999999999999E-2</v>
          </cell>
          <cell r="J473">
            <v>4400</v>
          </cell>
          <cell r="K473">
            <v>220</v>
          </cell>
          <cell r="L473">
            <v>10</v>
          </cell>
        </row>
        <row r="474">
          <cell r="A474">
            <v>183094</v>
          </cell>
          <cell r="B474" t="str">
            <v>MINI PILAF</v>
          </cell>
          <cell r="C474" t="str">
            <v>COOP</v>
          </cell>
          <cell r="E474" t="str">
            <v>270g(6pcs)*30*1</v>
          </cell>
          <cell r="F474">
            <v>36.5</v>
          </cell>
          <cell r="G474">
            <v>39</v>
          </cell>
          <cell r="H474">
            <v>16</v>
          </cell>
          <cell r="I474">
            <v>2.2776000000000001E-2</v>
          </cell>
          <cell r="J474">
            <v>4080</v>
          </cell>
          <cell r="K474">
            <v>136</v>
          </cell>
          <cell r="L474">
            <v>8.1</v>
          </cell>
        </row>
        <row r="475">
          <cell r="A475">
            <v>183123</v>
          </cell>
          <cell r="B475" t="str">
            <v>MINI EBI SHAOMAI</v>
          </cell>
          <cell r="C475" t="str">
            <v>COOP</v>
          </cell>
          <cell r="E475" t="str">
            <v>180g(10pcs)*40*1</v>
          </cell>
          <cell r="F475">
            <v>29.5</v>
          </cell>
          <cell r="G475">
            <v>47.5</v>
          </cell>
          <cell r="H475">
            <v>17.5</v>
          </cell>
          <cell r="I475">
            <v>2.4521874999999999E-2</v>
          </cell>
          <cell r="J475">
            <v>5800</v>
          </cell>
          <cell r="K475">
            <v>14.5</v>
          </cell>
          <cell r="L475">
            <v>7.2</v>
          </cell>
        </row>
        <row r="476">
          <cell r="A476">
            <v>183115</v>
          </cell>
          <cell r="B476" t="str">
            <v>EBI FRY NP (TOKUDAI)</v>
          </cell>
          <cell r="C476" t="str">
            <v>HAWDY</v>
          </cell>
          <cell r="E476" t="str">
            <v>320g(10pcs)*10*3</v>
          </cell>
          <cell r="F476">
            <v>35</v>
          </cell>
          <cell r="G476">
            <v>36.5</v>
          </cell>
          <cell r="H476">
            <v>43.5</v>
          </cell>
          <cell r="I476">
            <v>5.5571250000000003E-2</v>
          </cell>
          <cell r="J476">
            <v>10206.000000000002</v>
          </cell>
          <cell r="K476">
            <v>34.020000000000003</v>
          </cell>
          <cell r="L476">
            <v>9.6</v>
          </cell>
        </row>
        <row r="477">
          <cell r="A477">
            <v>183116</v>
          </cell>
          <cell r="B477" t="str">
            <v>EBI FRY NP (DAI)</v>
          </cell>
          <cell r="C477" t="str">
            <v>HAWDY</v>
          </cell>
          <cell r="E477" t="str">
            <v>260g(10pcs)*10*3</v>
          </cell>
          <cell r="F477">
            <v>33.5</v>
          </cell>
          <cell r="G477">
            <v>33.5</v>
          </cell>
          <cell r="H477">
            <v>43.5</v>
          </cell>
          <cell r="I477">
            <v>4.8817874999999997E-2</v>
          </cell>
          <cell r="J477">
            <v>7863</v>
          </cell>
          <cell r="K477">
            <v>26.21</v>
          </cell>
          <cell r="L477">
            <v>7.8</v>
          </cell>
        </row>
        <row r="478">
          <cell r="A478">
            <v>183117</v>
          </cell>
          <cell r="B478" t="str">
            <v>EBI FRY NP (CHU)</v>
          </cell>
          <cell r="C478" t="str">
            <v>HAWDY</v>
          </cell>
          <cell r="E478" t="str">
            <v>210g(10pcs)*10*3</v>
          </cell>
          <cell r="F478">
            <v>31.5</v>
          </cell>
          <cell r="G478">
            <v>33</v>
          </cell>
          <cell r="H478">
            <v>40.5</v>
          </cell>
          <cell r="I478">
            <v>4.2099749999999998E-2</v>
          </cell>
          <cell r="J478">
            <v>5985</v>
          </cell>
          <cell r="K478">
            <v>19.95</v>
          </cell>
          <cell r="L478">
            <v>6.3</v>
          </cell>
        </row>
        <row r="479">
          <cell r="A479">
            <v>183131</v>
          </cell>
          <cell r="B479" t="str">
            <v>SHRIMP H/O KUSHI (MR)</v>
          </cell>
          <cell r="C479" t="str">
            <v>MONTEROZA</v>
          </cell>
          <cell r="E479" t="str">
            <v>160g(10pcs)*16*2</v>
          </cell>
          <cell r="F479">
            <v>23.5</v>
          </cell>
          <cell r="G479">
            <v>30</v>
          </cell>
          <cell r="H479">
            <v>38.5</v>
          </cell>
          <cell r="I479">
            <v>2.71425E-2</v>
          </cell>
          <cell r="J479">
            <v>5920</v>
          </cell>
          <cell r="K479">
            <v>18.5</v>
          </cell>
          <cell r="L479">
            <v>5.12</v>
          </cell>
        </row>
        <row r="480">
          <cell r="A480">
            <v>183132</v>
          </cell>
          <cell r="B480" t="str">
            <v>LOTUS CURRY KUSHI (MR)</v>
          </cell>
          <cell r="C480" t="str">
            <v>MONTEROZA</v>
          </cell>
          <cell r="E480" t="str">
            <v>200g(10pcs)*16*2</v>
          </cell>
          <cell r="F480">
            <v>30.5</v>
          </cell>
          <cell r="G480">
            <v>48</v>
          </cell>
          <cell r="H480">
            <v>24</v>
          </cell>
          <cell r="I480">
            <v>3.5136000000000001E-2</v>
          </cell>
          <cell r="J480">
            <v>4288</v>
          </cell>
          <cell r="K480">
            <v>13.4</v>
          </cell>
          <cell r="L480">
            <v>6.4</v>
          </cell>
        </row>
        <row r="481">
          <cell r="A481">
            <v>183133</v>
          </cell>
          <cell r="B481" t="str">
            <v>PORK ASPARAGUS KUSHI (MR)</v>
          </cell>
          <cell r="C481" t="str">
            <v>MONTEROZA</v>
          </cell>
          <cell r="E481" t="str">
            <v>270g(10pcs)*16*2</v>
          </cell>
          <cell r="F481">
            <v>24.5</v>
          </cell>
          <cell r="G481">
            <v>37</v>
          </cell>
          <cell r="H481">
            <v>36</v>
          </cell>
          <cell r="I481">
            <v>3.2634000000000003E-2</v>
          </cell>
          <cell r="J481">
            <v>5280</v>
          </cell>
          <cell r="K481">
            <v>16.5</v>
          </cell>
          <cell r="L481">
            <v>8.64</v>
          </cell>
        </row>
        <row r="482">
          <cell r="A482">
            <v>183134</v>
          </cell>
          <cell r="B482" t="str">
            <v>SALMON CHEESE KUSHI (MR)</v>
          </cell>
          <cell r="C482" t="str">
            <v>MONTEROZA</v>
          </cell>
          <cell r="E482" t="str">
            <v>240g(10pcs)*16*2</v>
          </cell>
          <cell r="F482">
            <v>30.5</v>
          </cell>
          <cell r="G482">
            <v>46</v>
          </cell>
          <cell r="H482">
            <v>24</v>
          </cell>
          <cell r="I482">
            <v>3.3672000000000001E-2</v>
          </cell>
          <cell r="J482">
            <v>5040</v>
          </cell>
          <cell r="K482">
            <v>15.75</v>
          </cell>
          <cell r="L482">
            <v>7.68</v>
          </cell>
        </row>
        <row r="483">
          <cell r="A483">
            <v>183135</v>
          </cell>
          <cell r="B483" t="str">
            <v>YOUNG CORN KUSHI (MR)</v>
          </cell>
          <cell r="C483" t="str">
            <v>MONTEROZA</v>
          </cell>
          <cell r="E483" t="str">
            <v>200g(10pcs)*16*2</v>
          </cell>
          <cell r="F483">
            <v>31</v>
          </cell>
          <cell r="G483">
            <v>34.5</v>
          </cell>
          <cell r="H483">
            <v>27</v>
          </cell>
          <cell r="I483">
            <v>2.8876499999999999E-2</v>
          </cell>
          <cell r="J483">
            <v>4192</v>
          </cell>
          <cell r="K483">
            <v>13.1</v>
          </cell>
          <cell r="L483">
            <v>6.4</v>
          </cell>
        </row>
        <row r="484">
          <cell r="A484">
            <v>183136</v>
          </cell>
          <cell r="B484" t="str">
            <v>PORK HIRE KUSHI (MR)</v>
          </cell>
          <cell r="C484" t="str">
            <v>MONTEROZA</v>
          </cell>
          <cell r="E484" t="str">
            <v>150g(10pcs)*16*2</v>
          </cell>
          <cell r="F484">
            <v>25.5</v>
          </cell>
          <cell r="G484">
            <v>31.5</v>
          </cell>
          <cell r="H484">
            <v>33</v>
          </cell>
          <cell r="I484">
            <v>2.650725E-2</v>
          </cell>
          <cell r="J484">
            <v>4464</v>
          </cell>
          <cell r="K484">
            <v>13.95</v>
          </cell>
          <cell r="L484">
            <v>4.8</v>
          </cell>
        </row>
        <row r="485">
          <cell r="A485">
            <v>183137</v>
          </cell>
          <cell r="B485" t="str">
            <v xml:space="preserve">EBI TAMA CHEESE FRY </v>
          </cell>
          <cell r="C485" t="str">
            <v>MONTEROZA</v>
          </cell>
          <cell r="E485" t="str">
            <v>360g(12pcs)*10*2</v>
          </cell>
          <cell r="F485">
            <v>33.5</v>
          </cell>
          <cell r="G485">
            <v>52</v>
          </cell>
          <cell r="H485">
            <v>27</v>
          </cell>
          <cell r="I485">
            <v>4.7033999999999999E-2</v>
          </cell>
          <cell r="J485">
            <v>4992</v>
          </cell>
          <cell r="K485">
            <v>20.8</v>
          </cell>
          <cell r="L485">
            <v>7.2</v>
          </cell>
        </row>
        <row r="486">
          <cell r="A486">
            <v>183124</v>
          </cell>
          <cell r="B486" t="str">
            <v>MINI NIRA MANJU</v>
          </cell>
          <cell r="C486" t="str">
            <v>COOP</v>
          </cell>
          <cell r="E486" t="str">
            <v>180g(10pcs)*40*1</v>
          </cell>
          <cell r="F486">
            <v>29.5</v>
          </cell>
          <cell r="G486">
            <v>48</v>
          </cell>
          <cell r="H486">
            <v>16</v>
          </cell>
          <cell r="I486">
            <v>2.2655999999999999E-2</v>
          </cell>
          <cell r="J486">
            <v>5920</v>
          </cell>
          <cell r="K486">
            <v>14.8</v>
          </cell>
          <cell r="L486">
            <v>7.2</v>
          </cell>
        </row>
        <row r="487">
          <cell r="A487" t="str">
            <v>183143(1)</v>
          </cell>
          <cell r="B487" t="str">
            <v>EBI FRY (N)</v>
          </cell>
          <cell r="C487" t="str">
            <v>KAMADOYA</v>
          </cell>
          <cell r="E487" t="str">
            <v>300g(10pcs)*4/3*3</v>
          </cell>
          <cell r="F487">
            <v>32</v>
          </cell>
          <cell r="G487">
            <v>49</v>
          </cell>
          <cell r="H487">
            <v>35</v>
          </cell>
          <cell r="I487">
            <v>5.4879999999999998E-2</v>
          </cell>
          <cell r="J487">
            <v>9921.5999999999985</v>
          </cell>
          <cell r="K487">
            <v>27.56</v>
          </cell>
          <cell r="L487">
            <v>10.8</v>
          </cell>
          <cell r="M487" t="str">
            <v>OLD (LOAD 320 CTN.)</v>
          </cell>
        </row>
        <row r="488">
          <cell r="A488">
            <v>183143</v>
          </cell>
          <cell r="B488" t="str">
            <v>EBI FRY (N)</v>
          </cell>
          <cell r="C488" t="str">
            <v>KAMADOYA</v>
          </cell>
          <cell r="E488" t="str">
            <v>300g(10pcs)*4/3*3</v>
          </cell>
          <cell r="F488">
            <v>32.5</v>
          </cell>
          <cell r="G488">
            <v>51</v>
          </cell>
          <cell r="H488">
            <v>38</v>
          </cell>
          <cell r="I488">
            <v>6.2984999999999999E-2</v>
          </cell>
          <cell r="J488">
            <v>8762.4000000000015</v>
          </cell>
          <cell r="K488">
            <v>24.34</v>
          </cell>
          <cell r="L488">
            <v>10.8</v>
          </cell>
          <cell r="M488" t="str">
            <v>NEW</v>
          </cell>
        </row>
        <row r="489">
          <cell r="A489">
            <v>183156</v>
          </cell>
          <cell r="B489" t="str">
            <v>PUMPKIN CROQUETTE</v>
          </cell>
          <cell r="C489" t="str">
            <v>MONTEROZA</v>
          </cell>
          <cell r="E489" t="str">
            <v>500g(20pcs)*10*2</v>
          </cell>
          <cell r="F489">
            <v>23</v>
          </cell>
          <cell r="G489">
            <v>33.5</v>
          </cell>
          <cell r="H489">
            <v>39</v>
          </cell>
          <cell r="I489">
            <v>3.00495E-2</v>
          </cell>
          <cell r="J489">
            <v>3800</v>
          </cell>
          <cell r="K489">
            <v>9.5</v>
          </cell>
          <cell r="L489">
            <v>10</v>
          </cell>
        </row>
        <row r="490">
          <cell r="A490">
            <v>183157</v>
          </cell>
          <cell r="B490" t="str">
            <v>POTATO BASKET</v>
          </cell>
          <cell r="C490" t="str">
            <v>MONTEROZA</v>
          </cell>
          <cell r="E490" t="str">
            <v>162g(6)*6*2</v>
          </cell>
          <cell r="F490">
            <v>28.5</v>
          </cell>
          <cell r="G490">
            <v>40</v>
          </cell>
          <cell r="H490">
            <v>29</v>
          </cell>
          <cell r="I490">
            <v>3.3059999999999999E-2</v>
          </cell>
          <cell r="J490">
            <v>2304</v>
          </cell>
          <cell r="K490">
            <v>32</v>
          </cell>
          <cell r="L490">
            <v>1.944</v>
          </cell>
        </row>
        <row r="491">
          <cell r="A491">
            <v>183215</v>
          </cell>
          <cell r="B491" t="str">
            <v>EBI KATSU T/O (ALEF)</v>
          </cell>
          <cell r="C491" t="str">
            <v>ALEF</v>
          </cell>
          <cell r="E491" t="str">
            <v>480g(6pcs)*8*2</v>
          </cell>
          <cell r="F491">
            <v>32.5</v>
          </cell>
          <cell r="G491">
            <v>52</v>
          </cell>
          <cell r="H491">
            <v>28</v>
          </cell>
          <cell r="I491">
            <v>4.7320000000000001E-2</v>
          </cell>
          <cell r="J491">
            <v>5030.3999999999996</v>
          </cell>
          <cell r="K491">
            <v>52.4</v>
          </cell>
          <cell r="L491">
            <v>7.68</v>
          </cell>
        </row>
        <row r="492">
          <cell r="A492">
            <v>183208</v>
          </cell>
          <cell r="B492" t="str">
            <v>NEGI TAKOYAKI (TC)</v>
          </cell>
          <cell r="C492" t="str">
            <v>COOP</v>
          </cell>
          <cell r="E492" t="str">
            <v>400g(20pcs)*24*1</v>
          </cell>
          <cell r="F492">
            <v>29</v>
          </cell>
          <cell r="G492">
            <v>40.5</v>
          </cell>
          <cell r="H492">
            <v>28</v>
          </cell>
          <cell r="I492">
            <v>3.2885999999999999E-2</v>
          </cell>
          <cell r="J492">
            <v>4248</v>
          </cell>
          <cell r="K492">
            <v>8.85</v>
          </cell>
          <cell r="L492">
            <v>9.6</v>
          </cell>
        </row>
        <row r="493">
          <cell r="A493">
            <v>183209</v>
          </cell>
          <cell r="B493" t="str">
            <v>MODERN YAKI (TC)</v>
          </cell>
          <cell r="C493" t="str">
            <v>COOP</v>
          </cell>
          <cell r="E493" t="str">
            <v>350g(10pcs)*24*1</v>
          </cell>
          <cell r="F493">
            <v>30</v>
          </cell>
          <cell r="G493">
            <v>41</v>
          </cell>
          <cell r="H493">
            <v>19</v>
          </cell>
          <cell r="I493">
            <v>2.3369999999999998E-2</v>
          </cell>
          <cell r="J493">
            <v>3360</v>
          </cell>
          <cell r="K493">
            <v>14</v>
          </cell>
          <cell r="L493">
            <v>8.4</v>
          </cell>
        </row>
        <row r="494">
          <cell r="A494">
            <v>183210</v>
          </cell>
          <cell r="B494" t="str">
            <v>MINI NEGIYAKI (TC)</v>
          </cell>
          <cell r="C494" t="str">
            <v>COOP</v>
          </cell>
          <cell r="E494" t="str">
            <v>280g(8pcs)*32*1</v>
          </cell>
          <cell r="F494">
            <v>28</v>
          </cell>
          <cell r="G494">
            <v>55</v>
          </cell>
          <cell r="H494">
            <v>16.5</v>
          </cell>
          <cell r="I494">
            <v>2.5409999999999999E-2</v>
          </cell>
          <cell r="J494">
            <v>3942.4</v>
          </cell>
          <cell r="K494">
            <v>15.4</v>
          </cell>
          <cell r="L494">
            <v>8.9600000000000009</v>
          </cell>
        </row>
        <row r="495">
          <cell r="A495" t="str">
            <v>149000(N)</v>
          </cell>
          <cell r="B495" t="str">
            <v>EDAMAME ROLL</v>
          </cell>
          <cell r="C495" t="str">
            <v>MONTE</v>
          </cell>
          <cell r="E495" t="str">
            <v>900g(250pcs)/8*2</v>
          </cell>
          <cell r="F495">
            <v>40</v>
          </cell>
          <cell r="G495">
            <v>46.5</v>
          </cell>
          <cell r="H495">
            <v>37</v>
          </cell>
          <cell r="I495">
            <v>6.8820000000000006E-2</v>
          </cell>
          <cell r="J495">
            <v>8960</v>
          </cell>
          <cell r="K495">
            <v>2.2400000000000002</v>
          </cell>
          <cell r="L495">
            <v>14.4</v>
          </cell>
          <cell r="N495" t="str">
            <v>TEN</v>
          </cell>
        </row>
        <row r="496">
          <cell r="A496" t="str">
            <v>149000(V)</v>
          </cell>
          <cell r="B496" t="str">
            <v>EDAMAME ROLL</v>
          </cell>
          <cell r="C496" t="str">
            <v>MONTE</v>
          </cell>
          <cell r="E496" t="str">
            <v>900g(250pcs)/8*2</v>
          </cell>
          <cell r="F496">
            <v>40</v>
          </cell>
          <cell r="G496">
            <v>46.5</v>
          </cell>
          <cell r="H496">
            <v>37</v>
          </cell>
          <cell r="I496">
            <v>6.8820000000000006E-2</v>
          </cell>
          <cell r="J496">
            <v>8960</v>
          </cell>
          <cell r="K496">
            <v>2.2400000000000002</v>
          </cell>
          <cell r="L496">
            <v>14.4</v>
          </cell>
          <cell r="N496" t="str">
            <v>TEN</v>
          </cell>
        </row>
        <row r="497">
          <cell r="A497" t="str">
            <v>139785(S)</v>
          </cell>
          <cell r="B497" t="str">
            <v>AJI  FRY</v>
          </cell>
          <cell r="C497" t="str">
            <v>AB</v>
          </cell>
          <cell r="D497" t="str">
            <v>あじﾌｨﾚｰﾌﾗｲ</v>
          </cell>
          <cell r="E497" t="str">
            <v>60g/50*3</v>
          </cell>
          <cell r="F497">
            <v>25.5</v>
          </cell>
          <cell r="G497">
            <v>36.5</v>
          </cell>
          <cell r="H497">
            <v>34.5</v>
          </cell>
          <cell r="I497">
            <v>3.2110874999999997E-2</v>
          </cell>
          <cell r="J497">
            <v>2754</v>
          </cell>
          <cell r="K497">
            <v>18.36</v>
          </cell>
          <cell r="L497">
            <v>9</v>
          </cell>
          <cell r="N497" t="str">
            <v>AJF</v>
          </cell>
        </row>
        <row r="498">
          <cell r="A498" t="str">
            <v>139784(S)</v>
          </cell>
          <cell r="B498" t="str">
            <v xml:space="preserve">AJI FRY </v>
          </cell>
          <cell r="C498" t="str">
            <v>AB</v>
          </cell>
          <cell r="E498" t="str">
            <v>50g*50*3</v>
          </cell>
          <cell r="F498">
            <v>25</v>
          </cell>
          <cell r="G498">
            <v>37</v>
          </cell>
          <cell r="H498">
            <v>30</v>
          </cell>
          <cell r="I498">
            <v>2.775E-2</v>
          </cell>
          <cell r="J498">
            <v>2448</v>
          </cell>
          <cell r="K498">
            <v>16.32</v>
          </cell>
          <cell r="L498">
            <v>7.5</v>
          </cell>
          <cell r="N498" t="str">
            <v>AJF</v>
          </cell>
        </row>
        <row r="499">
          <cell r="A499" t="str">
            <v>183117(N)</v>
          </cell>
          <cell r="B499" t="str">
            <v>EBI FRY NP (CHU)</v>
          </cell>
          <cell r="C499" t="str">
            <v>HAWDY</v>
          </cell>
          <cell r="E499" t="str">
            <v>210g(10pcs)*10*3</v>
          </cell>
          <cell r="F499">
            <v>31.5</v>
          </cell>
          <cell r="G499">
            <v>33</v>
          </cell>
          <cell r="H499">
            <v>40.5</v>
          </cell>
          <cell r="I499">
            <v>4.2099749999999998E-2</v>
          </cell>
          <cell r="J499">
            <v>6165</v>
          </cell>
          <cell r="K499">
            <v>20.55</v>
          </cell>
          <cell r="L499">
            <v>6.3</v>
          </cell>
        </row>
        <row r="500">
          <cell r="A500" t="str">
            <v>149440(N)</v>
          </cell>
          <cell r="B500" t="str">
            <v>NN NEW EBI FRY (CHU)</v>
          </cell>
          <cell r="C500" t="str">
            <v>AKEBONO</v>
          </cell>
          <cell r="E500" t="str">
            <v>210g(10)*10*3</v>
          </cell>
          <cell r="F500">
            <v>33.5</v>
          </cell>
          <cell r="G500">
            <v>31.2</v>
          </cell>
          <cell r="H500">
            <v>41.5</v>
          </cell>
          <cell r="I500">
            <v>4.3375800000000006E-2</v>
          </cell>
          <cell r="J500">
            <v>5598</v>
          </cell>
          <cell r="K500">
            <v>18.66</v>
          </cell>
          <cell r="L500">
            <v>6.3</v>
          </cell>
        </row>
        <row r="501">
          <cell r="A501" t="str">
            <v>149441(N)</v>
          </cell>
          <cell r="B501" t="str">
            <v>NN NEW EBI FRY (DAI)</v>
          </cell>
          <cell r="C501" t="str">
            <v>AKEBONO</v>
          </cell>
          <cell r="E501" t="str">
            <v>260g(10)*10*3</v>
          </cell>
          <cell r="F501">
            <v>34.799999999999997</v>
          </cell>
          <cell r="G501">
            <v>33.5</v>
          </cell>
          <cell r="H501">
            <v>43.5</v>
          </cell>
          <cell r="I501">
            <v>5.0712299999999995E-2</v>
          </cell>
          <cell r="J501">
            <v>7353.0000000000009</v>
          </cell>
          <cell r="K501">
            <v>24.51</v>
          </cell>
          <cell r="L501">
            <v>7.8</v>
          </cell>
        </row>
        <row r="502">
          <cell r="A502" t="str">
            <v>149442(N)</v>
          </cell>
          <cell r="B502" t="str">
            <v>NN NEW EBI FRY (TOKUDAI)</v>
          </cell>
          <cell r="C502" t="str">
            <v>AKEBONO</v>
          </cell>
          <cell r="E502" t="str">
            <v>320g(10)*10*3</v>
          </cell>
          <cell r="F502">
            <v>37.5</v>
          </cell>
          <cell r="G502">
            <v>34.5</v>
          </cell>
          <cell r="H502">
            <v>44</v>
          </cell>
          <cell r="I502">
            <v>5.6925000000000003E-2</v>
          </cell>
          <cell r="J502">
            <v>9546</v>
          </cell>
          <cell r="K502">
            <v>31.82</v>
          </cell>
          <cell r="L502">
            <v>9.6</v>
          </cell>
        </row>
        <row r="503">
          <cell r="A503" t="str">
            <v>149479(N)</v>
          </cell>
          <cell r="B503" t="str">
            <v>NN EBI FRY  M</v>
          </cell>
          <cell r="C503" t="str">
            <v>AKEBONO</v>
          </cell>
          <cell r="E503" t="str">
            <v>200g(10)*12*3</v>
          </cell>
          <cell r="F503">
            <v>46.5</v>
          </cell>
          <cell r="G503">
            <v>31</v>
          </cell>
          <cell r="H503">
            <v>38</v>
          </cell>
          <cell r="I503">
            <v>5.4776999999999999E-2</v>
          </cell>
          <cell r="J503">
            <v>6289.2</v>
          </cell>
          <cell r="K503">
            <v>17.47</v>
          </cell>
          <cell r="L503">
            <v>7.2</v>
          </cell>
        </row>
        <row r="504">
          <cell r="A504" t="str">
            <v>149480(N)</v>
          </cell>
          <cell r="B504" t="str">
            <v>NN EBI FRY  L</v>
          </cell>
          <cell r="C504" t="str">
            <v>AKEBONO</v>
          </cell>
          <cell r="E504" t="str">
            <v>220g(10)*12*3</v>
          </cell>
          <cell r="F504">
            <v>47</v>
          </cell>
          <cell r="G504">
            <v>31</v>
          </cell>
          <cell r="H504">
            <v>38</v>
          </cell>
          <cell r="I504">
            <v>5.5365999999999999E-2</v>
          </cell>
          <cell r="J504">
            <v>7844.4</v>
          </cell>
          <cell r="K504">
            <v>21.79</v>
          </cell>
          <cell r="L504">
            <v>7.92</v>
          </cell>
        </row>
        <row r="505">
          <cell r="A505" t="str">
            <v>149481(N)</v>
          </cell>
          <cell r="B505" t="str">
            <v>NN EBI FRY  2L</v>
          </cell>
          <cell r="C505" t="str">
            <v>AKEBONO</v>
          </cell>
          <cell r="E505" t="str">
            <v>240g(10)*12*3</v>
          </cell>
          <cell r="F505">
            <v>47</v>
          </cell>
          <cell r="G505">
            <v>33</v>
          </cell>
          <cell r="H505">
            <v>39</v>
          </cell>
          <cell r="I505">
            <v>6.0489000000000001E-2</v>
          </cell>
          <cell r="J505">
            <v>9439.1999999999989</v>
          </cell>
          <cell r="K505">
            <v>26.22</v>
          </cell>
          <cell r="L505">
            <v>8.64</v>
          </cell>
        </row>
        <row r="506">
          <cell r="A506" t="str">
            <v>095433(N)</v>
          </cell>
          <cell r="B506" t="str">
            <v>NN EBI FRY3L</v>
          </cell>
          <cell r="C506" t="str">
            <v>AB</v>
          </cell>
          <cell r="D506" t="str">
            <v>ｴﾋﾞﾌﾗｲ3L</v>
          </cell>
          <cell r="E506" t="str">
            <v>28g*10/12*2</v>
          </cell>
          <cell r="F506">
            <v>30.5</v>
          </cell>
          <cell r="G506">
            <v>46.5</v>
          </cell>
          <cell r="H506">
            <v>24</v>
          </cell>
          <cell r="I506">
            <v>3.4037999999999999E-2</v>
          </cell>
          <cell r="J506">
            <v>7639.2</v>
          </cell>
          <cell r="K506">
            <v>31.83</v>
          </cell>
          <cell r="L506">
            <v>6.72</v>
          </cell>
          <cell r="N506" t="str">
            <v>EBF</v>
          </cell>
        </row>
        <row r="507">
          <cell r="A507">
            <v>183253</v>
          </cell>
          <cell r="B507" t="str">
            <v>CHICKEN CURRY (T)</v>
          </cell>
          <cell r="C507" t="str">
            <v>TEN FOOD</v>
          </cell>
          <cell r="E507" t="str">
            <v>220g*20*2</v>
          </cell>
          <cell r="F507">
            <v>25</v>
          </cell>
          <cell r="G507">
            <v>32.5</v>
          </cell>
          <cell r="H507">
            <v>27</v>
          </cell>
          <cell r="I507">
            <v>2.1937499999999999E-2</v>
          </cell>
          <cell r="J507">
            <v>3880</v>
          </cell>
          <cell r="K507">
            <v>97</v>
          </cell>
          <cell r="L507">
            <v>8.8000000000000007</v>
          </cell>
        </row>
        <row r="508">
          <cell r="A508">
            <v>183241</v>
          </cell>
          <cell r="B508" t="str">
            <v>MARU TAKOYAKI</v>
          </cell>
          <cell r="C508" t="str">
            <v>COOP</v>
          </cell>
          <cell r="E508" t="str">
            <v>500g(25pcs)*20*1</v>
          </cell>
          <cell r="F508">
            <v>37</v>
          </cell>
          <cell r="G508">
            <v>43</v>
          </cell>
          <cell r="H508">
            <v>19.5</v>
          </cell>
          <cell r="I508">
            <v>3.10245E-2</v>
          </cell>
          <cell r="J508">
            <v>3100</v>
          </cell>
          <cell r="K508">
            <v>6.2</v>
          </cell>
          <cell r="L508">
            <v>10</v>
          </cell>
        </row>
        <row r="509">
          <cell r="A509">
            <v>178908</v>
          </cell>
          <cell r="B509" t="str">
            <v>SHRIMP SHAOMAI PACK (IY)</v>
          </cell>
          <cell r="C509" t="str">
            <v>IY</v>
          </cell>
          <cell r="E509" t="str">
            <v>132g(6pcs)*10*4</v>
          </cell>
          <cell r="F509">
            <v>38.5</v>
          </cell>
          <cell r="G509">
            <v>57</v>
          </cell>
          <cell r="H509">
            <v>21</v>
          </cell>
          <cell r="I509">
            <v>4.60845E-2</v>
          </cell>
          <cell r="J509">
            <v>7152</v>
          </cell>
          <cell r="K509">
            <v>178.8</v>
          </cell>
          <cell r="L509">
            <v>5.28</v>
          </cell>
        </row>
        <row r="510">
          <cell r="A510">
            <v>178906</v>
          </cell>
          <cell r="B510" t="str">
            <v>SHARK FIN GYOZA PACK (IY)</v>
          </cell>
          <cell r="C510" t="str">
            <v>IY</v>
          </cell>
          <cell r="E510" t="str">
            <v>156g(6pcs)*10*4</v>
          </cell>
          <cell r="F510">
            <v>47.5</v>
          </cell>
          <cell r="G510">
            <v>59</v>
          </cell>
          <cell r="H510">
            <v>22</v>
          </cell>
          <cell r="I510">
            <v>6.1655000000000001E-2</v>
          </cell>
          <cell r="J510">
            <v>7368</v>
          </cell>
          <cell r="K510">
            <v>184.2</v>
          </cell>
          <cell r="L510">
            <v>6.24</v>
          </cell>
        </row>
        <row r="511">
          <cell r="A511">
            <v>178905</v>
          </cell>
          <cell r="B511" t="str">
            <v>SHOROM PAO PACK (IY)</v>
          </cell>
          <cell r="C511" t="str">
            <v>IY</v>
          </cell>
          <cell r="E511" t="str">
            <v>180g(6pcs)*10*4</v>
          </cell>
          <cell r="F511">
            <v>41.5</v>
          </cell>
          <cell r="G511">
            <v>67.5</v>
          </cell>
          <cell r="H511">
            <v>20</v>
          </cell>
          <cell r="I511">
            <v>5.6024999999999998E-2</v>
          </cell>
          <cell r="J511">
            <v>4920</v>
          </cell>
          <cell r="K511">
            <v>123</v>
          </cell>
          <cell r="L511">
            <v>7.2</v>
          </cell>
        </row>
        <row r="512">
          <cell r="A512">
            <v>178907</v>
          </cell>
          <cell r="B512" t="str">
            <v>NIRA MANJU PACK (IY)</v>
          </cell>
          <cell r="C512" t="str">
            <v>IY</v>
          </cell>
          <cell r="E512" t="str">
            <v>180g(6pcs)*10*4</v>
          </cell>
          <cell r="F512">
            <v>41.5</v>
          </cell>
          <cell r="G512">
            <v>67</v>
          </cell>
          <cell r="H512">
            <v>21</v>
          </cell>
          <cell r="I512">
            <v>5.8390499999999998E-2</v>
          </cell>
          <cell r="J512">
            <v>6840</v>
          </cell>
          <cell r="K512">
            <v>171</v>
          </cell>
          <cell r="L512">
            <v>7.2</v>
          </cell>
        </row>
        <row r="513">
          <cell r="A513">
            <v>178911</v>
          </cell>
          <cell r="B513" t="str">
            <v>CHIMAKI CHICKEN PACK (IY)</v>
          </cell>
          <cell r="C513" t="str">
            <v>IY</v>
          </cell>
          <cell r="E513" t="str">
            <v>180g(4pcs)*10*4</v>
          </cell>
          <cell r="F513">
            <v>41</v>
          </cell>
          <cell r="G513">
            <v>56</v>
          </cell>
          <cell r="H513">
            <v>30.5</v>
          </cell>
          <cell r="I513">
            <v>7.0028000000000007E-2</v>
          </cell>
          <cell r="J513">
            <v>4224</v>
          </cell>
          <cell r="K513">
            <v>105.6</v>
          </cell>
          <cell r="L513">
            <v>7.2</v>
          </cell>
        </row>
        <row r="514">
          <cell r="A514">
            <v>178910</v>
          </cell>
          <cell r="B514" t="str">
            <v>SEAFOOD SPRING ROLL PACK (IY)</v>
          </cell>
          <cell r="C514" t="str">
            <v>IY</v>
          </cell>
          <cell r="E514" t="str">
            <v>200g(5pcs)*10*4</v>
          </cell>
          <cell r="F514">
            <v>42</v>
          </cell>
          <cell r="G514">
            <v>58.5</v>
          </cell>
          <cell r="H514">
            <v>17</v>
          </cell>
          <cell r="I514">
            <v>4.1769000000000001E-2</v>
          </cell>
          <cell r="J514">
            <v>6040</v>
          </cell>
          <cell r="K514">
            <v>151</v>
          </cell>
          <cell r="L514">
            <v>8</v>
          </cell>
        </row>
        <row r="515">
          <cell r="A515">
            <v>178909</v>
          </cell>
          <cell r="B515" t="str">
            <v>HAG KAO  PACK ( IY )</v>
          </cell>
          <cell r="C515" t="str">
            <v>IY</v>
          </cell>
          <cell r="E515" t="str">
            <v>132g(6pcs)*10*4</v>
          </cell>
          <cell r="F515">
            <v>40.5</v>
          </cell>
          <cell r="G515">
            <v>69</v>
          </cell>
          <cell r="H515">
            <v>20</v>
          </cell>
          <cell r="I515">
            <v>5.5890000000000002E-2</v>
          </cell>
          <cell r="J515">
            <v>5712</v>
          </cell>
          <cell r="K515">
            <v>142.80000000000001</v>
          </cell>
          <cell r="L515">
            <v>5.28</v>
          </cell>
        </row>
        <row r="516">
          <cell r="A516">
            <v>178912</v>
          </cell>
          <cell r="B516" t="str">
            <v>GOMA DANGO PACK (IY)</v>
          </cell>
          <cell r="C516" t="str">
            <v>IY</v>
          </cell>
          <cell r="E516" t="str">
            <v>180g(6pcs)*10*4</v>
          </cell>
          <cell r="F516">
            <v>39</v>
          </cell>
          <cell r="G516">
            <v>65</v>
          </cell>
          <cell r="H516">
            <v>19.5</v>
          </cell>
          <cell r="I516">
            <v>4.9432499999999997E-2</v>
          </cell>
          <cell r="J516">
            <v>3936</v>
          </cell>
          <cell r="K516">
            <v>98.4</v>
          </cell>
          <cell r="L516">
            <v>7.2</v>
          </cell>
        </row>
        <row r="517">
          <cell r="A517">
            <v>183284</v>
          </cell>
          <cell r="B517" t="str">
            <v>EBI NEGI YAKI</v>
          </cell>
          <cell r="C517" t="str">
            <v>COOP</v>
          </cell>
          <cell r="E517" t="str">
            <v>200g(5pcs)*20*2</v>
          </cell>
          <cell r="F517">
            <v>30</v>
          </cell>
          <cell r="G517">
            <v>35</v>
          </cell>
          <cell r="H517">
            <v>20</v>
          </cell>
          <cell r="I517">
            <v>2.1000000000000001E-2</v>
          </cell>
          <cell r="J517">
            <v>5460</v>
          </cell>
          <cell r="K517">
            <v>27.3</v>
          </cell>
          <cell r="L517">
            <v>8</v>
          </cell>
        </row>
        <row r="518">
          <cell r="A518" t="str">
            <v>USA-6</v>
          </cell>
          <cell r="B518" t="str">
            <v>EBI KAKIAGE</v>
          </cell>
          <cell r="C518" t="str">
            <v>TMTC</v>
          </cell>
          <cell r="E518" t="str">
            <v>60g*50*1</v>
          </cell>
          <cell r="F518">
            <v>30</v>
          </cell>
          <cell r="G518">
            <v>30</v>
          </cell>
          <cell r="H518">
            <v>15</v>
          </cell>
          <cell r="I518">
            <v>1.35E-2</v>
          </cell>
          <cell r="K518" t="str">
            <v>USD</v>
          </cell>
          <cell r="L518">
            <v>3</v>
          </cell>
          <cell r="P518">
            <v>0.27</v>
          </cell>
          <cell r="Q518">
            <v>13.5</v>
          </cell>
        </row>
        <row r="519">
          <cell r="A519" t="str">
            <v>553RES</v>
          </cell>
          <cell r="B519" t="str">
            <v>YUBA TOFU</v>
          </cell>
          <cell r="C519" t="str">
            <v>RE&amp;S</v>
          </cell>
          <cell r="E519" t="str">
            <v>32g*10*12*2</v>
          </cell>
          <cell r="F519">
            <v>30</v>
          </cell>
          <cell r="G519">
            <v>30</v>
          </cell>
          <cell r="H519">
            <v>15</v>
          </cell>
          <cell r="I519">
            <v>1.35E-2</v>
          </cell>
          <cell r="K519" t="str">
            <v>USD</v>
          </cell>
          <cell r="L519">
            <v>7.68</v>
          </cell>
          <cell r="P519">
            <v>0.17</v>
          </cell>
          <cell r="Q519">
            <v>40.800000000000004</v>
          </cell>
        </row>
        <row r="520">
          <cell r="A520" t="str">
            <v>182866(S)</v>
          </cell>
          <cell r="B520" t="str">
            <v>CRAB CLAW FRY ( H )</v>
          </cell>
          <cell r="C520" t="str">
            <v>RE&amp;S</v>
          </cell>
          <cell r="E520" t="str">
            <v>800g(20)*9*1</v>
          </cell>
          <cell r="F520">
            <v>35</v>
          </cell>
          <cell r="G520">
            <v>47.5</v>
          </cell>
          <cell r="H520">
            <v>15</v>
          </cell>
          <cell r="I520">
            <v>2.4937500000000001E-2</v>
          </cell>
          <cell r="K520" t="str">
            <v>USD</v>
          </cell>
          <cell r="L520">
            <v>7.2</v>
          </cell>
          <cell r="P520">
            <v>0.313</v>
          </cell>
          <cell r="Q520">
            <v>56.339999999999996</v>
          </cell>
        </row>
        <row r="521">
          <cell r="A521" t="str">
            <v>149443(S)</v>
          </cell>
          <cell r="B521" t="str">
            <v>BREADED SHRIMP WHITE SAUCE( EBI CREAMY)</v>
          </cell>
          <cell r="C521" t="str">
            <v>RE&amp;S</v>
          </cell>
          <cell r="E521" t="str">
            <v>324g(12)*10*2</v>
          </cell>
          <cell r="F521">
            <v>53</v>
          </cell>
          <cell r="G521">
            <v>33.5</v>
          </cell>
          <cell r="H521">
            <v>30</v>
          </cell>
          <cell r="I521">
            <v>5.3265E-2</v>
          </cell>
          <cell r="K521" t="str">
            <v>USD</v>
          </cell>
          <cell r="L521">
            <v>6.48</v>
          </cell>
          <cell r="P521">
            <v>0.158</v>
          </cell>
          <cell r="Q521">
            <v>37.92</v>
          </cell>
        </row>
        <row r="522">
          <cell r="A522" t="str">
            <v>U-011</v>
          </cell>
          <cell r="B522" t="str">
            <v>KUSHI FRY SET  NEW</v>
          </cell>
          <cell r="C522" t="str">
            <v>U-COOP</v>
          </cell>
          <cell r="E522" t="str">
            <v>416g(5ITEM*4)*20*1</v>
          </cell>
          <cell r="F522">
            <v>36</v>
          </cell>
          <cell r="G522">
            <v>45.5</v>
          </cell>
          <cell r="H522">
            <v>25</v>
          </cell>
          <cell r="I522">
            <v>4.095E-2</v>
          </cell>
          <cell r="K522" t="str">
            <v>USD</v>
          </cell>
          <cell r="L522">
            <v>8.32</v>
          </cell>
          <cell r="P522">
            <v>2.35</v>
          </cell>
          <cell r="Q522">
            <v>47</v>
          </cell>
        </row>
        <row r="523">
          <cell r="A523">
            <v>183277</v>
          </cell>
          <cell r="B523" t="str">
            <v>TENMORI KAKIAGE</v>
          </cell>
          <cell r="C523" t="str">
            <v>AKEBONO</v>
          </cell>
          <cell r="E523" t="str">
            <v>660g(12pcs)*6*2</v>
          </cell>
          <cell r="F523">
            <v>35</v>
          </cell>
          <cell r="G523">
            <v>52</v>
          </cell>
          <cell r="H523">
            <v>60</v>
          </cell>
          <cell r="I523">
            <v>0.10920000000000001</v>
          </cell>
          <cell r="J523">
            <v>3960</v>
          </cell>
          <cell r="K523">
            <v>27.5</v>
          </cell>
          <cell r="L523">
            <v>7.92</v>
          </cell>
        </row>
        <row r="524">
          <cell r="A524">
            <v>189401</v>
          </cell>
          <cell r="B524" t="str">
            <v>(NEW) AJI FRY 50g</v>
          </cell>
          <cell r="C524" t="str">
            <v>AKEBONO</v>
          </cell>
          <cell r="E524" t="str">
            <v>50g*50*3</v>
          </cell>
          <cell r="F524">
            <v>25</v>
          </cell>
          <cell r="G524">
            <v>37</v>
          </cell>
          <cell r="H524">
            <v>30</v>
          </cell>
          <cell r="I524">
            <v>2.775E-2</v>
          </cell>
          <cell r="J524">
            <v>2448</v>
          </cell>
          <cell r="K524">
            <v>16.32</v>
          </cell>
          <cell r="L524">
            <v>7.5</v>
          </cell>
        </row>
        <row r="525">
          <cell r="A525">
            <v>189402</v>
          </cell>
          <cell r="B525" t="str">
            <v>(NEW) AJI FRY 60g</v>
          </cell>
          <cell r="C525" t="str">
            <v>AKEBONO</v>
          </cell>
          <cell r="E525" t="str">
            <v>60g*50*3</v>
          </cell>
          <cell r="F525">
            <v>25.5</v>
          </cell>
          <cell r="G525">
            <v>36.5</v>
          </cell>
          <cell r="H525">
            <v>34.5</v>
          </cell>
          <cell r="I525">
            <v>3.2110874999999997E-2</v>
          </cell>
          <cell r="J525">
            <v>2754</v>
          </cell>
          <cell r="K525">
            <v>18.36</v>
          </cell>
          <cell r="L525">
            <v>9</v>
          </cell>
        </row>
        <row r="526">
          <cell r="A526">
            <v>189403</v>
          </cell>
          <cell r="B526" t="str">
            <v>(NEW) AJI FRY 70g</v>
          </cell>
          <cell r="C526" t="str">
            <v>AKEBONO</v>
          </cell>
          <cell r="E526" t="str">
            <v>70g*40*3</v>
          </cell>
          <cell r="F526">
            <v>25.5</v>
          </cell>
          <cell r="G526">
            <v>36.5</v>
          </cell>
          <cell r="H526">
            <v>32.25</v>
          </cell>
          <cell r="I526">
            <v>3.00166875E-2</v>
          </cell>
          <cell r="J526">
            <v>2599.1999999999998</v>
          </cell>
          <cell r="K526">
            <v>21.66</v>
          </cell>
          <cell r="L526">
            <v>8.4</v>
          </cell>
        </row>
        <row r="527">
          <cell r="A527">
            <v>189477</v>
          </cell>
          <cell r="B527" t="str">
            <v>KAISEN MANJU</v>
          </cell>
          <cell r="C527" t="str">
            <v>MONTEROZA</v>
          </cell>
          <cell r="E527" t="str">
            <v>1440g(12pcs)*6*1</v>
          </cell>
          <cell r="F527">
            <v>38.5</v>
          </cell>
          <cell r="G527">
            <v>57</v>
          </cell>
          <cell r="H527">
            <v>15</v>
          </cell>
          <cell r="I527">
            <v>3.2917500000000002E-2</v>
          </cell>
          <cell r="J527">
            <v>3427.2000000000003</v>
          </cell>
          <cell r="K527">
            <v>47.6</v>
          </cell>
          <cell r="L527">
            <v>8.64</v>
          </cell>
        </row>
        <row r="528">
          <cell r="A528">
            <v>189478</v>
          </cell>
          <cell r="B528" t="str">
            <v>MINI SHRIMP MANJU</v>
          </cell>
          <cell r="C528" t="str">
            <v>MONTEROZA</v>
          </cell>
          <cell r="E528" t="str">
            <v>500g(20pcs)*8*2</v>
          </cell>
          <cell r="F528">
            <v>27.5</v>
          </cell>
          <cell r="G528">
            <v>39.5</v>
          </cell>
          <cell r="H528">
            <v>31</v>
          </cell>
          <cell r="I528">
            <v>3.3673750000000002E-2</v>
          </cell>
          <cell r="J528">
            <v>5664</v>
          </cell>
          <cell r="K528">
            <v>17.7</v>
          </cell>
          <cell r="L528">
            <v>8</v>
          </cell>
        </row>
        <row r="529">
          <cell r="A529">
            <v>189479</v>
          </cell>
          <cell r="B529" t="str">
            <v>DUCK GARLIC KUSHI</v>
          </cell>
          <cell r="C529" t="str">
            <v>MONTEROZA</v>
          </cell>
          <cell r="E529" t="str">
            <v>150g(10pcs)*16*2</v>
          </cell>
          <cell r="F529">
            <v>31.5</v>
          </cell>
          <cell r="G529">
            <v>43</v>
          </cell>
          <cell r="H529">
            <v>23</v>
          </cell>
          <cell r="I529">
            <v>3.1153500000000001E-2</v>
          </cell>
          <cell r="J529">
            <v>5760</v>
          </cell>
          <cell r="K529">
            <v>18</v>
          </cell>
          <cell r="L529">
            <v>4.8</v>
          </cell>
        </row>
        <row r="530">
          <cell r="A530">
            <v>189480</v>
          </cell>
          <cell r="B530" t="str">
            <v>ONION KUSHI</v>
          </cell>
          <cell r="C530" t="str">
            <v>MONTEROZA</v>
          </cell>
          <cell r="E530" t="str">
            <v>180g(10pcs)*16*2</v>
          </cell>
          <cell r="F530">
            <v>32.5</v>
          </cell>
          <cell r="G530">
            <v>43</v>
          </cell>
          <cell r="H530">
            <v>27</v>
          </cell>
          <cell r="I530">
            <v>3.7732500000000002E-2</v>
          </cell>
          <cell r="J530">
            <v>4000</v>
          </cell>
          <cell r="K530">
            <v>12.5</v>
          </cell>
          <cell r="L530">
            <v>5.76</v>
          </cell>
        </row>
        <row r="531">
          <cell r="A531">
            <v>189481</v>
          </cell>
          <cell r="B531" t="str">
            <v>SHIROMI TARU TARU KUSHI</v>
          </cell>
          <cell r="C531" t="str">
            <v>MONTEROZA</v>
          </cell>
          <cell r="E531" t="str">
            <v>180g(10pcs)*16*2</v>
          </cell>
          <cell r="F531">
            <v>35</v>
          </cell>
          <cell r="G531">
            <v>43.5</v>
          </cell>
          <cell r="H531">
            <v>24</v>
          </cell>
          <cell r="I531">
            <v>3.6540000000000003E-2</v>
          </cell>
          <cell r="J531">
            <v>5440</v>
          </cell>
          <cell r="K531">
            <v>17</v>
          </cell>
          <cell r="L531">
            <v>5.76</v>
          </cell>
        </row>
        <row r="532">
          <cell r="A532">
            <v>189482</v>
          </cell>
          <cell r="B532" t="str">
            <v>STICK SPRING ROLL</v>
          </cell>
          <cell r="C532" t="str">
            <v>MONTEROZA</v>
          </cell>
          <cell r="E532" t="str">
            <v>300g(10pcs)*10*2</v>
          </cell>
          <cell r="F532">
            <v>27.5</v>
          </cell>
          <cell r="G532">
            <v>58.5</v>
          </cell>
          <cell r="H532">
            <v>18</v>
          </cell>
          <cell r="I532">
            <v>2.8957500000000001E-2</v>
          </cell>
          <cell r="J532">
            <v>4200</v>
          </cell>
          <cell r="K532">
            <v>21</v>
          </cell>
          <cell r="L532">
            <v>6</v>
          </cell>
        </row>
        <row r="533">
          <cell r="A533">
            <v>189483</v>
          </cell>
          <cell r="B533" t="str">
            <v>EBI TAMA CHEESE KUSHI</v>
          </cell>
          <cell r="C533" t="str">
            <v>MONTEROZA</v>
          </cell>
          <cell r="E533" t="str">
            <v>200g(10pcs)*16*2</v>
          </cell>
          <cell r="F533">
            <v>31</v>
          </cell>
          <cell r="G533">
            <v>42</v>
          </cell>
          <cell r="H533">
            <v>26</v>
          </cell>
          <cell r="I533">
            <v>3.3852E-2</v>
          </cell>
          <cell r="J533">
            <v>4480</v>
          </cell>
          <cell r="K533">
            <v>14</v>
          </cell>
          <cell r="L533">
            <v>6.4</v>
          </cell>
        </row>
        <row r="534">
          <cell r="A534">
            <v>189484</v>
          </cell>
          <cell r="B534" t="str">
            <v>IKA OBA KUSHI</v>
          </cell>
          <cell r="C534" t="str">
            <v>MONTEROZA</v>
          </cell>
          <cell r="E534" t="str">
            <v>170g(10pcs)*16*2</v>
          </cell>
          <cell r="F534">
            <v>33</v>
          </cell>
          <cell r="G534">
            <v>42.5</v>
          </cell>
          <cell r="H534">
            <v>27.5</v>
          </cell>
          <cell r="I534">
            <v>3.8568749999999999E-2</v>
          </cell>
          <cell r="J534">
            <v>5184</v>
          </cell>
          <cell r="K534">
            <v>16.2</v>
          </cell>
          <cell r="L534">
            <v>5.44</v>
          </cell>
        </row>
        <row r="535">
          <cell r="A535">
            <v>189466</v>
          </cell>
          <cell r="B535" t="str">
            <v>MINI EBI FRY  ( S )</v>
          </cell>
          <cell r="C535" t="str">
            <v>COOP</v>
          </cell>
          <cell r="E535" t="str">
            <v>140g(10pcs)*30*1</v>
          </cell>
          <cell r="F535">
            <v>35</v>
          </cell>
          <cell r="G535">
            <v>52</v>
          </cell>
          <cell r="H535">
            <v>20</v>
          </cell>
          <cell r="I535">
            <v>3.6400000000000002E-2</v>
          </cell>
          <cell r="J535">
            <v>4110</v>
          </cell>
          <cell r="K535">
            <v>13.7</v>
          </cell>
          <cell r="L535">
            <v>4.2</v>
          </cell>
        </row>
        <row r="536">
          <cell r="A536">
            <v>189517</v>
          </cell>
          <cell r="B536" t="str">
            <v>SHRIMP MANJU   80S</v>
          </cell>
          <cell r="C536" t="str">
            <v>COOP</v>
          </cell>
          <cell r="E536" t="str">
            <v>320g(4)*24*1</v>
          </cell>
          <cell r="F536">
            <v>32</v>
          </cell>
          <cell r="G536">
            <v>48</v>
          </cell>
          <cell r="H536">
            <v>19</v>
          </cell>
          <cell r="I536">
            <v>2.9184000000000002E-2</v>
          </cell>
          <cell r="J536">
            <v>3936</v>
          </cell>
          <cell r="K536">
            <v>41</v>
          </cell>
          <cell r="L536">
            <v>7.68</v>
          </cell>
        </row>
        <row r="537">
          <cell r="A537">
            <v>189538</v>
          </cell>
          <cell r="B537" t="str">
            <v>TAKOYAKI   LIFE 30</v>
          </cell>
          <cell r="C537" t="str">
            <v>AKEBONO</v>
          </cell>
          <cell r="E537" t="str">
            <v>900g(30pcs)*10*1</v>
          </cell>
          <cell r="F537">
            <v>27.5</v>
          </cell>
          <cell r="G537">
            <v>24.5</v>
          </cell>
          <cell r="H537">
            <v>21</v>
          </cell>
          <cell r="I537">
            <v>1.414875E-2</v>
          </cell>
          <cell r="J537">
            <v>3450</v>
          </cell>
          <cell r="K537">
            <v>11.5</v>
          </cell>
          <cell r="L537">
            <v>9</v>
          </cell>
        </row>
        <row r="538">
          <cell r="A538">
            <v>189449</v>
          </cell>
          <cell r="B538" t="str">
            <v>YAM CHA SET   ( C )</v>
          </cell>
          <cell r="C538" t="str">
            <v>COOP</v>
          </cell>
          <cell r="E538" t="str">
            <v>616g*12*1</v>
          </cell>
          <cell r="F538">
            <v>34.700000000000003</v>
          </cell>
          <cell r="G538">
            <v>41.7</v>
          </cell>
          <cell r="H538">
            <v>26.9</v>
          </cell>
          <cell r="I538">
            <v>3.8924031000000005E-2</v>
          </cell>
          <cell r="J538">
            <v>7200</v>
          </cell>
          <cell r="K538">
            <v>600</v>
          </cell>
          <cell r="L538">
            <v>7.3920000000000003</v>
          </cell>
          <cell r="M538" t="str">
            <v>NEW LOAD 25/9/02</v>
          </cell>
        </row>
        <row r="539">
          <cell r="A539">
            <v>189448</v>
          </cell>
          <cell r="B539" t="str">
            <v>YAM CHA SPECIAL</v>
          </cell>
          <cell r="C539" t="str">
            <v>COOP</v>
          </cell>
          <cell r="E539" t="str">
            <v>616g*12*1</v>
          </cell>
          <cell r="F539">
            <v>35</v>
          </cell>
          <cell r="G539">
            <v>41</v>
          </cell>
          <cell r="H539">
            <v>28</v>
          </cell>
          <cell r="I539">
            <v>4.018E-2</v>
          </cell>
          <cell r="J539">
            <v>7231.2000000000007</v>
          </cell>
          <cell r="K539">
            <v>602.6</v>
          </cell>
          <cell r="L539">
            <v>7.3920000000000003</v>
          </cell>
          <cell r="M539" t="str">
            <v>NEW LOAD 21/9/02</v>
          </cell>
        </row>
        <row r="540">
          <cell r="A540">
            <v>189522</v>
          </cell>
          <cell r="B540" t="str">
            <v>CHICKEN POT PIE</v>
          </cell>
          <cell r="C540" t="str">
            <v>COOP</v>
          </cell>
          <cell r="E540" t="str">
            <v>250g(2pcs)*18inner*1</v>
          </cell>
          <cell r="F540">
            <v>30</v>
          </cell>
          <cell r="G540">
            <v>35</v>
          </cell>
          <cell r="H540">
            <v>25</v>
          </cell>
          <cell r="I540">
            <v>2.6249999999999999E-2</v>
          </cell>
          <cell r="J540">
            <v>3153.6</v>
          </cell>
          <cell r="K540">
            <v>175.2</v>
          </cell>
          <cell r="L540">
            <v>4.5</v>
          </cell>
        </row>
      </sheetData>
      <sheetData sheetId="4" refreshError="1"/>
      <sheetData sheetId="5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Sheet1"/>
      <sheetName val="TotalM"/>
      <sheetName val="VatM"/>
      <sheetName val="NonM"/>
      <sheetName val="Vat10"/>
      <sheetName val="Non10"/>
      <sheetName val="Vat11"/>
      <sheetName val="Non11"/>
      <sheetName val="Vat14"/>
      <sheetName val="Non14"/>
      <sheetName val="Seagate _share_in_units"/>
      <sheetName val="Seagate__share_in_units"/>
    </sheetNames>
    <sheetDataSet>
      <sheetData sheetId="0" refreshError="1">
        <row r="7">
          <cell r="B7">
            <v>1011</v>
          </cell>
          <cell r="C7">
            <v>10</v>
          </cell>
          <cell r="D7" t="str">
            <v>v</v>
          </cell>
          <cell r="L7">
            <v>0</v>
          </cell>
          <cell r="N7">
            <v>0</v>
          </cell>
          <cell r="O7">
            <v>0</v>
          </cell>
          <cell r="Q7">
            <v>0</v>
          </cell>
          <cell r="R7">
            <v>0</v>
          </cell>
          <cell r="T7">
            <v>0</v>
          </cell>
          <cell r="U7">
            <v>0</v>
          </cell>
          <cell r="W7">
            <v>0</v>
          </cell>
          <cell r="X7">
            <v>0</v>
          </cell>
          <cell r="Z7">
            <v>0</v>
          </cell>
          <cell r="AA7">
            <v>0</v>
          </cell>
        </row>
        <row r="8">
          <cell r="B8">
            <v>1011</v>
          </cell>
          <cell r="C8">
            <v>10</v>
          </cell>
          <cell r="D8" t="str">
            <v>v</v>
          </cell>
          <cell r="L8">
            <v>0</v>
          </cell>
          <cell r="N8">
            <v>0</v>
          </cell>
          <cell r="O8">
            <v>0</v>
          </cell>
          <cell r="Q8">
            <v>0</v>
          </cell>
          <cell r="R8">
            <v>0</v>
          </cell>
          <cell r="T8">
            <v>0</v>
          </cell>
          <cell r="U8">
            <v>0</v>
          </cell>
          <cell r="W8">
            <v>0</v>
          </cell>
          <cell r="X8">
            <v>0</v>
          </cell>
          <cell r="Z8">
            <v>0</v>
          </cell>
          <cell r="AA8">
            <v>0</v>
          </cell>
        </row>
        <row r="9">
          <cell r="B9">
            <v>1011</v>
          </cell>
          <cell r="C9">
            <v>10</v>
          </cell>
          <cell r="D9" t="str">
            <v>v</v>
          </cell>
          <cell r="L9">
            <v>0</v>
          </cell>
          <cell r="N9">
            <v>0</v>
          </cell>
          <cell r="O9">
            <v>0</v>
          </cell>
          <cell r="Q9">
            <v>0</v>
          </cell>
          <cell r="R9">
            <v>0</v>
          </cell>
          <cell r="T9">
            <v>0</v>
          </cell>
          <cell r="U9">
            <v>0</v>
          </cell>
          <cell r="W9">
            <v>0</v>
          </cell>
          <cell r="X9">
            <v>0</v>
          </cell>
          <cell r="Z9">
            <v>0</v>
          </cell>
          <cell r="AA9">
            <v>0</v>
          </cell>
        </row>
        <row r="10">
          <cell r="B10">
            <v>1011</v>
          </cell>
          <cell r="C10">
            <v>10</v>
          </cell>
          <cell r="D10" t="str">
            <v>v</v>
          </cell>
          <cell r="L10">
            <v>0</v>
          </cell>
          <cell r="N10">
            <v>0</v>
          </cell>
          <cell r="O10">
            <v>0</v>
          </cell>
          <cell r="Q10">
            <v>0</v>
          </cell>
          <cell r="R10">
            <v>0</v>
          </cell>
          <cell r="T10">
            <v>0</v>
          </cell>
          <cell r="U10">
            <v>0</v>
          </cell>
          <cell r="W10">
            <v>0</v>
          </cell>
          <cell r="X10">
            <v>0</v>
          </cell>
          <cell r="Z10">
            <v>0</v>
          </cell>
          <cell r="AA10">
            <v>0</v>
          </cell>
        </row>
        <row r="11">
          <cell r="B11">
            <v>1011</v>
          </cell>
          <cell r="C11">
            <v>10</v>
          </cell>
          <cell r="D11" t="str">
            <v>v</v>
          </cell>
          <cell r="L11">
            <v>0</v>
          </cell>
          <cell r="N11">
            <v>330</v>
          </cell>
          <cell r="O11">
            <v>0</v>
          </cell>
          <cell r="Q11">
            <v>0</v>
          </cell>
          <cell r="R11">
            <v>0</v>
          </cell>
          <cell r="T11">
            <v>0</v>
          </cell>
          <cell r="U11">
            <v>0</v>
          </cell>
          <cell r="W11">
            <v>0</v>
          </cell>
          <cell r="X11">
            <v>0</v>
          </cell>
          <cell r="Z11">
            <v>0</v>
          </cell>
          <cell r="AA11">
            <v>0</v>
          </cell>
        </row>
        <row r="12">
          <cell r="B12">
            <v>1011</v>
          </cell>
          <cell r="C12">
            <v>10</v>
          </cell>
          <cell r="D12" t="str">
            <v>v</v>
          </cell>
          <cell r="L12">
            <v>0</v>
          </cell>
          <cell r="N12">
            <v>0</v>
          </cell>
          <cell r="O12">
            <v>0</v>
          </cell>
          <cell r="Q12">
            <v>0</v>
          </cell>
          <cell r="R12">
            <v>0</v>
          </cell>
          <cell r="T12">
            <v>0</v>
          </cell>
          <cell r="U12">
            <v>0</v>
          </cell>
          <cell r="W12">
            <v>0</v>
          </cell>
          <cell r="X12">
            <v>0</v>
          </cell>
          <cell r="Z12">
            <v>0</v>
          </cell>
          <cell r="AA12">
            <v>0</v>
          </cell>
        </row>
        <row r="13">
          <cell r="B13">
            <v>1011</v>
          </cell>
          <cell r="C13">
            <v>10</v>
          </cell>
          <cell r="D13" t="str">
            <v>v</v>
          </cell>
          <cell r="L13">
            <v>0</v>
          </cell>
          <cell r="N13">
            <v>0</v>
          </cell>
          <cell r="O13">
            <v>0</v>
          </cell>
          <cell r="Q13">
            <v>0</v>
          </cell>
          <cell r="R13">
            <v>0</v>
          </cell>
          <cell r="T13">
            <v>0</v>
          </cell>
          <cell r="U13">
            <v>0</v>
          </cell>
          <cell r="W13">
            <v>0</v>
          </cell>
          <cell r="X13">
            <v>0</v>
          </cell>
          <cell r="Z13">
            <v>0</v>
          </cell>
          <cell r="AA13">
            <v>0</v>
          </cell>
        </row>
        <row r="14">
          <cell r="B14">
            <v>1011</v>
          </cell>
          <cell r="C14">
            <v>10</v>
          </cell>
          <cell r="D14" t="str">
            <v>v</v>
          </cell>
          <cell r="L14">
            <v>0</v>
          </cell>
          <cell r="N14">
            <v>0</v>
          </cell>
          <cell r="O14">
            <v>0</v>
          </cell>
          <cell r="Q14">
            <v>0</v>
          </cell>
          <cell r="R14">
            <v>0</v>
          </cell>
          <cell r="T14">
            <v>0</v>
          </cell>
          <cell r="U14">
            <v>0</v>
          </cell>
          <cell r="W14">
            <v>0</v>
          </cell>
          <cell r="X14">
            <v>0</v>
          </cell>
          <cell r="Z14">
            <v>0</v>
          </cell>
          <cell r="AA14">
            <v>0</v>
          </cell>
        </row>
        <row r="15">
          <cell r="B15">
            <v>1011</v>
          </cell>
          <cell r="C15">
            <v>10</v>
          </cell>
          <cell r="D15" t="str">
            <v>v</v>
          </cell>
          <cell r="L15">
            <v>0</v>
          </cell>
          <cell r="N15">
            <v>0</v>
          </cell>
          <cell r="O15">
            <v>0</v>
          </cell>
          <cell r="Q15">
            <v>0</v>
          </cell>
          <cell r="R15">
            <v>0</v>
          </cell>
          <cell r="T15">
            <v>0</v>
          </cell>
          <cell r="U15">
            <v>0</v>
          </cell>
          <cell r="W15">
            <v>0</v>
          </cell>
          <cell r="X15">
            <v>0</v>
          </cell>
          <cell r="Z15">
            <v>0</v>
          </cell>
          <cell r="AA15">
            <v>0</v>
          </cell>
        </row>
        <row r="16">
          <cell r="C16">
            <v>10</v>
          </cell>
          <cell r="L16">
            <v>0</v>
          </cell>
          <cell r="N16">
            <v>330</v>
          </cell>
          <cell r="O16">
            <v>0</v>
          </cell>
          <cell r="Q16">
            <v>0</v>
          </cell>
          <cell r="R16">
            <v>0</v>
          </cell>
          <cell r="T16">
            <v>0</v>
          </cell>
          <cell r="U16">
            <v>0</v>
          </cell>
          <cell r="W16">
            <v>0</v>
          </cell>
          <cell r="X16">
            <v>0</v>
          </cell>
          <cell r="Z16">
            <v>0</v>
          </cell>
          <cell r="AA16">
            <v>0</v>
          </cell>
        </row>
        <row r="17">
          <cell r="B17">
            <v>1021</v>
          </cell>
          <cell r="C17">
            <v>10</v>
          </cell>
          <cell r="D17" t="str">
            <v>v</v>
          </cell>
          <cell r="L17">
            <v>0</v>
          </cell>
          <cell r="N17">
            <v>0</v>
          </cell>
          <cell r="O17">
            <v>0</v>
          </cell>
          <cell r="Q17">
            <v>0</v>
          </cell>
          <cell r="R17">
            <v>0</v>
          </cell>
          <cell r="T17">
            <v>0</v>
          </cell>
          <cell r="U17">
            <v>0</v>
          </cell>
          <cell r="W17">
            <v>0</v>
          </cell>
          <cell r="X17">
            <v>0</v>
          </cell>
          <cell r="Z17">
            <v>0</v>
          </cell>
          <cell r="AA17">
            <v>0</v>
          </cell>
        </row>
        <row r="18">
          <cell r="B18">
            <v>1021</v>
          </cell>
          <cell r="C18">
            <v>10</v>
          </cell>
          <cell r="D18" t="str">
            <v>v</v>
          </cell>
          <cell r="L18">
            <v>0</v>
          </cell>
          <cell r="N18">
            <v>0</v>
          </cell>
          <cell r="O18">
            <v>0</v>
          </cell>
          <cell r="Q18">
            <v>0</v>
          </cell>
          <cell r="R18">
            <v>0</v>
          </cell>
          <cell r="T18">
            <v>0</v>
          </cell>
          <cell r="U18">
            <v>0</v>
          </cell>
          <cell r="W18">
            <v>0</v>
          </cell>
          <cell r="X18">
            <v>0</v>
          </cell>
          <cell r="Z18">
            <v>0</v>
          </cell>
          <cell r="AA18">
            <v>0</v>
          </cell>
        </row>
        <row r="19">
          <cell r="B19">
            <v>1021</v>
          </cell>
          <cell r="C19">
            <v>10</v>
          </cell>
          <cell r="D19" t="str">
            <v>v</v>
          </cell>
          <cell r="L19">
            <v>0</v>
          </cell>
          <cell r="N19">
            <v>0</v>
          </cell>
          <cell r="O19">
            <v>0</v>
          </cell>
          <cell r="Q19">
            <v>0</v>
          </cell>
          <cell r="R19">
            <v>0</v>
          </cell>
          <cell r="T19">
            <v>0</v>
          </cell>
          <cell r="U19">
            <v>0</v>
          </cell>
          <cell r="W19">
            <v>0</v>
          </cell>
          <cell r="X19">
            <v>0</v>
          </cell>
          <cell r="Z19">
            <v>0</v>
          </cell>
          <cell r="AA19">
            <v>0</v>
          </cell>
        </row>
        <row r="20">
          <cell r="B20">
            <v>1021</v>
          </cell>
          <cell r="C20">
            <v>10</v>
          </cell>
          <cell r="D20" t="str">
            <v>v</v>
          </cell>
          <cell r="L20">
            <v>0</v>
          </cell>
          <cell r="N20">
            <v>0</v>
          </cell>
          <cell r="O20">
            <v>0</v>
          </cell>
          <cell r="Q20">
            <v>0</v>
          </cell>
          <cell r="R20">
            <v>0</v>
          </cell>
          <cell r="T20">
            <v>0</v>
          </cell>
          <cell r="U20">
            <v>0</v>
          </cell>
          <cell r="W20">
            <v>0</v>
          </cell>
          <cell r="X20">
            <v>0</v>
          </cell>
          <cell r="Z20">
            <v>0</v>
          </cell>
          <cell r="AA20">
            <v>0</v>
          </cell>
        </row>
        <row r="21">
          <cell r="B21">
            <v>1021</v>
          </cell>
          <cell r="C21">
            <v>10</v>
          </cell>
          <cell r="D21" t="str">
            <v>v</v>
          </cell>
          <cell r="L21">
            <v>0</v>
          </cell>
          <cell r="N21">
            <v>0</v>
          </cell>
          <cell r="O21">
            <v>0</v>
          </cell>
          <cell r="Q21">
            <v>0</v>
          </cell>
          <cell r="R21">
            <v>0</v>
          </cell>
          <cell r="T21">
            <v>0</v>
          </cell>
          <cell r="U21">
            <v>0</v>
          </cell>
          <cell r="W21">
            <v>0</v>
          </cell>
          <cell r="X21">
            <v>0</v>
          </cell>
          <cell r="Z21">
            <v>0</v>
          </cell>
          <cell r="AA21">
            <v>0</v>
          </cell>
        </row>
        <row r="22">
          <cell r="B22">
            <v>1021</v>
          </cell>
          <cell r="C22">
            <v>10</v>
          </cell>
          <cell r="D22" t="str">
            <v>v</v>
          </cell>
          <cell r="L22">
            <v>0</v>
          </cell>
          <cell r="N22">
            <v>16058</v>
          </cell>
          <cell r="O22">
            <v>9</v>
          </cell>
          <cell r="Q22">
            <v>0</v>
          </cell>
          <cell r="R22">
            <v>0</v>
          </cell>
          <cell r="T22">
            <v>0</v>
          </cell>
          <cell r="U22">
            <v>0</v>
          </cell>
          <cell r="W22">
            <v>0</v>
          </cell>
          <cell r="X22">
            <v>0</v>
          </cell>
          <cell r="Z22">
            <v>0</v>
          </cell>
          <cell r="AA22">
            <v>0</v>
          </cell>
        </row>
        <row r="23">
          <cell r="B23">
            <v>1021</v>
          </cell>
          <cell r="C23">
            <v>10</v>
          </cell>
          <cell r="D23" t="str">
            <v>v</v>
          </cell>
          <cell r="L23">
            <v>0</v>
          </cell>
          <cell r="N23">
            <v>0</v>
          </cell>
          <cell r="O23">
            <v>0</v>
          </cell>
          <cell r="Q23">
            <v>0</v>
          </cell>
          <cell r="R23">
            <v>0</v>
          </cell>
          <cell r="T23">
            <v>0</v>
          </cell>
          <cell r="U23">
            <v>0</v>
          </cell>
          <cell r="W23">
            <v>0</v>
          </cell>
          <cell r="X23">
            <v>0</v>
          </cell>
          <cell r="Z23">
            <v>0</v>
          </cell>
          <cell r="AA23">
            <v>0</v>
          </cell>
        </row>
        <row r="24">
          <cell r="B24">
            <v>1021</v>
          </cell>
          <cell r="C24">
            <v>10</v>
          </cell>
          <cell r="D24" t="str">
            <v>v</v>
          </cell>
          <cell r="L24">
            <v>0</v>
          </cell>
          <cell r="N24">
            <v>0</v>
          </cell>
          <cell r="O24">
            <v>0</v>
          </cell>
          <cell r="Q24">
            <v>0</v>
          </cell>
          <cell r="R24">
            <v>0</v>
          </cell>
          <cell r="T24">
            <v>0</v>
          </cell>
          <cell r="U24">
            <v>0</v>
          </cell>
          <cell r="W24">
            <v>0</v>
          </cell>
          <cell r="X24">
            <v>0</v>
          </cell>
          <cell r="Z24">
            <v>0</v>
          </cell>
          <cell r="AA24">
            <v>0</v>
          </cell>
        </row>
        <row r="25">
          <cell r="B25">
            <v>1021</v>
          </cell>
          <cell r="C25">
            <v>10</v>
          </cell>
          <cell r="D25" t="str">
            <v>v</v>
          </cell>
          <cell r="L25">
            <v>0</v>
          </cell>
          <cell r="N25">
            <v>0</v>
          </cell>
          <cell r="O25">
            <v>0</v>
          </cell>
          <cell r="Q25">
            <v>0</v>
          </cell>
          <cell r="R25">
            <v>0</v>
          </cell>
          <cell r="T25">
            <v>0</v>
          </cell>
          <cell r="U25">
            <v>0</v>
          </cell>
          <cell r="W25">
            <v>0</v>
          </cell>
          <cell r="X25">
            <v>0</v>
          </cell>
          <cell r="Z25">
            <v>0</v>
          </cell>
          <cell r="AA25">
            <v>0</v>
          </cell>
        </row>
        <row r="26">
          <cell r="B26">
            <v>1021</v>
          </cell>
          <cell r="C26">
            <v>10</v>
          </cell>
          <cell r="D26" t="str">
            <v>v</v>
          </cell>
          <cell r="L26">
            <v>0</v>
          </cell>
          <cell r="N26">
            <v>0</v>
          </cell>
          <cell r="O26">
            <v>0</v>
          </cell>
          <cell r="Q26">
            <v>0</v>
          </cell>
          <cell r="R26">
            <v>0</v>
          </cell>
          <cell r="T26">
            <v>0</v>
          </cell>
          <cell r="U26">
            <v>0</v>
          </cell>
          <cell r="W26">
            <v>0</v>
          </cell>
          <cell r="X26">
            <v>0</v>
          </cell>
          <cell r="Z26">
            <v>0</v>
          </cell>
          <cell r="AA26">
            <v>0</v>
          </cell>
        </row>
        <row r="27">
          <cell r="C27">
            <v>10</v>
          </cell>
          <cell r="L27">
            <v>0</v>
          </cell>
          <cell r="N27">
            <v>16058</v>
          </cell>
          <cell r="O27">
            <v>9</v>
          </cell>
          <cell r="Q27">
            <v>0</v>
          </cell>
          <cell r="R27">
            <v>0</v>
          </cell>
          <cell r="T27">
            <v>0</v>
          </cell>
          <cell r="U27">
            <v>0</v>
          </cell>
          <cell r="W27">
            <v>0</v>
          </cell>
          <cell r="X27">
            <v>0</v>
          </cell>
          <cell r="Z27">
            <v>0</v>
          </cell>
          <cell r="AA27">
            <v>0</v>
          </cell>
        </row>
        <row r="28">
          <cell r="B28">
            <v>1022</v>
          </cell>
          <cell r="C28">
            <v>10</v>
          </cell>
          <cell r="D28" t="str">
            <v>v</v>
          </cell>
          <cell r="L28">
            <v>0</v>
          </cell>
          <cell r="N28">
            <v>0</v>
          </cell>
          <cell r="O28">
            <v>0</v>
          </cell>
          <cell r="Q28">
            <v>0</v>
          </cell>
          <cell r="R28">
            <v>0</v>
          </cell>
          <cell r="T28">
            <v>0</v>
          </cell>
          <cell r="U28">
            <v>0</v>
          </cell>
          <cell r="W28">
            <v>0</v>
          </cell>
          <cell r="X28">
            <v>0</v>
          </cell>
          <cell r="Z28">
            <v>0</v>
          </cell>
          <cell r="AA28">
            <v>0</v>
          </cell>
        </row>
        <row r="29">
          <cell r="B29">
            <v>1022</v>
          </cell>
          <cell r="C29">
            <v>10</v>
          </cell>
          <cell r="D29" t="str">
            <v>v</v>
          </cell>
          <cell r="L29">
            <v>0</v>
          </cell>
          <cell r="N29">
            <v>0</v>
          </cell>
          <cell r="O29">
            <v>0</v>
          </cell>
          <cell r="Q29">
            <v>0</v>
          </cell>
          <cell r="R29">
            <v>0</v>
          </cell>
          <cell r="T29">
            <v>0</v>
          </cell>
          <cell r="U29">
            <v>0</v>
          </cell>
          <cell r="W29">
            <v>0</v>
          </cell>
          <cell r="X29">
            <v>0</v>
          </cell>
          <cell r="Z29">
            <v>0</v>
          </cell>
          <cell r="AA29">
            <v>0</v>
          </cell>
        </row>
        <row r="30">
          <cell r="B30">
            <v>1022</v>
          </cell>
          <cell r="C30">
            <v>10</v>
          </cell>
          <cell r="D30" t="str">
            <v>v</v>
          </cell>
          <cell r="L30">
            <v>0</v>
          </cell>
          <cell r="N30">
            <v>0</v>
          </cell>
          <cell r="O30">
            <v>0</v>
          </cell>
          <cell r="Q30">
            <v>0</v>
          </cell>
          <cell r="R30">
            <v>0</v>
          </cell>
          <cell r="T30">
            <v>0</v>
          </cell>
          <cell r="U30">
            <v>0</v>
          </cell>
          <cell r="W30">
            <v>0</v>
          </cell>
          <cell r="X30">
            <v>0</v>
          </cell>
          <cell r="Z30">
            <v>0</v>
          </cell>
          <cell r="AA30">
            <v>0</v>
          </cell>
        </row>
        <row r="31">
          <cell r="B31">
            <v>1022</v>
          </cell>
          <cell r="C31">
            <v>10</v>
          </cell>
          <cell r="D31" t="str">
            <v>v</v>
          </cell>
          <cell r="L31">
            <v>0</v>
          </cell>
          <cell r="N31">
            <v>0</v>
          </cell>
          <cell r="O31">
            <v>0</v>
          </cell>
          <cell r="Q31">
            <v>0</v>
          </cell>
          <cell r="R31">
            <v>0</v>
          </cell>
          <cell r="T31">
            <v>0</v>
          </cell>
          <cell r="U31">
            <v>0</v>
          </cell>
          <cell r="W31">
            <v>0</v>
          </cell>
          <cell r="X31">
            <v>0</v>
          </cell>
          <cell r="Z31">
            <v>0</v>
          </cell>
          <cell r="AA31">
            <v>0</v>
          </cell>
        </row>
        <row r="32">
          <cell r="B32">
            <v>1022</v>
          </cell>
          <cell r="C32">
            <v>10</v>
          </cell>
          <cell r="D32" t="str">
            <v>v</v>
          </cell>
          <cell r="L32">
            <v>0</v>
          </cell>
          <cell r="N32">
            <v>0</v>
          </cell>
          <cell r="O32">
            <v>0</v>
          </cell>
          <cell r="Q32">
            <v>0</v>
          </cell>
          <cell r="R32">
            <v>0</v>
          </cell>
          <cell r="T32">
            <v>0</v>
          </cell>
          <cell r="U32">
            <v>0</v>
          </cell>
          <cell r="W32">
            <v>0</v>
          </cell>
          <cell r="X32">
            <v>0</v>
          </cell>
          <cell r="Z32">
            <v>0</v>
          </cell>
          <cell r="AA32">
            <v>0</v>
          </cell>
        </row>
        <row r="33">
          <cell r="B33">
            <v>1022</v>
          </cell>
          <cell r="C33">
            <v>10</v>
          </cell>
          <cell r="D33" t="str">
            <v>v</v>
          </cell>
          <cell r="L33">
            <v>0</v>
          </cell>
          <cell r="N33">
            <v>0</v>
          </cell>
          <cell r="O33">
            <v>0</v>
          </cell>
          <cell r="Q33">
            <v>0</v>
          </cell>
          <cell r="R33">
            <v>0</v>
          </cell>
          <cell r="T33">
            <v>0</v>
          </cell>
          <cell r="U33">
            <v>0</v>
          </cell>
          <cell r="W33">
            <v>0</v>
          </cell>
          <cell r="X33">
            <v>0</v>
          </cell>
          <cell r="Z33">
            <v>0</v>
          </cell>
          <cell r="AA33">
            <v>0</v>
          </cell>
        </row>
        <row r="34">
          <cell r="B34">
            <v>1022</v>
          </cell>
          <cell r="C34">
            <v>10</v>
          </cell>
          <cell r="D34" t="str">
            <v>v</v>
          </cell>
          <cell r="L34">
            <v>0</v>
          </cell>
          <cell r="N34">
            <v>15212</v>
          </cell>
          <cell r="O34">
            <v>6</v>
          </cell>
          <cell r="Q34">
            <v>0</v>
          </cell>
          <cell r="R34">
            <v>0</v>
          </cell>
          <cell r="T34">
            <v>0</v>
          </cell>
          <cell r="U34">
            <v>0</v>
          </cell>
          <cell r="W34">
            <v>0</v>
          </cell>
          <cell r="X34">
            <v>0</v>
          </cell>
          <cell r="Z34">
            <v>0</v>
          </cell>
          <cell r="AA34">
            <v>0</v>
          </cell>
        </row>
        <row r="35">
          <cell r="B35">
            <v>1022</v>
          </cell>
          <cell r="C35">
            <v>10</v>
          </cell>
          <cell r="D35" t="str">
            <v>v</v>
          </cell>
          <cell r="L35">
            <v>0</v>
          </cell>
          <cell r="N35">
            <v>0</v>
          </cell>
          <cell r="O35">
            <v>0</v>
          </cell>
          <cell r="Q35">
            <v>0</v>
          </cell>
          <cell r="R35">
            <v>0</v>
          </cell>
          <cell r="T35">
            <v>0</v>
          </cell>
          <cell r="U35">
            <v>0</v>
          </cell>
          <cell r="W35">
            <v>0</v>
          </cell>
          <cell r="X35">
            <v>0</v>
          </cell>
          <cell r="Z35">
            <v>0</v>
          </cell>
          <cell r="AA35">
            <v>0</v>
          </cell>
        </row>
        <row r="36">
          <cell r="B36">
            <v>1022</v>
          </cell>
          <cell r="C36">
            <v>10</v>
          </cell>
          <cell r="D36" t="str">
            <v>v</v>
          </cell>
          <cell r="L36">
            <v>0</v>
          </cell>
          <cell r="N36">
            <v>0</v>
          </cell>
          <cell r="O36">
            <v>0</v>
          </cell>
          <cell r="Q36">
            <v>0</v>
          </cell>
          <cell r="R36">
            <v>0</v>
          </cell>
          <cell r="T36">
            <v>0</v>
          </cell>
          <cell r="U36">
            <v>0</v>
          </cell>
          <cell r="W36">
            <v>0</v>
          </cell>
          <cell r="X36">
            <v>0</v>
          </cell>
          <cell r="Z36">
            <v>0</v>
          </cell>
          <cell r="AA36">
            <v>0</v>
          </cell>
        </row>
        <row r="37">
          <cell r="B37">
            <v>1022</v>
          </cell>
          <cell r="C37">
            <v>10</v>
          </cell>
          <cell r="D37" t="str">
            <v>v</v>
          </cell>
          <cell r="L37">
            <v>0</v>
          </cell>
          <cell r="N37">
            <v>0</v>
          </cell>
          <cell r="O37">
            <v>0</v>
          </cell>
          <cell r="Q37">
            <v>0</v>
          </cell>
          <cell r="R37">
            <v>0</v>
          </cell>
          <cell r="T37">
            <v>0</v>
          </cell>
          <cell r="U37">
            <v>0</v>
          </cell>
          <cell r="W37">
            <v>0</v>
          </cell>
          <cell r="X37">
            <v>0</v>
          </cell>
          <cell r="Z37">
            <v>0</v>
          </cell>
          <cell r="AA37">
            <v>0</v>
          </cell>
        </row>
        <row r="38">
          <cell r="B38">
            <v>1022</v>
          </cell>
          <cell r="C38">
            <v>10</v>
          </cell>
          <cell r="D38" t="str">
            <v>v</v>
          </cell>
          <cell r="L38">
            <v>0</v>
          </cell>
          <cell r="N38">
            <v>0</v>
          </cell>
          <cell r="O38">
            <v>0</v>
          </cell>
          <cell r="Q38">
            <v>0</v>
          </cell>
          <cell r="R38">
            <v>0</v>
          </cell>
          <cell r="T38">
            <v>0</v>
          </cell>
          <cell r="U38">
            <v>0</v>
          </cell>
          <cell r="W38">
            <v>0</v>
          </cell>
          <cell r="X38">
            <v>0</v>
          </cell>
          <cell r="Z38">
            <v>0</v>
          </cell>
          <cell r="AA38">
            <v>0</v>
          </cell>
        </row>
        <row r="39">
          <cell r="B39">
            <v>1022</v>
          </cell>
          <cell r="C39">
            <v>10</v>
          </cell>
          <cell r="D39" t="str">
            <v>v</v>
          </cell>
          <cell r="L39">
            <v>0</v>
          </cell>
          <cell r="N39">
            <v>0</v>
          </cell>
          <cell r="O39">
            <v>0</v>
          </cell>
          <cell r="Q39">
            <v>0</v>
          </cell>
          <cell r="R39">
            <v>0</v>
          </cell>
          <cell r="T39">
            <v>0</v>
          </cell>
          <cell r="U39">
            <v>0</v>
          </cell>
          <cell r="W39">
            <v>0</v>
          </cell>
          <cell r="X39">
            <v>0</v>
          </cell>
          <cell r="Z39">
            <v>0</v>
          </cell>
          <cell r="AA39">
            <v>0</v>
          </cell>
        </row>
        <row r="40">
          <cell r="C40">
            <v>10</v>
          </cell>
          <cell r="L40">
            <v>0</v>
          </cell>
          <cell r="N40">
            <v>15212</v>
          </cell>
          <cell r="O40">
            <v>6</v>
          </cell>
          <cell r="Q40">
            <v>0</v>
          </cell>
          <cell r="R40">
            <v>0</v>
          </cell>
          <cell r="T40">
            <v>0</v>
          </cell>
          <cell r="U40">
            <v>0</v>
          </cell>
          <cell r="W40">
            <v>0</v>
          </cell>
          <cell r="X40">
            <v>0</v>
          </cell>
          <cell r="Z40">
            <v>0</v>
          </cell>
          <cell r="AA40">
            <v>0</v>
          </cell>
        </row>
        <row r="41">
          <cell r="B41">
            <v>1023</v>
          </cell>
          <cell r="C41">
            <v>10</v>
          </cell>
          <cell r="D41" t="str">
            <v>v</v>
          </cell>
          <cell r="L41">
            <v>0</v>
          </cell>
          <cell r="N41">
            <v>0</v>
          </cell>
          <cell r="O41">
            <v>0</v>
          </cell>
          <cell r="Q41">
            <v>0</v>
          </cell>
          <cell r="R41">
            <v>0</v>
          </cell>
          <cell r="T41">
            <v>0</v>
          </cell>
          <cell r="U41">
            <v>0</v>
          </cell>
          <cell r="W41">
            <v>0</v>
          </cell>
          <cell r="X41">
            <v>0</v>
          </cell>
          <cell r="Z41">
            <v>0</v>
          </cell>
          <cell r="AA41">
            <v>0</v>
          </cell>
        </row>
        <row r="42">
          <cell r="B42">
            <v>1023</v>
          </cell>
          <cell r="C42">
            <v>10</v>
          </cell>
          <cell r="D42" t="str">
            <v>v</v>
          </cell>
          <cell r="L42">
            <v>0</v>
          </cell>
          <cell r="N42">
            <v>0</v>
          </cell>
          <cell r="O42">
            <v>0</v>
          </cell>
          <cell r="Q42">
            <v>0</v>
          </cell>
          <cell r="R42">
            <v>0</v>
          </cell>
          <cell r="T42">
            <v>0</v>
          </cell>
          <cell r="U42">
            <v>0</v>
          </cell>
          <cell r="W42">
            <v>0</v>
          </cell>
          <cell r="X42">
            <v>0</v>
          </cell>
          <cell r="Z42">
            <v>0</v>
          </cell>
          <cell r="AA42">
            <v>0</v>
          </cell>
        </row>
        <row r="43">
          <cell r="B43">
            <v>1023</v>
          </cell>
          <cell r="C43">
            <v>10</v>
          </cell>
          <cell r="D43" t="str">
            <v>v</v>
          </cell>
          <cell r="L43">
            <v>0</v>
          </cell>
          <cell r="N43">
            <v>0</v>
          </cell>
          <cell r="O43">
            <v>0</v>
          </cell>
          <cell r="Q43">
            <v>0</v>
          </cell>
          <cell r="R43">
            <v>0</v>
          </cell>
          <cell r="T43">
            <v>0</v>
          </cell>
          <cell r="U43">
            <v>0</v>
          </cell>
          <cell r="W43">
            <v>0</v>
          </cell>
          <cell r="X43">
            <v>0</v>
          </cell>
          <cell r="Z43">
            <v>0</v>
          </cell>
          <cell r="AA43">
            <v>0</v>
          </cell>
        </row>
        <row r="44">
          <cell r="B44">
            <v>1023</v>
          </cell>
          <cell r="C44">
            <v>10</v>
          </cell>
          <cell r="D44" t="str">
            <v>v</v>
          </cell>
          <cell r="L44">
            <v>0</v>
          </cell>
          <cell r="N44">
            <v>0</v>
          </cell>
          <cell r="O44">
            <v>0</v>
          </cell>
          <cell r="Q44">
            <v>0</v>
          </cell>
          <cell r="R44">
            <v>0</v>
          </cell>
          <cell r="T44">
            <v>0</v>
          </cell>
          <cell r="U44">
            <v>0</v>
          </cell>
          <cell r="W44">
            <v>0</v>
          </cell>
          <cell r="X44">
            <v>0</v>
          </cell>
          <cell r="Z44">
            <v>0</v>
          </cell>
          <cell r="AA44">
            <v>0</v>
          </cell>
        </row>
        <row r="45">
          <cell r="B45">
            <v>1023</v>
          </cell>
          <cell r="C45">
            <v>10</v>
          </cell>
          <cell r="D45" t="str">
            <v>v</v>
          </cell>
          <cell r="L45">
            <v>0</v>
          </cell>
          <cell r="N45">
            <v>0</v>
          </cell>
          <cell r="O45">
            <v>0</v>
          </cell>
          <cell r="Q45">
            <v>0</v>
          </cell>
          <cell r="R45">
            <v>0</v>
          </cell>
          <cell r="T45">
            <v>0</v>
          </cell>
          <cell r="U45">
            <v>0</v>
          </cell>
          <cell r="W45">
            <v>0</v>
          </cell>
          <cell r="X45">
            <v>0</v>
          </cell>
          <cell r="Z45">
            <v>0</v>
          </cell>
          <cell r="AA45">
            <v>0</v>
          </cell>
        </row>
        <row r="46">
          <cell r="B46">
            <v>1023</v>
          </cell>
          <cell r="C46">
            <v>10</v>
          </cell>
          <cell r="D46" t="str">
            <v>v</v>
          </cell>
          <cell r="L46">
            <v>0</v>
          </cell>
          <cell r="N46">
            <v>0</v>
          </cell>
          <cell r="O46">
            <v>0</v>
          </cell>
          <cell r="Q46">
            <v>0</v>
          </cell>
          <cell r="R46">
            <v>0</v>
          </cell>
          <cell r="T46">
            <v>0</v>
          </cell>
          <cell r="U46">
            <v>0</v>
          </cell>
          <cell r="W46">
            <v>0</v>
          </cell>
          <cell r="X46">
            <v>0</v>
          </cell>
          <cell r="Z46">
            <v>0</v>
          </cell>
          <cell r="AA46">
            <v>0</v>
          </cell>
        </row>
        <row r="47">
          <cell r="B47">
            <v>1023</v>
          </cell>
          <cell r="C47">
            <v>10</v>
          </cell>
          <cell r="D47" t="str">
            <v>v</v>
          </cell>
          <cell r="L47">
            <v>0</v>
          </cell>
          <cell r="N47">
            <v>0</v>
          </cell>
          <cell r="O47">
            <v>0</v>
          </cell>
          <cell r="Q47">
            <v>0</v>
          </cell>
          <cell r="R47">
            <v>0</v>
          </cell>
          <cell r="T47">
            <v>0</v>
          </cell>
          <cell r="U47">
            <v>0</v>
          </cell>
          <cell r="W47">
            <v>0</v>
          </cell>
          <cell r="X47">
            <v>0</v>
          </cell>
          <cell r="Z47">
            <v>0</v>
          </cell>
          <cell r="AA47">
            <v>0</v>
          </cell>
        </row>
        <row r="48">
          <cell r="B48">
            <v>1023</v>
          </cell>
          <cell r="C48">
            <v>10</v>
          </cell>
          <cell r="D48" t="str">
            <v>v</v>
          </cell>
          <cell r="L48">
            <v>0</v>
          </cell>
          <cell r="N48">
            <v>0</v>
          </cell>
          <cell r="O48">
            <v>0</v>
          </cell>
          <cell r="Q48">
            <v>0</v>
          </cell>
          <cell r="R48">
            <v>0</v>
          </cell>
          <cell r="T48">
            <v>0</v>
          </cell>
          <cell r="U48">
            <v>0</v>
          </cell>
          <cell r="W48">
            <v>0</v>
          </cell>
          <cell r="X48">
            <v>0</v>
          </cell>
          <cell r="Z48">
            <v>0</v>
          </cell>
          <cell r="AA48">
            <v>0</v>
          </cell>
        </row>
        <row r="49">
          <cell r="B49">
            <v>1023</v>
          </cell>
          <cell r="C49">
            <v>10</v>
          </cell>
          <cell r="D49" t="str">
            <v>v</v>
          </cell>
          <cell r="L49">
            <v>0</v>
          </cell>
          <cell r="N49">
            <v>0</v>
          </cell>
          <cell r="O49">
            <v>0</v>
          </cell>
          <cell r="Q49">
            <v>0</v>
          </cell>
          <cell r="R49">
            <v>0</v>
          </cell>
          <cell r="T49">
            <v>0</v>
          </cell>
          <cell r="U49">
            <v>0</v>
          </cell>
          <cell r="W49">
            <v>0</v>
          </cell>
          <cell r="X49">
            <v>0</v>
          </cell>
          <cell r="Z49">
            <v>0</v>
          </cell>
          <cell r="AA49">
            <v>0</v>
          </cell>
        </row>
        <row r="50">
          <cell r="B50">
            <v>1023</v>
          </cell>
          <cell r="C50">
            <v>10</v>
          </cell>
          <cell r="D50" t="str">
            <v>v</v>
          </cell>
          <cell r="L50">
            <v>0</v>
          </cell>
          <cell r="N50">
            <v>0</v>
          </cell>
          <cell r="O50">
            <v>0</v>
          </cell>
          <cell r="Q50">
            <v>0</v>
          </cell>
          <cell r="R50">
            <v>0</v>
          </cell>
          <cell r="T50">
            <v>0</v>
          </cell>
          <cell r="U50">
            <v>0</v>
          </cell>
          <cell r="W50">
            <v>0</v>
          </cell>
          <cell r="X50">
            <v>0</v>
          </cell>
          <cell r="Z50">
            <v>0</v>
          </cell>
          <cell r="AA50">
            <v>0</v>
          </cell>
        </row>
        <row r="51">
          <cell r="B51">
            <v>1023</v>
          </cell>
          <cell r="C51">
            <v>10</v>
          </cell>
          <cell r="D51" t="str">
            <v>v</v>
          </cell>
          <cell r="L51">
            <v>0</v>
          </cell>
          <cell r="N51">
            <v>0</v>
          </cell>
          <cell r="O51">
            <v>0</v>
          </cell>
          <cell r="Q51">
            <v>0</v>
          </cell>
          <cell r="R51">
            <v>0</v>
          </cell>
          <cell r="T51">
            <v>0</v>
          </cell>
          <cell r="U51">
            <v>0</v>
          </cell>
          <cell r="W51">
            <v>0</v>
          </cell>
          <cell r="X51">
            <v>0</v>
          </cell>
          <cell r="Z51">
            <v>0</v>
          </cell>
          <cell r="AA51">
            <v>0</v>
          </cell>
        </row>
        <row r="52">
          <cell r="C52">
            <v>10</v>
          </cell>
          <cell r="L52">
            <v>0</v>
          </cell>
          <cell r="N52">
            <v>0</v>
          </cell>
          <cell r="O52">
            <v>0</v>
          </cell>
          <cell r="Q52">
            <v>0</v>
          </cell>
          <cell r="R52">
            <v>0</v>
          </cell>
          <cell r="T52">
            <v>0</v>
          </cell>
          <cell r="U52">
            <v>0</v>
          </cell>
          <cell r="W52">
            <v>0</v>
          </cell>
          <cell r="X52">
            <v>0</v>
          </cell>
          <cell r="Z52">
            <v>0</v>
          </cell>
          <cell r="AA52">
            <v>0</v>
          </cell>
        </row>
        <row r="53">
          <cell r="B53">
            <v>1031</v>
          </cell>
          <cell r="C53">
            <v>10</v>
          </cell>
          <cell r="D53" t="str">
            <v>v</v>
          </cell>
          <cell r="L53">
            <v>0</v>
          </cell>
          <cell r="N53">
            <v>0</v>
          </cell>
          <cell r="O53">
            <v>0</v>
          </cell>
          <cell r="Q53">
            <v>0</v>
          </cell>
          <cell r="R53">
            <v>0</v>
          </cell>
          <cell r="T53">
            <v>0</v>
          </cell>
          <cell r="U53">
            <v>0</v>
          </cell>
          <cell r="W53">
            <v>0</v>
          </cell>
          <cell r="X53">
            <v>0</v>
          </cell>
          <cell r="Z53">
            <v>0</v>
          </cell>
          <cell r="AA53">
            <v>0</v>
          </cell>
        </row>
        <row r="54">
          <cell r="B54">
            <v>1031</v>
          </cell>
          <cell r="C54">
            <v>10</v>
          </cell>
          <cell r="D54" t="str">
            <v>v</v>
          </cell>
          <cell r="L54">
            <v>0</v>
          </cell>
          <cell r="N54">
            <v>0</v>
          </cell>
          <cell r="O54">
            <v>0</v>
          </cell>
          <cell r="Q54">
            <v>0</v>
          </cell>
          <cell r="R54">
            <v>0</v>
          </cell>
          <cell r="T54">
            <v>0</v>
          </cell>
          <cell r="U54">
            <v>0</v>
          </cell>
          <cell r="W54">
            <v>0</v>
          </cell>
          <cell r="X54">
            <v>0</v>
          </cell>
          <cell r="Z54">
            <v>0</v>
          </cell>
          <cell r="AA54">
            <v>0</v>
          </cell>
        </row>
        <row r="55">
          <cell r="B55">
            <v>1031</v>
          </cell>
          <cell r="C55">
            <v>10</v>
          </cell>
          <cell r="D55" t="str">
            <v>v</v>
          </cell>
          <cell r="L55">
            <v>0</v>
          </cell>
          <cell r="N55">
            <v>0</v>
          </cell>
          <cell r="O55">
            <v>0</v>
          </cell>
          <cell r="Q55">
            <v>0</v>
          </cell>
          <cell r="R55">
            <v>0</v>
          </cell>
          <cell r="T55">
            <v>0</v>
          </cell>
          <cell r="U55">
            <v>0</v>
          </cell>
          <cell r="W55">
            <v>0</v>
          </cell>
          <cell r="X55">
            <v>0</v>
          </cell>
          <cell r="Z55">
            <v>0</v>
          </cell>
          <cell r="AA55">
            <v>0</v>
          </cell>
        </row>
        <row r="56">
          <cell r="B56">
            <v>1031</v>
          </cell>
          <cell r="C56">
            <v>10</v>
          </cell>
          <cell r="D56" t="str">
            <v>v</v>
          </cell>
          <cell r="L56">
            <v>0</v>
          </cell>
          <cell r="N56">
            <v>0</v>
          </cell>
          <cell r="O56">
            <v>0</v>
          </cell>
          <cell r="Q56">
            <v>0</v>
          </cell>
          <cell r="R56">
            <v>0</v>
          </cell>
          <cell r="T56">
            <v>0</v>
          </cell>
          <cell r="U56">
            <v>0</v>
          </cell>
          <cell r="W56">
            <v>0</v>
          </cell>
          <cell r="X56">
            <v>0</v>
          </cell>
          <cell r="Z56">
            <v>0</v>
          </cell>
          <cell r="AA56">
            <v>0</v>
          </cell>
        </row>
        <row r="57">
          <cell r="B57">
            <v>1031</v>
          </cell>
          <cell r="C57">
            <v>10</v>
          </cell>
          <cell r="D57" t="str">
            <v>v</v>
          </cell>
          <cell r="L57">
            <v>0</v>
          </cell>
          <cell r="N57">
            <v>0</v>
          </cell>
          <cell r="O57">
            <v>0</v>
          </cell>
          <cell r="Q57">
            <v>0</v>
          </cell>
          <cell r="R57">
            <v>0</v>
          </cell>
          <cell r="T57">
            <v>0</v>
          </cell>
          <cell r="U57">
            <v>0</v>
          </cell>
          <cell r="W57">
            <v>0</v>
          </cell>
          <cell r="X57">
            <v>0</v>
          </cell>
          <cell r="Z57">
            <v>0</v>
          </cell>
          <cell r="AA57">
            <v>0</v>
          </cell>
        </row>
        <row r="58">
          <cell r="B58">
            <v>1031</v>
          </cell>
          <cell r="C58">
            <v>10</v>
          </cell>
          <cell r="D58" t="str">
            <v>v</v>
          </cell>
          <cell r="L58">
            <v>0</v>
          </cell>
          <cell r="N58">
            <v>0</v>
          </cell>
          <cell r="O58">
            <v>0</v>
          </cell>
          <cell r="Q58">
            <v>0</v>
          </cell>
          <cell r="R58">
            <v>0</v>
          </cell>
          <cell r="T58">
            <v>0</v>
          </cell>
          <cell r="U58">
            <v>0</v>
          </cell>
          <cell r="W58">
            <v>0</v>
          </cell>
          <cell r="X58">
            <v>0</v>
          </cell>
          <cell r="Z58">
            <v>0</v>
          </cell>
          <cell r="AA58">
            <v>0</v>
          </cell>
        </row>
        <row r="59">
          <cell r="B59">
            <v>1031</v>
          </cell>
          <cell r="C59">
            <v>10</v>
          </cell>
          <cell r="D59" t="str">
            <v>v</v>
          </cell>
          <cell r="L59">
            <v>0</v>
          </cell>
          <cell r="N59">
            <v>19410</v>
          </cell>
          <cell r="O59">
            <v>7</v>
          </cell>
          <cell r="Q59">
            <v>0</v>
          </cell>
          <cell r="R59">
            <v>0</v>
          </cell>
          <cell r="T59">
            <v>0</v>
          </cell>
          <cell r="U59">
            <v>0</v>
          </cell>
          <cell r="W59">
            <v>0</v>
          </cell>
          <cell r="X59">
            <v>0</v>
          </cell>
          <cell r="Z59">
            <v>0</v>
          </cell>
          <cell r="AA59">
            <v>0</v>
          </cell>
        </row>
        <row r="60">
          <cell r="B60">
            <v>1031</v>
          </cell>
          <cell r="C60">
            <v>10</v>
          </cell>
          <cell r="D60" t="str">
            <v>v</v>
          </cell>
          <cell r="L60">
            <v>0</v>
          </cell>
          <cell r="N60">
            <v>0</v>
          </cell>
          <cell r="O60">
            <v>0</v>
          </cell>
          <cell r="Q60">
            <v>0</v>
          </cell>
          <cell r="R60">
            <v>0</v>
          </cell>
          <cell r="T60">
            <v>0</v>
          </cell>
          <cell r="U60">
            <v>0</v>
          </cell>
          <cell r="W60">
            <v>0</v>
          </cell>
          <cell r="X60">
            <v>0</v>
          </cell>
          <cell r="Z60">
            <v>0</v>
          </cell>
          <cell r="AA60">
            <v>0</v>
          </cell>
        </row>
        <row r="61">
          <cell r="B61">
            <v>1031</v>
          </cell>
          <cell r="C61">
            <v>10</v>
          </cell>
          <cell r="D61" t="str">
            <v>v</v>
          </cell>
          <cell r="L61">
            <v>0</v>
          </cell>
          <cell r="N61">
            <v>0</v>
          </cell>
          <cell r="O61">
            <v>0</v>
          </cell>
          <cell r="Q61">
            <v>0</v>
          </cell>
          <cell r="R61">
            <v>0</v>
          </cell>
          <cell r="T61">
            <v>0</v>
          </cell>
          <cell r="U61">
            <v>0</v>
          </cell>
          <cell r="W61">
            <v>0</v>
          </cell>
          <cell r="X61">
            <v>0</v>
          </cell>
          <cell r="Z61">
            <v>0</v>
          </cell>
          <cell r="AA61">
            <v>0</v>
          </cell>
        </row>
        <row r="62">
          <cell r="B62">
            <v>1031</v>
          </cell>
          <cell r="C62">
            <v>10</v>
          </cell>
          <cell r="D62" t="str">
            <v>v</v>
          </cell>
          <cell r="L62">
            <v>0</v>
          </cell>
          <cell r="N62">
            <v>0</v>
          </cell>
          <cell r="O62">
            <v>0</v>
          </cell>
          <cell r="Q62">
            <v>0</v>
          </cell>
          <cell r="R62">
            <v>0</v>
          </cell>
          <cell r="T62">
            <v>0</v>
          </cell>
          <cell r="U62">
            <v>0</v>
          </cell>
          <cell r="W62">
            <v>0</v>
          </cell>
          <cell r="X62">
            <v>0</v>
          </cell>
          <cell r="Z62">
            <v>0</v>
          </cell>
          <cell r="AA62">
            <v>0</v>
          </cell>
        </row>
        <row r="63">
          <cell r="B63">
            <v>1031</v>
          </cell>
          <cell r="C63">
            <v>10</v>
          </cell>
          <cell r="D63" t="str">
            <v>v</v>
          </cell>
          <cell r="L63">
            <v>0</v>
          </cell>
          <cell r="N63">
            <v>0</v>
          </cell>
          <cell r="O63">
            <v>0</v>
          </cell>
          <cell r="Q63">
            <v>0</v>
          </cell>
          <cell r="R63">
            <v>0</v>
          </cell>
          <cell r="T63">
            <v>0</v>
          </cell>
          <cell r="U63">
            <v>0</v>
          </cell>
          <cell r="W63">
            <v>0</v>
          </cell>
          <cell r="X63">
            <v>0</v>
          </cell>
          <cell r="Z63">
            <v>0</v>
          </cell>
          <cell r="AA63">
            <v>0</v>
          </cell>
        </row>
        <row r="64">
          <cell r="C64">
            <v>10</v>
          </cell>
          <cell r="L64">
            <v>0</v>
          </cell>
          <cell r="N64">
            <v>19410</v>
          </cell>
          <cell r="O64">
            <v>7</v>
          </cell>
          <cell r="Q64">
            <v>0</v>
          </cell>
          <cell r="R64">
            <v>0</v>
          </cell>
          <cell r="T64">
            <v>0</v>
          </cell>
          <cell r="U64">
            <v>0</v>
          </cell>
          <cell r="W64">
            <v>0</v>
          </cell>
          <cell r="X64">
            <v>0</v>
          </cell>
          <cell r="Z64">
            <v>0</v>
          </cell>
          <cell r="AA64">
            <v>0</v>
          </cell>
        </row>
        <row r="65">
          <cell r="B65">
            <v>1032</v>
          </cell>
          <cell r="C65">
            <v>10</v>
          </cell>
          <cell r="D65" t="str">
            <v>v</v>
          </cell>
          <cell r="L65">
            <v>0</v>
          </cell>
          <cell r="N65">
            <v>0</v>
          </cell>
          <cell r="O65">
            <v>0</v>
          </cell>
          <cell r="Q65">
            <v>0</v>
          </cell>
          <cell r="R65">
            <v>0</v>
          </cell>
          <cell r="T65">
            <v>0</v>
          </cell>
          <cell r="U65">
            <v>0</v>
          </cell>
          <cell r="W65">
            <v>0</v>
          </cell>
          <cell r="X65">
            <v>0</v>
          </cell>
          <cell r="Z65">
            <v>0</v>
          </cell>
          <cell r="AA65">
            <v>0</v>
          </cell>
        </row>
        <row r="66">
          <cell r="B66">
            <v>1032</v>
          </cell>
          <cell r="C66">
            <v>10</v>
          </cell>
          <cell r="D66" t="str">
            <v>v</v>
          </cell>
          <cell r="L66">
            <v>0</v>
          </cell>
          <cell r="N66">
            <v>0</v>
          </cell>
          <cell r="O66">
            <v>0</v>
          </cell>
          <cell r="Q66">
            <v>0</v>
          </cell>
          <cell r="R66">
            <v>0</v>
          </cell>
          <cell r="T66">
            <v>0</v>
          </cell>
          <cell r="U66">
            <v>0</v>
          </cell>
          <cell r="W66">
            <v>0</v>
          </cell>
          <cell r="X66">
            <v>0</v>
          </cell>
          <cell r="Z66">
            <v>0</v>
          </cell>
          <cell r="AA66">
            <v>0</v>
          </cell>
        </row>
        <row r="67">
          <cell r="B67">
            <v>1032</v>
          </cell>
          <cell r="C67">
            <v>10</v>
          </cell>
          <cell r="D67" t="str">
            <v>v</v>
          </cell>
          <cell r="L67">
            <v>0</v>
          </cell>
          <cell r="N67">
            <v>0</v>
          </cell>
          <cell r="O67">
            <v>0</v>
          </cell>
          <cell r="Q67">
            <v>0</v>
          </cell>
          <cell r="R67">
            <v>0</v>
          </cell>
          <cell r="T67">
            <v>0</v>
          </cell>
          <cell r="U67">
            <v>0</v>
          </cell>
          <cell r="W67">
            <v>0</v>
          </cell>
          <cell r="X67">
            <v>0</v>
          </cell>
          <cell r="Z67">
            <v>0</v>
          </cell>
          <cell r="AA67">
            <v>0</v>
          </cell>
        </row>
        <row r="68">
          <cell r="B68">
            <v>1032</v>
          </cell>
          <cell r="C68">
            <v>10</v>
          </cell>
          <cell r="D68" t="str">
            <v>v</v>
          </cell>
          <cell r="L68">
            <v>0</v>
          </cell>
          <cell r="N68">
            <v>0</v>
          </cell>
          <cell r="O68">
            <v>0</v>
          </cell>
          <cell r="Q68">
            <v>0</v>
          </cell>
          <cell r="R68">
            <v>0</v>
          </cell>
          <cell r="T68">
            <v>0</v>
          </cell>
          <cell r="U68">
            <v>0</v>
          </cell>
          <cell r="W68">
            <v>0</v>
          </cell>
          <cell r="X68">
            <v>0</v>
          </cell>
          <cell r="Z68">
            <v>0</v>
          </cell>
          <cell r="AA68">
            <v>0</v>
          </cell>
        </row>
        <row r="69">
          <cell r="B69">
            <v>1032</v>
          </cell>
          <cell r="C69">
            <v>10</v>
          </cell>
          <cell r="D69" t="str">
            <v>v</v>
          </cell>
          <cell r="L69">
            <v>0</v>
          </cell>
          <cell r="N69">
            <v>0</v>
          </cell>
          <cell r="O69">
            <v>0</v>
          </cell>
          <cell r="Q69">
            <v>0</v>
          </cell>
          <cell r="R69">
            <v>0</v>
          </cell>
          <cell r="T69">
            <v>0</v>
          </cell>
          <cell r="U69">
            <v>0</v>
          </cell>
          <cell r="W69">
            <v>0</v>
          </cell>
          <cell r="X69">
            <v>0</v>
          </cell>
          <cell r="Z69">
            <v>0</v>
          </cell>
          <cell r="AA69">
            <v>0</v>
          </cell>
        </row>
        <row r="70">
          <cell r="B70">
            <v>1032</v>
          </cell>
          <cell r="C70">
            <v>10</v>
          </cell>
          <cell r="D70" t="str">
            <v>v</v>
          </cell>
          <cell r="L70">
            <v>0</v>
          </cell>
          <cell r="N70">
            <v>0</v>
          </cell>
          <cell r="O70">
            <v>0</v>
          </cell>
          <cell r="Q70">
            <v>0</v>
          </cell>
          <cell r="R70">
            <v>0</v>
          </cell>
          <cell r="T70">
            <v>0</v>
          </cell>
          <cell r="U70">
            <v>0</v>
          </cell>
          <cell r="W70">
            <v>0</v>
          </cell>
          <cell r="X70">
            <v>0</v>
          </cell>
          <cell r="Z70">
            <v>0</v>
          </cell>
          <cell r="AA70">
            <v>0</v>
          </cell>
        </row>
        <row r="71">
          <cell r="B71">
            <v>1032</v>
          </cell>
          <cell r="C71">
            <v>10</v>
          </cell>
          <cell r="D71" t="str">
            <v>v</v>
          </cell>
          <cell r="L71">
            <v>0</v>
          </cell>
          <cell r="N71">
            <v>27684</v>
          </cell>
          <cell r="O71">
            <v>11</v>
          </cell>
          <cell r="Q71">
            <v>0</v>
          </cell>
          <cell r="R71">
            <v>0</v>
          </cell>
          <cell r="T71">
            <v>0</v>
          </cell>
          <cell r="U71">
            <v>0</v>
          </cell>
          <cell r="W71">
            <v>0</v>
          </cell>
          <cell r="X71">
            <v>0</v>
          </cell>
          <cell r="Z71">
            <v>0</v>
          </cell>
          <cell r="AA71">
            <v>0</v>
          </cell>
        </row>
        <row r="72">
          <cell r="B72">
            <v>1032</v>
          </cell>
          <cell r="C72">
            <v>10</v>
          </cell>
          <cell r="D72" t="str">
            <v>v</v>
          </cell>
          <cell r="L72">
            <v>0</v>
          </cell>
          <cell r="N72">
            <v>0</v>
          </cell>
          <cell r="O72">
            <v>0</v>
          </cell>
          <cell r="Q72">
            <v>0</v>
          </cell>
          <cell r="R72">
            <v>0</v>
          </cell>
          <cell r="T72">
            <v>0</v>
          </cell>
          <cell r="U72">
            <v>0</v>
          </cell>
          <cell r="W72">
            <v>0</v>
          </cell>
          <cell r="X72">
            <v>0</v>
          </cell>
          <cell r="Z72">
            <v>0</v>
          </cell>
          <cell r="AA72">
            <v>0</v>
          </cell>
        </row>
        <row r="73">
          <cell r="B73">
            <v>1032</v>
          </cell>
          <cell r="C73">
            <v>10</v>
          </cell>
          <cell r="D73" t="str">
            <v>v</v>
          </cell>
          <cell r="L73">
            <v>0</v>
          </cell>
          <cell r="N73">
            <v>0</v>
          </cell>
          <cell r="O73">
            <v>0</v>
          </cell>
          <cell r="Q73">
            <v>0</v>
          </cell>
          <cell r="R73">
            <v>0</v>
          </cell>
          <cell r="T73">
            <v>0</v>
          </cell>
          <cell r="U73">
            <v>0</v>
          </cell>
          <cell r="W73">
            <v>0</v>
          </cell>
          <cell r="X73">
            <v>0</v>
          </cell>
          <cell r="Z73">
            <v>0</v>
          </cell>
          <cell r="AA73">
            <v>0</v>
          </cell>
        </row>
        <row r="74">
          <cell r="B74">
            <v>1032</v>
          </cell>
          <cell r="C74">
            <v>10</v>
          </cell>
          <cell r="D74" t="str">
            <v>v</v>
          </cell>
          <cell r="L74">
            <v>0</v>
          </cell>
          <cell r="N74">
            <v>0</v>
          </cell>
          <cell r="O74">
            <v>0</v>
          </cell>
          <cell r="Q74">
            <v>0</v>
          </cell>
          <cell r="R74">
            <v>0</v>
          </cell>
          <cell r="T74">
            <v>0</v>
          </cell>
          <cell r="U74">
            <v>0</v>
          </cell>
          <cell r="W74">
            <v>0</v>
          </cell>
          <cell r="X74">
            <v>0</v>
          </cell>
          <cell r="Z74">
            <v>0</v>
          </cell>
          <cell r="AA74">
            <v>0</v>
          </cell>
        </row>
        <row r="75">
          <cell r="C75">
            <v>10</v>
          </cell>
          <cell r="L75">
            <v>0</v>
          </cell>
          <cell r="N75">
            <v>27684</v>
          </cell>
          <cell r="O75">
            <v>11</v>
          </cell>
          <cell r="Q75">
            <v>0</v>
          </cell>
          <cell r="R75">
            <v>0</v>
          </cell>
          <cell r="T75">
            <v>0</v>
          </cell>
          <cell r="U75">
            <v>0</v>
          </cell>
          <cell r="W75">
            <v>0</v>
          </cell>
          <cell r="X75">
            <v>0</v>
          </cell>
          <cell r="Z75">
            <v>0</v>
          </cell>
          <cell r="AA75">
            <v>0</v>
          </cell>
        </row>
        <row r="76">
          <cell r="B76">
            <v>1033</v>
          </cell>
          <cell r="C76">
            <v>10</v>
          </cell>
          <cell r="D76" t="str">
            <v>v</v>
          </cell>
          <cell r="L76">
            <v>0</v>
          </cell>
          <cell r="N76">
            <v>0</v>
          </cell>
          <cell r="O76">
            <v>0</v>
          </cell>
          <cell r="Q76">
            <v>0</v>
          </cell>
          <cell r="R76">
            <v>0</v>
          </cell>
          <cell r="T76">
            <v>0</v>
          </cell>
          <cell r="U76">
            <v>0</v>
          </cell>
          <cell r="W76">
            <v>0</v>
          </cell>
          <cell r="X76">
            <v>0</v>
          </cell>
          <cell r="Z76">
            <v>0</v>
          </cell>
          <cell r="AA76">
            <v>0</v>
          </cell>
        </row>
        <row r="77">
          <cell r="B77">
            <v>1033</v>
          </cell>
          <cell r="C77">
            <v>10</v>
          </cell>
          <cell r="D77" t="str">
            <v>v</v>
          </cell>
          <cell r="L77">
            <v>0</v>
          </cell>
          <cell r="N77">
            <v>0</v>
          </cell>
          <cell r="O77">
            <v>0</v>
          </cell>
          <cell r="Q77">
            <v>0</v>
          </cell>
          <cell r="R77">
            <v>0</v>
          </cell>
          <cell r="T77">
            <v>0</v>
          </cell>
          <cell r="U77">
            <v>0</v>
          </cell>
          <cell r="W77">
            <v>0</v>
          </cell>
          <cell r="X77">
            <v>0</v>
          </cell>
          <cell r="Z77">
            <v>0</v>
          </cell>
          <cell r="AA77">
            <v>0</v>
          </cell>
        </row>
        <row r="78">
          <cell r="B78">
            <v>1033</v>
          </cell>
          <cell r="C78">
            <v>10</v>
          </cell>
          <cell r="D78" t="str">
            <v>v</v>
          </cell>
          <cell r="L78">
            <v>0</v>
          </cell>
          <cell r="N78">
            <v>0</v>
          </cell>
          <cell r="O78">
            <v>0</v>
          </cell>
          <cell r="Q78">
            <v>0</v>
          </cell>
          <cell r="R78">
            <v>0</v>
          </cell>
          <cell r="T78">
            <v>0</v>
          </cell>
          <cell r="U78">
            <v>0</v>
          </cell>
          <cell r="W78">
            <v>0</v>
          </cell>
          <cell r="X78">
            <v>0</v>
          </cell>
          <cell r="Z78">
            <v>0</v>
          </cell>
          <cell r="AA78">
            <v>0</v>
          </cell>
        </row>
        <row r="79">
          <cell r="B79">
            <v>1033</v>
          </cell>
          <cell r="C79">
            <v>10</v>
          </cell>
          <cell r="D79" t="str">
            <v>v</v>
          </cell>
          <cell r="L79">
            <v>0</v>
          </cell>
          <cell r="N79">
            <v>0</v>
          </cell>
          <cell r="O79">
            <v>0</v>
          </cell>
          <cell r="Q79">
            <v>0</v>
          </cell>
          <cell r="R79">
            <v>0</v>
          </cell>
          <cell r="T79">
            <v>0</v>
          </cell>
          <cell r="U79">
            <v>0</v>
          </cell>
          <cell r="W79">
            <v>0</v>
          </cell>
          <cell r="X79">
            <v>0</v>
          </cell>
          <cell r="Z79">
            <v>0</v>
          </cell>
          <cell r="AA79">
            <v>0</v>
          </cell>
        </row>
        <row r="80">
          <cell r="B80">
            <v>1033</v>
          </cell>
          <cell r="C80">
            <v>10</v>
          </cell>
          <cell r="D80" t="str">
            <v>v</v>
          </cell>
          <cell r="L80">
            <v>0</v>
          </cell>
          <cell r="N80">
            <v>0</v>
          </cell>
          <cell r="O80">
            <v>0</v>
          </cell>
          <cell r="Q80">
            <v>0</v>
          </cell>
          <cell r="R80">
            <v>0</v>
          </cell>
          <cell r="T80">
            <v>0</v>
          </cell>
          <cell r="U80">
            <v>0</v>
          </cell>
          <cell r="W80">
            <v>0</v>
          </cell>
          <cell r="X80">
            <v>0</v>
          </cell>
          <cell r="Z80">
            <v>0</v>
          </cell>
          <cell r="AA80">
            <v>0</v>
          </cell>
        </row>
        <row r="81">
          <cell r="B81">
            <v>1033</v>
          </cell>
          <cell r="C81">
            <v>10</v>
          </cell>
          <cell r="D81" t="str">
            <v>v</v>
          </cell>
          <cell r="L81">
            <v>0</v>
          </cell>
          <cell r="N81">
            <v>0</v>
          </cell>
          <cell r="O81">
            <v>0</v>
          </cell>
          <cell r="Q81">
            <v>0</v>
          </cell>
          <cell r="R81">
            <v>0</v>
          </cell>
          <cell r="T81">
            <v>0</v>
          </cell>
          <cell r="U81">
            <v>0</v>
          </cell>
          <cell r="W81">
            <v>0</v>
          </cell>
          <cell r="X81">
            <v>0</v>
          </cell>
          <cell r="Z81">
            <v>0</v>
          </cell>
          <cell r="AA81">
            <v>0</v>
          </cell>
        </row>
        <row r="82">
          <cell r="B82">
            <v>1033</v>
          </cell>
          <cell r="C82">
            <v>10</v>
          </cell>
          <cell r="D82" t="str">
            <v>v</v>
          </cell>
          <cell r="L82">
            <v>0</v>
          </cell>
          <cell r="N82">
            <v>0</v>
          </cell>
          <cell r="O82">
            <v>0</v>
          </cell>
          <cell r="Q82">
            <v>0</v>
          </cell>
          <cell r="R82">
            <v>0</v>
          </cell>
          <cell r="T82">
            <v>0</v>
          </cell>
          <cell r="U82">
            <v>0</v>
          </cell>
          <cell r="W82">
            <v>0</v>
          </cell>
          <cell r="X82">
            <v>0</v>
          </cell>
          <cell r="Z82">
            <v>0</v>
          </cell>
          <cell r="AA82">
            <v>0</v>
          </cell>
        </row>
        <row r="83">
          <cell r="B83">
            <v>1033</v>
          </cell>
          <cell r="C83">
            <v>10</v>
          </cell>
          <cell r="D83" t="str">
            <v>v</v>
          </cell>
          <cell r="L83">
            <v>0</v>
          </cell>
          <cell r="N83">
            <v>0</v>
          </cell>
          <cell r="O83">
            <v>0</v>
          </cell>
          <cell r="Q83">
            <v>0</v>
          </cell>
          <cell r="R83">
            <v>0</v>
          </cell>
          <cell r="T83">
            <v>0</v>
          </cell>
          <cell r="U83">
            <v>0</v>
          </cell>
          <cell r="W83">
            <v>0</v>
          </cell>
          <cell r="X83">
            <v>0</v>
          </cell>
          <cell r="Z83">
            <v>0</v>
          </cell>
          <cell r="AA83">
            <v>0</v>
          </cell>
        </row>
        <row r="84">
          <cell r="B84">
            <v>1033</v>
          </cell>
          <cell r="C84">
            <v>10</v>
          </cell>
          <cell r="D84" t="str">
            <v>v</v>
          </cell>
          <cell r="L84">
            <v>0</v>
          </cell>
          <cell r="N84">
            <v>0</v>
          </cell>
          <cell r="O84">
            <v>0</v>
          </cell>
          <cell r="Q84">
            <v>0</v>
          </cell>
          <cell r="R84">
            <v>0</v>
          </cell>
          <cell r="T84">
            <v>0</v>
          </cell>
          <cell r="U84">
            <v>0</v>
          </cell>
          <cell r="W84">
            <v>0</v>
          </cell>
          <cell r="X84">
            <v>0</v>
          </cell>
          <cell r="Z84">
            <v>0</v>
          </cell>
          <cell r="AA84">
            <v>0</v>
          </cell>
        </row>
        <row r="85">
          <cell r="B85">
            <v>1033</v>
          </cell>
          <cell r="C85">
            <v>10</v>
          </cell>
          <cell r="D85" t="str">
            <v>v</v>
          </cell>
          <cell r="L85">
            <v>0</v>
          </cell>
          <cell r="N85">
            <v>0</v>
          </cell>
          <cell r="O85">
            <v>0</v>
          </cell>
          <cell r="Q85">
            <v>0</v>
          </cell>
          <cell r="R85">
            <v>0</v>
          </cell>
          <cell r="T85">
            <v>0</v>
          </cell>
          <cell r="U85">
            <v>0</v>
          </cell>
          <cell r="W85">
            <v>0</v>
          </cell>
          <cell r="X85">
            <v>0</v>
          </cell>
          <cell r="Z85">
            <v>0</v>
          </cell>
          <cell r="AA85">
            <v>0</v>
          </cell>
        </row>
        <row r="86">
          <cell r="C86">
            <v>10</v>
          </cell>
          <cell r="L86">
            <v>0</v>
          </cell>
          <cell r="N86">
            <v>0</v>
          </cell>
          <cell r="O86">
            <v>0</v>
          </cell>
          <cell r="Q86">
            <v>0</v>
          </cell>
          <cell r="R86">
            <v>0</v>
          </cell>
          <cell r="T86">
            <v>0</v>
          </cell>
          <cell r="U86">
            <v>0</v>
          </cell>
          <cell r="W86">
            <v>0</v>
          </cell>
          <cell r="X86">
            <v>0</v>
          </cell>
          <cell r="Z86">
            <v>0</v>
          </cell>
          <cell r="AA86">
            <v>0</v>
          </cell>
        </row>
        <row r="87">
          <cell r="B87">
            <v>1041</v>
          </cell>
          <cell r="C87">
            <v>10</v>
          </cell>
          <cell r="D87" t="str">
            <v>v</v>
          </cell>
          <cell r="L87">
            <v>0</v>
          </cell>
          <cell r="N87">
            <v>0</v>
          </cell>
          <cell r="O87">
            <v>0</v>
          </cell>
          <cell r="Q87">
            <v>0</v>
          </cell>
          <cell r="R87">
            <v>0</v>
          </cell>
          <cell r="T87">
            <v>0</v>
          </cell>
          <cell r="U87">
            <v>0</v>
          </cell>
          <cell r="W87">
            <v>0</v>
          </cell>
          <cell r="X87">
            <v>0</v>
          </cell>
          <cell r="Z87">
            <v>0</v>
          </cell>
          <cell r="AA87">
            <v>0</v>
          </cell>
        </row>
        <row r="88">
          <cell r="B88">
            <v>1041</v>
          </cell>
          <cell r="C88">
            <v>10</v>
          </cell>
          <cell r="D88" t="str">
            <v>v</v>
          </cell>
          <cell r="L88">
            <v>0</v>
          </cell>
          <cell r="N88">
            <v>0</v>
          </cell>
          <cell r="O88">
            <v>0</v>
          </cell>
          <cell r="Q88">
            <v>0</v>
          </cell>
          <cell r="R88">
            <v>0</v>
          </cell>
          <cell r="T88">
            <v>0</v>
          </cell>
          <cell r="U88">
            <v>0</v>
          </cell>
          <cell r="W88">
            <v>0</v>
          </cell>
          <cell r="X88">
            <v>0</v>
          </cell>
          <cell r="Z88">
            <v>0</v>
          </cell>
          <cell r="AA88">
            <v>0</v>
          </cell>
        </row>
        <row r="89">
          <cell r="B89">
            <v>1041</v>
          </cell>
          <cell r="C89">
            <v>10</v>
          </cell>
          <cell r="D89" t="str">
            <v>v</v>
          </cell>
          <cell r="L89">
            <v>0</v>
          </cell>
          <cell r="N89">
            <v>0</v>
          </cell>
          <cell r="O89">
            <v>0</v>
          </cell>
          <cell r="Q89">
            <v>0</v>
          </cell>
          <cell r="R89">
            <v>0</v>
          </cell>
          <cell r="T89">
            <v>0</v>
          </cell>
          <cell r="U89">
            <v>0</v>
          </cell>
          <cell r="W89">
            <v>0</v>
          </cell>
          <cell r="X89">
            <v>0</v>
          </cell>
          <cell r="Z89">
            <v>0</v>
          </cell>
          <cell r="AA89">
            <v>0</v>
          </cell>
        </row>
        <row r="90">
          <cell r="B90">
            <v>1041</v>
          </cell>
          <cell r="C90">
            <v>10</v>
          </cell>
          <cell r="D90" t="str">
            <v>v</v>
          </cell>
          <cell r="L90">
            <v>0</v>
          </cell>
          <cell r="N90">
            <v>0</v>
          </cell>
          <cell r="O90">
            <v>0</v>
          </cell>
          <cell r="Q90">
            <v>0</v>
          </cell>
          <cell r="R90">
            <v>0</v>
          </cell>
          <cell r="T90">
            <v>0</v>
          </cell>
          <cell r="U90">
            <v>0</v>
          </cell>
          <cell r="W90">
            <v>0</v>
          </cell>
          <cell r="X90">
            <v>0</v>
          </cell>
          <cell r="Z90">
            <v>0</v>
          </cell>
          <cell r="AA90">
            <v>0</v>
          </cell>
        </row>
        <row r="91">
          <cell r="B91">
            <v>1041</v>
          </cell>
          <cell r="C91">
            <v>10</v>
          </cell>
          <cell r="D91" t="str">
            <v>v</v>
          </cell>
          <cell r="L91">
            <v>0</v>
          </cell>
          <cell r="N91">
            <v>0</v>
          </cell>
          <cell r="O91">
            <v>0</v>
          </cell>
          <cell r="Q91">
            <v>0</v>
          </cell>
          <cell r="R91">
            <v>0</v>
          </cell>
          <cell r="T91">
            <v>0</v>
          </cell>
          <cell r="U91">
            <v>0</v>
          </cell>
          <cell r="W91">
            <v>0</v>
          </cell>
          <cell r="X91">
            <v>0</v>
          </cell>
          <cell r="Z91">
            <v>0</v>
          </cell>
          <cell r="AA91">
            <v>0</v>
          </cell>
        </row>
        <row r="92">
          <cell r="B92">
            <v>1041</v>
          </cell>
          <cell r="C92">
            <v>10</v>
          </cell>
          <cell r="D92" t="str">
            <v>v</v>
          </cell>
          <cell r="L92">
            <v>0</v>
          </cell>
          <cell r="N92">
            <v>0</v>
          </cell>
          <cell r="O92">
            <v>0</v>
          </cell>
          <cell r="Q92">
            <v>0</v>
          </cell>
          <cell r="R92">
            <v>0</v>
          </cell>
          <cell r="T92">
            <v>0</v>
          </cell>
          <cell r="U92">
            <v>0</v>
          </cell>
          <cell r="W92">
            <v>0</v>
          </cell>
          <cell r="X92">
            <v>0</v>
          </cell>
          <cell r="Z92">
            <v>0</v>
          </cell>
          <cell r="AA92">
            <v>0</v>
          </cell>
        </row>
        <row r="93">
          <cell r="B93">
            <v>1041</v>
          </cell>
          <cell r="C93">
            <v>10</v>
          </cell>
          <cell r="D93" t="str">
            <v>v</v>
          </cell>
          <cell r="L93">
            <v>0</v>
          </cell>
          <cell r="N93">
            <v>0</v>
          </cell>
          <cell r="O93">
            <v>0</v>
          </cell>
          <cell r="Q93">
            <v>0</v>
          </cell>
          <cell r="R93">
            <v>0</v>
          </cell>
          <cell r="T93">
            <v>0</v>
          </cell>
          <cell r="U93">
            <v>0</v>
          </cell>
          <cell r="W93">
            <v>0</v>
          </cell>
          <cell r="X93">
            <v>0</v>
          </cell>
          <cell r="Z93">
            <v>0</v>
          </cell>
          <cell r="AA93">
            <v>0</v>
          </cell>
        </row>
        <row r="94">
          <cell r="B94">
            <v>1041</v>
          </cell>
          <cell r="C94">
            <v>10</v>
          </cell>
          <cell r="D94" t="str">
            <v>v</v>
          </cell>
          <cell r="L94">
            <v>0</v>
          </cell>
          <cell r="N94">
            <v>0</v>
          </cell>
          <cell r="O94">
            <v>0</v>
          </cell>
          <cell r="Q94">
            <v>0</v>
          </cell>
          <cell r="R94">
            <v>0</v>
          </cell>
          <cell r="T94">
            <v>0</v>
          </cell>
          <cell r="U94">
            <v>0</v>
          </cell>
          <cell r="W94">
            <v>0</v>
          </cell>
          <cell r="X94">
            <v>0</v>
          </cell>
          <cell r="Z94">
            <v>0</v>
          </cell>
          <cell r="AA94">
            <v>0</v>
          </cell>
        </row>
        <row r="95">
          <cell r="B95">
            <v>1041</v>
          </cell>
          <cell r="C95">
            <v>10</v>
          </cell>
          <cell r="D95" t="str">
            <v>v</v>
          </cell>
          <cell r="L95">
            <v>0</v>
          </cell>
          <cell r="N95">
            <v>0</v>
          </cell>
          <cell r="O95">
            <v>0</v>
          </cell>
          <cell r="Q95">
            <v>0</v>
          </cell>
          <cell r="R95">
            <v>0</v>
          </cell>
          <cell r="T95">
            <v>0</v>
          </cell>
          <cell r="U95">
            <v>0</v>
          </cell>
          <cell r="W95">
            <v>0</v>
          </cell>
          <cell r="X95">
            <v>0</v>
          </cell>
          <cell r="Z95">
            <v>0</v>
          </cell>
          <cell r="AA95">
            <v>0</v>
          </cell>
        </row>
        <row r="96">
          <cell r="B96">
            <v>1041</v>
          </cell>
          <cell r="C96">
            <v>10</v>
          </cell>
          <cell r="D96" t="str">
            <v>v</v>
          </cell>
          <cell r="L96">
            <v>0</v>
          </cell>
          <cell r="N96">
            <v>0</v>
          </cell>
          <cell r="O96">
            <v>0</v>
          </cell>
          <cell r="Q96">
            <v>0</v>
          </cell>
          <cell r="R96">
            <v>0</v>
          </cell>
          <cell r="T96">
            <v>0</v>
          </cell>
          <cell r="U96">
            <v>0</v>
          </cell>
          <cell r="W96">
            <v>0</v>
          </cell>
          <cell r="X96">
            <v>0</v>
          </cell>
          <cell r="Z96">
            <v>0</v>
          </cell>
          <cell r="AA96">
            <v>0</v>
          </cell>
        </row>
        <row r="97">
          <cell r="B97">
            <v>1041</v>
          </cell>
          <cell r="C97">
            <v>10</v>
          </cell>
          <cell r="D97" t="str">
            <v>v</v>
          </cell>
          <cell r="L97">
            <v>0</v>
          </cell>
          <cell r="N97">
            <v>6190</v>
          </cell>
          <cell r="O97">
            <v>2</v>
          </cell>
          <cell r="Q97">
            <v>0</v>
          </cell>
          <cell r="R97">
            <v>0</v>
          </cell>
          <cell r="T97">
            <v>0</v>
          </cell>
          <cell r="U97">
            <v>0</v>
          </cell>
          <cell r="W97">
            <v>0</v>
          </cell>
          <cell r="X97">
            <v>0</v>
          </cell>
          <cell r="Z97">
            <v>0</v>
          </cell>
          <cell r="AA97">
            <v>0</v>
          </cell>
        </row>
        <row r="98">
          <cell r="B98">
            <v>1041</v>
          </cell>
          <cell r="C98">
            <v>10</v>
          </cell>
          <cell r="D98" t="str">
            <v>v</v>
          </cell>
          <cell r="L98">
            <v>0</v>
          </cell>
          <cell r="N98">
            <v>0</v>
          </cell>
          <cell r="O98">
            <v>0</v>
          </cell>
          <cell r="Q98">
            <v>0</v>
          </cell>
          <cell r="R98">
            <v>0</v>
          </cell>
          <cell r="T98">
            <v>0</v>
          </cell>
          <cell r="U98">
            <v>0</v>
          </cell>
          <cell r="W98">
            <v>0</v>
          </cell>
          <cell r="X98">
            <v>0</v>
          </cell>
          <cell r="Z98">
            <v>0</v>
          </cell>
          <cell r="AA98">
            <v>0</v>
          </cell>
        </row>
        <row r="99">
          <cell r="B99">
            <v>1041</v>
          </cell>
          <cell r="C99">
            <v>10</v>
          </cell>
          <cell r="D99" t="str">
            <v>v</v>
          </cell>
          <cell r="L99">
            <v>0</v>
          </cell>
          <cell r="N99">
            <v>0</v>
          </cell>
          <cell r="O99">
            <v>0</v>
          </cell>
          <cell r="Q99">
            <v>0</v>
          </cell>
          <cell r="R99">
            <v>0</v>
          </cell>
          <cell r="T99">
            <v>0</v>
          </cell>
          <cell r="U99">
            <v>0</v>
          </cell>
          <cell r="W99">
            <v>0</v>
          </cell>
          <cell r="X99">
            <v>0</v>
          </cell>
          <cell r="Z99">
            <v>0</v>
          </cell>
          <cell r="AA99">
            <v>0</v>
          </cell>
        </row>
        <row r="100">
          <cell r="B100">
            <v>1041</v>
          </cell>
          <cell r="C100">
            <v>10</v>
          </cell>
          <cell r="D100" t="str">
            <v>v</v>
          </cell>
          <cell r="L100">
            <v>0</v>
          </cell>
          <cell r="N100">
            <v>0</v>
          </cell>
          <cell r="O100">
            <v>0</v>
          </cell>
          <cell r="Q100">
            <v>0</v>
          </cell>
          <cell r="R100">
            <v>0</v>
          </cell>
          <cell r="T100">
            <v>0</v>
          </cell>
          <cell r="U100">
            <v>0</v>
          </cell>
          <cell r="W100">
            <v>0</v>
          </cell>
          <cell r="X100">
            <v>0</v>
          </cell>
          <cell r="Z100">
            <v>0</v>
          </cell>
          <cell r="AA100">
            <v>0</v>
          </cell>
        </row>
        <row r="101">
          <cell r="C101">
            <v>10</v>
          </cell>
          <cell r="L101">
            <v>0</v>
          </cell>
          <cell r="N101">
            <v>6190</v>
          </cell>
          <cell r="O101">
            <v>2</v>
          </cell>
          <cell r="Q101">
            <v>0</v>
          </cell>
          <cell r="R101">
            <v>0</v>
          </cell>
          <cell r="T101">
            <v>0</v>
          </cell>
          <cell r="U101">
            <v>0</v>
          </cell>
          <cell r="W101">
            <v>0</v>
          </cell>
          <cell r="X101">
            <v>0</v>
          </cell>
          <cell r="Z101">
            <v>0</v>
          </cell>
          <cell r="AA101">
            <v>0</v>
          </cell>
        </row>
        <row r="102">
          <cell r="B102">
            <v>1042</v>
          </cell>
          <cell r="C102">
            <v>10</v>
          </cell>
          <cell r="D102" t="str">
            <v>v</v>
          </cell>
          <cell r="L102">
            <v>0</v>
          </cell>
          <cell r="N102">
            <v>0</v>
          </cell>
          <cell r="O102">
            <v>0</v>
          </cell>
          <cell r="Q102">
            <v>0</v>
          </cell>
          <cell r="R102">
            <v>0</v>
          </cell>
          <cell r="T102">
            <v>0</v>
          </cell>
          <cell r="U102">
            <v>0</v>
          </cell>
          <cell r="W102">
            <v>0</v>
          </cell>
          <cell r="X102">
            <v>0</v>
          </cell>
          <cell r="Z102">
            <v>0</v>
          </cell>
          <cell r="AA102">
            <v>0</v>
          </cell>
        </row>
        <row r="103">
          <cell r="B103">
            <v>1042</v>
          </cell>
          <cell r="C103">
            <v>10</v>
          </cell>
          <cell r="D103" t="str">
            <v>v</v>
          </cell>
          <cell r="L103">
            <v>0</v>
          </cell>
          <cell r="N103">
            <v>0</v>
          </cell>
          <cell r="O103">
            <v>0</v>
          </cell>
          <cell r="Q103">
            <v>0</v>
          </cell>
          <cell r="R103">
            <v>0</v>
          </cell>
          <cell r="T103">
            <v>0</v>
          </cell>
          <cell r="U103">
            <v>0</v>
          </cell>
          <cell r="W103">
            <v>0</v>
          </cell>
          <cell r="X103">
            <v>0</v>
          </cell>
          <cell r="Z103">
            <v>0</v>
          </cell>
          <cell r="AA103">
            <v>0</v>
          </cell>
        </row>
        <row r="104">
          <cell r="B104">
            <v>1042</v>
          </cell>
          <cell r="C104">
            <v>10</v>
          </cell>
          <cell r="D104" t="str">
            <v>v</v>
          </cell>
          <cell r="L104">
            <v>0</v>
          </cell>
          <cell r="N104">
            <v>0</v>
          </cell>
          <cell r="O104">
            <v>0</v>
          </cell>
          <cell r="Q104">
            <v>0</v>
          </cell>
          <cell r="R104">
            <v>0</v>
          </cell>
          <cell r="T104">
            <v>0</v>
          </cell>
          <cell r="U104">
            <v>0</v>
          </cell>
          <cell r="W104">
            <v>0</v>
          </cell>
          <cell r="X104">
            <v>0</v>
          </cell>
          <cell r="Z104">
            <v>0</v>
          </cell>
          <cell r="AA104">
            <v>0</v>
          </cell>
        </row>
        <row r="105">
          <cell r="B105">
            <v>1042</v>
          </cell>
          <cell r="C105">
            <v>10</v>
          </cell>
          <cell r="D105" t="str">
            <v>v</v>
          </cell>
          <cell r="L105">
            <v>0</v>
          </cell>
          <cell r="N105">
            <v>0</v>
          </cell>
          <cell r="O105">
            <v>0</v>
          </cell>
          <cell r="Q105">
            <v>0</v>
          </cell>
          <cell r="R105">
            <v>0</v>
          </cell>
          <cell r="T105">
            <v>0</v>
          </cell>
          <cell r="U105">
            <v>0</v>
          </cell>
          <cell r="W105">
            <v>0</v>
          </cell>
          <cell r="X105">
            <v>0</v>
          </cell>
          <cell r="Z105">
            <v>0</v>
          </cell>
          <cell r="AA105">
            <v>0</v>
          </cell>
        </row>
        <row r="106">
          <cell r="B106">
            <v>1042</v>
          </cell>
          <cell r="C106">
            <v>10</v>
          </cell>
          <cell r="D106" t="str">
            <v>v</v>
          </cell>
          <cell r="L106">
            <v>0</v>
          </cell>
          <cell r="N106">
            <v>0</v>
          </cell>
          <cell r="O106">
            <v>0</v>
          </cell>
          <cell r="Q106">
            <v>0</v>
          </cell>
          <cell r="R106">
            <v>0</v>
          </cell>
          <cell r="T106">
            <v>0</v>
          </cell>
          <cell r="U106">
            <v>0</v>
          </cell>
          <cell r="W106">
            <v>0</v>
          </cell>
          <cell r="X106">
            <v>0</v>
          </cell>
          <cell r="Z106">
            <v>0</v>
          </cell>
          <cell r="AA106">
            <v>0</v>
          </cell>
        </row>
        <row r="107">
          <cell r="B107">
            <v>1042</v>
          </cell>
          <cell r="C107">
            <v>10</v>
          </cell>
          <cell r="D107" t="str">
            <v>v</v>
          </cell>
          <cell r="L107">
            <v>0</v>
          </cell>
          <cell r="N107">
            <v>0</v>
          </cell>
          <cell r="O107">
            <v>0</v>
          </cell>
          <cell r="Q107">
            <v>0</v>
          </cell>
          <cell r="R107">
            <v>0</v>
          </cell>
          <cell r="T107">
            <v>0</v>
          </cell>
          <cell r="U107">
            <v>0</v>
          </cell>
          <cell r="W107">
            <v>0</v>
          </cell>
          <cell r="X107">
            <v>0</v>
          </cell>
          <cell r="Z107">
            <v>0</v>
          </cell>
          <cell r="AA107">
            <v>0</v>
          </cell>
        </row>
        <row r="108">
          <cell r="B108">
            <v>1042</v>
          </cell>
          <cell r="C108">
            <v>10</v>
          </cell>
          <cell r="D108" t="str">
            <v>v</v>
          </cell>
          <cell r="L108">
            <v>0</v>
          </cell>
          <cell r="N108">
            <v>8690</v>
          </cell>
          <cell r="O108">
            <v>0</v>
          </cell>
          <cell r="Q108">
            <v>0</v>
          </cell>
          <cell r="R108">
            <v>0</v>
          </cell>
          <cell r="T108">
            <v>0</v>
          </cell>
          <cell r="U108">
            <v>0</v>
          </cell>
          <cell r="W108">
            <v>0</v>
          </cell>
          <cell r="X108">
            <v>0</v>
          </cell>
          <cell r="Z108">
            <v>0</v>
          </cell>
          <cell r="AA108">
            <v>0</v>
          </cell>
        </row>
        <row r="109">
          <cell r="B109">
            <v>1042</v>
          </cell>
          <cell r="C109">
            <v>10</v>
          </cell>
          <cell r="D109" t="str">
            <v>v</v>
          </cell>
          <cell r="L109">
            <v>0</v>
          </cell>
          <cell r="N109">
            <v>0</v>
          </cell>
          <cell r="O109">
            <v>0</v>
          </cell>
          <cell r="Q109">
            <v>0</v>
          </cell>
          <cell r="R109">
            <v>0</v>
          </cell>
          <cell r="T109">
            <v>0</v>
          </cell>
          <cell r="U109">
            <v>0</v>
          </cell>
          <cell r="W109">
            <v>0</v>
          </cell>
          <cell r="X109">
            <v>0</v>
          </cell>
          <cell r="Z109">
            <v>0</v>
          </cell>
          <cell r="AA109">
            <v>0</v>
          </cell>
        </row>
        <row r="110">
          <cell r="B110">
            <v>1042</v>
          </cell>
          <cell r="C110">
            <v>10</v>
          </cell>
          <cell r="D110" t="str">
            <v>v</v>
          </cell>
          <cell r="L110">
            <v>0</v>
          </cell>
          <cell r="N110">
            <v>0</v>
          </cell>
          <cell r="O110">
            <v>0</v>
          </cell>
          <cell r="Q110">
            <v>0</v>
          </cell>
          <cell r="R110">
            <v>0</v>
          </cell>
          <cell r="T110">
            <v>0</v>
          </cell>
          <cell r="U110">
            <v>0</v>
          </cell>
          <cell r="W110">
            <v>0</v>
          </cell>
          <cell r="X110">
            <v>0</v>
          </cell>
          <cell r="Z110">
            <v>0</v>
          </cell>
          <cell r="AA110">
            <v>0</v>
          </cell>
        </row>
        <row r="111">
          <cell r="B111">
            <v>1042</v>
          </cell>
          <cell r="C111">
            <v>10</v>
          </cell>
          <cell r="D111" t="str">
            <v>v</v>
          </cell>
          <cell r="L111">
            <v>0</v>
          </cell>
          <cell r="N111">
            <v>0</v>
          </cell>
          <cell r="O111">
            <v>0</v>
          </cell>
          <cell r="Q111">
            <v>0</v>
          </cell>
          <cell r="R111">
            <v>0</v>
          </cell>
          <cell r="T111">
            <v>0</v>
          </cell>
          <cell r="U111">
            <v>0</v>
          </cell>
          <cell r="W111">
            <v>0</v>
          </cell>
          <cell r="X111">
            <v>0</v>
          </cell>
          <cell r="Z111">
            <v>0</v>
          </cell>
          <cell r="AA111">
            <v>0</v>
          </cell>
        </row>
        <row r="112">
          <cell r="B112">
            <v>1042</v>
          </cell>
          <cell r="C112">
            <v>10</v>
          </cell>
          <cell r="D112" t="str">
            <v>v</v>
          </cell>
          <cell r="L112">
            <v>0</v>
          </cell>
          <cell r="N112">
            <v>0</v>
          </cell>
          <cell r="O112">
            <v>0</v>
          </cell>
          <cell r="Q112">
            <v>0</v>
          </cell>
          <cell r="R112">
            <v>0</v>
          </cell>
          <cell r="T112">
            <v>0</v>
          </cell>
          <cell r="U112">
            <v>0</v>
          </cell>
          <cell r="W112">
            <v>0</v>
          </cell>
          <cell r="X112">
            <v>0</v>
          </cell>
          <cell r="Z112">
            <v>0</v>
          </cell>
          <cell r="AA112">
            <v>0</v>
          </cell>
        </row>
        <row r="113">
          <cell r="C113">
            <v>10</v>
          </cell>
          <cell r="L113">
            <v>0</v>
          </cell>
          <cell r="N113">
            <v>8690</v>
          </cell>
          <cell r="O113">
            <v>0</v>
          </cell>
          <cell r="Q113">
            <v>0</v>
          </cell>
          <cell r="R113">
            <v>0</v>
          </cell>
          <cell r="T113">
            <v>0</v>
          </cell>
          <cell r="U113">
            <v>0</v>
          </cell>
          <cell r="W113">
            <v>0</v>
          </cell>
          <cell r="X113">
            <v>0</v>
          </cell>
          <cell r="Z113">
            <v>0</v>
          </cell>
          <cell r="AA113">
            <v>0</v>
          </cell>
        </row>
        <row r="114">
          <cell r="B114">
            <v>1043</v>
          </cell>
          <cell r="C114">
            <v>10</v>
          </cell>
          <cell r="D114" t="str">
            <v>v</v>
          </cell>
          <cell r="L114">
            <v>0</v>
          </cell>
          <cell r="N114">
            <v>0</v>
          </cell>
          <cell r="O114">
            <v>0</v>
          </cell>
          <cell r="Q114">
            <v>0</v>
          </cell>
          <cell r="R114">
            <v>0</v>
          </cell>
          <cell r="T114">
            <v>0</v>
          </cell>
          <cell r="U114">
            <v>0</v>
          </cell>
          <cell r="W114">
            <v>0</v>
          </cell>
          <cell r="X114">
            <v>0</v>
          </cell>
          <cell r="Z114">
            <v>0</v>
          </cell>
          <cell r="AA114">
            <v>0</v>
          </cell>
        </row>
        <row r="115">
          <cell r="B115">
            <v>1043</v>
          </cell>
          <cell r="C115">
            <v>10</v>
          </cell>
          <cell r="D115" t="str">
            <v>v</v>
          </cell>
          <cell r="L115">
            <v>0</v>
          </cell>
          <cell r="N115">
            <v>0</v>
          </cell>
          <cell r="O115">
            <v>0</v>
          </cell>
          <cell r="Q115">
            <v>0</v>
          </cell>
          <cell r="R115">
            <v>0</v>
          </cell>
          <cell r="T115">
            <v>0</v>
          </cell>
          <cell r="U115">
            <v>0</v>
          </cell>
          <cell r="W115">
            <v>0</v>
          </cell>
          <cell r="X115">
            <v>0</v>
          </cell>
          <cell r="Z115">
            <v>0</v>
          </cell>
          <cell r="AA115">
            <v>0</v>
          </cell>
        </row>
        <row r="116">
          <cell r="B116">
            <v>1043</v>
          </cell>
          <cell r="C116">
            <v>10</v>
          </cell>
          <cell r="D116" t="str">
            <v>v</v>
          </cell>
          <cell r="L116">
            <v>0</v>
          </cell>
          <cell r="N116">
            <v>0</v>
          </cell>
          <cell r="O116">
            <v>0</v>
          </cell>
          <cell r="Q116">
            <v>0</v>
          </cell>
          <cell r="R116">
            <v>0</v>
          </cell>
          <cell r="T116">
            <v>0</v>
          </cell>
          <cell r="U116">
            <v>0</v>
          </cell>
          <cell r="W116">
            <v>0</v>
          </cell>
          <cell r="X116">
            <v>0</v>
          </cell>
          <cell r="Z116">
            <v>0</v>
          </cell>
          <cell r="AA116">
            <v>0</v>
          </cell>
        </row>
        <row r="117">
          <cell r="B117">
            <v>1043</v>
          </cell>
          <cell r="C117">
            <v>10</v>
          </cell>
          <cell r="D117" t="str">
            <v>v</v>
          </cell>
          <cell r="L117">
            <v>0</v>
          </cell>
          <cell r="N117">
            <v>1</v>
          </cell>
          <cell r="O117">
            <v>17</v>
          </cell>
          <cell r="Q117">
            <v>0</v>
          </cell>
          <cell r="R117">
            <v>0</v>
          </cell>
          <cell r="T117">
            <v>0</v>
          </cell>
          <cell r="U117">
            <v>0</v>
          </cell>
          <cell r="W117">
            <v>0</v>
          </cell>
          <cell r="X117">
            <v>0</v>
          </cell>
          <cell r="Z117">
            <v>0</v>
          </cell>
          <cell r="AA117">
            <v>0</v>
          </cell>
        </row>
        <row r="118">
          <cell r="B118">
            <v>1043</v>
          </cell>
          <cell r="C118">
            <v>10</v>
          </cell>
          <cell r="D118" t="str">
            <v>v</v>
          </cell>
          <cell r="L118">
            <v>0</v>
          </cell>
          <cell r="N118">
            <v>0</v>
          </cell>
          <cell r="O118">
            <v>0</v>
          </cell>
          <cell r="Q118">
            <v>0</v>
          </cell>
          <cell r="R118">
            <v>0</v>
          </cell>
          <cell r="T118">
            <v>0</v>
          </cell>
          <cell r="U118">
            <v>0</v>
          </cell>
          <cell r="W118">
            <v>0</v>
          </cell>
          <cell r="X118">
            <v>0</v>
          </cell>
          <cell r="Z118">
            <v>0</v>
          </cell>
          <cell r="AA118">
            <v>0</v>
          </cell>
        </row>
        <row r="119">
          <cell r="B119">
            <v>1043</v>
          </cell>
          <cell r="C119">
            <v>10</v>
          </cell>
          <cell r="D119" t="str">
            <v>v</v>
          </cell>
          <cell r="L119">
            <v>0</v>
          </cell>
          <cell r="N119">
            <v>0</v>
          </cell>
          <cell r="O119">
            <v>0</v>
          </cell>
          <cell r="Q119">
            <v>0</v>
          </cell>
          <cell r="R119">
            <v>0</v>
          </cell>
          <cell r="T119">
            <v>0</v>
          </cell>
          <cell r="U119">
            <v>0</v>
          </cell>
          <cell r="W119">
            <v>0</v>
          </cell>
          <cell r="X119">
            <v>0</v>
          </cell>
          <cell r="Z119">
            <v>0</v>
          </cell>
          <cell r="AA119">
            <v>0</v>
          </cell>
        </row>
        <row r="120">
          <cell r="B120">
            <v>1043</v>
          </cell>
          <cell r="C120">
            <v>10</v>
          </cell>
          <cell r="D120" t="str">
            <v>v</v>
          </cell>
          <cell r="L120">
            <v>0</v>
          </cell>
          <cell r="N120">
            <v>0</v>
          </cell>
          <cell r="O120">
            <v>0</v>
          </cell>
          <cell r="Q120">
            <v>0</v>
          </cell>
          <cell r="R120">
            <v>0</v>
          </cell>
          <cell r="T120">
            <v>0</v>
          </cell>
          <cell r="U120">
            <v>0</v>
          </cell>
          <cell r="W120">
            <v>0</v>
          </cell>
          <cell r="X120">
            <v>0</v>
          </cell>
          <cell r="Z120">
            <v>0</v>
          </cell>
          <cell r="AA120">
            <v>0</v>
          </cell>
        </row>
        <row r="121">
          <cell r="B121">
            <v>1043</v>
          </cell>
          <cell r="C121">
            <v>10</v>
          </cell>
          <cell r="D121" t="str">
            <v>v</v>
          </cell>
          <cell r="L121">
            <v>0</v>
          </cell>
          <cell r="N121">
            <v>0</v>
          </cell>
          <cell r="O121">
            <v>0</v>
          </cell>
          <cell r="Q121">
            <v>0</v>
          </cell>
          <cell r="R121">
            <v>0</v>
          </cell>
          <cell r="T121">
            <v>0</v>
          </cell>
          <cell r="U121">
            <v>0</v>
          </cell>
          <cell r="W121">
            <v>0</v>
          </cell>
          <cell r="X121">
            <v>0</v>
          </cell>
          <cell r="Z121">
            <v>0</v>
          </cell>
          <cell r="AA121">
            <v>0</v>
          </cell>
        </row>
        <row r="122">
          <cell r="B122">
            <v>1043</v>
          </cell>
          <cell r="C122">
            <v>10</v>
          </cell>
          <cell r="D122" t="str">
            <v>v</v>
          </cell>
          <cell r="L122">
            <v>0</v>
          </cell>
          <cell r="N122">
            <v>0</v>
          </cell>
          <cell r="O122">
            <v>0</v>
          </cell>
          <cell r="Q122">
            <v>0</v>
          </cell>
          <cell r="R122">
            <v>0</v>
          </cell>
          <cell r="T122">
            <v>0</v>
          </cell>
          <cell r="U122">
            <v>0</v>
          </cell>
          <cell r="W122">
            <v>0</v>
          </cell>
          <cell r="X122">
            <v>0</v>
          </cell>
          <cell r="Z122">
            <v>0</v>
          </cell>
          <cell r="AA122">
            <v>0</v>
          </cell>
        </row>
        <row r="123">
          <cell r="B123">
            <v>1043</v>
          </cell>
          <cell r="C123">
            <v>10</v>
          </cell>
          <cell r="D123" t="str">
            <v>v</v>
          </cell>
          <cell r="L123">
            <v>0</v>
          </cell>
          <cell r="N123">
            <v>0</v>
          </cell>
          <cell r="O123">
            <v>0</v>
          </cell>
          <cell r="Q123">
            <v>0</v>
          </cell>
          <cell r="R123">
            <v>0</v>
          </cell>
          <cell r="T123">
            <v>0</v>
          </cell>
          <cell r="U123">
            <v>0</v>
          </cell>
          <cell r="W123">
            <v>0</v>
          </cell>
          <cell r="X123">
            <v>0</v>
          </cell>
          <cell r="Z123">
            <v>0</v>
          </cell>
          <cell r="AA123">
            <v>0</v>
          </cell>
        </row>
        <row r="124">
          <cell r="B124">
            <v>1043</v>
          </cell>
          <cell r="C124">
            <v>10</v>
          </cell>
          <cell r="D124" t="str">
            <v>v</v>
          </cell>
          <cell r="L124">
            <v>0</v>
          </cell>
          <cell r="N124">
            <v>0</v>
          </cell>
          <cell r="O124">
            <v>0</v>
          </cell>
          <cell r="Q124">
            <v>0</v>
          </cell>
          <cell r="R124">
            <v>0</v>
          </cell>
          <cell r="T124">
            <v>0</v>
          </cell>
          <cell r="U124">
            <v>0</v>
          </cell>
          <cell r="W124">
            <v>0</v>
          </cell>
          <cell r="X124">
            <v>0</v>
          </cell>
          <cell r="Z124">
            <v>0</v>
          </cell>
          <cell r="AA124">
            <v>0</v>
          </cell>
        </row>
        <row r="125">
          <cell r="C125">
            <v>10</v>
          </cell>
          <cell r="L125">
            <v>0</v>
          </cell>
          <cell r="N125">
            <v>1</v>
          </cell>
          <cell r="O125">
            <v>17</v>
          </cell>
          <cell r="Q125">
            <v>0</v>
          </cell>
          <cell r="R125">
            <v>0</v>
          </cell>
          <cell r="T125">
            <v>0</v>
          </cell>
          <cell r="U125">
            <v>0</v>
          </cell>
          <cell r="W125">
            <v>0</v>
          </cell>
          <cell r="X125">
            <v>0</v>
          </cell>
          <cell r="Z125">
            <v>0</v>
          </cell>
          <cell r="AA125">
            <v>0</v>
          </cell>
        </row>
        <row r="126">
          <cell r="B126">
            <v>2111</v>
          </cell>
          <cell r="C126">
            <v>10</v>
          </cell>
          <cell r="D126" t="str">
            <v>v</v>
          </cell>
          <cell r="L126">
            <v>0</v>
          </cell>
          <cell r="N126">
            <v>0</v>
          </cell>
          <cell r="O126">
            <v>0</v>
          </cell>
          <cell r="Q126">
            <v>0</v>
          </cell>
          <cell r="R126">
            <v>0</v>
          </cell>
          <cell r="T126">
            <v>0</v>
          </cell>
          <cell r="U126">
            <v>0</v>
          </cell>
          <cell r="W126">
            <v>0</v>
          </cell>
          <cell r="X126">
            <v>0</v>
          </cell>
          <cell r="Z126">
            <v>0</v>
          </cell>
          <cell r="AA126">
            <v>0</v>
          </cell>
        </row>
        <row r="127">
          <cell r="B127">
            <v>2111</v>
          </cell>
          <cell r="C127">
            <v>10</v>
          </cell>
          <cell r="D127" t="str">
            <v>v</v>
          </cell>
          <cell r="L127">
            <v>0</v>
          </cell>
          <cell r="N127">
            <v>0</v>
          </cell>
          <cell r="O127">
            <v>0</v>
          </cell>
          <cell r="Q127">
            <v>0</v>
          </cell>
          <cell r="R127">
            <v>0</v>
          </cell>
          <cell r="T127">
            <v>0</v>
          </cell>
          <cell r="U127">
            <v>0</v>
          </cell>
          <cell r="W127">
            <v>0</v>
          </cell>
          <cell r="X127">
            <v>0</v>
          </cell>
          <cell r="Z127">
            <v>0</v>
          </cell>
          <cell r="AA127">
            <v>0</v>
          </cell>
        </row>
        <row r="128">
          <cell r="B128">
            <v>2111</v>
          </cell>
          <cell r="C128">
            <v>10</v>
          </cell>
          <cell r="D128" t="str">
            <v>v</v>
          </cell>
          <cell r="L128">
            <v>0</v>
          </cell>
          <cell r="N128">
            <v>0</v>
          </cell>
          <cell r="O128">
            <v>0</v>
          </cell>
          <cell r="Q128">
            <v>0</v>
          </cell>
          <cell r="R128">
            <v>0</v>
          </cell>
          <cell r="T128">
            <v>0</v>
          </cell>
          <cell r="U128">
            <v>0</v>
          </cell>
          <cell r="W128">
            <v>0</v>
          </cell>
          <cell r="X128">
            <v>0</v>
          </cell>
          <cell r="Z128">
            <v>0</v>
          </cell>
          <cell r="AA128">
            <v>0</v>
          </cell>
        </row>
        <row r="129">
          <cell r="B129">
            <v>2111</v>
          </cell>
          <cell r="C129">
            <v>10</v>
          </cell>
          <cell r="D129" t="str">
            <v>v</v>
          </cell>
          <cell r="L129">
            <v>0</v>
          </cell>
          <cell r="N129">
            <v>0</v>
          </cell>
          <cell r="O129">
            <v>0</v>
          </cell>
          <cell r="Q129">
            <v>0</v>
          </cell>
          <cell r="R129">
            <v>0</v>
          </cell>
          <cell r="T129">
            <v>0</v>
          </cell>
          <cell r="U129">
            <v>0</v>
          </cell>
          <cell r="W129">
            <v>0</v>
          </cell>
          <cell r="X129">
            <v>0</v>
          </cell>
          <cell r="Z129">
            <v>0</v>
          </cell>
          <cell r="AA129">
            <v>0</v>
          </cell>
        </row>
        <row r="130">
          <cell r="B130">
            <v>2111</v>
          </cell>
          <cell r="C130">
            <v>10</v>
          </cell>
          <cell r="D130" t="str">
            <v>v</v>
          </cell>
          <cell r="L130">
            <v>0</v>
          </cell>
          <cell r="N130">
            <v>0</v>
          </cell>
          <cell r="O130">
            <v>0</v>
          </cell>
          <cell r="Q130">
            <v>0</v>
          </cell>
          <cell r="R130">
            <v>0</v>
          </cell>
          <cell r="T130">
            <v>0</v>
          </cell>
          <cell r="U130">
            <v>0</v>
          </cell>
          <cell r="W130">
            <v>0</v>
          </cell>
          <cell r="X130">
            <v>0</v>
          </cell>
          <cell r="Z130">
            <v>0</v>
          </cell>
          <cell r="AA130">
            <v>0</v>
          </cell>
        </row>
        <row r="131">
          <cell r="B131">
            <v>2111</v>
          </cell>
          <cell r="C131">
            <v>10</v>
          </cell>
          <cell r="D131" t="str">
            <v>v</v>
          </cell>
          <cell r="L131">
            <v>0</v>
          </cell>
          <cell r="N131">
            <v>0</v>
          </cell>
          <cell r="O131">
            <v>0</v>
          </cell>
          <cell r="Q131">
            <v>0</v>
          </cell>
          <cell r="R131">
            <v>0</v>
          </cell>
          <cell r="T131">
            <v>0</v>
          </cell>
          <cell r="U131">
            <v>0</v>
          </cell>
          <cell r="W131">
            <v>0</v>
          </cell>
          <cell r="X131">
            <v>0</v>
          </cell>
          <cell r="Z131">
            <v>0</v>
          </cell>
          <cell r="AA131">
            <v>0</v>
          </cell>
        </row>
        <row r="132">
          <cell r="L132">
            <v>0</v>
          </cell>
          <cell r="N132">
            <v>0</v>
          </cell>
          <cell r="O132">
            <v>0</v>
          </cell>
          <cell r="Q132">
            <v>0</v>
          </cell>
          <cell r="R132">
            <v>0</v>
          </cell>
          <cell r="T132">
            <v>0</v>
          </cell>
          <cell r="U132">
            <v>0</v>
          </cell>
          <cell r="W132">
            <v>0</v>
          </cell>
          <cell r="X132">
            <v>0</v>
          </cell>
          <cell r="Z132">
            <v>0</v>
          </cell>
          <cell r="AA132">
            <v>0</v>
          </cell>
        </row>
        <row r="133">
          <cell r="B133">
            <v>2121</v>
          </cell>
          <cell r="C133">
            <v>10</v>
          </cell>
          <cell r="D133" t="str">
            <v>v</v>
          </cell>
          <cell r="L133">
            <v>0</v>
          </cell>
          <cell r="N133">
            <v>0</v>
          </cell>
          <cell r="O133">
            <v>0</v>
          </cell>
          <cell r="Q133">
            <v>0</v>
          </cell>
          <cell r="R133">
            <v>0</v>
          </cell>
          <cell r="T133">
            <v>0</v>
          </cell>
          <cell r="U133">
            <v>0</v>
          </cell>
          <cell r="W133">
            <v>0</v>
          </cell>
          <cell r="X133">
            <v>0</v>
          </cell>
          <cell r="Z133">
            <v>0</v>
          </cell>
          <cell r="AA133">
            <v>0</v>
          </cell>
        </row>
        <row r="134">
          <cell r="B134">
            <v>2121</v>
          </cell>
          <cell r="C134">
            <v>10</v>
          </cell>
          <cell r="D134" t="str">
            <v>v</v>
          </cell>
          <cell r="L134">
            <v>0</v>
          </cell>
          <cell r="N134">
            <v>0</v>
          </cell>
          <cell r="O134">
            <v>0</v>
          </cell>
          <cell r="Q134">
            <v>0</v>
          </cell>
          <cell r="R134">
            <v>0</v>
          </cell>
          <cell r="T134">
            <v>0</v>
          </cell>
          <cell r="U134">
            <v>0</v>
          </cell>
          <cell r="W134">
            <v>0</v>
          </cell>
          <cell r="X134">
            <v>0</v>
          </cell>
          <cell r="Z134">
            <v>0</v>
          </cell>
          <cell r="AA134">
            <v>0</v>
          </cell>
        </row>
        <row r="135">
          <cell r="B135">
            <v>2121</v>
          </cell>
          <cell r="C135">
            <v>10</v>
          </cell>
          <cell r="D135" t="str">
            <v>v</v>
          </cell>
          <cell r="L135">
            <v>0</v>
          </cell>
          <cell r="N135">
            <v>0</v>
          </cell>
          <cell r="O135">
            <v>0</v>
          </cell>
          <cell r="Q135">
            <v>0</v>
          </cell>
          <cell r="R135">
            <v>0</v>
          </cell>
          <cell r="T135">
            <v>0</v>
          </cell>
          <cell r="U135">
            <v>0</v>
          </cell>
          <cell r="W135">
            <v>0</v>
          </cell>
          <cell r="X135">
            <v>0</v>
          </cell>
          <cell r="Z135">
            <v>0</v>
          </cell>
          <cell r="AA135">
            <v>0</v>
          </cell>
        </row>
        <row r="136">
          <cell r="B136">
            <v>2121</v>
          </cell>
          <cell r="C136">
            <v>10</v>
          </cell>
          <cell r="D136" t="str">
            <v>v</v>
          </cell>
          <cell r="L136">
            <v>0</v>
          </cell>
          <cell r="N136">
            <v>0</v>
          </cell>
          <cell r="O136">
            <v>0</v>
          </cell>
          <cell r="Q136">
            <v>0</v>
          </cell>
          <cell r="R136">
            <v>0</v>
          </cell>
          <cell r="T136">
            <v>0</v>
          </cell>
          <cell r="U136">
            <v>0</v>
          </cell>
          <cell r="W136">
            <v>0</v>
          </cell>
          <cell r="X136">
            <v>0</v>
          </cell>
          <cell r="Z136">
            <v>0</v>
          </cell>
          <cell r="AA136">
            <v>0</v>
          </cell>
        </row>
        <row r="137">
          <cell r="B137">
            <v>2121</v>
          </cell>
          <cell r="C137">
            <v>10</v>
          </cell>
          <cell r="D137" t="str">
            <v>v</v>
          </cell>
          <cell r="L137">
            <v>0</v>
          </cell>
          <cell r="N137">
            <v>0</v>
          </cell>
          <cell r="O137">
            <v>6</v>
          </cell>
          <cell r="Q137">
            <v>0</v>
          </cell>
          <cell r="R137">
            <v>0</v>
          </cell>
          <cell r="T137">
            <v>0</v>
          </cell>
          <cell r="U137">
            <v>0</v>
          </cell>
          <cell r="W137">
            <v>0</v>
          </cell>
          <cell r="X137">
            <v>0</v>
          </cell>
          <cell r="Z137">
            <v>0</v>
          </cell>
          <cell r="AA137">
            <v>0</v>
          </cell>
        </row>
        <row r="138">
          <cell r="B138">
            <v>2121</v>
          </cell>
          <cell r="C138">
            <v>10</v>
          </cell>
          <cell r="D138" t="str">
            <v>v</v>
          </cell>
          <cell r="L138">
            <v>0</v>
          </cell>
          <cell r="N138">
            <v>0</v>
          </cell>
          <cell r="O138">
            <v>0</v>
          </cell>
          <cell r="Q138">
            <v>0</v>
          </cell>
          <cell r="R138">
            <v>0</v>
          </cell>
          <cell r="T138">
            <v>0</v>
          </cell>
          <cell r="U138">
            <v>0</v>
          </cell>
          <cell r="W138">
            <v>0</v>
          </cell>
          <cell r="X138">
            <v>0</v>
          </cell>
          <cell r="Z138">
            <v>0</v>
          </cell>
          <cell r="AA138">
            <v>0</v>
          </cell>
        </row>
        <row r="139">
          <cell r="L139">
            <v>0</v>
          </cell>
          <cell r="N139">
            <v>0</v>
          </cell>
          <cell r="O139">
            <v>6</v>
          </cell>
          <cell r="Q139">
            <v>0</v>
          </cell>
          <cell r="R139">
            <v>0</v>
          </cell>
          <cell r="T139">
            <v>0</v>
          </cell>
          <cell r="U139">
            <v>0</v>
          </cell>
          <cell r="W139">
            <v>0</v>
          </cell>
          <cell r="X139">
            <v>0</v>
          </cell>
          <cell r="Z139">
            <v>0</v>
          </cell>
          <cell r="AA139">
            <v>0</v>
          </cell>
        </row>
        <row r="140">
          <cell r="B140">
            <v>2131</v>
          </cell>
          <cell r="C140">
            <v>10</v>
          </cell>
          <cell r="D140" t="str">
            <v>v</v>
          </cell>
          <cell r="L140">
            <v>0</v>
          </cell>
          <cell r="N140">
            <v>0</v>
          </cell>
          <cell r="O140">
            <v>0</v>
          </cell>
          <cell r="Q140">
            <v>0</v>
          </cell>
          <cell r="R140">
            <v>0</v>
          </cell>
          <cell r="T140">
            <v>0</v>
          </cell>
          <cell r="U140">
            <v>0</v>
          </cell>
          <cell r="W140">
            <v>0</v>
          </cell>
          <cell r="X140">
            <v>0</v>
          </cell>
          <cell r="Z140">
            <v>0</v>
          </cell>
          <cell r="AA140">
            <v>0</v>
          </cell>
        </row>
        <row r="141">
          <cell r="B141">
            <v>2131</v>
          </cell>
          <cell r="C141">
            <v>10</v>
          </cell>
          <cell r="D141" t="str">
            <v>v</v>
          </cell>
          <cell r="L141">
            <v>0</v>
          </cell>
          <cell r="N141">
            <v>0</v>
          </cell>
          <cell r="O141">
            <v>0</v>
          </cell>
          <cell r="Q141">
            <v>0</v>
          </cell>
          <cell r="R141">
            <v>0</v>
          </cell>
          <cell r="T141">
            <v>0</v>
          </cell>
          <cell r="U141">
            <v>0</v>
          </cell>
          <cell r="W141">
            <v>0</v>
          </cell>
          <cell r="X141">
            <v>0</v>
          </cell>
          <cell r="Z141">
            <v>0</v>
          </cell>
          <cell r="AA141">
            <v>0</v>
          </cell>
        </row>
        <row r="142">
          <cell r="B142">
            <v>2131</v>
          </cell>
          <cell r="C142">
            <v>10</v>
          </cell>
          <cell r="D142" t="str">
            <v>v</v>
          </cell>
          <cell r="L142">
            <v>0</v>
          </cell>
          <cell r="N142">
            <v>0</v>
          </cell>
          <cell r="O142">
            <v>0</v>
          </cell>
          <cell r="Q142">
            <v>0</v>
          </cell>
          <cell r="R142">
            <v>0</v>
          </cell>
          <cell r="T142">
            <v>0</v>
          </cell>
          <cell r="U142">
            <v>0</v>
          </cell>
          <cell r="W142">
            <v>0</v>
          </cell>
          <cell r="X142">
            <v>0</v>
          </cell>
          <cell r="Z142">
            <v>0</v>
          </cell>
          <cell r="AA142">
            <v>0</v>
          </cell>
        </row>
        <row r="143">
          <cell r="B143">
            <v>2131</v>
          </cell>
          <cell r="C143">
            <v>10</v>
          </cell>
          <cell r="D143" t="str">
            <v>v</v>
          </cell>
          <cell r="L143">
            <v>0</v>
          </cell>
          <cell r="N143">
            <v>0</v>
          </cell>
          <cell r="O143">
            <v>0</v>
          </cell>
          <cell r="Q143">
            <v>0</v>
          </cell>
          <cell r="R143">
            <v>0</v>
          </cell>
          <cell r="T143">
            <v>0</v>
          </cell>
          <cell r="U143">
            <v>0</v>
          </cell>
          <cell r="W143">
            <v>0</v>
          </cell>
          <cell r="X143">
            <v>0</v>
          </cell>
          <cell r="Z143">
            <v>0</v>
          </cell>
          <cell r="AA143">
            <v>0</v>
          </cell>
        </row>
        <row r="144">
          <cell r="B144">
            <v>2131</v>
          </cell>
          <cell r="C144">
            <v>10</v>
          </cell>
          <cell r="D144" t="str">
            <v>v</v>
          </cell>
          <cell r="L144">
            <v>0</v>
          </cell>
          <cell r="N144">
            <v>6</v>
          </cell>
          <cell r="O144">
            <v>11</v>
          </cell>
          <cell r="Q144">
            <v>0</v>
          </cell>
          <cell r="R144">
            <v>0</v>
          </cell>
          <cell r="T144">
            <v>0</v>
          </cell>
          <cell r="U144">
            <v>0</v>
          </cell>
          <cell r="W144">
            <v>0</v>
          </cell>
          <cell r="X144">
            <v>0</v>
          </cell>
          <cell r="Z144">
            <v>0</v>
          </cell>
          <cell r="AA144">
            <v>0</v>
          </cell>
        </row>
        <row r="145">
          <cell r="B145">
            <v>2131</v>
          </cell>
          <cell r="C145">
            <v>10</v>
          </cell>
          <cell r="D145" t="str">
            <v>v</v>
          </cell>
          <cell r="L145">
            <v>0</v>
          </cell>
          <cell r="N145">
            <v>0</v>
          </cell>
          <cell r="O145">
            <v>0</v>
          </cell>
          <cell r="Q145">
            <v>0</v>
          </cell>
          <cell r="R145">
            <v>0</v>
          </cell>
          <cell r="T145">
            <v>0</v>
          </cell>
          <cell r="U145">
            <v>0</v>
          </cell>
          <cell r="W145">
            <v>0</v>
          </cell>
          <cell r="X145">
            <v>0</v>
          </cell>
          <cell r="Z145">
            <v>0</v>
          </cell>
          <cell r="AA145">
            <v>0</v>
          </cell>
        </row>
        <row r="146">
          <cell r="L146">
            <v>0</v>
          </cell>
          <cell r="N146">
            <v>6</v>
          </cell>
          <cell r="O146">
            <v>11</v>
          </cell>
          <cell r="Q146">
            <v>0</v>
          </cell>
          <cell r="R146">
            <v>0</v>
          </cell>
          <cell r="T146">
            <v>0</v>
          </cell>
          <cell r="U146">
            <v>0</v>
          </cell>
          <cell r="W146">
            <v>0</v>
          </cell>
          <cell r="X146">
            <v>0</v>
          </cell>
          <cell r="Z146">
            <v>0</v>
          </cell>
          <cell r="AA146">
            <v>0</v>
          </cell>
        </row>
        <row r="147">
          <cell r="B147">
            <v>2141</v>
          </cell>
          <cell r="C147">
            <v>10</v>
          </cell>
          <cell r="D147" t="str">
            <v>v</v>
          </cell>
          <cell r="L147">
            <v>0</v>
          </cell>
          <cell r="N147">
            <v>0</v>
          </cell>
          <cell r="O147">
            <v>0</v>
          </cell>
          <cell r="Q147">
            <v>0</v>
          </cell>
          <cell r="R147">
            <v>0</v>
          </cell>
          <cell r="T147">
            <v>0</v>
          </cell>
          <cell r="U147">
            <v>0</v>
          </cell>
          <cell r="W147">
            <v>0</v>
          </cell>
          <cell r="X147">
            <v>0</v>
          </cell>
          <cell r="Z147">
            <v>0</v>
          </cell>
          <cell r="AA147">
            <v>0</v>
          </cell>
        </row>
        <row r="148">
          <cell r="B148">
            <v>2141</v>
          </cell>
          <cell r="C148">
            <v>10</v>
          </cell>
          <cell r="D148" t="str">
            <v>v</v>
          </cell>
          <cell r="L148">
            <v>0</v>
          </cell>
          <cell r="N148">
            <v>0</v>
          </cell>
          <cell r="O148">
            <v>0</v>
          </cell>
          <cell r="Q148">
            <v>0</v>
          </cell>
          <cell r="R148">
            <v>0</v>
          </cell>
          <cell r="T148">
            <v>0</v>
          </cell>
          <cell r="U148">
            <v>0</v>
          </cell>
          <cell r="W148">
            <v>0</v>
          </cell>
          <cell r="X148">
            <v>0</v>
          </cell>
          <cell r="Z148">
            <v>0</v>
          </cell>
          <cell r="AA148">
            <v>0</v>
          </cell>
        </row>
        <row r="149">
          <cell r="B149">
            <v>2141</v>
          </cell>
          <cell r="C149">
            <v>10</v>
          </cell>
          <cell r="D149" t="str">
            <v>v</v>
          </cell>
          <cell r="L149">
            <v>0</v>
          </cell>
          <cell r="N149">
            <v>0</v>
          </cell>
          <cell r="O149">
            <v>0</v>
          </cell>
          <cell r="Q149">
            <v>0</v>
          </cell>
          <cell r="R149">
            <v>0</v>
          </cell>
          <cell r="T149">
            <v>0</v>
          </cell>
          <cell r="U149">
            <v>0</v>
          </cell>
          <cell r="W149">
            <v>0</v>
          </cell>
          <cell r="X149">
            <v>0</v>
          </cell>
          <cell r="Z149">
            <v>0</v>
          </cell>
          <cell r="AA149">
            <v>0</v>
          </cell>
        </row>
        <row r="150">
          <cell r="B150">
            <v>2141</v>
          </cell>
          <cell r="C150">
            <v>10</v>
          </cell>
          <cell r="D150" t="str">
            <v>v</v>
          </cell>
          <cell r="L150">
            <v>0</v>
          </cell>
          <cell r="N150">
            <v>0</v>
          </cell>
          <cell r="O150">
            <v>0</v>
          </cell>
          <cell r="Q150">
            <v>0</v>
          </cell>
          <cell r="R150">
            <v>0</v>
          </cell>
          <cell r="T150">
            <v>0</v>
          </cell>
          <cell r="U150">
            <v>0</v>
          </cell>
          <cell r="W150">
            <v>0</v>
          </cell>
          <cell r="X150">
            <v>0</v>
          </cell>
          <cell r="Z150">
            <v>0</v>
          </cell>
          <cell r="AA150">
            <v>0</v>
          </cell>
        </row>
        <row r="151">
          <cell r="B151">
            <v>2141</v>
          </cell>
          <cell r="C151">
            <v>10</v>
          </cell>
          <cell r="D151" t="str">
            <v>v</v>
          </cell>
          <cell r="L151">
            <v>0</v>
          </cell>
          <cell r="N151">
            <v>0</v>
          </cell>
          <cell r="O151">
            <v>4</v>
          </cell>
          <cell r="Q151">
            <v>0</v>
          </cell>
          <cell r="R151">
            <v>0</v>
          </cell>
          <cell r="T151">
            <v>0</v>
          </cell>
          <cell r="U151">
            <v>0</v>
          </cell>
          <cell r="W151">
            <v>0</v>
          </cell>
          <cell r="X151">
            <v>0</v>
          </cell>
          <cell r="Z151">
            <v>0</v>
          </cell>
          <cell r="AA151">
            <v>0</v>
          </cell>
        </row>
        <row r="152">
          <cell r="B152">
            <v>2141</v>
          </cell>
          <cell r="C152">
            <v>10</v>
          </cell>
          <cell r="D152" t="str">
            <v>v</v>
          </cell>
          <cell r="L152">
            <v>0</v>
          </cell>
          <cell r="N152">
            <v>0</v>
          </cell>
          <cell r="O152">
            <v>0</v>
          </cell>
          <cell r="Q152">
            <v>0</v>
          </cell>
          <cell r="R152">
            <v>0</v>
          </cell>
          <cell r="T152">
            <v>0</v>
          </cell>
          <cell r="U152">
            <v>0</v>
          </cell>
          <cell r="W152">
            <v>0</v>
          </cell>
          <cell r="X152">
            <v>0</v>
          </cell>
          <cell r="Z152">
            <v>0</v>
          </cell>
          <cell r="AA152">
            <v>0</v>
          </cell>
        </row>
        <row r="153">
          <cell r="L153">
            <v>0</v>
          </cell>
          <cell r="N153">
            <v>0</v>
          </cell>
          <cell r="O153">
            <v>4</v>
          </cell>
          <cell r="Q153">
            <v>0</v>
          </cell>
          <cell r="R153">
            <v>0</v>
          </cell>
          <cell r="T153">
            <v>0</v>
          </cell>
          <cell r="U153">
            <v>0</v>
          </cell>
          <cell r="W153">
            <v>0</v>
          </cell>
          <cell r="X153">
            <v>0</v>
          </cell>
          <cell r="Z153">
            <v>0</v>
          </cell>
          <cell r="AA153">
            <v>0</v>
          </cell>
        </row>
        <row r="154">
          <cell r="B154">
            <v>2011</v>
          </cell>
          <cell r="C154">
            <v>10</v>
          </cell>
          <cell r="D154" t="str">
            <v>v</v>
          </cell>
          <cell r="L154">
            <v>0</v>
          </cell>
          <cell r="N154">
            <v>0</v>
          </cell>
          <cell r="O154">
            <v>0</v>
          </cell>
          <cell r="Q154">
            <v>0</v>
          </cell>
          <cell r="R154">
            <v>0</v>
          </cell>
          <cell r="T154">
            <v>0</v>
          </cell>
          <cell r="U154">
            <v>0</v>
          </cell>
          <cell r="W154">
            <v>0</v>
          </cell>
          <cell r="X154">
            <v>0</v>
          </cell>
          <cell r="Z154">
            <v>0</v>
          </cell>
          <cell r="AA154">
            <v>0</v>
          </cell>
        </row>
        <row r="155">
          <cell r="B155">
            <v>2011</v>
          </cell>
          <cell r="C155">
            <v>10</v>
          </cell>
          <cell r="D155" t="str">
            <v>v</v>
          </cell>
          <cell r="L155">
            <v>0</v>
          </cell>
          <cell r="N155">
            <v>0</v>
          </cell>
          <cell r="O155">
            <v>0</v>
          </cell>
          <cell r="Q155">
            <v>0</v>
          </cell>
          <cell r="R155">
            <v>0</v>
          </cell>
          <cell r="T155">
            <v>0</v>
          </cell>
          <cell r="U155">
            <v>0</v>
          </cell>
          <cell r="W155">
            <v>0</v>
          </cell>
          <cell r="X155">
            <v>0</v>
          </cell>
          <cell r="Z155">
            <v>0</v>
          </cell>
          <cell r="AA155">
            <v>0</v>
          </cell>
        </row>
        <row r="156">
          <cell r="B156">
            <v>2011</v>
          </cell>
          <cell r="C156">
            <v>10</v>
          </cell>
          <cell r="D156" t="str">
            <v>v</v>
          </cell>
          <cell r="L156">
            <v>0</v>
          </cell>
          <cell r="N156">
            <v>0</v>
          </cell>
          <cell r="O156">
            <v>0</v>
          </cell>
          <cell r="Q156">
            <v>0</v>
          </cell>
          <cell r="R156">
            <v>0</v>
          </cell>
          <cell r="T156">
            <v>0</v>
          </cell>
          <cell r="U156">
            <v>0</v>
          </cell>
          <cell r="W156">
            <v>0</v>
          </cell>
          <cell r="X156">
            <v>0</v>
          </cell>
          <cell r="Z156">
            <v>0</v>
          </cell>
          <cell r="AA156">
            <v>0</v>
          </cell>
        </row>
        <row r="157">
          <cell r="B157">
            <v>2011</v>
          </cell>
          <cell r="C157">
            <v>10</v>
          </cell>
          <cell r="D157" t="str">
            <v>v</v>
          </cell>
          <cell r="L157">
            <v>0</v>
          </cell>
          <cell r="N157">
            <v>0</v>
          </cell>
          <cell r="O157">
            <v>0</v>
          </cell>
          <cell r="Q157">
            <v>0</v>
          </cell>
          <cell r="R157">
            <v>0</v>
          </cell>
          <cell r="T157">
            <v>0</v>
          </cell>
          <cell r="U157">
            <v>0</v>
          </cell>
          <cell r="W157">
            <v>0</v>
          </cell>
          <cell r="X157">
            <v>0</v>
          </cell>
          <cell r="Z157">
            <v>0</v>
          </cell>
          <cell r="AA157">
            <v>0</v>
          </cell>
        </row>
        <row r="158">
          <cell r="B158">
            <v>2011</v>
          </cell>
          <cell r="C158">
            <v>10</v>
          </cell>
          <cell r="D158" t="str">
            <v>v</v>
          </cell>
          <cell r="L158">
            <v>0</v>
          </cell>
          <cell r="N158">
            <v>660</v>
          </cell>
          <cell r="O158">
            <v>9</v>
          </cell>
          <cell r="Q158">
            <v>0</v>
          </cell>
          <cell r="R158">
            <v>0</v>
          </cell>
          <cell r="T158">
            <v>0</v>
          </cell>
          <cell r="U158">
            <v>0</v>
          </cell>
          <cell r="W158">
            <v>0</v>
          </cell>
          <cell r="X158">
            <v>0</v>
          </cell>
          <cell r="Z158">
            <v>0</v>
          </cell>
          <cell r="AA158">
            <v>0</v>
          </cell>
        </row>
        <row r="159">
          <cell r="B159">
            <v>2011</v>
          </cell>
          <cell r="C159">
            <v>10</v>
          </cell>
          <cell r="D159" t="str">
            <v>v</v>
          </cell>
          <cell r="L159">
            <v>0</v>
          </cell>
          <cell r="N159">
            <v>0</v>
          </cell>
          <cell r="O159">
            <v>0</v>
          </cell>
          <cell r="Q159">
            <v>0</v>
          </cell>
          <cell r="R159">
            <v>0</v>
          </cell>
          <cell r="T159">
            <v>0</v>
          </cell>
          <cell r="U159">
            <v>0</v>
          </cell>
          <cell r="W159">
            <v>0</v>
          </cell>
          <cell r="X159">
            <v>0</v>
          </cell>
          <cell r="Z159">
            <v>0</v>
          </cell>
          <cell r="AA159">
            <v>0</v>
          </cell>
        </row>
        <row r="160">
          <cell r="B160">
            <v>2011</v>
          </cell>
          <cell r="C160">
            <v>10</v>
          </cell>
          <cell r="D160" t="str">
            <v>v</v>
          </cell>
          <cell r="L160">
            <v>0</v>
          </cell>
          <cell r="N160">
            <v>0</v>
          </cell>
          <cell r="O160">
            <v>0</v>
          </cell>
          <cell r="Q160">
            <v>0</v>
          </cell>
          <cell r="R160">
            <v>0</v>
          </cell>
          <cell r="T160">
            <v>0</v>
          </cell>
          <cell r="U160">
            <v>0</v>
          </cell>
          <cell r="W160">
            <v>0</v>
          </cell>
          <cell r="X160">
            <v>0</v>
          </cell>
          <cell r="Z160">
            <v>0</v>
          </cell>
          <cell r="AA160">
            <v>0</v>
          </cell>
        </row>
        <row r="161">
          <cell r="B161">
            <v>2011</v>
          </cell>
          <cell r="C161">
            <v>10</v>
          </cell>
          <cell r="D161" t="str">
            <v>v</v>
          </cell>
          <cell r="L161">
            <v>0</v>
          </cell>
          <cell r="N161">
            <v>0</v>
          </cell>
          <cell r="O161">
            <v>0</v>
          </cell>
          <cell r="Q161">
            <v>0</v>
          </cell>
          <cell r="R161">
            <v>0</v>
          </cell>
          <cell r="T161">
            <v>0</v>
          </cell>
          <cell r="U161">
            <v>0</v>
          </cell>
          <cell r="W161">
            <v>0</v>
          </cell>
          <cell r="X161">
            <v>0</v>
          </cell>
          <cell r="Z161">
            <v>0</v>
          </cell>
          <cell r="AA161">
            <v>0</v>
          </cell>
        </row>
        <row r="162">
          <cell r="B162">
            <v>2011</v>
          </cell>
          <cell r="C162">
            <v>10</v>
          </cell>
          <cell r="D162" t="str">
            <v>v</v>
          </cell>
          <cell r="L162">
            <v>0</v>
          </cell>
          <cell r="N162">
            <v>0</v>
          </cell>
          <cell r="O162">
            <v>0</v>
          </cell>
          <cell r="Q162">
            <v>0</v>
          </cell>
          <cell r="R162">
            <v>0</v>
          </cell>
          <cell r="T162">
            <v>0</v>
          </cell>
          <cell r="U162">
            <v>0</v>
          </cell>
          <cell r="W162">
            <v>0</v>
          </cell>
          <cell r="X162">
            <v>0</v>
          </cell>
          <cell r="Z162">
            <v>0</v>
          </cell>
          <cell r="AA162">
            <v>0</v>
          </cell>
        </row>
        <row r="163">
          <cell r="B163">
            <v>2011</v>
          </cell>
          <cell r="C163">
            <v>10</v>
          </cell>
          <cell r="D163" t="str">
            <v>v</v>
          </cell>
          <cell r="L163">
            <v>0</v>
          </cell>
          <cell r="N163">
            <v>0</v>
          </cell>
          <cell r="O163">
            <v>0</v>
          </cell>
          <cell r="Q163">
            <v>0</v>
          </cell>
          <cell r="R163">
            <v>0</v>
          </cell>
          <cell r="T163">
            <v>0</v>
          </cell>
          <cell r="U163">
            <v>0</v>
          </cell>
          <cell r="W163">
            <v>0</v>
          </cell>
          <cell r="X163">
            <v>0</v>
          </cell>
          <cell r="Z163">
            <v>0</v>
          </cell>
          <cell r="AA163">
            <v>0</v>
          </cell>
        </row>
        <row r="164">
          <cell r="C164">
            <v>10</v>
          </cell>
          <cell r="L164">
            <v>0</v>
          </cell>
          <cell r="N164">
            <v>660</v>
          </cell>
          <cell r="O164">
            <v>9</v>
          </cell>
          <cell r="Q164">
            <v>0</v>
          </cell>
          <cell r="R164">
            <v>0</v>
          </cell>
          <cell r="T164">
            <v>0</v>
          </cell>
          <cell r="U164">
            <v>0</v>
          </cell>
          <cell r="W164">
            <v>0</v>
          </cell>
          <cell r="X164">
            <v>0</v>
          </cell>
          <cell r="Z164">
            <v>0</v>
          </cell>
          <cell r="AA164">
            <v>0</v>
          </cell>
        </row>
        <row r="165">
          <cell r="B165">
            <v>2091</v>
          </cell>
          <cell r="C165">
            <v>10</v>
          </cell>
          <cell r="D165" t="str">
            <v>v</v>
          </cell>
          <cell r="L165">
            <v>0</v>
          </cell>
          <cell r="N165">
            <v>0</v>
          </cell>
          <cell r="O165">
            <v>0</v>
          </cell>
          <cell r="Q165">
            <v>0</v>
          </cell>
          <cell r="R165">
            <v>0</v>
          </cell>
          <cell r="T165">
            <v>0</v>
          </cell>
          <cell r="U165">
            <v>0</v>
          </cell>
          <cell r="W165">
            <v>0</v>
          </cell>
          <cell r="X165">
            <v>0</v>
          </cell>
          <cell r="Z165">
            <v>0</v>
          </cell>
          <cell r="AA165">
            <v>0</v>
          </cell>
        </row>
        <row r="166">
          <cell r="B166">
            <v>2091</v>
          </cell>
          <cell r="C166">
            <v>10</v>
          </cell>
          <cell r="D166" t="str">
            <v>v</v>
          </cell>
          <cell r="L166">
            <v>0</v>
          </cell>
          <cell r="N166">
            <v>0</v>
          </cell>
          <cell r="O166">
            <v>0</v>
          </cell>
          <cell r="Q166">
            <v>0</v>
          </cell>
          <cell r="R166">
            <v>0</v>
          </cell>
          <cell r="T166">
            <v>0</v>
          </cell>
          <cell r="U166">
            <v>0</v>
          </cell>
          <cell r="W166">
            <v>0</v>
          </cell>
          <cell r="X166">
            <v>0</v>
          </cell>
          <cell r="Z166">
            <v>0</v>
          </cell>
          <cell r="AA166">
            <v>0</v>
          </cell>
        </row>
        <row r="167">
          <cell r="B167">
            <v>2091</v>
          </cell>
          <cell r="C167">
            <v>10</v>
          </cell>
          <cell r="D167" t="str">
            <v>v</v>
          </cell>
          <cell r="L167">
            <v>0</v>
          </cell>
          <cell r="N167">
            <v>0</v>
          </cell>
          <cell r="O167">
            <v>0</v>
          </cell>
          <cell r="Q167">
            <v>0</v>
          </cell>
          <cell r="R167">
            <v>0</v>
          </cell>
          <cell r="T167">
            <v>0</v>
          </cell>
          <cell r="U167">
            <v>0</v>
          </cell>
          <cell r="W167">
            <v>0</v>
          </cell>
          <cell r="X167">
            <v>0</v>
          </cell>
          <cell r="Z167">
            <v>0</v>
          </cell>
          <cell r="AA167">
            <v>0</v>
          </cell>
        </row>
        <row r="168">
          <cell r="B168">
            <v>2091</v>
          </cell>
          <cell r="C168">
            <v>10</v>
          </cell>
          <cell r="D168" t="str">
            <v>v</v>
          </cell>
          <cell r="L168">
            <v>0</v>
          </cell>
          <cell r="N168">
            <v>0</v>
          </cell>
          <cell r="O168">
            <v>0</v>
          </cell>
          <cell r="Q168">
            <v>0</v>
          </cell>
          <cell r="R168">
            <v>0</v>
          </cell>
          <cell r="T168">
            <v>0</v>
          </cell>
          <cell r="U168">
            <v>0</v>
          </cell>
          <cell r="W168">
            <v>0</v>
          </cell>
          <cell r="X168">
            <v>0</v>
          </cell>
          <cell r="Z168">
            <v>0</v>
          </cell>
          <cell r="AA168">
            <v>0</v>
          </cell>
        </row>
        <row r="169">
          <cell r="B169">
            <v>2091</v>
          </cell>
          <cell r="C169">
            <v>10</v>
          </cell>
          <cell r="D169" t="str">
            <v>v</v>
          </cell>
          <cell r="L169">
            <v>0</v>
          </cell>
          <cell r="N169">
            <v>0</v>
          </cell>
          <cell r="O169">
            <v>0</v>
          </cell>
          <cell r="Q169">
            <v>0</v>
          </cell>
          <cell r="R169">
            <v>0</v>
          </cell>
          <cell r="T169">
            <v>0</v>
          </cell>
          <cell r="U169">
            <v>0</v>
          </cell>
          <cell r="W169">
            <v>0</v>
          </cell>
          <cell r="X169">
            <v>0</v>
          </cell>
          <cell r="Z169">
            <v>0</v>
          </cell>
          <cell r="AA169">
            <v>0</v>
          </cell>
        </row>
        <row r="170">
          <cell r="B170">
            <v>2091</v>
          </cell>
          <cell r="C170">
            <v>10</v>
          </cell>
          <cell r="D170" t="str">
            <v>v</v>
          </cell>
          <cell r="L170">
            <v>0</v>
          </cell>
          <cell r="N170">
            <v>166</v>
          </cell>
          <cell r="O170">
            <v>6</v>
          </cell>
          <cell r="Q170">
            <v>0</v>
          </cell>
          <cell r="R170">
            <v>0</v>
          </cell>
          <cell r="T170">
            <v>0</v>
          </cell>
          <cell r="U170">
            <v>0</v>
          </cell>
          <cell r="W170">
            <v>0</v>
          </cell>
          <cell r="X170">
            <v>0</v>
          </cell>
          <cell r="Z170">
            <v>0</v>
          </cell>
          <cell r="AA170">
            <v>0</v>
          </cell>
        </row>
        <row r="171">
          <cell r="B171">
            <v>2091</v>
          </cell>
          <cell r="C171">
            <v>10</v>
          </cell>
          <cell r="D171" t="str">
            <v>v</v>
          </cell>
          <cell r="L171">
            <v>0</v>
          </cell>
          <cell r="N171">
            <v>0</v>
          </cell>
          <cell r="O171">
            <v>0</v>
          </cell>
          <cell r="Q171">
            <v>0</v>
          </cell>
          <cell r="R171">
            <v>0</v>
          </cell>
          <cell r="T171">
            <v>0</v>
          </cell>
          <cell r="U171">
            <v>0</v>
          </cell>
          <cell r="W171">
            <v>0</v>
          </cell>
          <cell r="X171">
            <v>0</v>
          </cell>
          <cell r="Z171">
            <v>0</v>
          </cell>
          <cell r="AA171">
            <v>0</v>
          </cell>
        </row>
        <row r="172">
          <cell r="B172">
            <v>2091</v>
          </cell>
          <cell r="C172">
            <v>10</v>
          </cell>
          <cell r="D172" t="str">
            <v>v</v>
          </cell>
          <cell r="L172">
            <v>0</v>
          </cell>
          <cell r="N172">
            <v>0</v>
          </cell>
          <cell r="O172">
            <v>0</v>
          </cell>
          <cell r="Q172">
            <v>0</v>
          </cell>
          <cell r="R172">
            <v>0</v>
          </cell>
          <cell r="T172">
            <v>0</v>
          </cell>
          <cell r="U172">
            <v>0</v>
          </cell>
          <cell r="W172">
            <v>0</v>
          </cell>
          <cell r="X172">
            <v>0</v>
          </cell>
          <cell r="Z172">
            <v>0</v>
          </cell>
          <cell r="AA172">
            <v>0</v>
          </cell>
        </row>
        <row r="173">
          <cell r="B173">
            <v>2091</v>
          </cell>
          <cell r="C173">
            <v>10</v>
          </cell>
          <cell r="D173" t="str">
            <v>v</v>
          </cell>
          <cell r="L173">
            <v>0</v>
          </cell>
          <cell r="N173">
            <v>0</v>
          </cell>
          <cell r="O173">
            <v>0</v>
          </cell>
          <cell r="Q173">
            <v>0</v>
          </cell>
          <cell r="R173">
            <v>0</v>
          </cell>
          <cell r="T173">
            <v>0</v>
          </cell>
          <cell r="U173">
            <v>0</v>
          </cell>
          <cell r="W173">
            <v>0</v>
          </cell>
          <cell r="X173">
            <v>0</v>
          </cell>
          <cell r="Z173">
            <v>0</v>
          </cell>
          <cell r="AA173">
            <v>0</v>
          </cell>
        </row>
        <row r="174">
          <cell r="B174">
            <v>2091</v>
          </cell>
          <cell r="C174">
            <v>10</v>
          </cell>
          <cell r="D174" t="str">
            <v>v</v>
          </cell>
          <cell r="L174">
            <v>0</v>
          </cell>
          <cell r="N174">
            <v>0</v>
          </cell>
          <cell r="O174">
            <v>0</v>
          </cell>
          <cell r="Q174">
            <v>0</v>
          </cell>
          <cell r="R174">
            <v>0</v>
          </cell>
          <cell r="T174">
            <v>0</v>
          </cell>
          <cell r="U174">
            <v>0</v>
          </cell>
          <cell r="W174">
            <v>0</v>
          </cell>
          <cell r="X174">
            <v>0</v>
          </cell>
          <cell r="Z174">
            <v>0</v>
          </cell>
          <cell r="AA174">
            <v>0</v>
          </cell>
        </row>
        <row r="175">
          <cell r="B175">
            <v>2091</v>
          </cell>
          <cell r="C175">
            <v>10</v>
          </cell>
          <cell r="D175" t="str">
            <v>v</v>
          </cell>
          <cell r="L175">
            <v>0</v>
          </cell>
          <cell r="N175">
            <v>0</v>
          </cell>
          <cell r="O175">
            <v>0</v>
          </cell>
          <cell r="Q175">
            <v>0</v>
          </cell>
          <cell r="R175">
            <v>0</v>
          </cell>
          <cell r="T175">
            <v>0</v>
          </cell>
          <cell r="U175">
            <v>0</v>
          </cell>
          <cell r="W175">
            <v>0</v>
          </cell>
          <cell r="X175">
            <v>0</v>
          </cell>
          <cell r="Z175">
            <v>0</v>
          </cell>
          <cell r="AA175">
            <v>0</v>
          </cell>
        </row>
        <row r="176">
          <cell r="C176">
            <v>10</v>
          </cell>
          <cell r="L176">
            <v>0</v>
          </cell>
          <cell r="N176">
            <v>166</v>
          </cell>
          <cell r="O176">
            <v>6</v>
          </cell>
          <cell r="Q176">
            <v>0</v>
          </cell>
          <cell r="R176">
            <v>0</v>
          </cell>
          <cell r="T176">
            <v>0</v>
          </cell>
          <cell r="U176">
            <v>0</v>
          </cell>
          <cell r="W176">
            <v>0</v>
          </cell>
          <cell r="X176">
            <v>0</v>
          </cell>
          <cell r="Z176">
            <v>0</v>
          </cell>
          <cell r="AA176">
            <v>0</v>
          </cell>
        </row>
        <row r="177">
          <cell r="B177">
            <v>2031</v>
          </cell>
          <cell r="C177">
            <v>10</v>
          </cell>
          <cell r="D177" t="str">
            <v>v</v>
          </cell>
          <cell r="L177">
            <v>0</v>
          </cell>
          <cell r="N177">
            <v>0</v>
          </cell>
          <cell r="O177">
            <v>0</v>
          </cell>
          <cell r="Q177">
            <v>0</v>
          </cell>
          <cell r="R177">
            <v>0</v>
          </cell>
          <cell r="T177">
            <v>0</v>
          </cell>
          <cell r="U177">
            <v>0</v>
          </cell>
          <cell r="W177">
            <v>0</v>
          </cell>
          <cell r="X177">
            <v>0</v>
          </cell>
          <cell r="Z177">
            <v>0</v>
          </cell>
          <cell r="AA177">
            <v>0</v>
          </cell>
        </row>
        <row r="178">
          <cell r="B178">
            <v>2031</v>
          </cell>
          <cell r="C178">
            <v>10</v>
          </cell>
          <cell r="D178" t="str">
            <v>v</v>
          </cell>
          <cell r="L178">
            <v>0</v>
          </cell>
          <cell r="N178">
            <v>0</v>
          </cell>
          <cell r="O178">
            <v>0</v>
          </cell>
          <cell r="Q178">
            <v>0</v>
          </cell>
          <cell r="R178">
            <v>0</v>
          </cell>
          <cell r="T178">
            <v>0</v>
          </cell>
          <cell r="U178">
            <v>0</v>
          </cell>
          <cell r="W178">
            <v>0</v>
          </cell>
          <cell r="X178">
            <v>0</v>
          </cell>
          <cell r="Z178">
            <v>0</v>
          </cell>
          <cell r="AA178">
            <v>0</v>
          </cell>
        </row>
        <row r="179">
          <cell r="B179">
            <v>2031</v>
          </cell>
          <cell r="C179">
            <v>10</v>
          </cell>
          <cell r="D179" t="str">
            <v>v</v>
          </cell>
          <cell r="L179">
            <v>0</v>
          </cell>
          <cell r="N179">
            <v>0</v>
          </cell>
          <cell r="O179">
            <v>0</v>
          </cell>
          <cell r="Q179">
            <v>0</v>
          </cell>
          <cell r="R179">
            <v>0</v>
          </cell>
          <cell r="T179">
            <v>0</v>
          </cell>
          <cell r="U179">
            <v>0</v>
          </cell>
          <cell r="W179">
            <v>0</v>
          </cell>
          <cell r="X179">
            <v>0</v>
          </cell>
          <cell r="Z179">
            <v>0</v>
          </cell>
          <cell r="AA179">
            <v>0</v>
          </cell>
        </row>
        <row r="180">
          <cell r="B180">
            <v>2031</v>
          </cell>
          <cell r="C180">
            <v>10</v>
          </cell>
          <cell r="D180" t="str">
            <v>v</v>
          </cell>
          <cell r="L180">
            <v>0</v>
          </cell>
          <cell r="N180">
            <v>1131</v>
          </cell>
          <cell r="O180">
            <v>4</v>
          </cell>
          <cell r="Q180">
            <v>0</v>
          </cell>
          <cell r="R180">
            <v>0</v>
          </cell>
          <cell r="T180">
            <v>0</v>
          </cell>
          <cell r="U180">
            <v>0</v>
          </cell>
          <cell r="W180">
            <v>0</v>
          </cell>
          <cell r="X180">
            <v>0</v>
          </cell>
          <cell r="Z180">
            <v>0</v>
          </cell>
          <cell r="AA180">
            <v>0</v>
          </cell>
        </row>
        <row r="181">
          <cell r="B181">
            <v>2031</v>
          </cell>
          <cell r="C181">
            <v>10</v>
          </cell>
          <cell r="D181" t="str">
            <v>v</v>
          </cell>
          <cell r="L181">
            <v>0</v>
          </cell>
          <cell r="N181">
            <v>0</v>
          </cell>
          <cell r="O181">
            <v>0</v>
          </cell>
          <cell r="Q181">
            <v>0</v>
          </cell>
          <cell r="R181">
            <v>0</v>
          </cell>
          <cell r="T181">
            <v>0</v>
          </cell>
          <cell r="U181">
            <v>0</v>
          </cell>
          <cell r="W181">
            <v>0</v>
          </cell>
          <cell r="X181">
            <v>0</v>
          </cell>
          <cell r="Z181">
            <v>0</v>
          </cell>
          <cell r="AA181">
            <v>0</v>
          </cell>
        </row>
        <row r="182">
          <cell r="B182">
            <v>2031</v>
          </cell>
          <cell r="C182">
            <v>10</v>
          </cell>
          <cell r="D182" t="str">
            <v>v</v>
          </cell>
          <cell r="L182">
            <v>0</v>
          </cell>
          <cell r="N182">
            <v>0</v>
          </cell>
          <cell r="O182">
            <v>0</v>
          </cell>
          <cell r="Q182">
            <v>0</v>
          </cell>
          <cell r="R182">
            <v>0</v>
          </cell>
          <cell r="T182">
            <v>0</v>
          </cell>
          <cell r="U182">
            <v>0</v>
          </cell>
          <cell r="W182">
            <v>0</v>
          </cell>
          <cell r="X182">
            <v>0</v>
          </cell>
          <cell r="Z182">
            <v>0</v>
          </cell>
          <cell r="AA182">
            <v>0</v>
          </cell>
        </row>
        <row r="183">
          <cell r="B183">
            <v>2031</v>
          </cell>
          <cell r="C183">
            <v>10</v>
          </cell>
          <cell r="D183" t="str">
            <v>v</v>
          </cell>
          <cell r="L183">
            <v>0</v>
          </cell>
          <cell r="N183">
            <v>0</v>
          </cell>
          <cell r="O183">
            <v>0</v>
          </cell>
          <cell r="Q183">
            <v>0</v>
          </cell>
          <cell r="R183">
            <v>0</v>
          </cell>
          <cell r="T183">
            <v>0</v>
          </cell>
          <cell r="U183">
            <v>0</v>
          </cell>
          <cell r="W183">
            <v>0</v>
          </cell>
          <cell r="X183">
            <v>0</v>
          </cell>
          <cell r="Z183">
            <v>0</v>
          </cell>
          <cell r="AA183">
            <v>0</v>
          </cell>
        </row>
        <row r="184">
          <cell r="B184">
            <v>2031</v>
          </cell>
          <cell r="C184">
            <v>10</v>
          </cell>
          <cell r="D184" t="str">
            <v>v</v>
          </cell>
          <cell r="L184">
            <v>0</v>
          </cell>
          <cell r="N184">
            <v>0</v>
          </cell>
          <cell r="O184">
            <v>0</v>
          </cell>
          <cell r="Q184">
            <v>0</v>
          </cell>
          <cell r="R184">
            <v>0</v>
          </cell>
          <cell r="T184">
            <v>0</v>
          </cell>
          <cell r="U184">
            <v>0</v>
          </cell>
          <cell r="W184">
            <v>0</v>
          </cell>
          <cell r="X184">
            <v>0</v>
          </cell>
          <cell r="Z184">
            <v>0</v>
          </cell>
          <cell r="AA184">
            <v>0</v>
          </cell>
        </row>
        <row r="185">
          <cell r="B185">
            <v>2031</v>
          </cell>
          <cell r="C185">
            <v>10</v>
          </cell>
          <cell r="D185" t="str">
            <v>v</v>
          </cell>
          <cell r="L185">
            <v>0</v>
          </cell>
          <cell r="N185">
            <v>0</v>
          </cell>
          <cell r="O185">
            <v>0</v>
          </cell>
          <cell r="Q185">
            <v>0</v>
          </cell>
          <cell r="R185">
            <v>0</v>
          </cell>
          <cell r="T185">
            <v>0</v>
          </cell>
          <cell r="U185">
            <v>0</v>
          </cell>
          <cell r="W185">
            <v>0</v>
          </cell>
          <cell r="X185">
            <v>0</v>
          </cell>
          <cell r="Z185">
            <v>0</v>
          </cell>
          <cell r="AA185">
            <v>0</v>
          </cell>
        </row>
        <row r="186">
          <cell r="B186">
            <v>2031</v>
          </cell>
          <cell r="C186">
            <v>10</v>
          </cell>
          <cell r="D186" t="str">
            <v>v</v>
          </cell>
          <cell r="L186">
            <v>0</v>
          </cell>
          <cell r="N186">
            <v>0</v>
          </cell>
          <cell r="O186">
            <v>0</v>
          </cell>
          <cell r="Q186">
            <v>0</v>
          </cell>
          <cell r="R186">
            <v>0</v>
          </cell>
          <cell r="T186">
            <v>0</v>
          </cell>
          <cell r="U186">
            <v>0</v>
          </cell>
          <cell r="W186">
            <v>0</v>
          </cell>
          <cell r="X186">
            <v>0</v>
          </cell>
          <cell r="Z186">
            <v>0</v>
          </cell>
          <cell r="AA186">
            <v>0</v>
          </cell>
        </row>
        <row r="187">
          <cell r="B187">
            <v>2031</v>
          </cell>
          <cell r="C187">
            <v>10</v>
          </cell>
          <cell r="D187" t="str">
            <v>v</v>
          </cell>
          <cell r="L187">
            <v>0</v>
          </cell>
          <cell r="N187">
            <v>0</v>
          </cell>
          <cell r="O187">
            <v>0</v>
          </cell>
          <cell r="Q187">
            <v>0</v>
          </cell>
          <cell r="R187">
            <v>0</v>
          </cell>
          <cell r="T187">
            <v>0</v>
          </cell>
          <cell r="U187">
            <v>0</v>
          </cell>
          <cell r="W187">
            <v>0</v>
          </cell>
          <cell r="X187">
            <v>0</v>
          </cell>
          <cell r="Z187">
            <v>0</v>
          </cell>
          <cell r="AA187">
            <v>0</v>
          </cell>
        </row>
        <row r="188">
          <cell r="C188">
            <v>10</v>
          </cell>
          <cell r="L188">
            <v>0</v>
          </cell>
          <cell r="N188">
            <v>1131</v>
          </cell>
          <cell r="O188">
            <v>4</v>
          </cell>
          <cell r="Q188">
            <v>0</v>
          </cell>
          <cell r="R188">
            <v>0</v>
          </cell>
          <cell r="T188">
            <v>0</v>
          </cell>
          <cell r="U188">
            <v>0</v>
          </cell>
          <cell r="W188">
            <v>0</v>
          </cell>
          <cell r="X188">
            <v>0</v>
          </cell>
          <cell r="Z188">
            <v>0</v>
          </cell>
          <cell r="AA188">
            <v>0</v>
          </cell>
        </row>
        <row r="189">
          <cell r="L189">
            <v>0</v>
          </cell>
          <cell r="N189">
            <v>0</v>
          </cell>
          <cell r="O189">
            <v>0</v>
          </cell>
          <cell r="Q189">
            <v>0</v>
          </cell>
          <cell r="R189">
            <v>0</v>
          </cell>
          <cell r="T189">
            <v>0</v>
          </cell>
          <cell r="U189">
            <v>0</v>
          </cell>
          <cell r="W189">
            <v>0</v>
          </cell>
          <cell r="X189">
            <v>0</v>
          </cell>
          <cell r="Z189">
            <v>0</v>
          </cell>
          <cell r="AA189">
            <v>0</v>
          </cell>
        </row>
        <row r="190">
          <cell r="L190">
            <v>0</v>
          </cell>
          <cell r="N190">
            <v>0</v>
          </cell>
          <cell r="O190">
            <v>0</v>
          </cell>
          <cell r="Q190">
            <v>0</v>
          </cell>
          <cell r="R190">
            <v>0</v>
          </cell>
          <cell r="T190">
            <v>0</v>
          </cell>
          <cell r="U190">
            <v>0</v>
          </cell>
          <cell r="W190">
            <v>0</v>
          </cell>
          <cell r="X190">
            <v>0</v>
          </cell>
          <cell r="Z190">
            <v>0</v>
          </cell>
          <cell r="AA190">
            <v>0</v>
          </cell>
        </row>
        <row r="191">
          <cell r="L191">
            <v>0</v>
          </cell>
          <cell r="N191">
            <v>0</v>
          </cell>
          <cell r="O191">
            <v>0</v>
          </cell>
          <cell r="Q191">
            <v>0</v>
          </cell>
          <cell r="R191">
            <v>0</v>
          </cell>
          <cell r="T191">
            <v>0</v>
          </cell>
          <cell r="U191">
            <v>0</v>
          </cell>
          <cell r="W191">
            <v>0</v>
          </cell>
          <cell r="X191">
            <v>0</v>
          </cell>
          <cell r="Z191">
            <v>0</v>
          </cell>
          <cell r="AA191">
            <v>0</v>
          </cell>
        </row>
        <row r="192">
          <cell r="L192">
            <v>0</v>
          </cell>
          <cell r="N192">
            <v>0</v>
          </cell>
          <cell r="O192">
            <v>0</v>
          </cell>
          <cell r="Q192">
            <v>0</v>
          </cell>
          <cell r="R192">
            <v>0</v>
          </cell>
          <cell r="T192">
            <v>0</v>
          </cell>
          <cell r="U192">
            <v>0</v>
          </cell>
          <cell r="W192">
            <v>0</v>
          </cell>
          <cell r="X192">
            <v>0</v>
          </cell>
          <cell r="Z192">
            <v>0</v>
          </cell>
          <cell r="AA192">
            <v>0</v>
          </cell>
        </row>
        <row r="193">
          <cell r="L193">
            <v>0</v>
          </cell>
          <cell r="N193">
            <v>0</v>
          </cell>
          <cell r="O193">
            <v>0</v>
          </cell>
          <cell r="Q193">
            <v>0</v>
          </cell>
          <cell r="R193">
            <v>0</v>
          </cell>
          <cell r="T193">
            <v>0</v>
          </cell>
          <cell r="U193">
            <v>0</v>
          </cell>
          <cell r="W193">
            <v>0</v>
          </cell>
          <cell r="X193">
            <v>0</v>
          </cell>
          <cell r="Z193">
            <v>0</v>
          </cell>
          <cell r="AA193">
            <v>0</v>
          </cell>
        </row>
        <row r="194">
          <cell r="L194">
            <v>0</v>
          </cell>
          <cell r="N194">
            <v>0</v>
          </cell>
          <cell r="O194">
            <v>0</v>
          </cell>
          <cell r="Q194">
            <v>0</v>
          </cell>
          <cell r="R194">
            <v>0</v>
          </cell>
          <cell r="T194">
            <v>0</v>
          </cell>
          <cell r="U194">
            <v>0</v>
          </cell>
          <cell r="W194">
            <v>0</v>
          </cell>
          <cell r="X194">
            <v>0</v>
          </cell>
          <cell r="Z194">
            <v>0</v>
          </cell>
          <cell r="AA194">
            <v>0</v>
          </cell>
        </row>
        <row r="195">
          <cell r="B195">
            <v>4011</v>
          </cell>
          <cell r="C195">
            <v>10</v>
          </cell>
          <cell r="D195" t="str">
            <v>v</v>
          </cell>
          <cell r="L195">
            <v>0</v>
          </cell>
          <cell r="N195">
            <v>0</v>
          </cell>
          <cell r="O195">
            <v>0</v>
          </cell>
          <cell r="Q195">
            <v>0</v>
          </cell>
          <cell r="R195">
            <v>0</v>
          </cell>
          <cell r="T195">
            <v>0</v>
          </cell>
          <cell r="U195">
            <v>0</v>
          </cell>
          <cell r="W195">
            <v>0</v>
          </cell>
          <cell r="X195">
            <v>0</v>
          </cell>
          <cell r="Z195">
            <v>0</v>
          </cell>
          <cell r="AA195">
            <v>0</v>
          </cell>
        </row>
        <row r="196">
          <cell r="B196">
            <v>4011</v>
          </cell>
          <cell r="C196">
            <v>10</v>
          </cell>
          <cell r="D196" t="str">
            <v>v</v>
          </cell>
          <cell r="L196">
            <v>0</v>
          </cell>
          <cell r="N196">
            <v>0</v>
          </cell>
          <cell r="O196">
            <v>0</v>
          </cell>
          <cell r="Q196">
            <v>0</v>
          </cell>
          <cell r="R196">
            <v>0</v>
          </cell>
          <cell r="T196">
            <v>0</v>
          </cell>
          <cell r="U196">
            <v>0</v>
          </cell>
          <cell r="W196">
            <v>0</v>
          </cell>
          <cell r="X196">
            <v>0</v>
          </cell>
          <cell r="Z196">
            <v>0</v>
          </cell>
          <cell r="AA196">
            <v>0</v>
          </cell>
        </row>
        <row r="197">
          <cell r="B197">
            <v>4011</v>
          </cell>
          <cell r="C197">
            <v>10</v>
          </cell>
          <cell r="D197" t="str">
            <v>v</v>
          </cell>
          <cell r="L197">
            <v>0</v>
          </cell>
          <cell r="N197">
            <v>125</v>
          </cell>
          <cell r="O197">
            <v>2</v>
          </cell>
          <cell r="Q197">
            <v>0</v>
          </cell>
          <cell r="R197">
            <v>0</v>
          </cell>
          <cell r="T197">
            <v>0</v>
          </cell>
          <cell r="U197">
            <v>0</v>
          </cell>
          <cell r="W197">
            <v>0</v>
          </cell>
          <cell r="X197">
            <v>0</v>
          </cell>
          <cell r="Z197">
            <v>0</v>
          </cell>
          <cell r="AA197">
            <v>0</v>
          </cell>
        </row>
        <row r="198">
          <cell r="B198">
            <v>4011</v>
          </cell>
          <cell r="C198">
            <v>10</v>
          </cell>
          <cell r="D198" t="str">
            <v>v</v>
          </cell>
          <cell r="L198">
            <v>0</v>
          </cell>
          <cell r="N198">
            <v>0</v>
          </cell>
          <cell r="O198">
            <v>0</v>
          </cell>
          <cell r="Q198">
            <v>0</v>
          </cell>
          <cell r="R198">
            <v>0</v>
          </cell>
          <cell r="T198">
            <v>0</v>
          </cell>
          <cell r="U198">
            <v>0</v>
          </cell>
          <cell r="W198">
            <v>0</v>
          </cell>
          <cell r="X198">
            <v>0</v>
          </cell>
          <cell r="Z198">
            <v>0</v>
          </cell>
          <cell r="AA198">
            <v>0</v>
          </cell>
        </row>
        <row r="199">
          <cell r="B199">
            <v>4011</v>
          </cell>
          <cell r="C199">
            <v>10</v>
          </cell>
          <cell r="D199" t="str">
            <v>v</v>
          </cell>
          <cell r="L199">
            <v>0</v>
          </cell>
          <cell r="N199">
            <v>0</v>
          </cell>
          <cell r="O199">
            <v>0</v>
          </cell>
          <cell r="Q199">
            <v>0</v>
          </cell>
          <cell r="R199">
            <v>0</v>
          </cell>
          <cell r="T199">
            <v>0</v>
          </cell>
          <cell r="U199">
            <v>0</v>
          </cell>
          <cell r="W199">
            <v>0</v>
          </cell>
          <cell r="X199">
            <v>0</v>
          </cell>
          <cell r="Z199">
            <v>0</v>
          </cell>
          <cell r="AA199">
            <v>0</v>
          </cell>
        </row>
        <row r="200">
          <cell r="L200">
            <v>0</v>
          </cell>
          <cell r="N200">
            <v>125</v>
          </cell>
          <cell r="O200">
            <v>2</v>
          </cell>
          <cell r="Q200">
            <v>0</v>
          </cell>
          <cell r="R200">
            <v>0</v>
          </cell>
          <cell r="T200">
            <v>0</v>
          </cell>
          <cell r="U200">
            <v>0</v>
          </cell>
          <cell r="W200">
            <v>0</v>
          </cell>
          <cell r="X200">
            <v>0</v>
          </cell>
          <cell r="Z200">
            <v>0</v>
          </cell>
          <cell r="AA200">
            <v>0</v>
          </cell>
        </row>
        <row r="201">
          <cell r="B201">
            <v>4012</v>
          </cell>
          <cell r="C201">
            <v>10</v>
          </cell>
          <cell r="D201" t="str">
            <v>v</v>
          </cell>
          <cell r="L201">
            <v>0</v>
          </cell>
          <cell r="N201">
            <v>0</v>
          </cell>
          <cell r="O201">
            <v>0</v>
          </cell>
          <cell r="Q201">
            <v>0</v>
          </cell>
          <cell r="R201">
            <v>0</v>
          </cell>
          <cell r="T201">
            <v>0</v>
          </cell>
          <cell r="U201">
            <v>0</v>
          </cell>
          <cell r="W201">
            <v>0</v>
          </cell>
          <cell r="X201">
            <v>0</v>
          </cell>
          <cell r="Z201">
            <v>0</v>
          </cell>
          <cell r="AA201">
            <v>0</v>
          </cell>
        </row>
        <row r="202">
          <cell r="B202">
            <v>4012</v>
          </cell>
          <cell r="C202">
            <v>10</v>
          </cell>
          <cell r="D202" t="str">
            <v>v</v>
          </cell>
          <cell r="L202">
            <v>0</v>
          </cell>
          <cell r="N202">
            <v>0</v>
          </cell>
          <cell r="O202">
            <v>0</v>
          </cell>
          <cell r="Q202">
            <v>0</v>
          </cell>
          <cell r="R202">
            <v>0</v>
          </cell>
          <cell r="T202">
            <v>0</v>
          </cell>
          <cell r="U202">
            <v>0</v>
          </cell>
          <cell r="W202">
            <v>0</v>
          </cell>
          <cell r="X202">
            <v>0</v>
          </cell>
          <cell r="Z202">
            <v>0</v>
          </cell>
          <cell r="AA202">
            <v>0</v>
          </cell>
        </row>
        <row r="203">
          <cell r="B203">
            <v>4012</v>
          </cell>
          <cell r="C203">
            <v>10</v>
          </cell>
          <cell r="D203" t="str">
            <v>v</v>
          </cell>
          <cell r="L203">
            <v>0</v>
          </cell>
          <cell r="N203">
            <v>0</v>
          </cell>
          <cell r="O203">
            <v>0</v>
          </cell>
          <cell r="Q203">
            <v>0</v>
          </cell>
          <cell r="R203">
            <v>0</v>
          </cell>
          <cell r="T203">
            <v>0</v>
          </cell>
          <cell r="U203">
            <v>0</v>
          </cell>
          <cell r="W203">
            <v>0</v>
          </cell>
          <cell r="X203">
            <v>0</v>
          </cell>
          <cell r="Z203">
            <v>0</v>
          </cell>
          <cell r="AA203">
            <v>0</v>
          </cell>
        </row>
        <row r="204">
          <cell r="B204">
            <v>4012</v>
          </cell>
          <cell r="C204">
            <v>10</v>
          </cell>
          <cell r="D204" t="str">
            <v>v</v>
          </cell>
          <cell r="L204">
            <v>0</v>
          </cell>
          <cell r="N204">
            <v>0</v>
          </cell>
          <cell r="O204">
            <v>0</v>
          </cell>
          <cell r="Q204">
            <v>0</v>
          </cell>
          <cell r="R204">
            <v>0</v>
          </cell>
          <cell r="T204">
            <v>0</v>
          </cell>
          <cell r="U204">
            <v>0</v>
          </cell>
          <cell r="W204">
            <v>0</v>
          </cell>
          <cell r="X204">
            <v>0</v>
          </cell>
          <cell r="Z204">
            <v>0</v>
          </cell>
          <cell r="AA204">
            <v>0</v>
          </cell>
        </row>
        <row r="205">
          <cell r="B205">
            <v>4012</v>
          </cell>
          <cell r="C205">
            <v>10</v>
          </cell>
          <cell r="D205" t="str">
            <v>v</v>
          </cell>
          <cell r="L205">
            <v>0</v>
          </cell>
          <cell r="N205">
            <v>0</v>
          </cell>
          <cell r="O205">
            <v>0</v>
          </cell>
          <cell r="Q205">
            <v>0</v>
          </cell>
          <cell r="R205">
            <v>0</v>
          </cell>
          <cell r="T205">
            <v>0</v>
          </cell>
          <cell r="U205">
            <v>0</v>
          </cell>
          <cell r="W205">
            <v>0</v>
          </cell>
          <cell r="X205">
            <v>0</v>
          </cell>
          <cell r="Z205">
            <v>0</v>
          </cell>
          <cell r="AA205">
            <v>0</v>
          </cell>
        </row>
        <row r="206">
          <cell r="L206">
            <v>0</v>
          </cell>
          <cell r="N206">
            <v>0</v>
          </cell>
          <cell r="O206">
            <v>0</v>
          </cell>
          <cell r="Q206">
            <v>0</v>
          </cell>
          <cell r="R206">
            <v>0</v>
          </cell>
          <cell r="T206">
            <v>0</v>
          </cell>
          <cell r="U206">
            <v>0</v>
          </cell>
          <cell r="W206">
            <v>0</v>
          </cell>
          <cell r="X206">
            <v>0</v>
          </cell>
          <cell r="Z206">
            <v>0</v>
          </cell>
          <cell r="AA206">
            <v>0</v>
          </cell>
        </row>
        <row r="207">
          <cell r="L207">
            <v>0</v>
          </cell>
          <cell r="N207">
            <v>0</v>
          </cell>
          <cell r="O207">
            <v>0</v>
          </cell>
          <cell r="Q207">
            <v>0</v>
          </cell>
          <cell r="R207">
            <v>0</v>
          </cell>
          <cell r="T207">
            <v>0</v>
          </cell>
          <cell r="U207">
            <v>0</v>
          </cell>
          <cell r="W207">
            <v>0</v>
          </cell>
          <cell r="X207">
            <v>0</v>
          </cell>
          <cell r="Z207">
            <v>0</v>
          </cell>
          <cell r="AA207">
            <v>0</v>
          </cell>
        </row>
        <row r="208">
          <cell r="L208">
            <v>0</v>
          </cell>
          <cell r="N208">
            <v>0</v>
          </cell>
          <cell r="O208">
            <v>0</v>
          </cell>
          <cell r="Q208">
            <v>0</v>
          </cell>
          <cell r="R208">
            <v>0</v>
          </cell>
          <cell r="T208">
            <v>0</v>
          </cell>
          <cell r="U208">
            <v>0</v>
          </cell>
          <cell r="W208">
            <v>0</v>
          </cell>
          <cell r="X208">
            <v>0</v>
          </cell>
          <cell r="Z208">
            <v>0</v>
          </cell>
          <cell r="AA208">
            <v>0</v>
          </cell>
        </row>
        <row r="209">
          <cell r="L209">
            <v>0</v>
          </cell>
          <cell r="N209">
            <v>0</v>
          </cell>
          <cell r="O209">
            <v>0</v>
          </cell>
          <cell r="Q209">
            <v>0</v>
          </cell>
          <cell r="R209">
            <v>0</v>
          </cell>
          <cell r="T209">
            <v>0</v>
          </cell>
          <cell r="U209">
            <v>0</v>
          </cell>
          <cell r="W209">
            <v>0</v>
          </cell>
          <cell r="X209">
            <v>0</v>
          </cell>
          <cell r="Z209">
            <v>0</v>
          </cell>
          <cell r="AA209">
            <v>0</v>
          </cell>
        </row>
        <row r="210">
          <cell r="L210">
            <v>0</v>
          </cell>
          <cell r="N210">
            <v>0</v>
          </cell>
          <cell r="O210">
            <v>0</v>
          </cell>
          <cell r="Q210">
            <v>0</v>
          </cell>
          <cell r="R210">
            <v>0</v>
          </cell>
          <cell r="T210">
            <v>0</v>
          </cell>
          <cell r="U210">
            <v>0</v>
          </cell>
          <cell r="W210">
            <v>0</v>
          </cell>
          <cell r="X210">
            <v>0</v>
          </cell>
          <cell r="Z210">
            <v>0</v>
          </cell>
          <cell r="AA210">
            <v>0</v>
          </cell>
        </row>
        <row r="211">
          <cell r="L211">
            <v>0</v>
          </cell>
          <cell r="N211">
            <v>0</v>
          </cell>
          <cell r="O211">
            <v>0</v>
          </cell>
          <cell r="Q211">
            <v>0</v>
          </cell>
          <cell r="R211">
            <v>0</v>
          </cell>
          <cell r="T211">
            <v>0</v>
          </cell>
          <cell r="U211">
            <v>0</v>
          </cell>
          <cell r="W211">
            <v>0</v>
          </cell>
          <cell r="X211">
            <v>0</v>
          </cell>
          <cell r="Z211">
            <v>0</v>
          </cell>
          <cell r="AA211">
            <v>0</v>
          </cell>
        </row>
        <row r="212">
          <cell r="L212">
            <v>0</v>
          </cell>
          <cell r="N212">
            <v>0</v>
          </cell>
          <cell r="O212">
            <v>0</v>
          </cell>
          <cell r="Q212">
            <v>0</v>
          </cell>
          <cell r="R212">
            <v>0</v>
          </cell>
          <cell r="T212">
            <v>0</v>
          </cell>
          <cell r="U212">
            <v>0</v>
          </cell>
          <cell r="W212">
            <v>0</v>
          </cell>
          <cell r="X212">
            <v>0</v>
          </cell>
          <cell r="Z212">
            <v>0</v>
          </cell>
          <cell r="AA212">
            <v>0</v>
          </cell>
        </row>
        <row r="213">
          <cell r="L213">
            <v>0</v>
          </cell>
          <cell r="N213">
            <v>0</v>
          </cell>
          <cell r="O213">
            <v>0</v>
          </cell>
          <cell r="Q213">
            <v>0</v>
          </cell>
          <cell r="R213">
            <v>0</v>
          </cell>
          <cell r="T213">
            <v>0</v>
          </cell>
          <cell r="U213">
            <v>0</v>
          </cell>
          <cell r="W213">
            <v>0</v>
          </cell>
          <cell r="X213">
            <v>0</v>
          </cell>
          <cell r="Z213">
            <v>0</v>
          </cell>
          <cell r="AA213">
            <v>0</v>
          </cell>
        </row>
        <row r="214">
          <cell r="L214">
            <v>0</v>
          </cell>
          <cell r="N214">
            <v>0</v>
          </cell>
          <cell r="O214">
            <v>0</v>
          </cell>
          <cell r="Q214">
            <v>0</v>
          </cell>
          <cell r="R214">
            <v>0</v>
          </cell>
          <cell r="T214">
            <v>0</v>
          </cell>
          <cell r="U214">
            <v>0</v>
          </cell>
          <cell r="W214">
            <v>0</v>
          </cell>
          <cell r="X214">
            <v>0</v>
          </cell>
          <cell r="Z214">
            <v>0</v>
          </cell>
          <cell r="AA214">
            <v>0</v>
          </cell>
        </row>
        <row r="215">
          <cell r="L215">
            <v>0</v>
          </cell>
          <cell r="N215">
            <v>0</v>
          </cell>
          <cell r="O215">
            <v>0</v>
          </cell>
          <cell r="Q215">
            <v>0</v>
          </cell>
          <cell r="R215">
            <v>0</v>
          </cell>
          <cell r="T215">
            <v>0</v>
          </cell>
          <cell r="U215">
            <v>0</v>
          </cell>
          <cell r="W215">
            <v>0</v>
          </cell>
          <cell r="X215">
            <v>0</v>
          </cell>
          <cell r="Z215">
            <v>0</v>
          </cell>
          <cell r="AA215">
            <v>0</v>
          </cell>
        </row>
        <row r="216">
          <cell r="L216">
            <v>0</v>
          </cell>
          <cell r="N216">
            <v>0</v>
          </cell>
          <cell r="O216">
            <v>0</v>
          </cell>
          <cell r="Q216">
            <v>0</v>
          </cell>
          <cell r="R216">
            <v>0</v>
          </cell>
          <cell r="T216">
            <v>0</v>
          </cell>
          <cell r="U216">
            <v>0</v>
          </cell>
          <cell r="W216">
            <v>0</v>
          </cell>
          <cell r="X216">
            <v>0</v>
          </cell>
          <cell r="Z216">
            <v>0</v>
          </cell>
          <cell r="AA216">
            <v>0</v>
          </cell>
        </row>
        <row r="217">
          <cell r="L217">
            <v>0</v>
          </cell>
          <cell r="N217">
            <v>0</v>
          </cell>
          <cell r="O217">
            <v>0</v>
          </cell>
          <cell r="Q217">
            <v>0</v>
          </cell>
          <cell r="R217">
            <v>0</v>
          </cell>
          <cell r="T217">
            <v>0</v>
          </cell>
          <cell r="U217">
            <v>0</v>
          </cell>
          <cell r="W217">
            <v>0</v>
          </cell>
          <cell r="X217">
            <v>0</v>
          </cell>
          <cell r="Z217">
            <v>0</v>
          </cell>
          <cell r="AA217">
            <v>0</v>
          </cell>
        </row>
        <row r="218">
          <cell r="L218">
            <v>0</v>
          </cell>
          <cell r="N218">
            <v>0</v>
          </cell>
          <cell r="O218">
            <v>0</v>
          </cell>
          <cell r="Q218">
            <v>0</v>
          </cell>
          <cell r="R218">
            <v>0</v>
          </cell>
          <cell r="T218">
            <v>0</v>
          </cell>
          <cell r="U218">
            <v>0</v>
          </cell>
          <cell r="W218">
            <v>0</v>
          </cell>
          <cell r="X218">
            <v>0</v>
          </cell>
          <cell r="Z218">
            <v>0</v>
          </cell>
          <cell r="AA218">
            <v>0</v>
          </cell>
        </row>
        <row r="219">
          <cell r="B219">
            <v>4022</v>
          </cell>
          <cell r="C219">
            <v>10</v>
          </cell>
          <cell r="D219" t="str">
            <v>v</v>
          </cell>
          <cell r="L219">
            <v>0</v>
          </cell>
          <cell r="N219">
            <v>0</v>
          </cell>
          <cell r="O219">
            <v>0</v>
          </cell>
          <cell r="Q219">
            <v>0</v>
          </cell>
          <cell r="R219">
            <v>0</v>
          </cell>
          <cell r="T219">
            <v>0</v>
          </cell>
          <cell r="U219">
            <v>0</v>
          </cell>
          <cell r="W219">
            <v>0</v>
          </cell>
          <cell r="X219">
            <v>0</v>
          </cell>
          <cell r="Z219">
            <v>0</v>
          </cell>
          <cell r="AA219">
            <v>0</v>
          </cell>
        </row>
        <row r="220">
          <cell r="B220">
            <v>4022</v>
          </cell>
          <cell r="C220">
            <v>10</v>
          </cell>
          <cell r="D220" t="str">
            <v>v</v>
          </cell>
          <cell r="L220">
            <v>0</v>
          </cell>
          <cell r="N220">
            <v>0</v>
          </cell>
          <cell r="O220">
            <v>0</v>
          </cell>
          <cell r="Q220">
            <v>0</v>
          </cell>
          <cell r="R220">
            <v>0</v>
          </cell>
          <cell r="T220">
            <v>0</v>
          </cell>
          <cell r="U220">
            <v>0</v>
          </cell>
          <cell r="W220">
            <v>0</v>
          </cell>
          <cell r="X220">
            <v>0</v>
          </cell>
          <cell r="Z220">
            <v>0</v>
          </cell>
          <cell r="AA220">
            <v>0</v>
          </cell>
        </row>
        <row r="221">
          <cell r="B221">
            <v>4022</v>
          </cell>
          <cell r="C221">
            <v>10</v>
          </cell>
          <cell r="D221" t="str">
            <v>v</v>
          </cell>
          <cell r="L221">
            <v>0</v>
          </cell>
          <cell r="N221">
            <v>0</v>
          </cell>
          <cell r="O221">
            <v>0</v>
          </cell>
          <cell r="Q221">
            <v>0</v>
          </cell>
          <cell r="R221">
            <v>0</v>
          </cell>
          <cell r="T221">
            <v>0</v>
          </cell>
          <cell r="U221">
            <v>0</v>
          </cell>
          <cell r="W221">
            <v>0</v>
          </cell>
          <cell r="X221">
            <v>0</v>
          </cell>
          <cell r="Z221">
            <v>0</v>
          </cell>
          <cell r="AA221">
            <v>0</v>
          </cell>
        </row>
        <row r="222">
          <cell r="B222">
            <v>4022</v>
          </cell>
          <cell r="C222">
            <v>10</v>
          </cell>
          <cell r="D222" t="str">
            <v>v</v>
          </cell>
          <cell r="L222">
            <v>0</v>
          </cell>
          <cell r="N222">
            <v>0</v>
          </cell>
          <cell r="O222">
            <v>0</v>
          </cell>
          <cell r="Q222">
            <v>0</v>
          </cell>
          <cell r="R222">
            <v>0</v>
          </cell>
          <cell r="T222">
            <v>0</v>
          </cell>
          <cell r="U222">
            <v>0</v>
          </cell>
          <cell r="W222">
            <v>0</v>
          </cell>
          <cell r="X222">
            <v>0</v>
          </cell>
          <cell r="Z222">
            <v>0</v>
          </cell>
          <cell r="AA222">
            <v>0</v>
          </cell>
        </row>
        <row r="223">
          <cell r="B223">
            <v>4022</v>
          </cell>
          <cell r="C223">
            <v>10</v>
          </cell>
          <cell r="D223" t="str">
            <v>v</v>
          </cell>
          <cell r="L223">
            <v>0</v>
          </cell>
          <cell r="N223">
            <v>790</v>
          </cell>
          <cell r="O223">
            <v>6</v>
          </cell>
          <cell r="Q223">
            <v>0</v>
          </cell>
          <cell r="R223">
            <v>0</v>
          </cell>
          <cell r="T223">
            <v>0</v>
          </cell>
          <cell r="U223">
            <v>0</v>
          </cell>
          <cell r="W223">
            <v>0</v>
          </cell>
          <cell r="X223">
            <v>0</v>
          </cell>
          <cell r="Z223">
            <v>0</v>
          </cell>
          <cell r="AA223">
            <v>0</v>
          </cell>
        </row>
        <row r="224">
          <cell r="B224">
            <v>4022</v>
          </cell>
          <cell r="C224">
            <v>10</v>
          </cell>
          <cell r="D224" t="str">
            <v>v</v>
          </cell>
          <cell r="L224">
            <v>0</v>
          </cell>
          <cell r="N224">
            <v>0</v>
          </cell>
          <cell r="O224">
            <v>0</v>
          </cell>
          <cell r="Q224">
            <v>0</v>
          </cell>
          <cell r="R224">
            <v>0</v>
          </cell>
          <cell r="T224">
            <v>0</v>
          </cell>
          <cell r="U224">
            <v>0</v>
          </cell>
          <cell r="W224">
            <v>0</v>
          </cell>
          <cell r="X224">
            <v>0</v>
          </cell>
          <cell r="Z224">
            <v>0</v>
          </cell>
          <cell r="AA224">
            <v>0</v>
          </cell>
        </row>
        <row r="225">
          <cell r="B225">
            <v>4022</v>
          </cell>
          <cell r="C225">
            <v>10</v>
          </cell>
          <cell r="D225" t="str">
            <v>v</v>
          </cell>
          <cell r="L225">
            <v>0</v>
          </cell>
          <cell r="N225">
            <v>0</v>
          </cell>
          <cell r="O225">
            <v>0</v>
          </cell>
          <cell r="Q225">
            <v>0</v>
          </cell>
          <cell r="R225">
            <v>0</v>
          </cell>
          <cell r="T225">
            <v>0</v>
          </cell>
          <cell r="U225">
            <v>0</v>
          </cell>
          <cell r="W225">
            <v>0</v>
          </cell>
          <cell r="X225">
            <v>0</v>
          </cell>
          <cell r="Z225">
            <v>0</v>
          </cell>
          <cell r="AA225">
            <v>0</v>
          </cell>
        </row>
        <row r="226">
          <cell r="B226">
            <v>4022</v>
          </cell>
          <cell r="C226">
            <v>10</v>
          </cell>
          <cell r="D226" t="str">
            <v>v</v>
          </cell>
          <cell r="L226">
            <v>0</v>
          </cell>
          <cell r="N226">
            <v>0</v>
          </cell>
          <cell r="O226">
            <v>0</v>
          </cell>
          <cell r="Q226">
            <v>0</v>
          </cell>
          <cell r="R226">
            <v>0</v>
          </cell>
          <cell r="T226">
            <v>0</v>
          </cell>
          <cell r="U226">
            <v>0</v>
          </cell>
          <cell r="W226">
            <v>0</v>
          </cell>
          <cell r="X226">
            <v>0</v>
          </cell>
          <cell r="Z226">
            <v>0</v>
          </cell>
          <cell r="AA226">
            <v>0</v>
          </cell>
        </row>
        <row r="227">
          <cell r="B227">
            <v>4022</v>
          </cell>
          <cell r="C227">
            <v>10</v>
          </cell>
          <cell r="D227" t="str">
            <v>v</v>
          </cell>
          <cell r="L227">
            <v>0</v>
          </cell>
          <cell r="N227">
            <v>0</v>
          </cell>
          <cell r="O227">
            <v>0</v>
          </cell>
          <cell r="Q227">
            <v>0</v>
          </cell>
          <cell r="R227">
            <v>0</v>
          </cell>
          <cell r="T227">
            <v>0</v>
          </cell>
          <cell r="U227">
            <v>0</v>
          </cell>
          <cell r="W227">
            <v>0</v>
          </cell>
          <cell r="X227">
            <v>0</v>
          </cell>
          <cell r="Z227">
            <v>0</v>
          </cell>
          <cell r="AA227">
            <v>0</v>
          </cell>
        </row>
        <row r="228">
          <cell r="B228">
            <v>4022</v>
          </cell>
          <cell r="C228">
            <v>10</v>
          </cell>
          <cell r="D228" t="str">
            <v>v</v>
          </cell>
          <cell r="L228">
            <v>0</v>
          </cell>
          <cell r="N228">
            <v>0</v>
          </cell>
          <cell r="O228">
            <v>0</v>
          </cell>
          <cell r="Q228">
            <v>0</v>
          </cell>
          <cell r="R228">
            <v>0</v>
          </cell>
          <cell r="T228">
            <v>0</v>
          </cell>
          <cell r="U228">
            <v>0</v>
          </cell>
          <cell r="W228">
            <v>0</v>
          </cell>
          <cell r="X228">
            <v>0</v>
          </cell>
          <cell r="Z228">
            <v>0</v>
          </cell>
          <cell r="AA228">
            <v>0</v>
          </cell>
        </row>
        <row r="229">
          <cell r="B229">
            <v>4022</v>
          </cell>
          <cell r="C229">
            <v>10</v>
          </cell>
          <cell r="D229" t="str">
            <v>v</v>
          </cell>
          <cell r="L229">
            <v>0</v>
          </cell>
          <cell r="N229">
            <v>0</v>
          </cell>
          <cell r="O229">
            <v>0</v>
          </cell>
          <cell r="Q229">
            <v>0</v>
          </cell>
          <cell r="R229">
            <v>0</v>
          </cell>
          <cell r="T229">
            <v>0</v>
          </cell>
          <cell r="U229">
            <v>0</v>
          </cell>
          <cell r="W229">
            <v>0</v>
          </cell>
          <cell r="X229">
            <v>0</v>
          </cell>
          <cell r="Z229">
            <v>0</v>
          </cell>
          <cell r="AA229">
            <v>0</v>
          </cell>
        </row>
        <row r="230">
          <cell r="C230">
            <v>10</v>
          </cell>
          <cell r="L230">
            <v>0</v>
          </cell>
          <cell r="N230">
            <v>790</v>
          </cell>
          <cell r="O230">
            <v>6</v>
          </cell>
          <cell r="Q230">
            <v>0</v>
          </cell>
          <cell r="R230">
            <v>0</v>
          </cell>
          <cell r="T230">
            <v>0</v>
          </cell>
          <cell r="U230">
            <v>0</v>
          </cell>
          <cell r="W230">
            <v>0</v>
          </cell>
          <cell r="X230">
            <v>0</v>
          </cell>
          <cell r="Z230">
            <v>0</v>
          </cell>
          <cell r="AA230">
            <v>0</v>
          </cell>
        </row>
        <row r="231">
          <cell r="B231">
            <v>4023</v>
          </cell>
          <cell r="C231">
            <v>10</v>
          </cell>
          <cell r="D231" t="str">
            <v>v</v>
          </cell>
          <cell r="L231">
            <v>0</v>
          </cell>
          <cell r="N231">
            <v>0</v>
          </cell>
          <cell r="O231">
            <v>0</v>
          </cell>
          <cell r="Q231">
            <v>0</v>
          </cell>
          <cell r="R231">
            <v>0</v>
          </cell>
          <cell r="T231">
            <v>0</v>
          </cell>
          <cell r="U231">
            <v>0</v>
          </cell>
          <cell r="W231">
            <v>0</v>
          </cell>
          <cell r="X231">
            <v>0</v>
          </cell>
          <cell r="Z231">
            <v>0</v>
          </cell>
          <cell r="AA231">
            <v>0</v>
          </cell>
        </row>
        <row r="232">
          <cell r="B232">
            <v>4023</v>
          </cell>
          <cell r="C232">
            <v>10</v>
          </cell>
          <cell r="D232" t="str">
            <v>v</v>
          </cell>
          <cell r="L232">
            <v>0</v>
          </cell>
          <cell r="N232">
            <v>0</v>
          </cell>
          <cell r="O232">
            <v>0</v>
          </cell>
          <cell r="Q232">
            <v>0</v>
          </cell>
          <cell r="R232">
            <v>0</v>
          </cell>
          <cell r="T232">
            <v>0</v>
          </cell>
          <cell r="U232">
            <v>0</v>
          </cell>
          <cell r="W232">
            <v>0</v>
          </cell>
          <cell r="X232">
            <v>0</v>
          </cell>
          <cell r="Z232">
            <v>0</v>
          </cell>
          <cell r="AA232">
            <v>0</v>
          </cell>
        </row>
        <row r="233">
          <cell r="B233">
            <v>4023</v>
          </cell>
          <cell r="C233">
            <v>10</v>
          </cell>
          <cell r="D233" t="str">
            <v>v</v>
          </cell>
          <cell r="L233">
            <v>0</v>
          </cell>
          <cell r="N233">
            <v>0</v>
          </cell>
          <cell r="O233">
            <v>0</v>
          </cell>
          <cell r="Q233">
            <v>0</v>
          </cell>
          <cell r="R233">
            <v>0</v>
          </cell>
          <cell r="T233">
            <v>0</v>
          </cell>
          <cell r="U233">
            <v>0</v>
          </cell>
          <cell r="W233">
            <v>0</v>
          </cell>
          <cell r="X233">
            <v>0</v>
          </cell>
          <cell r="Z233">
            <v>0</v>
          </cell>
          <cell r="AA233">
            <v>0</v>
          </cell>
        </row>
        <row r="234">
          <cell r="B234">
            <v>4023</v>
          </cell>
          <cell r="C234">
            <v>10</v>
          </cell>
          <cell r="D234" t="str">
            <v>v</v>
          </cell>
          <cell r="L234">
            <v>0</v>
          </cell>
          <cell r="N234">
            <v>0</v>
          </cell>
          <cell r="O234">
            <v>0</v>
          </cell>
          <cell r="Q234">
            <v>0</v>
          </cell>
          <cell r="R234">
            <v>0</v>
          </cell>
          <cell r="T234">
            <v>0</v>
          </cell>
          <cell r="U234">
            <v>0</v>
          </cell>
          <cell r="W234">
            <v>0</v>
          </cell>
          <cell r="X234">
            <v>0</v>
          </cell>
          <cell r="Z234">
            <v>0</v>
          </cell>
          <cell r="AA234">
            <v>0</v>
          </cell>
        </row>
        <row r="235">
          <cell r="B235">
            <v>4023</v>
          </cell>
          <cell r="C235">
            <v>10</v>
          </cell>
          <cell r="D235" t="str">
            <v>v</v>
          </cell>
          <cell r="L235">
            <v>0</v>
          </cell>
          <cell r="N235">
            <v>945</v>
          </cell>
          <cell r="O235">
            <v>6</v>
          </cell>
          <cell r="Q235">
            <v>0</v>
          </cell>
          <cell r="R235">
            <v>0</v>
          </cell>
          <cell r="T235">
            <v>0</v>
          </cell>
          <cell r="U235">
            <v>0</v>
          </cell>
          <cell r="W235">
            <v>0</v>
          </cell>
          <cell r="X235">
            <v>0</v>
          </cell>
          <cell r="Z235">
            <v>0</v>
          </cell>
          <cell r="AA235">
            <v>0</v>
          </cell>
        </row>
        <row r="236">
          <cell r="B236">
            <v>4023</v>
          </cell>
          <cell r="C236">
            <v>10</v>
          </cell>
          <cell r="D236" t="str">
            <v>v</v>
          </cell>
          <cell r="L236">
            <v>0</v>
          </cell>
          <cell r="N236">
            <v>0</v>
          </cell>
          <cell r="O236">
            <v>0</v>
          </cell>
          <cell r="Q236">
            <v>0</v>
          </cell>
          <cell r="R236">
            <v>0</v>
          </cell>
          <cell r="T236">
            <v>0</v>
          </cell>
          <cell r="U236">
            <v>0</v>
          </cell>
          <cell r="W236">
            <v>0</v>
          </cell>
          <cell r="X236">
            <v>0</v>
          </cell>
          <cell r="Z236">
            <v>0</v>
          </cell>
          <cell r="AA236">
            <v>0</v>
          </cell>
        </row>
        <row r="237">
          <cell r="B237">
            <v>4023</v>
          </cell>
          <cell r="C237">
            <v>10</v>
          </cell>
          <cell r="D237" t="str">
            <v>v</v>
          </cell>
          <cell r="L237">
            <v>0</v>
          </cell>
          <cell r="N237">
            <v>0</v>
          </cell>
          <cell r="O237">
            <v>0</v>
          </cell>
          <cell r="Q237">
            <v>0</v>
          </cell>
          <cell r="R237">
            <v>0</v>
          </cell>
          <cell r="T237">
            <v>0</v>
          </cell>
          <cell r="U237">
            <v>0</v>
          </cell>
          <cell r="W237">
            <v>0</v>
          </cell>
          <cell r="X237">
            <v>0</v>
          </cell>
          <cell r="Z237">
            <v>0</v>
          </cell>
          <cell r="AA237">
            <v>0</v>
          </cell>
        </row>
        <row r="238">
          <cell r="B238">
            <v>4023</v>
          </cell>
          <cell r="C238">
            <v>10</v>
          </cell>
          <cell r="D238" t="str">
            <v>v</v>
          </cell>
          <cell r="L238">
            <v>0</v>
          </cell>
          <cell r="N238">
            <v>0</v>
          </cell>
          <cell r="O238">
            <v>0</v>
          </cell>
          <cell r="Q238">
            <v>0</v>
          </cell>
          <cell r="R238">
            <v>0</v>
          </cell>
          <cell r="T238">
            <v>0</v>
          </cell>
          <cell r="U238">
            <v>0</v>
          </cell>
          <cell r="W238">
            <v>0</v>
          </cell>
          <cell r="X238">
            <v>0</v>
          </cell>
          <cell r="Z238">
            <v>0</v>
          </cell>
          <cell r="AA238">
            <v>0</v>
          </cell>
        </row>
        <row r="239">
          <cell r="B239">
            <v>4023</v>
          </cell>
          <cell r="C239">
            <v>10</v>
          </cell>
          <cell r="D239" t="str">
            <v>v</v>
          </cell>
          <cell r="L239">
            <v>0</v>
          </cell>
          <cell r="N239">
            <v>0</v>
          </cell>
          <cell r="O239">
            <v>0</v>
          </cell>
          <cell r="Q239">
            <v>0</v>
          </cell>
          <cell r="R239">
            <v>0</v>
          </cell>
          <cell r="T239">
            <v>0</v>
          </cell>
          <cell r="U239">
            <v>0</v>
          </cell>
          <cell r="W239">
            <v>0</v>
          </cell>
          <cell r="X239">
            <v>0</v>
          </cell>
          <cell r="Z239">
            <v>0</v>
          </cell>
          <cell r="AA239">
            <v>0</v>
          </cell>
        </row>
        <row r="240">
          <cell r="B240">
            <v>4023</v>
          </cell>
          <cell r="C240">
            <v>10</v>
          </cell>
          <cell r="D240" t="str">
            <v>v</v>
          </cell>
          <cell r="L240">
            <v>0</v>
          </cell>
          <cell r="N240">
            <v>0</v>
          </cell>
          <cell r="O240">
            <v>0</v>
          </cell>
          <cell r="Q240">
            <v>0</v>
          </cell>
          <cell r="R240">
            <v>0</v>
          </cell>
          <cell r="T240">
            <v>0</v>
          </cell>
          <cell r="U240">
            <v>0</v>
          </cell>
          <cell r="W240">
            <v>0</v>
          </cell>
          <cell r="X240">
            <v>0</v>
          </cell>
          <cell r="Z240">
            <v>0</v>
          </cell>
          <cell r="AA240">
            <v>0</v>
          </cell>
        </row>
        <row r="241">
          <cell r="B241">
            <v>4023</v>
          </cell>
          <cell r="C241">
            <v>10</v>
          </cell>
          <cell r="D241" t="str">
            <v>v</v>
          </cell>
          <cell r="L241">
            <v>0</v>
          </cell>
          <cell r="N241">
            <v>0</v>
          </cell>
          <cell r="O241">
            <v>0</v>
          </cell>
          <cell r="Q241">
            <v>0</v>
          </cell>
          <cell r="R241">
            <v>0</v>
          </cell>
          <cell r="T241">
            <v>0</v>
          </cell>
          <cell r="U241">
            <v>0</v>
          </cell>
          <cell r="W241">
            <v>0</v>
          </cell>
          <cell r="X241">
            <v>0</v>
          </cell>
          <cell r="Z241">
            <v>0</v>
          </cell>
          <cell r="AA241">
            <v>0</v>
          </cell>
        </row>
        <row r="242">
          <cell r="C242">
            <v>10</v>
          </cell>
          <cell r="L242">
            <v>0</v>
          </cell>
          <cell r="N242">
            <v>945</v>
          </cell>
          <cell r="O242">
            <v>6</v>
          </cell>
          <cell r="Q242">
            <v>0</v>
          </cell>
          <cell r="R242">
            <v>0</v>
          </cell>
          <cell r="T242">
            <v>0</v>
          </cell>
          <cell r="U242">
            <v>0</v>
          </cell>
          <cell r="W242">
            <v>0</v>
          </cell>
          <cell r="X242">
            <v>0</v>
          </cell>
          <cell r="Z242">
            <v>0</v>
          </cell>
          <cell r="AA242">
            <v>0</v>
          </cell>
        </row>
        <row r="243">
          <cell r="B243">
            <v>4031</v>
          </cell>
          <cell r="C243">
            <v>10</v>
          </cell>
          <cell r="D243" t="str">
            <v>v</v>
          </cell>
          <cell r="L243">
            <v>0</v>
          </cell>
          <cell r="N243">
            <v>0</v>
          </cell>
          <cell r="O243">
            <v>0</v>
          </cell>
          <cell r="Q243">
            <v>0</v>
          </cell>
          <cell r="R243">
            <v>0</v>
          </cell>
          <cell r="T243">
            <v>0</v>
          </cell>
          <cell r="U243">
            <v>0</v>
          </cell>
          <cell r="W243">
            <v>0</v>
          </cell>
          <cell r="X243">
            <v>0</v>
          </cell>
          <cell r="Z243">
            <v>0</v>
          </cell>
          <cell r="AA243">
            <v>0</v>
          </cell>
        </row>
        <row r="244">
          <cell r="B244">
            <v>4031</v>
          </cell>
          <cell r="C244">
            <v>10</v>
          </cell>
          <cell r="D244" t="str">
            <v>v</v>
          </cell>
          <cell r="L244">
            <v>0</v>
          </cell>
          <cell r="N244">
            <v>0</v>
          </cell>
          <cell r="O244">
            <v>0</v>
          </cell>
          <cell r="Q244">
            <v>0</v>
          </cell>
          <cell r="R244">
            <v>0</v>
          </cell>
          <cell r="T244">
            <v>0</v>
          </cell>
          <cell r="U244">
            <v>0</v>
          </cell>
          <cell r="W244">
            <v>0</v>
          </cell>
          <cell r="X244">
            <v>0</v>
          </cell>
          <cell r="Z244">
            <v>0</v>
          </cell>
          <cell r="AA244">
            <v>0</v>
          </cell>
        </row>
        <row r="245">
          <cell r="B245">
            <v>4031</v>
          </cell>
          <cell r="C245">
            <v>10</v>
          </cell>
          <cell r="D245" t="str">
            <v>v</v>
          </cell>
          <cell r="L245">
            <v>0</v>
          </cell>
          <cell r="N245">
            <v>0</v>
          </cell>
          <cell r="O245">
            <v>0</v>
          </cell>
          <cell r="Q245">
            <v>0</v>
          </cell>
          <cell r="R245">
            <v>0</v>
          </cell>
          <cell r="T245">
            <v>0</v>
          </cell>
          <cell r="U245">
            <v>0</v>
          </cell>
          <cell r="W245">
            <v>0</v>
          </cell>
          <cell r="X245">
            <v>0</v>
          </cell>
          <cell r="Z245">
            <v>0</v>
          </cell>
          <cell r="AA245">
            <v>0</v>
          </cell>
        </row>
        <row r="246">
          <cell r="B246">
            <v>4031</v>
          </cell>
          <cell r="C246">
            <v>10</v>
          </cell>
          <cell r="D246" t="str">
            <v>v</v>
          </cell>
          <cell r="L246">
            <v>0</v>
          </cell>
          <cell r="N246">
            <v>3457</v>
          </cell>
          <cell r="O246">
            <v>11</v>
          </cell>
          <cell r="Q246">
            <v>0</v>
          </cell>
          <cell r="R246">
            <v>0</v>
          </cell>
          <cell r="T246">
            <v>0</v>
          </cell>
          <cell r="U246">
            <v>0</v>
          </cell>
          <cell r="W246">
            <v>0</v>
          </cell>
          <cell r="X246">
            <v>0</v>
          </cell>
          <cell r="Z246">
            <v>0</v>
          </cell>
          <cell r="AA246">
            <v>0</v>
          </cell>
        </row>
        <row r="247">
          <cell r="B247">
            <v>4031</v>
          </cell>
          <cell r="C247">
            <v>10</v>
          </cell>
          <cell r="D247" t="str">
            <v>v</v>
          </cell>
          <cell r="L247">
            <v>0</v>
          </cell>
          <cell r="N247">
            <v>0</v>
          </cell>
          <cell r="O247">
            <v>0</v>
          </cell>
          <cell r="Q247">
            <v>0</v>
          </cell>
          <cell r="R247">
            <v>0</v>
          </cell>
          <cell r="T247">
            <v>0</v>
          </cell>
          <cell r="U247">
            <v>0</v>
          </cell>
          <cell r="W247">
            <v>0</v>
          </cell>
          <cell r="X247">
            <v>0</v>
          </cell>
          <cell r="Z247">
            <v>0</v>
          </cell>
          <cell r="AA247">
            <v>0</v>
          </cell>
        </row>
        <row r="248">
          <cell r="B248">
            <v>4031</v>
          </cell>
          <cell r="C248">
            <v>10</v>
          </cell>
          <cell r="D248" t="str">
            <v>v</v>
          </cell>
          <cell r="L248">
            <v>0</v>
          </cell>
          <cell r="N248">
            <v>0</v>
          </cell>
          <cell r="O248">
            <v>0</v>
          </cell>
          <cell r="Q248">
            <v>0</v>
          </cell>
          <cell r="R248">
            <v>0</v>
          </cell>
          <cell r="T248">
            <v>0</v>
          </cell>
          <cell r="U248">
            <v>0</v>
          </cell>
          <cell r="W248">
            <v>0</v>
          </cell>
          <cell r="X248">
            <v>0</v>
          </cell>
          <cell r="Z248">
            <v>0</v>
          </cell>
          <cell r="AA248">
            <v>0</v>
          </cell>
        </row>
        <row r="249">
          <cell r="B249">
            <v>4031</v>
          </cell>
          <cell r="C249">
            <v>10</v>
          </cell>
          <cell r="D249" t="str">
            <v>v</v>
          </cell>
          <cell r="L249">
            <v>0</v>
          </cell>
          <cell r="N249">
            <v>0</v>
          </cell>
          <cell r="O249">
            <v>0</v>
          </cell>
          <cell r="Q249">
            <v>0</v>
          </cell>
          <cell r="R249">
            <v>0</v>
          </cell>
          <cell r="T249">
            <v>0</v>
          </cell>
          <cell r="U249">
            <v>0</v>
          </cell>
          <cell r="W249">
            <v>0</v>
          </cell>
          <cell r="X249">
            <v>0</v>
          </cell>
          <cell r="Z249">
            <v>0</v>
          </cell>
          <cell r="AA249">
            <v>0</v>
          </cell>
        </row>
        <row r="250">
          <cell r="B250">
            <v>4031</v>
          </cell>
          <cell r="C250">
            <v>10</v>
          </cell>
          <cell r="D250" t="str">
            <v>v</v>
          </cell>
          <cell r="L250">
            <v>0</v>
          </cell>
          <cell r="N250">
            <v>0</v>
          </cell>
          <cell r="O250">
            <v>0</v>
          </cell>
          <cell r="Q250">
            <v>0</v>
          </cell>
          <cell r="R250">
            <v>0</v>
          </cell>
          <cell r="T250">
            <v>0</v>
          </cell>
          <cell r="U250">
            <v>0</v>
          </cell>
          <cell r="W250">
            <v>0</v>
          </cell>
          <cell r="X250">
            <v>0</v>
          </cell>
          <cell r="Z250">
            <v>0</v>
          </cell>
          <cell r="AA250">
            <v>0</v>
          </cell>
        </row>
        <row r="251">
          <cell r="C251">
            <v>10</v>
          </cell>
          <cell r="L251">
            <v>0</v>
          </cell>
          <cell r="N251">
            <v>3457</v>
          </cell>
          <cell r="O251">
            <v>11</v>
          </cell>
          <cell r="Q251">
            <v>0</v>
          </cell>
          <cell r="R251">
            <v>0</v>
          </cell>
          <cell r="T251">
            <v>0</v>
          </cell>
          <cell r="U251">
            <v>0</v>
          </cell>
          <cell r="W251">
            <v>0</v>
          </cell>
          <cell r="X251">
            <v>0</v>
          </cell>
          <cell r="Z251">
            <v>0</v>
          </cell>
          <cell r="AA251">
            <v>0</v>
          </cell>
        </row>
        <row r="252">
          <cell r="B252">
            <v>4032</v>
          </cell>
          <cell r="C252">
            <v>10</v>
          </cell>
          <cell r="D252" t="str">
            <v>v</v>
          </cell>
          <cell r="L252">
            <v>0</v>
          </cell>
          <cell r="N252">
            <v>0</v>
          </cell>
          <cell r="O252">
            <v>0</v>
          </cell>
          <cell r="Q252">
            <v>0</v>
          </cell>
          <cell r="R252">
            <v>0</v>
          </cell>
          <cell r="T252">
            <v>0</v>
          </cell>
          <cell r="U252">
            <v>0</v>
          </cell>
          <cell r="W252">
            <v>0</v>
          </cell>
          <cell r="X252">
            <v>0</v>
          </cell>
          <cell r="Z252">
            <v>0</v>
          </cell>
          <cell r="AA252">
            <v>0</v>
          </cell>
        </row>
        <row r="253">
          <cell r="B253">
            <v>4032</v>
          </cell>
          <cell r="C253">
            <v>10</v>
          </cell>
          <cell r="D253" t="str">
            <v>v</v>
          </cell>
          <cell r="L253">
            <v>0</v>
          </cell>
          <cell r="N253">
            <v>0</v>
          </cell>
          <cell r="O253">
            <v>0</v>
          </cell>
          <cell r="Q253">
            <v>0</v>
          </cell>
          <cell r="R253">
            <v>0</v>
          </cell>
          <cell r="T253">
            <v>0</v>
          </cell>
          <cell r="U253">
            <v>0</v>
          </cell>
          <cell r="W253">
            <v>0</v>
          </cell>
          <cell r="X253">
            <v>0</v>
          </cell>
          <cell r="Z253">
            <v>0</v>
          </cell>
          <cell r="AA253">
            <v>0</v>
          </cell>
        </row>
        <row r="254">
          <cell r="B254">
            <v>4032</v>
          </cell>
          <cell r="C254">
            <v>10</v>
          </cell>
          <cell r="D254" t="str">
            <v>v</v>
          </cell>
          <cell r="L254">
            <v>0</v>
          </cell>
          <cell r="N254">
            <v>0</v>
          </cell>
          <cell r="O254">
            <v>0</v>
          </cell>
          <cell r="Q254">
            <v>0</v>
          </cell>
          <cell r="R254">
            <v>0</v>
          </cell>
          <cell r="T254">
            <v>0</v>
          </cell>
          <cell r="U254">
            <v>0</v>
          </cell>
          <cell r="W254">
            <v>0</v>
          </cell>
          <cell r="X254">
            <v>0</v>
          </cell>
          <cell r="Z254">
            <v>0</v>
          </cell>
          <cell r="AA254">
            <v>0</v>
          </cell>
        </row>
        <row r="255">
          <cell r="B255">
            <v>4032</v>
          </cell>
          <cell r="C255">
            <v>10</v>
          </cell>
          <cell r="D255" t="str">
            <v>v</v>
          </cell>
          <cell r="L255">
            <v>0</v>
          </cell>
          <cell r="N255">
            <v>0</v>
          </cell>
          <cell r="O255">
            <v>0</v>
          </cell>
          <cell r="Q255">
            <v>0</v>
          </cell>
          <cell r="R255">
            <v>0</v>
          </cell>
          <cell r="T255">
            <v>0</v>
          </cell>
          <cell r="U255">
            <v>0</v>
          </cell>
          <cell r="W255">
            <v>0</v>
          </cell>
          <cell r="X255">
            <v>0</v>
          </cell>
          <cell r="Z255">
            <v>0</v>
          </cell>
          <cell r="AA255">
            <v>0</v>
          </cell>
        </row>
        <row r="256">
          <cell r="B256">
            <v>4032</v>
          </cell>
          <cell r="C256">
            <v>10</v>
          </cell>
          <cell r="D256" t="str">
            <v>v</v>
          </cell>
          <cell r="L256">
            <v>0</v>
          </cell>
          <cell r="N256">
            <v>0</v>
          </cell>
          <cell r="O256">
            <v>0</v>
          </cell>
          <cell r="Q256">
            <v>0</v>
          </cell>
          <cell r="R256">
            <v>0</v>
          </cell>
          <cell r="T256">
            <v>0</v>
          </cell>
          <cell r="U256">
            <v>0</v>
          </cell>
          <cell r="W256">
            <v>0</v>
          </cell>
          <cell r="X256">
            <v>0</v>
          </cell>
          <cell r="Z256">
            <v>0</v>
          </cell>
          <cell r="AA256">
            <v>0</v>
          </cell>
        </row>
        <row r="257">
          <cell r="B257">
            <v>4032</v>
          </cell>
          <cell r="C257">
            <v>10</v>
          </cell>
          <cell r="D257" t="str">
            <v>v</v>
          </cell>
          <cell r="L257">
            <v>0</v>
          </cell>
          <cell r="N257">
            <v>3194</v>
          </cell>
          <cell r="O257">
            <v>6</v>
          </cell>
          <cell r="Q257">
            <v>0</v>
          </cell>
          <cell r="R257">
            <v>0</v>
          </cell>
          <cell r="T257">
            <v>0</v>
          </cell>
          <cell r="U257">
            <v>0</v>
          </cell>
          <cell r="W257">
            <v>0</v>
          </cell>
          <cell r="X257">
            <v>0</v>
          </cell>
          <cell r="Z257">
            <v>0</v>
          </cell>
          <cell r="AA257">
            <v>0</v>
          </cell>
        </row>
        <row r="258">
          <cell r="B258">
            <v>4032</v>
          </cell>
          <cell r="C258">
            <v>10</v>
          </cell>
          <cell r="D258" t="str">
            <v>v</v>
          </cell>
          <cell r="L258">
            <v>0</v>
          </cell>
          <cell r="N258">
            <v>0</v>
          </cell>
          <cell r="O258">
            <v>0</v>
          </cell>
          <cell r="Q258">
            <v>0</v>
          </cell>
          <cell r="R258">
            <v>0</v>
          </cell>
          <cell r="T258">
            <v>0</v>
          </cell>
          <cell r="U258">
            <v>0</v>
          </cell>
          <cell r="W258">
            <v>0</v>
          </cell>
          <cell r="X258">
            <v>0</v>
          </cell>
          <cell r="Z258">
            <v>0</v>
          </cell>
          <cell r="AA258">
            <v>0</v>
          </cell>
        </row>
        <row r="259">
          <cell r="B259">
            <v>4032</v>
          </cell>
          <cell r="C259">
            <v>10</v>
          </cell>
          <cell r="D259" t="str">
            <v>v</v>
          </cell>
          <cell r="L259">
            <v>0</v>
          </cell>
          <cell r="N259">
            <v>0</v>
          </cell>
          <cell r="O259">
            <v>0</v>
          </cell>
          <cell r="Q259">
            <v>0</v>
          </cell>
          <cell r="R259">
            <v>0</v>
          </cell>
          <cell r="T259">
            <v>0</v>
          </cell>
          <cell r="U259">
            <v>0</v>
          </cell>
          <cell r="W259">
            <v>0</v>
          </cell>
          <cell r="X259">
            <v>0</v>
          </cell>
          <cell r="Z259">
            <v>0</v>
          </cell>
          <cell r="AA259">
            <v>0</v>
          </cell>
        </row>
        <row r="260">
          <cell r="B260">
            <v>4032</v>
          </cell>
          <cell r="C260">
            <v>10</v>
          </cell>
          <cell r="D260" t="str">
            <v>v</v>
          </cell>
          <cell r="L260">
            <v>0</v>
          </cell>
          <cell r="N260">
            <v>0</v>
          </cell>
          <cell r="O260">
            <v>0</v>
          </cell>
          <cell r="Q260">
            <v>0</v>
          </cell>
          <cell r="R260">
            <v>0</v>
          </cell>
          <cell r="T260">
            <v>0</v>
          </cell>
          <cell r="U260">
            <v>0</v>
          </cell>
          <cell r="W260">
            <v>0</v>
          </cell>
          <cell r="X260">
            <v>0</v>
          </cell>
          <cell r="Z260">
            <v>0</v>
          </cell>
          <cell r="AA260">
            <v>0</v>
          </cell>
        </row>
        <row r="261">
          <cell r="B261">
            <v>4032</v>
          </cell>
          <cell r="C261">
            <v>10</v>
          </cell>
          <cell r="D261" t="str">
            <v>v</v>
          </cell>
          <cell r="L261">
            <v>0</v>
          </cell>
          <cell r="N261">
            <v>0</v>
          </cell>
          <cell r="O261">
            <v>0</v>
          </cell>
          <cell r="Q261">
            <v>0</v>
          </cell>
          <cell r="R261">
            <v>0</v>
          </cell>
          <cell r="T261">
            <v>0</v>
          </cell>
          <cell r="U261">
            <v>0</v>
          </cell>
          <cell r="W261">
            <v>0</v>
          </cell>
          <cell r="X261">
            <v>0</v>
          </cell>
          <cell r="Z261">
            <v>0</v>
          </cell>
          <cell r="AA261">
            <v>0</v>
          </cell>
        </row>
        <row r="262">
          <cell r="C262">
            <v>10</v>
          </cell>
          <cell r="L262">
            <v>0</v>
          </cell>
          <cell r="N262">
            <v>3194</v>
          </cell>
          <cell r="O262">
            <v>6</v>
          </cell>
          <cell r="Q262">
            <v>0</v>
          </cell>
          <cell r="R262">
            <v>0</v>
          </cell>
          <cell r="T262">
            <v>0</v>
          </cell>
          <cell r="U262">
            <v>0</v>
          </cell>
          <cell r="W262">
            <v>0</v>
          </cell>
          <cell r="X262">
            <v>0</v>
          </cell>
          <cell r="Z262">
            <v>0</v>
          </cell>
          <cell r="AA262">
            <v>0</v>
          </cell>
        </row>
        <row r="263">
          <cell r="B263">
            <v>4033</v>
          </cell>
          <cell r="C263">
            <v>10</v>
          </cell>
          <cell r="D263" t="str">
            <v>v</v>
          </cell>
          <cell r="L263">
            <v>0</v>
          </cell>
          <cell r="N263">
            <v>0</v>
          </cell>
          <cell r="O263">
            <v>0</v>
          </cell>
          <cell r="Q263">
            <v>0</v>
          </cell>
          <cell r="R263">
            <v>0</v>
          </cell>
          <cell r="T263">
            <v>0</v>
          </cell>
          <cell r="U263">
            <v>0</v>
          </cell>
          <cell r="W263">
            <v>0</v>
          </cell>
          <cell r="X263">
            <v>0</v>
          </cell>
          <cell r="Z263">
            <v>0</v>
          </cell>
          <cell r="AA263">
            <v>0</v>
          </cell>
        </row>
        <row r="264">
          <cell r="B264">
            <v>4033</v>
          </cell>
          <cell r="C264">
            <v>10</v>
          </cell>
          <cell r="D264" t="str">
            <v>v</v>
          </cell>
          <cell r="L264">
            <v>0</v>
          </cell>
          <cell r="N264">
            <v>0</v>
          </cell>
          <cell r="O264">
            <v>0</v>
          </cell>
          <cell r="Q264">
            <v>0</v>
          </cell>
          <cell r="R264">
            <v>0</v>
          </cell>
          <cell r="T264">
            <v>0</v>
          </cell>
          <cell r="U264">
            <v>0</v>
          </cell>
          <cell r="W264">
            <v>0</v>
          </cell>
          <cell r="X264">
            <v>0</v>
          </cell>
          <cell r="Z264">
            <v>0</v>
          </cell>
          <cell r="AA264">
            <v>0</v>
          </cell>
        </row>
        <row r="265">
          <cell r="B265">
            <v>4033</v>
          </cell>
          <cell r="C265">
            <v>10</v>
          </cell>
          <cell r="D265" t="str">
            <v>v</v>
          </cell>
          <cell r="L265">
            <v>0</v>
          </cell>
          <cell r="N265">
            <v>0</v>
          </cell>
          <cell r="O265">
            <v>0</v>
          </cell>
          <cell r="Q265">
            <v>0</v>
          </cell>
          <cell r="R265">
            <v>0</v>
          </cell>
          <cell r="T265">
            <v>0</v>
          </cell>
          <cell r="U265">
            <v>0</v>
          </cell>
          <cell r="W265">
            <v>0</v>
          </cell>
          <cell r="X265">
            <v>0</v>
          </cell>
          <cell r="Z265">
            <v>0</v>
          </cell>
          <cell r="AA265">
            <v>0</v>
          </cell>
        </row>
        <row r="266">
          <cell r="B266">
            <v>4033</v>
          </cell>
          <cell r="C266">
            <v>10</v>
          </cell>
          <cell r="D266" t="str">
            <v>v</v>
          </cell>
          <cell r="L266">
            <v>0</v>
          </cell>
          <cell r="N266">
            <v>1324</v>
          </cell>
          <cell r="O266">
            <v>5</v>
          </cell>
          <cell r="Q266">
            <v>0</v>
          </cell>
          <cell r="R266">
            <v>0</v>
          </cell>
          <cell r="T266">
            <v>0</v>
          </cell>
          <cell r="U266">
            <v>0</v>
          </cell>
          <cell r="W266">
            <v>0</v>
          </cell>
          <cell r="X266">
            <v>0</v>
          </cell>
          <cell r="Z266">
            <v>0</v>
          </cell>
          <cell r="AA266">
            <v>0</v>
          </cell>
        </row>
        <row r="267">
          <cell r="B267">
            <v>4033</v>
          </cell>
          <cell r="C267">
            <v>10</v>
          </cell>
          <cell r="D267" t="str">
            <v>v</v>
          </cell>
          <cell r="L267">
            <v>0</v>
          </cell>
          <cell r="N267">
            <v>0</v>
          </cell>
          <cell r="O267">
            <v>0</v>
          </cell>
          <cell r="Q267">
            <v>0</v>
          </cell>
          <cell r="R267">
            <v>0</v>
          </cell>
          <cell r="T267">
            <v>0</v>
          </cell>
          <cell r="U267">
            <v>0</v>
          </cell>
          <cell r="W267">
            <v>0</v>
          </cell>
          <cell r="X267">
            <v>0</v>
          </cell>
          <cell r="Z267">
            <v>0</v>
          </cell>
          <cell r="AA267">
            <v>0</v>
          </cell>
        </row>
        <row r="268">
          <cell r="B268">
            <v>4033</v>
          </cell>
          <cell r="C268">
            <v>10</v>
          </cell>
          <cell r="D268" t="str">
            <v>v</v>
          </cell>
          <cell r="L268">
            <v>0</v>
          </cell>
          <cell r="N268">
            <v>0</v>
          </cell>
          <cell r="O268">
            <v>0</v>
          </cell>
          <cell r="Q268">
            <v>0</v>
          </cell>
          <cell r="R268">
            <v>0</v>
          </cell>
          <cell r="T268">
            <v>0</v>
          </cell>
          <cell r="U268">
            <v>0</v>
          </cell>
          <cell r="W268">
            <v>0</v>
          </cell>
          <cell r="X268">
            <v>0</v>
          </cell>
          <cell r="Z268">
            <v>0</v>
          </cell>
          <cell r="AA268">
            <v>0</v>
          </cell>
        </row>
        <row r="269">
          <cell r="B269">
            <v>4033</v>
          </cell>
          <cell r="C269">
            <v>10</v>
          </cell>
          <cell r="D269" t="str">
            <v>v</v>
          </cell>
          <cell r="L269">
            <v>0</v>
          </cell>
          <cell r="N269">
            <v>0</v>
          </cell>
          <cell r="O269">
            <v>0</v>
          </cell>
          <cell r="Q269">
            <v>0</v>
          </cell>
          <cell r="R269">
            <v>0</v>
          </cell>
          <cell r="T269">
            <v>0</v>
          </cell>
          <cell r="U269">
            <v>0</v>
          </cell>
          <cell r="W269">
            <v>0</v>
          </cell>
          <cell r="X269">
            <v>0</v>
          </cell>
          <cell r="Z269">
            <v>0</v>
          </cell>
          <cell r="AA269">
            <v>0</v>
          </cell>
        </row>
        <row r="270">
          <cell r="C270">
            <v>10</v>
          </cell>
          <cell r="L270">
            <v>0</v>
          </cell>
          <cell r="N270">
            <v>1324</v>
          </cell>
          <cell r="O270">
            <v>5</v>
          </cell>
          <cell r="Q270">
            <v>0</v>
          </cell>
          <cell r="R270">
            <v>0</v>
          </cell>
          <cell r="T270">
            <v>0</v>
          </cell>
          <cell r="U270">
            <v>0</v>
          </cell>
          <cell r="W270">
            <v>0</v>
          </cell>
          <cell r="X270">
            <v>0</v>
          </cell>
          <cell r="Z270">
            <v>0</v>
          </cell>
          <cell r="AA270">
            <v>0</v>
          </cell>
        </row>
        <row r="271">
          <cell r="B271">
            <v>5022</v>
          </cell>
          <cell r="C271">
            <v>10</v>
          </cell>
          <cell r="D271" t="str">
            <v>v</v>
          </cell>
          <cell r="L271">
            <v>0</v>
          </cell>
          <cell r="N271">
            <v>0</v>
          </cell>
          <cell r="O271">
            <v>0</v>
          </cell>
          <cell r="Q271">
            <v>0</v>
          </cell>
          <cell r="R271">
            <v>0</v>
          </cell>
          <cell r="T271">
            <v>0</v>
          </cell>
          <cell r="U271">
            <v>0</v>
          </cell>
          <cell r="W271">
            <v>0</v>
          </cell>
          <cell r="X271">
            <v>0</v>
          </cell>
          <cell r="Z271">
            <v>0</v>
          </cell>
          <cell r="AA271">
            <v>0</v>
          </cell>
        </row>
        <row r="272">
          <cell r="B272">
            <v>5022</v>
          </cell>
          <cell r="C272">
            <v>10</v>
          </cell>
          <cell r="D272" t="str">
            <v>v</v>
          </cell>
          <cell r="L272">
            <v>0</v>
          </cell>
          <cell r="N272">
            <v>0</v>
          </cell>
          <cell r="O272">
            <v>0</v>
          </cell>
          <cell r="Q272">
            <v>0</v>
          </cell>
          <cell r="R272">
            <v>0</v>
          </cell>
          <cell r="T272">
            <v>0</v>
          </cell>
          <cell r="U272">
            <v>0</v>
          </cell>
          <cell r="W272">
            <v>0</v>
          </cell>
          <cell r="X272">
            <v>0</v>
          </cell>
          <cell r="Z272">
            <v>0</v>
          </cell>
          <cell r="AA272">
            <v>0</v>
          </cell>
        </row>
        <row r="273">
          <cell r="B273">
            <v>5022</v>
          </cell>
          <cell r="C273">
            <v>10</v>
          </cell>
          <cell r="D273" t="str">
            <v>v</v>
          </cell>
          <cell r="L273">
            <v>0</v>
          </cell>
          <cell r="N273">
            <v>0</v>
          </cell>
          <cell r="O273">
            <v>0</v>
          </cell>
          <cell r="Q273">
            <v>0</v>
          </cell>
          <cell r="R273">
            <v>0</v>
          </cell>
          <cell r="T273">
            <v>0</v>
          </cell>
          <cell r="U273">
            <v>0</v>
          </cell>
          <cell r="W273">
            <v>0</v>
          </cell>
          <cell r="X273">
            <v>0</v>
          </cell>
          <cell r="Z273">
            <v>0</v>
          </cell>
          <cell r="AA273">
            <v>0</v>
          </cell>
        </row>
        <row r="274">
          <cell r="B274">
            <v>5022</v>
          </cell>
          <cell r="C274">
            <v>10</v>
          </cell>
          <cell r="D274" t="str">
            <v>v</v>
          </cell>
          <cell r="L274">
            <v>0</v>
          </cell>
          <cell r="N274">
            <v>0</v>
          </cell>
          <cell r="O274">
            <v>0</v>
          </cell>
          <cell r="Q274">
            <v>0</v>
          </cell>
          <cell r="R274">
            <v>0</v>
          </cell>
          <cell r="T274">
            <v>0</v>
          </cell>
          <cell r="U274">
            <v>0</v>
          </cell>
          <cell r="W274">
            <v>0</v>
          </cell>
          <cell r="X274">
            <v>0</v>
          </cell>
          <cell r="Z274">
            <v>0</v>
          </cell>
          <cell r="AA274">
            <v>0</v>
          </cell>
        </row>
        <row r="275">
          <cell r="B275">
            <v>5022</v>
          </cell>
          <cell r="C275">
            <v>10</v>
          </cell>
          <cell r="D275" t="str">
            <v>v</v>
          </cell>
          <cell r="L275">
            <v>0</v>
          </cell>
          <cell r="N275">
            <v>0</v>
          </cell>
          <cell r="O275">
            <v>0</v>
          </cell>
          <cell r="Q275">
            <v>0</v>
          </cell>
          <cell r="R275">
            <v>0</v>
          </cell>
          <cell r="T275">
            <v>0</v>
          </cell>
          <cell r="U275">
            <v>0</v>
          </cell>
          <cell r="W275">
            <v>0</v>
          </cell>
          <cell r="X275">
            <v>0</v>
          </cell>
          <cell r="Z275">
            <v>0</v>
          </cell>
          <cell r="AA275">
            <v>0</v>
          </cell>
        </row>
        <row r="276">
          <cell r="B276">
            <v>5022</v>
          </cell>
          <cell r="C276">
            <v>10</v>
          </cell>
          <cell r="D276" t="str">
            <v>v</v>
          </cell>
          <cell r="L276">
            <v>0</v>
          </cell>
          <cell r="N276">
            <v>0</v>
          </cell>
          <cell r="O276">
            <v>0</v>
          </cell>
          <cell r="Q276">
            <v>0</v>
          </cell>
          <cell r="R276">
            <v>0</v>
          </cell>
          <cell r="T276">
            <v>0</v>
          </cell>
          <cell r="U276">
            <v>0</v>
          </cell>
          <cell r="W276">
            <v>0</v>
          </cell>
          <cell r="X276">
            <v>0</v>
          </cell>
          <cell r="Z276">
            <v>0</v>
          </cell>
          <cell r="AA276">
            <v>0</v>
          </cell>
        </row>
        <row r="277">
          <cell r="B277">
            <v>5022</v>
          </cell>
          <cell r="C277">
            <v>10</v>
          </cell>
          <cell r="D277" t="str">
            <v>v</v>
          </cell>
          <cell r="L277">
            <v>0</v>
          </cell>
          <cell r="N277">
            <v>0</v>
          </cell>
          <cell r="O277">
            <v>0</v>
          </cell>
          <cell r="Q277">
            <v>0</v>
          </cell>
          <cell r="R277">
            <v>0</v>
          </cell>
          <cell r="T277">
            <v>0</v>
          </cell>
          <cell r="U277">
            <v>0</v>
          </cell>
          <cell r="W277">
            <v>0</v>
          </cell>
          <cell r="X277">
            <v>0</v>
          </cell>
          <cell r="Z277">
            <v>0</v>
          </cell>
          <cell r="AA277">
            <v>0</v>
          </cell>
        </row>
        <row r="278">
          <cell r="B278">
            <v>5022</v>
          </cell>
          <cell r="C278">
            <v>10</v>
          </cell>
          <cell r="D278" t="str">
            <v>v</v>
          </cell>
          <cell r="L278">
            <v>0</v>
          </cell>
          <cell r="N278">
            <v>0</v>
          </cell>
          <cell r="O278">
            <v>0</v>
          </cell>
          <cell r="Q278">
            <v>0</v>
          </cell>
          <cell r="R278">
            <v>0</v>
          </cell>
          <cell r="T278">
            <v>0</v>
          </cell>
          <cell r="U278">
            <v>0</v>
          </cell>
          <cell r="W278">
            <v>0</v>
          </cell>
          <cell r="X278">
            <v>0</v>
          </cell>
          <cell r="Z278">
            <v>0</v>
          </cell>
          <cell r="AA278">
            <v>0</v>
          </cell>
        </row>
        <row r="279">
          <cell r="B279">
            <v>5022</v>
          </cell>
          <cell r="C279">
            <v>10</v>
          </cell>
          <cell r="D279" t="str">
            <v>v</v>
          </cell>
          <cell r="L279">
            <v>0</v>
          </cell>
          <cell r="N279">
            <v>0</v>
          </cell>
          <cell r="O279">
            <v>0</v>
          </cell>
          <cell r="Q279">
            <v>0</v>
          </cell>
          <cell r="R279">
            <v>0</v>
          </cell>
          <cell r="T279">
            <v>0</v>
          </cell>
          <cell r="U279">
            <v>0</v>
          </cell>
          <cell r="W279">
            <v>0</v>
          </cell>
          <cell r="X279">
            <v>0</v>
          </cell>
          <cell r="Z279">
            <v>0</v>
          </cell>
          <cell r="AA279">
            <v>0</v>
          </cell>
        </row>
        <row r="280">
          <cell r="B280">
            <v>5022</v>
          </cell>
          <cell r="C280">
            <v>10</v>
          </cell>
          <cell r="D280" t="str">
            <v>v</v>
          </cell>
          <cell r="L280">
            <v>0</v>
          </cell>
          <cell r="N280">
            <v>0</v>
          </cell>
          <cell r="O280">
            <v>0</v>
          </cell>
          <cell r="Q280">
            <v>0</v>
          </cell>
          <cell r="R280">
            <v>0</v>
          </cell>
          <cell r="T280">
            <v>0</v>
          </cell>
          <cell r="U280">
            <v>0</v>
          </cell>
          <cell r="W280">
            <v>0</v>
          </cell>
          <cell r="X280">
            <v>0</v>
          </cell>
          <cell r="Z280">
            <v>0</v>
          </cell>
          <cell r="AA280">
            <v>0</v>
          </cell>
        </row>
        <row r="281">
          <cell r="B281">
            <v>5022</v>
          </cell>
          <cell r="C281">
            <v>10</v>
          </cell>
          <cell r="D281" t="str">
            <v>v</v>
          </cell>
          <cell r="L281">
            <v>0</v>
          </cell>
          <cell r="N281">
            <v>0</v>
          </cell>
          <cell r="O281">
            <v>0</v>
          </cell>
          <cell r="Q281">
            <v>0</v>
          </cell>
          <cell r="R281">
            <v>0</v>
          </cell>
          <cell r="T281">
            <v>0</v>
          </cell>
          <cell r="U281">
            <v>0</v>
          </cell>
          <cell r="W281">
            <v>0</v>
          </cell>
          <cell r="X281">
            <v>0</v>
          </cell>
          <cell r="Z281">
            <v>0</v>
          </cell>
          <cell r="AA281">
            <v>0</v>
          </cell>
        </row>
        <row r="282">
          <cell r="B282">
            <v>5022</v>
          </cell>
          <cell r="C282">
            <v>10</v>
          </cell>
          <cell r="D282" t="str">
            <v>v</v>
          </cell>
          <cell r="L282">
            <v>0</v>
          </cell>
          <cell r="N282">
            <v>2666</v>
          </cell>
          <cell r="O282">
            <v>1</v>
          </cell>
          <cell r="Q282">
            <v>0</v>
          </cell>
          <cell r="R282">
            <v>0</v>
          </cell>
          <cell r="T282">
            <v>0</v>
          </cell>
          <cell r="U282">
            <v>0</v>
          </cell>
          <cell r="W282">
            <v>0</v>
          </cell>
          <cell r="X282">
            <v>0</v>
          </cell>
          <cell r="Z282">
            <v>0</v>
          </cell>
          <cell r="AA282">
            <v>0</v>
          </cell>
        </row>
        <row r="283">
          <cell r="B283">
            <v>5022</v>
          </cell>
          <cell r="C283">
            <v>10</v>
          </cell>
          <cell r="D283" t="str">
            <v>v</v>
          </cell>
          <cell r="L283">
            <v>0</v>
          </cell>
          <cell r="N283">
            <v>0</v>
          </cell>
          <cell r="O283">
            <v>0</v>
          </cell>
          <cell r="Q283">
            <v>0</v>
          </cell>
          <cell r="R283">
            <v>0</v>
          </cell>
          <cell r="T283">
            <v>0</v>
          </cell>
          <cell r="U283">
            <v>0</v>
          </cell>
          <cell r="W283">
            <v>0</v>
          </cell>
          <cell r="X283">
            <v>0</v>
          </cell>
          <cell r="Z283">
            <v>0</v>
          </cell>
          <cell r="AA283">
            <v>0</v>
          </cell>
        </row>
        <row r="284">
          <cell r="C284">
            <v>10</v>
          </cell>
          <cell r="L284">
            <v>0</v>
          </cell>
          <cell r="N284">
            <v>2666</v>
          </cell>
          <cell r="O284">
            <v>1</v>
          </cell>
          <cell r="Q284">
            <v>0</v>
          </cell>
          <cell r="R284">
            <v>0</v>
          </cell>
          <cell r="T284">
            <v>0</v>
          </cell>
          <cell r="U284">
            <v>0</v>
          </cell>
          <cell r="W284">
            <v>0</v>
          </cell>
          <cell r="X284">
            <v>0</v>
          </cell>
          <cell r="Z284">
            <v>0</v>
          </cell>
          <cell r="AA284">
            <v>0</v>
          </cell>
        </row>
        <row r="285">
          <cell r="B285">
            <v>5023</v>
          </cell>
          <cell r="C285">
            <v>10</v>
          </cell>
          <cell r="D285" t="str">
            <v>v</v>
          </cell>
          <cell r="L285">
            <v>0</v>
          </cell>
          <cell r="N285">
            <v>0</v>
          </cell>
          <cell r="O285">
            <v>0</v>
          </cell>
          <cell r="Q285">
            <v>0</v>
          </cell>
          <cell r="R285">
            <v>0</v>
          </cell>
          <cell r="T285">
            <v>0</v>
          </cell>
          <cell r="U285">
            <v>0</v>
          </cell>
          <cell r="W285">
            <v>0</v>
          </cell>
          <cell r="X285">
            <v>0</v>
          </cell>
          <cell r="Z285">
            <v>0</v>
          </cell>
          <cell r="AA285">
            <v>0</v>
          </cell>
        </row>
        <row r="286">
          <cell r="B286">
            <v>5023</v>
          </cell>
          <cell r="C286">
            <v>10</v>
          </cell>
          <cell r="D286" t="str">
            <v>v</v>
          </cell>
          <cell r="L286">
            <v>0</v>
          </cell>
          <cell r="N286">
            <v>0</v>
          </cell>
          <cell r="O286">
            <v>0</v>
          </cell>
          <cell r="Q286">
            <v>0</v>
          </cell>
          <cell r="R286">
            <v>0</v>
          </cell>
          <cell r="T286">
            <v>0</v>
          </cell>
          <cell r="U286">
            <v>0</v>
          </cell>
          <cell r="W286">
            <v>0</v>
          </cell>
          <cell r="X286">
            <v>0</v>
          </cell>
          <cell r="Z286">
            <v>0</v>
          </cell>
          <cell r="AA286">
            <v>0</v>
          </cell>
        </row>
        <row r="287">
          <cell r="B287">
            <v>5023</v>
          </cell>
          <cell r="C287">
            <v>10</v>
          </cell>
          <cell r="D287" t="str">
            <v>v</v>
          </cell>
          <cell r="L287">
            <v>0</v>
          </cell>
          <cell r="N287">
            <v>0</v>
          </cell>
          <cell r="O287">
            <v>0</v>
          </cell>
          <cell r="Q287">
            <v>0</v>
          </cell>
          <cell r="R287">
            <v>0</v>
          </cell>
          <cell r="T287">
            <v>0</v>
          </cell>
          <cell r="U287">
            <v>0</v>
          </cell>
          <cell r="W287">
            <v>0</v>
          </cell>
          <cell r="X287">
            <v>0</v>
          </cell>
          <cell r="Z287">
            <v>0</v>
          </cell>
          <cell r="AA287">
            <v>0</v>
          </cell>
        </row>
        <row r="288">
          <cell r="B288">
            <v>5023</v>
          </cell>
          <cell r="C288">
            <v>10</v>
          </cell>
          <cell r="D288" t="str">
            <v>v</v>
          </cell>
          <cell r="L288">
            <v>0</v>
          </cell>
          <cell r="N288">
            <v>0</v>
          </cell>
          <cell r="O288">
            <v>0</v>
          </cell>
          <cell r="Q288">
            <v>0</v>
          </cell>
          <cell r="R288">
            <v>0</v>
          </cell>
          <cell r="T288">
            <v>0</v>
          </cell>
          <cell r="U288">
            <v>0</v>
          </cell>
          <cell r="W288">
            <v>0</v>
          </cell>
          <cell r="X288">
            <v>0</v>
          </cell>
          <cell r="Z288">
            <v>0</v>
          </cell>
          <cell r="AA288">
            <v>0</v>
          </cell>
        </row>
        <row r="289">
          <cell r="B289">
            <v>5023</v>
          </cell>
          <cell r="C289">
            <v>10</v>
          </cell>
          <cell r="D289" t="str">
            <v>v</v>
          </cell>
          <cell r="L289">
            <v>0</v>
          </cell>
          <cell r="N289">
            <v>0</v>
          </cell>
          <cell r="O289">
            <v>0</v>
          </cell>
          <cell r="Q289">
            <v>0</v>
          </cell>
          <cell r="R289">
            <v>0</v>
          </cell>
          <cell r="T289">
            <v>0</v>
          </cell>
          <cell r="U289">
            <v>0</v>
          </cell>
          <cell r="W289">
            <v>0</v>
          </cell>
          <cell r="X289">
            <v>0</v>
          </cell>
          <cell r="Z289">
            <v>0</v>
          </cell>
          <cell r="AA289">
            <v>0</v>
          </cell>
        </row>
        <row r="290">
          <cell r="B290">
            <v>5023</v>
          </cell>
          <cell r="C290">
            <v>10</v>
          </cell>
          <cell r="D290" t="str">
            <v>v</v>
          </cell>
          <cell r="L290">
            <v>0</v>
          </cell>
          <cell r="N290">
            <v>0</v>
          </cell>
          <cell r="O290">
            <v>0</v>
          </cell>
          <cell r="Q290">
            <v>0</v>
          </cell>
          <cell r="R290">
            <v>0</v>
          </cell>
          <cell r="T290">
            <v>0</v>
          </cell>
          <cell r="U290">
            <v>0</v>
          </cell>
          <cell r="W290">
            <v>0</v>
          </cell>
          <cell r="X290">
            <v>0</v>
          </cell>
          <cell r="Z290">
            <v>0</v>
          </cell>
          <cell r="AA290">
            <v>0</v>
          </cell>
        </row>
        <row r="291">
          <cell r="B291">
            <v>5023</v>
          </cell>
          <cell r="C291">
            <v>10</v>
          </cell>
          <cell r="D291" t="str">
            <v>v</v>
          </cell>
          <cell r="L291">
            <v>0</v>
          </cell>
          <cell r="N291">
            <v>0</v>
          </cell>
          <cell r="O291">
            <v>0</v>
          </cell>
          <cell r="Q291">
            <v>0</v>
          </cell>
          <cell r="R291">
            <v>0</v>
          </cell>
          <cell r="T291">
            <v>0</v>
          </cell>
          <cell r="U291">
            <v>0</v>
          </cell>
          <cell r="W291">
            <v>0</v>
          </cell>
          <cell r="X291">
            <v>0</v>
          </cell>
          <cell r="Z291">
            <v>0</v>
          </cell>
          <cell r="AA291">
            <v>0</v>
          </cell>
        </row>
        <row r="292">
          <cell r="B292">
            <v>5023</v>
          </cell>
          <cell r="C292">
            <v>10</v>
          </cell>
          <cell r="D292" t="str">
            <v>v</v>
          </cell>
          <cell r="L292">
            <v>0</v>
          </cell>
          <cell r="N292">
            <v>0</v>
          </cell>
          <cell r="O292">
            <v>0</v>
          </cell>
          <cell r="Q292">
            <v>0</v>
          </cell>
          <cell r="R292">
            <v>0</v>
          </cell>
          <cell r="T292">
            <v>0</v>
          </cell>
          <cell r="U292">
            <v>0</v>
          </cell>
          <cell r="W292">
            <v>0</v>
          </cell>
          <cell r="X292">
            <v>0</v>
          </cell>
          <cell r="Z292">
            <v>0</v>
          </cell>
          <cell r="AA292">
            <v>0</v>
          </cell>
        </row>
        <row r="293">
          <cell r="B293">
            <v>5023</v>
          </cell>
          <cell r="C293">
            <v>10</v>
          </cell>
          <cell r="D293" t="str">
            <v>v</v>
          </cell>
          <cell r="L293">
            <v>0</v>
          </cell>
          <cell r="N293">
            <v>0</v>
          </cell>
          <cell r="O293">
            <v>0</v>
          </cell>
          <cell r="Q293">
            <v>0</v>
          </cell>
          <cell r="R293">
            <v>0</v>
          </cell>
          <cell r="T293">
            <v>0</v>
          </cell>
          <cell r="U293">
            <v>0</v>
          </cell>
          <cell r="W293">
            <v>0</v>
          </cell>
          <cell r="X293">
            <v>0</v>
          </cell>
          <cell r="Z293">
            <v>0</v>
          </cell>
          <cell r="AA293">
            <v>0</v>
          </cell>
        </row>
        <row r="294">
          <cell r="B294">
            <v>5023</v>
          </cell>
          <cell r="C294">
            <v>10</v>
          </cell>
          <cell r="D294" t="str">
            <v>v</v>
          </cell>
          <cell r="L294">
            <v>0</v>
          </cell>
          <cell r="N294">
            <v>0</v>
          </cell>
          <cell r="O294">
            <v>0</v>
          </cell>
          <cell r="Q294">
            <v>0</v>
          </cell>
          <cell r="R294">
            <v>0</v>
          </cell>
          <cell r="T294">
            <v>0</v>
          </cell>
          <cell r="U294">
            <v>0</v>
          </cell>
          <cell r="W294">
            <v>0</v>
          </cell>
          <cell r="X294">
            <v>0</v>
          </cell>
          <cell r="Z294">
            <v>0</v>
          </cell>
          <cell r="AA294">
            <v>0</v>
          </cell>
        </row>
        <row r="295">
          <cell r="B295">
            <v>5023</v>
          </cell>
          <cell r="C295">
            <v>10</v>
          </cell>
          <cell r="D295" t="str">
            <v>v</v>
          </cell>
          <cell r="L295">
            <v>0</v>
          </cell>
          <cell r="N295">
            <v>0</v>
          </cell>
          <cell r="O295">
            <v>0</v>
          </cell>
          <cell r="Q295">
            <v>0</v>
          </cell>
          <cell r="R295">
            <v>0</v>
          </cell>
          <cell r="T295">
            <v>0</v>
          </cell>
          <cell r="U295">
            <v>0</v>
          </cell>
          <cell r="W295">
            <v>0</v>
          </cell>
          <cell r="X295">
            <v>0</v>
          </cell>
          <cell r="Z295">
            <v>0</v>
          </cell>
          <cell r="AA295">
            <v>0</v>
          </cell>
        </row>
        <row r="296">
          <cell r="B296">
            <v>5023</v>
          </cell>
          <cell r="C296">
            <v>10</v>
          </cell>
          <cell r="D296" t="str">
            <v>v</v>
          </cell>
          <cell r="L296">
            <v>0</v>
          </cell>
          <cell r="N296">
            <v>0</v>
          </cell>
          <cell r="O296">
            <v>0</v>
          </cell>
          <cell r="Q296">
            <v>0</v>
          </cell>
          <cell r="R296">
            <v>0</v>
          </cell>
          <cell r="T296">
            <v>0</v>
          </cell>
          <cell r="U296">
            <v>0</v>
          </cell>
          <cell r="W296">
            <v>0</v>
          </cell>
          <cell r="X296">
            <v>0</v>
          </cell>
          <cell r="Z296">
            <v>0</v>
          </cell>
          <cell r="AA296">
            <v>0</v>
          </cell>
        </row>
        <row r="297">
          <cell r="B297">
            <v>5023</v>
          </cell>
          <cell r="C297">
            <v>10</v>
          </cell>
          <cell r="D297" t="str">
            <v>v</v>
          </cell>
          <cell r="L297">
            <v>0</v>
          </cell>
          <cell r="N297">
            <v>0</v>
          </cell>
          <cell r="O297">
            <v>0</v>
          </cell>
          <cell r="Q297">
            <v>0</v>
          </cell>
          <cell r="R297">
            <v>0</v>
          </cell>
          <cell r="T297">
            <v>0</v>
          </cell>
          <cell r="U297">
            <v>0</v>
          </cell>
          <cell r="W297">
            <v>0</v>
          </cell>
          <cell r="X297">
            <v>0</v>
          </cell>
          <cell r="Z297">
            <v>0</v>
          </cell>
          <cell r="AA297">
            <v>0</v>
          </cell>
        </row>
        <row r="298">
          <cell r="B298">
            <v>5023</v>
          </cell>
          <cell r="C298">
            <v>10</v>
          </cell>
          <cell r="D298" t="str">
            <v>v</v>
          </cell>
          <cell r="L298">
            <v>0</v>
          </cell>
          <cell r="N298">
            <v>0</v>
          </cell>
          <cell r="O298">
            <v>0</v>
          </cell>
          <cell r="Q298">
            <v>0</v>
          </cell>
          <cell r="R298">
            <v>0</v>
          </cell>
          <cell r="T298">
            <v>0</v>
          </cell>
          <cell r="U298">
            <v>0</v>
          </cell>
          <cell r="W298">
            <v>0</v>
          </cell>
          <cell r="X298">
            <v>0</v>
          </cell>
          <cell r="Z298">
            <v>0</v>
          </cell>
          <cell r="AA298">
            <v>0</v>
          </cell>
        </row>
        <row r="299">
          <cell r="B299">
            <v>5023</v>
          </cell>
          <cell r="C299">
            <v>10</v>
          </cell>
          <cell r="D299" t="str">
            <v>v</v>
          </cell>
          <cell r="L299">
            <v>0</v>
          </cell>
          <cell r="N299">
            <v>3804</v>
          </cell>
          <cell r="O299">
            <v>1</v>
          </cell>
          <cell r="Q299">
            <v>0</v>
          </cell>
          <cell r="R299">
            <v>0</v>
          </cell>
          <cell r="T299">
            <v>0</v>
          </cell>
          <cell r="U299">
            <v>0</v>
          </cell>
          <cell r="W299">
            <v>0</v>
          </cell>
          <cell r="X299">
            <v>0</v>
          </cell>
          <cell r="Z299">
            <v>0</v>
          </cell>
          <cell r="AA299">
            <v>0</v>
          </cell>
        </row>
        <row r="300">
          <cell r="C300">
            <v>10</v>
          </cell>
          <cell r="L300">
            <v>0</v>
          </cell>
          <cell r="N300">
            <v>3804</v>
          </cell>
          <cell r="O300">
            <v>1</v>
          </cell>
          <cell r="Q300">
            <v>0</v>
          </cell>
          <cell r="R300">
            <v>0</v>
          </cell>
          <cell r="T300">
            <v>0</v>
          </cell>
          <cell r="U300">
            <v>0</v>
          </cell>
          <cell r="W300">
            <v>0</v>
          </cell>
          <cell r="X300">
            <v>0</v>
          </cell>
          <cell r="Z300">
            <v>0</v>
          </cell>
          <cell r="AA300">
            <v>0</v>
          </cell>
        </row>
        <row r="301">
          <cell r="B301">
            <v>5041</v>
          </cell>
          <cell r="C301">
            <v>10</v>
          </cell>
          <cell r="D301" t="str">
            <v>v</v>
          </cell>
          <cell r="L301">
            <v>0</v>
          </cell>
          <cell r="N301">
            <v>0</v>
          </cell>
          <cell r="O301">
            <v>0</v>
          </cell>
          <cell r="Q301">
            <v>0</v>
          </cell>
          <cell r="R301">
            <v>0</v>
          </cell>
          <cell r="T301">
            <v>0</v>
          </cell>
          <cell r="U301">
            <v>0</v>
          </cell>
          <cell r="W301">
            <v>0</v>
          </cell>
          <cell r="X301">
            <v>0</v>
          </cell>
          <cell r="Z301">
            <v>0</v>
          </cell>
          <cell r="AA301">
            <v>0</v>
          </cell>
        </row>
        <row r="302">
          <cell r="B302">
            <v>5041</v>
          </cell>
          <cell r="C302">
            <v>10</v>
          </cell>
          <cell r="D302" t="str">
            <v>v</v>
          </cell>
          <cell r="L302">
            <v>0</v>
          </cell>
          <cell r="N302">
            <v>0</v>
          </cell>
          <cell r="O302">
            <v>0</v>
          </cell>
          <cell r="Q302">
            <v>0</v>
          </cell>
          <cell r="R302">
            <v>0</v>
          </cell>
          <cell r="T302">
            <v>0</v>
          </cell>
          <cell r="U302">
            <v>0</v>
          </cell>
          <cell r="W302">
            <v>0</v>
          </cell>
          <cell r="X302">
            <v>0</v>
          </cell>
          <cell r="Z302">
            <v>0</v>
          </cell>
          <cell r="AA302">
            <v>0</v>
          </cell>
        </row>
        <row r="303">
          <cell r="B303">
            <v>5041</v>
          </cell>
          <cell r="C303">
            <v>10</v>
          </cell>
          <cell r="D303" t="str">
            <v>v</v>
          </cell>
          <cell r="L303">
            <v>0</v>
          </cell>
          <cell r="N303">
            <v>0</v>
          </cell>
          <cell r="O303">
            <v>0</v>
          </cell>
          <cell r="Q303">
            <v>0</v>
          </cell>
          <cell r="R303">
            <v>0</v>
          </cell>
          <cell r="T303">
            <v>0</v>
          </cell>
          <cell r="U303">
            <v>0</v>
          </cell>
          <cell r="W303">
            <v>0</v>
          </cell>
          <cell r="X303">
            <v>0</v>
          </cell>
          <cell r="Z303">
            <v>0</v>
          </cell>
          <cell r="AA303">
            <v>0</v>
          </cell>
        </row>
        <row r="304">
          <cell r="B304">
            <v>5041</v>
          </cell>
          <cell r="C304">
            <v>10</v>
          </cell>
          <cell r="D304" t="str">
            <v>v</v>
          </cell>
          <cell r="L304">
            <v>0</v>
          </cell>
          <cell r="N304">
            <v>0</v>
          </cell>
          <cell r="O304">
            <v>0</v>
          </cell>
          <cell r="Q304">
            <v>0</v>
          </cell>
          <cell r="R304">
            <v>0</v>
          </cell>
          <cell r="T304">
            <v>0</v>
          </cell>
          <cell r="U304">
            <v>0</v>
          </cell>
          <cell r="W304">
            <v>0</v>
          </cell>
          <cell r="X304">
            <v>0</v>
          </cell>
          <cell r="Z304">
            <v>0</v>
          </cell>
          <cell r="AA304">
            <v>0</v>
          </cell>
        </row>
        <row r="305">
          <cell r="B305">
            <v>5041</v>
          </cell>
          <cell r="C305">
            <v>10</v>
          </cell>
          <cell r="D305" t="str">
            <v>v</v>
          </cell>
          <cell r="L305">
            <v>0</v>
          </cell>
          <cell r="N305">
            <v>0</v>
          </cell>
          <cell r="O305">
            <v>0</v>
          </cell>
          <cell r="Q305">
            <v>0</v>
          </cell>
          <cell r="R305">
            <v>0</v>
          </cell>
          <cell r="T305">
            <v>0</v>
          </cell>
          <cell r="U305">
            <v>0</v>
          </cell>
          <cell r="W305">
            <v>0</v>
          </cell>
          <cell r="X305">
            <v>0</v>
          </cell>
          <cell r="Z305">
            <v>0</v>
          </cell>
          <cell r="AA305">
            <v>0</v>
          </cell>
        </row>
        <row r="306">
          <cell r="B306">
            <v>5041</v>
          </cell>
          <cell r="C306">
            <v>10</v>
          </cell>
          <cell r="D306" t="str">
            <v>v</v>
          </cell>
          <cell r="L306">
            <v>0</v>
          </cell>
          <cell r="N306">
            <v>0</v>
          </cell>
          <cell r="O306">
            <v>0</v>
          </cell>
          <cell r="Q306">
            <v>0</v>
          </cell>
          <cell r="R306">
            <v>0</v>
          </cell>
          <cell r="T306">
            <v>0</v>
          </cell>
          <cell r="U306">
            <v>0</v>
          </cell>
          <cell r="W306">
            <v>0</v>
          </cell>
          <cell r="X306">
            <v>0</v>
          </cell>
          <cell r="Z306">
            <v>0</v>
          </cell>
          <cell r="AA306">
            <v>0</v>
          </cell>
        </row>
        <row r="307">
          <cell r="B307">
            <v>5041</v>
          </cell>
          <cell r="C307">
            <v>10</v>
          </cell>
          <cell r="D307" t="str">
            <v>v</v>
          </cell>
          <cell r="L307">
            <v>0</v>
          </cell>
          <cell r="N307">
            <v>0</v>
          </cell>
          <cell r="O307">
            <v>6</v>
          </cell>
          <cell r="Q307">
            <v>0</v>
          </cell>
          <cell r="R307">
            <v>0</v>
          </cell>
          <cell r="T307">
            <v>0</v>
          </cell>
          <cell r="U307">
            <v>0</v>
          </cell>
          <cell r="W307">
            <v>0</v>
          </cell>
          <cell r="X307">
            <v>0</v>
          </cell>
          <cell r="Z307">
            <v>0</v>
          </cell>
          <cell r="AA307">
            <v>0</v>
          </cell>
        </row>
        <row r="308">
          <cell r="B308">
            <v>5041</v>
          </cell>
          <cell r="C308">
            <v>10</v>
          </cell>
          <cell r="D308" t="str">
            <v>v</v>
          </cell>
          <cell r="L308">
            <v>0</v>
          </cell>
          <cell r="N308">
            <v>0</v>
          </cell>
          <cell r="O308">
            <v>0</v>
          </cell>
          <cell r="Q308">
            <v>0</v>
          </cell>
          <cell r="R308">
            <v>0</v>
          </cell>
          <cell r="T308">
            <v>0</v>
          </cell>
          <cell r="U308">
            <v>0</v>
          </cell>
          <cell r="W308">
            <v>0</v>
          </cell>
          <cell r="X308">
            <v>0</v>
          </cell>
          <cell r="Z308">
            <v>0</v>
          </cell>
          <cell r="AA308">
            <v>0</v>
          </cell>
        </row>
        <row r="309">
          <cell r="C309">
            <v>10</v>
          </cell>
          <cell r="L309">
            <v>0</v>
          </cell>
          <cell r="N309">
            <v>0</v>
          </cell>
          <cell r="O309">
            <v>6</v>
          </cell>
          <cell r="Q309">
            <v>0</v>
          </cell>
          <cell r="R309">
            <v>0</v>
          </cell>
          <cell r="T309">
            <v>0</v>
          </cell>
          <cell r="U309">
            <v>0</v>
          </cell>
          <cell r="W309">
            <v>0</v>
          </cell>
          <cell r="X309">
            <v>0</v>
          </cell>
          <cell r="Z309">
            <v>0</v>
          </cell>
          <cell r="AA309">
            <v>0</v>
          </cell>
        </row>
        <row r="310">
          <cell r="B310">
            <v>5042</v>
          </cell>
          <cell r="C310">
            <v>10</v>
          </cell>
          <cell r="D310" t="str">
            <v>v</v>
          </cell>
          <cell r="L310">
            <v>0</v>
          </cell>
          <cell r="N310">
            <v>0</v>
          </cell>
          <cell r="O310">
            <v>0</v>
          </cell>
          <cell r="Q310">
            <v>0</v>
          </cell>
          <cell r="R310">
            <v>0</v>
          </cell>
          <cell r="T310">
            <v>0</v>
          </cell>
          <cell r="U310">
            <v>0</v>
          </cell>
          <cell r="W310">
            <v>0</v>
          </cell>
          <cell r="X310">
            <v>0</v>
          </cell>
          <cell r="Z310">
            <v>0</v>
          </cell>
          <cell r="AA310">
            <v>0</v>
          </cell>
        </row>
        <row r="311">
          <cell r="B311">
            <v>5042</v>
          </cell>
          <cell r="C311">
            <v>10</v>
          </cell>
          <cell r="D311" t="str">
            <v>v</v>
          </cell>
          <cell r="L311">
            <v>0</v>
          </cell>
          <cell r="N311">
            <v>0</v>
          </cell>
          <cell r="O311">
            <v>0</v>
          </cell>
          <cell r="Q311">
            <v>0</v>
          </cell>
          <cell r="R311">
            <v>0</v>
          </cell>
          <cell r="T311">
            <v>0</v>
          </cell>
          <cell r="U311">
            <v>0</v>
          </cell>
          <cell r="W311">
            <v>0</v>
          </cell>
          <cell r="X311">
            <v>0</v>
          </cell>
          <cell r="Z311">
            <v>0</v>
          </cell>
          <cell r="AA311">
            <v>0</v>
          </cell>
        </row>
        <row r="312">
          <cell r="B312">
            <v>5042</v>
          </cell>
          <cell r="C312">
            <v>10</v>
          </cell>
          <cell r="D312" t="str">
            <v>v</v>
          </cell>
          <cell r="L312">
            <v>0</v>
          </cell>
          <cell r="N312">
            <v>0</v>
          </cell>
          <cell r="O312">
            <v>0</v>
          </cell>
          <cell r="Q312">
            <v>0</v>
          </cell>
          <cell r="R312">
            <v>0</v>
          </cell>
          <cell r="T312">
            <v>0</v>
          </cell>
          <cell r="U312">
            <v>0</v>
          </cell>
          <cell r="W312">
            <v>0</v>
          </cell>
          <cell r="X312">
            <v>0</v>
          </cell>
          <cell r="Z312">
            <v>0</v>
          </cell>
          <cell r="AA312">
            <v>0</v>
          </cell>
        </row>
        <row r="313">
          <cell r="B313">
            <v>5042</v>
          </cell>
          <cell r="C313">
            <v>10</v>
          </cell>
          <cell r="D313" t="str">
            <v>v</v>
          </cell>
          <cell r="L313">
            <v>0</v>
          </cell>
          <cell r="N313">
            <v>0</v>
          </cell>
          <cell r="O313">
            <v>0</v>
          </cell>
          <cell r="Q313">
            <v>0</v>
          </cell>
          <cell r="R313">
            <v>0</v>
          </cell>
          <cell r="T313">
            <v>0</v>
          </cell>
          <cell r="U313">
            <v>0</v>
          </cell>
          <cell r="W313">
            <v>0</v>
          </cell>
          <cell r="X313">
            <v>0</v>
          </cell>
          <cell r="Z313">
            <v>0</v>
          </cell>
          <cell r="AA313">
            <v>0</v>
          </cell>
        </row>
        <row r="314">
          <cell r="B314">
            <v>5042</v>
          </cell>
          <cell r="C314">
            <v>10</v>
          </cell>
          <cell r="D314" t="str">
            <v>v</v>
          </cell>
          <cell r="L314">
            <v>0</v>
          </cell>
          <cell r="N314">
            <v>0</v>
          </cell>
          <cell r="O314">
            <v>0</v>
          </cell>
          <cell r="Q314">
            <v>0</v>
          </cell>
          <cell r="R314">
            <v>0</v>
          </cell>
          <cell r="T314">
            <v>0</v>
          </cell>
          <cell r="U314">
            <v>0</v>
          </cell>
          <cell r="W314">
            <v>0</v>
          </cell>
          <cell r="X314">
            <v>0</v>
          </cell>
          <cell r="Z314">
            <v>0</v>
          </cell>
          <cell r="AA314">
            <v>0</v>
          </cell>
        </row>
        <row r="315">
          <cell r="B315">
            <v>5042</v>
          </cell>
          <cell r="C315">
            <v>10</v>
          </cell>
          <cell r="D315" t="str">
            <v>v</v>
          </cell>
          <cell r="L315">
            <v>0</v>
          </cell>
          <cell r="N315">
            <v>0</v>
          </cell>
          <cell r="O315">
            <v>0</v>
          </cell>
          <cell r="Q315">
            <v>0</v>
          </cell>
          <cell r="R315">
            <v>0</v>
          </cell>
          <cell r="T315">
            <v>0</v>
          </cell>
          <cell r="U315">
            <v>0</v>
          </cell>
          <cell r="W315">
            <v>0</v>
          </cell>
          <cell r="X315">
            <v>0</v>
          </cell>
          <cell r="Z315">
            <v>0</v>
          </cell>
          <cell r="AA315">
            <v>0</v>
          </cell>
        </row>
        <row r="316">
          <cell r="B316">
            <v>5042</v>
          </cell>
          <cell r="C316">
            <v>10</v>
          </cell>
          <cell r="D316" t="str">
            <v>v</v>
          </cell>
          <cell r="L316">
            <v>0</v>
          </cell>
          <cell r="N316">
            <v>0</v>
          </cell>
          <cell r="O316">
            <v>0</v>
          </cell>
          <cell r="Q316">
            <v>0</v>
          </cell>
          <cell r="R316">
            <v>0</v>
          </cell>
          <cell r="T316">
            <v>0</v>
          </cell>
          <cell r="U316">
            <v>0</v>
          </cell>
          <cell r="W316">
            <v>0</v>
          </cell>
          <cell r="X316">
            <v>0</v>
          </cell>
          <cell r="Z316">
            <v>0</v>
          </cell>
          <cell r="AA316">
            <v>0</v>
          </cell>
        </row>
        <row r="317">
          <cell r="B317">
            <v>5042</v>
          </cell>
          <cell r="C317">
            <v>10</v>
          </cell>
          <cell r="D317" t="str">
            <v>v</v>
          </cell>
          <cell r="L317">
            <v>0</v>
          </cell>
          <cell r="N317">
            <v>0</v>
          </cell>
          <cell r="O317">
            <v>0</v>
          </cell>
          <cell r="Q317">
            <v>0</v>
          </cell>
          <cell r="R317">
            <v>0</v>
          </cell>
          <cell r="T317">
            <v>0</v>
          </cell>
          <cell r="U317">
            <v>0</v>
          </cell>
          <cell r="W317">
            <v>0</v>
          </cell>
          <cell r="X317">
            <v>0</v>
          </cell>
          <cell r="Z317">
            <v>0</v>
          </cell>
          <cell r="AA317">
            <v>0</v>
          </cell>
        </row>
        <row r="318">
          <cell r="B318">
            <v>5042</v>
          </cell>
          <cell r="C318">
            <v>10</v>
          </cell>
          <cell r="D318" t="str">
            <v>v</v>
          </cell>
          <cell r="L318">
            <v>0</v>
          </cell>
          <cell r="N318">
            <v>0</v>
          </cell>
          <cell r="O318">
            <v>0</v>
          </cell>
          <cell r="Q318">
            <v>0</v>
          </cell>
          <cell r="R318">
            <v>0</v>
          </cell>
          <cell r="T318">
            <v>0</v>
          </cell>
          <cell r="U318">
            <v>0</v>
          </cell>
          <cell r="W318">
            <v>0</v>
          </cell>
          <cell r="X318">
            <v>0</v>
          </cell>
          <cell r="Z318">
            <v>0</v>
          </cell>
          <cell r="AA318">
            <v>0</v>
          </cell>
        </row>
        <row r="319">
          <cell r="B319">
            <v>5042</v>
          </cell>
          <cell r="C319">
            <v>10</v>
          </cell>
          <cell r="D319" t="str">
            <v>v</v>
          </cell>
          <cell r="L319">
            <v>0</v>
          </cell>
          <cell r="N319">
            <v>0</v>
          </cell>
          <cell r="O319">
            <v>0</v>
          </cell>
          <cell r="Q319">
            <v>0</v>
          </cell>
          <cell r="R319">
            <v>0</v>
          </cell>
          <cell r="T319">
            <v>0</v>
          </cell>
          <cell r="U319">
            <v>0</v>
          </cell>
          <cell r="W319">
            <v>0</v>
          </cell>
          <cell r="X319">
            <v>0</v>
          </cell>
          <cell r="Z319">
            <v>0</v>
          </cell>
          <cell r="AA319">
            <v>0</v>
          </cell>
        </row>
        <row r="320">
          <cell r="B320">
            <v>5042</v>
          </cell>
          <cell r="C320">
            <v>10</v>
          </cell>
          <cell r="D320" t="str">
            <v>v</v>
          </cell>
          <cell r="L320">
            <v>0</v>
          </cell>
          <cell r="N320">
            <v>0</v>
          </cell>
          <cell r="O320">
            <v>0</v>
          </cell>
          <cell r="Q320">
            <v>0</v>
          </cell>
          <cell r="R320">
            <v>0</v>
          </cell>
          <cell r="T320">
            <v>0</v>
          </cell>
          <cell r="U320">
            <v>0</v>
          </cell>
          <cell r="W320">
            <v>0</v>
          </cell>
          <cell r="X320">
            <v>0</v>
          </cell>
          <cell r="Z320">
            <v>0</v>
          </cell>
          <cell r="AA320">
            <v>0</v>
          </cell>
        </row>
        <row r="321">
          <cell r="B321">
            <v>5042</v>
          </cell>
          <cell r="C321">
            <v>10</v>
          </cell>
          <cell r="D321" t="str">
            <v>v</v>
          </cell>
          <cell r="L321">
            <v>0</v>
          </cell>
          <cell r="N321">
            <v>0</v>
          </cell>
          <cell r="O321">
            <v>0</v>
          </cell>
          <cell r="Q321">
            <v>0</v>
          </cell>
          <cell r="R321">
            <v>0</v>
          </cell>
          <cell r="T321">
            <v>0</v>
          </cell>
          <cell r="U321">
            <v>0</v>
          </cell>
          <cell r="W321">
            <v>0</v>
          </cell>
          <cell r="X321">
            <v>0</v>
          </cell>
          <cell r="Z321">
            <v>0</v>
          </cell>
          <cell r="AA321">
            <v>0</v>
          </cell>
        </row>
        <row r="322">
          <cell r="B322">
            <v>5042</v>
          </cell>
          <cell r="C322">
            <v>10</v>
          </cell>
          <cell r="D322" t="str">
            <v>v</v>
          </cell>
          <cell r="L322">
            <v>0</v>
          </cell>
          <cell r="N322">
            <v>0</v>
          </cell>
          <cell r="O322">
            <v>0</v>
          </cell>
          <cell r="Q322">
            <v>0</v>
          </cell>
          <cell r="R322">
            <v>0</v>
          </cell>
          <cell r="T322">
            <v>0</v>
          </cell>
          <cell r="U322">
            <v>0</v>
          </cell>
          <cell r="W322">
            <v>0</v>
          </cell>
          <cell r="X322">
            <v>0</v>
          </cell>
          <cell r="Z322">
            <v>0</v>
          </cell>
          <cell r="AA322">
            <v>0</v>
          </cell>
        </row>
        <row r="323">
          <cell r="C323">
            <v>10</v>
          </cell>
          <cell r="L323">
            <v>0</v>
          </cell>
          <cell r="N323">
            <v>0</v>
          </cell>
          <cell r="O323">
            <v>0</v>
          </cell>
          <cell r="Q323">
            <v>0</v>
          </cell>
          <cell r="R323">
            <v>0</v>
          </cell>
          <cell r="T323">
            <v>0</v>
          </cell>
          <cell r="U323">
            <v>0</v>
          </cell>
          <cell r="W323">
            <v>0</v>
          </cell>
          <cell r="X323">
            <v>0</v>
          </cell>
          <cell r="Z323">
            <v>0</v>
          </cell>
          <cell r="AA323">
            <v>0</v>
          </cell>
        </row>
        <row r="324">
          <cell r="B324">
            <v>5031</v>
          </cell>
          <cell r="C324">
            <v>10</v>
          </cell>
          <cell r="D324" t="str">
            <v>v</v>
          </cell>
          <cell r="L324">
            <v>0</v>
          </cell>
          <cell r="N324">
            <v>0</v>
          </cell>
          <cell r="O324">
            <v>0</v>
          </cell>
          <cell r="Q324">
            <v>0</v>
          </cell>
          <cell r="R324">
            <v>0</v>
          </cell>
          <cell r="T324">
            <v>0</v>
          </cell>
          <cell r="U324">
            <v>0</v>
          </cell>
          <cell r="W324">
            <v>0</v>
          </cell>
          <cell r="X324">
            <v>0</v>
          </cell>
          <cell r="Z324">
            <v>0</v>
          </cell>
          <cell r="AA324">
            <v>0</v>
          </cell>
        </row>
        <row r="325">
          <cell r="B325">
            <v>5031</v>
          </cell>
          <cell r="C325">
            <v>10</v>
          </cell>
          <cell r="D325" t="str">
            <v>v</v>
          </cell>
          <cell r="L325">
            <v>0</v>
          </cell>
          <cell r="N325">
            <v>0</v>
          </cell>
          <cell r="O325">
            <v>0</v>
          </cell>
          <cell r="Q325">
            <v>0</v>
          </cell>
          <cell r="R325">
            <v>0</v>
          </cell>
          <cell r="T325">
            <v>350</v>
          </cell>
          <cell r="U325">
            <v>0</v>
          </cell>
          <cell r="W325">
            <v>0</v>
          </cell>
          <cell r="X325">
            <v>0</v>
          </cell>
          <cell r="Z325">
            <v>0</v>
          </cell>
          <cell r="AA325">
            <v>0</v>
          </cell>
        </row>
        <row r="326">
          <cell r="B326">
            <v>5031</v>
          </cell>
          <cell r="C326">
            <v>10</v>
          </cell>
          <cell r="D326" t="str">
            <v>v</v>
          </cell>
          <cell r="L326">
            <v>0</v>
          </cell>
          <cell r="N326">
            <v>0</v>
          </cell>
          <cell r="O326">
            <v>0</v>
          </cell>
          <cell r="Q326">
            <v>0</v>
          </cell>
          <cell r="R326">
            <v>0</v>
          </cell>
          <cell r="T326">
            <v>0</v>
          </cell>
          <cell r="U326">
            <v>0</v>
          </cell>
          <cell r="W326">
            <v>0</v>
          </cell>
          <cell r="X326">
            <v>0</v>
          </cell>
          <cell r="Z326">
            <v>0</v>
          </cell>
          <cell r="AA326">
            <v>0</v>
          </cell>
        </row>
        <row r="327">
          <cell r="B327">
            <v>5031</v>
          </cell>
          <cell r="C327">
            <v>10</v>
          </cell>
          <cell r="D327" t="str">
            <v>v</v>
          </cell>
          <cell r="L327">
            <v>0</v>
          </cell>
          <cell r="N327">
            <v>0</v>
          </cell>
          <cell r="O327">
            <v>0</v>
          </cell>
          <cell r="Q327">
            <v>0</v>
          </cell>
          <cell r="R327">
            <v>0</v>
          </cell>
          <cell r="T327">
            <v>0</v>
          </cell>
          <cell r="U327">
            <v>0</v>
          </cell>
          <cell r="W327">
            <v>0</v>
          </cell>
          <cell r="X327">
            <v>0</v>
          </cell>
          <cell r="Z327">
            <v>0</v>
          </cell>
          <cell r="AA327">
            <v>0</v>
          </cell>
        </row>
        <row r="328">
          <cell r="B328">
            <v>5031</v>
          </cell>
          <cell r="C328">
            <v>10</v>
          </cell>
          <cell r="D328" t="str">
            <v>v</v>
          </cell>
          <cell r="L328">
            <v>0</v>
          </cell>
          <cell r="N328">
            <v>0</v>
          </cell>
          <cell r="O328">
            <v>0</v>
          </cell>
          <cell r="Q328">
            <v>0</v>
          </cell>
          <cell r="R328">
            <v>0</v>
          </cell>
          <cell r="T328">
            <v>0</v>
          </cell>
          <cell r="U328">
            <v>0</v>
          </cell>
          <cell r="W328">
            <v>0</v>
          </cell>
          <cell r="X328">
            <v>0</v>
          </cell>
          <cell r="Z328">
            <v>0</v>
          </cell>
          <cell r="AA328">
            <v>0</v>
          </cell>
        </row>
        <row r="329">
          <cell r="B329">
            <v>5031</v>
          </cell>
          <cell r="C329">
            <v>10</v>
          </cell>
          <cell r="D329" t="str">
            <v>v</v>
          </cell>
          <cell r="L329">
            <v>0</v>
          </cell>
          <cell r="N329">
            <v>0</v>
          </cell>
          <cell r="O329">
            <v>0</v>
          </cell>
          <cell r="Q329">
            <v>0</v>
          </cell>
          <cell r="R329">
            <v>0</v>
          </cell>
          <cell r="T329">
            <v>0</v>
          </cell>
          <cell r="U329">
            <v>0</v>
          </cell>
          <cell r="W329">
            <v>0</v>
          </cell>
          <cell r="X329">
            <v>0</v>
          </cell>
          <cell r="Z329">
            <v>0</v>
          </cell>
          <cell r="AA329">
            <v>0</v>
          </cell>
        </row>
        <row r="330">
          <cell r="B330">
            <v>5031</v>
          </cell>
          <cell r="C330">
            <v>10</v>
          </cell>
          <cell r="D330" t="str">
            <v>v</v>
          </cell>
          <cell r="L330">
            <v>0</v>
          </cell>
          <cell r="N330">
            <v>0</v>
          </cell>
          <cell r="O330">
            <v>0</v>
          </cell>
          <cell r="Q330">
            <v>0</v>
          </cell>
          <cell r="R330">
            <v>0</v>
          </cell>
          <cell r="T330">
            <v>0</v>
          </cell>
          <cell r="U330">
            <v>0</v>
          </cell>
          <cell r="W330">
            <v>0</v>
          </cell>
          <cell r="X330">
            <v>0</v>
          </cell>
          <cell r="Z330">
            <v>0</v>
          </cell>
          <cell r="AA330">
            <v>0</v>
          </cell>
        </row>
        <row r="331">
          <cell r="B331">
            <v>5031</v>
          </cell>
          <cell r="C331">
            <v>10</v>
          </cell>
          <cell r="D331" t="str">
            <v>v</v>
          </cell>
          <cell r="L331">
            <v>0</v>
          </cell>
          <cell r="N331">
            <v>0</v>
          </cell>
          <cell r="O331">
            <v>0</v>
          </cell>
          <cell r="Q331">
            <v>0</v>
          </cell>
          <cell r="R331">
            <v>0</v>
          </cell>
          <cell r="T331">
            <v>0</v>
          </cell>
          <cell r="U331">
            <v>0</v>
          </cell>
          <cell r="W331">
            <v>0</v>
          </cell>
          <cell r="X331">
            <v>0</v>
          </cell>
          <cell r="Z331">
            <v>0</v>
          </cell>
          <cell r="AA331">
            <v>0</v>
          </cell>
        </row>
        <row r="332">
          <cell r="B332">
            <v>5031</v>
          </cell>
          <cell r="C332">
            <v>10</v>
          </cell>
          <cell r="D332" t="str">
            <v>v</v>
          </cell>
          <cell r="L332">
            <v>0</v>
          </cell>
          <cell r="N332">
            <v>0</v>
          </cell>
          <cell r="O332">
            <v>0</v>
          </cell>
          <cell r="Q332">
            <v>0</v>
          </cell>
          <cell r="R332">
            <v>0</v>
          </cell>
          <cell r="T332">
            <v>0</v>
          </cell>
          <cell r="U332">
            <v>0</v>
          </cell>
          <cell r="W332">
            <v>0</v>
          </cell>
          <cell r="X332">
            <v>0</v>
          </cell>
          <cell r="Z332">
            <v>0</v>
          </cell>
          <cell r="AA332">
            <v>0</v>
          </cell>
        </row>
        <row r="333">
          <cell r="B333">
            <v>5031</v>
          </cell>
          <cell r="C333">
            <v>10</v>
          </cell>
          <cell r="D333" t="str">
            <v>v</v>
          </cell>
          <cell r="L333">
            <v>0</v>
          </cell>
          <cell r="N333">
            <v>0</v>
          </cell>
          <cell r="O333">
            <v>0</v>
          </cell>
          <cell r="Q333">
            <v>0</v>
          </cell>
          <cell r="R333">
            <v>0</v>
          </cell>
          <cell r="T333">
            <v>0</v>
          </cell>
          <cell r="U333">
            <v>0</v>
          </cell>
          <cell r="W333">
            <v>0</v>
          </cell>
          <cell r="X333">
            <v>0</v>
          </cell>
          <cell r="Z333">
            <v>0</v>
          </cell>
          <cell r="AA333">
            <v>0</v>
          </cell>
        </row>
        <row r="334">
          <cell r="C334">
            <v>10</v>
          </cell>
          <cell r="L334">
            <v>0</v>
          </cell>
          <cell r="N334">
            <v>0</v>
          </cell>
          <cell r="O334">
            <v>0</v>
          </cell>
          <cell r="Q334">
            <v>0</v>
          </cell>
          <cell r="R334">
            <v>0</v>
          </cell>
          <cell r="T334">
            <v>350</v>
          </cell>
          <cell r="U334">
            <v>0</v>
          </cell>
          <cell r="W334">
            <v>0</v>
          </cell>
          <cell r="X334">
            <v>0</v>
          </cell>
          <cell r="Z334">
            <v>0</v>
          </cell>
          <cell r="AA334">
            <v>0</v>
          </cell>
        </row>
        <row r="335">
          <cell r="B335">
            <v>5032</v>
          </cell>
          <cell r="C335">
            <v>10</v>
          </cell>
          <cell r="D335" t="str">
            <v>v</v>
          </cell>
          <cell r="L335">
            <v>0</v>
          </cell>
          <cell r="N335">
            <v>0</v>
          </cell>
          <cell r="O335">
            <v>0</v>
          </cell>
          <cell r="Q335">
            <v>0</v>
          </cell>
          <cell r="R335">
            <v>0</v>
          </cell>
          <cell r="T335">
            <v>0</v>
          </cell>
          <cell r="U335">
            <v>0</v>
          </cell>
          <cell r="W335">
            <v>0</v>
          </cell>
          <cell r="X335">
            <v>0</v>
          </cell>
          <cell r="Z335">
            <v>0</v>
          </cell>
          <cell r="AA335">
            <v>0</v>
          </cell>
        </row>
        <row r="336">
          <cell r="B336">
            <v>5032</v>
          </cell>
          <cell r="C336">
            <v>10</v>
          </cell>
          <cell r="D336" t="str">
            <v>v</v>
          </cell>
          <cell r="L336">
            <v>0</v>
          </cell>
          <cell r="N336">
            <v>0</v>
          </cell>
          <cell r="O336">
            <v>0</v>
          </cell>
          <cell r="Q336">
            <v>0</v>
          </cell>
          <cell r="R336">
            <v>0</v>
          </cell>
          <cell r="T336">
            <v>50</v>
          </cell>
          <cell r="U336">
            <v>0</v>
          </cell>
          <cell r="W336">
            <v>0</v>
          </cell>
          <cell r="X336">
            <v>0</v>
          </cell>
          <cell r="Z336">
            <v>0</v>
          </cell>
          <cell r="AA336">
            <v>0</v>
          </cell>
        </row>
        <row r="337">
          <cell r="B337">
            <v>5032</v>
          </cell>
          <cell r="C337">
            <v>10</v>
          </cell>
          <cell r="D337" t="str">
            <v>v</v>
          </cell>
          <cell r="L337">
            <v>0</v>
          </cell>
          <cell r="N337">
            <v>0</v>
          </cell>
          <cell r="O337">
            <v>0</v>
          </cell>
          <cell r="Q337">
            <v>0</v>
          </cell>
          <cell r="R337">
            <v>0</v>
          </cell>
          <cell r="T337">
            <v>0</v>
          </cell>
          <cell r="U337">
            <v>0</v>
          </cell>
          <cell r="W337">
            <v>0</v>
          </cell>
          <cell r="X337">
            <v>0</v>
          </cell>
          <cell r="Z337">
            <v>0</v>
          </cell>
          <cell r="AA337">
            <v>0</v>
          </cell>
        </row>
        <row r="338">
          <cell r="B338">
            <v>5032</v>
          </cell>
          <cell r="C338">
            <v>10</v>
          </cell>
          <cell r="D338" t="str">
            <v>v</v>
          </cell>
          <cell r="L338">
            <v>0</v>
          </cell>
          <cell r="N338">
            <v>0</v>
          </cell>
          <cell r="O338">
            <v>0</v>
          </cell>
          <cell r="Q338">
            <v>0</v>
          </cell>
          <cell r="R338">
            <v>0</v>
          </cell>
          <cell r="T338">
            <v>0</v>
          </cell>
          <cell r="U338">
            <v>0</v>
          </cell>
          <cell r="W338">
            <v>0</v>
          </cell>
          <cell r="X338">
            <v>0</v>
          </cell>
          <cell r="Z338">
            <v>0</v>
          </cell>
          <cell r="AA338">
            <v>0</v>
          </cell>
        </row>
        <row r="339">
          <cell r="B339">
            <v>5032</v>
          </cell>
          <cell r="C339">
            <v>10</v>
          </cell>
          <cell r="D339" t="str">
            <v>v</v>
          </cell>
          <cell r="L339">
            <v>0</v>
          </cell>
          <cell r="N339">
            <v>0</v>
          </cell>
          <cell r="O339">
            <v>0</v>
          </cell>
          <cell r="Q339">
            <v>0</v>
          </cell>
          <cell r="R339">
            <v>0</v>
          </cell>
          <cell r="T339">
            <v>0</v>
          </cell>
          <cell r="U339">
            <v>0</v>
          </cell>
          <cell r="W339">
            <v>0</v>
          </cell>
          <cell r="X339">
            <v>0</v>
          </cell>
          <cell r="Z339">
            <v>0</v>
          </cell>
          <cell r="AA339">
            <v>0</v>
          </cell>
        </row>
        <row r="340">
          <cell r="B340">
            <v>5032</v>
          </cell>
          <cell r="C340">
            <v>10</v>
          </cell>
          <cell r="D340" t="str">
            <v>v</v>
          </cell>
          <cell r="L340">
            <v>0</v>
          </cell>
          <cell r="N340">
            <v>0</v>
          </cell>
          <cell r="O340">
            <v>0</v>
          </cell>
          <cell r="Q340">
            <v>0</v>
          </cell>
          <cell r="R340">
            <v>0</v>
          </cell>
          <cell r="T340">
            <v>0</v>
          </cell>
          <cell r="U340">
            <v>0</v>
          </cell>
          <cell r="W340">
            <v>0</v>
          </cell>
          <cell r="X340">
            <v>0</v>
          </cell>
          <cell r="Z340">
            <v>0</v>
          </cell>
          <cell r="AA340">
            <v>0</v>
          </cell>
        </row>
        <row r="341">
          <cell r="B341">
            <v>5032</v>
          </cell>
          <cell r="C341">
            <v>10</v>
          </cell>
          <cell r="D341" t="str">
            <v>v</v>
          </cell>
          <cell r="L341">
            <v>0</v>
          </cell>
          <cell r="N341">
            <v>0</v>
          </cell>
          <cell r="O341">
            <v>0</v>
          </cell>
          <cell r="Q341">
            <v>0</v>
          </cell>
          <cell r="R341">
            <v>0</v>
          </cell>
          <cell r="T341">
            <v>0</v>
          </cell>
          <cell r="U341">
            <v>0</v>
          </cell>
          <cell r="W341">
            <v>0</v>
          </cell>
          <cell r="X341">
            <v>0</v>
          </cell>
          <cell r="Z341">
            <v>0</v>
          </cell>
          <cell r="AA341">
            <v>0</v>
          </cell>
        </row>
        <row r="342">
          <cell r="B342">
            <v>5032</v>
          </cell>
          <cell r="C342">
            <v>10</v>
          </cell>
          <cell r="D342" t="str">
            <v>v</v>
          </cell>
          <cell r="L342">
            <v>0</v>
          </cell>
          <cell r="N342">
            <v>0</v>
          </cell>
          <cell r="O342">
            <v>0</v>
          </cell>
          <cell r="Q342">
            <v>0</v>
          </cell>
          <cell r="R342">
            <v>0</v>
          </cell>
          <cell r="T342">
            <v>0</v>
          </cell>
          <cell r="U342">
            <v>0</v>
          </cell>
          <cell r="W342">
            <v>0</v>
          </cell>
          <cell r="X342">
            <v>0</v>
          </cell>
          <cell r="Z342">
            <v>0</v>
          </cell>
          <cell r="AA342">
            <v>0</v>
          </cell>
        </row>
        <row r="343">
          <cell r="B343">
            <v>5032</v>
          </cell>
          <cell r="C343">
            <v>10</v>
          </cell>
          <cell r="D343" t="str">
            <v>v</v>
          </cell>
          <cell r="L343">
            <v>0</v>
          </cell>
          <cell r="N343">
            <v>0</v>
          </cell>
          <cell r="O343">
            <v>0</v>
          </cell>
          <cell r="Q343">
            <v>0</v>
          </cell>
          <cell r="R343">
            <v>0</v>
          </cell>
          <cell r="T343">
            <v>0</v>
          </cell>
          <cell r="U343">
            <v>0</v>
          </cell>
          <cell r="W343">
            <v>0</v>
          </cell>
          <cell r="X343">
            <v>0</v>
          </cell>
          <cell r="Z343">
            <v>0</v>
          </cell>
          <cell r="AA343">
            <v>0</v>
          </cell>
        </row>
        <row r="344">
          <cell r="B344">
            <v>5032</v>
          </cell>
          <cell r="C344">
            <v>10</v>
          </cell>
          <cell r="D344" t="str">
            <v>v</v>
          </cell>
          <cell r="L344">
            <v>0</v>
          </cell>
          <cell r="N344">
            <v>0</v>
          </cell>
          <cell r="O344">
            <v>0</v>
          </cell>
          <cell r="Q344">
            <v>0</v>
          </cell>
          <cell r="R344">
            <v>0</v>
          </cell>
          <cell r="T344">
            <v>0</v>
          </cell>
          <cell r="U344">
            <v>0</v>
          </cell>
          <cell r="W344">
            <v>0</v>
          </cell>
          <cell r="X344">
            <v>0</v>
          </cell>
          <cell r="Z344">
            <v>0</v>
          </cell>
          <cell r="AA344">
            <v>0</v>
          </cell>
        </row>
        <row r="345">
          <cell r="C345">
            <v>10</v>
          </cell>
          <cell r="L345">
            <v>0</v>
          </cell>
          <cell r="N345">
            <v>0</v>
          </cell>
          <cell r="O345">
            <v>0</v>
          </cell>
          <cell r="Q345">
            <v>0</v>
          </cell>
          <cell r="R345">
            <v>0</v>
          </cell>
          <cell r="T345">
            <v>50</v>
          </cell>
          <cell r="U345">
            <v>0</v>
          </cell>
          <cell r="W345">
            <v>0</v>
          </cell>
          <cell r="X345">
            <v>0</v>
          </cell>
          <cell r="Z345">
            <v>0</v>
          </cell>
          <cell r="AA345">
            <v>0</v>
          </cell>
        </row>
        <row r="346">
          <cell r="B346">
            <v>5051</v>
          </cell>
          <cell r="C346">
            <v>10</v>
          </cell>
          <cell r="D346" t="str">
            <v>v</v>
          </cell>
          <cell r="L346">
            <v>0</v>
          </cell>
          <cell r="N346">
            <v>0</v>
          </cell>
          <cell r="O346">
            <v>0</v>
          </cell>
          <cell r="Q346">
            <v>0</v>
          </cell>
          <cell r="R346">
            <v>0</v>
          </cell>
          <cell r="T346">
            <v>0</v>
          </cell>
          <cell r="U346">
            <v>0</v>
          </cell>
          <cell r="W346">
            <v>0</v>
          </cell>
          <cell r="X346">
            <v>0</v>
          </cell>
          <cell r="Z346">
            <v>0</v>
          </cell>
          <cell r="AA346">
            <v>0</v>
          </cell>
        </row>
        <row r="347">
          <cell r="B347">
            <v>5051</v>
          </cell>
          <cell r="C347">
            <v>10</v>
          </cell>
          <cell r="D347" t="str">
            <v>v</v>
          </cell>
          <cell r="L347">
            <v>0</v>
          </cell>
          <cell r="N347">
            <v>0</v>
          </cell>
          <cell r="O347">
            <v>0</v>
          </cell>
          <cell r="Q347">
            <v>0</v>
          </cell>
          <cell r="R347">
            <v>0</v>
          </cell>
          <cell r="T347">
            <v>0</v>
          </cell>
          <cell r="U347">
            <v>0</v>
          </cell>
          <cell r="W347">
            <v>0</v>
          </cell>
          <cell r="X347">
            <v>0</v>
          </cell>
          <cell r="Z347">
            <v>0</v>
          </cell>
          <cell r="AA347">
            <v>0</v>
          </cell>
        </row>
        <row r="348">
          <cell r="B348">
            <v>5051</v>
          </cell>
          <cell r="C348">
            <v>10</v>
          </cell>
          <cell r="D348" t="str">
            <v>v</v>
          </cell>
          <cell r="L348">
            <v>0</v>
          </cell>
          <cell r="N348">
            <v>0</v>
          </cell>
          <cell r="O348">
            <v>0</v>
          </cell>
          <cell r="Q348">
            <v>0</v>
          </cell>
          <cell r="R348">
            <v>0</v>
          </cell>
          <cell r="T348">
            <v>0</v>
          </cell>
          <cell r="U348">
            <v>0</v>
          </cell>
          <cell r="W348">
            <v>0</v>
          </cell>
          <cell r="X348">
            <v>0</v>
          </cell>
          <cell r="Z348">
            <v>0</v>
          </cell>
          <cell r="AA348">
            <v>0</v>
          </cell>
        </row>
        <row r="349">
          <cell r="B349">
            <v>5051</v>
          </cell>
          <cell r="C349">
            <v>10</v>
          </cell>
          <cell r="D349" t="str">
            <v>v</v>
          </cell>
          <cell r="L349">
            <v>0</v>
          </cell>
          <cell r="N349">
            <v>0</v>
          </cell>
          <cell r="O349">
            <v>0</v>
          </cell>
          <cell r="Q349">
            <v>0</v>
          </cell>
          <cell r="R349">
            <v>0</v>
          </cell>
          <cell r="T349">
            <v>0</v>
          </cell>
          <cell r="U349">
            <v>0</v>
          </cell>
          <cell r="W349">
            <v>0</v>
          </cell>
          <cell r="X349">
            <v>0</v>
          </cell>
          <cell r="Z349">
            <v>0</v>
          </cell>
          <cell r="AA349">
            <v>0</v>
          </cell>
        </row>
        <row r="350">
          <cell r="B350">
            <v>5051</v>
          </cell>
          <cell r="C350">
            <v>10</v>
          </cell>
          <cell r="D350" t="str">
            <v>v</v>
          </cell>
          <cell r="L350">
            <v>0</v>
          </cell>
          <cell r="N350">
            <v>23</v>
          </cell>
          <cell r="O350">
            <v>0</v>
          </cell>
          <cell r="Q350">
            <v>0</v>
          </cell>
          <cell r="R350">
            <v>0</v>
          </cell>
          <cell r="T350">
            <v>0</v>
          </cell>
          <cell r="U350">
            <v>0</v>
          </cell>
          <cell r="W350">
            <v>0</v>
          </cell>
          <cell r="X350">
            <v>0</v>
          </cell>
          <cell r="Z350">
            <v>0</v>
          </cell>
          <cell r="AA350">
            <v>0</v>
          </cell>
        </row>
        <row r="351">
          <cell r="B351">
            <v>5051</v>
          </cell>
          <cell r="C351">
            <v>10</v>
          </cell>
          <cell r="D351" t="str">
            <v>v</v>
          </cell>
          <cell r="L351">
            <v>0</v>
          </cell>
          <cell r="N351">
            <v>0</v>
          </cell>
          <cell r="O351">
            <v>0</v>
          </cell>
          <cell r="Q351">
            <v>0</v>
          </cell>
          <cell r="R351">
            <v>0</v>
          </cell>
          <cell r="T351">
            <v>0</v>
          </cell>
          <cell r="U351">
            <v>0</v>
          </cell>
          <cell r="W351">
            <v>0</v>
          </cell>
          <cell r="X351">
            <v>0</v>
          </cell>
          <cell r="Z351">
            <v>0</v>
          </cell>
          <cell r="AA351">
            <v>0</v>
          </cell>
        </row>
        <row r="352">
          <cell r="B352">
            <v>5051</v>
          </cell>
          <cell r="C352">
            <v>10</v>
          </cell>
          <cell r="D352" t="str">
            <v>v</v>
          </cell>
          <cell r="L352">
            <v>0</v>
          </cell>
          <cell r="N352">
            <v>0</v>
          </cell>
          <cell r="O352">
            <v>0</v>
          </cell>
          <cell r="Q352">
            <v>0</v>
          </cell>
          <cell r="R352">
            <v>0</v>
          </cell>
          <cell r="T352">
            <v>0</v>
          </cell>
          <cell r="U352">
            <v>0</v>
          </cell>
          <cell r="W352">
            <v>0</v>
          </cell>
          <cell r="X352">
            <v>0</v>
          </cell>
          <cell r="Z352">
            <v>0</v>
          </cell>
          <cell r="AA352">
            <v>0</v>
          </cell>
        </row>
        <row r="353">
          <cell r="B353">
            <v>5051</v>
          </cell>
          <cell r="C353">
            <v>10</v>
          </cell>
          <cell r="D353" t="str">
            <v>v</v>
          </cell>
          <cell r="L353">
            <v>0</v>
          </cell>
          <cell r="N353">
            <v>0</v>
          </cell>
          <cell r="O353">
            <v>0</v>
          </cell>
          <cell r="Q353">
            <v>0</v>
          </cell>
          <cell r="R353">
            <v>0</v>
          </cell>
          <cell r="T353">
            <v>0</v>
          </cell>
          <cell r="U353">
            <v>0</v>
          </cell>
          <cell r="W353">
            <v>0</v>
          </cell>
          <cell r="X353">
            <v>0</v>
          </cell>
          <cell r="Z353">
            <v>0</v>
          </cell>
          <cell r="AA353">
            <v>0</v>
          </cell>
        </row>
        <row r="354">
          <cell r="B354">
            <v>5051</v>
          </cell>
          <cell r="C354">
            <v>10</v>
          </cell>
          <cell r="D354" t="str">
            <v>v</v>
          </cell>
          <cell r="L354">
            <v>0</v>
          </cell>
          <cell r="N354">
            <v>0</v>
          </cell>
          <cell r="O354">
            <v>0</v>
          </cell>
          <cell r="Q354">
            <v>0</v>
          </cell>
          <cell r="R354">
            <v>0</v>
          </cell>
          <cell r="T354">
            <v>0</v>
          </cell>
          <cell r="U354">
            <v>0</v>
          </cell>
          <cell r="W354">
            <v>0</v>
          </cell>
          <cell r="X354">
            <v>0</v>
          </cell>
          <cell r="Z354">
            <v>0</v>
          </cell>
          <cell r="AA354">
            <v>0</v>
          </cell>
        </row>
        <row r="355">
          <cell r="C355">
            <v>10</v>
          </cell>
          <cell r="L355">
            <v>0</v>
          </cell>
          <cell r="N355">
            <v>23</v>
          </cell>
          <cell r="O355">
            <v>0</v>
          </cell>
          <cell r="Q355">
            <v>0</v>
          </cell>
          <cell r="R355">
            <v>0</v>
          </cell>
          <cell r="T355">
            <v>0</v>
          </cell>
          <cell r="U355">
            <v>0</v>
          </cell>
          <cell r="W355">
            <v>0</v>
          </cell>
          <cell r="X355">
            <v>0</v>
          </cell>
          <cell r="Z355">
            <v>0</v>
          </cell>
          <cell r="AA355">
            <v>0</v>
          </cell>
        </row>
        <row r="356">
          <cell r="B356">
            <v>5052</v>
          </cell>
          <cell r="C356">
            <v>10</v>
          </cell>
          <cell r="D356" t="str">
            <v>v</v>
          </cell>
          <cell r="L356">
            <v>0</v>
          </cell>
          <cell r="N356">
            <v>0</v>
          </cell>
          <cell r="O356">
            <v>0</v>
          </cell>
          <cell r="Q356">
            <v>0</v>
          </cell>
          <cell r="R356">
            <v>0</v>
          </cell>
          <cell r="T356">
            <v>0</v>
          </cell>
          <cell r="U356">
            <v>0</v>
          </cell>
          <cell r="W356">
            <v>0</v>
          </cell>
          <cell r="X356">
            <v>0</v>
          </cell>
          <cell r="Z356">
            <v>0</v>
          </cell>
          <cell r="AA356">
            <v>0</v>
          </cell>
        </row>
        <row r="357">
          <cell r="B357">
            <v>5052</v>
          </cell>
          <cell r="C357">
            <v>10</v>
          </cell>
          <cell r="D357" t="str">
            <v>v</v>
          </cell>
          <cell r="L357">
            <v>0</v>
          </cell>
          <cell r="N357">
            <v>0</v>
          </cell>
          <cell r="O357">
            <v>0</v>
          </cell>
          <cell r="Q357">
            <v>0</v>
          </cell>
          <cell r="R357">
            <v>0</v>
          </cell>
          <cell r="T357">
            <v>0</v>
          </cell>
          <cell r="U357">
            <v>0</v>
          </cell>
          <cell r="W357">
            <v>0</v>
          </cell>
          <cell r="X357">
            <v>0</v>
          </cell>
          <cell r="Z357">
            <v>0</v>
          </cell>
          <cell r="AA357">
            <v>0</v>
          </cell>
        </row>
        <row r="358">
          <cell r="B358">
            <v>5052</v>
          </cell>
          <cell r="C358">
            <v>10</v>
          </cell>
          <cell r="D358" t="str">
            <v>v</v>
          </cell>
          <cell r="L358">
            <v>0</v>
          </cell>
          <cell r="N358">
            <v>0</v>
          </cell>
          <cell r="O358">
            <v>0</v>
          </cell>
          <cell r="Q358">
            <v>0</v>
          </cell>
          <cell r="R358">
            <v>0</v>
          </cell>
          <cell r="T358">
            <v>0</v>
          </cell>
          <cell r="U358">
            <v>0</v>
          </cell>
          <cell r="W358">
            <v>0</v>
          </cell>
          <cell r="X358">
            <v>0</v>
          </cell>
          <cell r="Z358">
            <v>0</v>
          </cell>
          <cell r="AA358">
            <v>0</v>
          </cell>
        </row>
        <row r="359">
          <cell r="B359">
            <v>5052</v>
          </cell>
          <cell r="C359">
            <v>10</v>
          </cell>
          <cell r="D359" t="str">
            <v>v</v>
          </cell>
          <cell r="L359">
            <v>0</v>
          </cell>
          <cell r="N359">
            <v>0</v>
          </cell>
          <cell r="O359">
            <v>0</v>
          </cell>
          <cell r="Q359">
            <v>0</v>
          </cell>
          <cell r="R359">
            <v>0</v>
          </cell>
          <cell r="T359">
            <v>0</v>
          </cell>
          <cell r="U359">
            <v>0</v>
          </cell>
          <cell r="W359">
            <v>0</v>
          </cell>
          <cell r="X359">
            <v>0</v>
          </cell>
          <cell r="Z359">
            <v>0</v>
          </cell>
          <cell r="AA359">
            <v>0</v>
          </cell>
        </row>
        <row r="360">
          <cell r="B360">
            <v>5052</v>
          </cell>
          <cell r="C360">
            <v>10</v>
          </cell>
          <cell r="D360" t="str">
            <v>v</v>
          </cell>
          <cell r="L360">
            <v>0</v>
          </cell>
          <cell r="N360">
            <v>3</v>
          </cell>
          <cell r="O360">
            <v>8</v>
          </cell>
          <cell r="Q360">
            <v>0</v>
          </cell>
          <cell r="R360">
            <v>0</v>
          </cell>
          <cell r="T360">
            <v>0</v>
          </cell>
          <cell r="U360">
            <v>0</v>
          </cell>
          <cell r="W360">
            <v>0</v>
          </cell>
          <cell r="X360">
            <v>0</v>
          </cell>
          <cell r="Z360">
            <v>0</v>
          </cell>
          <cell r="AA360">
            <v>0</v>
          </cell>
        </row>
        <row r="361">
          <cell r="B361">
            <v>5052</v>
          </cell>
          <cell r="C361">
            <v>10</v>
          </cell>
          <cell r="D361" t="str">
            <v>v</v>
          </cell>
          <cell r="L361">
            <v>0</v>
          </cell>
          <cell r="N361">
            <v>0</v>
          </cell>
          <cell r="O361">
            <v>0</v>
          </cell>
          <cell r="Q361">
            <v>0</v>
          </cell>
          <cell r="R361">
            <v>0</v>
          </cell>
          <cell r="T361">
            <v>0</v>
          </cell>
          <cell r="U361">
            <v>0</v>
          </cell>
          <cell r="W361">
            <v>0</v>
          </cell>
          <cell r="X361">
            <v>0</v>
          </cell>
          <cell r="Z361">
            <v>0</v>
          </cell>
          <cell r="AA361">
            <v>0</v>
          </cell>
        </row>
        <row r="362">
          <cell r="B362">
            <v>5052</v>
          </cell>
          <cell r="C362">
            <v>10</v>
          </cell>
          <cell r="D362" t="str">
            <v>v</v>
          </cell>
          <cell r="L362">
            <v>0</v>
          </cell>
          <cell r="N362">
            <v>0</v>
          </cell>
          <cell r="O362">
            <v>0</v>
          </cell>
          <cell r="Q362">
            <v>0</v>
          </cell>
          <cell r="R362">
            <v>0</v>
          </cell>
          <cell r="T362">
            <v>0</v>
          </cell>
          <cell r="U362">
            <v>0</v>
          </cell>
          <cell r="W362">
            <v>0</v>
          </cell>
          <cell r="X362">
            <v>0</v>
          </cell>
          <cell r="Z362">
            <v>0</v>
          </cell>
          <cell r="AA362">
            <v>0</v>
          </cell>
        </row>
        <row r="363">
          <cell r="B363">
            <v>5052</v>
          </cell>
          <cell r="C363">
            <v>10</v>
          </cell>
          <cell r="D363" t="str">
            <v>v</v>
          </cell>
          <cell r="L363">
            <v>0</v>
          </cell>
          <cell r="N363">
            <v>0</v>
          </cell>
          <cell r="O363">
            <v>0</v>
          </cell>
          <cell r="Q363">
            <v>0</v>
          </cell>
          <cell r="R363">
            <v>0</v>
          </cell>
          <cell r="T363">
            <v>0</v>
          </cell>
          <cell r="U363">
            <v>0</v>
          </cell>
          <cell r="W363">
            <v>0</v>
          </cell>
          <cell r="X363">
            <v>0</v>
          </cell>
          <cell r="Z363">
            <v>0</v>
          </cell>
          <cell r="AA363">
            <v>0</v>
          </cell>
        </row>
        <row r="364">
          <cell r="B364">
            <v>5052</v>
          </cell>
          <cell r="C364">
            <v>10</v>
          </cell>
          <cell r="D364" t="str">
            <v>v</v>
          </cell>
          <cell r="L364">
            <v>0</v>
          </cell>
          <cell r="N364">
            <v>0</v>
          </cell>
          <cell r="O364">
            <v>0</v>
          </cell>
          <cell r="Q364">
            <v>0</v>
          </cell>
          <cell r="R364">
            <v>0</v>
          </cell>
          <cell r="T364">
            <v>0</v>
          </cell>
          <cell r="U364">
            <v>0</v>
          </cell>
          <cell r="W364">
            <v>0</v>
          </cell>
          <cell r="X364">
            <v>0</v>
          </cell>
          <cell r="Z364">
            <v>0</v>
          </cell>
          <cell r="AA364">
            <v>0</v>
          </cell>
        </row>
        <row r="365">
          <cell r="C365">
            <v>10</v>
          </cell>
          <cell r="L365">
            <v>0</v>
          </cell>
          <cell r="N365">
            <v>3</v>
          </cell>
          <cell r="O365">
            <v>8</v>
          </cell>
          <cell r="Q365">
            <v>0</v>
          </cell>
          <cell r="R365">
            <v>0</v>
          </cell>
          <cell r="T365">
            <v>0</v>
          </cell>
          <cell r="U365">
            <v>0</v>
          </cell>
          <cell r="W365">
            <v>0</v>
          </cell>
          <cell r="X365">
            <v>0</v>
          </cell>
          <cell r="Z365">
            <v>0</v>
          </cell>
          <cell r="AA365">
            <v>0</v>
          </cell>
        </row>
        <row r="366">
          <cell r="B366">
            <v>6021</v>
          </cell>
          <cell r="C366">
            <v>10</v>
          </cell>
          <cell r="D366" t="str">
            <v>v</v>
          </cell>
          <cell r="L366">
            <v>0</v>
          </cell>
          <cell r="N366">
            <v>0</v>
          </cell>
          <cell r="O366">
            <v>0</v>
          </cell>
          <cell r="Q366">
            <v>0</v>
          </cell>
          <cell r="R366">
            <v>0</v>
          </cell>
          <cell r="T366">
            <v>0</v>
          </cell>
          <cell r="U366">
            <v>0</v>
          </cell>
          <cell r="W366">
            <v>0</v>
          </cell>
          <cell r="X366">
            <v>0</v>
          </cell>
          <cell r="Z366">
            <v>0</v>
          </cell>
          <cell r="AA366">
            <v>0</v>
          </cell>
        </row>
        <row r="367">
          <cell r="B367">
            <v>6021</v>
          </cell>
          <cell r="C367">
            <v>10</v>
          </cell>
          <cell r="D367" t="str">
            <v>v</v>
          </cell>
          <cell r="L367">
            <v>0</v>
          </cell>
          <cell r="N367">
            <v>0</v>
          </cell>
          <cell r="O367">
            <v>0</v>
          </cell>
          <cell r="Q367">
            <v>0</v>
          </cell>
          <cell r="R367">
            <v>0</v>
          </cell>
          <cell r="T367">
            <v>0</v>
          </cell>
          <cell r="U367">
            <v>0</v>
          </cell>
          <cell r="W367">
            <v>0</v>
          </cell>
          <cell r="X367">
            <v>0</v>
          </cell>
          <cell r="Z367">
            <v>0</v>
          </cell>
          <cell r="AA367">
            <v>0</v>
          </cell>
        </row>
        <row r="368">
          <cell r="B368">
            <v>6021</v>
          </cell>
          <cell r="C368">
            <v>10</v>
          </cell>
          <cell r="D368" t="str">
            <v>v</v>
          </cell>
          <cell r="L368">
            <v>0</v>
          </cell>
          <cell r="N368">
            <v>0</v>
          </cell>
          <cell r="O368">
            <v>0</v>
          </cell>
          <cell r="Q368">
            <v>0</v>
          </cell>
          <cell r="R368">
            <v>0</v>
          </cell>
          <cell r="T368">
            <v>0</v>
          </cell>
          <cell r="U368">
            <v>0</v>
          </cell>
          <cell r="W368">
            <v>0</v>
          </cell>
          <cell r="X368">
            <v>0</v>
          </cell>
          <cell r="Z368">
            <v>0</v>
          </cell>
          <cell r="AA368">
            <v>0</v>
          </cell>
        </row>
        <row r="369">
          <cell r="B369">
            <v>6021</v>
          </cell>
          <cell r="C369">
            <v>10</v>
          </cell>
          <cell r="D369" t="str">
            <v>v</v>
          </cell>
          <cell r="L369">
            <v>0</v>
          </cell>
          <cell r="N369">
            <v>0</v>
          </cell>
          <cell r="O369">
            <v>0</v>
          </cell>
          <cell r="Q369">
            <v>0</v>
          </cell>
          <cell r="R369">
            <v>0</v>
          </cell>
          <cell r="T369">
            <v>0</v>
          </cell>
          <cell r="U369">
            <v>0</v>
          </cell>
          <cell r="W369">
            <v>0</v>
          </cell>
          <cell r="X369">
            <v>0</v>
          </cell>
          <cell r="Z369">
            <v>0</v>
          </cell>
          <cell r="AA369">
            <v>0</v>
          </cell>
        </row>
        <row r="370">
          <cell r="B370">
            <v>6021</v>
          </cell>
          <cell r="C370">
            <v>10</v>
          </cell>
          <cell r="D370" t="str">
            <v>v</v>
          </cell>
          <cell r="L370">
            <v>0</v>
          </cell>
          <cell r="N370">
            <v>0</v>
          </cell>
          <cell r="O370">
            <v>0</v>
          </cell>
          <cell r="Q370">
            <v>0</v>
          </cell>
          <cell r="R370">
            <v>0</v>
          </cell>
          <cell r="T370">
            <v>0</v>
          </cell>
          <cell r="U370">
            <v>0</v>
          </cell>
          <cell r="W370">
            <v>0</v>
          </cell>
          <cell r="X370">
            <v>0</v>
          </cell>
          <cell r="Z370">
            <v>0</v>
          </cell>
          <cell r="AA370">
            <v>0</v>
          </cell>
        </row>
        <row r="371">
          <cell r="B371">
            <v>6021</v>
          </cell>
          <cell r="C371">
            <v>10</v>
          </cell>
          <cell r="D371" t="str">
            <v>v</v>
          </cell>
          <cell r="L371">
            <v>0</v>
          </cell>
          <cell r="N371">
            <v>0</v>
          </cell>
          <cell r="O371">
            <v>0</v>
          </cell>
          <cell r="Q371">
            <v>0</v>
          </cell>
          <cell r="R371">
            <v>0</v>
          </cell>
          <cell r="T371">
            <v>0</v>
          </cell>
          <cell r="U371">
            <v>0</v>
          </cell>
          <cell r="W371">
            <v>0</v>
          </cell>
          <cell r="X371">
            <v>0</v>
          </cell>
          <cell r="Z371">
            <v>0</v>
          </cell>
          <cell r="AA371">
            <v>0</v>
          </cell>
        </row>
        <row r="372">
          <cell r="B372">
            <v>6021</v>
          </cell>
          <cell r="C372">
            <v>10</v>
          </cell>
          <cell r="D372" t="str">
            <v>v</v>
          </cell>
          <cell r="L372">
            <v>0</v>
          </cell>
          <cell r="N372">
            <v>0</v>
          </cell>
          <cell r="O372">
            <v>0</v>
          </cell>
          <cell r="Q372">
            <v>0</v>
          </cell>
          <cell r="R372">
            <v>0</v>
          </cell>
          <cell r="T372">
            <v>0</v>
          </cell>
          <cell r="U372">
            <v>0</v>
          </cell>
          <cell r="W372">
            <v>0</v>
          </cell>
          <cell r="X372">
            <v>0</v>
          </cell>
          <cell r="Z372">
            <v>0</v>
          </cell>
          <cell r="AA372">
            <v>0</v>
          </cell>
        </row>
        <row r="373">
          <cell r="B373">
            <v>6021</v>
          </cell>
          <cell r="C373">
            <v>10</v>
          </cell>
          <cell r="D373" t="str">
            <v>v</v>
          </cell>
          <cell r="L373">
            <v>0</v>
          </cell>
          <cell r="N373">
            <v>0</v>
          </cell>
          <cell r="O373">
            <v>0</v>
          </cell>
          <cell r="Q373">
            <v>0</v>
          </cell>
          <cell r="R373">
            <v>0</v>
          </cell>
          <cell r="T373">
            <v>0</v>
          </cell>
          <cell r="U373">
            <v>0</v>
          </cell>
          <cell r="W373">
            <v>0</v>
          </cell>
          <cell r="X373">
            <v>0</v>
          </cell>
          <cell r="Z373">
            <v>0</v>
          </cell>
          <cell r="AA373">
            <v>0</v>
          </cell>
        </row>
        <row r="374">
          <cell r="B374">
            <v>6021</v>
          </cell>
          <cell r="C374">
            <v>10</v>
          </cell>
          <cell r="D374" t="str">
            <v>v</v>
          </cell>
          <cell r="L374">
            <v>0</v>
          </cell>
          <cell r="N374">
            <v>0</v>
          </cell>
          <cell r="O374">
            <v>0</v>
          </cell>
          <cell r="Q374">
            <v>0</v>
          </cell>
          <cell r="R374">
            <v>0</v>
          </cell>
          <cell r="T374">
            <v>0</v>
          </cell>
          <cell r="U374">
            <v>0</v>
          </cell>
          <cell r="W374">
            <v>0</v>
          </cell>
          <cell r="X374">
            <v>0</v>
          </cell>
          <cell r="Z374">
            <v>0</v>
          </cell>
          <cell r="AA374">
            <v>0</v>
          </cell>
        </row>
        <row r="375">
          <cell r="C375">
            <v>10</v>
          </cell>
          <cell r="L375">
            <v>0</v>
          </cell>
          <cell r="N375">
            <v>0</v>
          </cell>
          <cell r="O375">
            <v>0</v>
          </cell>
          <cell r="Q375">
            <v>0</v>
          </cell>
          <cell r="R375">
            <v>0</v>
          </cell>
          <cell r="T375">
            <v>0</v>
          </cell>
          <cell r="U375">
            <v>0</v>
          </cell>
          <cell r="W375">
            <v>0</v>
          </cell>
          <cell r="X375">
            <v>0</v>
          </cell>
          <cell r="Z375">
            <v>0</v>
          </cell>
          <cell r="AA375">
            <v>0</v>
          </cell>
        </row>
        <row r="376">
          <cell r="B376">
            <v>6022</v>
          </cell>
          <cell r="C376">
            <v>10</v>
          </cell>
          <cell r="D376" t="str">
            <v>v</v>
          </cell>
          <cell r="L376">
            <v>0</v>
          </cell>
          <cell r="N376">
            <v>0</v>
          </cell>
          <cell r="O376">
            <v>0</v>
          </cell>
          <cell r="Q376">
            <v>0</v>
          </cell>
          <cell r="R376">
            <v>0</v>
          </cell>
          <cell r="T376">
            <v>0</v>
          </cell>
          <cell r="U376">
            <v>0</v>
          </cell>
          <cell r="W376">
            <v>0</v>
          </cell>
          <cell r="X376">
            <v>0</v>
          </cell>
          <cell r="Z376">
            <v>0</v>
          </cell>
          <cell r="AA376">
            <v>0</v>
          </cell>
        </row>
        <row r="377">
          <cell r="B377">
            <v>6022</v>
          </cell>
          <cell r="C377">
            <v>10</v>
          </cell>
          <cell r="D377" t="str">
            <v>v</v>
          </cell>
          <cell r="L377">
            <v>0</v>
          </cell>
          <cell r="N377">
            <v>0</v>
          </cell>
          <cell r="O377">
            <v>0</v>
          </cell>
          <cell r="Q377">
            <v>0</v>
          </cell>
          <cell r="R377">
            <v>0</v>
          </cell>
          <cell r="T377">
            <v>0</v>
          </cell>
          <cell r="U377">
            <v>0</v>
          </cell>
          <cell r="W377">
            <v>0</v>
          </cell>
          <cell r="X377">
            <v>0</v>
          </cell>
          <cell r="Z377">
            <v>0</v>
          </cell>
          <cell r="AA377">
            <v>0</v>
          </cell>
        </row>
        <row r="378">
          <cell r="B378">
            <v>6022</v>
          </cell>
          <cell r="C378">
            <v>10</v>
          </cell>
          <cell r="D378" t="str">
            <v>v</v>
          </cell>
          <cell r="L378">
            <v>0</v>
          </cell>
          <cell r="N378">
            <v>0</v>
          </cell>
          <cell r="O378">
            <v>0</v>
          </cell>
          <cell r="Q378">
            <v>0</v>
          </cell>
          <cell r="R378">
            <v>0</v>
          </cell>
          <cell r="T378">
            <v>0</v>
          </cell>
          <cell r="U378">
            <v>0</v>
          </cell>
          <cell r="W378">
            <v>0</v>
          </cell>
          <cell r="X378">
            <v>0</v>
          </cell>
          <cell r="Z378">
            <v>0</v>
          </cell>
          <cell r="AA378">
            <v>0</v>
          </cell>
        </row>
        <row r="379">
          <cell r="B379">
            <v>6022</v>
          </cell>
          <cell r="C379">
            <v>10</v>
          </cell>
          <cell r="D379" t="str">
            <v>v</v>
          </cell>
          <cell r="L379">
            <v>0</v>
          </cell>
          <cell r="N379">
            <v>0</v>
          </cell>
          <cell r="O379">
            <v>0</v>
          </cell>
          <cell r="Q379">
            <v>0</v>
          </cell>
          <cell r="R379">
            <v>0</v>
          </cell>
          <cell r="T379">
            <v>0</v>
          </cell>
          <cell r="U379">
            <v>0</v>
          </cell>
          <cell r="W379">
            <v>0</v>
          </cell>
          <cell r="X379">
            <v>0</v>
          </cell>
          <cell r="Z379">
            <v>0</v>
          </cell>
          <cell r="AA379">
            <v>0</v>
          </cell>
        </row>
        <row r="380">
          <cell r="B380">
            <v>6022</v>
          </cell>
          <cell r="C380">
            <v>10</v>
          </cell>
          <cell r="D380" t="str">
            <v>v</v>
          </cell>
          <cell r="L380">
            <v>0</v>
          </cell>
          <cell r="N380">
            <v>0</v>
          </cell>
          <cell r="O380">
            <v>0</v>
          </cell>
          <cell r="Q380">
            <v>0</v>
          </cell>
          <cell r="R380">
            <v>0</v>
          </cell>
          <cell r="T380">
            <v>0</v>
          </cell>
          <cell r="U380">
            <v>0</v>
          </cell>
          <cell r="W380">
            <v>0</v>
          </cell>
          <cell r="X380">
            <v>0</v>
          </cell>
          <cell r="Z380">
            <v>0</v>
          </cell>
          <cell r="AA380">
            <v>0</v>
          </cell>
        </row>
        <row r="381">
          <cell r="B381">
            <v>6022</v>
          </cell>
          <cell r="C381">
            <v>10</v>
          </cell>
          <cell r="D381" t="str">
            <v>v</v>
          </cell>
          <cell r="L381">
            <v>0</v>
          </cell>
          <cell r="N381">
            <v>0</v>
          </cell>
          <cell r="O381">
            <v>0</v>
          </cell>
          <cell r="Q381">
            <v>0</v>
          </cell>
          <cell r="R381">
            <v>0</v>
          </cell>
          <cell r="T381">
            <v>0</v>
          </cell>
          <cell r="U381">
            <v>0</v>
          </cell>
          <cell r="W381">
            <v>0</v>
          </cell>
          <cell r="X381">
            <v>0</v>
          </cell>
          <cell r="Z381">
            <v>0</v>
          </cell>
          <cell r="AA381">
            <v>0</v>
          </cell>
        </row>
        <row r="382">
          <cell r="B382">
            <v>6022</v>
          </cell>
          <cell r="C382">
            <v>10</v>
          </cell>
          <cell r="D382" t="str">
            <v>v</v>
          </cell>
          <cell r="L382">
            <v>0</v>
          </cell>
          <cell r="N382">
            <v>0</v>
          </cell>
          <cell r="O382">
            <v>0</v>
          </cell>
          <cell r="Q382">
            <v>0</v>
          </cell>
          <cell r="R382">
            <v>0</v>
          </cell>
          <cell r="T382">
            <v>0</v>
          </cell>
          <cell r="U382">
            <v>0</v>
          </cell>
          <cell r="W382">
            <v>0</v>
          </cell>
          <cell r="X382">
            <v>0</v>
          </cell>
          <cell r="Z382">
            <v>0</v>
          </cell>
          <cell r="AA382">
            <v>0</v>
          </cell>
        </row>
        <row r="383">
          <cell r="B383">
            <v>6022</v>
          </cell>
          <cell r="C383">
            <v>10</v>
          </cell>
          <cell r="D383" t="str">
            <v>v</v>
          </cell>
          <cell r="L383">
            <v>0</v>
          </cell>
          <cell r="N383">
            <v>0</v>
          </cell>
          <cell r="O383">
            <v>0</v>
          </cell>
          <cell r="Q383">
            <v>0</v>
          </cell>
          <cell r="R383">
            <v>0</v>
          </cell>
          <cell r="T383">
            <v>0</v>
          </cell>
          <cell r="U383">
            <v>0</v>
          </cell>
          <cell r="W383">
            <v>0</v>
          </cell>
          <cell r="X383">
            <v>0</v>
          </cell>
          <cell r="Z383">
            <v>0</v>
          </cell>
          <cell r="AA383">
            <v>0</v>
          </cell>
        </row>
        <row r="384">
          <cell r="C384">
            <v>10</v>
          </cell>
          <cell r="L384">
            <v>0</v>
          </cell>
          <cell r="N384">
            <v>0</v>
          </cell>
          <cell r="O384">
            <v>0</v>
          </cell>
          <cell r="Q384">
            <v>0</v>
          </cell>
          <cell r="R384">
            <v>0</v>
          </cell>
          <cell r="T384">
            <v>0</v>
          </cell>
          <cell r="U384">
            <v>0</v>
          </cell>
          <cell r="W384">
            <v>0</v>
          </cell>
          <cell r="X384">
            <v>0</v>
          </cell>
          <cell r="Z384">
            <v>0</v>
          </cell>
          <cell r="AA384">
            <v>0</v>
          </cell>
        </row>
        <row r="385">
          <cell r="B385">
            <v>6061</v>
          </cell>
          <cell r="C385">
            <v>10</v>
          </cell>
          <cell r="D385" t="str">
            <v>v</v>
          </cell>
          <cell r="L385">
            <v>0</v>
          </cell>
          <cell r="N385">
            <v>0</v>
          </cell>
          <cell r="O385">
            <v>0</v>
          </cell>
          <cell r="Q385">
            <v>0</v>
          </cell>
          <cell r="R385">
            <v>0</v>
          </cell>
          <cell r="T385">
            <v>0</v>
          </cell>
          <cell r="U385">
            <v>0</v>
          </cell>
          <cell r="W385">
            <v>0</v>
          </cell>
          <cell r="X385">
            <v>0</v>
          </cell>
          <cell r="Z385">
            <v>0</v>
          </cell>
          <cell r="AA385">
            <v>0</v>
          </cell>
        </row>
        <row r="386">
          <cell r="B386">
            <v>6061</v>
          </cell>
          <cell r="C386">
            <v>10</v>
          </cell>
          <cell r="D386" t="str">
            <v>v</v>
          </cell>
          <cell r="L386">
            <v>0</v>
          </cell>
          <cell r="N386">
            <v>0</v>
          </cell>
          <cell r="O386">
            <v>0</v>
          </cell>
          <cell r="Q386">
            <v>0</v>
          </cell>
          <cell r="R386">
            <v>0</v>
          </cell>
          <cell r="T386">
            <v>0</v>
          </cell>
          <cell r="U386">
            <v>0</v>
          </cell>
          <cell r="W386">
            <v>0</v>
          </cell>
          <cell r="X386">
            <v>0</v>
          </cell>
          <cell r="Z386">
            <v>0</v>
          </cell>
          <cell r="AA386">
            <v>0</v>
          </cell>
        </row>
        <row r="387">
          <cell r="B387">
            <v>6061</v>
          </cell>
          <cell r="C387">
            <v>10</v>
          </cell>
          <cell r="D387" t="str">
            <v>v</v>
          </cell>
          <cell r="L387">
            <v>0</v>
          </cell>
          <cell r="N387">
            <v>0</v>
          </cell>
          <cell r="O387">
            <v>0</v>
          </cell>
          <cell r="Q387">
            <v>0</v>
          </cell>
          <cell r="R387">
            <v>0</v>
          </cell>
          <cell r="T387">
            <v>0</v>
          </cell>
          <cell r="U387">
            <v>0</v>
          </cell>
          <cell r="W387">
            <v>0</v>
          </cell>
          <cell r="X387">
            <v>0</v>
          </cell>
          <cell r="Z387">
            <v>0</v>
          </cell>
          <cell r="AA387">
            <v>0</v>
          </cell>
        </row>
        <row r="388">
          <cell r="B388">
            <v>6061</v>
          </cell>
          <cell r="C388">
            <v>10</v>
          </cell>
          <cell r="D388" t="str">
            <v>v</v>
          </cell>
          <cell r="L388">
            <v>0</v>
          </cell>
          <cell r="N388">
            <v>0</v>
          </cell>
          <cell r="O388">
            <v>0</v>
          </cell>
          <cell r="Q388">
            <v>0</v>
          </cell>
          <cell r="R388">
            <v>0</v>
          </cell>
          <cell r="T388">
            <v>0</v>
          </cell>
          <cell r="U388">
            <v>0</v>
          </cell>
          <cell r="W388">
            <v>0</v>
          </cell>
          <cell r="X388">
            <v>0</v>
          </cell>
          <cell r="Z388">
            <v>0</v>
          </cell>
          <cell r="AA388">
            <v>0</v>
          </cell>
        </row>
        <row r="389">
          <cell r="B389">
            <v>6061</v>
          </cell>
          <cell r="C389">
            <v>10</v>
          </cell>
          <cell r="D389" t="str">
            <v>v</v>
          </cell>
          <cell r="L389">
            <v>0</v>
          </cell>
          <cell r="N389">
            <v>0</v>
          </cell>
          <cell r="O389">
            <v>0</v>
          </cell>
          <cell r="Q389">
            <v>0</v>
          </cell>
          <cell r="R389">
            <v>0</v>
          </cell>
          <cell r="T389">
            <v>0</v>
          </cell>
          <cell r="U389">
            <v>0</v>
          </cell>
          <cell r="W389">
            <v>0</v>
          </cell>
          <cell r="X389">
            <v>0</v>
          </cell>
          <cell r="Z389">
            <v>0</v>
          </cell>
          <cell r="AA389">
            <v>0</v>
          </cell>
        </row>
        <row r="390">
          <cell r="B390">
            <v>6061</v>
          </cell>
          <cell r="C390">
            <v>10</v>
          </cell>
          <cell r="D390" t="str">
            <v>v</v>
          </cell>
          <cell r="L390">
            <v>0</v>
          </cell>
          <cell r="N390">
            <v>0</v>
          </cell>
          <cell r="O390">
            <v>0</v>
          </cell>
          <cell r="Q390">
            <v>0</v>
          </cell>
          <cell r="R390">
            <v>0</v>
          </cell>
          <cell r="T390">
            <v>0</v>
          </cell>
          <cell r="U390">
            <v>0</v>
          </cell>
          <cell r="W390">
            <v>0</v>
          </cell>
          <cell r="X390">
            <v>0</v>
          </cell>
          <cell r="Z390">
            <v>0</v>
          </cell>
          <cell r="AA390">
            <v>0</v>
          </cell>
        </row>
        <row r="391">
          <cell r="B391">
            <v>6061</v>
          </cell>
          <cell r="C391">
            <v>10</v>
          </cell>
          <cell r="D391" t="str">
            <v>v</v>
          </cell>
          <cell r="L391">
            <v>0</v>
          </cell>
          <cell r="N391">
            <v>0</v>
          </cell>
          <cell r="O391">
            <v>0</v>
          </cell>
          <cell r="Q391">
            <v>0</v>
          </cell>
          <cell r="R391">
            <v>0</v>
          </cell>
          <cell r="T391">
            <v>0</v>
          </cell>
          <cell r="U391">
            <v>0</v>
          </cell>
          <cell r="W391">
            <v>0</v>
          </cell>
          <cell r="X391">
            <v>0</v>
          </cell>
          <cell r="Z391">
            <v>0</v>
          </cell>
          <cell r="AA391">
            <v>0</v>
          </cell>
        </row>
        <row r="392">
          <cell r="B392">
            <v>6061</v>
          </cell>
          <cell r="C392">
            <v>10</v>
          </cell>
          <cell r="D392" t="str">
            <v>v</v>
          </cell>
          <cell r="L392">
            <v>0</v>
          </cell>
          <cell r="N392">
            <v>0</v>
          </cell>
          <cell r="O392">
            <v>0</v>
          </cell>
          <cell r="Q392">
            <v>0</v>
          </cell>
          <cell r="R392">
            <v>0</v>
          </cell>
          <cell r="T392">
            <v>0</v>
          </cell>
          <cell r="U392">
            <v>0</v>
          </cell>
          <cell r="W392">
            <v>0</v>
          </cell>
          <cell r="X392">
            <v>0</v>
          </cell>
          <cell r="Z392">
            <v>0</v>
          </cell>
          <cell r="AA392">
            <v>0</v>
          </cell>
        </row>
        <row r="393">
          <cell r="B393">
            <v>6061</v>
          </cell>
          <cell r="C393">
            <v>10</v>
          </cell>
          <cell r="D393" t="str">
            <v>v</v>
          </cell>
          <cell r="L393">
            <v>0</v>
          </cell>
          <cell r="N393">
            <v>650</v>
          </cell>
          <cell r="O393">
            <v>4</v>
          </cell>
          <cell r="Q393">
            <v>0</v>
          </cell>
          <cell r="R393">
            <v>0</v>
          </cell>
          <cell r="T393">
            <v>0</v>
          </cell>
          <cell r="U393">
            <v>0</v>
          </cell>
          <cell r="W393">
            <v>0</v>
          </cell>
          <cell r="X393">
            <v>0</v>
          </cell>
          <cell r="Z393">
            <v>0</v>
          </cell>
          <cell r="AA393">
            <v>0</v>
          </cell>
        </row>
        <row r="394">
          <cell r="B394">
            <v>6061</v>
          </cell>
          <cell r="C394">
            <v>10</v>
          </cell>
          <cell r="D394" t="str">
            <v>v</v>
          </cell>
          <cell r="L394">
            <v>0</v>
          </cell>
          <cell r="N394">
            <v>0</v>
          </cell>
          <cell r="O394">
            <v>0</v>
          </cell>
          <cell r="Q394">
            <v>0</v>
          </cell>
          <cell r="R394">
            <v>0</v>
          </cell>
          <cell r="T394">
            <v>0</v>
          </cell>
          <cell r="U394">
            <v>0</v>
          </cell>
          <cell r="W394">
            <v>0</v>
          </cell>
          <cell r="X394">
            <v>0</v>
          </cell>
          <cell r="Z394">
            <v>0</v>
          </cell>
          <cell r="AA394">
            <v>0</v>
          </cell>
        </row>
        <row r="395">
          <cell r="B395">
            <v>6061</v>
          </cell>
          <cell r="C395">
            <v>10</v>
          </cell>
          <cell r="D395" t="str">
            <v>v</v>
          </cell>
          <cell r="L395">
            <v>0</v>
          </cell>
          <cell r="N395">
            <v>104</v>
          </cell>
          <cell r="O395">
            <v>3</v>
          </cell>
          <cell r="Q395">
            <v>0</v>
          </cell>
          <cell r="R395">
            <v>0</v>
          </cell>
          <cell r="T395">
            <v>0</v>
          </cell>
          <cell r="U395">
            <v>0</v>
          </cell>
          <cell r="W395">
            <v>0</v>
          </cell>
          <cell r="X395">
            <v>0</v>
          </cell>
          <cell r="Z395">
            <v>0</v>
          </cell>
          <cell r="AA395">
            <v>0</v>
          </cell>
        </row>
        <row r="396">
          <cell r="B396">
            <v>6061</v>
          </cell>
          <cell r="C396">
            <v>10</v>
          </cell>
          <cell r="D396" t="str">
            <v>v</v>
          </cell>
          <cell r="L396">
            <v>0</v>
          </cell>
          <cell r="N396">
            <v>0</v>
          </cell>
          <cell r="O396">
            <v>0</v>
          </cell>
          <cell r="Q396">
            <v>10</v>
          </cell>
          <cell r="R396">
            <v>0</v>
          </cell>
          <cell r="T396">
            <v>0</v>
          </cell>
          <cell r="U396">
            <v>0</v>
          </cell>
          <cell r="W396">
            <v>0</v>
          </cell>
          <cell r="X396">
            <v>0</v>
          </cell>
          <cell r="Z396">
            <v>0</v>
          </cell>
          <cell r="AA396">
            <v>0</v>
          </cell>
        </row>
        <row r="397">
          <cell r="B397">
            <v>6061</v>
          </cell>
          <cell r="C397">
            <v>10</v>
          </cell>
          <cell r="D397" t="str">
            <v>v</v>
          </cell>
          <cell r="L397">
            <v>0</v>
          </cell>
          <cell r="N397">
            <v>0</v>
          </cell>
          <cell r="O397">
            <v>0</v>
          </cell>
          <cell r="Q397">
            <v>0</v>
          </cell>
          <cell r="R397">
            <v>0</v>
          </cell>
          <cell r="T397">
            <v>0</v>
          </cell>
          <cell r="U397">
            <v>0</v>
          </cell>
          <cell r="W397">
            <v>0</v>
          </cell>
          <cell r="X397">
            <v>0</v>
          </cell>
          <cell r="Z397">
            <v>0</v>
          </cell>
          <cell r="AA397">
            <v>0</v>
          </cell>
        </row>
        <row r="398">
          <cell r="B398">
            <v>6061</v>
          </cell>
          <cell r="C398">
            <v>10</v>
          </cell>
          <cell r="D398" t="str">
            <v>v</v>
          </cell>
          <cell r="L398">
            <v>0</v>
          </cell>
          <cell r="N398">
            <v>0</v>
          </cell>
          <cell r="O398">
            <v>0</v>
          </cell>
          <cell r="Q398">
            <v>0</v>
          </cell>
          <cell r="R398">
            <v>0</v>
          </cell>
          <cell r="T398">
            <v>0</v>
          </cell>
          <cell r="U398">
            <v>0</v>
          </cell>
          <cell r="W398">
            <v>0</v>
          </cell>
          <cell r="X398">
            <v>0</v>
          </cell>
          <cell r="Z398">
            <v>0</v>
          </cell>
          <cell r="AA398">
            <v>0</v>
          </cell>
        </row>
        <row r="399">
          <cell r="B399">
            <v>6061</v>
          </cell>
          <cell r="C399">
            <v>10</v>
          </cell>
          <cell r="D399" t="str">
            <v>v</v>
          </cell>
          <cell r="L399">
            <v>0</v>
          </cell>
          <cell r="N399">
            <v>2</v>
          </cell>
          <cell r="O399">
            <v>7</v>
          </cell>
          <cell r="Q399">
            <v>0</v>
          </cell>
          <cell r="R399">
            <v>0</v>
          </cell>
          <cell r="T399">
            <v>0</v>
          </cell>
          <cell r="U399">
            <v>0</v>
          </cell>
          <cell r="W399">
            <v>0</v>
          </cell>
          <cell r="X399">
            <v>0</v>
          </cell>
          <cell r="Z399">
            <v>0</v>
          </cell>
          <cell r="AA399">
            <v>0</v>
          </cell>
        </row>
        <row r="400">
          <cell r="B400">
            <v>6061</v>
          </cell>
          <cell r="C400">
            <v>10</v>
          </cell>
          <cell r="D400" t="str">
            <v>v</v>
          </cell>
          <cell r="L400">
            <v>0</v>
          </cell>
          <cell r="N400">
            <v>0</v>
          </cell>
          <cell r="O400">
            <v>0</v>
          </cell>
          <cell r="Q400">
            <v>0</v>
          </cell>
          <cell r="R400">
            <v>0</v>
          </cell>
          <cell r="T400">
            <v>0</v>
          </cell>
          <cell r="U400">
            <v>0</v>
          </cell>
          <cell r="W400">
            <v>0</v>
          </cell>
          <cell r="X400">
            <v>0</v>
          </cell>
          <cell r="Z400">
            <v>0</v>
          </cell>
          <cell r="AA400">
            <v>0</v>
          </cell>
        </row>
        <row r="401">
          <cell r="B401">
            <v>6061</v>
          </cell>
          <cell r="C401">
            <v>10</v>
          </cell>
          <cell r="D401" t="str">
            <v>v</v>
          </cell>
          <cell r="L401">
            <v>0</v>
          </cell>
          <cell r="N401">
            <v>0</v>
          </cell>
          <cell r="O401">
            <v>0</v>
          </cell>
          <cell r="Q401">
            <v>0</v>
          </cell>
          <cell r="R401">
            <v>0</v>
          </cell>
          <cell r="T401">
            <v>0</v>
          </cell>
          <cell r="U401">
            <v>0</v>
          </cell>
          <cell r="W401">
            <v>0</v>
          </cell>
          <cell r="X401">
            <v>0</v>
          </cell>
          <cell r="Z401">
            <v>0</v>
          </cell>
          <cell r="AA401">
            <v>0</v>
          </cell>
        </row>
        <row r="402">
          <cell r="B402">
            <v>6061</v>
          </cell>
          <cell r="C402">
            <v>10</v>
          </cell>
          <cell r="D402" t="str">
            <v>v</v>
          </cell>
          <cell r="L402">
            <v>0</v>
          </cell>
          <cell r="N402">
            <v>0</v>
          </cell>
          <cell r="O402">
            <v>0</v>
          </cell>
          <cell r="Q402">
            <v>0</v>
          </cell>
          <cell r="R402">
            <v>0</v>
          </cell>
          <cell r="T402">
            <v>0</v>
          </cell>
          <cell r="U402">
            <v>0</v>
          </cell>
          <cell r="W402">
            <v>0</v>
          </cell>
          <cell r="X402">
            <v>0</v>
          </cell>
          <cell r="Z402">
            <v>0</v>
          </cell>
          <cell r="AA402">
            <v>0</v>
          </cell>
        </row>
        <row r="403">
          <cell r="C403">
            <v>10</v>
          </cell>
          <cell r="D403" t="str">
            <v>v</v>
          </cell>
          <cell r="L403">
            <v>0</v>
          </cell>
          <cell r="N403">
            <v>757</v>
          </cell>
          <cell r="O403">
            <v>2</v>
          </cell>
          <cell r="Q403">
            <v>10</v>
          </cell>
          <cell r="R403">
            <v>0</v>
          </cell>
          <cell r="T403">
            <v>0</v>
          </cell>
          <cell r="U403">
            <v>0</v>
          </cell>
          <cell r="W403">
            <v>0</v>
          </cell>
          <cell r="X403">
            <v>0</v>
          </cell>
          <cell r="Z403">
            <v>0</v>
          </cell>
          <cell r="AA403">
            <v>0</v>
          </cell>
        </row>
        <row r="404">
          <cell r="B404">
            <v>6062</v>
          </cell>
          <cell r="C404">
            <v>10</v>
          </cell>
          <cell r="D404" t="str">
            <v>v</v>
          </cell>
          <cell r="L404">
            <v>0</v>
          </cell>
          <cell r="N404">
            <v>0</v>
          </cell>
          <cell r="O404">
            <v>0</v>
          </cell>
          <cell r="Q404">
            <v>0</v>
          </cell>
          <cell r="R404">
            <v>0</v>
          </cell>
          <cell r="T404">
            <v>0</v>
          </cell>
          <cell r="U404">
            <v>0</v>
          </cell>
          <cell r="W404">
            <v>0</v>
          </cell>
          <cell r="X404">
            <v>0</v>
          </cell>
          <cell r="Z404">
            <v>0</v>
          </cell>
          <cell r="AA404">
            <v>0</v>
          </cell>
        </row>
        <row r="405">
          <cell r="B405">
            <v>6062</v>
          </cell>
          <cell r="C405">
            <v>10</v>
          </cell>
          <cell r="D405" t="str">
            <v>v</v>
          </cell>
          <cell r="L405">
            <v>0</v>
          </cell>
          <cell r="N405">
            <v>0</v>
          </cell>
          <cell r="O405">
            <v>0</v>
          </cell>
          <cell r="Q405">
            <v>0</v>
          </cell>
          <cell r="R405">
            <v>0</v>
          </cell>
          <cell r="T405">
            <v>0</v>
          </cell>
          <cell r="U405">
            <v>0</v>
          </cell>
          <cell r="W405">
            <v>0</v>
          </cell>
          <cell r="X405">
            <v>0</v>
          </cell>
          <cell r="Z405">
            <v>0</v>
          </cell>
          <cell r="AA405">
            <v>0</v>
          </cell>
        </row>
        <row r="406">
          <cell r="B406">
            <v>6062</v>
          </cell>
          <cell r="C406">
            <v>10</v>
          </cell>
          <cell r="D406" t="str">
            <v>v</v>
          </cell>
          <cell r="L406">
            <v>0</v>
          </cell>
          <cell r="N406">
            <v>0</v>
          </cell>
          <cell r="O406">
            <v>0</v>
          </cell>
          <cell r="Q406">
            <v>0</v>
          </cell>
          <cell r="R406">
            <v>0</v>
          </cell>
          <cell r="T406">
            <v>0</v>
          </cell>
          <cell r="U406">
            <v>0</v>
          </cell>
          <cell r="W406">
            <v>0</v>
          </cell>
          <cell r="X406">
            <v>0</v>
          </cell>
          <cell r="Z406">
            <v>0</v>
          </cell>
          <cell r="AA406">
            <v>0</v>
          </cell>
        </row>
        <row r="407">
          <cell r="B407">
            <v>6062</v>
          </cell>
          <cell r="C407">
            <v>10</v>
          </cell>
          <cell r="D407" t="str">
            <v>v</v>
          </cell>
          <cell r="L407">
            <v>0</v>
          </cell>
          <cell r="N407">
            <v>0</v>
          </cell>
          <cell r="O407">
            <v>0</v>
          </cell>
          <cell r="Q407">
            <v>0</v>
          </cell>
          <cell r="R407">
            <v>0</v>
          </cell>
          <cell r="T407">
            <v>0</v>
          </cell>
          <cell r="U407">
            <v>0</v>
          </cell>
          <cell r="W407">
            <v>0</v>
          </cell>
          <cell r="X407">
            <v>0</v>
          </cell>
          <cell r="Z407">
            <v>0</v>
          </cell>
          <cell r="AA407">
            <v>0</v>
          </cell>
        </row>
        <row r="408">
          <cell r="B408">
            <v>6062</v>
          </cell>
          <cell r="C408">
            <v>10</v>
          </cell>
          <cell r="D408" t="str">
            <v>v</v>
          </cell>
          <cell r="L408">
            <v>0</v>
          </cell>
          <cell r="N408">
            <v>0</v>
          </cell>
          <cell r="O408">
            <v>0</v>
          </cell>
          <cell r="Q408">
            <v>0</v>
          </cell>
          <cell r="R408">
            <v>0</v>
          </cell>
          <cell r="T408">
            <v>0</v>
          </cell>
          <cell r="U408">
            <v>0</v>
          </cell>
          <cell r="W408">
            <v>0</v>
          </cell>
          <cell r="X408">
            <v>0</v>
          </cell>
          <cell r="Z408">
            <v>0</v>
          </cell>
          <cell r="AA408">
            <v>0</v>
          </cell>
        </row>
        <row r="409">
          <cell r="B409">
            <v>6062</v>
          </cell>
          <cell r="C409">
            <v>10</v>
          </cell>
          <cell r="D409" t="str">
            <v>v</v>
          </cell>
          <cell r="L409">
            <v>0</v>
          </cell>
          <cell r="N409">
            <v>0</v>
          </cell>
          <cell r="O409">
            <v>0</v>
          </cell>
          <cell r="Q409">
            <v>0</v>
          </cell>
          <cell r="R409">
            <v>0</v>
          </cell>
          <cell r="T409">
            <v>0</v>
          </cell>
          <cell r="U409">
            <v>0</v>
          </cell>
          <cell r="W409">
            <v>0</v>
          </cell>
          <cell r="X409">
            <v>0</v>
          </cell>
          <cell r="Z409">
            <v>0</v>
          </cell>
          <cell r="AA409">
            <v>0</v>
          </cell>
        </row>
        <row r="410">
          <cell r="B410">
            <v>6062</v>
          </cell>
          <cell r="C410">
            <v>10</v>
          </cell>
          <cell r="D410" t="str">
            <v>v</v>
          </cell>
          <cell r="L410">
            <v>0</v>
          </cell>
          <cell r="N410">
            <v>0</v>
          </cell>
          <cell r="O410">
            <v>0</v>
          </cell>
          <cell r="Q410">
            <v>0</v>
          </cell>
          <cell r="R410">
            <v>0</v>
          </cell>
          <cell r="T410">
            <v>0</v>
          </cell>
          <cell r="U410">
            <v>0</v>
          </cell>
          <cell r="W410">
            <v>0</v>
          </cell>
          <cell r="X410">
            <v>0</v>
          </cell>
          <cell r="Z410">
            <v>0</v>
          </cell>
          <cell r="AA410">
            <v>0</v>
          </cell>
        </row>
        <row r="411">
          <cell r="B411">
            <v>6062</v>
          </cell>
          <cell r="C411">
            <v>10</v>
          </cell>
          <cell r="D411" t="str">
            <v>v</v>
          </cell>
          <cell r="L411">
            <v>0</v>
          </cell>
          <cell r="N411">
            <v>192</v>
          </cell>
          <cell r="O411">
            <v>7</v>
          </cell>
          <cell r="Q411">
            <v>0</v>
          </cell>
          <cell r="R411">
            <v>0</v>
          </cell>
          <cell r="T411">
            <v>0</v>
          </cell>
          <cell r="U411">
            <v>0</v>
          </cell>
          <cell r="W411">
            <v>0</v>
          </cell>
          <cell r="X411">
            <v>0</v>
          </cell>
          <cell r="Z411">
            <v>0</v>
          </cell>
          <cell r="AA411">
            <v>0</v>
          </cell>
        </row>
        <row r="412">
          <cell r="B412">
            <v>6062</v>
          </cell>
          <cell r="C412">
            <v>10</v>
          </cell>
          <cell r="D412" t="str">
            <v>v</v>
          </cell>
          <cell r="L412">
            <v>0</v>
          </cell>
          <cell r="N412">
            <v>0</v>
          </cell>
          <cell r="O412">
            <v>0</v>
          </cell>
          <cell r="Q412">
            <v>0</v>
          </cell>
          <cell r="R412">
            <v>0</v>
          </cell>
          <cell r="T412">
            <v>0</v>
          </cell>
          <cell r="U412">
            <v>0</v>
          </cell>
          <cell r="W412">
            <v>0</v>
          </cell>
          <cell r="X412">
            <v>0</v>
          </cell>
          <cell r="Z412">
            <v>0</v>
          </cell>
          <cell r="AA412">
            <v>0</v>
          </cell>
        </row>
        <row r="413">
          <cell r="B413">
            <v>6062</v>
          </cell>
          <cell r="C413">
            <v>10</v>
          </cell>
          <cell r="D413" t="str">
            <v>v</v>
          </cell>
          <cell r="L413">
            <v>0</v>
          </cell>
          <cell r="N413">
            <v>17</v>
          </cell>
          <cell r="O413">
            <v>5</v>
          </cell>
          <cell r="Q413">
            <v>0</v>
          </cell>
          <cell r="R413">
            <v>0</v>
          </cell>
          <cell r="T413">
            <v>0</v>
          </cell>
          <cell r="U413">
            <v>0</v>
          </cell>
          <cell r="W413">
            <v>0</v>
          </cell>
          <cell r="X413">
            <v>0</v>
          </cell>
          <cell r="Z413">
            <v>0</v>
          </cell>
          <cell r="AA413">
            <v>0</v>
          </cell>
        </row>
        <row r="414">
          <cell r="B414">
            <v>6062</v>
          </cell>
          <cell r="C414">
            <v>10</v>
          </cell>
          <cell r="D414" t="str">
            <v>v</v>
          </cell>
          <cell r="L414">
            <v>0</v>
          </cell>
          <cell r="N414">
            <v>0</v>
          </cell>
          <cell r="O414">
            <v>0</v>
          </cell>
          <cell r="Q414">
            <v>0</v>
          </cell>
          <cell r="R414">
            <v>0</v>
          </cell>
          <cell r="T414">
            <v>0</v>
          </cell>
          <cell r="U414">
            <v>0</v>
          </cell>
          <cell r="W414">
            <v>0</v>
          </cell>
          <cell r="X414">
            <v>0</v>
          </cell>
          <cell r="Z414">
            <v>0</v>
          </cell>
          <cell r="AA414">
            <v>0</v>
          </cell>
        </row>
        <row r="415">
          <cell r="B415">
            <v>6062</v>
          </cell>
          <cell r="C415">
            <v>10</v>
          </cell>
          <cell r="D415" t="str">
            <v>v</v>
          </cell>
          <cell r="L415">
            <v>0</v>
          </cell>
          <cell r="N415">
            <v>0</v>
          </cell>
          <cell r="O415">
            <v>0</v>
          </cell>
          <cell r="Q415">
            <v>0</v>
          </cell>
          <cell r="R415">
            <v>0</v>
          </cell>
          <cell r="T415">
            <v>0</v>
          </cell>
          <cell r="U415">
            <v>0</v>
          </cell>
          <cell r="W415">
            <v>0</v>
          </cell>
          <cell r="X415">
            <v>0</v>
          </cell>
          <cell r="Z415">
            <v>0</v>
          </cell>
          <cell r="AA415">
            <v>0</v>
          </cell>
        </row>
        <row r="416">
          <cell r="B416">
            <v>6062</v>
          </cell>
          <cell r="C416">
            <v>10</v>
          </cell>
          <cell r="D416" t="str">
            <v>v</v>
          </cell>
          <cell r="L416">
            <v>0</v>
          </cell>
          <cell r="N416">
            <v>0</v>
          </cell>
          <cell r="O416">
            <v>0</v>
          </cell>
          <cell r="Q416">
            <v>0</v>
          </cell>
          <cell r="R416">
            <v>0</v>
          </cell>
          <cell r="T416">
            <v>0</v>
          </cell>
          <cell r="U416">
            <v>0</v>
          </cell>
          <cell r="W416">
            <v>0</v>
          </cell>
          <cell r="X416">
            <v>0</v>
          </cell>
          <cell r="Z416">
            <v>0</v>
          </cell>
          <cell r="AA416">
            <v>0</v>
          </cell>
        </row>
        <row r="417">
          <cell r="B417">
            <v>6062</v>
          </cell>
          <cell r="C417">
            <v>10</v>
          </cell>
          <cell r="D417" t="str">
            <v>v</v>
          </cell>
          <cell r="L417">
            <v>0</v>
          </cell>
          <cell r="N417">
            <v>4</v>
          </cell>
          <cell r="O417">
            <v>8</v>
          </cell>
          <cell r="Q417">
            <v>0</v>
          </cell>
          <cell r="R417">
            <v>0</v>
          </cell>
          <cell r="T417">
            <v>0</v>
          </cell>
          <cell r="U417">
            <v>0</v>
          </cell>
          <cell r="W417">
            <v>0</v>
          </cell>
          <cell r="X417">
            <v>0</v>
          </cell>
          <cell r="Z417">
            <v>0</v>
          </cell>
          <cell r="AA417">
            <v>0</v>
          </cell>
        </row>
        <row r="418">
          <cell r="B418">
            <v>6062</v>
          </cell>
          <cell r="C418">
            <v>10</v>
          </cell>
          <cell r="D418" t="str">
            <v>v</v>
          </cell>
          <cell r="L418">
            <v>0</v>
          </cell>
          <cell r="N418">
            <v>0</v>
          </cell>
          <cell r="O418">
            <v>0</v>
          </cell>
          <cell r="Q418">
            <v>0</v>
          </cell>
          <cell r="R418">
            <v>0</v>
          </cell>
          <cell r="T418">
            <v>0</v>
          </cell>
          <cell r="U418">
            <v>0</v>
          </cell>
          <cell r="W418">
            <v>0</v>
          </cell>
          <cell r="X418">
            <v>0</v>
          </cell>
          <cell r="Z418">
            <v>0</v>
          </cell>
          <cell r="AA418">
            <v>0</v>
          </cell>
        </row>
        <row r="419">
          <cell r="B419">
            <v>6062</v>
          </cell>
          <cell r="C419">
            <v>10</v>
          </cell>
          <cell r="D419" t="str">
            <v>v</v>
          </cell>
          <cell r="L419">
            <v>0</v>
          </cell>
          <cell r="N419">
            <v>0</v>
          </cell>
          <cell r="O419">
            <v>0</v>
          </cell>
          <cell r="Q419">
            <v>0</v>
          </cell>
          <cell r="R419">
            <v>0</v>
          </cell>
          <cell r="T419">
            <v>0</v>
          </cell>
          <cell r="U419">
            <v>0</v>
          </cell>
          <cell r="W419">
            <v>0</v>
          </cell>
          <cell r="X419">
            <v>0</v>
          </cell>
          <cell r="Z419">
            <v>0</v>
          </cell>
          <cell r="AA419">
            <v>0</v>
          </cell>
        </row>
        <row r="420">
          <cell r="B420">
            <v>6062</v>
          </cell>
          <cell r="C420">
            <v>10</v>
          </cell>
          <cell r="D420" t="str">
            <v>v</v>
          </cell>
          <cell r="L420">
            <v>0</v>
          </cell>
          <cell r="N420">
            <v>0</v>
          </cell>
          <cell r="O420">
            <v>0</v>
          </cell>
          <cell r="Q420">
            <v>0</v>
          </cell>
          <cell r="R420">
            <v>0</v>
          </cell>
          <cell r="T420">
            <v>0</v>
          </cell>
          <cell r="U420">
            <v>0</v>
          </cell>
          <cell r="W420">
            <v>0</v>
          </cell>
          <cell r="X420">
            <v>0</v>
          </cell>
          <cell r="Z420">
            <v>0</v>
          </cell>
          <cell r="AA420">
            <v>0</v>
          </cell>
        </row>
        <row r="421">
          <cell r="C421">
            <v>10</v>
          </cell>
          <cell r="L421">
            <v>0</v>
          </cell>
          <cell r="N421">
            <v>214</v>
          </cell>
          <cell r="O421">
            <v>8</v>
          </cell>
          <cell r="Q421">
            <v>0</v>
          </cell>
          <cell r="R421">
            <v>0</v>
          </cell>
          <cell r="T421">
            <v>0</v>
          </cell>
          <cell r="U421">
            <v>0</v>
          </cell>
          <cell r="W421">
            <v>0</v>
          </cell>
          <cell r="X421">
            <v>0</v>
          </cell>
          <cell r="Z421">
            <v>0</v>
          </cell>
          <cell r="AA421">
            <v>0</v>
          </cell>
        </row>
        <row r="422">
          <cell r="B422">
            <v>6031</v>
          </cell>
          <cell r="C422">
            <v>10</v>
          </cell>
          <cell r="D422" t="str">
            <v>v</v>
          </cell>
          <cell r="L422">
            <v>0</v>
          </cell>
          <cell r="N422">
            <v>0</v>
          </cell>
          <cell r="O422">
            <v>0</v>
          </cell>
          <cell r="Q422">
            <v>0</v>
          </cell>
          <cell r="R422">
            <v>0</v>
          </cell>
          <cell r="T422">
            <v>0</v>
          </cell>
          <cell r="U422">
            <v>0</v>
          </cell>
          <cell r="W422">
            <v>0</v>
          </cell>
          <cell r="X422">
            <v>0</v>
          </cell>
          <cell r="Z422">
            <v>0</v>
          </cell>
          <cell r="AA422">
            <v>0</v>
          </cell>
        </row>
        <row r="423">
          <cell r="B423">
            <v>6031</v>
          </cell>
          <cell r="C423">
            <v>10</v>
          </cell>
          <cell r="D423" t="str">
            <v>v</v>
          </cell>
          <cell r="L423">
            <v>0</v>
          </cell>
          <cell r="N423">
            <v>0</v>
          </cell>
          <cell r="O423">
            <v>0</v>
          </cell>
          <cell r="Q423">
            <v>0</v>
          </cell>
          <cell r="R423">
            <v>0</v>
          </cell>
          <cell r="T423">
            <v>0</v>
          </cell>
          <cell r="U423">
            <v>0</v>
          </cell>
          <cell r="W423">
            <v>0</v>
          </cell>
          <cell r="X423">
            <v>0</v>
          </cell>
          <cell r="Z423">
            <v>0</v>
          </cell>
          <cell r="AA423">
            <v>0</v>
          </cell>
        </row>
        <row r="424">
          <cell r="B424">
            <v>6031</v>
          </cell>
          <cell r="C424">
            <v>10</v>
          </cell>
          <cell r="D424" t="str">
            <v>v</v>
          </cell>
          <cell r="L424">
            <v>0</v>
          </cell>
          <cell r="N424">
            <v>0</v>
          </cell>
          <cell r="O424">
            <v>0</v>
          </cell>
          <cell r="Q424">
            <v>0</v>
          </cell>
          <cell r="R424">
            <v>0</v>
          </cell>
          <cell r="T424">
            <v>0</v>
          </cell>
          <cell r="U424">
            <v>0</v>
          </cell>
          <cell r="W424">
            <v>0</v>
          </cell>
          <cell r="X424">
            <v>0</v>
          </cell>
          <cell r="Z424">
            <v>0</v>
          </cell>
          <cell r="AA424">
            <v>0</v>
          </cell>
        </row>
        <row r="425">
          <cell r="B425">
            <v>6031</v>
          </cell>
          <cell r="C425">
            <v>10</v>
          </cell>
          <cell r="D425" t="str">
            <v>v</v>
          </cell>
          <cell r="L425">
            <v>0</v>
          </cell>
          <cell r="N425">
            <v>0</v>
          </cell>
          <cell r="O425">
            <v>0</v>
          </cell>
          <cell r="Q425">
            <v>0</v>
          </cell>
          <cell r="R425">
            <v>0</v>
          </cell>
          <cell r="T425">
            <v>0</v>
          </cell>
          <cell r="U425">
            <v>0</v>
          </cell>
          <cell r="W425">
            <v>0</v>
          </cell>
          <cell r="X425">
            <v>0</v>
          </cell>
          <cell r="Z425">
            <v>0</v>
          </cell>
          <cell r="AA425">
            <v>0</v>
          </cell>
        </row>
        <row r="426">
          <cell r="B426">
            <v>6031</v>
          </cell>
          <cell r="C426">
            <v>10</v>
          </cell>
          <cell r="D426" t="str">
            <v>v</v>
          </cell>
          <cell r="L426">
            <v>0</v>
          </cell>
          <cell r="N426">
            <v>0</v>
          </cell>
          <cell r="O426">
            <v>0</v>
          </cell>
          <cell r="Q426">
            <v>0</v>
          </cell>
          <cell r="R426">
            <v>0</v>
          </cell>
          <cell r="T426">
            <v>0</v>
          </cell>
          <cell r="U426">
            <v>0</v>
          </cell>
          <cell r="W426">
            <v>0</v>
          </cell>
          <cell r="X426">
            <v>0</v>
          </cell>
          <cell r="Z426">
            <v>0</v>
          </cell>
          <cell r="AA426">
            <v>0</v>
          </cell>
        </row>
        <row r="427">
          <cell r="B427">
            <v>6031</v>
          </cell>
          <cell r="C427">
            <v>10</v>
          </cell>
          <cell r="D427" t="str">
            <v>v</v>
          </cell>
          <cell r="L427">
            <v>0</v>
          </cell>
          <cell r="N427">
            <v>0</v>
          </cell>
          <cell r="O427">
            <v>0</v>
          </cell>
          <cell r="Q427">
            <v>0</v>
          </cell>
          <cell r="R427">
            <v>0</v>
          </cell>
          <cell r="T427">
            <v>0</v>
          </cell>
          <cell r="U427">
            <v>0</v>
          </cell>
          <cell r="W427">
            <v>0</v>
          </cell>
          <cell r="X427">
            <v>0</v>
          </cell>
          <cell r="Z427">
            <v>0</v>
          </cell>
          <cell r="AA427">
            <v>0</v>
          </cell>
        </row>
        <row r="428">
          <cell r="B428">
            <v>6031</v>
          </cell>
          <cell r="C428">
            <v>10</v>
          </cell>
          <cell r="D428" t="str">
            <v>v</v>
          </cell>
          <cell r="L428">
            <v>0</v>
          </cell>
          <cell r="N428">
            <v>0</v>
          </cell>
          <cell r="O428">
            <v>0</v>
          </cell>
          <cell r="Q428">
            <v>0</v>
          </cell>
          <cell r="R428">
            <v>0</v>
          </cell>
          <cell r="T428">
            <v>0</v>
          </cell>
          <cell r="U428">
            <v>0</v>
          </cell>
          <cell r="W428">
            <v>0</v>
          </cell>
          <cell r="X428">
            <v>0</v>
          </cell>
          <cell r="Z428">
            <v>0</v>
          </cell>
          <cell r="AA428">
            <v>0</v>
          </cell>
        </row>
        <row r="429">
          <cell r="B429">
            <v>6031</v>
          </cell>
          <cell r="C429">
            <v>10</v>
          </cell>
          <cell r="D429" t="str">
            <v>v</v>
          </cell>
          <cell r="L429">
            <v>0</v>
          </cell>
          <cell r="N429">
            <v>0</v>
          </cell>
          <cell r="O429">
            <v>0</v>
          </cell>
          <cell r="Q429">
            <v>0</v>
          </cell>
          <cell r="R429">
            <v>0</v>
          </cell>
          <cell r="T429">
            <v>0</v>
          </cell>
          <cell r="U429">
            <v>0</v>
          </cell>
          <cell r="W429">
            <v>0</v>
          </cell>
          <cell r="X429">
            <v>0</v>
          </cell>
          <cell r="Z429">
            <v>0</v>
          </cell>
          <cell r="AA429">
            <v>0</v>
          </cell>
        </row>
        <row r="430">
          <cell r="L430">
            <v>0</v>
          </cell>
          <cell r="N430">
            <v>0</v>
          </cell>
          <cell r="O430">
            <v>0</v>
          </cell>
          <cell r="Q430">
            <v>0</v>
          </cell>
          <cell r="R430">
            <v>0</v>
          </cell>
          <cell r="T430">
            <v>0</v>
          </cell>
          <cell r="U430">
            <v>0</v>
          </cell>
          <cell r="W430">
            <v>0</v>
          </cell>
          <cell r="X430">
            <v>0</v>
          </cell>
          <cell r="Z430">
            <v>0</v>
          </cell>
          <cell r="AA430">
            <v>0</v>
          </cell>
        </row>
        <row r="431">
          <cell r="B431">
            <v>7011</v>
          </cell>
          <cell r="C431">
            <v>10</v>
          </cell>
          <cell r="D431" t="str">
            <v>v</v>
          </cell>
          <cell r="L431">
            <v>0</v>
          </cell>
          <cell r="N431">
            <v>0</v>
          </cell>
          <cell r="O431">
            <v>0</v>
          </cell>
          <cell r="Q431">
            <v>0</v>
          </cell>
          <cell r="R431">
            <v>0</v>
          </cell>
          <cell r="T431">
            <v>0</v>
          </cell>
          <cell r="U431">
            <v>0</v>
          </cell>
          <cell r="W431">
            <v>0</v>
          </cell>
          <cell r="X431">
            <v>0</v>
          </cell>
          <cell r="Z431">
            <v>0</v>
          </cell>
          <cell r="AA431">
            <v>0</v>
          </cell>
        </row>
        <row r="432">
          <cell r="B432">
            <v>7011</v>
          </cell>
          <cell r="C432">
            <v>10</v>
          </cell>
          <cell r="D432" t="str">
            <v>v</v>
          </cell>
          <cell r="L432">
            <v>0</v>
          </cell>
          <cell r="N432">
            <v>0</v>
          </cell>
          <cell r="O432">
            <v>0</v>
          </cell>
          <cell r="Q432">
            <v>0</v>
          </cell>
          <cell r="R432">
            <v>0</v>
          </cell>
          <cell r="T432">
            <v>0</v>
          </cell>
          <cell r="U432">
            <v>0</v>
          </cell>
          <cell r="W432">
            <v>0</v>
          </cell>
          <cell r="X432">
            <v>0</v>
          </cell>
          <cell r="Z432">
            <v>0</v>
          </cell>
          <cell r="AA432">
            <v>0</v>
          </cell>
        </row>
        <row r="433">
          <cell r="B433">
            <v>7011</v>
          </cell>
          <cell r="C433">
            <v>10</v>
          </cell>
          <cell r="D433" t="str">
            <v>v</v>
          </cell>
          <cell r="L433">
            <v>0</v>
          </cell>
          <cell r="N433">
            <v>0</v>
          </cell>
          <cell r="O433">
            <v>0</v>
          </cell>
          <cell r="Q433">
            <v>0</v>
          </cell>
          <cell r="R433">
            <v>0</v>
          </cell>
          <cell r="T433">
            <v>0</v>
          </cell>
          <cell r="U433">
            <v>0</v>
          </cell>
          <cell r="W433">
            <v>0</v>
          </cell>
          <cell r="X433">
            <v>0</v>
          </cell>
          <cell r="Z433">
            <v>0</v>
          </cell>
          <cell r="AA433">
            <v>0</v>
          </cell>
        </row>
        <row r="434">
          <cell r="B434">
            <v>7011</v>
          </cell>
          <cell r="C434">
            <v>10</v>
          </cell>
          <cell r="D434" t="str">
            <v>v</v>
          </cell>
          <cell r="L434">
            <v>0</v>
          </cell>
          <cell r="N434">
            <v>0</v>
          </cell>
          <cell r="O434">
            <v>0</v>
          </cell>
          <cell r="Q434">
            <v>0</v>
          </cell>
          <cell r="R434">
            <v>0</v>
          </cell>
          <cell r="T434">
            <v>0</v>
          </cell>
          <cell r="U434">
            <v>0</v>
          </cell>
          <cell r="W434">
            <v>0</v>
          </cell>
          <cell r="X434">
            <v>0</v>
          </cell>
          <cell r="Z434">
            <v>0</v>
          </cell>
          <cell r="AA434">
            <v>0</v>
          </cell>
        </row>
        <row r="435">
          <cell r="B435">
            <v>7011</v>
          </cell>
          <cell r="C435">
            <v>10</v>
          </cell>
          <cell r="D435" t="str">
            <v>v</v>
          </cell>
          <cell r="L435">
            <v>0</v>
          </cell>
          <cell r="N435">
            <v>3</v>
          </cell>
          <cell r="O435">
            <v>0</v>
          </cell>
          <cell r="Q435">
            <v>0</v>
          </cell>
          <cell r="R435">
            <v>0</v>
          </cell>
          <cell r="T435">
            <v>0</v>
          </cell>
          <cell r="U435">
            <v>0</v>
          </cell>
          <cell r="W435">
            <v>0</v>
          </cell>
          <cell r="X435">
            <v>0</v>
          </cell>
          <cell r="Z435">
            <v>0</v>
          </cell>
          <cell r="AA435">
            <v>0</v>
          </cell>
        </row>
        <row r="436">
          <cell r="B436">
            <v>7011</v>
          </cell>
          <cell r="C436">
            <v>10</v>
          </cell>
          <cell r="D436" t="str">
            <v>v</v>
          </cell>
          <cell r="L436">
            <v>0</v>
          </cell>
          <cell r="N436">
            <v>0</v>
          </cell>
          <cell r="O436">
            <v>0</v>
          </cell>
          <cell r="Q436">
            <v>0</v>
          </cell>
          <cell r="R436">
            <v>0</v>
          </cell>
          <cell r="T436">
            <v>0</v>
          </cell>
          <cell r="U436">
            <v>0</v>
          </cell>
          <cell r="W436">
            <v>0</v>
          </cell>
          <cell r="X436">
            <v>0</v>
          </cell>
          <cell r="Z436">
            <v>0</v>
          </cell>
          <cell r="AA436">
            <v>0</v>
          </cell>
        </row>
        <row r="437">
          <cell r="B437">
            <v>7011</v>
          </cell>
          <cell r="C437">
            <v>10</v>
          </cell>
          <cell r="D437" t="str">
            <v>v</v>
          </cell>
          <cell r="L437">
            <v>0</v>
          </cell>
          <cell r="N437">
            <v>0</v>
          </cell>
          <cell r="O437">
            <v>0</v>
          </cell>
          <cell r="Q437">
            <v>0</v>
          </cell>
          <cell r="R437">
            <v>0</v>
          </cell>
          <cell r="T437">
            <v>0</v>
          </cell>
          <cell r="U437">
            <v>0</v>
          </cell>
          <cell r="W437">
            <v>0</v>
          </cell>
          <cell r="X437">
            <v>0</v>
          </cell>
          <cell r="Z437">
            <v>0</v>
          </cell>
          <cell r="AA437">
            <v>0</v>
          </cell>
        </row>
        <row r="438">
          <cell r="B438">
            <v>7011</v>
          </cell>
          <cell r="C438">
            <v>10</v>
          </cell>
          <cell r="D438" t="str">
            <v>v</v>
          </cell>
          <cell r="L438">
            <v>0</v>
          </cell>
          <cell r="N438">
            <v>0</v>
          </cell>
          <cell r="O438">
            <v>0</v>
          </cell>
          <cell r="Q438">
            <v>0</v>
          </cell>
          <cell r="R438">
            <v>0</v>
          </cell>
          <cell r="T438">
            <v>0</v>
          </cell>
          <cell r="U438">
            <v>0</v>
          </cell>
          <cell r="W438">
            <v>0</v>
          </cell>
          <cell r="X438">
            <v>0</v>
          </cell>
          <cell r="Z438">
            <v>0</v>
          </cell>
          <cell r="AA438">
            <v>0</v>
          </cell>
        </row>
        <row r="439">
          <cell r="L439">
            <v>0</v>
          </cell>
          <cell r="N439">
            <v>3</v>
          </cell>
          <cell r="O439">
            <v>0</v>
          </cell>
          <cell r="Q439">
            <v>0</v>
          </cell>
          <cell r="R439">
            <v>0</v>
          </cell>
          <cell r="T439">
            <v>0</v>
          </cell>
          <cell r="U439">
            <v>0</v>
          </cell>
          <cell r="W439">
            <v>0</v>
          </cell>
          <cell r="X439">
            <v>0</v>
          </cell>
          <cell r="Z439">
            <v>0</v>
          </cell>
          <cell r="AA439">
            <v>0</v>
          </cell>
        </row>
        <row r="440">
          <cell r="L440">
            <v>0</v>
          </cell>
          <cell r="N440">
            <v>0</v>
          </cell>
          <cell r="O440">
            <v>0</v>
          </cell>
          <cell r="Q440">
            <v>0</v>
          </cell>
          <cell r="R440">
            <v>0</v>
          </cell>
          <cell r="T440">
            <v>0</v>
          </cell>
          <cell r="U440">
            <v>0</v>
          </cell>
          <cell r="W440">
            <v>0</v>
          </cell>
          <cell r="X440">
            <v>0</v>
          </cell>
          <cell r="Z440">
            <v>0</v>
          </cell>
          <cell r="AA440">
            <v>0</v>
          </cell>
        </row>
        <row r="441">
          <cell r="L441">
            <v>0</v>
          </cell>
          <cell r="N441">
            <v>0</v>
          </cell>
          <cell r="O441">
            <v>0</v>
          </cell>
          <cell r="Q441">
            <v>0</v>
          </cell>
          <cell r="R441">
            <v>0</v>
          </cell>
          <cell r="T441">
            <v>0</v>
          </cell>
          <cell r="U441">
            <v>0</v>
          </cell>
          <cell r="W441">
            <v>0</v>
          </cell>
          <cell r="X441">
            <v>0</v>
          </cell>
          <cell r="Z441">
            <v>0</v>
          </cell>
          <cell r="AA441">
            <v>0</v>
          </cell>
        </row>
        <row r="442">
          <cell r="L442">
            <v>0</v>
          </cell>
          <cell r="N442">
            <v>0</v>
          </cell>
          <cell r="O442">
            <v>0</v>
          </cell>
          <cell r="Q442">
            <v>0</v>
          </cell>
          <cell r="R442">
            <v>0</v>
          </cell>
          <cell r="T442">
            <v>0</v>
          </cell>
          <cell r="U442">
            <v>0</v>
          </cell>
          <cell r="W442">
            <v>0</v>
          </cell>
          <cell r="X442">
            <v>0</v>
          </cell>
          <cell r="Z442">
            <v>0</v>
          </cell>
          <cell r="AA442">
            <v>0</v>
          </cell>
        </row>
        <row r="443">
          <cell r="L443">
            <v>0</v>
          </cell>
          <cell r="N443">
            <v>0</v>
          </cell>
          <cell r="O443">
            <v>0</v>
          </cell>
          <cell r="Q443">
            <v>0</v>
          </cell>
          <cell r="R443">
            <v>0</v>
          </cell>
          <cell r="T443">
            <v>0</v>
          </cell>
          <cell r="U443">
            <v>0</v>
          </cell>
          <cell r="W443">
            <v>0</v>
          </cell>
          <cell r="X443">
            <v>0</v>
          </cell>
          <cell r="Z443">
            <v>0</v>
          </cell>
          <cell r="AA443">
            <v>0</v>
          </cell>
        </row>
        <row r="444">
          <cell r="L444">
            <v>0</v>
          </cell>
          <cell r="N444">
            <v>31638.390624999996</v>
          </cell>
          <cell r="O444">
            <v>0</v>
          </cell>
          <cell r="Q444">
            <v>4.2</v>
          </cell>
          <cell r="R444">
            <v>0</v>
          </cell>
          <cell r="T444">
            <v>166.5</v>
          </cell>
          <cell r="U444">
            <v>0</v>
          </cell>
          <cell r="W444">
            <v>0</v>
          </cell>
          <cell r="X444">
            <v>0</v>
          </cell>
          <cell r="Z444">
            <v>0</v>
          </cell>
          <cell r="AA444">
            <v>0</v>
          </cell>
        </row>
        <row r="445">
          <cell r="L445">
            <v>0</v>
          </cell>
          <cell r="N445">
            <v>0</v>
          </cell>
          <cell r="O445">
            <v>0</v>
          </cell>
          <cell r="Q445">
            <v>0</v>
          </cell>
          <cell r="R445">
            <v>0</v>
          </cell>
          <cell r="T445">
            <v>0</v>
          </cell>
          <cell r="U445">
            <v>0</v>
          </cell>
          <cell r="W445">
            <v>0</v>
          </cell>
          <cell r="X445">
            <v>0</v>
          </cell>
          <cell r="Z445">
            <v>0</v>
          </cell>
          <cell r="AA445">
            <v>0</v>
          </cell>
        </row>
        <row r="446">
          <cell r="L446">
            <v>0</v>
          </cell>
          <cell r="N446">
            <v>0</v>
          </cell>
          <cell r="O446">
            <v>0</v>
          </cell>
          <cell r="Q446">
            <v>0</v>
          </cell>
          <cell r="R446">
            <v>0</v>
          </cell>
          <cell r="T446">
            <v>0</v>
          </cell>
          <cell r="U446">
            <v>0</v>
          </cell>
          <cell r="W446">
            <v>0</v>
          </cell>
          <cell r="X446">
            <v>0</v>
          </cell>
          <cell r="Z446">
            <v>0</v>
          </cell>
          <cell r="AA446">
            <v>0</v>
          </cell>
        </row>
        <row r="447">
          <cell r="L447">
            <v>0</v>
          </cell>
          <cell r="N447">
            <v>0</v>
          </cell>
          <cell r="O447">
            <v>0</v>
          </cell>
          <cell r="Q447">
            <v>0</v>
          </cell>
          <cell r="R447">
            <v>0</v>
          </cell>
          <cell r="T447">
            <v>0</v>
          </cell>
          <cell r="U447">
            <v>0</v>
          </cell>
          <cell r="W447">
            <v>0</v>
          </cell>
          <cell r="X447">
            <v>0</v>
          </cell>
          <cell r="Z447">
            <v>0</v>
          </cell>
          <cell r="AA447">
            <v>0</v>
          </cell>
        </row>
        <row r="448">
          <cell r="L448">
            <v>0</v>
          </cell>
          <cell r="N448">
            <v>0</v>
          </cell>
          <cell r="O448">
            <v>0</v>
          </cell>
          <cell r="Q448">
            <v>0</v>
          </cell>
          <cell r="R448">
            <v>0</v>
          </cell>
          <cell r="T448">
            <v>0</v>
          </cell>
          <cell r="U448">
            <v>0</v>
          </cell>
          <cell r="W448">
            <v>0</v>
          </cell>
          <cell r="X448">
            <v>0</v>
          </cell>
          <cell r="Z448">
            <v>0</v>
          </cell>
          <cell r="AA448">
            <v>0</v>
          </cell>
        </row>
        <row r="449">
          <cell r="L449">
            <v>0</v>
          </cell>
          <cell r="N449">
            <v>0</v>
          </cell>
          <cell r="O449">
            <v>0</v>
          </cell>
          <cell r="Q449">
            <v>0</v>
          </cell>
          <cell r="R449">
            <v>0</v>
          </cell>
          <cell r="T449">
            <v>0</v>
          </cell>
          <cell r="U449">
            <v>0</v>
          </cell>
          <cell r="W449">
            <v>0</v>
          </cell>
          <cell r="X449">
            <v>0</v>
          </cell>
          <cell r="Z449">
            <v>0</v>
          </cell>
          <cell r="AA449">
            <v>0</v>
          </cell>
        </row>
        <row r="450">
          <cell r="L450">
            <v>0</v>
          </cell>
          <cell r="N450">
            <v>0</v>
          </cell>
          <cell r="O450">
            <v>0</v>
          </cell>
          <cell r="Q450">
            <v>0</v>
          </cell>
          <cell r="R450">
            <v>0</v>
          </cell>
          <cell r="T450">
            <v>0</v>
          </cell>
          <cell r="U450">
            <v>0</v>
          </cell>
          <cell r="W450">
            <v>0</v>
          </cell>
          <cell r="X450">
            <v>0</v>
          </cell>
          <cell r="Z450">
            <v>0</v>
          </cell>
          <cell r="AA450">
            <v>0</v>
          </cell>
        </row>
        <row r="451">
          <cell r="B451">
            <v>4021</v>
          </cell>
          <cell r="C451">
            <v>10</v>
          </cell>
          <cell r="D451" t="str">
            <v>n</v>
          </cell>
          <cell r="L451">
            <v>0</v>
          </cell>
          <cell r="N451">
            <v>0</v>
          </cell>
          <cell r="O451">
            <v>0</v>
          </cell>
          <cell r="Q451">
            <v>0</v>
          </cell>
          <cell r="R451">
            <v>0</v>
          </cell>
          <cell r="T451">
            <v>0</v>
          </cell>
          <cell r="U451">
            <v>0</v>
          </cell>
          <cell r="W451">
            <v>0</v>
          </cell>
          <cell r="X451">
            <v>0</v>
          </cell>
          <cell r="Z451">
            <v>0</v>
          </cell>
          <cell r="AA451">
            <v>0</v>
          </cell>
        </row>
        <row r="452">
          <cell r="B452">
            <v>4021</v>
          </cell>
          <cell r="C452">
            <v>10</v>
          </cell>
          <cell r="D452" t="str">
            <v>n</v>
          </cell>
          <cell r="L452">
            <v>0</v>
          </cell>
          <cell r="N452">
            <v>0</v>
          </cell>
          <cell r="O452">
            <v>0</v>
          </cell>
          <cell r="Q452">
            <v>0</v>
          </cell>
          <cell r="R452">
            <v>0</v>
          </cell>
          <cell r="T452">
            <v>0</v>
          </cell>
          <cell r="U452">
            <v>0</v>
          </cell>
          <cell r="W452">
            <v>0</v>
          </cell>
          <cell r="X452">
            <v>0</v>
          </cell>
          <cell r="Z452">
            <v>0</v>
          </cell>
          <cell r="AA452">
            <v>0</v>
          </cell>
        </row>
        <row r="453">
          <cell r="B453">
            <v>4021</v>
          </cell>
          <cell r="C453">
            <v>10</v>
          </cell>
          <cell r="D453" t="str">
            <v>n</v>
          </cell>
          <cell r="L453">
            <v>0</v>
          </cell>
          <cell r="N453">
            <v>0</v>
          </cell>
          <cell r="O453">
            <v>0</v>
          </cell>
          <cell r="Q453">
            <v>0</v>
          </cell>
          <cell r="R453">
            <v>0</v>
          </cell>
          <cell r="T453">
            <v>0</v>
          </cell>
          <cell r="U453">
            <v>0</v>
          </cell>
          <cell r="W453">
            <v>0</v>
          </cell>
          <cell r="X453">
            <v>0</v>
          </cell>
          <cell r="Z453">
            <v>0</v>
          </cell>
          <cell r="AA453">
            <v>0</v>
          </cell>
        </row>
        <row r="454">
          <cell r="B454">
            <v>4021</v>
          </cell>
          <cell r="C454">
            <v>10</v>
          </cell>
          <cell r="D454" t="str">
            <v>n</v>
          </cell>
          <cell r="L454">
            <v>0</v>
          </cell>
          <cell r="N454">
            <v>0</v>
          </cell>
          <cell r="O454">
            <v>0</v>
          </cell>
          <cell r="Q454">
            <v>0</v>
          </cell>
          <cell r="R454">
            <v>0</v>
          </cell>
          <cell r="T454">
            <v>0</v>
          </cell>
          <cell r="U454">
            <v>0</v>
          </cell>
          <cell r="W454">
            <v>0</v>
          </cell>
          <cell r="X454">
            <v>0</v>
          </cell>
          <cell r="Z454">
            <v>0</v>
          </cell>
          <cell r="AA454">
            <v>0</v>
          </cell>
        </row>
        <row r="455">
          <cell r="B455">
            <v>4021</v>
          </cell>
          <cell r="C455">
            <v>10</v>
          </cell>
          <cell r="D455" t="str">
            <v>n</v>
          </cell>
          <cell r="L455">
            <v>0</v>
          </cell>
          <cell r="N455">
            <v>772</v>
          </cell>
          <cell r="O455">
            <v>9</v>
          </cell>
          <cell r="Q455">
            <v>0</v>
          </cell>
          <cell r="R455">
            <v>0</v>
          </cell>
          <cell r="T455">
            <v>0</v>
          </cell>
          <cell r="U455">
            <v>0</v>
          </cell>
          <cell r="W455">
            <v>0</v>
          </cell>
          <cell r="X455">
            <v>0</v>
          </cell>
          <cell r="Z455">
            <v>0</v>
          </cell>
          <cell r="AA455">
            <v>0</v>
          </cell>
        </row>
        <row r="456">
          <cell r="B456">
            <v>4021</v>
          </cell>
          <cell r="C456">
            <v>10</v>
          </cell>
          <cell r="D456" t="str">
            <v>n</v>
          </cell>
          <cell r="L456">
            <v>0</v>
          </cell>
          <cell r="N456">
            <v>0</v>
          </cell>
          <cell r="O456">
            <v>0</v>
          </cell>
          <cell r="Q456">
            <v>0</v>
          </cell>
          <cell r="R456">
            <v>0</v>
          </cell>
          <cell r="T456">
            <v>0</v>
          </cell>
          <cell r="U456">
            <v>0</v>
          </cell>
          <cell r="W456">
            <v>0</v>
          </cell>
          <cell r="X456">
            <v>0</v>
          </cell>
          <cell r="Z456">
            <v>0</v>
          </cell>
          <cell r="AA456">
            <v>0</v>
          </cell>
        </row>
        <row r="457">
          <cell r="B457">
            <v>4021</v>
          </cell>
          <cell r="C457">
            <v>10</v>
          </cell>
          <cell r="D457" t="str">
            <v>n</v>
          </cell>
          <cell r="L457">
            <v>0</v>
          </cell>
          <cell r="N457">
            <v>12</v>
          </cell>
          <cell r="O457">
            <v>8</v>
          </cell>
          <cell r="Q457">
            <v>0</v>
          </cell>
          <cell r="R457">
            <v>0</v>
          </cell>
          <cell r="T457">
            <v>0</v>
          </cell>
          <cell r="U457">
            <v>0</v>
          </cell>
          <cell r="W457">
            <v>0</v>
          </cell>
          <cell r="X457">
            <v>0</v>
          </cell>
          <cell r="Z457">
            <v>0</v>
          </cell>
          <cell r="AA457">
            <v>0</v>
          </cell>
        </row>
        <row r="458">
          <cell r="B458">
            <v>4021</v>
          </cell>
          <cell r="C458">
            <v>10</v>
          </cell>
          <cell r="D458" t="str">
            <v>n</v>
          </cell>
          <cell r="L458">
            <v>0</v>
          </cell>
          <cell r="N458">
            <v>0</v>
          </cell>
          <cell r="O458">
            <v>0</v>
          </cell>
          <cell r="Q458">
            <v>0</v>
          </cell>
          <cell r="R458">
            <v>0</v>
          </cell>
          <cell r="T458">
            <v>0</v>
          </cell>
          <cell r="U458">
            <v>0</v>
          </cell>
          <cell r="W458">
            <v>0</v>
          </cell>
          <cell r="X458">
            <v>0</v>
          </cell>
          <cell r="Z458">
            <v>0</v>
          </cell>
          <cell r="AA458">
            <v>0</v>
          </cell>
        </row>
        <row r="459">
          <cell r="B459">
            <v>4021</v>
          </cell>
          <cell r="C459">
            <v>10</v>
          </cell>
          <cell r="D459" t="str">
            <v>n</v>
          </cell>
          <cell r="L459">
            <v>0</v>
          </cell>
          <cell r="N459">
            <v>0</v>
          </cell>
          <cell r="O459">
            <v>0</v>
          </cell>
          <cell r="Q459">
            <v>0</v>
          </cell>
          <cell r="R459">
            <v>0</v>
          </cell>
          <cell r="T459">
            <v>0</v>
          </cell>
          <cell r="U459">
            <v>0</v>
          </cell>
          <cell r="W459">
            <v>0</v>
          </cell>
          <cell r="X459">
            <v>0</v>
          </cell>
          <cell r="Z459">
            <v>0</v>
          </cell>
          <cell r="AA459">
            <v>0</v>
          </cell>
        </row>
        <row r="460">
          <cell r="B460">
            <v>4021</v>
          </cell>
          <cell r="C460">
            <v>10</v>
          </cell>
          <cell r="D460" t="str">
            <v>n</v>
          </cell>
          <cell r="L460">
            <v>0</v>
          </cell>
          <cell r="N460">
            <v>0</v>
          </cell>
          <cell r="O460">
            <v>0</v>
          </cell>
          <cell r="Q460">
            <v>0</v>
          </cell>
          <cell r="R460">
            <v>0</v>
          </cell>
          <cell r="T460">
            <v>0</v>
          </cell>
          <cell r="U460">
            <v>0</v>
          </cell>
          <cell r="W460">
            <v>0</v>
          </cell>
          <cell r="X460">
            <v>0</v>
          </cell>
          <cell r="Z460">
            <v>0</v>
          </cell>
          <cell r="AA460">
            <v>0</v>
          </cell>
        </row>
        <row r="461">
          <cell r="B461">
            <v>4021</v>
          </cell>
          <cell r="C461">
            <v>10</v>
          </cell>
          <cell r="D461" t="str">
            <v>n</v>
          </cell>
          <cell r="L461">
            <v>0</v>
          </cell>
          <cell r="N461">
            <v>0</v>
          </cell>
          <cell r="O461">
            <v>0</v>
          </cell>
          <cell r="Q461">
            <v>0</v>
          </cell>
          <cell r="R461">
            <v>0</v>
          </cell>
          <cell r="T461">
            <v>0</v>
          </cell>
          <cell r="U461">
            <v>0</v>
          </cell>
          <cell r="W461">
            <v>0</v>
          </cell>
          <cell r="X461">
            <v>0</v>
          </cell>
          <cell r="Z461">
            <v>0</v>
          </cell>
          <cell r="AA461">
            <v>0</v>
          </cell>
        </row>
        <row r="462">
          <cell r="B462">
            <v>4021</v>
          </cell>
          <cell r="C462">
            <v>10</v>
          </cell>
          <cell r="D462" t="str">
            <v>n</v>
          </cell>
          <cell r="L462">
            <v>0</v>
          </cell>
          <cell r="N462">
            <v>0</v>
          </cell>
          <cell r="O462">
            <v>0</v>
          </cell>
          <cell r="Q462">
            <v>0</v>
          </cell>
          <cell r="R462">
            <v>0</v>
          </cell>
          <cell r="T462">
            <v>0</v>
          </cell>
          <cell r="U462">
            <v>0</v>
          </cell>
          <cell r="W462">
            <v>0</v>
          </cell>
          <cell r="X462">
            <v>0</v>
          </cell>
          <cell r="Z462">
            <v>0</v>
          </cell>
          <cell r="AA462">
            <v>0</v>
          </cell>
        </row>
        <row r="463">
          <cell r="C463">
            <v>10</v>
          </cell>
          <cell r="L463">
            <v>0</v>
          </cell>
          <cell r="N463">
            <v>785</v>
          </cell>
          <cell r="O463">
            <v>5</v>
          </cell>
          <cell r="Q463">
            <v>0</v>
          </cell>
          <cell r="R463">
            <v>0</v>
          </cell>
          <cell r="T463">
            <v>0</v>
          </cell>
          <cell r="U463">
            <v>0</v>
          </cell>
          <cell r="W463">
            <v>0</v>
          </cell>
          <cell r="X463">
            <v>0</v>
          </cell>
          <cell r="Z463">
            <v>0</v>
          </cell>
          <cell r="AA463">
            <v>0</v>
          </cell>
        </row>
        <row r="464">
          <cell r="B464">
            <v>4031</v>
          </cell>
          <cell r="C464">
            <v>10</v>
          </cell>
          <cell r="D464" t="str">
            <v>n</v>
          </cell>
          <cell r="L464">
            <v>0</v>
          </cell>
          <cell r="N464">
            <v>0</v>
          </cell>
          <cell r="O464">
            <v>0</v>
          </cell>
          <cell r="Q464">
            <v>0</v>
          </cell>
          <cell r="R464">
            <v>0</v>
          </cell>
          <cell r="T464">
            <v>0</v>
          </cell>
          <cell r="U464">
            <v>0</v>
          </cell>
          <cell r="W464">
            <v>0</v>
          </cell>
          <cell r="X464">
            <v>0</v>
          </cell>
          <cell r="Z464">
            <v>0</v>
          </cell>
          <cell r="AA464">
            <v>0</v>
          </cell>
        </row>
        <row r="465">
          <cell r="B465">
            <v>4031</v>
          </cell>
          <cell r="C465">
            <v>10</v>
          </cell>
          <cell r="D465" t="str">
            <v>n</v>
          </cell>
          <cell r="L465">
            <v>0</v>
          </cell>
          <cell r="N465">
            <v>0</v>
          </cell>
          <cell r="O465">
            <v>0</v>
          </cell>
          <cell r="Q465">
            <v>0</v>
          </cell>
          <cell r="R465">
            <v>0</v>
          </cell>
          <cell r="T465">
            <v>0</v>
          </cell>
          <cell r="U465">
            <v>0</v>
          </cell>
          <cell r="W465">
            <v>0</v>
          </cell>
          <cell r="X465">
            <v>0</v>
          </cell>
          <cell r="Z465">
            <v>0</v>
          </cell>
          <cell r="AA465">
            <v>0</v>
          </cell>
        </row>
        <row r="466">
          <cell r="B466">
            <v>4031</v>
          </cell>
          <cell r="C466">
            <v>10</v>
          </cell>
          <cell r="D466" t="str">
            <v>n</v>
          </cell>
          <cell r="L466">
            <v>0</v>
          </cell>
          <cell r="N466">
            <v>0</v>
          </cell>
          <cell r="O466">
            <v>0</v>
          </cell>
          <cell r="Q466">
            <v>0</v>
          </cell>
          <cell r="R466">
            <v>0</v>
          </cell>
          <cell r="T466">
            <v>0</v>
          </cell>
          <cell r="U466">
            <v>0</v>
          </cell>
          <cell r="W466">
            <v>0</v>
          </cell>
          <cell r="X466">
            <v>0</v>
          </cell>
          <cell r="Z466">
            <v>0</v>
          </cell>
          <cell r="AA466">
            <v>0</v>
          </cell>
        </row>
        <row r="467">
          <cell r="B467">
            <v>4031</v>
          </cell>
          <cell r="C467">
            <v>10</v>
          </cell>
          <cell r="D467" t="str">
            <v>n</v>
          </cell>
          <cell r="L467">
            <v>0</v>
          </cell>
          <cell r="N467">
            <v>0</v>
          </cell>
          <cell r="O467">
            <v>0</v>
          </cell>
          <cell r="Q467">
            <v>0</v>
          </cell>
          <cell r="R467">
            <v>0</v>
          </cell>
          <cell r="T467">
            <v>0</v>
          </cell>
          <cell r="U467">
            <v>0</v>
          </cell>
          <cell r="W467">
            <v>0</v>
          </cell>
          <cell r="X467">
            <v>0</v>
          </cell>
          <cell r="Z467">
            <v>0</v>
          </cell>
          <cell r="AA467">
            <v>0</v>
          </cell>
        </row>
        <row r="468">
          <cell r="B468">
            <v>4031</v>
          </cell>
          <cell r="C468">
            <v>10</v>
          </cell>
          <cell r="D468" t="str">
            <v>n</v>
          </cell>
          <cell r="L468">
            <v>0</v>
          </cell>
          <cell r="N468">
            <v>0</v>
          </cell>
          <cell r="O468">
            <v>0</v>
          </cell>
          <cell r="Q468">
            <v>0</v>
          </cell>
          <cell r="R468">
            <v>0</v>
          </cell>
          <cell r="T468">
            <v>0</v>
          </cell>
          <cell r="U468">
            <v>0</v>
          </cell>
          <cell r="W468">
            <v>0</v>
          </cell>
          <cell r="X468">
            <v>0</v>
          </cell>
          <cell r="Z468">
            <v>0</v>
          </cell>
          <cell r="AA468">
            <v>0</v>
          </cell>
        </row>
        <row r="469">
          <cell r="B469">
            <v>4031</v>
          </cell>
          <cell r="C469">
            <v>10</v>
          </cell>
          <cell r="D469" t="str">
            <v>n</v>
          </cell>
          <cell r="L469">
            <v>0</v>
          </cell>
          <cell r="N469">
            <v>0</v>
          </cell>
          <cell r="O469">
            <v>0</v>
          </cell>
          <cell r="Q469">
            <v>0</v>
          </cell>
          <cell r="R469">
            <v>0</v>
          </cell>
          <cell r="T469">
            <v>0</v>
          </cell>
          <cell r="U469">
            <v>0</v>
          </cell>
          <cell r="W469">
            <v>0</v>
          </cell>
          <cell r="X469">
            <v>0</v>
          </cell>
          <cell r="Z469">
            <v>0</v>
          </cell>
          <cell r="AA469">
            <v>0</v>
          </cell>
        </row>
        <row r="470">
          <cell r="B470">
            <v>4031</v>
          </cell>
          <cell r="C470">
            <v>10</v>
          </cell>
          <cell r="D470" t="str">
            <v>n</v>
          </cell>
          <cell r="L470">
            <v>0</v>
          </cell>
          <cell r="N470">
            <v>0</v>
          </cell>
          <cell r="O470">
            <v>0</v>
          </cell>
          <cell r="Q470">
            <v>0</v>
          </cell>
          <cell r="R470">
            <v>0</v>
          </cell>
          <cell r="T470">
            <v>0</v>
          </cell>
          <cell r="U470">
            <v>0</v>
          </cell>
          <cell r="W470">
            <v>0</v>
          </cell>
          <cell r="X470">
            <v>0</v>
          </cell>
          <cell r="Z470">
            <v>0</v>
          </cell>
          <cell r="AA470">
            <v>0</v>
          </cell>
        </row>
        <row r="471">
          <cell r="B471">
            <v>4031</v>
          </cell>
          <cell r="C471">
            <v>10</v>
          </cell>
          <cell r="D471" t="str">
            <v>n</v>
          </cell>
          <cell r="L471">
            <v>0</v>
          </cell>
          <cell r="N471">
            <v>0</v>
          </cell>
          <cell r="O471">
            <v>0</v>
          </cell>
          <cell r="Q471">
            <v>0</v>
          </cell>
          <cell r="R471">
            <v>0</v>
          </cell>
          <cell r="T471">
            <v>0</v>
          </cell>
          <cell r="U471">
            <v>0</v>
          </cell>
          <cell r="W471">
            <v>0</v>
          </cell>
          <cell r="X471">
            <v>0</v>
          </cell>
          <cell r="Z471">
            <v>0</v>
          </cell>
          <cell r="AA471">
            <v>0</v>
          </cell>
        </row>
        <row r="472">
          <cell r="C472">
            <v>10</v>
          </cell>
          <cell r="L472">
            <v>0</v>
          </cell>
          <cell r="N472">
            <v>0</v>
          </cell>
          <cell r="O472">
            <v>0</v>
          </cell>
          <cell r="Q472">
            <v>0</v>
          </cell>
          <cell r="R472">
            <v>0</v>
          </cell>
          <cell r="T472">
            <v>0</v>
          </cell>
          <cell r="U472">
            <v>0</v>
          </cell>
          <cell r="W472">
            <v>0</v>
          </cell>
          <cell r="X472">
            <v>0</v>
          </cell>
          <cell r="Z472">
            <v>0</v>
          </cell>
          <cell r="AA472">
            <v>0</v>
          </cell>
        </row>
        <row r="473">
          <cell r="B473">
            <v>4032</v>
          </cell>
          <cell r="C473">
            <v>10</v>
          </cell>
          <cell r="D473" t="str">
            <v>n</v>
          </cell>
          <cell r="L473">
            <v>0</v>
          </cell>
          <cell r="N473">
            <v>0</v>
          </cell>
          <cell r="O473">
            <v>0</v>
          </cell>
          <cell r="Q473">
            <v>0</v>
          </cell>
          <cell r="R473">
            <v>0</v>
          </cell>
          <cell r="T473">
            <v>0</v>
          </cell>
          <cell r="U473">
            <v>0</v>
          </cell>
          <cell r="W473">
            <v>0</v>
          </cell>
          <cell r="X473">
            <v>0</v>
          </cell>
          <cell r="Z473">
            <v>0</v>
          </cell>
          <cell r="AA473">
            <v>0</v>
          </cell>
        </row>
        <row r="474">
          <cell r="B474">
            <v>4032</v>
          </cell>
          <cell r="C474">
            <v>10</v>
          </cell>
          <cell r="D474" t="str">
            <v>n</v>
          </cell>
          <cell r="L474">
            <v>0</v>
          </cell>
          <cell r="N474">
            <v>0</v>
          </cell>
          <cell r="O474">
            <v>0</v>
          </cell>
          <cell r="Q474">
            <v>0</v>
          </cell>
          <cell r="R474">
            <v>0</v>
          </cell>
          <cell r="T474">
            <v>0</v>
          </cell>
          <cell r="U474">
            <v>0</v>
          </cell>
          <cell r="W474">
            <v>0</v>
          </cell>
          <cell r="X474">
            <v>0</v>
          </cell>
          <cell r="Z474">
            <v>0</v>
          </cell>
          <cell r="AA474">
            <v>0</v>
          </cell>
        </row>
        <row r="475">
          <cell r="B475">
            <v>4032</v>
          </cell>
          <cell r="C475">
            <v>10</v>
          </cell>
          <cell r="D475" t="str">
            <v>n</v>
          </cell>
          <cell r="L475">
            <v>0</v>
          </cell>
          <cell r="N475">
            <v>0</v>
          </cell>
          <cell r="O475">
            <v>0</v>
          </cell>
          <cell r="Q475">
            <v>0</v>
          </cell>
          <cell r="R475">
            <v>0</v>
          </cell>
          <cell r="T475">
            <v>0</v>
          </cell>
          <cell r="U475">
            <v>0</v>
          </cell>
          <cell r="W475">
            <v>0</v>
          </cell>
          <cell r="X475">
            <v>0</v>
          </cell>
          <cell r="Z475">
            <v>0</v>
          </cell>
          <cell r="AA475">
            <v>0</v>
          </cell>
        </row>
        <row r="476">
          <cell r="B476">
            <v>4032</v>
          </cell>
          <cell r="C476">
            <v>10</v>
          </cell>
          <cell r="D476" t="str">
            <v>n</v>
          </cell>
          <cell r="L476">
            <v>0</v>
          </cell>
          <cell r="N476">
            <v>0</v>
          </cell>
          <cell r="O476">
            <v>0</v>
          </cell>
          <cell r="Q476">
            <v>0</v>
          </cell>
          <cell r="R476">
            <v>0</v>
          </cell>
          <cell r="T476">
            <v>0</v>
          </cell>
          <cell r="U476">
            <v>0</v>
          </cell>
          <cell r="W476">
            <v>0</v>
          </cell>
          <cell r="X476">
            <v>0</v>
          </cell>
          <cell r="Z476">
            <v>0</v>
          </cell>
          <cell r="AA476">
            <v>0</v>
          </cell>
        </row>
        <row r="477">
          <cell r="B477">
            <v>4032</v>
          </cell>
          <cell r="C477">
            <v>10</v>
          </cell>
          <cell r="D477" t="str">
            <v>n</v>
          </cell>
          <cell r="L477">
            <v>0</v>
          </cell>
          <cell r="N477">
            <v>0</v>
          </cell>
          <cell r="O477">
            <v>0</v>
          </cell>
          <cell r="Q477">
            <v>0</v>
          </cell>
          <cell r="R477">
            <v>0</v>
          </cell>
          <cell r="T477">
            <v>0</v>
          </cell>
          <cell r="U477">
            <v>0</v>
          </cell>
          <cell r="W477">
            <v>0</v>
          </cell>
          <cell r="X477">
            <v>0</v>
          </cell>
          <cell r="Z477">
            <v>0</v>
          </cell>
          <cell r="AA477">
            <v>0</v>
          </cell>
        </row>
        <row r="478">
          <cell r="B478">
            <v>4032</v>
          </cell>
          <cell r="C478">
            <v>10</v>
          </cell>
          <cell r="D478" t="str">
            <v>n</v>
          </cell>
          <cell r="L478">
            <v>0</v>
          </cell>
          <cell r="N478">
            <v>0</v>
          </cell>
          <cell r="O478">
            <v>0</v>
          </cell>
          <cell r="Q478">
            <v>0</v>
          </cell>
          <cell r="R478">
            <v>0</v>
          </cell>
          <cell r="T478">
            <v>0</v>
          </cell>
          <cell r="U478">
            <v>0</v>
          </cell>
          <cell r="W478">
            <v>0</v>
          </cell>
          <cell r="X478">
            <v>0</v>
          </cell>
          <cell r="Z478">
            <v>0</v>
          </cell>
          <cell r="AA478">
            <v>0</v>
          </cell>
        </row>
        <row r="479">
          <cell r="B479">
            <v>4032</v>
          </cell>
          <cell r="C479">
            <v>10</v>
          </cell>
          <cell r="D479" t="str">
            <v>n</v>
          </cell>
          <cell r="L479">
            <v>0</v>
          </cell>
          <cell r="N479">
            <v>0</v>
          </cell>
          <cell r="O479">
            <v>0</v>
          </cell>
          <cell r="Q479">
            <v>0</v>
          </cell>
          <cell r="R479">
            <v>0</v>
          </cell>
          <cell r="T479">
            <v>0</v>
          </cell>
          <cell r="U479">
            <v>0</v>
          </cell>
          <cell r="W479">
            <v>0</v>
          </cell>
          <cell r="X479">
            <v>0</v>
          </cell>
          <cell r="Z479">
            <v>0</v>
          </cell>
          <cell r="AA479">
            <v>0</v>
          </cell>
        </row>
        <row r="480">
          <cell r="B480">
            <v>4032</v>
          </cell>
          <cell r="C480">
            <v>10</v>
          </cell>
          <cell r="D480" t="str">
            <v>n</v>
          </cell>
          <cell r="L480">
            <v>0</v>
          </cell>
          <cell r="N480">
            <v>1</v>
          </cell>
          <cell r="O480">
            <v>0</v>
          </cell>
          <cell r="Q480">
            <v>0</v>
          </cell>
          <cell r="R480">
            <v>0</v>
          </cell>
          <cell r="T480">
            <v>0</v>
          </cell>
          <cell r="U480">
            <v>0</v>
          </cell>
          <cell r="W480">
            <v>0</v>
          </cell>
          <cell r="X480">
            <v>0</v>
          </cell>
          <cell r="Z480">
            <v>0</v>
          </cell>
          <cell r="AA480">
            <v>0</v>
          </cell>
        </row>
        <row r="481">
          <cell r="B481">
            <v>4032</v>
          </cell>
          <cell r="C481">
            <v>10</v>
          </cell>
          <cell r="D481" t="str">
            <v>n</v>
          </cell>
          <cell r="L481">
            <v>0</v>
          </cell>
          <cell r="N481">
            <v>0</v>
          </cell>
          <cell r="O481">
            <v>0</v>
          </cell>
          <cell r="Q481">
            <v>0</v>
          </cell>
          <cell r="R481">
            <v>0</v>
          </cell>
          <cell r="T481">
            <v>0</v>
          </cell>
          <cell r="U481">
            <v>0</v>
          </cell>
          <cell r="W481">
            <v>0</v>
          </cell>
          <cell r="X481">
            <v>0</v>
          </cell>
          <cell r="Z481">
            <v>0</v>
          </cell>
          <cell r="AA481">
            <v>0</v>
          </cell>
        </row>
        <row r="482">
          <cell r="B482">
            <v>4032</v>
          </cell>
          <cell r="C482">
            <v>10</v>
          </cell>
          <cell r="D482" t="str">
            <v>n</v>
          </cell>
          <cell r="L482">
            <v>0</v>
          </cell>
          <cell r="N482">
            <v>0</v>
          </cell>
          <cell r="O482">
            <v>0</v>
          </cell>
          <cell r="Q482">
            <v>0</v>
          </cell>
          <cell r="R482">
            <v>0</v>
          </cell>
          <cell r="T482">
            <v>0</v>
          </cell>
          <cell r="U482">
            <v>0</v>
          </cell>
          <cell r="W482">
            <v>0</v>
          </cell>
          <cell r="X482">
            <v>0</v>
          </cell>
          <cell r="Z482">
            <v>0</v>
          </cell>
          <cell r="AA482">
            <v>0</v>
          </cell>
        </row>
        <row r="483">
          <cell r="C483">
            <v>10</v>
          </cell>
          <cell r="L483">
            <v>0</v>
          </cell>
          <cell r="N483">
            <v>1</v>
          </cell>
          <cell r="O483">
            <v>0</v>
          </cell>
          <cell r="Q483">
            <v>0</v>
          </cell>
          <cell r="R483">
            <v>0</v>
          </cell>
          <cell r="T483">
            <v>0</v>
          </cell>
          <cell r="U483">
            <v>0</v>
          </cell>
          <cell r="W483">
            <v>0</v>
          </cell>
          <cell r="X483">
            <v>0</v>
          </cell>
          <cell r="Z483">
            <v>0</v>
          </cell>
          <cell r="AA483">
            <v>0</v>
          </cell>
        </row>
        <row r="484">
          <cell r="B484">
            <v>4033</v>
          </cell>
          <cell r="C484">
            <v>10</v>
          </cell>
          <cell r="D484" t="str">
            <v>n</v>
          </cell>
          <cell r="L484">
            <v>0</v>
          </cell>
          <cell r="N484">
            <v>0</v>
          </cell>
          <cell r="O484">
            <v>0</v>
          </cell>
          <cell r="Q484">
            <v>0</v>
          </cell>
          <cell r="R484">
            <v>0</v>
          </cell>
          <cell r="T484">
            <v>0</v>
          </cell>
          <cell r="U484">
            <v>0</v>
          </cell>
          <cell r="W484">
            <v>0</v>
          </cell>
          <cell r="X484">
            <v>0</v>
          </cell>
          <cell r="Z484">
            <v>0</v>
          </cell>
          <cell r="AA484">
            <v>0</v>
          </cell>
        </row>
        <row r="485">
          <cell r="B485">
            <v>4033</v>
          </cell>
          <cell r="C485">
            <v>10</v>
          </cell>
          <cell r="D485" t="str">
            <v>n</v>
          </cell>
          <cell r="L485">
            <v>0</v>
          </cell>
          <cell r="N485">
            <v>0</v>
          </cell>
          <cell r="O485">
            <v>0</v>
          </cell>
          <cell r="Q485">
            <v>0</v>
          </cell>
          <cell r="R485">
            <v>0</v>
          </cell>
          <cell r="T485">
            <v>0</v>
          </cell>
          <cell r="U485">
            <v>0</v>
          </cell>
          <cell r="W485">
            <v>0</v>
          </cell>
          <cell r="X485">
            <v>0</v>
          </cell>
          <cell r="Z485">
            <v>0</v>
          </cell>
          <cell r="AA485">
            <v>0</v>
          </cell>
        </row>
        <row r="486">
          <cell r="B486">
            <v>4033</v>
          </cell>
          <cell r="C486">
            <v>10</v>
          </cell>
          <cell r="D486" t="str">
            <v>n</v>
          </cell>
          <cell r="L486">
            <v>0</v>
          </cell>
          <cell r="N486">
            <v>0</v>
          </cell>
          <cell r="O486">
            <v>0</v>
          </cell>
          <cell r="Q486">
            <v>0</v>
          </cell>
          <cell r="R486">
            <v>0</v>
          </cell>
          <cell r="T486">
            <v>0</v>
          </cell>
          <cell r="U486">
            <v>0</v>
          </cell>
          <cell r="W486">
            <v>0</v>
          </cell>
          <cell r="X486">
            <v>0</v>
          </cell>
          <cell r="Z486">
            <v>0</v>
          </cell>
          <cell r="AA486">
            <v>0</v>
          </cell>
        </row>
        <row r="487">
          <cell r="B487">
            <v>4033</v>
          </cell>
          <cell r="C487">
            <v>10</v>
          </cell>
          <cell r="D487" t="str">
            <v>n</v>
          </cell>
          <cell r="L487">
            <v>0</v>
          </cell>
          <cell r="N487">
            <v>0</v>
          </cell>
          <cell r="O487">
            <v>0</v>
          </cell>
          <cell r="Q487">
            <v>0</v>
          </cell>
          <cell r="R487">
            <v>0</v>
          </cell>
          <cell r="T487">
            <v>0</v>
          </cell>
          <cell r="U487">
            <v>0</v>
          </cell>
          <cell r="W487">
            <v>0</v>
          </cell>
          <cell r="X487">
            <v>0</v>
          </cell>
          <cell r="Z487">
            <v>0</v>
          </cell>
          <cell r="AA487">
            <v>0</v>
          </cell>
        </row>
        <row r="488">
          <cell r="B488">
            <v>4033</v>
          </cell>
          <cell r="C488">
            <v>10</v>
          </cell>
          <cell r="D488" t="str">
            <v>n</v>
          </cell>
          <cell r="L488">
            <v>0</v>
          </cell>
          <cell r="N488">
            <v>0</v>
          </cell>
          <cell r="O488">
            <v>0</v>
          </cell>
          <cell r="Q488">
            <v>0</v>
          </cell>
          <cell r="R488">
            <v>0</v>
          </cell>
          <cell r="T488">
            <v>0</v>
          </cell>
          <cell r="U488">
            <v>0</v>
          </cell>
          <cell r="W488">
            <v>0</v>
          </cell>
          <cell r="X488">
            <v>0</v>
          </cell>
          <cell r="Z488">
            <v>0</v>
          </cell>
          <cell r="AA488">
            <v>0</v>
          </cell>
        </row>
        <row r="489">
          <cell r="B489">
            <v>4033</v>
          </cell>
          <cell r="C489">
            <v>10</v>
          </cell>
          <cell r="D489" t="str">
            <v>n</v>
          </cell>
          <cell r="L489">
            <v>0</v>
          </cell>
          <cell r="N489">
            <v>0</v>
          </cell>
          <cell r="O489">
            <v>0</v>
          </cell>
          <cell r="Q489">
            <v>0</v>
          </cell>
          <cell r="R489">
            <v>0</v>
          </cell>
          <cell r="T489">
            <v>0</v>
          </cell>
          <cell r="U489">
            <v>0</v>
          </cell>
          <cell r="W489">
            <v>0</v>
          </cell>
          <cell r="X489">
            <v>0</v>
          </cell>
          <cell r="Z489">
            <v>0</v>
          </cell>
          <cell r="AA489">
            <v>0</v>
          </cell>
        </row>
        <row r="490">
          <cell r="B490">
            <v>4033</v>
          </cell>
          <cell r="C490">
            <v>10</v>
          </cell>
          <cell r="D490" t="str">
            <v>n</v>
          </cell>
          <cell r="L490">
            <v>0</v>
          </cell>
          <cell r="N490">
            <v>0</v>
          </cell>
          <cell r="O490">
            <v>0</v>
          </cell>
          <cell r="Q490">
            <v>0</v>
          </cell>
          <cell r="R490">
            <v>0</v>
          </cell>
          <cell r="T490">
            <v>0</v>
          </cell>
          <cell r="U490">
            <v>0</v>
          </cell>
          <cell r="W490">
            <v>0</v>
          </cell>
          <cell r="X490">
            <v>0</v>
          </cell>
          <cell r="Z490">
            <v>0</v>
          </cell>
          <cell r="AA490">
            <v>0</v>
          </cell>
        </row>
        <row r="491">
          <cell r="C491">
            <v>10</v>
          </cell>
          <cell r="L491">
            <v>0</v>
          </cell>
          <cell r="N491">
            <v>0</v>
          </cell>
          <cell r="O491">
            <v>0</v>
          </cell>
          <cell r="Q491">
            <v>0</v>
          </cell>
          <cell r="R491">
            <v>0</v>
          </cell>
          <cell r="T491">
            <v>0</v>
          </cell>
          <cell r="U491">
            <v>0</v>
          </cell>
          <cell r="W491">
            <v>0</v>
          </cell>
          <cell r="X491">
            <v>0</v>
          </cell>
          <cell r="Z491">
            <v>0</v>
          </cell>
          <cell r="AA491">
            <v>0</v>
          </cell>
        </row>
        <row r="492">
          <cell r="B492">
            <v>5011</v>
          </cell>
          <cell r="C492">
            <v>10</v>
          </cell>
          <cell r="D492" t="str">
            <v>n</v>
          </cell>
          <cell r="L492">
            <v>0</v>
          </cell>
          <cell r="N492">
            <v>0</v>
          </cell>
          <cell r="O492">
            <v>0</v>
          </cell>
          <cell r="Q492">
            <v>0</v>
          </cell>
          <cell r="R492">
            <v>0</v>
          </cell>
          <cell r="T492">
            <v>0</v>
          </cell>
          <cell r="U492">
            <v>0</v>
          </cell>
          <cell r="W492">
            <v>0</v>
          </cell>
          <cell r="X492">
            <v>0</v>
          </cell>
          <cell r="Z492">
            <v>0</v>
          </cell>
          <cell r="AA492">
            <v>0</v>
          </cell>
        </row>
        <row r="493">
          <cell r="B493">
            <v>5011</v>
          </cell>
          <cell r="C493">
            <v>10</v>
          </cell>
          <cell r="D493" t="str">
            <v>n</v>
          </cell>
          <cell r="L493">
            <v>0</v>
          </cell>
          <cell r="N493">
            <v>0</v>
          </cell>
          <cell r="O493">
            <v>0</v>
          </cell>
          <cell r="Q493">
            <v>0</v>
          </cell>
          <cell r="R493">
            <v>0</v>
          </cell>
          <cell r="T493">
            <v>0</v>
          </cell>
          <cell r="U493">
            <v>0</v>
          </cell>
          <cell r="W493">
            <v>0</v>
          </cell>
          <cell r="X493">
            <v>0</v>
          </cell>
          <cell r="Z493">
            <v>0</v>
          </cell>
          <cell r="AA493">
            <v>0</v>
          </cell>
        </row>
        <row r="494">
          <cell r="B494">
            <v>5011</v>
          </cell>
          <cell r="C494">
            <v>10</v>
          </cell>
          <cell r="D494" t="str">
            <v>n</v>
          </cell>
          <cell r="L494">
            <v>0</v>
          </cell>
          <cell r="N494">
            <v>0</v>
          </cell>
          <cell r="O494">
            <v>0</v>
          </cell>
          <cell r="Q494">
            <v>0</v>
          </cell>
          <cell r="R494">
            <v>0</v>
          </cell>
          <cell r="T494">
            <v>0</v>
          </cell>
          <cell r="U494">
            <v>0</v>
          </cell>
          <cell r="W494">
            <v>0</v>
          </cell>
          <cell r="X494">
            <v>0</v>
          </cell>
          <cell r="Z494">
            <v>0</v>
          </cell>
          <cell r="AA494">
            <v>0</v>
          </cell>
        </row>
        <row r="495">
          <cell r="B495">
            <v>5011</v>
          </cell>
          <cell r="C495">
            <v>10</v>
          </cell>
          <cell r="D495" t="str">
            <v>n</v>
          </cell>
          <cell r="L495">
            <v>0</v>
          </cell>
          <cell r="N495">
            <v>0</v>
          </cell>
          <cell r="O495">
            <v>0</v>
          </cell>
          <cell r="Q495">
            <v>0</v>
          </cell>
          <cell r="R495">
            <v>0</v>
          </cell>
          <cell r="T495">
            <v>0</v>
          </cell>
          <cell r="U495">
            <v>0</v>
          </cell>
          <cell r="W495">
            <v>0</v>
          </cell>
          <cell r="X495">
            <v>0</v>
          </cell>
          <cell r="Z495">
            <v>0</v>
          </cell>
          <cell r="AA495">
            <v>0</v>
          </cell>
        </row>
        <row r="496">
          <cell r="B496">
            <v>5011</v>
          </cell>
          <cell r="C496">
            <v>10</v>
          </cell>
          <cell r="D496" t="str">
            <v>n</v>
          </cell>
          <cell r="L496">
            <v>0</v>
          </cell>
          <cell r="N496">
            <v>0</v>
          </cell>
          <cell r="O496">
            <v>0</v>
          </cell>
          <cell r="Q496">
            <v>0</v>
          </cell>
          <cell r="R496">
            <v>0</v>
          </cell>
          <cell r="T496">
            <v>0</v>
          </cell>
          <cell r="U496">
            <v>0</v>
          </cell>
          <cell r="W496">
            <v>0</v>
          </cell>
          <cell r="X496">
            <v>0</v>
          </cell>
          <cell r="Z496">
            <v>0</v>
          </cell>
          <cell r="AA496">
            <v>0</v>
          </cell>
        </row>
        <row r="497">
          <cell r="B497">
            <v>5011</v>
          </cell>
          <cell r="C497">
            <v>10</v>
          </cell>
          <cell r="D497" t="str">
            <v>n</v>
          </cell>
          <cell r="L497">
            <v>0</v>
          </cell>
          <cell r="N497">
            <v>0</v>
          </cell>
          <cell r="O497">
            <v>0</v>
          </cell>
          <cell r="Q497">
            <v>0</v>
          </cell>
          <cell r="R497">
            <v>0</v>
          </cell>
          <cell r="T497">
            <v>0</v>
          </cell>
          <cell r="U497">
            <v>0</v>
          </cell>
          <cell r="W497">
            <v>0</v>
          </cell>
          <cell r="X497">
            <v>0</v>
          </cell>
          <cell r="Z497">
            <v>0</v>
          </cell>
          <cell r="AA497">
            <v>0</v>
          </cell>
        </row>
        <row r="498">
          <cell r="B498">
            <v>5011</v>
          </cell>
          <cell r="C498">
            <v>10</v>
          </cell>
          <cell r="D498" t="str">
            <v>n</v>
          </cell>
          <cell r="L498">
            <v>0</v>
          </cell>
          <cell r="N498">
            <v>0</v>
          </cell>
          <cell r="O498">
            <v>0</v>
          </cell>
          <cell r="Q498">
            <v>0</v>
          </cell>
          <cell r="R498">
            <v>0</v>
          </cell>
          <cell r="T498">
            <v>0</v>
          </cell>
          <cell r="U498">
            <v>0</v>
          </cell>
          <cell r="W498">
            <v>0</v>
          </cell>
          <cell r="X498">
            <v>0</v>
          </cell>
          <cell r="Z498">
            <v>0</v>
          </cell>
          <cell r="AA498">
            <v>0</v>
          </cell>
        </row>
        <row r="499">
          <cell r="C499">
            <v>10</v>
          </cell>
          <cell r="L499">
            <v>0</v>
          </cell>
          <cell r="N499">
            <v>0</v>
          </cell>
          <cell r="O499">
            <v>0</v>
          </cell>
          <cell r="Q499">
            <v>0</v>
          </cell>
          <cell r="R499">
            <v>0</v>
          </cell>
          <cell r="T499">
            <v>0</v>
          </cell>
          <cell r="U499">
            <v>0</v>
          </cell>
          <cell r="W499">
            <v>0</v>
          </cell>
          <cell r="X499">
            <v>0</v>
          </cell>
          <cell r="Z499">
            <v>0</v>
          </cell>
          <cell r="AA499">
            <v>0</v>
          </cell>
        </row>
        <row r="500">
          <cell r="B500">
            <v>5012</v>
          </cell>
          <cell r="C500">
            <v>10</v>
          </cell>
          <cell r="D500" t="str">
            <v>n</v>
          </cell>
          <cell r="L500">
            <v>0</v>
          </cell>
          <cell r="N500">
            <v>0</v>
          </cell>
          <cell r="O500">
            <v>0</v>
          </cell>
          <cell r="Q500">
            <v>0</v>
          </cell>
          <cell r="R500">
            <v>0</v>
          </cell>
          <cell r="T500">
            <v>0</v>
          </cell>
          <cell r="U500">
            <v>0</v>
          </cell>
          <cell r="W500">
            <v>0</v>
          </cell>
          <cell r="X500">
            <v>0</v>
          </cell>
          <cell r="Z500">
            <v>0</v>
          </cell>
          <cell r="AA500">
            <v>0</v>
          </cell>
        </row>
        <row r="501">
          <cell r="B501">
            <v>5012</v>
          </cell>
          <cell r="C501">
            <v>10</v>
          </cell>
          <cell r="D501" t="str">
            <v>n</v>
          </cell>
          <cell r="L501">
            <v>0</v>
          </cell>
          <cell r="N501">
            <v>0</v>
          </cell>
          <cell r="O501">
            <v>0</v>
          </cell>
          <cell r="Q501">
            <v>0</v>
          </cell>
          <cell r="R501">
            <v>0</v>
          </cell>
          <cell r="T501">
            <v>0</v>
          </cell>
          <cell r="U501">
            <v>0</v>
          </cell>
          <cell r="W501">
            <v>0</v>
          </cell>
          <cell r="X501">
            <v>0</v>
          </cell>
          <cell r="Z501">
            <v>0</v>
          </cell>
          <cell r="AA501">
            <v>0</v>
          </cell>
        </row>
        <row r="502">
          <cell r="B502">
            <v>5012</v>
          </cell>
          <cell r="C502">
            <v>10</v>
          </cell>
          <cell r="D502" t="str">
            <v>n</v>
          </cell>
          <cell r="L502">
            <v>0</v>
          </cell>
          <cell r="N502">
            <v>0</v>
          </cell>
          <cell r="O502">
            <v>0</v>
          </cell>
          <cell r="Q502">
            <v>0</v>
          </cell>
          <cell r="R502">
            <v>0</v>
          </cell>
          <cell r="T502">
            <v>0</v>
          </cell>
          <cell r="U502">
            <v>0</v>
          </cell>
          <cell r="W502">
            <v>0</v>
          </cell>
          <cell r="X502">
            <v>0</v>
          </cell>
          <cell r="Z502">
            <v>0</v>
          </cell>
          <cell r="AA502">
            <v>0</v>
          </cell>
        </row>
        <row r="503">
          <cell r="B503">
            <v>5012</v>
          </cell>
          <cell r="C503">
            <v>10</v>
          </cell>
          <cell r="D503" t="str">
            <v>n</v>
          </cell>
          <cell r="L503">
            <v>0</v>
          </cell>
          <cell r="N503">
            <v>0</v>
          </cell>
          <cell r="O503">
            <v>0</v>
          </cell>
          <cell r="Q503">
            <v>0</v>
          </cell>
          <cell r="R503">
            <v>0</v>
          </cell>
          <cell r="T503">
            <v>0</v>
          </cell>
          <cell r="U503">
            <v>0</v>
          </cell>
          <cell r="W503">
            <v>0</v>
          </cell>
          <cell r="X503">
            <v>0</v>
          </cell>
          <cell r="Z503">
            <v>0</v>
          </cell>
          <cell r="AA503">
            <v>0</v>
          </cell>
        </row>
        <row r="504">
          <cell r="B504">
            <v>5012</v>
          </cell>
          <cell r="C504">
            <v>10</v>
          </cell>
          <cell r="D504" t="str">
            <v>n</v>
          </cell>
          <cell r="L504">
            <v>0</v>
          </cell>
          <cell r="N504">
            <v>0</v>
          </cell>
          <cell r="O504">
            <v>0</v>
          </cell>
          <cell r="Q504">
            <v>0</v>
          </cell>
          <cell r="R504">
            <v>0</v>
          </cell>
          <cell r="T504">
            <v>0</v>
          </cell>
          <cell r="U504">
            <v>0</v>
          </cell>
          <cell r="W504">
            <v>0</v>
          </cell>
          <cell r="X504">
            <v>0</v>
          </cell>
          <cell r="Z504">
            <v>0</v>
          </cell>
          <cell r="AA504">
            <v>0</v>
          </cell>
        </row>
        <row r="505">
          <cell r="B505">
            <v>5012</v>
          </cell>
          <cell r="C505">
            <v>10</v>
          </cell>
          <cell r="D505" t="str">
            <v>n</v>
          </cell>
          <cell r="L505">
            <v>0</v>
          </cell>
          <cell r="N505">
            <v>0</v>
          </cell>
          <cell r="O505">
            <v>0</v>
          </cell>
          <cell r="Q505">
            <v>0</v>
          </cell>
          <cell r="R505">
            <v>0</v>
          </cell>
          <cell r="T505">
            <v>0</v>
          </cell>
          <cell r="U505">
            <v>0</v>
          </cell>
          <cell r="W505">
            <v>0</v>
          </cell>
          <cell r="X505">
            <v>0</v>
          </cell>
          <cell r="Z505">
            <v>0</v>
          </cell>
          <cell r="AA505">
            <v>0</v>
          </cell>
        </row>
        <row r="506">
          <cell r="C506">
            <v>10</v>
          </cell>
          <cell r="L506">
            <v>0</v>
          </cell>
          <cell r="N506">
            <v>0</v>
          </cell>
          <cell r="O506">
            <v>0</v>
          </cell>
          <cell r="Q506">
            <v>0</v>
          </cell>
          <cell r="R506">
            <v>0</v>
          </cell>
          <cell r="T506">
            <v>0</v>
          </cell>
          <cell r="U506">
            <v>0</v>
          </cell>
          <cell r="W506">
            <v>0</v>
          </cell>
          <cell r="X506">
            <v>0</v>
          </cell>
          <cell r="Z506">
            <v>0</v>
          </cell>
          <cell r="AA506">
            <v>0</v>
          </cell>
        </row>
        <row r="507">
          <cell r="B507">
            <v>4041</v>
          </cell>
          <cell r="C507">
            <v>10</v>
          </cell>
          <cell r="D507" t="str">
            <v>n</v>
          </cell>
          <cell r="L507">
            <v>0</v>
          </cell>
          <cell r="N507">
            <v>0</v>
          </cell>
          <cell r="O507">
            <v>0</v>
          </cell>
          <cell r="Q507">
            <v>0</v>
          </cell>
          <cell r="R507">
            <v>0</v>
          </cell>
          <cell r="T507">
            <v>0</v>
          </cell>
          <cell r="U507">
            <v>0</v>
          </cell>
          <cell r="W507">
            <v>0</v>
          </cell>
          <cell r="X507">
            <v>0</v>
          </cell>
          <cell r="Z507">
            <v>0</v>
          </cell>
          <cell r="AA507">
            <v>0</v>
          </cell>
        </row>
        <row r="508">
          <cell r="B508">
            <v>4041</v>
          </cell>
          <cell r="C508">
            <v>10</v>
          </cell>
          <cell r="D508" t="str">
            <v>n</v>
          </cell>
          <cell r="L508">
            <v>0</v>
          </cell>
          <cell r="N508">
            <v>0</v>
          </cell>
          <cell r="O508">
            <v>0</v>
          </cell>
          <cell r="Q508">
            <v>0</v>
          </cell>
          <cell r="R508">
            <v>0</v>
          </cell>
          <cell r="T508">
            <v>0</v>
          </cell>
          <cell r="U508">
            <v>0</v>
          </cell>
          <cell r="W508">
            <v>0</v>
          </cell>
          <cell r="X508">
            <v>0</v>
          </cell>
          <cell r="Z508">
            <v>0</v>
          </cell>
          <cell r="AA508">
            <v>0</v>
          </cell>
        </row>
        <row r="509">
          <cell r="B509">
            <v>4041</v>
          </cell>
          <cell r="C509">
            <v>10</v>
          </cell>
          <cell r="D509" t="str">
            <v>n</v>
          </cell>
          <cell r="L509">
            <v>0</v>
          </cell>
          <cell r="N509">
            <v>0</v>
          </cell>
          <cell r="O509">
            <v>0</v>
          </cell>
          <cell r="Q509">
            <v>0</v>
          </cell>
          <cell r="R509">
            <v>0</v>
          </cell>
          <cell r="T509">
            <v>0</v>
          </cell>
          <cell r="U509">
            <v>0</v>
          </cell>
          <cell r="W509">
            <v>0</v>
          </cell>
          <cell r="X509">
            <v>0</v>
          </cell>
          <cell r="Z509">
            <v>0</v>
          </cell>
          <cell r="AA509">
            <v>0</v>
          </cell>
        </row>
        <row r="510">
          <cell r="B510">
            <v>4041</v>
          </cell>
          <cell r="C510">
            <v>10</v>
          </cell>
          <cell r="D510" t="str">
            <v>n</v>
          </cell>
          <cell r="L510">
            <v>0</v>
          </cell>
          <cell r="N510">
            <v>0</v>
          </cell>
          <cell r="O510">
            <v>0</v>
          </cell>
          <cell r="Q510">
            <v>0</v>
          </cell>
          <cell r="R510">
            <v>0</v>
          </cell>
          <cell r="T510">
            <v>0</v>
          </cell>
          <cell r="U510">
            <v>0</v>
          </cell>
          <cell r="W510">
            <v>0</v>
          </cell>
          <cell r="X510">
            <v>0</v>
          </cell>
          <cell r="Z510">
            <v>0</v>
          </cell>
          <cell r="AA510">
            <v>0</v>
          </cell>
        </row>
        <row r="511">
          <cell r="B511">
            <v>4041</v>
          </cell>
          <cell r="C511">
            <v>10</v>
          </cell>
          <cell r="D511" t="str">
            <v>n</v>
          </cell>
          <cell r="L511">
            <v>0</v>
          </cell>
          <cell r="N511">
            <v>0</v>
          </cell>
          <cell r="O511">
            <v>0</v>
          </cell>
          <cell r="Q511">
            <v>0</v>
          </cell>
          <cell r="R511">
            <v>0</v>
          </cell>
          <cell r="T511">
            <v>0</v>
          </cell>
          <cell r="U511">
            <v>0</v>
          </cell>
          <cell r="W511">
            <v>0</v>
          </cell>
          <cell r="X511">
            <v>0</v>
          </cell>
          <cell r="Z511">
            <v>0</v>
          </cell>
          <cell r="AA511">
            <v>0</v>
          </cell>
        </row>
        <row r="512">
          <cell r="B512">
            <v>4041</v>
          </cell>
          <cell r="C512">
            <v>10</v>
          </cell>
          <cell r="D512" t="str">
            <v>n</v>
          </cell>
          <cell r="L512">
            <v>0</v>
          </cell>
          <cell r="N512">
            <v>0</v>
          </cell>
          <cell r="O512">
            <v>0</v>
          </cell>
          <cell r="Q512">
            <v>0</v>
          </cell>
          <cell r="R512">
            <v>0</v>
          </cell>
          <cell r="T512">
            <v>0</v>
          </cell>
          <cell r="U512">
            <v>0</v>
          </cell>
          <cell r="W512">
            <v>0</v>
          </cell>
          <cell r="X512">
            <v>0</v>
          </cell>
          <cell r="Z512">
            <v>0</v>
          </cell>
          <cell r="AA512">
            <v>0</v>
          </cell>
        </row>
        <row r="513">
          <cell r="B513">
            <v>4041</v>
          </cell>
          <cell r="C513">
            <v>10</v>
          </cell>
          <cell r="D513" t="str">
            <v>n</v>
          </cell>
          <cell r="L513">
            <v>0</v>
          </cell>
          <cell r="N513">
            <v>0</v>
          </cell>
          <cell r="O513">
            <v>0</v>
          </cell>
          <cell r="Q513">
            <v>0</v>
          </cell>
          <cell r="R513">
            <v>0</v>
          </cell>
          <cell r="T513">
            <v>0</v>
          </cell>
          <cell r="U513">
            <v>0</v>
          </cell>
          <cell r="W513">
            <v>0</v>
          </cell>
          <cell r="X513">
            <v>0</v>
          </cell>
          <cell r="Z513">
            <v>0</v>
          </cell>
          <cell r="AA513">
            <v>0</v>
          </cell>
        </row>
        <row r="514">
          <cell r="C514">
            <v>10</v>
          </cell>
          <cell r="L514">
            <v>0</v>
          </cell>
          <cell r="N514">
            <v>0</v>
          </cell>
          <cell r="O514">
            <v>0</v>
          </cell>
          <cell r="Q514">
            <v>0</v>
          </cell>
          <cell r="R514">
            <v>0</v>
          </cell>
          <cell r="T514">
            <v>0</v>
          </cell>
          <cell r="U514">
            <v>0</v>
          </cell>
          <cell r="W514">
            <v>0</v>
          </cell>
          <cell r="X514">
            <v>0</v>
          </cell>
          <cell r="Z514">
            <v>0</v>
          </cell>
          <cell r="AA514">
            <v>0</v>
          </cell>
        </row>
        <row r="515">
          <cell r="B515">
            <v>4042</v>
          </cell>
          <cell r="C515">
            <v>10</v>
          </cell>
          <cell r="D515" t="str">
            <v>n</v>
          </cell>
          <cell r="L515">
            <v>0</v>
          </cell>
          <cell r="N515">
            <v>0</v>
          </cell>
          <cell r="O515">
            <v>0</v>
          </cell>
          <cell r="Q515">
            <v>0</v>
          </cell>
          <cell r="R515">
            <v>0</v>
          </cell>
          <cell r="T515">
            <v>0</v>
          </cell>
          <cell r="U515">
            <v>0</v>
          </cell>
          <cell r="W515">
            <v>0</v>
          </cell>
          <cell r="X515">
            <v>0</v>
          </cell>
          <cell r="Z515">
            <v>0</v>
          </cell>
          <cell r="AA515">
            <v>0</v>
          </cell>
        </row>
        <row r="516">
          <cell r="B516">
            <v>4042</v>
          </cell>
          <cell r="C516">
            <v>10</v>
          </cell>
          <cell r="D516" t="str">
            <v>n</v>
          </cell>
          <cell r="L516">
            <v>0</v>
          </cell>
          <cell r="N516">
            <v>0</v>
          </cell>
          <cell r="O516">
            <v>0</v>
          </cell>
          <cell r="Q516">
            <v>0</v>
          </cell>
          <cell r="R516">
            <v>0</v>
          </cell>
          <cell r="T516">
            <v>0</v>
          </cell>
          <cell r="U516">
            <v>0</v>
          </cell>
          <cell r="W516">
            <v>12800</v>
          </cell>
          <cell r="X516">
            <v>0</v>
          </cell>
          <cell r="Z516">
            <v>0</v>
          </cell>
          <cell r="AA516">
            <v>0</v>
          </cell>
        </row>
        <row r="517">
          <cell r="B517">
            <v>4042</v>
          </cell>
          <cell r="C517">
            <v>10</v>
          </cell>
          <cell r="D517" t="str">
            <v>n</v>
          </cell>
          <cell r="L517">
            <v>0</v>
          </cell>
          <cell r="N517">
            <v>0</v>
          </cell>
          <cell r="O517">
            <v>0</v>
          </cell>
          <cell r="Q517">
            <v>0</v>
          </cell>
          <cell r="R517">
            <v>0</v>
          </cell>
          <cell r="T517">
            <v>0</v>
          </cell>
          <cell r="U517">
            <v>0</v>
          </cell>
          <cell r="W517">
            <v>0</v>
          </cell>
          <cell r="X517">
            <v>0</v>
          </cell>
          <cell r="Z517">
            <v>0</v>
          </cell>
          <cell r="AA517">
            <v>0</v>
          </cell>
        </row>
        <row r="518">
          <cell r="B518">
            <v>4042</v>
          </cell>
          <cell r="C518">
            <v>10</v>
          </cell>
          <cell r="D518" t="str">
            <v>n</v>
          </cell>
          <cell r="L518">
            <v>0</v>
          </cell>
          <cell r="N518">
            <v>0</v>
          </cell>
          <cell r="O518">
            <v>0</v>
          </cell>
          <cell r="Q518">
            <v>0</v>
          </cell>
          <cell r="R518">
            <v>0</v>
          </cell>
          <cell r="T518">
            <v>0</v>
          </cell>
          <cell r="U518">
            <v>0</v>
          </cell>
          <cell r="W518">
            <v>0</v>
          </cell>
          <cell r="X518">
            <v>0</v>
          </cell>
          <cell r="Z518">
            <v>0</v>
          </cell>
          <cell r="AA518">
            <v>0</v>
          </cell>
        </row>
        <row r="519">
          <cell r="B519">
            <v>4042</v>
          </cell>
          <cell r="C519">
            <v>10</v>
          </cell>
          <cell r="D519" t="str">
            <v>n</v>
          </cell>
          <cell r="L519">
            <v>0</v>
          </cell>
          <cell r="N519">
            <v>0</v>
          </cell>
          <cell r="O519">
            <v>0</v>
          </cell>
          <cell r="Q519">
            <v>0</v>
          </cell>
          <cell r="R519">
            <v>0</v>
          </cell>
          <cell r="T519">
            <v>0</v>
          </cell>
          <cell r="U519">
            <v>0</v>
          </cell>
          <cell r="W519">
            <v>0</v>
          </cell>
          <cell r="X519">
            <v>0</v>
          </cell>
          <cell r="Z519">
            <v>0</v>
          </cell>
          <cell r="AA519">
            <v>0</v>
          </cell>
        </row>
        <row r="520">
          <cell r="B520">
            <v>4042</v>
          </cell>
          <cell r="C520">
            <v>10</v>
          </cell>
          <cell r="D520" t="str">
            <v>n</v>
          </cell>
          <cell r="L520">
            <v>0</v>
          </cell>
          <cell r="N520">
            <v>0</v>
          </cell>
          <cell r="O520">
            <v>0</v>
          </cell>
          <cell r="Q520">
            <v>0</v>
          </cell>
          <cell r="R520">
            <v>0</v>
          </cell>
          <cell r="T520">
            <v>0</v>
          </cell>
          <cell r="U520">
            <v>0</v>
          </cell>
          <cell r="W520">
            <v>0</v>
          </cell>
          <cell r="X520">
            <v>0</v>
          </cell>
          <cell r="Z520">
            <v>0</v>
          </cell>
          <cell r="AA520">
            <v>0</v>
          </cell>
        </row>
        <row r="521">
          <cell r="B521">
            <v>4042</v>
          </cell>
          <cell r="C521">
            <v>10</v>
          </cell>
          <cell r="D521" t="str">
            <v>n</v>
          </cell>
          <cell r="L521">
            <v>0</v>
          </cell>
          <cell r="N521">
            <v>0</v>
          </cell>
          <cell r="O521">
            <v>0</v>
          </cell>
          <cell r="Q521">
            <v>0</v>
          </cell>
          <cell r="R521">
            <v>0</v>
          </cell>
          <cell r="T521">
            <v>0</v>
          </cell>
          <cell r="U521">
            <v>0</v>
          </cell>
          <cell r="W521">
            <v>0</v>
          </cell>
          <cell r="X521">
            <v>0</v>
          </cell>
          <cell r="Z521">
            <v>0</v>
          </cell>
          <cell r="AA521">
            <v>0</v>
          </cell>
        </row>
        <row r="522">
          <cell r="B522">
            <v>4042</v>
          </cell>
          <cell r="C522">
            <v>10</v>
          </cell>
          <cell r="D522" t="str">
            <v>n</v>
          </cell>
          <cell r="L522">
            <v>0</v>
          </cell>
          <cell r="N522">
            <v>0</v>
          </cell>
          <cell r="O522">
            <v>0</v>
          </cell>
          <cell r="Q522">
            <v>0</v>
          </cell>
          <cell r="R522">
            <v>0</v>
          </cell>
          <cell r="T522">
            <v>0</v>
          </cell>
          <cell r="U522">
            <v>0</v>
          </cell>
          <cell r="W522">
            <v>0</v>
          </cell>
          <cell r="X522">
            <v>0</v>
          </cell>
          <cell r="Z522">
            <v>0</v>
          </cell>
          <cell r="AA522">
            <v>0</v>
          </cell>
        </row>
        <row r="523">
          <cell r="L523">
            <v>0</v>
          </cell>
          <cell r="N523">
            <v>0</v>
          </cell>
          <cell r="O523">
            <v>0</v>
          </cell>
          <cell r="Q523">
            <v>0</v>
          </cell>
          <cell r="R523">
            <v>0</v>
          </cell>
          <cell r="T523">
            <v>0</v>
          </cell>
          <cell r="U523">
            <v>0</v>
          </cell>
          <cell r="W523">
            <v>12800</v>
          </cell>
          <cell r="X523">
            <v>0</v>
          </cell>
          <cell r="Z523">
            <v>0</v>
          </cell>
          <cell r="AA523">
            <v>0</v>
          </cell>
        </row>
        <row r="524">
          <cell r="L524">
            <v>0</v>
          </cell>
          <cell r="N524">
            <v>0</v>
          </cell>
          <cell r="O524">
            <v>0</v>
          </cell>
          <cell r="Q524">
            <v>0</v>
          </cell>
          <cell r="R524">
            <v>0</v>
          </cell>
          <cell r="T524">
            <v>0</v>
          </cell>
          <cell r="U524">
            <v>0</v>
          </cell>
          <cell r="W524">
            <v>0</v>
          </cell>
          <cell r="X524">
            <v>0</v>
          </cell>
          <cell r="Z524">
            <v>0</v>
          </cell>
          <cell r="AA524">
            <v>0</v>
          </cell>
        </row>
        <row r="525">
          <cell r="L525">
            <v>0</v>
          </cell>
          <cell r="N525">
            <v>0</v>
          </cell>
          <cell r="O525">
            <v>0</v>
          </cell>
          <cell r="Q525">
            <v>0</v>
          </cell>
          <cell r="R525">
            <v>0</v>
          </cell>
          <cell r="T525">
            <v>0</v>
          </cell>
          <cell r="U525">
            <v>0</v>
          </cell>
          <cell r="W525">
            <v>0</v>
          </cell>
          <cell r="X525">
            <v>0</v>
          </cell>
          <cell r="Z525">
            <v>0</v>
          </cell>
          <cell r="AA525">
            <v>0</v>
          </cell>
        </row>
        <row r="526">
          <cell r="L526">
            <v>0</v>
          </cell>
          <cell r="N526">
            <v>0</v>
          </cell>
          <cell r="O526">
            <v>0</v>
          </cell>
          <cell r="Q526">
            <v>0</v>
          </cell>
          <cell r="R526">
            <v>0</v>
          </cell>
          <cell r="T526">
            <v>0</v>
          </cell>
          <cell r="U526">
            <v>0</v>
          </cell>
          <cell r="W526">
            <v>0</v>
          </cell>
          <cell r="X526">
            <v>0</v>
          </cell>
          <cell r="Z526">
            <v>0</v>
          </cell>
          <cell r="AA526">
            <v>0</v>
          </cell>
        </row>
        <row r="527">
          <cell r="L527">
            <v>0</v>
          </cell>
          <cell r="N527">
            <v>0</v>
          </cell>
          <cell r="O527">
            <v>0</v>
          </cell>
          <cell r="Q527">
            <v>0</v>
          </cell>
          <cell r="R527">
            <v>0</v>
          </cell>
          <cell r="T527">
            <v>0</v>
          </cell>
          <cell r="U527">
            <v>0</v>
          </cell>
          <cell r="W527">
            <v>0</v>
          </cell>
          <cell r="X527">
            <v>0</v>
          </cell>
          <cell r="Z527">
            <v>0</v>
          </cell>
          <cell r="AA527">
            <v>0</v>
          </cell>
        </row>
        <row r="528">
          <cell r="L528">
            <v>0</v>
          </cell>
          <cell r="N528">
            <v>353.66250000000002</v>
          </cell>
          <cell r="O528">
            <v>0</v>
          </cell>
          <cell r="Q528">
            <v>0</v>
          </cell>
          <cell r="R528">
            <v>0</v>
          </cell>
          <cell r="T528">
            <v>0</v>
          </cell>
          <cell r="U528">
            <v>0</v>
          </cell>
          <cell r="W528">
            <v>2688</v>
          </cell>
          <cell r="X528">
            <v>0</v>
          </cell>
          <cell r="Z528">
            <v>0</v>
          </cell>
          <cell r="AA528">
            <v>0</v>
          </cell>
        </row>
        <row r="529">
          <cell r="L529">
            <v>0</v>
          </cell>
          <cell r="N529">
            <v>31992.053124999995</v>
          </cell>
          <cell r="O529">
            <v>0</v>
          </cell>
          <cell r="Q529">
            <v>4.2</v>
          </cell>
          <cell r="R529">
            <v>0</v>
          </cell>
          <cell r="T529">
            <v>166.5</v>
          </cell>
          <cell r="U529">
            <v>0</v>
          </cell>
          <cell r="W529">
            <v>2688</v>
          </cell>
          <cell r="X529">
            <v>0</v>
          </cell>
          <cell r="Z529">
            <v>0</v>
          </cell>
          <cell r="AA529">
            <v>0</v>
          </cell>
        </row>
        <row r="530">
          <cell r="L530">
            <v>0</v>
          </cell>
          <cell r="N530">
            <v>0</v>
          </cell>
          <cell r="O530">
            <v>0</v>
          </cell>
          <cell r="Q530">
            <v>0</v>
          </cell>
          <cell r="R530">
            <v>0</v>
          </cell>
          <cell r="T530">
            <v>0</v>
          </cell>
          <cell r="U530">
            <v>0</v>
          </cell>
          <cell r="W530">
            <v>0</v>
          </cell>
          <cell r="X530">
            <v>0</v>
          </cell>
          <cell r="Z530">
            <v>0</v>
          </cell>
          <cell r="AA530">
            <v>0</v>
          </cell>
        </row>
        <row r="531">
          <cell r="L531">
            <v>0</v>
          </cell>
          <cell r="N531">
            <v>0</v>
          </cell>
          <cell r="O531">
            <v>0</v>
          </cell>
          <cell r="Q531">
            <v>0</v>
          </cell>
          <cell r="R531">
            <v>0</v>
          </cell>
          <cell r="T531">
            <v>0</v>
          </cell>
          <cell r="U531">
            <v>0</v>
          </cell>
          <cell r="W531">
            <v>0</v>
          </cell>
          <cell r="X531">
            <v>0</v>
          </cell>
          <cell r="Z531">
            <v>0</v>
          </cell>
          <cell r="AA531">
            <v>0</v>
          </cell>
        </row>
        <row r="532">
          <cell r="L532">
            <v>0</v>
          </cell>
          <cell r="N532">
            <v>0</v>
          </cell>
          <cell r="O532">
            <v>0</v>
          </cell>
          <cell r="Q532">
            <v>0</v>
          </cell>
          <cell r="R532">
            <v>0</v>
          </cell>
          <cell r="T532">
            <v>0</v>
          </cell>
          <cell r="U532">
            <v>0</v>
          </cell>
          <cell r="W532">
            <v>0</v>
          </cell>
          <cell r="X532">
            <v>0</v>
          </cell>
          <cell r="Z532">
            <v>0</v>
          </cell>
          <cell r="AA532">
            <v>0</v>
          </cell>
        </row>
        <row r="533">
          <cell r="L533">
            <v>0</v>
          </cell>
          <cell r="N533">
            <v>0</v>
          </cell>
          <cell r="O533">
            <v>0</v>
          </cell>
          <cell r="Q533">
            <v>0</v>
          </cell>
          <cell r="R533">
            <v>0</v>
          </cell>
          <cell r="T533">
            <v>0</v>
          </cell>
          <cell r="U533">
            <v>0</v>
          </cell>
          <cell r="W533">
            <v>0</v>
          </cell>
          <cell r="X533">
            <v>0</v>
          </cell>
          <cell r="Z533">
            <v>0</v>
          </cell>
          <cell r="AA533">
            <v>0</v>
          </cell>
        </row>
        <row r="534">
          <cell r="L534">
            <v>0</v>
          </cell>
          <cell r="N534">
            <v>0</v>
          </cell>
          <cell r="O534">
            <v>0</v>
          </cell>
          <cell r="Q534">
            <v>0</v>
          </cell>
          <cell r="R534">
            <v>0</v>
          </cell>
          <cell r="T534">
            <v>0</v>
          </cell>
          <cell r="U534">
            <v>0</v>
          </cell>
          <cell r="W534">
            <v>0</v>
          </cell>
          <cell r="X534">
            <v>0</v>
          </cell>
          <cell r="Z534">
            <v>0</v>
          </cell>
          <cell r="AA534">
            <v>0</v>
          </cell>
        </row>
        <row r="535">
          <cell r="L535">
            <v>0</v>
          </cell>
          <cell r="N535">
            <v>0</v>
          </cell>
          <cell r="O535">
            <v>0</v>
          </cell>
          <cell r="Q535">
            <v>0</v>
          </cell>
          <cell r="R535">
            <v>0</v>
          </cell>
          <cell r="T535">
            <v>0</v>
          </cell>
          <cell r="U535">
            <v>0</v>
          </cell>
          <cell r="W535">
            <v>0</v>
          </cell>
          <cell r="X535">
            <v>0</v>
          </cell>
          <cell r="Z535">
            <v>0</v>
          </cell>
          <cell r="AA535">
            <v>0</v>
          </cell>
        </row>
        <row r="536">
          <cell r="L536">
            <v>0</v>
          </cell>
          <cell r="N536">
            <v>0</v>
          </cell>
          <cell r="O536">
            <v>0</v>
          </cell>
          <cell r="Q536">
            <v>0</v>
          </cell>
          <cell r="R536">
            <v>0</v>
          </cell>
          <cell r="T536">
            <v>0</v>
          </cell>
          <cell r="U536">
            <v>0</v>
          </cell>
          <cell r="W536">
            <v>0</v>
          </cell>
          <cell r="X536">
            <v>0</v>
          </cell>
          <cell r="Z536">
            <v>0</v>
          </cell>
          <cell r="AA536">
            <v>0</v>
          </cell>
        </row>
        <row r="537">
          <cell r="L537">
            <v>0</v>
          </cell>
          <cell r="N537">
            <v>0</v>
          </cell>
          <cell r="O537">
            <v>0</v>
          </cell>
          <cell r="Q537">
            <v>0</v>
          </cell>
          <cell r="R537">
            <v>0</v>
          </cell>
          <cell r="T537">
            <v>0</v>
          </cell>
          <cell r="U537">
            <v>0</v>
          </cell>
          <cell r="W537">
            <v>0</v>
          </cell>
          <cell r="X537">
            <v>0</v>
          </cell>
          <cell r="Z537">
            <v>0</v>
          </cell>
          <cell r="AA537">
            <v>0</v>
          </cell>
        </row>
        <row r="538">
          <cell r="L538">
            <v>0</v>
          </cell>
          <cell r="N538">
            <v>0</v>
          </cell>
          <cell r="O538">
            <v>0</v>
          </cell>
          <cell r="Q538">
            <v>0</v>
          </cell>
          <cell r="R538">
            <v>0</v>
          </cell>
          <cell r="T538">
            <v>0</v>
          </cell>
          <cell r="U538">
            <v>0</v>
          </cell>
          <cell r="W538">
            <v>0</v>
          </cell>
          <cell r="X538">
            <v>0</v>
          </cell>
          <cell r="Z538">
            <v>0</v>
          </cell>
          <cell r="AA538">
            <v>0</v>
          </cell>
        </row>
        <row r="539">
          <cell r="L539">
            <v>0</v>
          </cell>
          <cell r="N539">
            <v>0</v>
          </cell>
          <cell r="O539">
            <v>0</v>
          </cell>
          <cell r="Q539">
            <v>0</v>
          </cell>
          <cell r="R539">
            <v>0</v>
          </cell>
          <cell r="T539">
            <v>0</v>
          </cell>
          <cell r="U539">
            <v>0</v>
          </cell>
          <cell r="W539">
            <v>0</v>
          </cell>
          <cell r="X539">
            <v>0</v>
          </cell>
          <cell r="Z539">
            <v>0</v>
          </cell>
          <cell r="AA539">
            <v>0</v>
          </cell>
        </row>
        <row r="540">
          <cell r="L540">
            <v>0</v>
          </cell>
          <cell r="N540">
            <v>0</v>
          </cell>
          <cell r="O540">
            <v>0</v>
          </cell>
          <cell r="Q540">
            <v>0</v>
          </cell>
          <cell r="R540">
            <v>0</v>
          </cell>
          <cell r="T540">
            <v>0</v>
          </cell>
          <cell r="U540">
            <v>0</v>
          </cell>
          <cell r="W540">
            <v>0</v>
          </cell>
          <cell r="X540">
            <v>0</v>
          </cell>
          <cell r="Z540">
            <v>0</v>
          </cell>
          <cell r="AA540">
            <v>0</v>
          </cell>
        </row>
        <row r="541">
          <cell r="L541">
            <v>0</v>
          </cell>
          <cell r="N541">
            <v>0</v>
          </cell>
          <cell r="O541">
            <v>0</v>
          </cell>
          <cell r="Q541">
            <v>0</v>
          </cell>
          <cell r="R541">
            <v>0</v>
          </cell>
          <cell r="T541">
            <v>0</v>
          </cell>
          <cell r="U541">
            <v>0</v>
          </cell>
          <cell r="W541">
            <v>0</v>
          </cell>
          <cell r="X541">
            <v>0</v>
          </cell>
          <cell r="Z541">
            <v>0</v>
          </cell>
          <cell r="AA541">
            <v>0</v>
          </cell>
        </row>
        <row r="542">
          <cell r="L542">
            <v>0</v>
          </cell>
          <cell r="N542">
            <v>0</v>
          </cell>
          <cell r="O542">
            <v>0</v>
          </cell>
          <cell r="Q542">
            <v>0</v>
          </cell>
          <cell r="R542">
            <v>0</v>
          </cell>
          <cell r="T542">
            <v>0</v>
          </cell>
          <cell r="U542">
            <v>0</v>
          </cell>
          <cell r="W542">
            <v>0</v>
          </cell>
          <cell r="X542">
            <v>0</v>
          </cell>
          <cell r="Z542">
            <v>0</v>
          </cell>
          <cell r="AA542">
            <v>0</v>
          </cell>
        </row>
        <row r="543">
          <cell r="L543">
            <v>0</v>
          </cell>
          <cell r="N543">
            <v>0</v>
          </cell>
          <cell r="O543">
            <v>0</v>
          </cell>
          <cell r="Q543">
            <v>0</v>
          </cell>
          <cell r="R543">
            <v>0</v>
          </cell>
          <cell r="T543">
            <v>0</v>
          </cell>
          <cell r="U543">
            <v>0</v>
          </cell>
          <cell r="W543">
            <v>0</v>
          </cell>
          <cell r="X543">
            <v>0</v>
          </cell>
          <cell r="Z543">
            <v>0</v>
          </cell>
          <cell r="AA543">
            <v>0</v>
          </cell>
        </row>
        <row r="544">
          <cell r="L544">
            <v>0</v>
          </cell>
          <cell r="N544">
            <v>0</v>
          </cell>
          <cell r="O544">
            <v>0</v>
          </cell>
          <cell r="Q544">
            <v>0</v>
          </cell>
          <cell r="R544">
            <v>0</v>
          </cell>
          <cell r="T544">
            <v>0</v>
          </cell>
          <cell r="U544">
            <v>0</v>
          </cell>
          <cell r="W544">
            <v>0</v>
          </cell>
          <cell r="X544">
            <v>0</v>
          </cell>
          <cell r="Z544">
            <v>0</v>
          </cell>
          <cell r="AA544">
            <v>0</v>
          </cell>
        </row>
        <row r="545">
          <cell r="L545">
            <v>0</v>
          </cell>
          <cell r="N545">
            <v>0</v>
          </cell>
          <cell r="O545">
            <v>0</v>
          </cell>
          <cell r="Q545">
            <v>0</v>
          </cell>
          <cell r="R545">
            <v>0</v>
          </cell>
          <cell r="T545">
            <v>0</v>
          </cell>
          <cell r="U545">
            <v>0</v>
          </cell>
          <cell r="W545">
            <v>0</v>
          </cell>
          <cell r="X545">
            <v>0</v>
          </cell>
          <cell r="Z545">
            <v>0</v>
          </cell>
          <cell r="AA545">
            <v>0</v>
          </cell>
        </row>
        <row r="546">
          <cell r="L546">
            <v>0</v>
          </cell>
          <cell r="N546">
            <v>0</v>
          </cell>
          <cell r="O546">
            <v>0</v>
          </cell>
          <cell r="Q546">
            <v>0</v>
          </cell>
          <cell r="R546">
            <v>0</v>
          </cell>
          <cell r="T546">
            <v>0</v>
          </cell>
          <cell r="U546">
            <v>0</v>
          </cell>
          <cell r="W546">
            <v>0</v>
          </cell>
          <cell r="X546">
            <v>0</v>
          </cell>
          <cell r="Z546">
            <v>0</v>
          </cell>
          <cell r="AA546">
            <v>0</v>
          </cell>
        </row>
        <row r="547">
          <cell r="L547">
            <v>0</v>
          </cell>
          <cell r="N547">
            <v>0</v>
          </cell>
          <cell r="O547">
            <v>0</v>
          </cell>
          <cell r="Q547">
            <v>0</v>
          </cell>
          <cell r="R547">
            <v>0</v>
          </cell>
          <cell r="T547">
            <v>0</v>
          </cell>
          <cell r="U547">
            <v>0</v>
          </cell>
          <cell r="W547">
            <v>0</v>
          </cell>
          <cell r="X547">
            <v>0</v>
          </cell>
          <cell r="Z547">
            <v>0</v>
          </cell>
          <cell r="AA547">
            <v>0</v>
          </cell>
        </row>
        <row r="548">
          <cell r="L548">
            <v>0</v>
          </cell>
          <cell r="N548">
            <v>0</v>
          </cell>
          <cell r="O548">
            <v>0</v>
          </cell>
          <cell r="Q548">
            <v>0</v>
          </cell>
          <cell r="R548">
            <v>0</v>
          </cell>
          <cell r="T548">
            <v>0</v>
          </cell>
          <cell r="U548">
            <v>0</v>
          </cell>
          <cell r="W548">
            <v>0</v>
          </cell>
          <cell r="X548">
            <v>0</v>
          </cell>
          <cell r="Z548">
            <v>0</v>
          </cell>
          <cell r="AA548">
            <v>0</v>
          </cell>
        </row>
        <row r="549">
          <cell r="L549">
            <v>0</v>
          </cell>
          <cell r="N549">
            <v>0</v>
          </cell>
          <cell r="O549">
            <v>0</v>
          </cell>
          <cell r="Q549">
            <v>0</v>
          </cell>
          <cell r="R549">
            <v>0</v>
          </cell>
          <cell r="T549">
            <v>0</v>
          </cell>
          <cell r="U549">
            <v>0</v>
          </cell>
          <cell r="W549">
            <v>0</v>
          </cell>
          <cell r="X549">
            <v>0</v>
          </cell>
          <cell r="Z549">
            <v>0</v>
          </cell>
          <cell r="AA549">
            <v>0</v>
          </cell>
        </row>
        <row r="550">
          <cell r="L550">
            <v>0</v>
          </cell>
          <cell r="N550">
            <v>0</v>
          </cell>
          <cell r="O550">
            <v>0</v>
          </cell>
          <cell r="Q550">
            <v>0</v>
          </cell>
          <cell r="R550">
            <v>0</v>
          </cell>
          <cell r="T550">
            <v>0</v>
          </cell>
          <cell r="U550">
            <v>0</v>
          </cell>
          <cell r="W550">
            <v>0</v>
          </cell>
          <cell r="X550">
            <v>0</v>
          </cell>
          <cell r="Z550">
            <v>0</v>
          </cell>
          <cell r="AA550">
            <v>0</v>
          </cell>
        </row>
        <row r="551">
          <cell r="L551">
            <v>0</v>
          </cell>
          <cell r="N551">
            <v>0</v>
          </cell>
          <cell r="O551">
            <v>0</v>
          </cell>
          <cell r="Q551">
            <v>0</v>
          </cell>
          <cell r="R551">
            <v>0</v>
          </cell>
          <cell r="T551">
            <v>0</v>
          </cell>
          <cell r="U551">
            <v>0</v>
          </cell>
          <cell r="W551">
            <v>0</v>
          </cell>
          <cell r="X551">
            <v>0</v>
          </cell>
          <cell r="Z551">
            <v>0</v>
          </cell>
          <cell r="AA551">
            <v>0</v>
          </cell>
        </row>
        <row r="552">
          <cell r="L552">
            <v>0</v>
          </cell>
          <cell r="N552">
            <v>0</v>
          </cell>
          <cell r="O552">
            <v>0</v>
          </cell>
          <cell r="Q552">
            <v>0</v>
          </cell>
          <cell r="R552">
            <v>0</v>
          </cell>
          <cell r="T552">
            <v>0</v>
          </cell>
          <cell r="U552">
            <v>0</v>
          </cell>
          <cell r="W552">
            <v>0</v>
          </cell>
          <cell r="X552">
            <v>0</v>
          </cell>
          <cell r="Z552">
            <v>0</v>
          </cell>
          <cell r="AA552">
            <v>0</v>
          </cell>
        </row>
        <row r="553">
          <cell r="L553">
            <v>0</v>
          </cell>
          <cell r="N553">
            <v>0</v>
          </cell>
          <cell r="O553">
            <v>0</v>
          </cell>
          <cell r="Q553">
            <v>0</v>
          </cell>
          <cell r="R553">
            <v>0</v>
          </cell>
          <cell r="T553">
            <v>0</v>
          </cell>
          <cell r="U553">
            <v>0</v>
          </cell>
          <cell r="W553">
            <v>0</v>
          </cell>
          <cell r="X553">
            <v>0</v>
          </cell>
          <cell r="Z553">
            <v>0</v>
          </cell>
          <cell r="AA553">
            <v>0</v>
          </cell>
        </row>
        <row r="554">
          <cell r="L554">
            <v>0</v>
          </cell>
          <cell r="N554">
            <v>0</v>
          </cell>
          <cell r="O554">
            <v>0</v>
          </cell>
          <cell r="Q554">
            <v>0</v>
          </cell>
          <cell r="R554">
            <v>0</v>
          </cell>
          <cell r="T554">
            <v>0</v>
          </cell>
          <cell r="U554">
            <v>0</v>
          </cell>
          <cell r="W554">
            <v>0</v>
          </cell>
          <cell r="X554">
            <v>0</v>
          </cell>
          <cell r="Z554">
            <v>0</v>
          </cell>
          <cell r="AA554">
            <v>0</v>
          </cell>
        </row>
        <row r="555">
          <cell r="L555">
            <v>0</v>
          </cell>
          <cell r="N555">
            <v>0</v>
          </cell>
          <cell r="O555">
            <v>0</v>
          </cell>
          <cell r="Q555">
            <v>0</v>
          </cell>
          <cell r="R555">
            <v>0</v>
          </cell>
          <cell r="T555">
            <v>0</v>
          </cell>
          <cell r="U555">
            <v>0</v>
          </cell>
          <cell r="W555">
            <v>0</v>
          </cell>
          <cell r="X555">
            <v>0</v>
          </cell>
          <cell r="Z555">
            <v>0</v>
          </cell>
          <cell r="AA555">
            <v>0</v>
          </cell>
        </row>
        <row r="556">
          <cell r="L556">
            <v>0</v>
          </cell>
          <cell r="N556">
            <v>0</v>
          </cell>
          <cell r="O556">
            <v>0</v>
          </cell>
          <cell r="Q556">
            <v>0</v>
          </cell>
          <cell r="R556">
            <v>0</v>
          </cell>
          <cell r="T556">
            <v>0</v>
          </cell>
          <cell r="U556">
            <v>0</v>
          </cell>
          <cell r="W556">
            <v>0</v>
          </cell>
          <cell r="X556">
            <v>0</v>
          </cell>
          <cell r="Z556">
            <v>0</v>
          </cell>
          <cell r="AA556">
            <v>0</v>
          </cell>
        </row>
        <row r="557">
          <cell r="L557">
            <v>0</v>
          </cell>
          <cell r="N557">
            <v>0</v>
          </cell>
          <cell r="O557">
            <v>0</v>
          </cell>
          <cell r="Q557">
            <v>0</v>
          </cell>
          <cell r="R557">
            <v>0</v>
          </cell>
          <cell r="T557">
            <v>0</v>
          </cell>
          <cell r="U557">
            <v>0</v>
          </cell>
          <cell r="W557">
            <v>0</v>
          </cell>
          <cell r="X557">
            <v>0</v>
          </cell>
          <cell r="Z557">
            <v>0</v>
          </cell>
          <cell r="AA557">
            <v>0</v>
          </cell>
        </row>
        <row r="558">
          <cell r="L558">
            <v>0</v>
          </cell>
          <cell r="N558">
            <v>0</v>
          </cell>
          <cell r="O558">
            <v>0</v>
          </cell>
          <cell r="Q558">
            <v>0</v>
          </cell>
          <cell r="R558">
            <v>0</v>
          </cell>
          <cell r="T558">
            <v>0</v>
          </cell>
          <cell r="U558">
            <v>0</v>
          </cell>
          <cell r="W558">
            <v>0</v>
          </cell>
          <cell r="X558">
            <v>0</v>
          </cell>
          <cell r="Z558">
            <v>0</v>
          </cell>
          <cell r="AA558">
            <v>0</v>
          </cell>
        </row>
        <row r="559">
          <cell r="L559">
            <v>0</v>
          </cell>
          <cell r="N559">
            <v>0</v>
          </cell>
          <cell r="O559">
            <v>0</v>
          </cell>
          <cell r="Q559">
            <v>0</v>
          </cell>
          <cell r="R559">
            <v>0</v>
          </cell>
          <cell r="T559">
            <v>0</v>
          </cell>
          <cell r="U559">
            <v>0</v>
          </cell>
          <cell r="W559">
            <v>0</v>
          </cell>
          <cell r="X559">
            <v>0</v>
          </cell>
          <cell r="Z559">
            <v>0</v>
          </cell>
          <cell r="AA559">
            <v>0</v>
          </cell>
        </row>
        <row r="560">
          <cell r="L560">
            <v>0</v>
          </cell>
          <cell r="N560">
            <v>0</v>
          </cell>
          <cell r="O560">
            <v>0</v>
          </cell>
          <cell r="Q560">
            <v>0</v>
          </cell>
          <cell r="R560">
            <v>0</v>
          </cell>
          <cell r="T560">
            <v>0</v>
          </cell>
          <cell r="U560">
            <v>0</v>
          </cell>
          <cell r="W560">
            <v>0</v>
          </cell>
          <cell r="X560">
            <v>0</v>
          </cell>
          <cell r="Z560">
            <v>0</v>
          </cell>
          <cell r="AA560">
            <v>0</v>
          </cell>
        </row>
        <row r="561">
          <cell r="L561">
            <v>0</v>
          </cell>
          <cell r="N561">
            <v>0</v>
          </cell>
          <cell r="O561">
            <v>0</v>
          </cell>
          <cell r="Q561">
            <v>0</v>
          </cell>
          <cell r="R561">
            <v>0</v>
          </cell>
          <cell r="T561">
            <v>0</v>
          </cell>
          <cell r="U561">
            <v>0</v>
          </cell>
          <cell r="W561">
            <v>0</v>
          </cell>
          <cell r="X561">
            <v>0</v>
          </cell>
          <cell r="Z561">
            <v>0</v>
          </cell>
          <cell r="AA561">
            <v>0</v>
          </cell>
        </row>
        <row r="562">
          <cell r="L562">
            <v>0</v>
          </cell>
          <cell r="N562">
            <v>0</v>
          </cell>
          <cell r="O562">
            <v>0</v>
          </cell>
          <cell r="Q562">
            <v>0</v>
          </cell>
          <cell r="R562">
            <v>0</v>
          </cell>
          <cell r="T562">
            <v>0</v>
          </cell>
          <cell r="U562">
            <v>0</v>
          </cell>
          <cell r="W562">
            <v>0</v>
          </cell>
          <cell r="X562">
            <v>0</v>
          </cell>
          <cell r="Z562">
            <v>0</v>
          </cell>
          <cell r="AA562">
            <v>0</v>
          </cell>
        </row>
        <row r="563">
          <cell r="L563">
            <v>0</v>
          </cell>
          <cell r="N563">
            <v>0</v>
          </cell>
          <cell r="O563">
            <v>0</v>
          </cell>
          <cell r="Q563">
            <v>0</v>
          </cell>
          <cell r="R563">
            <v>0</v>
          </cell>
          <cell r="T563">
            <v>0</v>
          </cell>
          <cell r="U563">
            <v>0</v>
          </cell>
          <cell r="W563">
            <v>0</v>
          </cell>
          <cell r="X563">
            <v>0</v>
          </cell>
          <cell r="Z563">
            <v>0</v>
          </cell>
          <cell r="AA563">
            <v>0</v>
          </cell>
        </row>
        <row r="564">
          <cell r="L564">
            <v>0</v>
          </cell>
          <cell r="N564">
            <v>0</v>
          </cell>
          <cell r="O564">
            <v>0</v>
          </cell>
          <cell r="Q564">
            <v>0</v>
          </cell>
          <cell r="R564">
            <v>0</v>
          </cell>
          <cell r="T564">
            <v>0</v>
          </cell>
          <cell r="U564">
            <v>0</v>
          </cell>
          <cell r="W564">
            <v>0</v>
          </cell>
          <cell r="X564">
            <v>0</v>
          </cell>
          <cell r="Z564">
            <v>0</v>
          </cell>
          <cell r="AA564">
            <v>0</v>
          </cell>
        </row>
        <row r="565">
          <cell r="L565">
            <v>0</v>
          </cell>
          <cell r="N565">
            <v>0</v>
          </cell>
          <cell r="O565">
            <v>0</v>
          </cell>
          <cell r="Q565">
            <v>0</v>
          </cell>
          <cell r="R565">
            <v>0</v>
          </cell>
          <cell r="T565">
            <v>0</v>
          </cell>
          <cell r="U565">
            <v>0</v>
          </cell>
          <cell r="W565">
            <v>0</v>
          </cell>
          <cell r="X565">
            <v>0</v>
          </cell>
          <cell r="Z565">
            <v>0</v>
          </cell>
          <cell r="AA565">
            <v>0</v>
          </cell>
        </row>
        <row r="566">
          <cell r="L566">
            <v>0</v>
          </cell>
          <cell r="N566">
            <v>0</v>
          </cell>
          <cell r="O566">
            <v>0</v>
          </cell>
          <cell r="Q566">
            <v>0</v>
          </cell>
          <cell r="R566">
            <v>0</v>
          </cell>
          <cell r="T566">
            <v>0</v>
          </cell>
          <cell r="U566">
            <v>0</v>
          </cell>
          <cell r="W566">
            <v>0</v>
          </cell>
          <cell r="X566">
            <v>0</v>
          </cell>
          <cell r="Z566">
            <v>0</v>
          </cell>
          <cell r="AA566">
            <v>0</v>
          </cell>
        </row>
        <row r="567">
          <cell r="L567">
            <v>0</v>
          </cell>
          <cell r="N567">
            <v>0</v>
          </cell>
          <cell r="O567">
            <v>0</v>
          </cell>
          <cell r="Q567">
            <v>0</v>
          </cell>
          <cell r="R567">
            <v>0</v>
          </cell>
          <cell r="T567">
            <v>0</v>
          </cell>
          <cell r="U567">
            <v>0</v>
          </cell>
          <cell r="W567">
            <v>0</v>
          </cell>
          <cell r="X567">
            <v>0</v>
          </cell>
          <cell r="Z567">
            <v>0</v>
          </cell>
          <cell r="AA567">
            <v>0</v>
          </cell>
        </row>
        <row r="568">
          <cell r="L568">
            <v>0</v>
          </cell>
          <cell r="N568">
            <v>0</v>
          </cell>
          <cell r="O568">
            <v>0</v>
          </cell>
          <cell r="Q568">
            <v>0</v>
          </cell>
          <cell r="R568">
            <v>0</v>
          </cell>
          <cell r="T568">
            <v>0</v>
          </cell>
          <cell r="U568">
            <v>0</v>
          </cell>
          <cell r="W568">
            <v>0</v>
          </cell>
          <cell r="X568">
            <v>0</v>
          </cell>
          <cell r="Z568">
            <v>0</v>
          </cell>
          <cell r="AA568">
            <v>0</v>
          </cell>
        </row>
        <row r="569">
          <cell r="L569">
            <v>0</v>
          </cell>
          <cell r="N569">
            <v>0</v>
          </cell>
          <cell r="O569">
            <v>0</v>
          </cell>
          <cell r="Q569">
            <v>0</v>
          </cell>
          <cell r="R569">
            <v>0</v>
          </cell>
          <cell r="T569">
            <v>0</v>
          </cell>
          <cell r="U569">
            <v>0</v>
          </cell>
          <cell r="W569">
            <v>0</v>
          </cell>
          <cell r="X569">
            <v>0</v>
          </cell>
          <cell r="Z569">
            <v>0</v>
          </cell>
          <cell r="AA569">
            <v>0</v>
          </cell>
        </row>
        <row r="570">
          <cell r="L570">
            <v>0</v>
          </cell>
          <cell r="N570">
            <v>0</v>
          </cell>
          <cell r="O570">
            <v>0</v>
          </cell>
          <cell r="Q570">
            <v>0</v>
          </cell>
          <cell r="R570">
            <v>0</v>
          </cell>
          <cell r="T570">
            <v>0</v>
          </cell>
          <cell r="U570">
            <v>0</v>
          </cell>
          <cell r="W570">
            <v>0</v>
          </cell>
          <cell r="X570">
            <v>0</v>
          </cell>
          <cell r="Z570">
            <v>0</v>
          </cell>
          <cell r="AA570">
            <v>0</v>
          </cell>
        </row>
        <row r="571">
          <cell r="L571">
            <v>0</v>
          </cell>
          <cell r="N571">
            <v>0</v>
          </cell>
          <cell r="O571">
            <v>0</v>
          </cell>
          <cell r="Q571">
            <v>0</v>
          </cell>
          <cell r="R571">
            <v>0</v>
          </cell>
          <cell r="T571">
            <v>0</v>
          </cell>
          <cell r="U571">
            <v>0</v>
          </cell>
          <cell r="W571">
            <v>0</v>
          </cell>
          <cell r="X571">
            <v>0</v>
          </cell>
          <cell r="Z571">
            <v>0</v>
          </cell>
          <cell r="AA571">
            <v>0</v>
          </cell>
        </row>
        <row r="572">
          <cell r="L572">
            <v>0</v>
          </cell>
          <cell r="N572">
            <v>0</v>
          </cell>
          <cell r="O572">
            <v>0</v>
          </cell>
          <cell r="Q572">
            <v>0</v>
          </cell>
          <cell r="R572">
            <v>0</v>
          </cell>
          <cell r="T572">
            <v>0</v>
          </cell>
          <cell r="U572">
            <v>0</v>
          </cell>
          <cell r="W572">
            <v>0</v>
          </cell>
          <cell r="X572">
            <v>0</v>
          </cell>
          <cell r="Z572">
            <v>0</v>
          </cell>
          <cell r="AA572">
            <v>0</v>
          </cell>
        </row>
        <row r="573">
          <cell r="L573">
            <v>0</v>
          </cell>
          <cell r="N573">
            <v>0</v>
          </cell>
          <cell r="O573">
            <v>0</v>
          </cell>
          <cell r="Q573">
            <v>0</v>
          </cell>
          <cell r="R573">
            <v>0</v>
          </cell>
          <cell r="T573">
            <v>0</v>
          </cell>
          <cell r="U573">
            <v>0</v>
          </cell>
          <cell r="W573">
            <v>0</v>
          </cell>
          <cell r="X573">
            <v>0</v>
          </cell>
          <cell r="Z573">
            <v>0</v>
          </cell>
          <cell r="AA573">
            <v>0</v>
          </cell>
        </row>
        <row r="574">
          <cell r="L574">
            <v>0</v>
          </cell>
          <cell r="N574">
            <v>0</v>
          </cell>
          <cell r="O574">
            <v>0</v>
          </cell>
          <cell r="Q574">
            <v>0</v>
          </cell>
          <cell r="R574">
            <v>0</v>
          </cell>
          <cell r="T574">
            <v>0</v>
          </cell>
          <cell r="U574">
            <v>0</v>
          </cell>
          <cell r="W574">
            <v>0</v>
          </cell>
          <cell r="X574">
            <v>0</v>
          </cell>
          <cell r="Z574">
            <v>0</v>
          </cell>
          <cell r="AA574">
            <v>0</v>
          </cell>
        </row>
        <row r="575">
          <cell r="L575">
            <v>0</v>
          </cell>
          <cell r="N575">
            <v>0</v>
          </cell>
          <cell r="O575">
            <v>0</v>
          </cell>
          <cell r="Q575">
            <v>0</v>
          </cell>
          <cell r="R575">
            <v>0</v>
          </cell>
          <cell r="T575">
            <v>0</v>
          </cell>
          <cell r="U575">
            <v>0</v>
          </cell>
          <cell r="W575">
            <v>0</v>
          </cell>
          <cell r="X575">
            <v>0</v>
          </cell>
          <cell r="Z575">
            <v>0</v>
          </cell>
          <cell r="AA575">
            <v>0</v>
          </cell>
        </row>
        <row r="576">
          <cell r="L576">
            <v>0</v>
          </cell>
          <cell r="N576">
            <v>0</v>
          </cell>
          <cell r="O576">
            <v>0</v>
          </cell>
          <cell r="Q576">
            <v>0</v>
          </cell>
          <cell r="R576">
            <v>0</v>
          </cell>
          <cell r="T576">
            <v>0</v>
          </cell>
          <cell r="U576">
            <v>0</v>
          </cell>
          <cell r="W576">
            <v>0</v>
          </cell>
          <cell r="X576">
            <v>0</v>
          </cell>
          <cell r="Z576">
            <v>0</v>
          </cell>
          <cell r="AA576">
            <v>0</v>
          </cell>
        </row>
        <row r="577">
          <cell r="L577">
            <v>0</v>
          </cell>
          <cell r="N577">
            <v>0</v>
          </cell>
          <cell r="O577">
            <v>0</v>
          </cell>
          <cell r="Q577">
            <v>0</v>
          </cell>
          <cell r="R577">
            <v>0</v>
          </cell>
          <cell r="T577">
            <v>0</v>
          </cell>
          <cell r="U577">
            <v>0</v>
          </cell>
          <cell r="W577">
            <v>0</v>
          </cell>
          <cell r="X577">
            <v>0</v>
          </cell>
          <cell r="Z577">
            <v>0</v>
          </cell>
          <cell r="AA577">
            <v>0</v>
          </cell>
        </row>
        <row r="578">
          <cell r="L578">
            <v>0</v>
          </cell>
          <cell r="N578">
            <v>0</v>
          </cell>
          <cell r="O578">
            <v>0</v>
          </cell>
          <cell r="Q578">
            <v>0</v>
          </cell>
          <cell r="R578">
            <v>0</v>
          </cell>
          <cell r="T578">
            <v>0</v>
          </cell>
          <cell r="U578">
            <v>0</v>
          </cell>
          <cell r="W578">
            <v>0</v>
          </cell>
          <cell r="X578">
            <v>0</v>
          </cell>
          <cell r="Z578">
            <v>0</v>
          </cell>
          <cell r="AA578">
            <v>0</v>
          </cell>
        </row>
        <row r="579">
          <cell r="L579">
            <v>0</v>
          </cell>
          <cell r="N579">
            <v>0</v>
          </cell>
          <cell r="O579">
            <v>0</v>
          </cell>
          <cell r="Q579">
            <v>0</v>
          </cell>
          <cell r="R579">
            <v>0</v>
          </cell>
          <cell r="T579">
            <v>0</v>
          </cell>
          <cell r="U579">
            <v>0</v>
          </cell>
          <cell r="W579">
            <v>0</v>
          </cell>
          <cell r="X579">
            <v>0</v>
          </cell>
          <cell r="Z579">
            <v>0</v>
          </cell>
          <cell r="AA579">
            <v>0</v>
          </cell>
        </row>
        <row r="580">
          <cell r="L580">
            <v>0</v>
          </cell>
          <cell r="N580">
            <v>0</v>
          </cell>
          <cell r="O580">
            <v>0</v>
          </cell>
          <cell r="Q580">
            <v>0</v>
          </cell>
          <cell r="R580">
            <v>0</v>
          </cell>
          <cell r="T580">
            <v>0</v>
          </cell>
          <cell r="U580">
            <v>0</v>
          </cell>
          <cell r="W580">
            <v>0</v>
          </cell>
          <cell r="X580">
            <v>0</v>
          </cell>
          <cell r="Z580">
            <v>0</v>
          </cell>
          <cell r="AA580">
            <v>0</v>
          </cell>
        </row>
        <row r="581">
          <cell r="L581">
            <v>0</v>
          </cell>
          <cell r="N581">
            <v>0</v>
          </cell>
          <cell r="O581">
            <v>0</v>
          </cell>
          <cell r="Q581">
            <v>0</v>
          </cell>
          <cell r="R581">
            <v>0</v>
          </cell>
          <cell r="T581">
            <v>0</v>
          </cell>
          <cell r="U581">
            <v>0</v>
          </cell>
          <cell r="W581">
            <v>0</v>
          </cell>
          <cell r="X581">
            <v>0</v>
          </cell>
          <cell r="Z581">
            <v>0</v>
          </cell>
          <cell r="AA581">
            <v>0</v>
          </cell>
        </row>
        <row r="582">
          <cell r="L582">
            <v>0</v>
          </cell>
          <cell r="N582">
            <v>0</v>
          </cell>
          <cell r="O582">
            <v>0</v>
          </cell>
          <cell r="Q582">
            <v>0</v>
          </cell>
          <cell r="R582">
            <v>0</v>
          </cell>
          <cell r="T582">
            <v>0</v>
          </cell>
          <cell r="U582">
            <v>0</v>
          </cell>
          <cell r="W582">
            <v>0</v>
          </cell>
          <cell r="X582">
            <v>0</v>
          </cell>
          <cell r="Z582">
            <v>0</v>
          </cell>
          <cell r="AA582">
            <v>0</v>
          </cell>
        </row>
        <row r="583">
          <cell r="B583">
            <v>1011</v>
          </cell>
          <cell r="C583">
            <v>11</v>
          </cell>
          <cell r="D583" t="str">
            <v>v</v>
          </cell>
          <cell r="L583">
            <v>0</v>
          </cell>
          <cell r="N583">
            <v>0</v>
          </cell>
          <cell r="O583">
            <v>0</v>
          </cell>
          <cell r="Q583">
            <v>0</v>
          </cell>
          <cell r="R583">
            <v>0</v>
          </cell>
          <cell r="T583">
            <v>0</v>
          </cell>
          <cell r="U583">
            <v>0</v>
          </cell>
          <cell r="W583">
            <v>0</v>
          </cell>
          <cell r="X583">
            <v>0</v>
          </cell>
          <cell r="Z583">
            <v>0</v>
          </cell>
          <cell r="AA583">
            <v>0</v>
          </cell>
        </row>
        <row r="584">
          <cell r="B584">
            <v>1011</v>
          </cell>
          <cell r="C584">
            <v>11</v>
          </cell>
          <cell r="D584" t="str">
            <v>v</v>
          </cell>
          <cell r="L584">
            <v>6</v>
          </cell>
          <cell r="N584">
            <v>0</v>
          </cell>
          <cell r="O584">
            <v>0</v>
          </cell>
          <cell r="Q584">
            <v>0</v>
          </cell>
          <cell r="R584">
            <v>0</v>
          </cell>
          <cell r="T584">
            <v>0</v>
          </cell>
          <cell r="U584">
            <v>0</v>
          </cell>
          <cell r="W584">
            <v>0</v>
          </cell>
          <cell r="X584">
            <v>0</v>
          </cell>
          <cell r="Z584">
            <v>0</v>
          </cell>
          <cell r="AA584">
            <v>0</v>
          </cell>
        </row>
        <row r="585">
          <cell r="B585">
            <v>1011</v>
          </cell>
          <cell r="C585">
            <v>11</v>
          </cell>
          <cell r="D585" t="str">
            <v>v</v>
          </cell>
          <cell r="L585">
            <v>0</v>
          </cell>
          <cell r="N585">
            <v>0</v>
          </cell>
          <cell r="O585">
            <v>0</v>
          </cell>
          <cell r="Q585">
            <v>0</v>
          </cell>
          <cell r="R585">
            <v>0</v>
          </cell>
          <cell r="T585">
            <v>0</v>
          </cell>
          <cell r="U585">
            <v>0</v>
          </cell>
          <cell r="W585">
            <v>0</v>
          </cell>
          <cell r="X585">
            <v>0</v>
          </cell>
          <cell r="Z585">
            <v>0</v>
          </cell>
          <cell r="AA585">
            <v>0</v>
          </cell>
        </row>
        <row r="586">
          <cell r="B586">
            <v>1011</v>
          </cell>
          <cell r="C586">
            <v>11</v>
          </cell>
          <cell r="D586" t="str">
            <v>v</v>
          </cell>
          <cell r="L586">
            <v>0</v>
          </cell>
          <cell r="N586">
            <v>0</v>
          </cell>
          <cell r="O586">
            <v>0</v>
          </cell>
          <cell r="Q586">
            <v>0</v>
          </cell>
          <cell r="R586">
            <v>0</v>
          </cell>
          <cell r="T586">
            <v>0</v>
          </cell>
          <cell r="U586">
            <v>0</v>
          </cell>
          <cell r="W586">
            <v>0</v>
          </cell>
          <cell r="X586">
            <v>0</v>
          </cell>
          <cell r="Z586">
            <v>0</v>
          </cell>
          <cell r="AA586">
            <v>0</v>
          </cell>
        </row>
        <row r="587">
          <cell r="B587">
            <v>1011</v>
          </cell>
          <cell r="C587">
            <v>11</v>
          </cell>
          <cell r="D587" t="str">
            <v>v</v>
          </cell>
          <cell r="L587">
            <v>0</v>
          </cell>
          <cell r="N587">
            <v>0</v>
          </cell>
          <cell r="O587">
            <v>0</v>
          </cell>
          <cell r="Q587">
            <v>0</v>
          </cell>
          <cell r="R587">
            <v>0</v>
          </cell>
          <cell r="T587">
            <v>0</v>
          </cell>
          <cell r="U587">
            <v>0</v>
          </cell>
          <cell r="W587">
            <v>0</v>
          </cell>
          <cell r="X587">
            <v>0</v>
          </cell>
          <cell r="Z587">
            <v>0</v>
          </cell>
          <cell r="AA587">
            <v>0</v>
          </cell>
        </row>
        <row r="588">
          <cell r="B588">
            <v>1011</v>
          </cell>
          <cell r="C588">
            <v>11</v>
          </cell>
          <cell r="D588" t="str">
            <v>v</v>
          </cell>
          <cell r="L588">
            <v>0</v>
          </cell>
          <cell r="N588">
            <v>0</v>
          </cell>
          <cell r="O588">
            <v>0</v>
          </cell>
          <cell r="Q588">
            <v>0</v>
          </cell>
          <cell r="R588">
            <v>0</v>
          </cell>
          <cell r="T588">
            <v>0</v>
          </cell>
          <cell r="U588">
            <v>0</v>
          </cell>
          <cell r="W588">
            <v>0</v>
          </cell>
          <cell r="X588">
            <v>0</v>
          </cell>
          <cell r="Z588">
            <v>0</v>
          </cell>
          <cell r="AA588">
            <v>0</v>
          </cell>
        </row>
        <row r="589">
          <cell r="B589">
            <v>1011</v>
          </cell>
          <cell r="C589">
            <v>11</v>
          </cell>
          <cell r="D589" t="str">
            <v>v</v>
          </cell>
          <cell r="L589">
            <v>0</v>
          </cell>
          <cell r="N589">
            <v>0</v>
          </cell>
          <cell r="O589">
            <v>0</v>
          </cell>
          <cell r="Q589">
            <v>0</v>
          </cell>
          <cell r="R589">
            <v>0</v>
          </cell>
          <cell r="T589">
            <v>0</v>
          </cell>
          <cell r="U589">
            <v>0</v>
          </cell>
          <cell r="W589">
            <v>0</v>
          </cell>
          <cell r="X589">
            <v>0</v>
          </cell>
          <cell r="Z589">
            <v>0</v>
          </cell>
          <cell r="AA589">
            <v>0</v>
          </cell>
        </row>
        <row r="590">
          <cell r="B590">
            <v>1011</v>
          </cell>
          <cell r="C590">
            <v>11</v>
          </cell>
          <cell r="D590" t="str">
            <v>v</v>
          </cell>
          <cell r="L590">
            <v>0</v>
          </cell>
          <cell r="N590">
            <v>0</v>
          </cell>
          <cell r="O590">
            <v>0</v>
          </cell>
          <cell r="Q590">
            <v>0</v>
          </cell>
          <cell r="R590">
            <v>0</v>
          </cell>
          <cell r="T590">
            <v>0</v>
          </cell>
          <cell r="U590">
            <v>0</v>
          </cell>
          <cell r="W590">
            <v>0</v>
          </cell>
          <cell r="X590">
            <v>0</v>
          </cell>
          <cell r="Z590">
            <v>0</v>
          </cell>
          <cell r="AA590">
            <v>0</v>
          </cell>
        </row>
        <row r="591">
          <cell r="B591">
            <v>1011</v>
          </cell>
          <cell r="C591">
            <v>11</v>
          </cell>
          <cell r="D591" t="str">
            <v>v</v>
          </cell>
          <cell r="L591">
            <v>0</v>
          </cell>
          <cell r="N591">
            <v>0</v>
          </cell>
          <cell r="O591">
            <v>0</v>
          </cell>
          <cell r="Q591">
            <v>0</v>
          </cell>
          <cell r="R591">
            <v>0</v>
          </cell>
          <cell r="T591">
            <v>0</v>
          </cell>
          <cell r="U591">
            <v>0</v>
          </cell>
          <cell r="W591">
            <v>0</v>
          </cell>
          <cell r="X591">
            <v>0</v>
          </cell>
          <cell r="Z591">
            <v>0</v>
          </cell>
          <cell r="AA591">
            <v>0</v>
          </cell>
        </row>
        <row r="592">
          <cell r="B592">
            <v>1011</v>
          </cell>
          <cell r="C592">
            <v>11</v>
          </cell>
          <cell r="D592" t="str">
            <v>v</v>
          </cell>
          <cell r="L592">
            <v>0</v>
          </cell>
          <cell r="N592">
            <v>0</v>
          </cell>
          <cell r="O592">
            <v>0</v>
          </cell>
          <cell r="Q592">
            <v>0</v>
          </cell>
          <cell r="R592">
            <v>0</v>
          </cell>
          <cell r="T592">
            <v>0</v>
          </cell>
          <cell r="U592">
            <v>0</v>
          </cell>
          <cell r="W592">
            <v>0</v>
          </cell>
          <cell r="X592">
            <v>0</v>
          </cell>
          <cell r="Z592">
            <v>0</v>
          </cell>
          <cell r="AA592">
            <v>0</v>
          </cell>
        </row>
        <row r="593">
          <cell r="B593">
            <v>1011</v>
          </cell>
          <cell r="C593">
            <v>11</v>
          </cell>
          <cell r="D593" t="str">
            <v>v</v>
          </cell>
          <cell r="L593">
            <v>0</v>
          </cell>
          <cell r="N593">
            <v>0</v>
          </cell>
          <cell r="O593">
            <v>0</v>
          </cell>
          <cell r="Q593">
            <v>0</v>
          </cell>
          <cell r="R593">
            <v>0</v>
          </cell>
          <cell r="T593">
            <v>0</v>
          </cell>
          <cell r="U593">
            <v>0</v>
          </cell>
          <cell r="W593">
            <v>0</v>
          </cell>
          <cell r="X593">
            <v>0</v>
          </cell>
          <cell r="Z593">
            <v>0</v>
          </cell>
          <cell r="AA593">
            <v>0</v>
          </cell>
        </row>
        <row r="594">
          <cell r="B594">
            <v>1011</v>
          </cell>
          <cell r="C594">
            <v>11</v>
          </cell>
          <cell r="D594" t="str">
            <v>v</v>
          </cell>
          <cell r="L594">
            <v>0</v>
          </cell>
          <cell r="N594">
            <v>0</v>
          </cell>
          <cell r="O594">
            <v>0</v>
          </cell>
          <cell r="Q594">
            <v>0</v>
          </cell>
          <cell r="R594">
            <v>0</v>
          </cell>
          <cell r="T594">
            <v>0</v>
          </cell>
          <cell r="U594">
            <v>0</v>
          </cell>
          <cell r="W594">
            <v>0</v>
          </cell>
          <cell r="X594">
            <v>0</v>
          </cell>
          <cell r="Z594">
            <v>0</v>
          </cell>
          <cell r="AA594">
            <v>0</v>
          </cell>
        </row>
        <row r="595">
          <cell r="C595">
            <v>11</v>
          </cell>
          <cell r="L595">
            <v>6</v>
          </cell>
          <cell r="N595">
            <v>0</v>
          </cell>
          <cell r="O595">
            <v>0</v>
          </cell>
          <cell r="Q595">
            <v>0</v>
          </cell>
          <cell r="R595">
            <v>0</v>
          </cell>
          <cell r="T595">
            <v>0</v>
          </cell>
          <cell r="U595">
            <v>0</v>
          </cell>
          <cell r="W595">
            <v>0</v>
          </cell>
          <cell r="X595">
            <v>0</v>
          </cell>
          <cell r="Z595">
            <v>0</v>
          </cell>
          <cell r="AA595">
            <v>0</v>
          </cell>
        </row>
        <row r="596">
          <cell r="B596">
            <v>1012</v>
          </cell>
          <cell r="C596">
            <v>11</v>
          </cell>
          <cell r="D596" t="str">
            <v>v</v>
          </cell>
          <cell r="L596">
            <v>0</v>
          </cell>
          <cell r="N596">
            <v>0</v>
          </cell>
          <cell r="O596">
            <v>0</v>
          </cell>
          <cell r="Q596">
            <v>0</v>
          </cell>
          <cell r="R596">
            <v>0</v>
          </cell>
          <cell r="T596">
            <v>0</v>
          </cell>
          <cell r="U596">
            <v>0</v>
          </cell>
          <cell r="W596">
            <v>0</v>
          </cell>
          <cell r="X596">
            <v>0</v>
          </cell>
          <cell r="Z596">
            <v>0</v>
          </cell>
          <cell r="AA596">
            <v>0</v>
          </cell>
        </row>
        <row r="597">
          <cell r="B597">
            <v>1012</v>
          </cell>
          <cell r="C597">
            <v>11</v>
          </cell>
          <cell r="D597" t="str">
            <v>v</v>
          </cell>
          <cell r="L597">
            <v>0</v>
          </cell>
          <cell r="N597">
            <v>0</v>
          </cell>
          <cell r="O597">
            <v>0</v>
          </cell>
          <cell r="Q597">
            <v>0</v>
          </cell>
          <cell r="R597">
            <v>0</v>
          </cell>
          <cell r="T597">
            <v>0</v>
          </cell>
          <cell r="U597">
            <v>0</v>
          </cell>
          <cell r="W597">
            <v>0</v>
          </cell>
          <cell r="X597">
            <v>0</v>
          </cell>
          <cell r="Z597">
            <v>0</v>
          </cell>
          <cell r="AA597">
            <v>0</v>
          </cell>
        </row>
        <row r="598">
          <cell r="B598">
            <v>1012</v>
          </cell>
          <cell r="C598">
            <v>11</v>
          </cell>
          <cell r="D598" t="str">
            <v>v</v>
          </cell>
          <cell r="L598">
            <v>0</v>
          </cell>
          <cell r="N598">
            <v>0</v>
          </cell>
          <cell r="O598">
            <v>0</v>
          </cell>
          <cell r="Q598">
            <v>0</v>
          </cell>
          <cell r="R598">
            <v>0</v>
          </cell>
          <cell r="T598">
            <v>0</v>
          </cell>
          <cell r="U598">
            <v>0</v>
          </cell>
          <cell r="W598">
            <v>0</v>
          </cell>
          <cell r="X598">
            <v>0</v>
          </cell>
          <cell r="Z598">
            <v>0</v>
          </cell>
          <cell r="AA598">
            <v>0</v>
          </cell>
        </row>
        <row r="599">
          <cell r="B599">
            <v>1012</v>
          </cell>
          <cell r="C599">
            <v>11</v>
          </cell>
          <cell r="D599" t="str">
            <v>v</v>
          </cell>
          <cell r="L599">
            <v>0</v>
          </cell>
          <cell r="N599">
            <v>0</v>
          </cell>
          <cell r="O599">
            <v>0</v>
          </cell>
          <cell r="Q599">
            <v>0</v>
          </cell>
          <cell r="R599">
            <v>0</v>
          </cell>
          <cell r="T599">
            <v>0</v>
          </cell>
          <cell r="U599">
            <v>0</v>
          </cell>
          <cell r="W599">
            <v>0</v>
          </cell>
          <cell r="X599">
            <v>0</v>
          </cell>
          <cell r="Z599">
            <v>0</v>
          </cell>
          <cell r="AA599">
            <v>0</v>
          </cell>
        </row>
        <row r="600">
          <cell r="B600">
            <v>1012</v>
          </cell>
          <cell r="C600">
            <v>11</v>
          </cell>
          <cell r="D600" t="str">
            <v>v</v>
          </cell>
          <cell r="L600">
            <v>0</v>
          </cell>
          <cell r="N600">
            <v>0</v>
          </cell>
          <cell r="O600">
            <v>0</v>
          </cell>
          <cell r="Q600">
            <v>0</v>
          </cell>
          <cell r="R600">
            <v>0</v>
          </cell>
          <cell r="T600">
            <v>0</v>
          </cell>
          <cell r="U600">
            <v>0</v>
          </cell>
          <cell r="W600">
            <v>0</v>
          </cell>
          <cell r="X600">
            <v>0</v>
          </cell>
          <cell r="Z600">
            <v>0</v>
          </cell>
          <cell r="AA600">
            <v>0</v>
          </cell>
        </row>
        <row r="601">
          <cell r="B601">
            <v>1012</v>
          </cell>
          <cell r="C601">
            <v>11</v>
          </cell>
          <cell r="D601" t="str">
            <v>v</v>
          </cell>
          <cell r="L601">
            <v>0</v>
          </cell>
          <cell r="N601">
            <v>0</v>
          </cell>
          <cell r="O601">
            <v>0</v>
          </cell>
          <cell r="Q601">
            <v>0</v>
          </cell>
          <cell r="R601">
            <v>0</v>
          </cell>
          <cell r="T601">
            <v>0</v>
          </cell>
          <cell r="U601">
            <v>0</v>
          </cell>
          <cell r="W601">
            <v>0</v>
          </cell>
          <cell r="X601">
            <v>0</v>
          </cell>
          <cell r="Z601">
            <v>0</v>
          </cell>
          <cell r="AA601">
            <v>0</v>
          </cell>
        </row>
        <row r="602">
          <cell r="B602">
            <v>1012</v>
          </cell>
          <cell r="C602">
            <v>11</v>
          </cell>
          <cell r="D602" t="str">
            <v>v</v>
          </cell>
          <cell r="L602">
            <v>0</v>
          </cell>
          <cell r="N602">
            <v>0</v>
          </cell>
          <cell r="O602">
            <v>0</v>
          </cell>
          <cell r="Q602">
            <v>0</v>
          </cell>
          <cell r="R602">
            <v>0</v>
          </cell>
          <cell r="T602">
            <v>0</v>
          </cell>
          <cell r="U602">
            <v>0</v>
          </cell>
          <cell r="W602">
            <v>0</v>
          </cell>
          <cell r="X602">
            <v>0</v>
          </cell>
          <cell r="Z602">
            <v>0</v>
          </cell>
          <cell r="AA602">
            <v>0</v>
          </cell>
        </row>
        <row r="603">
          <cell r="B603">
            <v>1012</v>
          </cell>
          <cell r="C603">
            <v>11</v>
          </cell>
          <cell r="D603" t="str">
            <v>v</v>
          </cell>
          <cell r="L603">
            <v>0</v>
          </cell>
          <cell r="N603">
            <v>0</v>
          </cell>
          <cell r="O603">
            <v>0</v>
          </cell>
          <cell r="Q603">
            <v>0</v>
          </cell>
          <cell r="R603">
            <v>0</v>
          </cell>
          <cell r="T603">
            <v>0</v>
          </cell>
          <cell r="U603">
            <v>0</v>
          </cell>
          <cell r="W603">
            <v>0</v>
          </cell>
          <cell r="X603">
            <v>0</v>
          </cell>
          <cell r="Z603">
            <v>0</v>
          </cell>
          <cell r="AA603">
            <v>0</v>
          </cell>
        </row>
        <row r="604">
          <cell r="B604">
            <v>1012</v>
          </cell>
          <cell r="C604">
            <v>11</v>
          </cell>
          <cell r="D604" t="str">
            <v>v</v>
          </cell>
          <cell r="L604">
            <v>0</v>
          </cell>
          <cell r="N604">
            <v>0</v>
          </cell>
          <cell r="O604">
            <v>0</v>
          </cell>
          <cell r="Q604">
            <v>0</v>
          </cell>
          <cell r="R604">
            <v>0</v>
          </cell>
          <cell r="T604">
            <v>0</v>
          </cell>
          <cell r="U604">
            <v>0</v>
          </cell>
          <cell r="W604">
            <v>0</v>
          </cell>
          <cell r="X604">
            <v>0</v>
          </cell>
          <cell r="Z604">
            <v>0</v>
          </cell>
          <cell r="AA604">
            <v>0</v>
          </cell>
        </row>
        <row r="605">
          <cell r="C605">
            <v>11</v>
          </cell>
          <cell r="L605">
            <v>0</v>
          </cell>
          <cell r="N605">
            <v>0</v>
          </cell>
          <cell r="O605">
            <v>0</v>
          </cell>
          <cell r="Q605">
            <v>0</v>
          </cell>
          <cell r="R605">
            <v>0</v>
          </cell>
          <cell r="T605">
            <v>0</v>
          </cell>
          <cell r="U605">
            <v>0</v>
          </cell>
          <cell r="W605">
            <v>0</v>
          </cell>
          <cell r="X605">
            <v>0</v>
          </cell>
          <cell r="Z605">
            <v>0</v>
          </cell>
          <cell r="AA605">
            <v>0</v>
          </cell>
        </row>
        <row r="606">
          <cell r="B606">
            <v>1021</v>
          </cell>
          <cell r="C606">
            <v>11</v>
          </cell>
          <cell r="D606" t="str">
            <v>v</v>
          </cell>
          <cell r="L606">
            <v>0</v>
          </cell>
          <cell r="N606">
            <v>0</v>
          </cell>
          <cell r="O606">
            <v>0</v>
          </cell>
          <cell r="Q606">
            <v>0</v>
          </cell>
          <cell r="R606">
            <v>0</v>
          </cell>
          <cell r="T606">
            <v>0</v>
          </cell>
          <cell r="U606">
            <v>0</v>
          </cell>
          <cell r="W606">
            <v>0</v>
          </cell>
          <cell r="X606">
            <v>0</v>
          </cell>
          <cell r="Z606">
            <v>0</v>
          </cell>
          <cell r="AA606">
            <v>0</v>
          </cell>
        </row>
        <row r="607">
          <cell r="B607">
            <v>1021</v>
          </cell>
          <cell r="C607">
            <v>11</v>
          </cell>
          <cell r="D607" t="str">
            <v>v</v>
          </cell>
          <cell r="L607">
            <v>0</v>
          </cell>
          <cell r="N607">
            <v>0</v>
          </cell>
          <cell r="O607">
            <v>0</v>
          </cell>
          <cell r="Q607">
            <v>0</v>
          </cell>
          <cell r="R607">
            <v>0</v>
          </cell>
          <cell r="T607">
            <v>0</v>
          </cell>
          <cell r="U607">
            <v>0</v>
          </cell>
          <cell r="W607">
            <v>0</v>
          </cell>
          <cell r="X607">
            <v>0</v>
          </cell>
          <cell r="Z607">
            <v>0</v>
          </cell>
          <cell r="AA607">
            <v>0</v>
          </cell>
        </row>
        <row r="608">
          <cell r="B608">
            <v>1021</v>
          </cell>
          <cell r="C608">
            <v>11</v>
          </cell>
          <cell r="D608" t="str">
            <v>v</v>
          </cell>
          <cell r="L608">
            <v>0</v>
          </cell>
          <cell r="N608">
            <v>20955</v>
          </cell>
          <cell r="O608">
            <v>6</v>
          </cell>
          <cell r="Q608">
            <v>0</v>
          </cell>
          <cell r="R608">
            <v>0</v>
          </cell>
          <cell r="T608">
            <v>0</v>
          </cell>
          <cell r="U608">
            <v>0</v>
          </cell>
          <cell r="W608">
            <v>0</v>
          </cell>
          <cell r="X608">
            <v>0</v>
          </cell>
          <cell r="Z608">
            <v>0</v>
          </cell>
          <cell r="AA608">
            <v>0</v>
          </cell>
        </row>
        <row r="609">
          <cell r="B609">
            <v>1021</v>
          </cell>
          <cell r="C609">
            <v>11</v>
          </cell>
          <cell r="D609" t="str">
            <v>v</v>
          </cell>
          <cell r="L609">
            <v>0</v>
          </cell>
          <cell r="N609">
            <v>0</v>
          </cell>
          <cell r="O609">
            <v>0</v>
          </cell>
          <cell r="Q609">
            <v>0</v>
          </cell>
          <cell r="R609">
            <v>0</v>
          </cell>
          <cell r="T609">
            <v>0</v>
          </cell>
          <cell r="U609">
            <v>0</v>
          </cell>
          <cell r="W609">
            <v>0</v>
          </cell>
          <cell r="X609">
            <v>0</v>
          </cell>
          <cell r="Z609">
            <v>0</v>
          </cell>
          <cell r="AA609">
            <v>0</v>
          </cell>
        </row>
        <row r="610">
          <cell r="B610">
            <v>1021</v>
          </cell>
          <cell r="C610">
            <v>11</v>
          </cell>
          <cell r="D610" t="str">
            <v>v</v>
          </cell>
          <cell r="L610">
            <v>0</v>
          </cell>
          <cell r="N610">
            <v>0</v>
          </cell>
          <cell r="O610">
            <v>0</v>
          </cell>
          <cell r="Q610">
            <v>0</v>
          </cell>
          <cell r="R610">
            <v>0</v>
          </cell>
          <cell r="T610">
            <v>0</v>
          </cell>
          <cell r="U610">
            <v>0</v>
          </cell>
          <cell r="W610">
            <v>0</v>
          </cell>
          <cell r="X610">
            <v>0</v>
          </cell>
          <cell r="Z610">
            <v>0</v>
          </cell>
          <cell r="AA610">
            <v>0</v>
          </cell>
        </row>
        <row r="611">
          <cell r="B611">
            <v>1021</v>
          </cell>
          <cell r="C611">
            <v>11</v>
          </cell>
          <cell r="D611" t="str">
            <v>v</v>
          </cell>
          <cell r="L611">
            <v>0</v>
          </cell>
          <cell r="N611">
            <v>0</v>
          </cell>
          <cell r="O611">
            <v>0</v>
          </cell>
          <cell r="Q611">
            <v>0</v>
          </cell>
          <cell r="R611">
            <v>0</v>
          </cell>
          <cell r="T611">
            <v>0</v>
          </cell>
          <cell r="U611">
            <v>0</v>
          </cell>
          <cell r="W611">
            <v>0</v>
          </cell>
          <cell r="X611">
            <v>0</v>
          </cell>
          <cell r="Z611">
            <v>0</v>
          </cell>
          <cell r="AA611">
            <v>0</v>
          </cell>
        </row>
        <row r="612">
          <cell r="B612">
            <v>1021</v>
          </cell>
          <cell r="C612">
            <v>11</v>
          </cell>
          <cell r="D612" t="str">
            <v>v</v>
          </cell>
          <cell r="L612">
            <v>0</v>
          </cell>
          <cell r="N612">
            <v>0</v>
          </cell>
          <cell r="O612">
            <v>0</v>
          </cell>
          <cell r="Q612">
            <v>0</v>
          </cell>
          <cell r="R612">
            <v>0</v>
          </cell>
          <cell r="T612">
            <v>0</v>
          </cell>
          <cell r="U612">
            <v>0</v>
          </cell>
          <cell r="W612">
            <v>0</v>
          </cell>
          <cell r="X612">
            <v>0</v>
          </cell>
          <cell r="Z612">
            <v>0</v>
          </cell>
          <cell r="AA612">
            <v>0</v>
          </cell>
        </row>
        <row r="613">
          <cell r="B613">
            <v>1021</v>
          </cell>
          <cell r="C613">
            <v>11</v>
          </cell>
          <cell r="D613" t="str">
            <v>v</v>
          </cell>
          <cell r="L613">
            <v>0</v>
          </cell>
          <cell r="N613">
            <v>0</v>
          </cell>
          <cell r="O613">
            <v>0</v>
          </cell>
          <cell r="Q613">
            <v>0</v>
          </cell>
          <cell r="R613">
            <v>0</v>
          </cell>
          <cell r="T613">
            <v>0</v>
          </cell>
          <cell r="U613">
            <v>0</v>
          </cell>
          <cell r="W613">
            <v>0</v>
          </cell>
          <cell r="X613">
            <v>0</v>
          </cell>
          <cell r="Z613">
            <v>0</v>
          </cell>
          <cell r="AA613">
            <v>0</v>
          </cell>
        </row>
        <row r="614">
          <cell r="B614">
            <v>1021</v>
          </cell>
          <cell r="C614">
            <v>11</v>
          </cell>
          <cell r="D614" t="str">
            <v>v</v>
          </cell>
          <cell r="L614">
            <v>0</v>
          </cell>
          <cell r="N614">
            <v>0</v>
          </cell>
          <cell r="O614">
            <v>0</v>
          </cell>
          <cell r="Q614">
            <v>0</v>
          </cell>
          <cell r="R614">
            <v>0</v>
          </cell>
          <cell r="T614">
            <v>0</v>
          </cell>
          <cell r="U614">
            <v>0</v>
          </cell>
          <cell r="W614">
            <v>0</v>
          </cell>
          <cell r="X614">
            <v>0</v>
          </cell>
          <cell r="Z614">
            <v>0</v>
          </cell>
          <cell r="AA614">
            <v>0</v>
          </cell>
        </row>
        <row r="615">
          <cell r="B615">
            <v>1021</v>
          </cell>
          <cell r="C615">
            <v>11</v>
          </cell>
          <cell r="D615" t="str">
            <v>v</v>
          </cell>
          <cell r="L615">
            <v>0</v>
          </cell>
          <cell r="N615">
            <v>0</v>
          </cell>
          <cell r="O615">
            <v>0</v>
          </cell>
          <cell r="Q615">
            <v>0</v>
          </cell>
          <cell r="R615">
            <v>0</v>
          </cell>
          <cell r="T615">
            <v>0</v>
          </cell>
          <cell r="U615">
            <v>0</v>
          </cell>
          <cell r="W615">
            <v>0</v>
          </cell>
          <cell r="X615">
            <v>0</v>
          </cell>
          <cell r="Z615">
            <v>0</v>
          </cell>
          <cell r="AA615">
            <v>0</v>
          </cell>
        </row>
        <row r="616">
          <cell r="B616">
            <v>1021</v>
          </cell>
          <cell r="C616">
            <v>11</v>
          </cell>
          <cell r="D616" t="str">
            <v>v</v>
          </cell>
          <cell r="L616">
            <v>0</v>
          </cell>
          <cell r="N616">
            <v>0</v>
          </cell>
          <cell r="O616">
            <v>0</v>
          </cell>
          <cell r="Q616">
            <v>0</v>
          </cell>
          <cell r="R616">
            <v>0</v>
          </cell>
          <cell r="T616">
            <v>0</v>
          </cell>
          <cell r="U616">
            <v>0</v>
          </cell>
          <cell r="W616">
            <v>0</v>
          </cell>
          <cell r="X616">
            <v>0</v>
          </cell>
          <cell r="Z616">
            <v>0</v>
          </cell>
          <cell r="AA616">
            <v>0</v>
          </cell>
        </row>
        <row r="617">
          <cell r="B617">
            <v>1021</v>
          </cell>
          <cell r="C617">
            <v>11</v>
          </cell>
          <cell r="D617" t="str">
            <v>v</v>
          </cell>
          <cell r="L617">
            <v>0</v>
          </cell>
          <cell r="N617">
            <v>0</v>
          </cell>
          <cell r="O617">
            <v>0</v>
          </cell>
          <cell r="Q617">
            <v>0</v>
          </cell>
          <cell r="R617">
            <v>0</v>
          </cell>
          <cell r="T617">
            <v>0</v>
          </cell>
          <cell r="U617">
            <v>0</v>
          </cell>
          <cell r="W617">
            <v>0</v>
          </cell>
          <cell r="X617">
            <v>0</v>
          </cell>
          <cell r="Z617">
            <v>0</v>
          </cell>
          <cell r="AA617">
            <v>0</v>
          </cell>
        </row>
        <row r="618">
          <cell r="C618">
            <v>11</v>
          </cell>
          <cell r="L618">
            <v>0</v>
          </cell>
          <cell r="N618">
            <v>20955</v>
          </cell>
          <cell r="O618">
            <v>6</v>
          </cell>
          <cell r="Q618">
            <v>0</v>
          </cell>
          <cell r="R618">
            <v>0</v>
          </cell>
          <cell r="T618">
            <v>0</v>
          </cell>
          <cell r="U618">
            <v>0</v>
          </cell>
          <cell r="W618">
            <v>0</v>
          </cell>
          <cell r="X618">
            <v>0</v>
          </cell>
          <cell r="Z618">
            <v>0</v>
          </cell>
          <cell r="AA618">
            <v>0</v>
          </cell>
        </row>
        <row r="619">
          <cell r="B619">
            <v>1022</v>
          </cell>
          <cell r="C619">
            <v>11</v>
          </cell>
          <cell r="D619" t="str">
            <v>v</v>
          </cell>
          <cell r="L619">
            <v>0</v>
          </cell>
          <cell r="N619">
            <v>0</v>
          </cell>
          <cell r="O619">
            <v>0</v>
          </cell>
          <cell r="Q619">
            <v>0</v>
          </cell>
          <cell r="R619">
            <v>0</v>
          </cell>
          <cell r="T619">
            <v>0</v>
          </cell>
          <cell r="U619">
            <v>0</v>
          </cell>
          <cell r="W619">
            <v>0</v>
          </cell>
          <cell r="X619">
            <v>0</v>
          </cell>
          <cell r="Z619">
            <v>0</v>
          </cell>
          <cell r="AA619">
            <v>0</v>
          </cell>
        </row>
        <row r="620">
          <cell r="B620">
            <v>1022</v>
          </cell>
          <cell r="C620">
            <v>11</v>
          </cell>
          <cell r="D620" t="str">
            <v>v</v>
          </cell>
          <cell r="L620">
            <v>0</v>
          </cell>
          <cell r="N620">
            <v>0</v>
          </cell>
          <cell r="O620">
            <v>0</v>
          </cell>
          <cell r="Q620">
            <v>0</v>
          </cell>
          <cell r="R620">
            <v>0</v>
          </cell>
          <cell r="T620">
            <v>0</v>
          </cell>
          <cell r="U620">
            <v>0</v>
          </cell>
          <cell r="W620">
            <v>0</v>
          </cell>
          <cell r="X620">
            <v>0</v>
          </cell>
          <cell r="Z620">
            <v>0</v>
          </cell>
          <cell r="AA620">
            <v>0</v>
          </cell>
        </row>
        <row r="621">
          <cell r="B621">
            <v>1022</v>
          </cell>
          <cell r="C621">
            <v>11</v>
          </cell>
          <cell r="D621" t="str">
            <v>v</v>
          </cell>
          <cell r="L621">
            <v>0</v>
          </cell>
          <cell r="N621">
            <v>33497</v>
          </cell>
          <cell r="O621">
            <v>3</v>
          </cell>
          <cell r="Q621">
            <v>0</v>
          </cell>
          <cell r="R621">
            <v>0</v>
          </cell>
          <cell r="T621">
            <v>0</v>
          </cell>
          <cell r="U621">
            <v>0</v>
          </cell>
          <cell r="W621">
            <v>0</v>
          </cell>
          <cell r="X621">
            <v>0</v>
          </cell>
          <cell r="Z621">
            <v>0</v>
          </cell>
          <cell r="AA621">
            <v>0</v>
          </cell>
        </row>
        <row r="622">
          <cell r="B622">
            <v>1022</v>
          </cell>
          <cell r="C622">
            <v>11</v>
          </cell>
          <cell r="D622" t="str">
            <v>v</v>
          </cell>
          <cell r="L622">
            <v>0</v>
          </cell>
          <cell r="N622">
            <v>0</v>
          </cell>
          <cell r="O622">
            <v>0</v>
          </cell>
          <cell r="Q622">
            <v>0</v>
          </cell>
          <cell r="R622">
            <v>0</v>
          </cell>
          <cell r="T622">
            <v>0</v>
          </cell>
          <cell r="U622">
            <v>0</v>
          </cell>
          <cell r="W622">
            <v>0</v>
          </cell>
          <cell r="X622">
            <v>0</v>
          </cell>
          <cell r="Z622">
            <v>0</v>
          </cell>
          <cell r="AA622">
            <v>0</v>
          </cell>
        </row>
        <row r="623">
          <cell r="B623">
            <v>1022</v>
          </cell>
          <cell r="C623">
            <v>11</v>
          </cell>
          <cell r="D623" t="str">
            <v>v</v>
          </cell>
          <cell r="L623">
            <v>0</v>
          </cell>
          <cell r="N623">
            <v>0</v>
          </cell>
          <cell r="O623">
            <v>0</v>
          </cell>
          <cell r="Q623">
            <v>0</v>
          </cell>
          <cell r="R623">
            <v>0</v>
          </cell>
          <cell r="T623">
            <v>0</v>
          </cell>
          <cell r="U623">
            <v>0</v>
          </cell>
          <cell r="W623">
            <v>0</v>
          </cell>
          <cell r="X623">
            <v>0</v>
          </cell>
          <cell r="Z623">
            <v>0</v>
          </cell>
          <cell r="AA623">
            <v>0</v>
          </cell>
        </row>
        <row r="624">
          <cell r="B624">
            <v>1022</v>
          </cell>
          <cell r="C624">
            <v>11</v>
          </cell>
          <cell r="D624" t="str">
            <v>v</v>
          </cell>
          <cell r="L624">
            <v>0</v>
          </cell>
          <cell r="N624">
            <v>0</v>
          </cell>
          <cell r="O624">
            <v>0</v>
          </cell>
          <cell r="Q624">
            <v>0</v>
          </cell>
          <cell r="R624">
            <v>0</v>
          </cell>
          <cell r="T624">
            <v>0</v>
          </cell>
          <cell r="U624">
            <v>0</v>
          </cell>
          <cell r="W624">
            <v>0</v>
          </cell>
          <cell r="X624">
            <v>0</v>
          </cell>
          <cell r="Z624">
            <v>0</v>
          </cell>
          <cell r="AA624">
            <v>0</v>
          </cell>
        </row>
        <row r="625">
          <cell r="B625">
            <v>1022</v>
          </cell>
          <cell r="C625">
            <v>11</v>
          </cell>
          <cell r="D625" t="str">
            <v>v</v>
          </cell>
          <cell r="L625">
            <v>0</v>
          </cell>
          <cell r="N625">
            <v>0</v>
          </cell>
          <cell r="O625">
            <v>0</v>
          </cell>
          <cell r="Q625">
            <v>0</v>
          </cell>
          <cell r="R625">
            <v>0</v>
          </cell>
          <cell r="T625">
            <v>0</v>
          </cell>
          <cell r="U625">
            <v>0</v>
          </cell>
          <cell r="W625">
            <v>0</v>
          </cell>
          <cell r="X625">
            <v>0</v>
          </cell>
          <cell r="Z625">
            <v>0</v>
          </cell>
          <cell r="AA625">
            <v>0</v>
          </cell>
        </row>
        <row r="626">
          <cell r="B626">
            <v>1022</v>
          </cell>
          <cell r="C626">
            <v>11</v>
          </cell>
          <cell r="D626" t="str">
            <v>v</v>
          </cell>
          <cell r="L626">
            <v>0</v>
          </cell>
          <cell r="N626">
            <v>0</v>
          </cell>
          <cell r="O626">
            <v>0</v>
          </cell>
          <cell r="Q626">
            <v>0</v>
          </cell>
          <cell r="R626">
            <v>0</v>
          </cell>
          <cell r="T626">
            <v>0</v>
          </cell>
          <cell r="U626">
            <v>0</v>
          </cell>
          <cell r="W626">
            <v>0</v>
          </cell>
          <cell r="X626">
            <v>0</v>
          </cell>
          <cell r="Z626">
            <v>0</v>
          </cell>
          <cell r="AA626">
            <v>0</v>
          </cell>
        </row>
        <row r="627">
          <cell r="B627">
            <v>1022</v>
          </cell>
          <cell r="C627">
            <v>11</v>
          </cell>
          <cell r="D627" t="str">
            <v>v</v>
          </cell>
          <cell r="L627">
            <v>0</v>
          </cell>
          <cell r="N627">
            <v>0</v>
          </cell>
          <cell r="O627">
            <v>0</v>
          </cell>
          <cell r="Q627">
            <v>0</v>
          </cell>
          <cell r="R627">
            <v>0</v>
          </cell>
          <cell r="T627">
            <v>0</v>
          </cell>
          <cell r="U627">
            <v>0</v>
          </cell>
          <cell r="W627">
            <v>0</v>
          </cell>
          <cell r="X627">
            <v>0</v>
          </cell>
          <cell r="Z627">
            <v>0</v>
          </cell>
          <cell r="AA627">
            <v>0</v>
          </cell>
        </row>
        <row r="628">
          <cell r="C628">
            <v>11</v>
          </cell>
          <cell r="L628">
            <v>0</v>
          </cell>
          <cell r="N628">
            <v>33497</v>
          </cell>
          <cell r="O628">
            <v>3</v>
          </cell>
          <cell r="Q628">
            <v>0</v>
          </cell>
          <cell r="R628">
            <v>0</v>
          </cell>
          <cell r="T628">
            <v>0</v>
          </cell>
          <cell r="U628">
            <v>0</v>
          </cell>
          <cell r="W628">
            <v>0</v>
          </cell>
          <cell r="X628">
            <v>0</v>
          </cell>
          <cell r="Z628">
            <v>0</v>
          </cell>
          <cell r="AA628">
            <v>0</v>
          </cell>
        </row>
        <row r="629">
          <cell r="B629">
            <v>2121</v>
          </cell>
          <cell r="C629">
            <v>11</v>
          </cell>
          <cell r="D629" t="str">
            <v>v</v>
          </cell>
          <cell r="L629">
            <v>0</v>
          </cell>
          <cell r="N629">
            <v>0</v>
          </cell>
          <cell r="O629">
            <v>0</v>
          </cell>
          <cell r="Q629">
            <v>0</v>
          </cell>
          <cell r="R629">
            <v>0</v>
          </cell>
          <cell r="T629">
            <v>0</v>
          </cell>
          <cell r="U629">
            <v>0</v>
          </cell>
          <cell r="W629">
            <v>0</v>
          </cell>
          <cell r="X629">
            <v>0</v>
          </cell>
          <cell r="Z629">
            <v>0</v>
          </cell>
          <cell r="AA629">
            <v>0</v>
          </cell>
        </row>
        <row r="630">
          <cell r="B630">
            <v>2121</v>
          </cell>
          <cell r="C630">
            <v>11</v>
          </cell>
          <cell r="D630" t="str">
            <v>v</v>
          </cell>
          <cell r="L630">
            <v>0</v>
          </cell>
          <cell r="N630">
            <v>0</v>
          </cell>
          <cell r="O630">
            <v>0</v>
          </cell>
          <cell r="Q630">
            <v>0</v>
          </cell>
          <cell r="R630">
            <v>0</v>
          </cell>
          <cell r="T630">
            <v>0</v>
          </cell>
          <cell r="U630">
            <v>0</v>
          </cell>
          <cell r="W630">
            <v>0</v>
          </cell>
          <cell r="X630">
            <v>0</v>
          </cell>
          <cell r="Z630">
            <v>0</v>
          </cell>
          <cell r="AA630">
            <v>0</v>
          </cell>
        </row>
        <row r="631">
          <cell r="B631">
            <v>2121</v>
          </cell>
          <cell r="C631">
            <v>11</v>
          </cell>
          <cell r="D631" t="str">
            <v>v</v>
          </cell>
          <cell r="L631">
            <v>0</v>
          </cell>
          <cell r="N631">
            <v>0</v>
          </cell>
          <cell r="O631">
            <v>8</v>
          </cell>
          <cell r="Q631">
            <v>0</v>
          </cell>
          <cell r="R631">
            <v>0</v>
          </cell>
          <cell r="T631">
            <v>0</v>
          </cell>
          <cell r="U631">
            <v>0</v>
          </cell>
          <cell r="W631">
            <v>0</v>
          </cell>
          <cell r="X631">
            <v>0</v>
          </cell>
          <cell r="Z631">
            <v>0</v>
          </cell>
          <cell r="AA631">
            <v>0</v>
          </cell>
        </row>
        <row r="632">
          <cell r="B632">
            <v>2121</v>
          </cell>
          <cell r="C632">
            <v>11</v>
          </cell>
          <cell r="D632" t="str">
            <v>v</v>
          </cell>
          <cell r="L632">
            <v>0</v>
          </cell>
          <cell r="N632">
            <v>0</v>
          </cell>
          <cell r="O632">
            <v>0</v>
          </cell>
          <cell r="Q632">
            <v>0</v>
          </cell>
          <cell r="R632">
            <v>0</v>
          </cell>
          <cell r="T632">
            <v>0</v>
          </cell>
          <cell r="U632">
            <v>0</v>
          </cell>
          <cell r="W632">
            <v>0</v>
          </cell>
          <cell r="X632">
            <v>0</v>
          </cell>
          <cell r="Z632">
            <v>0</v>
          </cell>
          <cell r="AA632">
            <v>0</v>
          </cell>
        </row>
        <row r="633">
          <cell r="B633">
            <v>2121</v>
          </cell>
          <cell r="C633">
            <v>11</v>
          </cell>
          <cell r="D633" t="str">
            <v>v</v>
          </cell>
          <cell r="L633">
            <v>0</v>
          </cell>
          <cell r="N633">
            <v>0</v>
          </cell>
          <cell r="O633">
            <v>0</v>
          </cell>
          <cell r="Q633">
            <v>0</v>
          </cell>
          <cell r="R633">
            <v>0</v>
          </cell>
          <cell r="T633">
            <v>0</v>
          </cell>
          <cell r="U633">
            <v>0</v>
          </cell>
          <cell r="W633">
            <v>0</v>
          </cell>
          <cell r="X633">
            <v>0</v>
          </cell>
          <cell r="Z633">
            <v>0</v>
          </cell>
          <cell r="AA633">
            <v>0</v>
          </cell>
        </row>
        <row r="634">
          <cell r="B634">
            <v>2121</v>
          </cell>
          <cell r="C634">
            <v>11</v>
          </cell>
          <cell r="D634" t="str">
            <v>v</v>
          </cell>
          <cell r="L634">
            <v>0</v>
          </cell>
          <cell r="N634">
            <v>0</v>
          </cell>
          <cell r="O634">
            <v>0</v>
          </cell>
          <cell r="Q634">
            <v>0</v>
          </cell>
          <cell r="R634">
            <v>0</v>
          </cell>
          <cell r="T634">
            <v>0</v>
          </cell>
          <cell r="U634">
            <v>0</v>
          </cell>
          <cell r="W634">
            <v>0</v>
          </cell>
          <cell r="X634">
            <v>0</v>
          </cell>
          <cell r="Z634">
            <v>0</v>
          </cell>
          <cell r="AA634">
            <v>0</v>
          </cell>
        </row>
        <row r="635">
          <cell r="B635">
            <v>2121</v>
          </cell>
          <cell r="C635">
            <v>11</v>
          </cell>
          <cell r="D635" t="str">
            <v>v</v>
          </cell>
          <cell r="L635">
            <v>0</v>
          </cell>
          <cell r="N635">
            <v>0</v>
          </cell>
          <cell r="O635">
            <v>0</v>
          </cell>
          <cell r="Q635">
            <v>0</v>
          </cell>
          <cell r="R635">
            <v>0</v>
          </cell>
          <cell r="T635">
            <v>0</v>
          </cell>
          <cell r="U635">
            <v>0</v>
          </cell>
          <cell r="W635">
            <v>0</v>
          </cell>
          <cell r="X635">
            <v>0</v>
          </cell>
          <cell r="Z635">
            <v>0</v>
          </cell>
          <cell r="AA635">
            <v>0</v>
          </cell>
        </row>
        <row r="636">
          <cell r="B636">
            <v>2121</v>
          </cell>
          <cell r="C636">
            <v>11</v>
          </cell>
          <cell r="D636" t="str">
            <v>v</v>
          </cell>
          <cell r="L636">
            <v>0</v>
          </cell>
          <cell r="N636">
            <v>0</v>
          </cell>
          <cell r="O636">
            <v>0</v>
          </cell>
          <cell r="Q636">
            <v>0</v>
          </cell>
          <cell r="R636">
            <v>0</v>
          </cell>
          <cell r="T636">
            <v>0</v>
          </cell>
          <cell r="U636">
            <v>0</v>
          </cell>
          <cell r="W636">
            <v>0</v>
          </cell>
          <cell r="X636">
            <v>0</v>
          </cell>
          <cell r="Z636">
            <v>0</v>
          </cell>
          <cell r="AA636">
            <v>0</v>
          </cell>
        </row>
        <row r="637">
          <cell r="C637">
            <v>11</v>
          </cell>
          <cell r="L637">
            <v>0</v>
          </cell>
          <cell r="N637">
            <v>0</v>
          </cell>
          <cell r="O637">
            <v>8</v>
          </cell>
          <cell r="Q637">
            <v>0</v>
          </cell>
          <cell r="R637">
            <v>0</v>
          </cell>
          <cell r="T637">
            <v>0</v>
          </cell>
          <cell r="U637">
            <v>0</v>
          </cell>
          <cell r="W637">
            <v>0</v>
          </cell>
          <cell r="X637">
            <v>0</v>
          </cell>
          <cell r="Z637">
            <v>0</v>
          </cell>
          <cell r="AA637">
            <v>0</v>
          </cell>
        </row>
        <row r="638">
          <cell r="B638">
            <v>1031</v>
          </cell>
          <cell r="C638">
            <v>11</v>
          </cell>
          <cell r="D638" t="str">
            <v>v</v>
          </cell>
          <cell r="L638">
            <v>0</v>
          </cell>
          <cell r="N638">
            <v>0</v>
          </cell>
          <cell r="O638">
            <v>0</v>
          </cell>
          <cell r="Q638">
            <v>0</v>
          </cell>
          <cell r="R638">
            <v>0</v>
          </cell>
          <cell r="T638">
            <v>0</v>
          </cell>
          <cell r="U638">
            <v>0</v>
          </cell>
          <cell r="W638">
            <v>0</v>
          </cell>
          <cell r="X638">
            <v>0</v>
          </cell>
          <cell r="Z638">
            <v>0</v>
          </cell>
          <cell r="AA638">
            <v>0</v>
          </cell>
        </row>
        <row r="639">
          <cell r="B639">
            <v>1031</v>
          </cell>
          <cell r="C639">
            <v>11</v>
          </cell>
          <cell r="D639" t="str">
            <v>v</v>
          </cell>
          <cell r="L639">
            <v>0</v>
          </cell>
          <cell r="N639">
            <v>0</v>
          </cell>
          <cell r="O639">
            <v>0</v>
          </cell>
          <cell r="Q639">
            <v>0</v>
          </cell>
          <cell r="R639">
            <v>0</v>
          </cell>
          <cell r="T639">
            <v>0</v>
          </cell>
          <cell r="U639">
            <v>0</v>
          </cell>
          <cell r="W639">
            <v>0</v>
          </cell>
          <cell r="X639">
            <v>0</v>
          </cell>
          <cell r="Z639">
            <v>0</v>
          </cell>
          <cell r="AA639">
            <v>0</v>
          </cell>
        </row>
        <row r="640">
          <cell r="B640">
            <v>1031</v>
          </cell>
          <cell r="C640">
            <v>11</v>
          </cell>
          <cell r="D640" t="str">
            <v>v</v>
          </cell>
          <cell r="L640">
            <v>0</v>
          </cell>
          <cell r="N640">
            <v>2682</v>
          </cell>
          <cell r="O640">
            <v>3</v>
          </cell>
          <cell r="Q640">
            <v>0</v>
          </cell>
          <cell r="R640">
            <v>0</v>
          </cell>
          <cell r="T640">
            <v>0</v>
          </cell>
          <cell r="U640">
            <v>0</v>
          </cell>
          <cell r="W640">
            <v>0</v>
          </cell>
          <cell r="X640">
            <v>0</v>
          </cell>
          <cell r="Z640">
            <v>0</v>
          </cell>
          <cell r="AA640">
            <v>0</v>
          </cell>
        </row>
        <row r="641">
          <cell r="B641">
            <v>1031</v>
          </cell>
          <cell r="C641">
            <v>11</v>
          </cell>
          <cell r="D641" t="str">
            <v>v</v>
          </cell>
          <cell r="L641">
            <v>0</v>
          </cell>
          <cell r="N641">
            <v>0</v>
          </cell>
          <cell r="O641">
            <v>0</v>
          </cell>
          <cell r="Q641">
            <v>0</v>
          </cell>
          <cell r="R641">
            <v>0</v>
          </cell>
          <cell r="T641">
            <v>0</v>
          </cell>
          <cell r="U641">
            <v>0</v>
          </cell>
          <cell r="W641">
            <v>0</v>
          </cell>
          <cell r="X641">
            <v>0</v>
          </cell>
          <cell r="Z641">
            <v>0</v>
          </cell>
          <cell r="AA641">
            <v>0</v>
          </cell>
        </row>
        <row r="642">
          <cell r="B642">
            <v>1031</v>
          </cell>
          <cell r="C642">
            <v>11</v>
          </cell>
          <cell r="D642" t="str">
            <v>v</v>
          </cell>
          <cell r="L642">
            <v>0</v>
          </cell>
          <cell r="N642">
            <v>0</v>
          </cell>
          <cell r="O642">
            <v>0</v>
          </cell>
          <cell r="Q642">
            <v>0</v>
          </cell>
          <cell r="R642">
            <v>0</v>
          </cell>
          <cell r="T642">
            <v>0</v>
          </cell>
          <cell r="U642">
            <v>0</v>
          </cell>
          <cell r="W642">
            <v>0</v>
          </cell>
          <cell r="X642">
            <v>0</v>
          </cell>
          <cell r="Z642">
            <v>0</v>
          </cell>
          <cell r="AA642">
            <v>0</v>
          </cell>
        </row>
        <row r="643">
          <cell r="B643">
            <v>1031</v>
          </cell>
          <cell r="C643">
            <v>11</v>
          </cell>
          <cell r="D643" t="str">
            <v>v</v>
          </cell>
          <cell r="L643">
            <v>0</v>
          </cell>
          <cell r="N643">
            <v>0</v>
          </cell>
          <cell r="O643">
            <v>0</v>
          </cell>
          <cell r="Q643">
            <v>0</v>
          </cell>
          <cell r="R643">
            <v>0</v>
          </cell>
          <cell r="T643">
            <v>0</v>
          </cell>
          <cell r="U643">
            <v>0</v>
          </cell>
          <cell r="W643">
            <v>0</v>
          </cell>
          <cell r="X643">
            <v>0</v>
          </cell>
          <cell r="Z643">
            <v>0</v>
          </cell>
          <cell r="AA643">
            <v>0</v>
          </cell>
        </row>
        <row r="644">
          <cell r="B644">
            <v>1031</v>
          </cell>
          <cell r="C644">
            <v>11</v>
          </cell>
          <cell r="D644" t="str">
            <v>v</v>
          </cell>
          <cell r="L644">
            <v>0</v>
          </cell>
          <cell r="N644">
            <v>0</v>
          </cell>
          <cell r="O644">
            <v>0</v>
          </cell>
          <cell r="Q644">
            <v>0</v>
          </cell>
          <cell r="R644">
            <v>0</v>
          </cell>
          <cell r="T644">
            <v>0</v>
          </cell>
          <cell r="U644">
            <v>0</v>
          </cell>
          <cell r="W644">
            <v>0</v>
          </cell>
          <cell r="X644">
            <v>0</v>
          </cell>
          <cell r="Z644">
            <v>0</v>
          </cell>
          <cell r="AA644">
            <v>0</v>
          </cell>
        </row>
        <row r="645">
          <cell r="B645">
            <v>1031</v>
          </cell>
          <cell r="C645">
            <v>11</v>
          </cell>
          <cell r="D645" t="str">
            <v>v</v>
          </cell>
          <cell r="L645">
            <v>0</v>
          </cell>
          <cell r="N645">
            <v>0</v>
          </cell>
          <cell r="O645">
            <v>0</v>
          </cell>
          <cell r="Q645">
            <v>0</v>
          </cell>
          <cell r="R645">
            <v>0</v>
          </cell>
          <cell r="T645">
            <v>0</v>
          </cell>
          <cell r="U645">
            <v>0</v>
          </cell>
          <cell r="W645">
            <v>0</v>
          </cell>
          <cell r="X645">
            <v>0</v>
          </cell>
          <cell r="Z645">
            <v>0</v>
          </cell>
          <cell r="AA645">
            <v>0</v>
          </cell>
        </row>
        <row r="646">
          <cell r="B646">
            <v>1031</v>
          </cell>
          <cell r="C646">
            <v>11</v>
          </cell>
          <cell r="D646" t="str">
            <v>v</v>
          </cell>
          <cell r="L646">
            <v>0</v>
          </cell>
          <cell r="N646">
            <v>0</v>
          </cell>
          <cell r="O646">
            <v>0</v>
          </cell>
          <cell r="Q646">
            <v>0</v>
          </cell>
          <cell r="R646">
            <v>0</v>
          </cell>
          <cell r="T646">
            <v>0</v>
          </cell>
          <cell r="U646">
            <v>0</v>
          </cell>
          <cell r="W646">
            <v>0</v>
          </cell>
          <cell r="X646">
            <v>0</v>
          </cell>
          <cell r="Z646">
            <v>0</v>
          </cell>
          <cell r="AA646">
            <v>0</v>
          </cell>
        </row>
        <row r="647">
          <cell r="B647">
            <v>1031</v>
          </cell>
          <cell r="C647">
            <v>11</v>
          </cell>
          <cell r="D647" t="str">
            <v>v</v>
          </cell>
          <cell r="L647">
            <v>0</v>
          </cell>
          <cell r="N647">
            <v>0</v>
          </cell>
          <cell r="O647">
            <v>0</v>
          </cell>
          <cell r="Q647">
            <v>0</v>
          </cell>
          <cell r="R647">
            <v>0</v>
          </cell>
          <cell r="T647">
            <v>0</v>
          </cell>
          <cell r="U647">
            <v>0</v>
          </cell>
          <cell r="W647">
            <v>0</v>
          </cell>
          <cell r="X647">
            <v>0</v>
          </cell>
          <cell r="Z647">
            <v>0</v>
          </cell>
          <cell r="AA647">
            <v>0</v>
          </cell>
        </row>
        <row r="648">
          <cell r="B648">
            <v>1031</v>
          </cell>
          <cell r="C648">
            <v>11</v>
          </cell>
          <cell r="D648" t="str">
            <v>v</v>
          </cell>
          <cell r="L648">
            <v>0</v>
          </cell>
          <cell r="N648">
            <v>0</v>
          </cell>
          <cell r="O648">
            <v>0</v>
          </cell>
          <cell r="Q648">
            <v>0</v>
          </cell>
          <cell r="R648">
            <v>0</v>
          </cell>
          <cell r="T648">
            <v>0</v>
          </cell>
          <cell r="U648">
            <v>0</v>
          </cell>
          <cell r="W648">
            <v>0</v>
          </cell>
          <cell r="X648">
            <v>0</v>
          </cell>
          <cell r="Z648">
            <v>0</v>
          </cell>
          <cell r="AA648">
            <v>0</v>
          </cell>
        </row>
        <row r="649">
          <cell r="C649">
            <v>11</v>
          </cell>
          <cell r="L649">
            <v>0</v>
          </cell>
          <cell r="N649">
            <v>2682</v>
          </cell>
          <cell r="O649">
            <v>3</v>
          </cell>
          <cell r="Q649">
            <v>0</v>
          </cell>
          <cell r="R649">
            <v>0</v>
          </cell>
          <cell r="T649">
            <v>0</v>
          </cell>
          <cell r="U649">
            <v>0</v>
          </cell>
          <cell r="W649">
            <v>0</v>
          </cell>
          <cell r="X649">
            <v>0</v>
          </cell>
          <cell r="Z649">
            <v>0</v>
          </cell>
          <cell r="AA649">
            <v>0</v>
          </cell>
        </row>
        <row r="650">
          <cell r="B650">
            <v>1032</v>
          </cell>
          <cell r="C650">
            <v>11</v>
          </cell>
          <cell r="D650" t="str">
            <v>v</v>
          </cell>
          <cell r="L650">
            <v>0</v>
          </cell>
          <cell r="N650">
            <v>0</v>
          </cell>
          <cell r="O650">
            <v>0</v>
          </cell>
          <cell r="Q650">
            <v>0</v>
          </cell>
          <cell r="R650">
            <v>0</v>
          </cell>
          <cell r="T650">
            <v>0</v>
          </cell>
          <cell r="U650">
            <v>0</v>
          </cell>
          <cell r="W650">
            <v>0</v>
          </cell>
          <cell r="X650">
            <v>0</v>
          </cell>
          <cell r="Z650">
            <v>0</v>
          </cell>
          <cell r="AA650">
            <v>0</v>
          </cell>
        </row>
        <row r="651">
          <cell r="B651">
            <v>1032</v>
          </cell>
          <cell r="C651">
            <v>11</v>
          </cell>
          <cell r="D651" t="str">
            <v>v</v>
          </cell>
          <cell r="L651">
            <v>0</v>
          </cell>
          <cell r="N651">
            <v>0</v>
          </cell>
          <cell r="O651">
            <v>0</v>
          </cell>
          <cell r="Q651">
            <v>0</v>
          </cell>
          <cell r="R651">
            <v>0</v>
          </cell>
          <cell r="T651">
            <v>0</v>
          </cell>
          <cell r="U651">
            <v>0</v>
          </cell>
          <cell r="W651">
            <v>0</v>
          </cell>
          <cell r="X651">
            <v>0</v>
          </cell>
          <cell r="Z651">
            <v>0</v>
          </cell>
          <cell r="AA651">
            <v>0</v>
          </cell>
        </row>
        <row r="652">
          <cell r="B652">
            <v>1032</v>
          </cell>
          <cell r="C652">
            <v>11</v>
          </cell>
          <cell r="D652" t="str">
            <v>v</v>
          </cell>
          <cell r="L652">
            <v>0</v>
          </cell>
          <cell r="N652">
            <v>3129</v>
          </cell>
          <cell r="O652">
            <v>0</v>
          </cell>
          <cell r="Q652">
            <v>0</v>
          </cell>
          <cell r="R652">
            <v>0</v>
          </cell>
          <cell r="T652">
            <v>0</v>
          </cell>
          <cell r="U652">
            <v>0</v>
          </cell>
          <cell r="W652">
            <v>0</v>
          </cell>
          <cell r="X652">
            <v>0</v>
          </cell>
          <cell r="Z652">
            <v>0</v>
          </cell>
          <cell r="AA652">
            <v>0</v>
          </cell>
        </row>
        <row r="653">
          <cell r="B653">
            <v>1032</v>
          </cell>
          <cell r="C653">
            <v>11</v>
          </cell>
          <cell r="D653" t="str">
            <v>v</v>
          </cell>
          <cell r="L653">
            <v>0</v>
          </cell>
          <cell r="N653">
            <v>0</v>
          </cell>
          <cell r="O653">
            <v>0</v>
          </cell>
          <cell r="Q653">
            <v>0</v>
          </cell>
          <cell r="R653">
            <v>0</v>
          </cell>
          <cell r="T653">
            <v>0</v>
          </cell>
          <cell r="U653">
            <v>0</v>
          </cell>
          <cell r="W653">
            <v>0</v>
          </cell>
          <cell r="X653">
            <v>0</v>
          </cell>
          <cell r="Z653">
            <v>0</v>
          </cell>
          <cell r="AA653">
            <v>0</v>
          </cell>
        </row>
        <row r="654">
          <cell r="B654">
            <v>1032</v>
          </cell>
          <cell r="C654">
            <v>11</v>
          </cell>
          <cell r="D654" t="str">
            <v>v</v>
          </cell>
          <cell r="L654">
            <v>0</v>
          </cell>
          <cell r="N654">
            <v>0</v>
          </cell>
          <cell r="O654">
            <v>0</v>
          </cell>
          <cell r="Q654">
            <v>0</v>
          </cell>
          <cell r="R654">
            <v>0</v>
          </cell>
          <cell r="T654">
            <v>0</v>
          </cell>
          <cell r="U654">
            <v>0</v>
          </cell>
          <cell r="W654">
            <v>0</v>
          </cell>
          <cell r="X654">
            <v>0</v>
          </cell>
          <cell r="Z654">
            <v>0</v>
          </cell>
          <cell r="AA654">
            <v>0</v>
          </cell>
        </row>
        <row r="655">
          <cell r="B655">
            <v>1032</v>
          </cell>
          <cell r="C655">
            <v>11</v>
          </cell>
          <cell r="D655" t="str">
            <v>v</v>
          </cell>
          <cell r="L655">
            <v>0</v>
          </cell>
          <cell r="N655">
            <v>0</v>
          </cell>
          <cell r="O655">
            <v>0</v>
          </cell>
          <cell r="Q655">
            <v>0</v>
          </cell>
          <cell r="R655">
            <v>0</v>
          </cell>
          <cell r="T655">
            <v>0</v>
          </cell>
          <cell r="U655">
            <v>0</v>
          </cell>
          <cell r="W655">
            <v>0</v>
          </cell>
          <cell r="X655">
            <v>0</v>
          </cell>
          <cell r="Z655">
            <v>0</v>
          </cell>
          <cell r="AA655">
            <v>0</v>
          </cell>
        </row>
        <row r="656">
          <cell r="B656">
            <v>1032</v>
          </cell>
          <cell r="C656">
            <v>11</v>
          </cell>
          <cell r="D656" t="str">
            <v>v</v>
          </cell>
          <cell r="L656">
            <v>0</v>
          </cell>
          <cell r="N656">
            <v>0</v>
          </cell>
          <cell r="O656">
            <v>0</v>
          </cell>
          <cell r="Q656">
            <v>0</v>
          </cell>
          <cell r="R656">
            <v>0</v>
          </cell>
          <cell r="T656">
            <v>0</v>
          </cell>
          <cell r="U656">
            <v>0</v>
          </cell>
          <cell r="W656">
            <v>0</v>
          </cell>
          <cell r="X656">
            <v>0</v>
          </cell>
          <cell r="Z656">
            <v>0</v>
          </cell>
          <cell r="AA656">
            <v>0</v>
          </cell>
        </row>
        <row r="657">
          <cell r="B657">
            <v>1032</v>
          </cell>
          <cell r="C657">
            <v>11</v>
          </cell>
          <cell r="D657" t="str">
            <v>v</v>
          </cell>
          <cell r="L657">
            <v>0</v>
          </cell>
          <cell r="N657">
            <v>0</v>
          </cell>
          <cell r="O657">
            <v>0</v>
          </cell>
          <cell r="Q657">
            <v>0</v>
          </cell>
          <cell r="R657">
            <v>0</v>
          </cell>
          <cell r="T657">
            <v>0</v>
          </cell>
          <cell r="U657">
            <v>0</v>
          </cell>
          <cell r="W657">
            <v>0</v>
          </cell>
          <cell r="X657">
            <v>0</v>
          </cell>
          <cell r="Z657">
            <v>0</v>
          </cell>
          <cell r="AA657">
            <v>0</v>
          </cell>
        </row>
        <row r="658">
          <cell r="B658">
            <v>1032</v>
          </cell>
          <cell r="C658">
            <v>11</v>
          </cell>
          <cell r="D658" t="str">
            <v>v</v>
          </cell>
          <cell r="L658">
            <v>0</v>
          </cell>
          <cell r="N658">
            <v>0</v>
          </cell>
          <cell r="O658">
            <v>0</v>
          </cell>
          <cell r="Q658">
            <v>0</v>
          </cell>
          <cell r="R658">
            <v>0</v>
          </cell>
          <cell r="T658">
            <v>0</v>
          </cell>
          <cell r="U658">
            <v>0</v>
          </cell>
          <cell r="W658">
            <v>0</v>
          </cell>
          <cell r="X658">
            <v>0</v>
          </cell>
          <cell r="Z658">
            <v>0</v>
          </cell>
          <cell r="AA658">
            <v>0</v>
          </cell>
        </row>
        <row r="659">
          <cell r="B659">
            <v>1032</v>
          </cell>
          <cell r="C659">
            <v>11</v>
          </cell>
          <cell r="D659" t="str">
            <v>v</v>
          </cell>
          <cell r="L659">
            <v>0</v>
          </cell>
          <cell r="N659">
            <v>0</v>
          </cell>
          <cell r="O659">
            <v>0</v>
          </cell>
          <cell r="Q659">
            <v>0</v>
          </cell>
          <cell r="R659">
            <v>0</v>
          </cell>
          <cell r="T659">
            <v>0</v>
          </cell>
          <cell r="U659">
            <v>0</v>
          </cell>
          <cell r="W659">
            <v>0</v>
          </cell>
          <cell r="X659">
            <v>0</v>
          </cell>
          <cell r="Z659">
            <v>0</v>
          </cell>
          <cell r="AA659">
            <v>0</v>
          </cell>
        </row>
        <row r="660">
          <cell r="B660">
            <v>1032</v>
          </cell>
          <cell r="C660">
            <v>11</v>
          </cell>
          <cell r="D660" t="str">
            <v>v</v>
          </cell>
          <cell r="L660">
            <v>0</v>
          </cell>
          <cell r="N660">
            <v>0</v>
          </cell>
          <cell r="O660">
            <v>0</v>
          </cell>
          <cell r="Q660">
            <v>0</v>
          </cell>
          <cell r="R660">
            <v>0</v>
          </cell>
          <cell r="T660">
            <v>0</v>
          </cell>
          <cell r="U660">
            <v>0</v>
          </cell>
          <cell r="W660">
            <v>0</v>
          </cell>
          <cell r="X660">
            <v>0</v>
          </cell>
          <cell r="Z660">
            <v>0</v>
          </cell>
          <cell r="AA660">
            <v>0</v>
          </cell>
        </row>
        <row r="661">
          <cell r="C661">
            <v>11</v>
          </cell>
          <cell r="L661">
            <v>0</v>
          </cell>
          <cell r="N661">
            <v>3129</v>
          </cell>
          <cell r="O661">
            <v>0</v>
          </cell>
          <cell r="Q661">
            <v>0</v>
          </cell>
          <cell r="R661">
            <v>0</v>
          </cell>
          <cell r="T661">
            <v>0</v>
          </cell>
          <cell r="U661">
            <v>0</v>
          </cell>
          <cell r="W661">
            <v>0</v>
          </cell>
          <cell r="X661">
            <v>0</v>
          </cell>
          <cell r="Z661">
            <v>0</v>
          </cell>
          <cell r="AA661">
            <v>0</v>
          </cell>
        </row>
        <row r="662">
          <cell r="B662">
            <v>1033</v>
          </cell>
          <cell r="C662">
            <v>11</v>
          </cell>
          <cell r="D662" t="str">
            <v>v</v>
          </cell>
          <cell r="L662">
            <v>0</v>
          </cell>
          <cell r="N662">
            <v>0</v>
          </cell>
          <cell r="O662">
            <v>0</v>
          </cell>
          <cell r="Q662">
            <v>0</v>
          </cell>
          <cell r="R662">
            <v>0</v>
          </cell>
          <cell r="T662">
            <v>0</v>
          </cell>
          <cell r="U662">
            <v>0</v>
          </cell>
          <cell r="W662">
            <v>0</v>
          </cell>
          <cell r="X662">
            <v>0</v>
          </cell>
          <cell r="Z662">
            <v>0</v>
          </cell>
          <cell r="AA662">
            <v>0</v>
          </cell>
        </row>
        <row r="663">
          <cell r="B663">
            <v>1033</v>
          </cell>
          <cell r="C663">
            <v>11</v>
          </cell>
          <cell r="D663" t="str">
            <v>v</v>
          </cell>
          <cell r="L663">
            <v>0</v>
          </cell>
          <cell r="N663">
            <v>0</v>
          </cell>
          <cell r="O663">
            <v>0</v>
          </cell>
          <cell r="Q663">
            <v>0</v>
          </cell>
          <cell r="R663">
            <v>0</v>
          </cell>
          <cell r="T663">
            <v>0</v>
          </cell>
          <cell r="U663">
            <v>0</v>
          </cell>
          <cell r="W663">
            <v>0</v>
          </cell>
          <cell r="X663">
            <v>0</v>
          </cell>
          <cell r="Z663">
            <v>0</v>
          </cell>
          <cell r="AA663">
            <v>0</v>
          </cell>
        </row>
        <row r="664">
          <cell r="B664">
            <v>1033</v>
          </cell>
          <cell r="C664">
            <v>11</v>
          </cell>
          <cell r="D664" t="str">
            <v>v</v>
          </cell>
          <cell r="L664">
            <v>0</v>
          </cell>
          <cell r="N664">
            <v>0</v>
          </cell>
          <cell r="O664">
            <v>0</v>
          </cell>
          <cell r="Q664">
            <v>0</v>
          </cell>
          <cell r="R664">
            <v>0</v>
          </cell>
          <cell r="T664">
            <v>0</v>
          </cell>
          <cell r="U664">
            <v>0</v>
          </cell>
          <cell r="W664">
            <v>0</v>
          </cell>
          <cell r="X664">
            <v>0</v>
          </cell>
          <cell r="Z664">
            <v>0</v>
          </cell>
          <cell r="AA664">
            <v>0</v>
          </cell>
        </row>
        <row r="665">
          <cell r="B665">
            <v>1033</v>
          </cell>
          <cell r="C665">
            <v>11</v>
          </cell>
          <cell r="D665" t="str">
            <v>v</v>
          </cell>
          <cell r="L665">
            <v>0</v>
          </cell>
          <cell r="N665">
            <v>0</v>
          </cell>
          <cell r="O665">
            <v>0</v>
          </cell>
          <cell r="Q665">
            <v>0</v>
          </cell>
          <cell r="R665">
            <v>0</v>
          </cell>
          <cell r="T665">
            <v>0</v>
          </cell>
          <cell r="U665">
            <v>0</v>
          </cell>
          <cell r="W665">
            <v>0</v>
          </cell>
          <cell r="X665">
            <v>0</v>
          </cell>
          <cell r="Z665">
            <v>0</v>
          </cell>
          <cell r="AA665">
            <v>0</v>
          </cell>
        </row>
        <row r="666">
          <cell r="B666">
            <v>1033</v>
          </cell>
          <cell r="C666">
            <v>11</v>
          </cell>
          <cell r="D666" t="str">
            <v>v</v>
          </cell>
          <cell r="L666">
            <v>0</v>
          </cell>
          <cell r="N666">
            <v>0</v>
          </cell>
          <cell r="O666">
            <v>0</v>
          </cell>
          <cell r="Q666">
            <v>0</v>
          </cell>
          <cell r="R666">
            <v>0</v>
          </cell>
          <cell r="T666">
            <v>0</v>
          </cell>
          <cell r="U666">
            <v>0</v>
          </cell>
          <cell r="W666">
            <v>0</v>
          </cell>
          <cell r="X666">
            <v>0</v>
          </cell>
          <cell r="Z666">
            <v>0</v>
          </cell>
          <cell r="AA666">
            <v>0</v>
          </cell>
        </row>
        <row r="667">
          <cell r="B667">
            <v>1033</v>
          </cell>
          <cell r="C667">
            <v>11</v>
          </cell>
          <cell r="D667" t="str">
            <v>v</v>
          </cell>
          <cell r="L667">
            <v>0</v>
          </cell>
          <cell r="N667">
            <v>0</v>
          </cell>
          <cell r="O667">
            <v>0</v>
          </cell>
          <cell r="Q667">
            <v>0</v>
          </cell>
          <cell r="R667">
            <v>0</v>
          </cell>
          <cell r="T667">
            <v>0</v>
          </cell>
          <cell r="U667">
            <v>0</v>
          </cell>
          <cell r="W667">
            <v>0</v>
          </cell>
          <cell r="X667">
            <v>0</v>
          </cell>
          <cell r="Z667">
            <v>0</v>
          </cell>
          <cell r="AA667">
            <v>0</v>
          </cell>
        </row>
        <row r="668">
          <cell r="B668">
            <v>1033</v>
          </cell>
          <cell r="C668">
            <v>11</v>
          </cell>
          <cell r="D668" t="str">
            <v>v</v>
          </cell>
          <cell r="L668">
            <v>0</v>
          </cell>
          <cell r="N668">
            <v>0</v>
          </cell>
          <cell r="O668">
            <v>0</v>
          </cell>
          <cell r="Q668">
            <v>0</v>
          </cell>
          <cell r="R668">
            <v>0</v>
          </cell>
          <cell r="T668">
            <v>0</v>
          </cell>
          <cell r="U668">
            <v>0</v>
          </cell>
          <cell r="W668">
            <v>0</v>
          </cell>
          <cell r="X668">
            <v>0</v>
          </cell>
          <cell r="Z668">
            <v>0</v>
          </cell>
          <cell r="AA668">
            <v>0</v>
          </cell>
        </row>
        <row r="669">
          <cell r="B669">
            <v>1033</v>
          </cell>
          <cell r="C669">
            <v>11</v>
          </cell>
          <cell r="D669" t="str">
            <v>v</v>
          </cell>
          <cell r="L669">
            <v>0</v>
          </cell>
          <cell r="N669">
            <v>0</v>
          </cell>
          <cell r="O669">
            <v>0</v>
          </cell>
          <cell r="Q669">
            <v>0</v>
          </cell>
          <cell r="R669">
            <v>0</v>
          </cell>
          <cell r="T669">
            <v>0</v>
          </cell>
          <cell r="U669">
            <v>0</v>
          </cell>
          <cell r="W669">
            <v>0</v>
          </cell>
          <cell r="X669">
            <v>0</v>
          </cell>
          <cell r="Z669">
            <v>0</v>
          </cell>
          <cell r="AA669">
            <v>0</v>
          </cell>
        </row>
        <row r="670">
          <cell r="B670">
            <v>1033</v>
          </cell>
          <cell r="C670">
            <v>11</v>
          </cell>
          <cell r="D670" t="str">
            <v>v</v>
          </cell>
          <cell r="L670">
            <v>0</v>
          </cell>
          <cell r="N670">
            <v>0</v>
          </cell>
          <cell r="O670">
            <v>0</v>
          </cell>
          <cell r="Q670">
            <v>0</v>
          </cell>
          <cell r="R670">
            <v>0</v>
          </cell>
          <cell r="T670">
            <v>0</v>
          </cell>
          <cell r="U670">
            <v>0</v>
          </cell>
          <cell r="W670">
            <v>0</v>
          </cell>
          <cell r="X670">
            <v>0</v>
          </cell>
          <cell r="Z670">
            <v>0</v>
          </cell>
          <cell r="AA670">
            <v>0</v>
          </cell>
        </row>
        <row r="671">
          <cell r="B671">
            <v>1033</v>
          </cell>
          <cell r="C671">
            <v>11</v>
          </cell>
          <cell r="D671" t="str">
            <v>v</v>
          </cell>
          <cell r="L671">
            <v>0</v>
          </cell>
          <cell r="N671">
            <v>0</v>
          </cell>
          <cell r="O671">
            <v>0</v>
          </cell>
          <cell r="Q671">
            <v>0</v>
          </cell>
          <cell r="R671">
            <v>0</v>
          </cell>
          <cell r="T671">
            <v>0</v>
          </cell>
          <cell r="U671">
            <v>0</v>
          </cell>
          <cell r="W671">
            <v>0</v>
          </cell>
          <cell r="X671">
            <v>0</v>
          </cell>
          <cell r="Z671">
            <v>0</v>
          </cell>
          <cell r="AA671">
            <v>0</v>
          </cell>
        </row>
        <row r="672">
          <cell r="B672">
            <v>1033</v>
          </cell>
          <cell r="C672">
            <v>11</v>
          </cell>
          <cell r="D672" t="str">
            <v>v</v>
          </cell>
          <cell r="L672">
            <v>0</v>
          </cell>
          <cell r="N672">
            <v>0</v>
          </cell>
          <cell r="O672">
            <v>0</v>
          </cell>
          <cell r="Q672">
            <v>0</v>
          </cell>
          <cell r="R672">
            <v>0</v>
          </cell>
          <cell r="T672">
            <v>0</v>
          </cell>
          <cell r="U672">
            <v>0</v>
          </cell>
          <cell r="W672">
            <v>0</v>
          </cell>
          <cell r="X672">
            <v>0</v>
          </cell>
          <cell r="Z672">
            <v>0</v>
          </cell>
          <cell r="AA672">
            <v>0</v>
          </cell>
        </row>
        <row r="673">
          <cell r="B673">
            <v>1033</v>
          </cell>
          <cell r="C673">
            <v>11</v>
          </cell>
          <cell r="D673" t="str">
            <v>v</v>
          </cell>
          <cell r="L673">
            <v>0</v>
          </cell>
          <cell r="N673">
            <v>0</v>
          </cell>
          <cell r="O673">
            <v>0</v>
          </cell>
          <cell r="Q673">
            <v>0</v>
          </cell>
          <cell r="R673">
            <v>0</v>
          </cell>
          <cell r="T673">
            <v>0</v>
          </cell>
          <cell r="U673">
            <v>0</v>
          </cell>
          <cell r="W673">
            <v>0</v>
          </cell>
          <cell r="X673">
            <v>0</v>
          </cell>
          <cell r="Z673">
            <v>0</v>
          </cell>
          <cell r="AA673">
            <v>0</v>
          </cell>
        </row>
        <row r="674">
          <cell r="B674">
            <v>1033</v>
          </cell>
          <cell r="C674">
            <v>11</v>
          </cell>
          <cell r="D674" t="str">
            <v>v</v>
          </cell>
          <cell r="L674">
            <v>0</v>
          </cell>
          <cell r="N674">
            <v>0</v>
          </cell>
          <cell r="O674">
            <v>0</v>
          </cell>
          <cell r="Q674">
            <v>0</v>
          </cell>
          <cell r="R674">
            <v>0</v>
          </cell>
          <cell r="T674">
            <v>0</v>
          </cell>
          <cell r="U674">
            <v>0</v>
          </cell>
          <cell r="W674">
            <v>0</v>
          </cell>
          <cell r="X674">
            <v>0</v>
          </cell>
          <cell r="Z674">
            <v>0</v>
          </cell>
          <cell r="AA674">
            <v>0</v>
          </cell>
        </row>
        <row r="675">
          <cell r="C675">
            <v>11</v>
          </cell>
          <cell r="L675">
            <v>0</v>
          </cell>
          <cell r="N675">
            <v>0</v>
          </cell>
          <cell r="O675">
            <v>0</v>
          </cell>
          <cell r="Q675">
            <v>0</v>
          </cell>
          <cell r="R675">
            <v>0</v>
          </cell>
          <cell r="T675">
            <v>0</v>
          </cell>
          <cell r="U675">
            <v>0</v>
          </cell>
          <cell r="W675">
            <v>0</v>
          </cell>
          <cell r="X675">
            <v>0</v>
          </cell>
          <cell r="Z675">
            <v>0</v>
          </cell>
          <cell r="AA675">
            <v>0</v>
          </cell>
        </row>
        <row r="676">
          <cell r="B676">
            <v>1041</v>
          </cell>
          <cell r="C676">
            <v>11</v>
          </cell>
          <cell r="D676" t="str">
            <v>v</v>
          </cell>
          <cell r="L676">
            <v>0</v>
          </cell>
          <cell r="N676">
            <v>0</v>
          </cell>
          <cell r="O676">
            <v>0</v>
          </cell>
          <cell r="Q676">
            <v>0</v>
          </cell>
          <cell r="R676">
            <v>0</v>
          </cell>
          <cell r="T676">
            <v>0</v>
          </cell>
          <cell r="U676">
            <v>0</v>
          </cell>
          <cell r="W676">
            <v>0</v>
          </cell>
          <cell r="X676">
            <v>0</v>
          </cell>
          <cell r="Z676">
            <v>0</v>
          </cell>
          <cell r="AA676">
            <v>0</v>
          </cell>
        </row>
        <row r="677">
          <cell r="B677">
            <v>1041</v>
          </cell>
          <cell r="C677">
            <v>11</v>
          </cell>
          <cell r="D677" t="str">
            <v>v</v>
          </cell>
          <cell r="L677">
            <v>0</v>
          </cell>
          <cell r="N677">
            <v>0</v>
          </cell>
          <cell r="O677">
            <v>0</v>
          </cell>
          <cell r="Q677">
            <v>0</v>
          </cell>
          <cell r="R677">
            <v>0</v>
          </cell>
          <cell r="T677">
            <v>0</v>
          </cell>
          <cell r="U677">
            <v>0</v>
          </cell>
          <cell r="W677">
            <v>0</v>
          </cell>
          <cell r="X677">
            <v>0</v>
          </cell>
          <cell r="Z677">
            <v>0</v>
          </cell>
          <cell r="AA677">
            <v>0</v>
          </cell>
        </row>
        <row r="678">
          <cell r="B678">
            <v>1041</v>
          </cell>
          <cell r="C678">
            <v>11</v>
          </cell>
          <cell r="D678" t="str">
            <v>v</v>
          </cell>
          <cell r="L678">
            <v>0</v>
          </cell>
          <cell r="N678">
            <v>1348</v>
          </cell>
          <cell r="O678">
            <v>0</v>
          </cell>
          <cell r="Q678">
            <v>0</v>
          </cell>
          <cell r="R678">
            <v>0</v>
          </cell>
          <cell r="T678">
            <v>0</v>
          </cell>
          <cell r="U678">
            <v>0</v>
          </cell>
          <cell r="W678">
            <v>0</v>
          </cell>
          <cell r="X678">
            <v>0</v>
          </cell>
          <cell r="Z678">
            <v>0</v>
          </cell>
          <cell r="AA678">
            <v>0</v>
          </cell>
        </row>
        <row r="679">
          <cell r="B679">
            <v>1041</v>
          </cell>
          <cell r="C679">
            <v>11</v>
          </cell>
          <cell r="D679" t="str">
            <v>v</v>
          </cell>
          <cell r="L679">
            <v>0</v>
          </cell>
          <cell r="N679">
            <v>0</v>
          </cell>
          <cell r="O679">
            <v>0</v>
          </cell>
          <cell r="Q679">
            <v>0</v>
          </cell>
          <cell r="R679">
            <v>0</v>
          </cell>
          <cell r="T679">
            <v>0</v>
          </cell>
          <cell r="U679">
            <v>0</v>
          </cell>
          <cell r="W679">
            <v>0</v>
          </cell>
          <cell r="X679">
            <v>0</v>
          </cell>
          <cell r="Z679">
            <v>0</v>
          </cell>
          <cell r="AA679">
            <v>0</v>
          </cell>
        </row>
        <row r="680">
          <cell r="B680">
            <v>1041</v>
          </cell>
          <cell r="C680">
            <v>11</v>
          </cell>
          <cell r="D680" t="str">
            <v>v</v>
          </cell>
          <cell r="L680">
            <v>0</v>
          </cell>
          <cell r="N680">
            <v>0</v>
          </cell>
          <cell r="O680">
            <v>0</v>
          </cell>
          <cell r="Q680">
            <v>0</v>
          </cell>
          <cell r="R680">
            <v>0</v>
          </cell>
          <cell r="T680">
            <v>0</v>
          </cell>
          <cell r="U680">
            <v>0</v>
          </cell>
          <cell r="W680">
            <v>0</v>
          </cell>
          <cell r="X680">
            <v>0</v>
          </cell>
          <cell r="Z680">
            <v>0</v>
          </cell>
          <cell r="AA680">
            <v>0</v>
          </cell>
        </row>
        <row r="681">
          <cell r="B681">
            <v>1041</v>
          </cell>
          <cell r="C681">
            <v>11</v>
          </cell>
          <cell r="D681" t="str">
            <v>v</v>
          </cell>
          <cell r="L681">
            <v>0</v>
          </cell>
          <cell r="N681">
            <v>0</v>
          </cell>
          <cell r="O681">
            <v>0</v>
          </cell>
          <cell r="Q681">
            <v>0</v>
          </cell>
          <cell r="R681">
            <v>0</v>
          </cell>
          <cell r="T681">
            <v>0</v>
          </cell>
          <cell r="U681">
            <v>0</v>
          </cell>
          <cell r="W681">
            <v>0</v>
          </cell>
          <cell r="X681">
            <v>0</v>
          </cell>
          <cell r="Z681">
            <v>0</v>
          </cell>
          <cell r="AA681">
            <v>0</v>
          </cell>
        </row>
        <row r="682">
          <cell r="B682">
            <v>1041</v>
          </cell>
          <cell r="C682">
            <v>11</v>
          </cell>
          <cell r="D682" t="str">
            <v>v</v>
          </cell>
          <cell r="L682">
            <v>0</v>
          </cell>
          <cell r="N682">
            <v>0</v>
          </cell>
          <cell r="O682">
            <v>0</v>
          </cell>
          <cell r="Q682">
            <v>0</v>
          </cell>
          <cell r="R682">
            <v>0</v>
          </cell>
          <cell r="T682">
            <v>0</v>
          </cell>
          <cell r="U682">
            <v>0</v>
          </cell>
          <cell r="W682">
            <v>0</v>
          </cell>
          <cell r="X682">
            <v>0</v>
          </cell>
          <cell r="Z682">
            <v>0</v>
          </cell>
          <cell r="AA682">
            <v>0</v>
          </cell>
        </row>
        <row r="683">
          <cell r="B683">
            <v>1041</v>
          </cell>
          <cell r="C683">
            <v>11</v>
          </cell>
          <cell r="D683" t="str">
            <v>v</v>
          </cell>
          <cell r="L683">
            <v>0</v>
          </cell>
          <cell r="N683">
            <v>0</v>
          </cell>
          <cell r="O683">
            <v>0</v>
          </cell>
          <cell r="Q683">
            <v>0</v>
          </cell>
          <cell r="R683">
            <v>0</v>
          </cell>
          <cell r="T683">
            <v>0</v>
          </cell>
          <cell r="U683">
            <v>0</v>
          </cell>
          <cell r="W683">
            <v>0</v>
          </cell>
          <cell r="X683">
            <v>0</v>
          </cell>
          <cell r="Z683">
            <v>0</v>
          </cell>
          <cell r="AA683">
            <v>0</v>
          </cell>
        </row>
        <row r="684">
          <cell r="B684">
            <v>1041</v>
          </cell>
          <cell r="C684">
            <v>11</v>
          </cell>
          <cell r="D684" t="str">
            <v>v</v>
          </cell>
          <cell r="L684">
            <v>0</v>
          </cell>
          <cell r="N684">
            <v>0</v>
          </cell>
          <cell r="O684">
            <v>0</v>
          </cell>
          <cell r="Q684">
            <v>0</v>
          </cell>
          <cell r="R684">
            <v>0</v>
          </cell>
          <cell r="T684">
            <v>0</v>
          </cell>
          <cell r="U684">
            <v>0</v>
          </cell>
          <cell r="W684">
            <v>0</v>
          </cell>
          <cell r="X684">
            <v>0</v>
          </cell>
          <cell r="Z684">
            <v>0</v>
          </cell>
          <cell r="AA684">
            <v>0</v>
          </cell>
        </row>
        <row r="685">
          <cell r="B685">
            <v>1041</v>
          </cell>
          <cell r="C685">
            <v>11</v>
          </cell>
          <cell r="D685" t="str">
            <v>v</v>
          </cell>
          <cell r="L685">
            <v>0</v>
          </cell>
          <cell r="N685">
            <v>0</v>
          </cell>
          <cell r="O685">
            <v>0</v>
          </cell>
          <cell r="Q685">
            <v>0</v>
          </cell>
          <cell r="R685">
            <v>0</v>
          </cell>
          <cell r="T685">
            <v>0</v>
          </cell>
          <cell r="U685">
            <v>0</v>
          </cell>
          <cell r="W685">
            <v>0</v>
          </cell>
          <cell r="X685">
            <v>0</v>
          </cell>
          <cell r="Z685">
            <v>0</v>
          </cell>
          <cell r="AA685">
            <v>0</v>
          </cell>
        </row>
        <row r="686">
          <cell r="B686">
            <v>1041</v>
          </cell>
          <cell r="C686">
            <v>11</v>
          </cell>
          <cell r="D686" t="str">
            <v>v</v>
          </cell>
          <cell r="L686">
            <v>0</v>
          </cell>
          <cell r="N686">
            <v>0</v>
          </cell>
          <cell r="O686">
            <v>0</v>
          </cell>
          <cell r="Q686">
            <v>0</v>
          </cell>
          <cell r="R686">
            <v>0</v>
          </cell>
          <cell r="T686">
            <v>0</v>
          </cell>
          <cell r="U686">
            <v>0</v>
          </cell>
          <cell r="W686">
            <v>0</v>
          </cell>
          <cell r="X686">
            <v>0</v>
          </cell>
          <cell r="Z686">
            <v>0</v>
          </cell>
          <cell r="AA686">
            <v>0</v>
          </cell>
        </row>
        <row r="687">
          <cell r="C687">
            <v>11</v>
          </cell>
          <cell r="L687">
            <v>0</v>
          </cell>
          <cell r="N687">
            <v>1348</v>
          </cell>
          <cell r="O687">
            <v>0</v>
          </cell>
          <cell r="Q687">
            <v>0</v>
          </cell>
          <cell r="R687">
            <v>0</v>
          </cell>
          <cell r="T687">
            <v>0</v>
          </cell>
          <cell r="U687">
            <v>0</v>
          </cell>
          <cell r="W687">
            <v>0</v>
          </cell>
          <cell r="X687">
            <v>0</v>
          </cell>
          <cell r="Z687">
            <v>0</v>
          </cell>
          <cell r="AA687">
            <v>0</v>
          </cell>
        </row>
        <row r="688">
          <cell r="B688">
            <v>1042</v>
          </cell>
          <cell r="C688">
            <v>11</v>
          </cell>
          <cell r="D688" t="str">
            <v>v</v>
          </cell>
          <cell r="L688">
            <v>0</v>
          </cell>
          <cell r="N688">
            <v>0</v>
          </cell>
          <cell r="O688">
            <v>0</v>
          </cell>
          <cell r="Q688">
            <v>0</v>
          </cell>
          <cell r="R688">
            <v>0</v>
          </cell>
          <cell r="T688">
            <v>0</v>
          </cell>
          <cell r="U688">
            <v>0</v>
          </cell>
          <cell r="W688">
            <v>0</v>
          </cell>
          <cell r="X688">
            <v>0</v>
          </cell>
          <cell r="Z688">
            <v>0</v>
          </cell>
          <cell r="AA688">
            <v>0</v>
          </cell>
        </row>
        <row r="689">
          <cell r="B689">
            <v>1042</v>
          </cell>
          <cell r="C689">
            <v>11</v>
          </cell>
          <cell r="D689" t="str">
            <v>v</v>
          </cell>
          <cell r="L689">
            <v>0</v>
          </cell>
          <cell r="N689">
            <v>0</v>
          </cell>
          <cell r="O689">
            <v>0</v>
          </cell>
          <cell r="Q689">
            <v>0</v>
          </cell>
          <cell r="R689">
            <v>0</v>
          </cell>
          <cell r="T689">
            <v>0</v>
          </cell>
          <cell r="U689">
            <v>0</v>
          </cell>
          <cell r="W689">
            <v>0</v>
          </cell>
          <cell r="X689">
            <v>0</v>
          </cell>
          <cell r="Z689">
            <v>0</v>
          </cell>
          <cell r="AA689">
            <v>0</v>
          </cell>
        </row>
        <row r="690">
          <cell r="B690">
            <v>1042</v>
          </cell>
          <cell r="C690">
            <v>11</v>
          </cell>
          <cell r="D690" t="str">
            <v>v</v>
          </cell>
          <cell r="L690">
            <v>0</v>
          </cell>
          <cell r="N690">
            <v>975</v>
          </cell>
          <cell r="O690">
            <v>6</v>
          </cell>
          <cell r="Q690">
            <v>0</v>
          </cell>
          <cell r="R690">
            <v>0</v>
          </cell>
          <cell r="T690">
            <v>0</v>
          </cell>
          <cell r="U690">
            <v>0</v>
          </cell>
          <cell r="W690">
            <v>0</v>
          </cell>
          <cell r="X690">
            <v>0</v>
          </cell>
          <cell r="Z690">
            <v>0</v>
          </cell>
          <cell r="AA690">
            <v>0</v>
          </cell>
        </row>
        <row r="691">
          <cell r="B691">
            <v>1042</v>
          </cell>
          <cell r="C691">
            <v>11</v>
          </cell>
          <cell r="D691" t="str">
            <v>v</v>
          </cell>
          <cell r="L691">
            <v>0</v>
          </cell>
          <cell r="N691">
            <v>0</v>
          </cell>
          <cell r="O691">
            <v>0</v>
          </cell>
          <cell r="Q691">
            <v>0</v>
          </cell>
          <cell r="R691">
            <v>0</v>
          </cell>
          <cell r="T691">
            <v>0</v>
          </cell>
          <cell r="U691">
            <v>0</v>
          </cell>
          <cell r="W691">
            <v>0</v>
          </cell>
          <cell r="X691">
            <v>0</v>
          </cell>
          <cell r="Z691">
            <v>0</v>
          </cell>
          <cell r="AA691">
            <v>0</v>
          </cell>
        </row>
        <row r="692">
          <cell r="B692">
            <v>1042</v>
          </cell>
          <cell r="C692">
            <v>11</v>
          </cell>
          <cell r="D692" t="str">
            <v>v</v>
          </cell>
          <cell r="L692">
            <v>0</v>
          </cell>
          <cell r="N692">
            <v>0</v>
          </cell>
          <cell r="O692">
            <v>0</v>
          </cell>
          <cell r="Q692">
            <v>0</v>
          </cell>
          <cell r="R692">
            <v>0</v>
          </cell>
          <cell r="T692">
            <v>0</v>
          </cell>
          <cell r="U692">
            <v>0</v>
          </cell>
          <cell r="W692">
            <v>0</v>
          </cell>
          <cell r="X692">
            <v>0</v>
          </cell>
          <cell r="Z692">
            <v>0</v>
          </cell>
          <cell r="AA692">
            <v>0</v>
          </cell>
        </row>
        <row r="693">
          <cell r="B693">
            <v>1042</v>
          </cell>
          <cell r="C693">
            <v>11</v>
          </cell>
          <cell r="D693" t="str">
            <v>v</v>
          </cell>
          <cell r="L693">
            <v>0</v>
          </cell>
          <cell r="N693">
            <v>0</v>
          </cell>
          <cell r="O693">
            <v>0</v>
          </cell>
          <cell r="Q693">
            <v>0</v>
          </cell>
          <cell r="R693">
            <v>0</v>
          </cell>
          <cell r="T693">
            <v>0</v>
          </cell>
          <cell r="U693">
            <v>0</v>
          </cell>
          <cell r="W693">
            <v>0</v>
          </cell>
          <cell r="X693">
            <v>0</v>
          </cell>
          <cell r="Z693">
            <v>0</v>
          </cell>
          <cell r="AA693">
            <v>0</v>
          </cell>
        </row>
        <row r="694">
          <cell r="B694">
            <v>1042</v>
          </cell>
          <cell r="C694">
            <v>11</v>
          </cell>
          <cell r="D694" t="str">
            <v>v</v>
          </cell>
          <cell r="L694">
            <v>0</v>
          </cell>
          <cell r="N694">
            <v>0</v>
          </cell>
          <cell r="O694">
            <v>0</v>
          </cell>
          <cell r="Q694">
            <v>0</v>
          </cell>
          <cell r="R694">
            <v>0</v>
          </cell>
          <cell r="T694">
            <v>0</v>
          </cell>
          <cell r="U694">
            <v>0</v>
          </cell>
          <cell r="W694">
            <v>0</v>
          </cell>
          <cell r="X694">
            <v>0</v>
          </cell>
          <cell r="Z694">
            <v>0</v>
          </cell>
          <cell r="AA694">
            <v>0</v>
          </cell>
        </row>
        <row r="695">
          <cell r="B695">
            <v>1042</v>
          </cell>
          <cell r="C695">
            <v>11</v>
          </cell>
          <cell r="D695" t="str">
            <v>v</v>
          </cell>
          <cell r="L695">
            <v>0</v>
          </cell>
          <cell r="N695">
            <v>0</v>
          </cell>
          <cell r="O695">
            <v>0</v>
          </cell>
          <cell r="Q695">
            <v>0</v>
          </cell>
          <cell r="R695">
            <v>0</v>
          </cell>
          <cell r="T695">
            <v>0</v>
          </cell>
          <cell r="U695">
            <v>0</v>
          </cell>
          <cell r="W695">
            <v>0</v>
          </cell>
          <cell r="X695">
            <v>0</v>
          </cell>
          <cell r="Z695">
            <v>0</v>
          </cell>
          <cell r="AA695">
            <v>0</v>
          </cell>
        </row>
        <row r="696">
          <cell r="C696">
            <v>11</v>
          </cell>
          <cell r="L696">
            <v>0</v>
          </cell>
          <cell r="N696">
            <v>975</v>
          </cell>
          <cell r="O696">
            <v>6</v>
          </cell>
          <cell r="Q696">
            <v>0</v>
          </cell>
          <cell r="R696">
            <v>0</v>
          </cell>
          <cell r="T696">
            <v>0</v>
          </cell>
          <cell r="U696">
            <v>0</v>
          </cell>
          <cell r="W696">
            <v>0</v>
          </cell>
          <cell r="X696">
            <v>0</v>
          </cell>
          <cell r="Z696">
            <v>0</v>
          </cell>
          <cell r="AA696">
            <v>0</v>
          </cell>
        </row>
        <row r="697">
          <cell r="B697">
            <v>1043</v>
          </cell>
          <cell r="C697">
            <v>11</v>
          </cell>
          <cell r="D697" t="str">
            <v>v</v>
          </cell>
          <cell r="L697">
            <v>0</v>
          </cell>
          <cell r="N697">
            <v>0</v>
          </cell>
          <cell r="O697">
            <v>0</v>
          </cell>
          <cell r="Q697">
            <v>0</v>
          </cell>
          <cell r="R697">
            <v>0</v>
          </cell>
          <cell r="T697">
            <v>0</v>
          </cell>
          <cell r="U697">
            <v>0</v>
          </cell>
          <cell r="W697">
            <v>0</v>
          </cell>
          <cell r="X697">
            <v>0</v>
          </cell>
          <cell r="Z697">
            <v>0</v>
          </cell>
          <cell r="AA697">
            <v>0</v>
          </cell>
        </row>
        <row r="698">
          <cell r="B698">
            <v>1043</v>
          </cell>
          <cell r="C698">
            <v>11</v>
          </cell>
          <cell r="D698" t="str">
            <v>v</v>
          </cell>
          <cell r="L698">
            <v>0</v>
          </cell>
          <cell r="N698">
            <v>0</v>
          </cell>
          <cell r="O698">
            <v>0</v>
          </cell>
          <cell r="Q698">
            <v>0</v>
          </cell>
          <cell r="R698">
            <v>0</v>
          </cell>
          <cell r="T698">
            <v>0</v>
          </cell>
          <cell r="U698">
            <v>0</v>
          </cell>
          <cell r="W698">
            <v>0</v>
          </cell>
          <cell r="X698">
            <v>0</v>
          </cell>
          <cell r="Z698">
            <v>0</v>
          </cell>
          <cell r="AA698">
            <v>0</v>
          </cell>
        </row>
        <row r="699">
          <cell r="B699">
            <v>1043</v>
          </cell>
          <cell r="C699">
            <v>11</v>
          </cell>
          <cell r="D699" t="str">
            <v>v</v>
          </cell>
          <cell r="L699">
            <v>0</v>
          </cell>
          <cell r="N699">
            <v>54</v>
          </cell>
          <cell r="O699">
            <v>25</v>
          </cell>
          <cell r="Q699">
            <v>0</v>
          </cell>
          <cell r="R699">
            <v>0</v>
          </cell>
          <cell r="T699">
            <v>0</v>
          </cell>
          <cell r="U699">
            <v>0</v>
          </cell>
          <cell r="W699">
            <v>0</v>
          </cell>
          <cell r="X699">
            <v>0</v>
          </cell>
          <cell r="Z699">
            <v>0</v>
          </cell>
          <cell r="AA699">
            <v>0</v>
          </cell>
        </row>
        <row r="700">
          <cell r="B700">
            <v>1043</v>
          </cell>
          <cell r="C700">
            <v>11</v>
          </cell>
          <cell r="D700" t="str">
            <v>v</v>
          </cell>
          <cell r="L700">
            <v>0</v>
          </cell>
          <cell r="N700">
            <v>0</v>
          </cell>
          <cell r="O700">
            <v>0</v>
          </cell>
          <cell r="Q700">
            <v>0</v>
          </cell>
          <cell r="R700">
            <v>0</v>
          </cell>
          <cell r="T700">
            <v>0</v>
          </cell>
          <cell r="U700">
            <v>0</v>
          </cell>
          <cell r="W700">
            <v>0</v>
          </cell>
          <cell r="X700">
            <v>0</v>
          </cell>
          <cell r="Z700">
            <v>0</v>
          </cell>
          <cell r="AA700">
            <v>0</v>
          </cell>
        </row>
        <row r="701">
          <cell r="B701">
            <v>1043</v>
          </cell>
          <cell r="C701">
            <v>11</v>
          </cell>
          <cell r="D701" t="str">
            <v>v</v>
          </cell>
          <cell r="L701">
            <v>0</v>
          </cell>
          <cell r="N701">
            <v>0</v>
          </cell>
          <cell r="O701">
            <v>0</v>
          </cell>
          <cell r="Q701">
            <v>0</v>
          </cell>
          <cell r="R701">
            <v>0</v>
          </cell>
          <cell r="T701">
            <v>0</v>
          </cell>
          <cell r="U701">
            <v>0</v>
          </cell>
          <cell r="W701">
            <v>0</v>
          </cell>
          <cell r="X701">
            <v>0</v>
          </cell>
          <cell r="Z701">
            <v>0</v>
          </cell>
          <cell r="AA701">
            <v>0</v>
          </cell>
        </row>
        <row r="702">
          <cell r="B702">
            <v>1043</v>
          </cell>
          <cell r="C702">
            <v>11</v>
          </cell>
          <cell r="D702" t="str">
            <v>v</v>
          </cell>
          <cell r="L702">
            <v>0</v>
          </cell>
          <cell r="N702">
            <v>0</v>
          </cell>
          <cell r="O702">
            <v>0</v>
          </cell>
          <cell r="Q702">
            <v>0</v>
          </cell>
          <cell r="R702">
            <v>0</v>
          </cell>
          <cell r="T702">
            <v>0</v>
          </cell>
          <cell r="U702">
            <v>0</v>
          </cell>
          <cell r="W702">
            <v>0</v>
          </cell>
          <cell r="X702">
            <v>0</v>
          </cell>
          <cell r="Z702">
            <v>0</v>
          </cell>
          <cell r="AA702">
            <v>0</v>
          </cell>
        </row>
        <row r="703">
          <cell r="B703">
            <v>1043</v>
          </cell>
          <cell r="C703">
            <v>11</v>
          </cell>
          <cell r="D703" t="str">
            <v>v</v>
          </cell>
          <cell r="L703">
            <v>0</v>
          </cell>
          <cell r="N703">
            <v>0</v>
          </cell>
          <cell r="O703">
            <v>0</v>
          </cell>
          <cell r="Q703">
            <v>0</v>
          </cell>
          <cell r="R703">
            <v>0</v>
          </cell>
          <cell r="T703">
            <v>0</v>
          </cell>
          <cell r="U703">
            <v>0</v>
          </cell>
          <cell r="W703">
            <v>0</v>
          </cell>
          <cell r="X703">
            <v>0</v>
          </cell>
          <cell r="Z703">
            <v>0</v>
          </cell>
          <cell r="AA703">
            <v>0</v>
          </cell>
        </row>
        <row r="704">
          <cell r="B704">
            <v>1043</v>
          </cell>
          <cell r="C704">
            <v>11</v>
          </cell>
          <cell r="D704" t="str">
            <v>v</v>
          </cell>
          <cell r="L704">
            <v>0</v>
          </cell>
          <cell r="N704">
            <v>0</v>
          </cell>
          <cell r="O704">
            <v>0</v>
          </cell>
          <cell r="Q704">
            <v>0</v>
          </cell>
          <cell r="R704">
            <v>0</v>
          </cell>
          <cell r="T704">
            <v>0</v>
          </cell>
          <cell r="U704">
            <v>0</v>
          </cell>
          <cell r="W704">
            <v>0</v>
          </cell>
          <cell r="X704">
            <v>0</v>
          </cell>
          <cell r="Z704">
            <v>0</v>
          </cell>
          <cell r="AA704">
            <v>0</v>
          </cell>
        </row>
        <row r="705">
          <cell r="B705">
            <v>1043</v>
          </cell>
          <cell r="C705">
            <v>11</v>
          </cell>
          <cell r="D705" t="str">
            <v>v</v>
          </cell>
          <cell r="L705">
            <v>0</v>
          </cell>
          <cell r="N705">
            <v>0</v>
          </cell>
          <cell r="O705">
            <v>0</v>
          </cell>
          <cell r="Q705">
            <v>0</v>
          </cell>
          <cell r="R705">
            <v>0</v>
          </cell>
          <cell r="T705">
            <v>0</v>
          </cell>
          <cell r="U705">
            <v>0</v>
          </cell>
          <cell r="W705">
            <v>0</v>
          </cell>
          <cell r="X705">
            <v>0</v>
          </cell>
          <cell r="Z705">
            <v>0</v>
          </cell>
          <cell r="AA705">
            <v>0</v>
          </cell>
        </row>
        <row r="706">
          <cell r="B706">
            <v>1043</v>
          </cell>
          <cell r="C706">
            <v>11</v>
          </cell>
          <cell r="D706" t="str">
            <v>v</v>
          </cell>
          <cell r="L706">
            <v>0</v>
          </cell>
          <cell r="N706">
            <v>0</v>
          </cell>
          <cell r="O706">
            <v>0</v>
          </cell>
          <cell r="Q706">
            <v>0</v>
          </cell>
          <cell r="R706">
            <v>0</v>
          </cell>
          <cell r="T706">
            <v>0</v>
          </cell>
          <cell r="U706">
            <v>0</v>
          </cell>
          <cell r="W706">
            <v>0</v>
          </cell>
          <cell r="X706">
            <v>0</v>
          </cell>
          <cell r="Z706">
            <v>0</v>
          </cell>
          <cell r="AA706">
            <v>0</v>
          </cell>
        </row>
        <row r="707">
          <cell r="B707">
            <v>1043</v>
          </cell>
          <cell r="C707">
            <v>11</v>
          </cell>
          <cell r="D707" t="str">
            <v>v</v>
          </cell>
          <cell r="L707">
            <v>0</v>
          </cell>
          <cell r="N707">
            <v>0</v>
          </cell>
          <cell r="O707">
            <v>0</v>
          </cell>
          <cell r="Q707">
            <v>0</v>
          </cell>
          <cell r="R707">
            <v>0</v>
          </cell>
          <cell r="T707">
            <v>0</v>
          </cell>
          <cell r="U707">
            <v>0</v>
          </cell>
          <cell r="W707">
            <v>0</v>
          </cell>
          <cell r="X707">
            <v>0</v>
          </cell>
          <cell r="Z707">
            <v>0</v>
          </cell>
          <cell r="AA707">
            <v>0</v>
          </cell>
        </row>
        <row r="708">
          <cell r="C708">
            <v>11</v>
          </cell>
          <cell r="L708">
            <v>0</v>
          </cell>
          <cell r="N708">
            <v>54</v>
          </cell>
          <cell r="O708">
            <v>25</v>
          </cell>
          <cell r="Q708">
            <v>0</v>
          </cell>
          <cell r="R708">
            <v>0</v>
          </cell>
          <cell r="T708">
            <v>0</v>
          </cell>
          <cell r="U708">
            <v>0</v>
          </cell>
          <cell r="W708">
            <v>0</v>
          </cell>
          <cell r="X708">
            <v>0</v>
          </cell>
          <cell r="Z708">
            <v>0</v>
          </cell>
          <cell r="AA708">
            <v>0</v>
          </cell>
        </row>
        <row r="709">
          <cell r="B709">
            <v>2011</v>
          </cell>
          <cell r="C709">
            <v>11</v>
          </cell>
          <cell r="D709" t="str">
            <v>v</v>
          </cell>
          <cell r="L709">
            <v>0</v>
          </cell>
          <cell r="N709">
            <v>0</v>
          </cell>
          <cell r="O709">
            <v>0</v>
          </cell>
          <cell r="Q709">
            <v>0</v>
          </cell>
          <cell r="R709">
            <v>0</v>
          </cell>
          <cell r="T709">
            <v>0</v>
          </cell>
          <cell r="U709">
            <v>0</v>
          </cell>
          <cell r="W709">
            <v>0</v>
          </cell>
          <cell r="X709">
            <v>0</v>
          </cell>
          <cell r="Z709">
            <v>0</v>
          </cell>
          <cell r="AA709">
            <v>0</v>
          </cell>
        </row>
        <row r="710">
          <cell r="B710">
            <v>2011</v>
          </cell>
          <cell r="C710">
            <v>11</v>
          </cell>
          <cell r="D710" t="str">
            <v>v</v>
          </cell>
          <cell r="L710">
            <v>0</v>
          </cell>
          <cell r="N710">
            <v>0</v>
          </cell>
          <cell r="O710">
            <v>0</v>
          </cell>
          <cell r="Q710">
            <v>0</v>
          </cell>
          <cell r="R710">
            <v>0</v>
          </cell>
          <cell r="T710">
            <v>0</v>
          </cell>
          <cell r="U710">
            <v>0</v>
          </cell>
          <cell r="W710">
            <v>0</v>
          </cell>
          <cell r="X710">
            <v>0</v>
          </cell>
          <cell r="Z710">
            <v>0</v>
          </cell>
          <cell r="AA710">
            <v>0</v>
          </cell>
        </row>
        <row r="711">
          <cell r="B711">
            <v>2011</v>
          </cell>
          <cell r="C711">
            <v>11</v>
          </cell>
          <cell r="D711" t="str">
            <v>v</v>
          </cell>
          <cell r="L711">
            <v>0</v>
          </cell>
          <cell r="N711">
            <v>2926</v>
          </cell>
          <cell r="O711">
            <v>5</v>
          </cell>
          <cell r="Q711">
            <v>0</v>
          </cell>
          <cell r="R711">
            <v>0</v>
          </cell>
          <cell r="T711">
            <v>0</v>
          </cell>
          <cell r="U711">
            <v>0</v>
          </cell>
          <cell r="W711">
            <v>0</v>
          </cell>
          <cell r="X711">
            <v>0</v>
          </cell>
          <cell r="Z711">
            <v>0</v>
          </cell>
          <cell r="AA711">
            <v>0</v>
          </cell>
        </row>
        <row r="712">
          <cell r="B712">
            <v>2011</v>
          </cell>
          <cell r="C712">
            <v>11</v>
          </cell>
          <cell r="D712" t="str">
            <v>v</v>
          </cell>
          <cell r="L712">
            <v>0</v>
          </cell>
          <cell r="N712">
            <v>0</v>
          </cell>
          <cell r="O712">
            <v>0</v>
          </cell>
          <cell r="Q712">
            <v>0</v>
          </cell>
          <cell r="R712">
            <v>0</v>
          </cell>
          <cell r="T712">
            <v>0</v>
          </cell>
          <cell r="U712">
            <v>0</v>
          </cell>
          <cell r="W712">
            <v>0</v>
          </cell>
          <cell r="X712">
            <v>0</v>
          </cell>
          <cell r="Z712">
            <v>0</v>
          </cell>
          <cell r="AA712">
            <v>0</v>
          </cell>
        </row>
        <row r="713">
          <cell r="B713">
            <v>2011</v>
          </cell>
          <cell r="C713">
            <v>11</v>
          </cell>
          <cell r="D713" t="str">
            <v>v</v>
          </cell>
          <cell r="L713">
            <v>0</v>
          </cell>
          <cell r="N713">
            <v>0</v>
          </cell>
          <cell r="O713">
            <v>0</v>
          </cell>
          <cell r="Q713">
            <v>0</v>
          </cell>
          <cell r="R713">
            <v>0</v>
          </cell>
          <cell r="T713">
            <v>0</v>
          </cell>
          <cell r="U713">
            <v>0</v>
          </cell>
          <cell r="W713">
            <v>0</v>
          </cell>
          <cell r="X713">
            <v>0</v>
          </cell>
          <cell r="Z713">
            <v>0</v>
          </cell>
          <cell r="AA713">
            <v>0</v>
          </cell>
        </row>
        <row r="714">
          <cell r="B714">
            <v>2011</v>
          </cell>
          <cell r="C714">
            <v>11</v>
          </cell>
          <cell r="D714" t="str">
            <v>v</v>
          </cell>
          <cell r="L714">
            <v>0</v>
          </cell>
          <cell r="N714">
            <v>0</v>
          </cell>
          <cell r="O714">
            <v>0</v>
          </cell>
          <cell r="Q714">
            <v>0</v>
          </cell>
          <cell r="R714">
            <v>0</v>
          </cell>
          <cell r="T714">
            <v>0</v>
          </cell>
          <cell r="U714">
            <v>0</v>
          </cell>
          <cell r="W714">
            <v>0</v>
          </cell>
          <cell r="X714">
            <v>0</v>
          </cell>
          <cell r="Z714">
            <v>0</v>
          </cell>
          <cell r="AA714">
            <v>0</v>
          </cell>
        </row>
        <row r="715">
          <cell r="B715">
            <v>2011</v>
          </cell>
          <cell r="C715">
            <v>11</v>
          </cell>
          <cell r="D715" t="str">
            <v>v</v>
          </cell>
          <cell r="L715">
            <v>0</v>
          </cell>
          <cell r="N715">
            <v>0</v>
          </cell>
          <cell r="O715">
            <v>0</v>
          </cell>
          <cell r="Q715">
            <v>0</v>
          </cell>
          <cell r="R715">
            <v>0</v>
          </cell>
          <cell r="T715">
            <v>0</v>
          </cell>
          <cell r="U715">
            <v>0</v>
          </cell>
          <cell r="W715">
            <v>0</v>
          </cell>
          <cell r="X715">
            <v>0</v>
          </cell>
          <cell r="Z715">
            <v>0</v>
          </cell>
          <cell r="AA715">
            <v>0</v>
          </cell>
        </row>
        <row r="716">
          <cell r="B716">
            <v>2011</v>
          </cell>
          <cell r="C716">
            <v>11</v>
          </cell>
          <cell r="D716" t="str">
            <v>v</v>
          </cell>
          <cell r="L716">
            <v>0</v>
          </cell>
          <cell r="N716">
            <v>0</v>
          </cell>
          <cell r="O716">
            <v>0</v>
          </cell>
          <cell r="Q716">
            <v>0</v>
          </cell>
          <cell r="R716">
            <v>0</v>
          </cell>
          <cell r="T716">
            <v>0</v>
          </cell>
          <cell r="U716">
            <v>0</v>
          </cell>
          <cell r="W716">
            <v>0</v>
          </cell>
          <cell r="X716">
            <v>0</v>
          </cell>
          <cell r="Z716">
            <v>0</v>
          </cell>
          <cell r="AA716">
            <v>0</v>
          </cell>
        </row>
        <row r="717">
          <cell r="C717">
            <v>11</v>
          </cell>
          <cell r="L717">
            <v>0</v>
          </cell>
          <cell r="N717">
            <v>2926</v>
          </cell>
          <cell r="O717">
            <v>5</v>
          </cell>
          <cell r="Q717">
            <v>0</v>
          </cell>
          <cell r="R717">
            <v>0</v>
          </cell>
          <cell r="T717">
            <v>0</v>
          </cell>
          <cell r="U717">
            <v>0</v>
          </cell>
          <cell r="W717">
            <v>0</v>
          </cell>
          <cell r="X717">
            <v>0</v>
          </cell>
          <cell r="Z717">
            <v>0</v>
          </cell>
          <cell r="AA717">
            <v>0</v>
          </cell>
        </row>
        <row r="718">
          <cell r="B718">
            <v>2031</v>
          </cell>
          <cell r="C718">
            <v>11</v>
          </cell>
          <cell r="D718" t="str">
            <v>v</v>
          </cell>
          <cell r="L718">
            <v>0</v>
          </cell>
          <cell r="N718">
            <v>0</v>
          </cell>
          <cell r="O718">
            <v>0</v>
          </cell>
          <cell r="Q718">
            <v>0</v>
          </cell>
          <cell r="R718">
            <v>0</v>
          </cell>
          <cell r="T718">
            <v>0</v>
          </cell>
          <cell r="U718">
            <v>0</v>
          </cell>
          <cell r="W718">
            <v>0</v>
          </cell>
          <cell r="X718">
            <v>0</v>
          </cell>
          <cell r="Z718">
            <v>0</v>
          </cell>
          <cell r="AA718">
            <v>0</v>
          </cell>
        </row>
        <row r="719">
          <cell r="B719">
            <v>2031</v>
          </cell>
          <cell r="C719">
            <v>11</v>
          </cell>
          <cell r="D719" t="str">
            <v>v</v>
          </cell>
          <cell r="L719">
            <v>0</v>
          </cell>
          <cell r="N719">
            <v>43</v>
          </cell>
          <cell r="O719">
            <v>6</v>
          </cell>
          <cell r="Q719">
            <v>0</v>
          </cell>
          <cell r="R719">
            <v>0</v>
          </cell>
          <cell r="T719">
            <v>0</v>
          </cell>
          <cell r="U719">
            <v>0</v>
          </cell>
          <cell r="W719">
            <v>0</v>
          </cell>
          <cell r="X719">
            <v>0</v>
          </cell>
          <cell r="Z719">
            <v>0</v>
          </cell>
          <cell r="AA719">
            <v>0</v>
          </cell>
        </row>
        <row r="720">
          <cell r="C720">
            <v>11</v>
          </cell>
          <cell r="L720">
            <v>0</v>
          </cell>
          <cell r="N720">
            <v>43</v>
          </cell>
          <cell r="O720">
            <v>6</v>
          </cell>
          <cell r="Q720">
            <v>0</v>
          </cell>
          <cell r="R720">
            <v>0</v>
          </cell>
          <cell r="T720">
            <v>0</v>
          </cell>
          <cell r="U720">
            <v>0</v>
          </cell>
          <cell r="W720">
            <v>0</v>
          </cell>
          <cell r="X720">
            <v>0</v>
          </cell>
          <cell r="Z720">
            <v>0</v>
          </cell>
          <cell r="AA720">
            <v>0</v>
          </cell>
        </row>
        <row r="721">
          <cell r="B721">
            <v>5022</v>
          </cell>
          <cell r="C721">
            <v>11</v>
          </cell>
          <cell r="D721" t="str">
            <v>v</v>
          </cell>
          <cell r="L721">
            <v>0</v>
          </cell>
          <cell r="N721">
            <v>0</v>
          </cell>
          <cell r="O721">
            <v>0</v>
          </cell>
          <cell r="Q721">
            <v>0</v>
          </cell>
          <cell r="R721">
            <v>0</v>
          </cell>
          <cell r="T721">
            <v>0</v>
          </cell>
          <cell r="U721">
            <v>0</v>
          </cell>
          <cell r="W721">
            <v>0</v>
          </cell>
          <cell r="X721">
            <v>0</v>
          </cell>
          <cell r="Z721">
            <v>0</v>
          </cell>
          <cell r="AA721">
            <v>0</v>
          </cell>
        </row>
        <row r="722">
          <cell r="B722">
            <v>5022</v>
          </cell>
          <cell r="C722">
            <v>11</v>
          </cell>
          <cell r="D722" t="str">
            <v>v</v>
          </cell>
          <cell r="L722">
            <v>0</v>
          </cell>
          <cell r="N722">
            <v>0</v>
          </cell>
          <cell r="O722">
            <v>0</v>
          </cell>
          <cell r="Q722">
            <v>0</v>
          </cell>
          <cell r="R722">
            <v>0</v>
          </cell>
          <cell r="T722">
            <v>0</v>
          </cell>
          <cell r="U722">
            <v>0</v>
          </cell>
          <cell r="W722">
            <v>0</v>
          </cell>
          <cell r="X722">
            <v>0</v>
          </cell>
          <cell r="Z722">
            <v>0</v>
          </cell>
          <cell r="AA722">
            <v>0</v>
          </cell>
        </row>
        <row r="723">
          <cell r="B723">
            <v>5022</v>
          </cell>
          <cell r="C723">
            <v>11</v>
          </cell>
          <cell r="D723" t="str">
            <v>v</v>
          </cell>
          <cell r="L723">
            <v>0</v>
          </cell>
          <cell r="N723">
            <v>2889</v>
          </cell>
          <cell r="O723">
            <v>1</v>
          </cell>
          <cell r="Q723">
            <v>0</v>
          </cell>
          <cell r="R723">
            <v>0</v>
          </cell>
          <cell r="T723">
            <v>0</v>
          </cell>
          <cell r="U723">
            <v>0</v>
          </cell>
          <cell r="W723">
            <v>0</v>
          </cell>
          <cell r="X723">
            <v>0</v>
          </cell>
          <cell r="Z723">
            <v>0</v>
          </cell>
          <cell r="AA723">
            <v>0</v>
          </cell>
        </row>
        <row r="724">
          <cell r="B724">
            <v>5022</v>
          </cell>
          <cell r="C724">
            <v>11</v>
          </cell>
          <cell r="D724" t="str">
            <v>v</v>
          </cell>
          <cell r="L724">
            <v>0</v>
          </cell>
          <cell r="N724">
            <v>0</v>
          </cell>
          <cell r="O724">
            <v>0</v>
          </cell>
          <cell r="Q724">
            <v>0</v>
          </cell>
          <cell r="R724">
            <v>0</v>
          </cell>
          <cell r="T724">
            <v>0</v>
          </cell>
          <cell r="U724">
            <v>0</v>
          </cell>
          <cell r="W724">
            <v>0</v>
          </cell>
          <cell r="X724">
            <v>0</v>
          </cell>
          <cell r="Z724">
            <v>0</v>
          </cell>
          <cell r="AA724">
            <v>0</v>
          </cell>
        </row>
        <row r="725">
          <cell r="B725">
            <v>5022</v>
          </cell>
          <cell r="C725">
            <v>11</v>
          </cell>
          <cell r="D725" t="str">
            <v>v</v>
          </cell>
          <cell r="L725">
            <v>0</v>
          </cell>
          <cell r="N725">
            <v>0</v>
          </cell>
          <cell r="O725">
            <v>0</v>
          </cell>
          <cell r="Q725">
            <v>0</v>
          </cell>
          <cell r="R725">
            <v>0</v>
          </cell>
          <cell r="T725">
            <v>0</v>
          </cell>
          <cell r="U725">
            <v>0</v>
          </cell>
          <cell r="W725">
            <v>0</v>
          </cell>
          <cell r="X725">
            <v>0</v>
          </cell>
          <cell r="Z725">
            <v>0</v>
          </cell>
          <cell r="AA725">
            <v>0</v>
          </cell>
        </row>
        <row r="726">
          <cell r="B726">
            <v>5022</v>
          </cell>
          <cell r="C726">
            <v>11</v>
          </cell>
          <cell r="D726" t="str">
            <v>v</v>
          </cell>
          <cell r="L726">
            <v>0</v>
          </cell>
          <cell r="N726">
            <v>0</v>
          </cell>
          <cell r="O726">
            <v>0</v>
          </cell>
          <cell r="Q726">
            <v>0</v>
          </cell>
          <cell r="R726">
            <v>0</v>
          </cell>
          <cell r="T726">
            <v>0</v>
          </cell>
          <cell r="U726">
            <v>0</v>
          </cell>
          <cell r="W726">
            <v>0</v>
          </cell>
          <cell r="X726">
            <v>0</v>
          </cell>
          <cell r="Z726">
            <v>0</v>
          </cell>
          <cell r="AA726">
            <v>0</v>
          </cell>
        </row>
        <row r="727">
          <cell r="B727">
            <v>5022</v>
          </cell>
          <cell r="C727">
            <v>11</v>
          </cell>
          <cell r="D727" t="str">
            <v>v</v>
          </cell>
          <cell r="L727">
            <v>0</v>
          </cell>
          <cell r="N727">
            <v>0</v>
          </cell>
          <cell r="O727">
            <v>0</v>
          </cell>
          <cell r="Q727">
            <v>0</v>
          </cell>
          <cell r="R727">
            <v>0</v>
          </cell>
          <cell r="T727">
            <v>0</v>
          </cell>
          <cell r="U727">
            <v>0</v>
          </cell>
          <cell r="W727">
            <v>0</v>
          </cell>
          <cell r="X727">
            <v>0</v>
          </cell>
          <cell r="Z727">
            <v>0</v>
          </cell>
          <cell r="AA727">
            <v>0</v>
          </cell>
        </row>
        <row r="728">
          <cell r="B728">
            <v>5022</v>
          </cell>
          <cell r="C728">
            <v>11</v>
          </cell>
          <cell r="D728" t="str">
            <v>v</v>
          </cell>
          <cell r="L728">
            <v>0</v>
          </cell>
          <cell r="N728">
            <v>0</v>
          </cell>
          <cell r="O728">
            <v>0</v>
          </cell>
          <cell r="Q728">
            <v>0</v>
          </cell>
          <cell r="R728">
            <v>0</v>
          </cell>
          <cell r="T728">
            <v>0</v>
          </cell>
          <cell r="U728">
            <v>0</v>
          </cell>
          <cell r="W728">
            <v>0</v>
          </cell>
          <cell r="X728">
            <v>0</v>
          </cell>
          <cell r="Z728">
            <v>0</v>
          </cell>
          <cell r="AA728">
            <v>0</v>
          </cell>
        </row>
        <row r="729">
          <cell r="B729">
            <v>5022</v>
          </cell>
          <cell r="C729">
            <v>11</v>
          </cell>
          <cell r="D729" t="str">
            <v>v</v>
          </cell>
          <cell r="L729">
            <v>0</v>
          </cell>
          <cell r="N729">
            <v>0</v>
          </cell>
          <cell r="O729">
            <v>0</v>
          </cell>
          <cell r="Q729">
            <v>0</v>
          </cell>
          <cell r="R729">
            <v>0</v>
          </cell>
          <cell r="T729">
            <v>0</v>
          </cell>
          <cell r="U729">
            <v>0</v>
          </cell>
          <cell r="W729">
            <v>0</v>
          </cell>
          <cell r="X729">
            <v>0</v>
          </cell>
          <cell r="Z729">
            <v>0</v>
          </cell>
          <cell r="AA729">
            <v>0</v>
          </cell>
        </row>
        <row r="730">
          <cell r="B730">
            <v>5022</v>
          </cell>
          <cell r="C730">
            <v>11</v>
          </cell>
          <cell r="D730" t="str">
            <v>v</v>
          </cell>
          <cell r="L730">
            <v>0</v>
          </cell>
          <cell r="N730">
            <v>0</v>
          </cell>
          <cell r="O730">
            <v>0</v>
          </cell>
          <cell r="Q730">
            <v>0</v>
          </cell>
          <cell r="R730">
            <v>0</v>
          </cell>
          <cell r="T730">
            <v>0</v>
          </cell>
          <cell r="U730">
            <v>0</v>
          </cell>
          <cell r="W730">
            <v>0</v>
          </cell>
          <cell r="X730">
            <v>0</v>
          </cell>
          <cell r="Z730">
            <v>0</v>
          </cell>
          <cell r="AA730">
            <v>0</v>
          </cell>
        </row>
        <row r="731">
          <cell r="B731">
            <v>5022</v>
          </cell>
          <cell r="C731">
            <v>11</v>
          </cell>
          <cell r="D731" t="str">
            <v>v</v>
          </cell>
          <cell r="L731">
            <v>0</v>
          </cell>
          <cell r="N731">
            <v>0</v>
          </cell>
          <cell r="O731">
            <v>0</v>
          </cell>
          <cell r="Q731">
            <v>0</v>
          </cell>
          <cell r="R731">
            <v>0</v>
          </cell>
          <cell r="T731">
            <v>0</v>
          </cell>
          <cell r="U731">
            <v>0</v>
          </cell>
          <cell r="W731">
            <v>0</v>
          </cell>
          <cell r="X731">
            <v>0</v>
          </cell>
          <cell r="Z731">
            <v>0</v>
          </cell>
          <cell r="AA731">
            <v>0</v>
          </cell>
        </row>
        <row r="732">
          <cell r="B732">
            <v>5022</v>
          </cell>
          <cell r="C732">
            <v>11</v>
          </cell>
          <cell r="D732" t="str">
            <v>v</v>
          </cell>
          <cell r="L732">
            <v>0</v>
          </cell>
          <cell r="N732">
            <v>0</v>
          </cell>
          <cell r="O732">
            <v>0</v>
          </cell>
          <cell r="Q732">
            <v>0</v>
          </cell>
          <cell r="R732">
            <v>0</v>
          </cell>
          <cell r="T732">
            <v>0</v>
          </cell>
          <cell r="U732">
            <v>0</v>
          </cell>
          <cell r="W732">
            <v>0</v>
          </cell>
          <cell r="X732">
            <v>0</v>
          </cell>
          <cell r="Z732">
            <v>0</v>
          </cell>
          <cell r="AA732">
            <v>0</v>
          </cell>
        </row>
        <row r="733">
          <cell r="C733">
            <v>11</v>
          </cell>
          <cell r="L733">
            <v>0</v>
          </cell>
          <cell r="N733">
            <v>2889</v>
          </cell>
          <cell r="O733">
            <v>1</v>
          </cell>
          <cell r="Q733">
            <v>0</v>
          </cell>
          <cell r="R733">
            <v>0</v>
          </cell>
          <cell r="T733">
            <v>0</v>
          </cell>
          <cell r="U733">
            <v>0</v>
          </cell>
          <cell r="W733">
            <v>0</v>
          </cell>
          <cell r="X733">
            <v>0</v>
          </cell>
          <cell r="Z733">
            <v>0</v>
          </cell>
          <cell r="AA733">
            <v>0</v>
          </cell>
        </row>
        <row r="734">
          <cell r="B734">
            <v>5023</v>
          </cell>
          <cell r="C734">
            <v>11</v>
          </cell>
          <cell r="D734" t="str">
            <v>v</v>
          </cell>
          <cell r="L734">
            <v>0</v>
          </cell>
          <cell r="N734">
            <v>0</v>
          </cell>
          <cell r="O734">
            <v>0</v>
          </cell>
          <cell r="Q734">
            <v>0</v>
          </cell>
          <cell r="R734">
            <v>0</v>
          </cell>
          <cell r="T734">
            <v>0</v>
          </cell>
          <cell r="U734">
            <v>0</v>
          </cell>
          <cell r="W734">
            <v>0</v>
          </cell>
          <cell r="X734">
            <v>0</v>
          </cell>
          <cell r="Z734">
            <v>0</v>
          </cell>
          <cell r="AA734">
            <v>0</v>
          </cell>
        </row>
        <row r="735">
          <cell r="B735">
            <v>5023</v>
          </cell>
          <cell r="C735">
            <v>11</v>
          </cell>
          <cell r="D735" t="str">
            <v>v</v>
          </cell>
          <cell r="L735">
            <v>0</v>
          </cell>
          <cell r="N735">
            <v>0</v>
          </cell>
          <cell r="O735">
            <v>0</v>
          </cell>
          <cell r="Q735">
            <v>0</v>
          </cell>
          <cell r="R735">
            <v>0</v>
          </cell>
          <cell r="T735">
            <v>0</v>
          </cell>
          <cell r="U735">
            <v>0</v>
          </cell>
          <cell r="W735">
            <v>0</v>
          </cell>
          <cell r="X735">
            <v>0</v>
          </cell>
          <cell r="Z735">
            <v>0</v>
          </cell>
          <cell r="AA735">
            <v>0</v>
          </cell>
        </row>
        <row r="736">
          <cell r="B736">
            <v>5023</v>
          </cell>
          <cell r="C736">
            <v>11</v>
          </cell>
          <cell r="D736" t="str">
            <v>v</v>
          </cell>
          <cell r="L736">
            <v>0</v>
          </cell>
          <cell r="N736">
            <v>0</v>
          </cell>
          <cell r="O736">
            <v>0</v>
          </cell>
          <cell r="Q736">
            <v>0</v>
          </cell>
          <cell r="R736">
            <v>0</v>
          </cell>
          <cell r="T736">
            <v>0</v>
          </cell>
          <cell r="U736">
            <v>0</v>
          </cell>
          <cell r="W736">
            <v>0</v>
          </cell>
          <cell r="X736">
            <v>0</v>
          </cell>
          <cell r="Z736">
            <v>0</v>
          </cell>
          <cell r="AA736">
            <v>0</v>
          </cell>
        </row>
        <row r="737">
          <cell r="B737">
            <v>5023</v>
          </cell>
          <cell r="C737">
            <v>11</v>
          </cell>
          <cell r="D737" t="str">
            <v>v</v>
          </cell>
          <cell r="L737">
            <v>0</v>
          </cell>
          <cell r="N737">
            <v>4276</v>
          </cell>
          <cell r="O737">
            <v>9</v>
          </cell>
          <cell r="Q737">
            <v>0</v>
          </cell>
          <cell r="R737">
            <v>0</v>
          </cell>
          <cell r="T737">
            <v>0</v>
          </cell>
          <cell r="U737">
            <v>0</v>
          </cell>
          <cell r="W737">
            <v>0</v>
          </cell>
          <cell r="X737">
            <v>0</v>
          </cell>
          <cell r="Z737">
            <v>0</v>
          </cell>
          <cell r="AA737">
            <v>0</v>
          </cell>
        </row>
        <row r="738">
          <cell r="B738">
            <v>5023</v>
          </cell>
          <cell r="C738">
            <v>11</v>
          </cell>
          <cell r="D738" t="str">
            <v>v</v>
          </cell>
          <cell r="L738">
            <v>0</v>
          </cell>
          <cell r="N738">
            <v>0</v>
          </cell>
          <cell r="O738">
            <v>0</v>
          </cell>
          <cell r="Q738">
            <v>0</v>
          </cell>
          <cell r="R738">
            <v>0</v>
          </cell>
          <cell r="T738">
            <v>0</v>
          </cell>
          <cell r="U738">
            <v>0</v>
          </cell>
          <cell r="W738">
            <v>0</v>
          </cell>
          <cell r="X738">
            <v>0</v>
          </cell>
          <cell r="Z738">
            <v>0</v>
          </cell>
          <cell r="AA738">
            <v>0</v>
          </cell>
        </row>
        <row r="739">
          <cell r="B739">
            <v>5023</v>
          </cell>
          <cell r="C739">
            <v>11</v>
          </cell>
          <cell r="D739" t="str">
            <v>v</v>
          </cell>
          <cell r="L739">
            <v>0</v>
          </cell>
          <cell r="N739">
            <v>0</v>
          </cell>
          <cell r="O739">
            <v>0</v>
          </cell>
          <cell r="Q739">
            <v>0</v>
          </cell>
          <cell r="R739">
            <v>0</v>
          </cell>
          <cell r="T739">
            <v>0</v>
          </cell>
          <cell r="U739">
            <v>0</v>
          </cell>
          <cell r="W739">
            <v>0</v>
          </cell>
          <cell r="X739">
            <v>0</v>
          </cell>
          <cell r="Z739">
            <v>0</v>
          </cell>
          <cell r="AA739">
            <v>0</v>
          </cell>
        </row>
        <row r="740">
          <cell r="B740">
            <v>5023</v>
          </cell>
          <cell r="C740">
            <v>11</v>
          </cell>
          <cell r="D740" t="str">
            <v>v</v>
          </cell>
          <cell r="L740">
            <v>0</v>
          </cell>
          <cell r="N740">
            <v>0</v>
          </cell>
          <cell r="O740">
            <v>0</v>
          </cell>
          <cell r="Q740">
            <v>0</v>
          </cell>
          <cell r="R740">
            <v>0</v>
          </cell>
          <cell r="T740">
            <v>0</v>
          </cell>
          <cell r="U740">
            <v>0</v>
          </cell>
          <cell r="W740">
            <v>0</v>
          </cell>
          <cell r="X740">
            <v>0</v>
          </cell>
          <cell r="Z740">
            <v>0</v>
          </cell>
          <cell r="AA740">
            <v>0</v>
          </cell>
        </row>
        <row r="741">
          <cell r="B741">
            <v>5023</v>
          </cell>
          <cell r="C741">
            <v>11</v>
          </cell>
          <cell r="D741" t="str">
            <v>v</v>
          </cell>
          <cell r="L741">
            <v>0</v>
          </cell>
          <cell r="N741">
            <v>0</v>
          </cell>
          <cell r="O741">
            <v>0</v>
          </cell>
          <cell r="Q741">
            <v>0</v>
          </cell>
          <cell r="R741">
            <v>0</v>
          </cell>
          <cell r="T741">
            <v>0</v>
          </cell>
          <cell r="U741">
            <v>0</v>
          </cell>
          <cell r="W741">
            <v>0</v>
          </cell>
          <cell r="X741">
            <v>0</v>
          </cell>
          <cell r="Z741">
            <v>0</v>
          </cell>
          <cell r="AA741">
            <v>0</v>
          </cell>
        </row>
        <row r="742">
          <cell r="B742">
            <v>5023</v>
          </cell>
          <cell r="C742">
            <v>11</v>
          </cell>
          <cell r="D742" t="str">
            <v>v</v>
          </cell>
          <cell r="L742">
            <v>0</v>
          </cell>
          <cell r="N742">
            <v>0</v>
          </cell>
          <cell r="O742">
            <v>0</v>
          </cell>
          <cell r="Q742">
            <v>0</v>
          </cell>
          <cell r="R742">
            <v>0</v>
          </cell>
          <cell r="T742">
            <v>0</v>
          </cell>
          <cell r="U742">
            <v>0</v>
          </cell>
          <cell r="W742">
            <v>0</v>
          </cell>
          <cell r="X742">
            <v>0</v>
          </cell>
          <cell r="Z742">
            <v>0</v>
          </cell>
          <cell r="AA742">
            <v>0</v>
          </cell>
        </row>
        <row r="743">
          <cell r="C743">
            <v>11</v>
          </cell>
          <cell r="L743">
            <v>0</v>
          </cell>
          <cell r="N743">
            <v>4276</v>
          </cell>
          <cell r="O743">
            <v>9</v>
          </cell>
          <cell r="Q743">
            <v>0</v>
          </cell>
          <cell r="R743">
            <v>0</v>
          </cell>
          <cell r="T743">
            <v>0</v>
          </cell>
          <cell r="U743">
            <v>0</v>
          </cell>
          <cell r="W743">
            <v>0</v>
          </cell>
          <cell r="X743">
            <v>0</v>
          </cell>
          <cell r="Z743">
            <v>0</v>
          </cell>
          <cell r="AA743">
            <v>0</v>
          </cell>
        </row>
        <row r="744">
          <cell r="B744">
            <v>5041</v>
          </cell>
          <cell r="C744">
            <v>11</v>
          </cell>
          <cell r="D744" t="str">
            <v>v</v>
          </cell>
          <cell r="L744">
            <v>0</v>
          </cell>
          <cell r="N744">
            <v>0</v>
          </cell>
          <cell r="O744">
            <v>0</v>
          </cell>
          <cell r="Q744">
            <v>0</v>
          </cell>
          <cell r="R744">
            <v>0</v>
          </cell>
          <cell r="T744">
            <v>0</v>
          </cell>
          <cell r="U744">
            <v>0</v>
          </cell>
          <cell r="W744">
            <v>0</v>
          </cell>
          <cell r="X744">
            <v>0</v>
          </cell>
          <cell r="Z744">
            <v>0</v>
          </cell>
          <cell r="AA744">
            <v>0</v>
          </cell>
        </row>
        <row r="745">
          <cell r="B745">
            <v>5041</v>
          </cell>
          <cell r="C745">
            <v>11</v>
          </cell>
          <cell r="D745" t="str">
            <v>v</v>
          </cell>
          <cell r="L745">
            <v>0</v>
          </cell>
          <cell r="N745">
            <v>4</v>
          </cell>
          <cell r="O745">
            <v>0</v>
          </cell>
          <cell r="Q745">
            <v>0</v>
          </cell>
          <cell r="R745">
            <v>0</v>
          </cell>
          <cell r="T745">
            <v>0</v>
          </cell>
          <cell r="U745">
            <v>0</v>
          </cell>
          <cell r="W745">
            <v>0</v>
          </cell>
          <cell r="X745">
            <v>0</v>
          </cell>
          <cell r="Z745">
            <v>0</v>
          </cell>
          <cell r="AA745">
            <v>0</v>
          </cell>
        </row>
        <row r="746">
          <cell r="B746">
            <v>5041</v>
          </cell>
          <cell r="C746">
            <v>11</v>
          </cell>
          <cell r="D746" t="str">
            <v>v</v>
          </cell>
          <cell r="L746">
            <v>0</v>
          </cell>
          <cell r="N746">
            <v>0</v>
          </cell>
          <cell r="O746">
            <v>0</v>
          </cell>
          <cell r="Q746">
            <v>0</v>
          </cell>
          <cell r="R746">
            <v>0</v>
          </cell>
          <cell r="T746">
            <v>0</v>
          </cell>
          <cell r="U746">
            <v>0</v>
          </cell>
          <cell r="W746">
            <v>0</v>
          </cell>
          <cell r="X746">
            <v>0</v>
          </cell>
          <cell r="Z746">
            <v>0</v>
          </cell>
          <cell r="AA746">
            <v>0</v>
          </cell>
        </row>
        <row r="747">
          <cell r="C747">
            <v>11</v>
          </cell>
          <cell r="L747">
            <v>0</v>
          </cell>
          <cell r="N747">
            <v>4</v>
          </cell>
          <cell r="O747">
            <v>0</v>
          </cell>
          <cell r="Q747">
            <v>0</v>
          </cell>
          <cell r="R747">
            <v>0</v>
          </cell>
          <cell r="T747">
            <v>0</v>
          </cell>
          <cell r="U747">
            <v>0</v>
          </cell>
          <cell r="W747">
            <v>0</v>
          </cell>
          <cell r="X747">
            <v>0</v>
          </cell>
          <cell r="Z747">
            <v>0</v>
          </cell>
          <cell r="AA747">
            <v>0</v>
          </cell>
        </row>
        <row r="748">
          <cell r="B748">
            <v>5042</v>
          </cell>
          <cell r="C748">
            <v>11</v>
          </cell>
          <cell r="D748" t="str">
            <v>v</v>
          </cell>
          <cell r="L748">
            <v>0</v>
          </cell>
          <cell r="N748">
            <v>0</v>
          </cell>
          <cell r="O748">
            <v>0</v>
          </cell>
          <cell r="Q748">
            <v>0</v>
          </cell>
          <cell r="R748">
            <v>0</v>
          </cell>
          <cell r="T748">
            <v>0</v>
          </cell>
          <cell r="U748">
            <v>0</v>
          </cell>
          <cell r="W748">
            <v>0</v>
          </cell>
          <cell r="X748">
            <v>0</v>
          </cell>
          <cell r="Z748">
            <v>0</v>
          </cell>
          <cell r="AA748">
            <v>0</v>
          </cell>
        </row>
        <row r="749">
          <cell r="B749">
            <v>5042</v>
          </cell>
          <cell r="C749">
            <v>11</v>
          </cell>
          <cell r="D749" t="str">
            <v>v</v>
          </cell>
          <cell r="L749">
            <v>0</v>
          </cell>
          <cell r="N749">
            <v>0</v>
          </cell>
          <cell r="O749">
            <v>0</v>
          </cell>
          <cell r="Q749">
            <v>0</v>
          </cell>
          <cell r="R749">
            <v>0</v>
          </cell>
          <cell r="T749">
            <v>0</v>
          </cell>
          <cell r="U749">
            <v>0</v>
          </cell>
          <cell r="W749">
            <v>0</v>
          </cell>
          <cell r="X749">
            <v>0</v>
          </cell>
          <cell r="Z749">
            <v>0</v>
          </cell>
          <cell r="AA749">
            <v>0</v>
          </cell>
        </row>
        <row r="750">
          <cell r="B750">
            <v>5042</v>
          </cell>
          <cell r="C750">
            <v>11</v>
          </cell>
          <cell r="D750" t="str">
            <v>v</v>
          </cell>
          <cell r="L750">
            <v>0</v>
          </cell>
          <cell r="N750">
            <v>4</v>
          </cell>
          <cell r="O750">
            <v>0</v>
          </cell>
          <cell r="Q750">
            <v>0</v>
          </cell>
          <cell r="R750">
            <v>0</v>
          </cell>
          <cell r="T750">
            <v>0</v>
          </cell>
          <cell r="U750">
            <v>0</v>
          </cell>
          <cell r="W750">
            <v>0</v>
          </cell>
          <cell r="X750">
            <v>0</v>
          </cell>
          <cell r="Z750">
            <v>0</v>
          </cell>
          <cell r="AA750">
            <v>0</v>
          </cell>
        </row>
        <row r="751">
          <cell r="C751">
            <v>11</v>
          </cell>
          <cell r="L751">
            <v>0</v>
          </cell>
          <cell r="N751">
            <v>4</v>
          </cell>
          <cell r="O751">
            <v>0</v>
          </cell>
          <cell r="Q751">
            <v>0</v>
          </cell>
          <cell r="R751">
            <v>0</v>
          </cell>
          <cell r="T751">
            <v>0</v>
          </cell>
          <cell r="U751">
            <v>0</v>
          </cell>
          <cell r="W751">
            <v>0</v>
          </cell>
          <cell r="X751">
            <v>0</v>
          </cell>
          <cell r="Z751">
            <v>0</v>
          </cell>
          <cell r="AA751">
            <v>0</v>
          </cell>
        </row>
        <row r="752">
          <cell r="B752">
            <v>5031</v>
          </cell>
          <cell r="C752">
            <v>11</v>
          </cell>
          <cell r="D752" t="str">
            <v>v</v>
          </cell>
          <cell r="L752">
            <v>0</v>
          </cell>
          <cell r="N752">
            <v>9</v>
          </cell>
          <cell r="O752">
            <v>4</v>
          </cell>
          <cell r="Q752">
            <v>0</v>
          </cell>
          <cell r="R752">
            <v>0</v>
          </cell>
          <cell r="T752">
            <v>0</v>
          </cell>
          <cell r="U752">
            <v>0</v>
          </cell>
          <cell r="W752">
            <v>0</v>
          </cell>
          <cell r="X752">
            <v>0</v>
          </cell>
          <cell r="Z752">
            <v>0</v>
          </cell>
          <cell r="AA752">
            <v>0</v>
          </cell>
        </row>
        <row r="753">
          <cell r="B753">
            <v>5031</v>
          </cell>
          <cell r="C753">
            <v>11</v>
          </cell>
          <cell r="D753" t="str">
            <v>v</v>
          </cell>
          <cell r="L753">
            <v>0</v>
          </cell>
          <cell r="N753">
            <v>0</v>
          </cell>
          <cell r="O753">
            <v>0</v>
          </cell>
          <cell r="Q753">
            <v>0</v>
          </cell>
          <cell r="R753">
            <v>0</v>
          </cell>
          <cell r="T753">
            <v>0</v>
          </cell>
          <cell r="U753">
            <v>0</v>
          </cell>
          <cell r="W753">
            <v>0</v>
          </cell>
          <cell r="X753">
            <v>0</v>
          </cell>
          <cell r="Z753">
            <v>0</v>
          </cell>
          <cell r="AA753">
            <v>0</v>
          </cell>
        </row>
        <row r="754">
          <cell r="B754">
            <v>5031</v>
          </cell>
          <cell r="C754">
            <v>11</v>
          </cell>
          <cell r="D754" t="str">
            <v>v</v>
          </cell>
          <cell r="L754">
            <v>0</v>
          </cell>
          <cell r="N754">
            <v>0</v>
          </cell>
          <cell r="O754">
            <v>0</v>
          </cell>
          <cell r="Q754">
            <v>0</v>
          </cell>
          <cell r="R754">
            <v>0</v>
          </cell>
          <cell r="T754">
            <v>0</v>
          </cell>
          <cell r="U754">
            <v>0</v>
          </cell>
          <cell r="W754">
            <v>0</v>
          </cell>
          <cell r="X754">
            <v>0</v>
          </cell>
          <cell r="Z754">
            <v>0</v>
          </cell>
          <cell r="AA754">
            <v>0</v>
          </cell>
        </row>
        <row r="755">
          <cell r="C755">
            <v>11</v>
          </cell>
          <cell r="L755">
            <v>0</v>
          </cell>
          <cell r="N755">
            <v>9</v>
          </cell>
          <cell r="O755">
            <v>4</v>
          </cell>
          <cell r="Q755">
            <v>0</v>
          </cell>
          <cell r="R755">
            <v>0</v>
          </cell>
          <cell r="T755">
            <v>0</v>
          </cell>
          <cell r="U755">
            <v>0</v>
          </cell>
          <cell r="W755">
            <v>0</v>
          </cell>
          <cell r="X755">
            <v>0</v>
          </cell>
          <cell r="Z755">
            <v>0</v>
          </cell>
          <cell r="AA755">
            <v>0</v>
          </cell>
        </row>
        <row r="756">
          <cell r="B756">
            <v>5032</v>
          </cell>
          <cell r="C756">
            <v>11</v>
          </cell>
          <cell r="D756" t="str">
            <v>v</v>
          </cell>
          <cell r="L756">
            <v>0</v>
          </cell>
          <cell r="N756">
            <v>0</v>
          </cell>
          <cell r="O756">
            <v>0</v>
          </cell>
          <cell r="Q756">
            <v>0</v>
          </cell>
          <cell r="R756">
            <v>0</v>
          </cell>
          <cell r="T756">
            <v>0</v>
          </cell>
          <cell r="U756">
            <v>0</v>
          </cell>
          <cell r="W756">
            <v>0</v>
          </cell>
          <cell r="X756">
            <v>0</v>
          </cell>
          <cell r="Z756">
            <v>0</v>
          </cell>
          <cell r="AA756">
            <v>0</v>
          </cell>
        </row>
        <row r="757">
          <cell r="B757">
            <v>5032</v>
          </cell>
          <cell r="C757">
            <v>11</v>
          </cell>
          <cell r="D757" t="str">
            <v>v</v>
          </cell>
          <cell r="L757">
            <v>0</v>
          </cell>
          <cell r="N757">
            <v>8</v>
          </cell>
          <cell r="O757">
            <v>5</v>
          </cell>
          <cell r="Q757">
            <v>0</v>
          </cell>
          <cell r="R757">
            <v>0</v>
          </cell>
          <cell r="T757">
            <v>0</v>
          </cell>
          <cell r="U757">
            <v>0</v>
          </cell>
          <cell r="W757">
            <v>0</v>
          </cell>
          <cell r="X757">
            <v>0</v>
          </cell>
          <cell r="Z757">
            <v>0</v>
          </cell>
          <cell r="AA757">
            <v>0</v>
          </cell>
        </row>
        <row r="758">
          <cell r="B758">
            <v>5032</v>
          </cell>
          <cell r="C758">
            <v>11</v>
          </cell>
          <cell r="D758" t="str">
            <v>v</v>
          </cell>
          <cell r="L758">
            <v>0</v>
          </cell>
          <cell r="N758">
            <v>0</v>
          </cell>
          <cell r="O758">
            <v>0</v>
          </cell>
          <cell r="Q758">
            <v>0</v>
          </cell>
          <cell r="R758">
            <v>0</v>
          </cell>
          <cell r="T758">
            <v>0</v>
          </cell>
          <cell r="U758">
            <v>0</v>
          </cell>
          <cell r="W758">
            <v>0</v>
          </cell>
          <cell r="X758">
            <v>0</v>
          </cell>
          <cell r="Z758">
            <v>0</v>
          </cell>
          <cell r="AA758">
            <v>0</v>
          </cell>
        </row>
        <row r="759">
          <cell r="B759">
            <v>5032</v>
          </cell>
          <cell r="C759">
            <v>11</v>
          </cell>
          <cell r="D759" t="str">
            <v>v</v>
          </cell>
          <cell r="L759">
            <v>0</v>
          </cell>
          <cell r="N759">
            <v>0</v>
          </cell>
          <cell r="O759">
            <v>0</v>
          </cell>
          <cell r="Q759">
            <v>0</v>
          </cell>
          <cell r="R759">
            <v>0</v>
          </cell>
          <cell r="T759">
            <v>0</v>
          </cell>
          <cell r="U759">
            <v>0</v>
          </cell>
          <cell r="W759">
            <v>0</v>
          </cell>
          <cell r="X759">
            <v>0</v>
          </cell>
          <cell r="Z759">
            <v>0</v>
          </cell>
          <cell r="AA759">
            <v>0</v>
          </cell>
        </row>
        <row r="760">
          <cell r="C760">
            <v>11</v>
          </cell>
          <cell r="L760">
            <v>0</v>
          </cell>
          <cell r="N760">
            <v>8</v>
          </cell>
          <cell r="O760">
            <v>5</v>
          </cell>
          <cell r="Q760">
            <v>0</v>
          </cell>
          <cell r="R760">
            <v>0</v>
          </cell>
          <cell r="T760">
            <v>0</v>
          </cell>
          <cell r="U760">
            <v>0</v>
          </cell>
          <cell r="W760">
            <v>0</v>
          </cell>
          <cell r="X760">
            <v>0</v>
          </cell>
          <cell r="Z760">
            <v>0</v>
          </cell>
          <cell r="AA760">
            <v>0</v>
          </cell>
        </row>
        <row r="761">
          <cell r="B761">
            <v>5051</v>
          </cell>
          <cell r="C761">
            <v>11</v>
          </cell>
          <cell r="D761" t="str">
            <v>v</v>
          </cell>
          <cell r="L761">
            <v>0</v>
          </cell>
          <cell r="N761">
            <v>0</v>
          </cell>
          <cell r="O761">
            <v>0</v>
          </cell>
          <cell r="Q761">
            <v>0</v>
          </cell>
          <cell r="R761">
            <v>0</v>
          </cell>
          <cell r="T761">
            <v>0</v>
          </cell>
          <cell r="U761">
            <v>0</v>
          </cell>
          <cell r="W761">
            <v>0</v>
          </cell>
          <cell r="X761">
            <v>0</v>
          </cell>
          <cell r="Z761">
            <v>0</v>
          </cell>
          <cell r="AA761">
            <v>0</v>
          </cell>
        </row>
        <row r="762">
          <cell r="B762">
            <v>5051</v>
          </cell>
          <cell r="C762">
            <v>11</v>
          </cell>
          <cell r="D762" t="str">
            <v>v</v>
          </cell>
          <cell r="L762">
            <v>0</v>
          </cell>
          <cell r="N762">
            <v>7</v>
          </cell>
          <cell r="O762">
            <v>0</v>
          </cell>
          <cell r="Q762">
            <v>0</v>
          </cell>
          <cell r="R762">
            <v>0</v>
          </cell>
          <cell r="T762">
            <v>0</v>
          </cell>
          <cell r="U762">
            <v>0</v>
          </cell>
          <cell r="W762">
            <v>0</v>
          </cell>
          <cell r="X762">
            <v>0</v>
          </cell>
          <cell r="Z762">
            <v>0</v>
          </cell>
          <cell r="AA762">
            <v>0</v>
          </cell>
        </row>
        <row r="763">
          <cell r="B763">
            <v>5051</v>
          </cell>
          <cell r="C763">
            <v>11</v>
          </cell>
          <cell r="D763" t="str">
            <v>v</v>
          </cell>
          <cell r="L763">
            <v>0</v>
          </cell>
          <cell r="N763">
            <v>0</v>
          </cell>
          <cell r="O763">
            <v>0</v>
          </cell>
          <cell r="Q763">
            <v>0</v>
          </cell>
          <cell r="R763">
            <v>0</v>
          </cell>
          <cell r="T763">
            <v>0</v>
          </cell>
          <cell r="U763">
            <v>0</v>
          </cell>
          <cell r="W763">
            <v>0</v>
          </cell>
          <cell r="X763">
            <v>0</v>
          </cell>
          <cell r="Z763">
            <v>0</v>
          </cell>
          <cell r="AA763">
            <v>0</v>
          </cell>
        </row>
        <row r="764">
          <cell r="C764">
            <v>11</v>
          </cell>
          <cell r="D764" t="str">
            <v>v</v>
          </cell>
          <cell r="L764">
            <v>0</v>
          </cell>
          <cell r="N764">
            <v>7</v>
          </cell>
          <cell r="O764">
            <v>0</v>
          </cell>
          <cell r="Q764">
            <v>0</v>
          </cell>
          <cell r="R764">
            <v>0</v>
          </cell>
          <cell r="T764">
            <v>0</v>
          </cell>
          <cell r="U764">
            <v>0</v>
          </cell>
          <cell r="W764">
            <v>0</v>
          </cell>
          <cell r="X764">
            <v>0</v>
          </cell>
          <cell r="Z764">
            <v>0</v>
          </cell>
          <cell r="AA764">
            <v>0</v>
          </cell>
        </row>
        <row r="765">
          <cell r="B765">
            <v>5052</v>
          </cell>
          <cell r="C765">
            <v>11</v>
          </cell>
          <cell r="D765" t="str">
            <v>v</v>
          </cell>
          <cell r="L765">
            <v>0</v>
          </cell>
          <cell r="N765">
            <v>0</v>
          </cell>
          <cell r="O765">
            <v>0</v>
          </cell>
          <cell r="Q765">
            <v>0</v>
          </cell>
          <cell r="R765">
            <v>0</v>
          </cell>
          <cell r="T765">
            <v>0</v>
          </cell>
          <cell r="U765">
            <v>0</v>
          </cell>
          <cell r="W765">
            <v>0</v>
          </cell>
          <cell r="X765">
            <v>0</v>
          </cell>
          <cell r="Z765">
            <v>0</v>
          </cell>
          <cell r="AA765">
            <v>0</v>
          </cell>
        </row>
        <row r="766">
          <cell r="B766">
            <v>5052</v>
          </cell>
          <cell r="C766">
            <v>11</v>
          </cell>
          <cell r="D766" t="str">
            <v>v</v>
          </cell>
          <cell r="L766">
            <v>0</v>
          </cell>
          <cell r="N766">
            <v>5</v>
          </cell>
          <cell r="O766">
            <v>0</v>
          </cell>
          <cell r="Q766">
            <v>0</v>
          </cell>
          <cell r="R766">
            <v>0</v>
          </cell>
          <cell r="T766">
            <v>0</v>
          </cell>
          <cell r="U766">
            <v>0</v>
          </cell>
          <cell r="W766">
            <v>0</v>
          </cell>
          <cell r="X766">
            <v>0</v>
          </cell>
          <cell r="Z766">
            <v>0</v>
          </cell>
          <cell r="AA766">
            <v>0</v>
          </cell>
        </row>
        <row r="767">
          <cell r="B767">
            <v>5052</v>
          </cell>
          <cell r="C767">
            <v>11</v>
          </cell>
          <cell r="D767" t="str">
            <v>v</v>
          </cell>
          <cell r="L767">
            <v>0</v>
          </cell>
          <cell r="N767">
            <v>0</v>
          </cell>
          <cell r="O767">
            <v>0</v>
          </cell>
          <cell r="Q767">
            <v>0</v>
          </cell>
          <cell r="R767">
            <v>0</v>
          </cell>
          <cell r="T767">
            <v>0</v>
          </cell>
          <cell r="U767">
            <v>0</v>
          </cell>
          <cell r="W767">
            <v>0</v>
          </cell>
          <cell r="X767">
            <v>0</v>
          </cell>
          <cell r="Z767">
            <v>0</v>
          </cell>
          <cell r="AA767">
            <v>0</v>
          </cell>
        </row>
        <row r="768">
          <cell r="C768">
            <v>11</v>
          </cell>
          <cell r="L768">
            <v>0</v>
          </cell>
          <cell r="N768">
            <v>5</v>
          </cell>
          <cell r="O768">
            <v>0</v>
          </cell>
          <cell r="Q768">
            <v>0</v>
          </cell>
          <cell r="R768">
            <v>0</v>
          </cell>
          <cell r="T768">
            <v>0</v>
          </cell>
          <cell r="U768">
            <v>0</v>
          </cell>
          <cell r="W768">
            <v>0</v>
          </cell>
          <cell r="X768">
            <v>0</v>
          </cell>
          <cell r="Z768">
            <v>0</v>
          </cell>
          <cell r="AA768">
            <v>0</v>
          </cell>
        </row>
        <row r="769">
          <cell r="B769">
            <v>4021</v>
          </cell>
          <cell r="C769">
            <v>11</v>
          </cell>
          <cell r="D769" t="str">
            <v>v</v>
          </cell>
          <cell r="L769">
            <v>0</v>
          </cell>
          <cell r="N769">
            <v>0</v>
          </cell>
          <cell r="O769">
            <v>0</v>
          </cell>
          <cell r="Q769">
            <v>0</v>
          </cell>
          <cell r="R769">
            <v>0</v>
          </cell>
          <cell r="T769">
            <v>0</v>
          </cell>
          <cell r="U769">
            <v>0</v>
          </cell>
          <cell r="W769">
            <v>0</v>
          </cell>
          <cell r="X769">
            <v>0</v>
          </cell>
          <cell r="Z769">
            <v>0</v>
          </cell>
          <cell r="AA769">
            <v>0</v>
          </cell>
        </row>
        <row r="770">
          <cell r="B770">
            <v>4021</v>
          </cell>
          <cell r="C770">
            <v>11</v>
          </cell>
          <cell r="D770" t="str">
            <v>v</v>
          </cell>
          <cell r="L770">
            <v>0</v>
          </cell>
          <cell r="N770">
            <v>0</v>
          </cell>
          <cell r="O770">
            <v>0</v>
          </cell>
          <cell r="Q770">
            <v>0</v>
          </cell>
          <cell r="R770">
            <v>0</v>
          </cell>
          <cell r="T770">
            <v>0</v>
          </cell>
          <cell r="U770">
            <v>0</v>
          </cell>
          <cell r="W770">
            <v>0</v>
          </cell>
          <cell r="X770">
            <v>0</v>
          </cell>
          <cell r="Z770">
            <v>0</v>
          </cell>
          <cell r="AA770">
            <v>0</v>
          </cell>
        </row>
        <row r="771">
          <cell r="C771">
            <v>11</v>
          </cell>
          <cell r="L771">
            <v>0</v>
          </cell>
          <cell r="N771">
            <v>0</v>
          </cell>
          <cell r="O771">
            <v>0</v>
          </cell>
          <cell r="Q771">
            <v>0</v>
          </cell>
          <cell r="R771">
            <v>0</v>
          </cell>
          <cell r="T771">
            <v>0</v>
          </cell>
          <cell r="U771">
            <v>0</v>
          </cell>
          <cell r="W771">
            <v>0</v>
          </cell>
          <cell r="X771">
            <v>0</v>
          </cell>
          <cell r="Z771">
            <v>0</v>
          </cell>
          <cell r="AA771">
            <v>0</v>
          </cell>
        </row>
        <row r="772">
          <cell r="B772">
            <v>4022</v>
          </cell>
          <cell r="C772">
            <v>11</v>
          </cell>
          <cell r="D772" t="str">
            <v>v</v>
          </cell>
          <cell r="L772">
            <v>0</v>
          </cell>
          <cell r="N772">
            <v>0</v>
          </cell>
          <cell r="O772">
            <v>0</v>
          </cell>
          <cell r="Q772">
            <v>0</v>
          </cell>
          <cell r="R772">
            <v>0</v>
          </cell>
          <cell r="T772">
            <v>0</v>
          </cell>
          <cell r="U772">
            <v>0</v>
          </cell>
          <cell r="W772">
            <v>0</v>
          </cell>
          <cell r="X772">
            <v>0</v>
          </cell>
          <cell r="Z772">
            <v>0</v>
          </cell>
          <cell r="AA772">
            <v>0</v>
          </cell>
        </row>
        <row r="773">
          <cell r="B773">
            <v>4022</v>
          </cell>
          <cell r="C773">
            <v>11</v>
          </cell>
          <cell r="D773" t="str">
            <v>v</v>
          </cell>
          <cell r="L773">
            <v>0</v>
          </cell>
          <cell r="N773">
            <v>0</v>
          </cell>
          <cell r="O773">
            <v>0</v>
          </cell>
          <cell r="Q773">
            <v>0</v>
          </cell>
          <cell r="R773">
            <v>0</v>
          </cell>
          <cell r="T773">
            <v>0</v>
          </cell>
          <cell r="U773">
            <v>0</v>
          </cell>
          <cell r="W773">
            <v>0</v>
          </cell>
          <cell r="X773">
            <v>0</v>
          </cell>
          <cell r="Z773">
            <v>0</v>
          </cell>
          <cell r="AA773">
            <v>0</v>
          </cell>
        </row>
        <row r="774">
          <cell r="B774">
            <v>4022</v>
          </cell>
          <cell r="C774">
            <v>11</v>
          </cell>
          <cell r="D774" t="str">
            <v>v</v>
          </cell>
          <cell r="L774">
            <v>0</v>
          </cell>
          <cell r="N774">
            <v>1347</v>
          </cell>
          <cell r="O774">
            <v>0</v>
          </cell>
          <cell r="Q774">
            <v>0</v>
          </cell>
          <cell r="R774">
            <v>0</v>
          </cell>
          <cell r="T774">
            <v>0</v>
          </cell>
          <cell r="U774">
            <v>0</v>
          </cell>
          <cell r="W774">
            <v>0</v>
          </cell>
          <cell r="X774">
            <v>0</v>
          </cell>
          <cell r="Z774">
            <v>0</v>
          </cell>
          <cell r="AA774">
            <v>0</v>
          </cell>
        </row>
        <row r="775">
          <cell r="B775">
            <v>4022</v>
          </cell>
          <cell r="C775">
            <v>11</v>
          </cell>
          <cell r="D775" t="str">
            <v>v</v>
          </cell>
          <cell r="L775">
            <v>0</v>
          </cell>
          <cell r="N775">
            <v>0</v>
          </cell>
          <cell r="O775">
            <v>0</v>
          </cell>
          <cell r="Q775">
            <v>0</v>
          </cell>
          <cell r="R775">
            <v>0</v>
          </cell>
          <cell r="T775">
            <v>0</v>
          </cell>
          <cell r="U775">
            <v>0</v>
          </cell>
          <cell r="W775">
            <v>0</v>
          </cell>
          <cell r="X775">
            <v>0</v>
          </cell>
          <cell r="Z775">
            <v>0</v>
          </cell>
          <cell r="AA775">
            <v>0</v>
          </cell>
        </row>
        <row r="776">
          <cell r="B776">
            <v>4022</v>
          </cell>
          <cell r="C776">
            <v>11</v>
          </cell>
          <cell r="D776" t="str">
            <v>v</v>
          </cell>
          <cell r="L776">
            <v>0</v>
          </cell>
          <cell r="N776">
            <v>0</v>
          </cell>
          <cell r="O776">
            <v>0</v>
          </cell>
          <cell r="Q776">
            <v>0</v>
          </cell>
          <cell r="R776">
            <v>0</v>
          </cell>
          <cell r="T776">
            <v>0</v>
          </cell>
          <cell r="U776">
            <v>0</v>
          </cell>
          <cell r="W776">
            <v>0</v>
          </cell>
          <cell r="X776">
            <v>0</v>
          </cell>
          <cell r="Z776">
            <v>0</v>
          </cell>
          <cell r="AA776">
            <v>0</v>
          </cell>
        </row>
        <row r="777">
          <cell r="B777">
            <v>4022</v>
          </cell>
          <cell r="C777">
            <v>11</v>
          </cell>
          <cell r="D777" t="str">
            <v>v</v>
          </cell>
          <cell r="L777">
            <v>0</v>
          </cell>
          <cell r="N777">
            <v>0</v>
          </cell>
          <cell r="O777">
            <v>0</v>
          </cell>
          <cell r="Q777">
            <v>0</v>
          </cell>
          <cell r="R777">
            <v>0</v>
          </cell>
          <cell r="T777">
            <v>0</v>
          </cell>
          <cell r="U777">
            <v>0</v>
          </cell>
          <cell r="W777">
            <v>0</v>
          </cell>
          <cell r="X777">
            <v>0</v>
          </cell>
          <cell r="Z777">
            <v>0</v>
          </cell>
          <cell r="AA777">
            <v>0</v>
          </cell>
        </row>
        <row r="778">
          <cell r="C778">
            <v>11</v>
          </cell>
          <cell r="L778">
            <v>0</v>
          </cell>
          <cell r="N778">
            <v>1347</v>
          </cell>
          <cell r="O778">
            <v>0</v>
          </cell>
          <cell r="Q778">
            <v>0</v>
          </cell>
          <cell r="R778">
            <v>0</v>
          </cell>
          <cell r="T778">
            <v>0</v>
          </cell>
          <cell r="U778">
            <v>0</v>
          </cell>
          <cell r="W778">
            <v>0</v>
          </cell>
          <cell r="X778">
            <v>0</v>
          </cell>
          <cell r="Z778">
            <v>0</v>
          </cell>
          <cell r="AA778">
            <v>0</v>
          </cell>
        </row>
        <row r="779">
          <cell r="B779">
            <v>4023</v>
          </cell>
          <cell r="C779">
            <v>11</v>
          </cell>
          <cell r="D779" t="str">
            <v>v</v>
          </cell>
          <cell r="L779">
            <v>0</v>
          </cell>
          <cell r="N779">
            <v>0</v>
          </cell>
          <cell r="O779">
            <v>0</v>
          </cell>
          <cell r="Q779">
            <v>0</v>
          </cell>
          <cell r="R779">
            <v>0</v>
          </cell>
          <cell r="T779">
            <v>0</v>
          </cell>
          <cell r="U779">
            <v>0</v>
          </cell>
          <cell r="W779">
            <v>0</v>
          </cell>
          <cell r="X779">
            <v>0</v>
          </cell>
          <cell r="Z779">
            <v>0</v>
          </cell>
          <cell r="AA779">
            <v>0</v>
          </cell>
        </row>
        <row r="780">
          <cell r="B780">
            <v>4023</v>
          </cell>
          <cell r="C780">
            <v>11</v>
          </cell>
          <cell r="D780" t="str">
            <v>v</v>
          </cell>
          <cell r="L780">
            <v>0</v>
          </cell>
          <cell r="N780">
            <v>0</v>
          </cell>
          <cell r="O780">
            <v>0</v>
          </cell>
          <cell r="Q780">
            <v>0</v>
          </cell>
          <cell r="R780">
            <v>0</v>
          </cell>
          <cell r="T780">
            <v>0</v>
          </cell>
          <cell r="U780">
            <v>0</v>
          </cell>
          <cell r="W780">
            <v>0</v>
          </cell>
          <cell r="X780">
            <v>0</v>
          </cell>
          <cell r="Z780">
            <v>0</v>
          </cell>
          <cell r="AA780">
            <v>0</v>
          </cell>
        </row>
        <row r="781">
          <cell r="B781">
            <v>4023</v>
          </cell>
          <cell r="C781">
            <v>11</v>
          </cell>
          <cell r="D781" t="str">
            <v>v</v>
          </cell>
          <cell r="L781">
            <v>0</v>
          </cell>
          <cell r="N781">
            <v>1280</v>
          </cell>
          <cell r="O781">
            <v>11</v>
          </cell>
          <cell r="Q781">
            <v>0</v>
          </cell>
          <cell r="R781">
            <v>0</v>
          </cell>
          <cell r="T781">
            <v>0</v>
          </cell>
          <cell r="U781">
            <v>0</v>
          </cell>
          <cell r="W781">
            <v>0</v>
          </cell>
          <cell r="X781">
            <v>0</v>
          </cell>
          <cell r="Z781">
            <v>0</v>
          </cell>
          <cell r="AA781">
            <v>0</v>
          </cell>
        </row>
        <row r="782">
          <cell r="C782">
            <v>11</v>
          </cell>
          <cell r="L782">
            <v>0</v>
          </cell>
          <cell r="N782">
            <v>1280</v>
          </cell>
          <cell r="O782">
            <v>11</v>
          </cell>
          <cell r="Q782">
            <v>0</v>
          </cell>
          <cell r="R782">
            <v>0</v>
          </cell>
          <cell r="T782">
            <v>0</v>
          </cell>
          <cell r="U782">
            <v>0</v>
          </cell>
          <cell r="W782">
            <v>0</v>
          </cell>
          <cell r="X782">
            <v>0</v>
          </cell>
          <cell r="Z782">
            <v>0</v>
          </cell>
          <cell r="AA782">
            <v>0</v>
          </cell>
        </row>
        <row r="783">
          <cell r="B783">
            <v>4031</v>
          </cell>
          <cell r="C783">
            <v>11</v>
          </cell>
          <cell r="D783" t="str">
            <v>v</v>
          </cell>
          <cell r="L783">
            <v>0</v>
          </cell>
          <cell r="N783">
            <v>0</v>
          </cell>
          <cell r="O783">
            <v>0</v>
          </cell>
          <cell r="Q783">
            <v>0</v>
          </cell>
          <cell r="R783">
            <v>0</v>
          </cell>
          <cell r="T783">
            <v>0</v>
          </cell>
          <cell r="U783">
            <v>0</v>
          </cell>
          <cell r="W783">
            <v>0</v>
          </cell>
          <cell r="X783">
            <v>0</v>
          </cell>
          <cell r="Z783">
            <v>0</v>
          </cell>
          <cell r="AA783">
            <v>0</v>
          </cell>
        </row>
        <row r="784">
          <cell r="B784">
            <v>4031</v>
          </cell>
          <cell r="C784">
            <v>11</v>
          </cell>
          <cell r="D784" t="str">
            <v>v</v>
          </cell>
          <cell r="L784">
            <v>0</v>
          </cell>
          <cell r="N784">
            <v>0</v>
          </cell>
          <cell r="O784">
            <v>0</v>
          </cell>
          <cell r="Q784">
            <v>0</v>
          </cell>
          <cell r="R784">
            <v>0</v>
          </cell>
          <cell r="T784">
            <v>0</v>
          </cell>
          <cell r="U784">
            <v>0</v>
          </cell>
          <cell r="W784">
            <v>0</v>
          </cell>
          <cell r="X784">
            <v>0</v>
          </cell>
          <cell r="Z784">
            <v>0</v>
          </cell>
          <cell r="AA784">
            <v>0</v>
          </cell>
        </row>
        <row r="785">
          <cell r="B785">
            <v>4031</v>
          </cell>
          <cell r="C785">
            <v>11</v>
          </cell>
          <cell r="D785" t="str">
            <v>v</v>
          </cell>
          <cell r="L785">
            <v>0</v>
          </cell>
          <cell r="N785">
            <v>2739</v>
          </cell>
          <cell r="O785">
            <v>10</v>
          </cell>
          <cell r="Q785">
            <v>0</v>
          </cell>
          <cell r="R785">
            <v>0</v>
          </cell>
          <cell r="T785">
            <v>0</v>
          </cell>
          <cell r="U785">
            <v>0</v>
          </cell>
          <cell r="W785">
            <v>0</v>
          </cell>
          <cell r="X785">
            <v>0</v>
          </cell>
          <cell r="Z785">
            <v>0</v>
          </cell>
          <cell r="AA785">
            <v>0</v>
          </cell>
        </row>
        <row r="786">
          <cell r="B786">
            <v>4031</v>
          </cell>
          <cell r="C786">
            <v>11</v>
          </cell>
          <cell r="D786" t="str">
            <v>v</v>
          </cell>
          <cell r="L786">
            <v>0</v>
          </cell>
          <cell r="N786">
            <v>0</v>
          </cell>
          <cell r="O786">
            <v>0</v>
          </cell>
          <cell r="Q786">
            <v>0</v>
          </cell>
          <cell r="R786">
            <v>0</v>
          </cell>
          <cell r="T786">
            <v>0</v>
          </cell>
          <cell r="U786">
            <v>0</v>
          </cell>
          <cell r="W786">
            <v>0</v>
          </cell>
          <cell r="X786">
            <v>0</v>
          </cell>
          <cell r="Z786">
            <v>0</v>
          </cell>
          <cell r="AA786">
            <v>0</v>
          </cell>
        </row>
        <row r="787">
          <cell r="B787">
            <v>4031</v>
          </cell>
          <cell r="C787">
            <v>11</v>
          </cell>
          <cell r="D787" t="str">
            <v>v</v>
          </cell>
          <cell r="L787">
            <v>0</v>
          </cell>
          <cell r="N787">
            <v>0</v>
          </cell>
          <cell r="O787">
            <v>0</v>
          </cell>
          <cell r="Q787">
            <v>0</v>
          </cell>
          <cell r="R787">
            <v>0</v>
          </cell>
          <cell r="T787">
            <v>0</v>
          </cell>
          <cell r="U787">
            <v>0</v>
          </cell>
          <cell r="W787">
            <v>0</v>
          </cell>
          <cell r="X787">
            <v>0</v>
          </cell>
          <cell r="Z787">
            <v>0</v>
          </cell>
          <cell r="AA787">
            <v>0</v>
          </cell>
        </row>
        <row r="788">
          <cell r="B788">
            <v>4031</v>
          </cell>
          <cell r="C788">
            <v>11</v>
          </cell>
          <cell r="D788" t="str">
            <v>v</v>
          </cell>
          <cell r="L788">
            <v>0</v>
          </cell>
          <cell r="N788">
            <v>0</v>
          </cell>
          <cell r="O788">
            <v>0</v>
          </cell>
          <cell r="Q788">
            <v>0</v>
          </cell>
          <cell r="R788">
            <v>0</v>
          </cell>
          <cell r="T788">
            <v>0</v>
          </cell>
          <cell r="U788">
            <v>0</v>
          </cell>
          <cell r="W788">
            <v>0</v>
          </cell>
          <cell r="X788">
            <v>0</v>
          </cell>
          <cell r="Z788">
            <v>0</v>
          </cell>
          <cell r="AA788">
            <v>0</v>
          </cell>
        </row>
        <row r="789">
          <cell r="C789">
            <v>11</v>
          </cell>
          <cell r="L789">
            <v>0</v>
          </cell>
          <cell r="N789">
            <v>2739</v>
          </cell>
          <cell r="O789">
            <v>10</v>
          </cell>
          <cell r="Q789">
            <v>0</v>
          </cell>
          <cell r="R789">
            <v>0</v>
          </cell>
          <cell r="T789">
            <v>0</v>
          </cell>
          <cell r="U789">
            <v>0</v>
          </cell>
          <cell r="W789">
            <v>0</v>
          </cell>
          <cell r="X789">
            <v>0</v>
          </cell>
          <cell r="Z789">
            <v>0</v>
          </cell>
          <cell r="AA789">
            <v>0</v>
          </cell>
        </row>
        <row r="790">
          <cell r="B790">
            <v>4032</v>
          </cell>
          <cell r="C790">
            <v>11</v>
          </cell>
          <cell r="D790" t="str">
            <v>v</v>
          </cell>
          <cell r="L790">
            <v>0</v>
          </cell>
          <cell r="N790">
            <v>0</v>
          </cell>
          <cell r="O790">
            <v>0</v>
          </cell>
          <cell r="Q790">
            <v>0</v>
          </cell>
          <cell r="R790">
            <v>0</v>
          </cell>
          <cell r="T790">
            <v>0</v>
          </cell>
          <cell r="U790">
            <v>0</v>
          </cell>
          <cell r="W790">
            <v>0</v>
          </cell>
          <cell r="X790">
            <v>0</v>
          </cell>
          <cell r="Z790">
            <v>0</v>
          </cell>
          <cell r="AA790">
            <v>0</v>
          </cell>
        </row>
        <row r="791">
          <cell r="B791">
            <v>4032</v>
          </cell>
          <cell r="C791">
            <v>11</v>
          </cell>
          <cell r="D791" t="str">
            <v>v</v>
          </cell>
          <cell r="L791">
            <v>0</v>
          </cell>
          <cell r="N791">
            <v>0</v>
          </cell>
          <cell r="O791">
            <v>0</v>
          </cell>
          <cell r="Q791">
            <v>0</v>
          </cell>
          <cell r="R791">
            <v>0</v>
          </cell>
          <cell r="T791">
            <v>0</v>
          </cell>
          <cell r="U791">
            <v>0</v>
          </cell>
          <cell r="W791">
            <v>0</v>
          </cell>
          <cell r="X791">
            <v>0</v>
          </cell>
          <cell r="Z791">
            <v>0</v>
          </cell>
          <cell r="AA791">
            <v>0</v>
          </cell>
        </row>
        <row r="792">
          <cell r="B792">
            <v>4032</v>
          </cell>
          <cell r="C792">
            <v>11</v>
          </cell>
          <cell r="D792" t="str">
            <v>v</v>
          </cell>
          <cell r="L792">
            <v>0</v>
          </cell>
          <cell r="N792">
            <v>4214</v>
          </cell>
          <cell r="O792">
            <v>8</v>
          </cell>
          <cell r="Q792">
            <v>0</v>
          </cell>
          <cell r="R792">
            <v>0</v>
          </cell>
          <cell r="T792">
            <v>0</v>
          </cell>
          <cell r="U792">
            <v>0</v>
          </cell>
          <cell r="W792">
            <v>0</v>
          </cell>
          <cell r="X792">
            <v>0</v>
          </cell>
          <cell r="Z792">
            <v>0</v>
          </cell>
          <cell r="AA792">
            <v>0</v>
          </cell>
        </row>
        <row r="793">
          <cell r="B793">
            <v>4032</v>
          </cell>
          <cell r="C793">
            <v>11</v>
          </cell>
          <cell r="D793" t="str">
            <v>v</v>
          </cell>
          <cell r="L793">
            <v>0</v>
          </cell>
          <cell r="N793">
            <v>0</v>
          </cell>
          <cell r="O793">
            <v>0</v>
          </cell>
          <cell r="Q793">
            <v>0</v>
          </cell>
          <cell r="R793">
            <v>0</v>
          </cell>
          <cell r="T793">
            <v>0</v>
          </cell>
          <cell r="U793">
            <v>0</v>
          </cell>
          <cell r="W793">
            <v>0</v>
          </cell>
          <cell r="X793">
            <v>0</v>
          </cell>
          <cell r="Z793">
            <v>0</v>
          </cell>
          <cell r="AA793">
            <v>0</v>
          </cell>
        </row>
        <row r="794">
          <cell r="B794">
            <v>4032</v>
          </cell>
          <cell r="C794">
            <v>11</v>
          </cell>
          <cell r="D794" t="str">
            <v>v</v>
          </cell>
          <cell r="L794">
            <v>0</v>
          </cell>
          <cell r="N794">
            <v>0</v>
          </cell>
          <cell r="O794">
            <v>0</v>
          </cell>
          <cell r="Q794">
            <v>0</v>
          </cell>
          <cell r="R794">
            <v>0</v>
          </cell>
          <cell r="T794">
            <v>0</v>
          </cell>
          <cell r="U794">
            <v>0</v>
          </cell>
          <cell r="W794">
            <v>0</v>
          </cell>
          <cell r="X794">
            <v>0</v>
          </cell>
          <cell r="Z794">
            <v>0</v>
          </cell>
          <cell r="AA794">
            <v>0</v>
          </cell>
        </row>
        <row r="795">
          <cell r="B795">
            <v>4032</v>
          </cell>
          <cell r="C795">
            <v>11</v>
          </cell>
          <cell r="D795" t="str">
            <v>v</v>
          </cell>
          <cell r="L795">
            <v>0</v>
          </cell>
          <cell r="N795">
            <v>0</v>
          </cell>
          <cell r="O795">
            <v>0</v>
          </cell>
          <cell r="Q795">
            <v>0</v>
          </cell>
          <cell r="R795">
            <v>0</v>
          </cell>
          <cell r="T795">
            <v>0</v>
          </cell>
          <cell r="U795">
            <v>0</v>
          </cell>
          <cell r="W795">
            <v>0</v>
          </cell>
          <cell r="X795">
            <v>0</v>
          </cell>
          <cell r="Z795">
            <v>0</v>
          </cell>
          <cell r="AA795">
            <v>0</v>
          </cell>
        </row>
        <row r="796">
          <cell r="B796">
            <v>4032</v>
          </cell>
          <cell r="C796">
            <v>11</v>
          </cell>
          <cell r="D796" t="str">
            <v>v</v>
          </cell>
          <cell r="L796">
            <v>0</v>
          </cell>
          <cell r="N796">
            <v>0</v>
          </cell>
          <cell r="O796">
            <v>0</v>
          </cell>
          <cell r="Q796">
            <v>0</v>
          </cell>
          <cell r="R796">
            <v>0</v>
          </cell>
          <cell r="T796">
            <v>0</v>
          </cell>
          <cell r="U796">
            <v>0</v>
          </cell>
          <cell r="W796">
            <v>0</v>
          </cell>
          <cell r="X796">
            <v>0</v>
          </cell>
          <cell r="Z796">
            <v>0</v>
          </cell>
          <cell r="AA796">
            <v>0</v>
          </cell>
        </row>
        <row r="797">
          <cell r="C797">
            <v>11</v>
          </cell>
          <cell r="L797">
            <v>0</v>
          </cell>
          <cell r="N797">
            <v>4214</v>
          </cell>
          <cell r="O797">
            <v>8</v>
          </cell>
          <cell r="Q797">
            <v>0</v>
          </cell>
          <cell r="R797">
            <v>0</v>
          </cell>
          <cell r="T797">
            <v>0</v>
          </cell>
          <cell r="U797">
            <v>0</v>
          </cell>
          <cell r="W797">
            <v>0</v>
          </cell>
          <cell r="X797">
            <v>0</v>
          </cell>
          <cell r="Z797">
            <v>0</v>
          </cell>
          <cell r="AA797">
            <v>0</v>
          </cell>
        </row>
        <row r="798">
          <cell r="B798">
            <v>4033</v>
          </cell>
          <cell r="C798">
            <v>11</v>
          </cell>
          <cell r="D798" t="str">
            <v>v</v>
          </cell>
          <cell r="L798">
            <v>0</v>
          </cell>
          <cell r="N798">
            <v>0</v>
          </cell>
          <cell r="O798">
            <v>0</v>
          </cell>
          <cell r="Q798">
            <v>0</v>
          </cell>
          <cell r="R798">
            <v>0</v>
          </cell>
          <cell r="T798">
            <v>0</v>
          </cell>
          <cell r="U798">
            <v>0</v>
          </cell>
          <cell r="W798">
            <v>0</v>
          </cell>
          <cell r="X798">
            <v>0</v>
          </cell>
          <cell r="Z798">
            <v>0</v>
          </cell>
          <cell r="AA798">
            <v>0</v>
          </cell>
        </row>
        <row r="799">
          <cell r="B799">
            <v>4033</v>
          </cell>
          <cell r="C799">
            <v>11</v>
          </cell>
          <cell r="D799" t="str">
            <v>v</v>
          </cell>
          <cell r="L799">
            <v>0</v>
          </cell>
          <cell r="N799">
            <v>0</v>
          </cell>
          <cell r="O799">
            <v>0</v>
          </cell>
          <cell r="Q799">
            <v>0</v>
          </cell>
          <cell r="R799">
            <v>0</v>
          </cell>
          <cell r="T799">
            <v>0</v>
          </cell>
          <cell r="U799">
            <v>0</v>
          </cell>
          <cell r="W799">
            <v>0</v>
          </cell>
          <cell r="X799">
            <v>0</v>
          </cell>
          <cell r="Z799">
            <v>0</v>
          </cell>
          <cell r="AA799">
            <v>0</v>
          </cell>
        </row>
        <row r="800">
          <cell r="B800">
            <v>4033</v>
          </cell>
          <cell r="C800">
            <v>11</v>
          </cell>
          <cell r="D800" t="str">
            <v>v</v>
          </cell>
          <cell r="L800">
            <v>0</v>
          </cell>
          <cell r="N800">
            <v>1774</v>
          </cell>
          <cell r="O800">
            <v>9</v>
          </cell>
          <cell r="Q800">
            <v>0</v>
          </cell>
          <cell r="R800">
            <v>0</v>
          </cell>
          <cell r="T800">
            <v>0</v>
          </cell>
          <cell r="U800">
            <v>0</v>
          </cell>
          <cell r="W800">
            <v>0</v>
          </cell>
          <cell r="X800">
            <v>0</v>
          </cell>
          <cell r="Z800">
            <v>0</v>
          </cell>
          <cell r="AA800">
            <v>0</v>
          </cell>
        </row>
        <row r="801">
          <cell r="B801">
            <v>4033</v>
          </cell>
          <cell r="C801">
            <v>11</v>
          </cell>
          <cell r="D801" t="str">
            <v>v</v>
          </cell>
          <cell r="L801">
            <v>0</v>
          </cell>
          <cell r="N801">
            <v>0</v>
          </cell>
          <cell r="O801">
            <v>0</v>
          </cell>
          <cell r="Q801">
            <v>0</v>
          </cell>
          <cell r="R801">
            <v>0</v>
          </cell>
          <cell r="T801">
            <v>0</v>
          </cell>
          <cell r="U801">
            <v>0</v>
          </cell>
          <cell r="W801">
            <v>0</v>
          </cell>
          <cell r="X801">
            <v>0</v>
          </cell>
          <cell r="Z801">
            <v>0</v>
          </cell>
          <cell r="AA801">
            <v>0</v>
          </cell>
        </row>
        <row r="802">
          <cell r="B802">
            <v>4033</v>
          </cell>
          <cell r="C802">
            <v>11</v>
          </cell>
          <cell r="D802" t="str">
            <v>v</v>
          </cell>
          <cell r="L802">
            <v>0</v>
          </cell>
          <cell r="N802">
            <v>0</v>
          </cell>
          <cell r="O802">
            <v>0</v>
          </cell>
          <cell r="Q802">
            <v>0</v>
          </cell>
          <cell r="R802">
            <v>0</v>
          </cell>
          <cell r="T802">
            <v>0</v>
          </cell>
          <cell r="U802">
            <v>0</v>
          </cell>
          <cell r="W802">
            <v>0</v>
          </cell>
          <cell r="X802">
            <v>0</v>
          </cell>
          <cell r="Z802">
            <v>0</v>
          </cell>
          <cell r="AA802">
            <v>0</v>
          </cell>
        </row>
        <row r="803">
          <cell r="C803">
            <v>11</v>
          </cell>
          <cell r="L803">
            <v>0</v>
          </cell>
          <cell r="N803">
            <v>1774</v>
          </cell>
          <cell r="O803">
            <v>9</v>
          </cell>
          <cell r="Q803">
            <v>0</v>
          </cell>
          <cell r="R803">
            <v>0</v>
          </cell>
          <cell r="T803">
            <v>0</v>
          </cell>
          <cell r="U803">
            <v>0</v>
          </cell>
          <cell r="W803">
            <v>0</v>
          </cell>
          <cell r="X803">
            <v>0</v>
          </cell>
          <cell r="Z803">
            <v>0</v>
          </cell>
          <cell r="AA803">
            <v>0</v>
          </cell>
        </row>
        <row r="804">
          <cell r="B804">
            <v>6061</v>
          </cell>
          <cell r="C804">
            <v>11</v>
          </cell>
          <cell r="D804" t="str">
            <v>v</v>
          </cell>
          <cell r="L804">
            <v>0</v>
          </cell>
          <cell r="N804">
            <v>0</v>
          </cell>
          <cell r="O804">
            <v>0</v>
          </cell>
          <cell r="Q804">
            <v>0</v>
          </cell>
          <cell r="R804">
            <v>0</v>
          </cell>
          <cell r="T804">
            <v>0</v>
          </cell>
          <cell r="U804">
            <v>0</v>
          </cell>
          <cell r="W804">
            <v>0</v>
          </cell>
          <cell r="X804">
            <v>0</v>
          </cell>
          <cell r="Z804">
            <v>0</v>
          </cell>
          <cell r="AA804">
            <v>0</v>
          </cell>
        </row>
        <row r="805">
          <cell r="B805">
            <v>6061</v>
          </cell>
          <cell r="C805">
            <v>11</v>
          </cell>
          <cell r="D805" t="str">
            <v>v</v>
          </cell>
          <cell r="L805">
            <v>0</v>
          </cell>
          <cell r="N805">
            <v>0</v>
          </cell>
          <cell r="O805">
            <v>0</v>
          </cell>
          <cell r="Q805">
            <v>0</v>
          </cell>
          <cell r="R805">
            <v>0</v>
          </cell>
          <cell r="T805">
            <v>0</v>
          </cell>
          <cell r="U805">
            <v>0</v>
          </cell>
          <cell r="W805">
            <v>0</v>
          </cell>
          <cell r="X805">
            <v>0</v>
          </cell>
          <cell r="Z805">
            <v>0</v>
          </cell>
          <cell r="AA805">
            <v>0</v>
          </cell>
        </row>
        <row r="806">
          <cell r="B806">
            <v>6061</v>
          </cell>
          <cell r="C806">
            <v>11</v>
          </cell>
          <cell r="D806" t="str">
            <v>v</v>
          </cell>
          <cell r="L806">
            <v>0</v>
          </cell>
          <cell r="N806">
            <v>935</v>
          </cell>
          <cell r="O806">
            <v>2</v>
          </cell>
          <cell r="Q806">
            <v>0</v>
          </cell>
          <cell r="R806">
            <v>0</v>
          </cell>
          <cell r="T806">
            <v>0</v>
          </cell>
          <cell r="U806">
            <v>0</v>
          </cell>
          <cell r="W806">
            <v>0</v>
          </cell>
          <cell r="X806">
            <v>0</v>
          </cell>
          <cell r="Z806">
            <v>0</v>
          </cell>
          <cell r="AA806">
            <v>0</v>
          </cell>
        </row>
        <row r="807">
          <cell r="B807">
            <v>6061</v>
          </cell>
          <cell r="C807">
            <v>11</v>
          </cell>
          <cell r="D807" t="str">
            <v>v</v>
          </cell>
          <cell r="L807">
            <v>0</v>
          </cell>
          <cell r="N807">
            <v>0</v>
          </cell>
          <cell r="O807">
            <v>0</v>
          </cell>
          <cell r="Q807">
            <v>0</v>
          </cell>
          <cell r="R807">
            <v>0</v>
          </cell>
          <cell r="T807">
            <v>0</v>
          </cell>
          <cell r="U807">
            <v>0</v>
          </cell>
          <cell r="W807">
            <v>0</v>
          </cell>
          <cell r="X807">
            <v>0</v>
          </cell>
          <cell r="Z807">
            <v>0</v>
          </cell>
          <cell r="AA807">
            <v>0</v>
          </cell>
        </row>
        <row r="808">
          <cell r="B808">
            <v>6061</v>
          </cell>
          <cell r="C808">
            <v>11</v>
          </cell>
          <cell r="D808" t="str">
            <v>v</v>
          </cell>
          <cell r="L808">
            <v>0</v>
          </cell>
          <cell r="N808">
            <v>0</v>
          </cell>
          <cell r="O808">
            <v>0</v>
          </cell>
          <cell r="Q808">
            <v>0</v>
          </cell>
          <cell r="R808">
            <v>0</v>
          </cell>
          <cell r="T808">
            <v>0</v>
          </cell>
          <cell r="U808">
            <v>0</v>
          </cell>
          <cell r="W808">
            <v>0</v>
          </cell>
          <cell r="X808">
            <v>0</v>
          </cell>
          <cell r="Z808">
            <v>0</v>
          </cell>
          <cell r="AA808">
            <v>0</v>
          </cell>
        </row>
        <row r="809">
          <cell r="B809">
            <v>6061</v>
          </cell>
          <cell r="C809">
            <v>11</v>
          </cell>
          <cell r="D809" t="str">
            <v>v</v>
          </cell>
          <cell r="L809">
            <v>0</v>
          </cell>
          <cell r="N809">
            <v>177</v>
          </cell>
          <cell r="O809">
            <v>11</v>
          </cell>
          <cell r="Q809">
            <v>0</v>
          </cell>
          <cell r="R809">
            <v>0</v>
          </cell>
          <cell r="T809">
            <v>0</v>
          </cell>
          <cell r="U809">
            <v>0</v>
          </cell>
          <cell r="W809">
            <v>0</v>
          </cell>
          <cell r="X809">
            <v>0</v>
          </cell>
          <cell r="Z809">
            <v>0</v>
          </cell>
          <cell r="AA809">
            <v>0</v>
          </cell>
        </row>
        <row r="810">
          <cell r="B810">
            <v>6061</v>
          </cell>
          <cell r="C810">
            <v>11</v>
          </cell>
          <cell r="D810" t="str">
            <v>v</v>
          </cell>
          <cell r="L810">
            <v>0</v>
          </cell>
          <cell r="N810">
            <v>26</v>
          </cell>
          <cell r="O810">
            <v>11</v>
          </cell>
          <cell r="Q810">
            <v>0</v>
          </cell>
          <cell r="R810">
            <v>0</v>
          </cell>
          <cell r="T810">
            <v>0</v>
          </cell>
          <cell r="U810">
            <v>0</v>
          </cell>
          <cell r="W810">
            <v>0</v>
          </cell>
          <cell r="X810">
            <v>0</v>
          </cell>
          <cell r="Z810">
            <v>0</v>
          </cell>
          <cell r="AA810">
            <v>0</v>
          </cell>
        </row>
        <row r="811">
          <cell r="B811">
            <v>6061</v>
          </cell>
          <cell r="C811">
            <v>11</v>
          </cell>
          <cell r="D811" t="str">
            <v>v</v>
          </cell>
          <cell r="L811">
            <v>0</v>
          </cell>
          <cell r="N811">
            <v>0</v>
          </cell>
          <cell r="O811">
            <v>0</v>
          </cell>
          <cell r="Q811">
            <v>0</v>
          </cell>
          <cell r="R811">
            <v>0</v>
          </cell>
          <cell r="T811">
            <v>0</v>
          </cell>
          <cell r="U811">
            <v>0</v>
          </cell>
          <cell r="W811">
            <v>0</v>
          </cell>
          <cell r="X811">
            <v>0</v>
          </cell>
          <cell r="Z811">
            <v>0</v>
          </cell>
          <cell r="AA811">
            <v>0</v>
          </cell>
        </row>
        <row r="812">
          <cell r="B812">
            <v>6061</v>
          </cell>
          <cell r="C812">
            <v>11</v>
          </cell>
          <cell r="D812" t="str">
            <v>v</v>
          </cell>
          <cell r="L812">
            <v>0</v>
          </cell>
          <cell r="N812">
            <v>0</v>
          </cell>
          <cell r="O812">
            <v>0</v>
          </cell>
          <cell r="Q812">
            <v>0</v>
          </cell>
          <cell r="R812">
            <v>0</v>
          </cell>
          <cell r="T812">
            <v>0</v>
          </cell>
          <cell r="U812">
            <v>0</v>
          </cell>
          <cell r="W812">
            <v>0</v>
          </cell>
          <cell r="X812">
            <v>0</v>
          </cell>
          <cell r="Z812">
            <v>0</v>
          </cell>
          <cell r="AA812">
            <v>0</v>
          </cell>
        </row>
        <row r="813">
          <cell r="B813">
            <v>6061</v>
          </cell>
          <cell r="C813">
            <v>11</v>
          </cell>
          <cell r="D813" t="str">
            <v>v</v>
          </cell>
          <cell r="L813">
            <v>0</v>
          </cell>
          <cell r="N813">
            <v>0</v>
          </cell>
          <cell r="O813">
            <v>0</v>
          </cell>
          <cell r="Q813">
            <v>0</v>
          </cell>
          <cell r="R813">
            <v>0</v>
          </cell>
          <cell r="T813">
            <v>0</v>
          </cell>
          <cell r="U813">
            <v>0</v>
          </cell>
          <cell r="W813">
            <v>0</v>
          </cell>
          <cell r="X813">
            <v>0</v>
          </cell>
          <cell r="Z813">
            <v>0</v>
          </cell>
          <cell r="AA813">
            <v>0</v>
          </cell>
        </row>
        <row r="814">
          <cell r="B814">
            <v>6061</v>
          </cell>
          <cell r="C814">
            <v>11</v>
          </cell>
          <cell r="D814" t="str">
            <v>v</v>
          </cell>
          <cell r="L814">
            <v>0</v>
          </cell>
          <cell r="N814">
            <v>0</v>
          </cell>
          <cell r="O814">
            <v>0</v>
          </cell>
          <cell r="Q814">
            <v>0</v>
          </cell>
          <cell r="R814">
            <v>0</v>
          </cell>
          <cell r="T814">
            <v>0</v>
          </cell>
          <cell r="U814">
            <v>0</v>
          </cell>
          <cell r="W814">
            <v>0</v>
          </cell>
          <cell r="X814">
            <v>0</v>
          </cell>
          <cell r="Z814">
            <v>0</v>
          </cell>
          <cell r="AA814">
            <v>0</v>
          </cell>
        </row>
        <row r="815">
          <cell r="C815">
            <v>11</v>
          </cell>
          <cell r="L815">
            <v>0</v>
          </cell>
          <cell r="N815">
            <v>1140</v>
          </cell>
          <cell r="O815">
            <v>0</v>
          </cell>
          <cell r="Q815">
            <v>0</v>
          </cell>
          <cell r="R815">
            <v>0</v>
          </cell>
          <cell r="T815">
            <v>0</v>
          </cell>
          <cell r="U815">
            <v>0</v>
          </cell>
          <cell r="W815">
            <v>0</v>
          </cell>
          <cell r="X815">
            <v>0</v>
          </cell>
          <cell r="Z815">
            <v>0</v>
          </cell>
          <cell r="AA815">
            <v>0</v>
          </cell>
        </row>
        <row r="816">
          <cell r="B816">
            <v>6062</v>
          </cell>
          <cell r="C816">
            <v>11</v>
          </cell>
          <cell r="D816" t="str">
            <v>v</v>
          </cell>
          <cell r="L816">
            <v>0</v>
          </cell>
          <cell r="N816">
            <v>0</v>
          </cell>
          <cell r="O816">
            <v>0</v>
          </cell>
          <cell r="Q816">
            <v>0</v>
          </cell>
          <cell r="R816">
            <v>0</v>
          </cell>
          <cell r="T816">
            <v>0</v>
          </cell>
          <cell r="U816">
            <v>0</v>
          </cell>
          <cell r="W816">
            <v>0</v>
          </cell>
          <cell r="X816">
            <v>0</v>
          </cell>
          <cell r="Z816">
            <v>0</v>
          </cell>
          <cell r="AA816">
            <v>0</v>
          </cell>
        </row>
        <row r="817">
          <cell r="B817">
            <v>6062</v>
          </cell>
          <cell r="C817">
            <v>11</v>
          </cell>
          <cell r="D817" t="str">
            <v>v</v>
          </cell>
          <cell r="L817">
            <v>0</v>
          </cell>
          <cell r="N817">
            <v>0</v>
          </cell>
          <cell r="O817">
            <v>0</v>
          </cell>
          <cell r="Q817">
            <v>0</v>
          </cell>
          <cell r="R817">
            <v>0</v>
          </cell>
          <cell r="T817">
            <v>0</v>
          </cell>
          <cell r="U817">
            <v>0</v>
          </cell>
          <cell r="W817">
            <v>0</v>
          </cell>
          <cell r="X817">
            <v>0</v>
          </cell>
          <cell r="Z817">
            <v>0</v>
          </cell>
          <cell r="AA817">
            <v>0</v>
          </cell>
        </row>
        <row r="818">
          <cell r="B818">
            <v>6062</v>
          </cell>
          <cell r="C818">
            <v>11</v>
          </cell>
          <cell r="D818" t="str">
            <v>v</v>
          </cell>
          <cell r="L818">
            <v>0</v>
          </cell>
          <cell r="N818">
            <v>246</v>
          </cell>
          <cell r="O818">
            <v>3</v>
          </cell>
          <cell r="Q818">
            <v>0</v>
          </cell>
          <cell r="R818">
            <v>0</v>
          </cell>
          <cell r="T818">
            <v>0</v>
          </cell>
          <cell r="U818">
            <v>0</v>
          </cell>
          <cell r="W818">
            <v>0</v>
          </cell>
          <cell r="X818">
            <v>0</v>
          </cell>
          <cell r="Z818">
            <v>0</v>
          </cell>
          <cell r="AA818">
            <v>0</v>
          </cell>
        </row>
        <row r="819">
          <cell r="B819">
            <v>6062</v>
          </cell>
          <cell r="C819">
            <v>11</v>
          </cell>
          <cell r="D819" t="str">
            <v>v</v>
          </cell>
          <cell r="L819">
            <v>0</v>
          </cell>
          <cell r="N819">
            <v>0</v>
          </cell>
          <cell r="O819">
            <v>0</v>
          </cell>
          <cell r="Q819">
            <v>0</v>
          </cell>
          <cell r="R819">
            <v>0</v>
          </cell>
          <cell r="T819">
            <v>0</v>
          </cell>
          <cell r="U819">
            <v>0</v>
          </cell>
          <cell r="W819">
            <v>0</v>
          </cell>
          <cell r="X819">
            <v>0</v>
          </cell>
          <cell r="Z819">
            <v>0</v>
          </cell>
          <cell r="AA819">
            <v>0</v>
          </cell>
        </row>
        <row r="820">
          <cell r="B820">
            <v>6062</v>
          </cell>
          <cell r="C820">
            <v>11</v>
          </cell>
          <cell r="D820" t="str">
            <v>v</v>
          </cell>
          <cell r="L820">
            <v>0</v>
          </cell>
          <cell r="N820">
            <v>46</v>
          </cell>
          <cell r="O820">
            <v>10</v>
          </cell>
          <cell r="Q820">
            <v>0</v>
          </cell>
          <cell r="R820">
            <v>0</v>
          </cell>
          <cell r="T820">
            <v>0</v>
          </cell>
          <cell r="U820">
            <v>0</v>
          </cell>
          <cell r="W820">
            <v>0</v>
          </cell>
          <cell r="X820">
            <v>0</v>
          </cell>
          <cell r="Z820">
            <v>0</v>
          </cell>
          <cell r="AA820">
            <v>0</v>
          </cell>
        </row>
        <row r="821">
          <cell r="B821">
            <v>6062</v>
          </cell>
          <cell r="C821">
            <v>11</v>
          </cell>
          <cell r="D821" t="str">
            <v>v</v>
          </cell>
          <cell r="L821">
            <v>0</v>
          </cell>
          <cell r="N821">
            <v>5</v>
          </cell>
          <cell r="O821">
            <v>0</v>
          </cell>
          <cell r="Q821">
            <v>0</v>
          </cell>
          <cell r="R821">
            <v>0</v>
          </cell>
          <cell r="T821">
            <v>0</v>
          </cell>
          <cell r="U821">
            <v>0</v>
          </cell>
          <cell r="W821">
            <v>0</v>
          </cell>
          <cell r="X821">
            <v>0</v>
          </cell>
          <cell r="Z821">
            <v>0</v>
          </cell>
          <cell r="AA821">
            <v>0</v>
          </cell>
        </row>
        <row r="822">
          <cell r="B822">
            <v>6062</v>
          </cell>
          <cell r="C822">
            <v>11</v>
          </cell>
          <cell r="D822" t="str">
            <v>v</v>
          </cell>
          <cell r="L822">
            <v>0</v>
          </cell>
          <cell r="N822">
            <v>0</v>
          </cell>
          <cell r="O822">
            <v>0</v>
          </cell>
          <cell r="Q822">
            <v>0</v>
          </cell>
          <cell r="R822">
            <v>0</v>
          </cell>
          <cell r="T822">
            <v>0</v>
          </cell>
          <cell r="U822">
            <v>0</v>
          </cell>
          <cell r="W822">
            <v>0</v>
          </cell>
          <cell r="X822">
            <v>0</v>
          </cell>
          <cell r="Z822">
            <v>0</v>
          </cell>
          <cell r="AA822">
            <v>0</v>
          </cell>
        </row>
        <row r="823">
          <cell r="B823">
            <v>6062</v>
          </cell>
          <cell r="C823">
            <v>11</v>
          </cell>
          <cell r="D823" t="str">
            <v>v</v>
          </cell>
          <cell r="L823">
            <v>0</v>
          </cell>
          <cell r="N823">
            <v>0</v>
          </cell>
          <cell r="O823">
            <v>0</v>
          </cell>
          <cell r="Q823">
            <v>0</v>
          </cell>
          <cell r="R823">
            <v>0</v>
          </cell>
          <cell r="T823">
            <v>0</v>
          </cell>
          <cell r="U823">
            <v>0</v>
          </cell>
          <cell r="W823">
            <v>0</v>
          </cell>
          <cell r="X823">
            <v>0</v>
          </cell>
          <cell r="Z823">
            <v>0</v>
          </cell>
          <cell r="AA823">
            <v>0</v>
          </cell>
        </row>
        <row r="824">
          <cell r="B824">
            <v>6062</v>
          </cell>
          <cell r="C824">
            <v>11</v>
          </cell>
          <cell r="D824" t="str">
            <v>v</v>
          </cell>
          <cell r="L824">
            <v>0</v>
          </cell>
          <cell r="N824">
            <v>0</v>
          </cell>
          <cell r="O824">
            <v>0</v>
          </cell>
          <cell r="Q824">
            <v>0</v>
          </cell>
          <cell r="R824">
            <v>0</v>
          </cell>
          <cell r="T824">
            <v>0</v>
          </cell>
          <cell r="U824">
            <v>0</v>
          </cell>
          <cell r="W824">
            <v>0</v>
          </cell>
          <cell r="X824">
            <v>0</v>
          </cell>
          <cell r="Z824">
            <v>0</v>
          </cell>
          <cell r="AA824">
            <v>0</v>
          </cell>
        </row>
        <row r="825">
          <cell r="C825">
            <v>11</v>
          </cell>
          <cell r="L825">
            <v>0</v>
          </cell>
          <cell r="N825">
            <v>298</v>
          </cell>
          <cell r="O825">
            <v>1</v>
          </cell>
          <cell r="Q825">
            <v>0</v>
          </cell>
          <cell r="R825">
            <v>0</v>
          </cell>
          <cell r="T825">
            <v>0</v>
          </cell>
          <cell r="U825">
            <v>0</v>
          </cell>
          <cell r="W825">
            <v>0</v>
          </cell>
          <cell r="X825">
            <v>0</v>
          </cell>
          <cell r="Z825">
            <v>0</v>
          </cell>
          <cell r="AA825">
            <v>0</v>
          </cell>
        </row>
        <row r="826">
          <cell r="B826">
            <v>6021</v>
          </cell>
          <cell r="C826">
            <v>11</v>
          </cell>
          <cell r="D826" t="str">
            <v>v</v>
          </cell>
          <cell r="L826">
            <v>0</v>
          </cell>
          <cell r="N826">
            <v>0</v>
          </cell>
          <cell r="O826">
            <v>0</v>
          </cell>
          <cell r="Q826">
            <v>0</v>
          </cell>
          <cell r="R826">
            <v>0</v>
          </cell>
          <cell r="T826">
            <v>0</v>
          </cell>
          <cell r="U826">
            <v>0</v>
          </cell>
          <cell r="W826">
            <v>0</v>
          </cell>
          <cell r="X826">
            <v>0</v>
          </cell>
          <cell r="Z826">
            <v>0</v>
          </cell>
          <cell r="AA826">
            <v>0</v>
          </cell>
        </row>
        <row r="827">
          <cell r="B827">
            <v>6021</v>
          </cell>
          <cell r="C827">
            <v>11</v>
          </cell>
          <cell r="D827" t="str">
            <v>v</v>
          </cell>
          <cell r="L827">
            <v>0</v>
          </cell>
          <cell r="N827">
            <v>0</v>
          </cell>
          <cell r="O827">
            <v>0</v>
          </cell>
          <cell r="Q827">
            <v>0</v>
          </cell>
          <cell r="R827">
            <v>0</v>
          </cell>
          <cell r="T827">
            <v>0</v>
          </cell>
          <cell r="U827">
            <v>0</v>
          </cell>
          <cell r="W827">
            <v>0</v>
          </cell>
          <cell r="X827">
            <v>0</v>
          </cell>
          <cell r="Z827">
            <v>0</v>
          </cell>
          <cell r="AA827">
            <v>0</v>
          </cell>
        </row>
        <row r="828">
          <cell r="C828">
            <v>11</v>
          </cell>
          <cell r="L828">
            <v>0</v>
          </cell>
          <cell r="N828">
            <v>0</v>
          </cell>
          <cell r="O828">
            <v>0</v>
          </cell>
          <cell r="Q828">
            <v>0</v>
          </cell>
          <cell r="R828">
            <v>0</v>
          </cell>
          <cell r="T828">
            <v>0</v>
          </cell>
          <cell r="U828">
            <v>0</v>
          </cell>
          <cell r="W828">
            <v>0</v>
          </cell>
          <cell r="X828">
            <v>0</v>
          </cell>
          <cell r="Z828">
            <v>0</v>
          </cell>
          <cell r="AA828">
            <v>0</v>
          </cell>
        </row>
        <row r="829">
          <cell r="B829">
            <v>6022</v>
          </cell>
          <cell r="C829">
            <v>11</v>
          </cell>
          <cell r="D829" t="str">
            <v>v</v>
          </cell>
          <cell r="L829">
            <v>0</v>
          </cell>
          <cell r="N829">
            <v>0</v>
          </cell>
          <cell r="O829">
            <v>0</v>
          </cell>
          <cell r="Q829">
            <v>0</v>
          </cell>
          <cell r="R829">
            <v>0</v>
          </cell>
          <cell r="T829">
            <v>0</v>
          </cell>
          <cell r="U829">
            <v>0</v>
          </cell>
          <cell r="W829">
            <v>0</v>
          </cell>
          <cell r="X829">
            <v>0</v>
          </cell>
          <cell r="Z829">
            <v>0</v>
          </cell>
          <cell r="AA829">
            <v>0</v>
          </cell>
        </row>
        <row r="830">
          <cell r="B830">
            <v>6022</v>
          </cell>
          <cell r="C830">
            <v>11</v>
          </cell>
          <cell r="D830" t="str">
            <v>v</v>
          </cell>
          <cell r="L830">
            <v>0</v>
          </cell>
          <cell r="N830">
            <v>0</v>
          </cell>
          <cell r="O830">
            <v>0</v>
          </cell>
          <cell r="Q830">
            <v>0</v>
          </cell>
          <cell r="R830">
            <v>0</v>
          </cell>
          <cell r="T830">
            <v>0</v>
          </cell>
          <cell r="U830">
            <v>0</v>
          </cell>
          <cell r="W830">
            <v>0</v>
          </cell>
          <cell r="X830">
            <v>0</v>
          </cell>
          <cell r="Z830">
            <v>0</v>
          </cell>
          <cell r="AA830">
            <v>0</v>
          </cell>
        </row>
        <row r="831">
          <cell r="C831">
            <v>11</v>
          </cell>
          <cell r="L831">
            <v>0</v>
          </cell>
          <cell r="N831">
            <v>0</v>
          </cell>
          <cell r="O831">
            <v>0</v>
          </cell>
          <cell r="Q831">
            <v>0</v>
          </cell>
          <cell r="R831">
            <v>0</v>
          </cell>
          <cell r="T831">
            <v>0</v>
          </cell>
          <cell r="U831">
            <v>0</v>
          </cell>
          <cell r="W831">
            <v>0</v>
          </cell>
          <cell r="X831">
            <v>0</v>
          </cell>
          <cell r="Z831">
            <v>0</v>
          </cell>
          <cell r="AA831">
            <v>0</v>
          </cell>
        </row>
        <row r="832">
          <cell r="B832">
            <v>6011</v>
          </cell>
          <cell r="C832">
            <v>11</v>
          </cell>
          <cell r="D832" t="str">
            <v>v</v>
          </cell>
          <cell r="L832">
            <v>0</v>
          </cell>
          <cell r="N832">
            <v>0</v>
          </cell>
          <cell r="O832">
            <v>0</v>
          </cell>
          <cell r="Q832">
            <v>0</v>
          </cell>
          <cell r="R832">
            <v>0</v>
          </cell>
          <cell r="T832">
            <v>0</v>
          </cell>
          <cell r="U832">
            <v>0</v>
          </cell>
          <cell r="W832">
            <v>0</v>
          </cell>
          <cell r="X832">
            <v>0</v>
          </cell>
          <cell r="Z832">
            <v>0</v>
          </cell>
          <cell r="AA832">
            <v>0</v>
          </cell>
        </row>
        <row r="833">
          <cell r="B833">
            <v>6011</v>
          </cell>
          <cell r="C833">
            <v>11</v>
          </cell>
          <cell r="D833" t="str">
            <v>v</v>
          </cell>
          <cell r="L833">
            <v>0</v>
          </cell>
          <cell r="N833">
            <v>0</v>
          </cell>
          <cell r="O833">
            <v>0</v>
          </cell>
          <cell r="Q833">
            <v>0</v>
          </cell>
          <cell r="R833">
            <v>0</v>
          </cell>
          <cell r="T833">
            <v>0</v>
          </cell>
          <cell r="U833">
            <v>0</v>
          </cell>
          <cell r="W833">
            <v>0</v>
          </cell>
          <cell r="X833">
            <v>0</v>
          </cell>
          <cell r="Z833">
            <v>0</v>
          </cell>
          <cell r="AA833">
            <v>0</v>
          </cell>
        </row>
        <row r="834">
          <cell r="C834">
            <v>11</v>
          </cell>
          <cell r="L834">
            <v>0</v>
          </cell>
          <cell r="N834">
            <v>0</v>
          </cell>
          <cell r="O834">
            <v>0</v>
          </cell>
          <cell r="Q834">
            <v>0</v>
          </cell>
          <cell r="R834">
            <v>0</v>
          </cell>
          <cell r="T834">
            <v>0</v>
          </cell>
          <cell r="U834">
            <v>0</v>
          </cell>
          <cell r="W834">
            <v>0</v>
          </cell>
          <cell r="X834">
            <v>0</v>
          </cell>
          <cell r="Z834">
            <v>0</v>
          </cell>
          <cell r="AA834">
            <v>0</v>
          </cell>
        </row>
        <row r="835">
          <cell r="B835">
            <v>6012</v>
          </cell>
          <cell r="C835">
            <v>11</v>
          </cell>
          <cell r="D835" t="str">
            <v>v</v>
          </cell>
          <cell r="L835">
            <v>0</v>
          </cell>
          <cell r="N835">
            <v>0</v>
          </cell>
          <cell r="O835">
            <v>0</v>
          </cell>
          <cell r="Q835">
            <v>0</v>
          </cell>
          <cell r="R835">
            <v>0</v>
          </cell>
          <cell r="T835">
            <v>0</v>
          </cell>
          <cell r="U835">
            <v>0</v>
          </cell>
          <cell r="W835">
            <v>0</v>
          </cell>
          <cell r="X835">
            <v>0</v>
          </cell>
          <cell r="Z835">
            <v>0</v>
          </cell>
          <cell r="AA835">
            <v>0</v>
          </cell>
        </row>
        <row r="836">
          <cell r="B836">
            <v>6012</v>
          </cell>
          <cell r="C836">
            <v>11</v>
          </cell>
          <cell r="D836" t="str">
            <v>v</v>
          </cell>
          <cell r="L836">
            <v>0</v>
          </cell>
          <cell r="N836">
            <v>0</v>
          </cell>
          <cell r="O836">
            <v>0</v>
          </cell>
          <cell r="Q836">
            <v>0</v>
          </cell>
          <cell r="R836">
            <v>0</v>
          </cell>
          <cell r="T836">
            <v>0</v>
          </cell>
          <cell r="U836">
            <v>0</v>
          </cell>
          <cell r="W836">
            <v>0</v>
          </cell>
          <cell r="X836">
            <v>0</v>
          </cell>
          <cell r="Z836">
            <v>0</v>
          </cell>
          <cell r="AA836">
            <v>0</v>
          </cell>
        </row>
        <row r="837">
          <cell r="C837">
            <v>11</v>
          </cell>
          <cell r="L837">
            <v>0</v>
          </cell>
          <cell r="N837">
            <v>0</v>
          </cell>
          <cell r="O837">
            <v>0</v>
          </cell>
          <cell r="Q837">
            <v>0</v>
          </cell>
          <cell r="R837">
            <v>0</v>
          </cell>
          <cell r="T837">
            <v>0</v>
          </cell>
          <cell r="U837">
            <v>0</v>
          </cell>
          <cell r="W837">
            <v>0</v>
          </cell>
          <cell r="X837">
            <v>0</v>
          </cell>
          <cell r="Z837">
            <v>0</v>
          </cell>
          <cell r="AA837">
            <v>0</v>
          </cell>
        </row>
        <row r="838">
          <cell r="B838">
            <v>6041</v>
          </cell>
          <cell r="C838">
            <v>11</v>
          </cell>
          <cell r="D838" t="str">
            <v>v</v>
          </cell>
          <cell r="L838">
            <v>0</v>
          </cell>
          <cell r="N838">
            <v>0</v>
          </cell>
          <cell r="O838">
            <v>0</v>
          </cell>
          <cell r="Q838">
            <v>0</v>
          </cell>
          <cell r="R838">
            <v>0</v>
          </cell>
          <cell r="T838">
            <v>0</v>
          </cell>
          <cell r="U838">
            <v>0</v>
          </cell>
          <cell r="W838">
            <v>0</v>
          </cell>
          <cell r="X838">
            <v>0</v>
          </cell>
          <cell r="Z838">
            <v>0</v>
          </cell>
          <cell r="AA838">
            <v>0</v>
          </cell>
        </row>
        <row r="839">
          <cell r="B839">
            <v>6041</v>
          </cell>
          <cell r="C839">
            <v>11</v>
          </cell>
          <cell r="D839" t="str">
            <v>v</v>
          </cell>
          <cell r="L839">
            <v>0</v>
          </cell>
          <cell r="N839">
            <v>0</v>
          </cell>
          <cell r="O839">
            <v>0</v>
          </cell>
          <cell r="Q839">
            <v>0</v>
          </cell>
          <cell r="R839">
            <v>0</v>
          </cell>
          <cell r="T839">
            <v>0</v>
          </cell>
          <cell r="U839">
            <v>0</v>
          </cell>
          <cell r="W839">
            <v>0</v>
          </cell>
          <cell r="X839">
            <v>0</v>
          </cell>
          <cell r="Z839">
            <v>0</v>
          </cell>
          <cell r="AA839">
            <v>0</v>
          </cell>
        </row>
        <row r="840">
          <cell r="C840">
            <v>11</v>
          </cell>
          <cell r="L840">
            <v>0</v>
          </cell>
          <cell r="N840">
            <v>0</v>
          </cell>
          <cell r="O840">
            <v>0</v>
          </cell>
          <cell r="Q840">
            <v>0</v>
          </cell>
          <cell r="R840">
            <v>0</v>
          </cell>
          <cell r="T840">
            <v>0</v>
          </cell>
          <cell r="U840">
            <v>0</v>
          </cell>
          <cell r="W840">
            <v>0</v>
          </cell>
          <cell r="X840">
            <v>0</v>
          </cell>
          <cell r="Z840">
            <v>0</v>
          </cell>
          <cell r="AA840">
            <v>0</v>
          </cell>
        </row>
        <row r="841">
          <cell r="B841">
            <v>6042</v>
          </cell>
          <cell r="C841">
            <v>11</v>
          </cell>
          <cell r="D841" t="str">
            <v>v</v>
          </cell>
          <cell r="L841">
            <v>0</v>
          </cell>
          <cell r="N841">
            <v>0</v>
          </cell>
          <cell r="O841">
            <v>0</v>
          </cell>
          <cell r="Q841">
            <v>0</v>
          </cell>
          <cell r="R841">
            <v>0</v>
          </cell>
          <cell r="T841">
            <v>0</v>
          </cell>
          <cell r="U841">
            <v>0</v>
          </cell>
          <cell r="W841">
            <v>0</v>
          </cell>
          <cell r="X841">
            <v>0</v>
          </cell>
          <cell r="Z841">
            <v>0</v>
          </cell>
          <cell r="AA841">
            <v>0</v>
          </cell>
        </row>
        <row r="842">
          <cell r="B842">
            <v>6042</v>
          </cell>
          <cell r="C842">
            <v>11</v>
          </cell>
          <cell r="D842" t="str">
            <v>v</v>
          </cell>
          <cell r="L842">
            <v>0</v>
          </cell>
          <cell r="N842">
            <v>0</v>
          </cell>
          <cell r="O842">
            <v>0</v>
          </cell>
          <cell r="Q842">
            <v>0</v>
          </cell>
          <cell r="R842">
            <v>0</v>
          </cell>
          <cell r="T842">
            <v>0</v>
          </cell>
          <cell r="U842">
            <v>0</v>
          </cell>
          <cell r="W842">
            <v>0</v>
          </cell>
          <cell r="X842">
            <v>0</v>
          </cell>
          <cell r="Z842">
            <v>0</v>
          </cell>
          <cell r="AA842">
            <v>0</v>
          </cell>
        </row>
        <row r="843">
          <cell r="C843">
            <v>11</v>
          </cell>
          <cell r="L843">
            <v>0</v>
          </cell>
          <cell r="N843">
            <v>0</v>
          </cell>
          <cell r="O843">
            <v>0</v>
          </cell>
          <cell r="Q843">
            <v>0</v>
          </cell>
          <cell r="R843">
            <v>0</v>
          </cell>
          <cell r="T843">
            <v>0</v>
          </cell>
          <cell r="U843">
            <v>0</v>
          </cell>
          <cell r="W843">
            <v>0</v>
          </cell>
          <cell r="X843">
            <v>0</v>
          </cell>
          <cell r="Z843">
            <v>0</v>
          </cell>
          <cell r="AA843">
            <v>0</v>
          </cell>
        </row>
        <row r="844">
          <cell r="B844">
            <v>7011</v>
          </cell>
          <cell r="C844">
            <v>11</v>
          </cell>
          <cell r="D844" t="str">
            <v>v</v>
          </cell>
          <cell r="L844">
            <v>0</v>
          </cell>
          <cell r="N844">
            <v>0</v>
          </cell>
          <cell r="O844">
            <v>0</v>
          </cell>
          <cell r="Q844">
            <v>0</v>
          </cell>
          <cell r="R844">
            <v>0</v>
          </cell>
          <cell r="T844">
            <v>0</v>
          </cell>
          <cell r="U844">
            <v>0</v>
          </cell>
          <cell r="W844">
            <v>0</v>
          </cell>
          <cell r="X844">
            <v>0</v>
          </cell>
          <cell r="Z844">
            <v>0</v>
          </cell>
          <cell r="AA844">
            <v>0</v>
          </cell>
        </row>
        <row r="845">
          <cell r="B845">
            <v>7011</v>
          </cell>
          <cell r="C845">
            <v>11</v>
          </cell>
          <cell r="D845" t="str">
            <v>v</v>
          </cell>
          <cell r="L845">
            <v>0</v>
          </cell>
          <cell r="N845">
            <v>89</v>
          </cell>
          <cell r="O845">
            <v>3</v>
          </cell>
          <cell r="Q845">
            <v>0</v>
          </cell>
          <cell r="R845">
            <v>0</v>
          </cell>
          <cell r="T845">
            <v>0</v>
          </cell>
          <cell r="U845">
            <v>0</v>
          </cell>
          <cell r="W845">
            <v>0</v>
          </cell>
          <cell r="X845">
            <v>0</v>
          </cell>
          <cell r="Z845">
            <v>0</v>
          </cell>
          <cell r="AA845">
            <v>0</v>
          </cell>
        </row>
        <row r="846">
          <cell r="C846">
            <v>11</v>
          </cell>
          <cell r="L846">
            <v>0</v>
          </cell>
          <cell r="N846">
            <v>89</v>
          </cell>
          <cell r="O846">
            <v>3</v>
          </cell>
          <cell r="Q846">
            <v>0</v>
          </cell>
          <cell r="R846">
            <v>0</v>
          </cell>
          <cell r="T846">
            <v>0</v>
          </cell>
          <cell r="U846">
            <v>0</v>
          </cell>
          <cell r="W846">
            <v>0</v>
          </cell>
          <cell r="X846">
            <v>0</v>
          </cell>
          <cell r="Z846">
            <v>0</v>
          </cell>
          <cell r="AA846">
            <v>0</v>
          </cell>
        </row>
        <row r="847">
          <cell r="B847">
            <v>7012</v>
          </cell>
          <cell r="C847">
            <v>11</v>
          </cell>
          <cell r="D847" t="str">
            <v>v</v>
          </cell>
          <cell r="L847">
            <v>0</v>
          </cell>
          <cell r="N847">
            <v>0</v>
          </cell>
          <cell r="O847">
            <v>0</v>
          </cell>
          <cell r="Q847">
            <v>0</v>
          </cell>
          <cell r="R847">
            <v>0</v>
          </cell>
          <cell r="T847">
            <v>0</v>
          </cell>
          <cell r="U847">
            <v>0</v>
          </cell>
          <cell r="W847">
            <v>0</v>
          </cell>
          <cell r="X847">
            <v>0</v>
          </cell>
          <cell r="Z847">
            <v>0</v>
          </cell>
          <cell r="AA847">
            <v>0</v>
          </cell>
        </row>
        <row r="848">
          <cell r="B848">
            <v>7012</v>
          </cell>
          <cell r="C848">
            <v>11</v>
          </cell>
          <cell r="D848" t="str">
            <v>v</v>
          </cell>
          <cell r="L848">
            <v>0</v>
          </cell>
          <cell r="N848">
            <v>0</v>
          </cell>
          <cell r="O848">
            <v>0</v>
          </cell>
          <cell r="Q848">
            <v>0</v>
          </cell>
          <cell r="R848">
            <v>0</v>
          </cell>
          <cell r="T848">
            <v>0</v>
          </cell>
          <cell r="U848">
            <v>0</v>
          </cell>
          <cell r="W848">
            <v>0</v>
          </cell>
          <cell r="X848">
            <v>0</v>
          </cell>
          <cell r="Z848">
            <v>0</v>
          </cell>
          <cell r="AA848">
            <v>0</v>
          </cell>
        </row>
        <row r="849">
          <cell r="C849">
            <v>11</v>
          </cell>
          <cell r="L849">
            <v>0</v>
          </cell>
          <cell r="N849">
            <v>0</v>
          </cell>
          <cell r="O849">
            <v>0</v>
          </cell>
          <cell r="Q849">
            <v>0</v>
          </cell>
          <cell r="R849">
            <v>0</v>
          </cell>
          <cell r="T849">
            <v>0</v>
          </cell>
          <cell r="U849">
            <v>0</v>
          </cell>
          <cell r="W849">
            <v>0</v>
          </cell>
          <cell r="X849">
            <v>0</v>
          </cell>
          <cell r="Z849">
            <v>0</v>
          </cell>
          <cell r="AA849">
            <v>0</v>
          </cell>
        </row>
        <row r="850">
          <cell r="B850">
            <v>7013</v>
          </cell>
          <cell r="C850">
            <v>11</v>
          </cell>
          <cell r="D850" t="str">
            <v>v</v>
          </cell>
          <cell r="L850">
            <v>0</v>
          </cell>
          <cell r="N850">
            <v>0</v>
          </cell>
          <cell r="O850">
            <v>0</v>
          </cell>
          <cell r="Q850">
            <v>0</v>
          </cell>
          <cell r="R850">
            <v>0</v>
          </cell>
          <cell r="T850">
            <v>0</v>
          </cell>
          <cell r="U850">
            <v>0</v>
          </cell>
          <cell r="W850">
            <v>0</v>
          </cell>
          <cell r="X850">
            <v>0</v>
          </cell>
          <cell r="Z850">
            <v>0</v>
          </cell>
          <cell r="AA850">
            <v>0</v>
          </cell>
        </row>
        <row r="851">
          <cell r="B851">
            <v>7013</v>
          </cell>
          <cell r="C851">
            <v>11</v>
          </cell>
          <cell r="D851" t="str">
            <v>v</v>
          </cell>
          <cell r="L851">
            <v>0</v>
          </cell>
          <cell r="N851">
            <v>0</v>
          </cell>
          <cell r="O851">
            <v>0</v>
          </cell>
          <cell r="Q851">
            <v>0</v>
          </cell>
          <cell r="R851">
            <v>0</v>
          </cell>
          <cell r="T851">
            <v>0</v>
          </cell>
          <cell r="U851">
            <v>0</v>
          </cell>
          <cell r="W851">
            <v>0</v>
          </cell>
          <cell r="X851">
            <v>0</v>
          </cell>
          <cell r="Z851">
            <v>0</v>
          </cell>
          <cell r="AA851">
            <v>0</v>
          </cell>
        </row>
        <row r="852">
          <cell r="B852">
            <v>7013</v>
          </cell>
          <cell r="C852">
            <v>11</v>
          </cell>
          <cell r="D852" t="str">
            <v>v</v>
          </cell>
          <cell r="L852">
            <v>0</v>
          </cell>
          <cell r="N852">
            <v>0</v>
          </cell>
          <cell r="O852">
            <v>0</v>
          </cell>
          <cell r="Q852">
            <v>0</v>
          </cell>
          <cell r="R852">
            <v>0</v>
          </cell>
          <cell r="T852">
            <v>0</v>
          </cell>
          <cell r="U852">
            <v>0</v>
          </cell>
          <cell r="W852">
            <v>0</v>
          </cell>
          <cell r="X852">
            <v>0</v>
          </cell>
          <cell r="Z852">
            <v>0</v>
          </cell>
          <cell r="AA852">
            <v>0</v>
          </cell>
        </row>
        <row r="853">
          <cell r="C853">
            <v>11</v>
          </cell>
          <cell r="L853">
            <v>0</v>
          </cell>
          <cell r="N853">
            <v>0</v>
          </cell>
          <cell r="O853">
            <v>0</v>
          </cell>
          <cell r="Q853">
            <v>0</v>
          </cell>
          <cell r="R853">
            <v>0</v>
          </cell>
          <cell r="T853">
            <v>0</v>
          </cell>
          <cell r="U853">
            <v>0</v>
          </cell>
          <cell r="W853">
            <v>0</v>
          </cell>
          <cell r="X853">
            <v>0</v>
          </cell>
          <cell r="Z853">
            <v>0</v>
          </cell>
          <cell r="AA853">
            <v>0</v>
          </cell>
        </row>
        <row r="854">
          <cell r="B854">
            <v>7014</v>
          </cell>
          <cell r="C854">
            <v>11</v>
          </cell>
          <cell r="D854" t="str">
            <v>v</v>
          </cell>
          <cell r="L854">
            <v>0</v>
          </cell>
          <cell r="N854">
            <v>0</v>
          </cell>
          <cell r="O854">
            <v>0</v>
          </cell>
          <cell r="Q854">
            <v>0</v>
          </cell>
          <cell r="R854">
            <v>0</v>
          </cell>
          <cell r="T854">
            <v>0</v>
          </cell>
          <cell r="U854">
            <v>0</v>
          </cell>
          <cell r="W854">
            <v>0</v>
          </cell>
          <cell r="X854">
            <v>0</v>
          </cell>
          <cell r="Z854">
            <v>0</v>
          </cell>
          <cell r="AA854">
            <v>0</v>
          </cell>
        </row>
        <row r="855">
          <cell r="B855">
            <v>7014</v>
          </cell>
          <cell r="C855">
            <v>11</v>
          </cell>
          <cell r="D855" t="str">
            <v>v</v>
          </cell>
          <cell r="L855">
            <v>0</v>
          </cell>
          <cell r="N855">
            <v>0</v>
          </cell>
          <cell r="O855">
            <v>0</v>
          </cell>
          <cell r="Q855">
            <v>0</v>
          </cell>
          <cell r="R855">
            <v>0</v>
          </cell>
          <cell r="T855">
            <v>0</v>
          </cell>
          <cell r="U855">
            <v>0</v>
          </cell>
          <cell r="W855">
            <v>0</v>
          </cell>
          <cell r="X855">
            <v>0</v>
          </cell>
          <cell r="Z855">
            <v>0</v>
          </cell>
          <cell r="AA855">
            <v>0</v>
          </cell>
        </row>
        <row r="856">
          <cell r="B856">
            <v>7014</v>
          </cell>
          <cell r="C856">
            <v>11</v>
          </cell>
          <cell r="D856" t="str">
            <v>v</v>
          </cell>
          <cell r="L856">
            <v>0</v>
          </cell>
          <cell r="N856">
            <v>0</v>
          </cell>
          <cell r="O856">
            <v>0</v>
          </cell>
          <cell r="Q856">
            <v>0</v>
          </cell>
          <cell r="R856">
            <v>0</v>
          </cell>
          <cell r="T856">
            <v>0</v>
          </cell>
          <cell r="U856">
            <v>0</v>
          </cell>
          <cell r="W856">
            <v>0</v>
          </cell>
          <cell r="X856">
            <v>0</v>
          </cell>
          <cell r="Z856">
            <v>0</v>
          </cell>
          <cell r="AA856">
            <v>0</v>
          </cell>
        </row>
        <row r="857">
          <cell r="C857">
            <v>11</v>
          </cell>
          <cell r="L857">
            <v>0</v>
          </cell>
          <cell r="N857">
            <v>0</v>
          </cell>
          <cell r="O857">
            <v>0</v>
          </cell>
          <cell r="Q857">
            <v>0</v>
          </cell>
          <cell r="R857">
            <v>0</v>
          </cell>
          <cell r="T857">
            <v>0</v>
          </cell>
          <cell r="U857">
            <v>0</v>
          </cell>
          <cell r="W857">
            <v>0</v>
          </cell>
          <cell r="X857">
            <v>0</v>
          </cell>
          <cell r="Z857">
            <v>0</v>
          </cell>
          <cell r="AA857">
            <v>0</v>
          </cell>
        </row>
        <row r="858">
          <cell r="B858">
            <v>7015</v>
          </cell>
          <cell r="C858">
            <v>11</v>
          </cell>
          <cell r="D858" t="str">
            <v>v</v>
          </cell>
          <cell r="L858">
            <v>0</v>
          </cell>
          <cell r="N858">
            <v>0</v>
          </cell>
          <cell r="O858">
            <v>0</v>
          </cell>
          <cell r="Q858">
            <v>0</v>
          </cell>
          <cell r="R858">
            <v>0</v>
          </cell>
          <cell r="T858">
            <v>0</v>
          </cell>
          <cell r="U858">
            <v>0</v>
          </cell>
          <cell r="W858">
            <v>0</v>
          </cell>
          <cell r="X858">
            <v>0</v>
          </cell>
          <cell r="Z858">
            <v>0</v>
          </cell>
          <cell r="AA858">
            <v>0</v>
          </cell>
        </row>
        <row r="859">
          <cell r="B859">
            <v>7015</v>
          </cell>
          <cell r="C859">
            <v>11</v>
          </cell>
          <cell r="D859" t="str">
            <v>v</v>
          </cell>
          <cell r="L859">
            <v>0</v>
          </cell>
          <cell r="N859">
            <v>0</v>
          </cell>
          <cell r="O859">
            <v>0</v>
          </cell>
          <cell r="Q859">
            <v>0</v>
          </cell>
          <cell r="R859">
            <v>0</v>
          </cell>
          <cell r="T859">
            <v>0</v>
          </cell>
          <cell r="U859">
            <v>0</v>
          </cell>
          <cell r="W859">
            <v>0</v>
          </cell>
          <cell r="X859">
            <v>0</v>
          </cell>
          <cell r="Z859">
            <v>0</v>
          </cell>
          <cell r="AA859">
            <v>0</v>
          </cell>
        </row>
        <row r="860">
          <cell r="B860">
            <v>7015</v>
          </cell>
          <cell r="C860">
            <v>11</v>
          </cell>
          <cell r="D860" t="str">
            <v>v</v>
          </cell>
          <cell r="L860">
            <v>0</v>
          </cell>
          <cell r="N860">
            <v>0</v>
          </cell>
          <cell r="O860">
            <v>0</v>
          </cell>
          <cell r="Q860">
            <v>0</v>
          </cell>
          <cell r="R860">
            <v>0</v>
          </cell>
          <cell r="T860">
            <v>0</v>
          </cell>
          <cell r="U860">
            <v>0</v>
          </cell>
          <cell r="W860">
            <v>0</v>
          </cell>
          <cell r="X860">
            <v>0</v>
          </cell>
          <cell r="Z860">
            <v>0</v>
          </cell>
          <cell r="AA860">
            <v>0</v>
          </cell>
        </row>
        <row r="861">
          <cell r="C861">
            <v>11</v>
          </cell>
          <cell r="L861">
            <v>0</v>
          </cell>
          <cell r="N861">
            <v>0</v>
          </cell>
          <cell r="O861">
            <v>0</v>
          </cell>
          <cell r="Q861">
            <v>0</v>
          </cell>
          <cell r="R861">
            <v>0</v>
          </cell>
          <cell r="T861">
            <v>0</v>
          </cell>
          <cell r="U861">
            <v>0</v>
          </cell>
          <cell r="W861">
            <v>0</v>
          </cell>
          <cell r="X861">
            <v>0</v>
          </cell>
          <cell r="Z861">
            <v>0</v>
          </cell>
          <cell r="AA861">
            <v>0</v>
          </cell>
        </row>
        <row r="862">
          <cell r="B862">
            <v>7016</v>
          </cell>
          <cell r="C862">
            <v>11</v>
          </cell>
          <cell r="D862" t="str">
            <v>v</v>
          </cell>
          <cell r="L862">
            <v>0</v>
          </cell>
          <cell r="N862">
            <v>0</v>
          </cell>
          <cell r="O862">
            <v>0</v>
          </cell>
          <cell r="Q862">
            <v>0</v>
          </cell>
          <cell r="R862">
            <v>0</v>
          </cell>
          <cell r="T862">
            <v>0</v>
          </cell>
          <cell r="U862">
            <v>0</v>
          </cell>
          <cell r="W862">
            <v>0</v>
          </cell>
          <cell r="X862">
            <v>0</v>
          </cell>
          <cell r="Z862">
            <v>0</v>
          </cell>
          <cell r="AA862">
            <v>0</v>
          </cell>
        </row>
        <row r="863">
          <cell r="B863">
            <v>7016</v>
          </cell>
          <cell r="C863">
            <v>11</v>
          </cell>
          <cell r="D863" t="str">
            <v>v</v>
          </cell>
          <cell r="L863">
            <v>0</v>
          </cell>
          <cell r="N863">
            <v>0</v>
          </cell>
          <cell r="O863">
            <v>0</v>
          </cell>
          <cell r="Q863">
            <v>0</v>
          </cell>
          <cell r="R863">
            <v>0</v>
          </cell>
          <cell r="T863">
            <v>0</v>
          </cell>
          <cell r="U863">
            <v>0</v>
          </cell>
          <cell r="W863">
            <v>0</v>
          </cell>
          <cell r="X863">
            <v>0</v>
          </cell>
          <cell r="Z863">
            <v>0</v>
          </cell>
          <cell r="AA863">
            <v>0</v>
          </cell>
        </row>
        <row r="864">
          <cell r="B864">
            <v>7016</v>
          </cell>
          <cell r="C864">
            <v>11</v>
          </cell>
          <cell r="D864" t="str">
            <v>v</v>
          </cell>
          <cell r="L864">
            <v>0</v>
          </cell>
          <cell r="N864">
            <v>0</v>
          </cell>
          <cell r="O864">
            <v>0</v>
          </cell>
          <cell r="Q864">
            <v>0</v>
          </cell>
          <cell r="R864">
            <v>0</v>
          </cell>
          <cell r="T864">
            <v>0</v>
          </cell>
          <cell r="U864">
            <v>0</v>
          </cell>
          <cell r="W864">
            <v>0</v>
          </cell>
          <cell r="X864">
            <v>0</v>
          </cell>
          <cell r="Z864">
            <v>0</v>
          </cell>
          <cell r="AA864">
            <v>0</v>
          </cell>
        </row>
        <row r="865">
          <cell r="C865">
            <v>11</v>
          </cell>
          <cell r="L865">
            <v>0</v>
          </cell>
          <cell r="N865">
            <v>0</v>
          </cell>
          <cell r="O865">
            <v>0</v>
          </cell>
          <cell r="Q865">
            <v>0</v>
          </cell>
          <cell r="R865">
            <v>0</v>
          </cell>
          <cell r="T865">
            <v>0</v>
          </cell>
          <cell r="U865">
            <v>0</v>
          </cell>
          <cell r="W865">
            <v>0</v>
          </cell>
          <cell r="X865">
            <v>0</v>
          </cell>
          <cell r="Z865">
            <v>0</v>
          </cell>
          <cell r="AA865">
            <v>0</v>
          </cell>
        </row>
        <row r="866">
          <cell r="B866">
            <v>4011</v>
          </cell>
          <cell r="C866">
            <v>11</v>
          </cell>
          <cell r="D866" t="str">
            <v>v</v>
          </cell>
          <cell r="L866">
            <v>0</v>
          </cell>
          <cell r="N866">
            <v>0</v>
          </cell>
          <cell r="O866">
            <v>0</v>
          </cell>
          <cell r="Q866">
            <v>0</v>
          </cell>
          <cell r="R866">
            <v>0</v>
          </cell>
          <cell r="T866">
            <v>0</v>
          </cell>
          <cell r="U866">
            <v>0</v>
          </cell>
          <cell r="W866">
            <v>0</v>
          </cell>
          <cell r="X866">
            <v>0</v>
          </cell>
          <cell r="Z866">
            <v>0</v>
          </cell>
          <cell r="AA866">
            <v>0</v>
          </cell>
        </row>
        <row r="867">
          <cell r="B867">
            <v>4011</v>
          </cell>
          <cell r="C867">
            <v>11</v>
          </cell>
          <cell r="D867" t="str">
            <v>v</v>
          </cell>
          <cell r="L867">
            <v>0</v>
          </cell>
          <cell r="N867">
            <v>123</v>
          </cell>
          <cell r="O867">
            <v>2</v>
          </cell>
          <cell r="Q867">
            <v>0</v>
          </cell>
          <cell r="R867">
            <v>0</v>
          </cell>
          <cell r="T867">
            <v>0</v>
          </cell>
          <cell r="U867">
            <v>0</v>
          </cell>
          <cell r="W867">
            <v>0</v>
          </cell>
          <cell r="X867">
            <v>0</v>
          </cell>
          <cell r="Z867">
            <v>0</v>
          </cell>
          <cell r="AA867">
            <v>0</v>
          </cell>
        </row>
        <row r="868">
          <cell r="C868">
            <v>11</v>
          </cell>
          <cell r="D868" t="str">
            <v>v</v>
          </cell>
          <cell r="L868">
            <v>0</v>
          </cell>
          <cell r="N868">
            <v>123</v>
          </cell>
          <cell r="O868">
            <v>2</v>
          </cell>
          <cell r="Q868">
            <v>0</v>
          </cell>
          <cell r="R868">
            <v>0</v>
          </cell>
          <cell r="T868">
            <v>0</v>
          </cell>
          <cell r="U868">
            <v>0</v>
          </cell>
          <cell r="W868">
            <v>0</v>
          </cell>
          <cell r="X868">
            <v>0</v>
          </cell>
          <cell r="Z868">
            <v>0</v>
          </cell>
          <cell r="AA868">
            <v>0</v>
          </cell>
        </row>
        <row r="869">
          <cell r="B869">
            <v>6032</v>
          </cell>
          <cell r="C869">
            <v>11</v>
          </cell>
          <cell r="D869" t="str">
            <v>v</v>
          </cell>
          <cell r="L869">
            <v>0</v>
          </cell>
          <cell r="N869">
            <v>0</v>
          </cell>
          <cell r="O869">
            <v>0</v>
          </cell>
          <cell r="Q869">
            <v>0</v>
          </cell>
          <cell r="R869">
            <v>0</v>
          </cell>
          <cell r="T869">
            <v>0</v>
          </cell>
          <cell r="U869">
            <v>0</v>
          </cell>
          <cell r="W869">
            <v>0</v>
          </cell>
          <cell r="X869">
            <v>0</v>
          </cell>
          <cell r="Z869">
            <v>0</v>
          </cell>
          <cell r="AA869">
            <v>0</v>
          </cell>
        </row>
        <row r="870">
          <cell r="B870">
            <v>6032</v>
          </cell>
          <cell r="C870">
            <v>11</v>
          </cell>
          <cell r="D870" t="str">
            <v>v</v>
          </cell>
          <cell r="L870">
            <v>0</v>
          </cell>
          <cell r="N870">
            <v>0</v>
          </cell>
          <cell r="O870">
            <v>0</v>
          </cell>
          <cell r="Q870">
            <v>0</v>
          </cell>
          <cell r="R870">
            <v>0</v>
          </cell>
          <cell r="T870">
            <v>0</v>
          </cell>
          <cell r="U870">
            <v>0</v>
          </cell>
          <cell r="W870">
            <v>0</v>
          </cell>
          <cell r="X870">
            <v>0</v>
          </cell>
          <cell r="Z870">
            <v>0</v>
          </cell>
          <cell r="AA870">
            <v>0</v>
          </cell>
        </row>
        <row r="871">
          <cell r="L871">
            <v>0</v>
          </cell>
          <cell r="N871">
            <v>0</v>
          </cell>
          <cell r="O871">
            <v>0</v>
          </cell>
          <cell r="Q871">
            <v>0</v>
          </cell>
          <cell r="R871">
            <v>0</v>
          </cell>
          <cell r="T871">
            <v>0</v>
          </cell>
          <cell r="U871">
            <v>0</v>
          </cell>
          <cell r="W871">
            <v>0</v>
          </cell>
          <cell r="X871">
            <v>0</v>
          </cell>
          <cell r="Z871">
            <v>0</v>
          </cell>
          <cell r="AA871">
            <v>0</v>
          </cell>
        </row>
        <row r="872">
          <cell r="L872">
            <v>0</v>
          </cell>
          <cell r="N872">
            <v>0</v>
          </cell>
          <cell r="O872">
            <v>0</v>
          </cell>
          <cell r="Q872">
            <v>0</v>
          </cell>
          <cell r="R872">
            <v>0</v>
          </cell>
          <cell r="T872">
            <v>0</v>
          </cell>
          <cell r="U872">
            <v>0</v>
          </cell>
          <cell r="W872">
            <v>0</v>
          </cell>
          <cell r="X872">
            <v>0</v>
          </cell>
          <cell r="Z872">
            <v>0</v>
          </cell>
          <cell r="AA872">
            <v>0</v>
          </cell>
        </row>
        <row r="873">
          <cell r="L873">
            <v>0</v>
          </cell>
          <cell r="N873">
            <v>0</v>
          </cell>
          <cell r="O873">
            <v>0</v>
          </cell>
          <cell r="Q873">
            <v>0</v>
          </cell>
          <cell r="R873">
            <v>0</v>
          </cell>
          <cell r="T873">
            <v>0</v>
          </cell>
          <cell r="U873">
            <v>0</v>
          </cell>
          <cell r="W873">
            <v>0</v>
          </cell>
          <cell r="X873">
            <v>0</v>
          </cell>
          <cell r="Z873">
            <v>0</v>
          </cell>
          <cell r="AA873">
            <v>0</v>
          </cell>
        </row>
        <row r="874">
          <cell r="L874">
            <v>0</v>
          </cell>
          <cell r="N874">
            <v>0</v>
          </cell>
          <cell r="O874">
            <v>0</v>
          </cell>
          <cell r="Q874">
            <v>0</v>
          </cell>
          <cell r="R874">
            <v>0</v>
          </cell>
          <cell r="T874">
            <v>0</v>
          </cell>
          <cell r="U874">
            <v>0</v>
          </cell>
          <cell r="W874">
            <v>0</v>
          </cell>
          <cell r="X874">
            <v>0</v>
          </cell>
          <cell r="Z874">
            <v>0</v>
          </cell>
          <cell r="AA874">
            <v>0</v>
          </cell>
        </row>
        <row r="875">
          <cell r="L875">
            <v>0</v>
          </cell>
          <cell r="N875">
            <v>0</v>
          </cell>
          <cell r="O875">
            <v>0</v>
          </cell>
          <cell r="Q875">
            <v>0</v>
          </cell>
          <cell r="R875">
            <v>0</v>
          </cell>
          <cell r="T875">
            <v>0</v>
          </cell>
          <cell r="U875">
            <v>0</v>
          </cell>
          <cell r="W875">
            <v>0</v>
          </cell>
          <cell r="X875">
            <v>0</v>
          </cell>
          <cell r="Z875">
            <v>0</v>
          </cell>
          <cell r="AA875">
            <v>0</v>
          </cell>
        </row>
        <row r="876">
          <cell r="L876">
            <v>0</v>
          </cell>
          <cell r="N876">
            <v>23383.855500000005</v>
          </cell>
          <cell r="O876">
            <v>0</v>
          </cell>
          <cell r="Q876">
            <v>0</v>
          </cell>
          <cell r="R876">
            <v>0</v>
          </cell>
          <cell r="T876">
            <v>0</v>
          </cell>
          <cell r="U876">
            <v>0</v>
          </cell>
          <cell r="W876">
            <v>0</v>
          </cell>
          <cell r="X876">
            <v>0</v>
          </cell>
          <cell r="Z876">
            <v>0</v>
          </cell>
          <cell r="AA876">
            <v>0</v>
          </cell>
        </row>
        <row r="877">
          <cell r="L877">
            <v>0</v>
          </cell>
          <cell r="N877">
            <v>0</v>
          </cell>
          <cell r="O877">
            <v>0</v>
          </cell>
          <cell r="Q877">
            <v>0</v>
          </cell>
          <cell r="R877">
            <v>0</v>
          </cell>
          <cell r="T877">
            <v>0</v>
          </cell>
          <cell r="U877">
            <v>0</v>
          </cell>
          <cell r="W877">
            <v>0</v>
          </cell>
          <cell r="X877">
            <v>0</v>
          </cell>
          <cell r="Z877">
            <v>0</v>
          </cell>
          <cell r="AA877">
            <v>0</v>
          </cell>
        </row>
        <row r="878">
          <cell r="L878">
            <v>0</v>
          </cell>
          <cell r="N878">
            <v>0</v>
          </cell>
          <cell r="O878">
            <v>0</v>
          </cell>
          <cell r="Q878">
            <v>0</v>
          </cell>
          <cell r="R878">
            <v>0</v>
          </cell>
          <cell r="T878">
            <v>0</v>
          </cell>
          <cell r="U878">
            <v>0</v>
          </cell>
          <cell r="W878">
            <v>0</v>
          </cell>
          <cell r="X878">
            <v>0</v>
          </cell>
          <cell r="Z878">
            <v>0</v>
          </cell>
          <cell r="AA878">
            <v>0</v>
          </cell>
        </row>
        <row r="879">
          <cell r="L879">
            <v>0</v>
          </cell>
          <cell r="N879">
            <v>0</v>
          </cell>
          <cell r="O879">
            <v>0</v>
          </cell>
          <cell r="Q879">
            <v>0</v>
          </cell>
          <cell r="R879">
            <v>0</v>
          </cell>
          <cell r="T879">
            <v>0</v>
          </cell>
          <cell r="U879">
            <v>0</v>
          </cell>
          <cell r="W879">
            <v>0</v>
          </cell>
          <cell r="X879">
            <v>0</v>
          </cell>
          <cell r="Z879">
            <v>0</v>
          </cell>
          <cell r="AA879">
            <v>0</v>
          </cell>
        </row>
        <row r="880">
          <cell r="L880">
            <v>0</v>
          </cell>
          <cell r="N880">
            <v>0</v>
          </cell>
          <cell r="O880">
            <v>0</v>
          </cell>
          <cell r="Q880">
            <v>0</v>
          </cell>
          <cell r="R880">
            <v>0</v>
          </cell>
          <cell r="T880">
            <v>0</v>
          </cell>
          <cell r="U880">
            <v>0</v>
          </cell>
          <cell r="W880">
            <v>0</v>
          </cell>
          <cell r="X880">
            <v>0</v>
          </cell>
          <cell r="Z880">
            <v>0</v>
          </cell>
          <cell r="AA880">
            <v>0</v>
          </cell>
        </row>
        <row r="881">
          <cell r="L881">
            <v>0</v>
          </cell>
          <cell r="N881">
            <v>0</v>
          </cell>
          <cell r="O881">
            <v>0</v>
          </cell>
          <cell r="Q881">
            <v>0</v>
          </cell>
          <cell r="R881">
            <v>0</v>
          </cell>
          <cell r="T881">
            <v>0</v>
          </cell>
          <cell r="U881">
            <v>0</v>
          </cell>
          <cell r="W881">
            <v>0</v>
          </cell>
          <cell r="X881">
            <v>0</v>
          </cell>
          <cell r="Z881">
            <v>0</v>
          </cell>
          <cell r="AA881">
            <v>0</v>
          </cell>
        </row>
        <row r="882">
          <cell r="B882">
            <v>2031</v>
          </cell>
          <cell r="C882">
            <v>11</v>
          </cell>
          <cell r="D882" t="str">
            <v>n</v>
          </cell>
          <cell r="L882">
            <v>0</v>
          </cell>
          <cell r="N882">
            <v>0</v>
          </cell>
          <cell r="O882">
            <v>0</v>
          </cell>
          <cell r="Q882">
            <v>0</v>
          </cell>
          <cell r="R882">
            <v>0</v>
          </cell>
          <cell r="T882">
            <v>0</v>
          </cell>
          <cell r="U882">
            <v>0</v>
          </cell>
          <cell r="W882">
            <v>0</v>
          </cell>
          <cell r="X882">
            <v>0</v>
          </cell>
          <cell r="Z882">
            <v>0</v>
          </cell>
          <cell r="AA882">
            <v>0</v>
          </cell>
        </row>
        <row r="883">
          <cell r="B883">
            <v>2031</v>
          </cell>
          <cell r="C883">
            <v>11</v>
          </cell>
          <cell r="D883" t="str">
            <v>n</v>
          </cell>
          <cell r="L883">
            <v>0</v>
          </cell>
          <cell r="N883">
            <v>0</v>
          </cell>
          <cell r="O883">
            <v>0</v>
          </cell>
          <cell r="Q883">
            <v>0</v>
          </cell>
          <cell r="R883">
            <v>0</v>
          </cell>
          <cell r="T883">
            <v>0</v>
          </cell>
          <cell r="U883">
            <v>0</v>
          </cell>
          <cell r="W883">
            <v>0</v>
          </cell>
          <cell r="X883">
            <v>0</v>
          </cell>
          <cell r="Z883">
            <v>0</v>
          </cell>
          <cell r="AA883">
            <v>0</v>
          </cell>
        </row>
        <row r="884">
          <cell r="B884">
            <v>2031</v>
          </cell>
          <cell r="C884">
            <v>11</v>
          </cell>
          <cell r="D884" t="str">
            <v>n</v>
          </cell>
          <cell r="L884">
            <v>0</v>
          </cell>
          <cell r="N884">
            <v>0</v>
          </cell>
          <cell r="O884">
            <v>0</v>
          </cell>
          <cell r="Q884">
            <v>0</v>
          </cell>
          <cell r="R884">
            <v>0</v>
          </cell>
          <cell r="T884">
            <v>0</v>
          </cell>
          <cell r="U884">
            <v>0</v>
          </cell>
          <cell r="W884">
            <v>0</v>
          </cell>
          <cell r="X884">
            <v>0</v>
          </cell>
          <cell r="Z884">
            <v>0</v>
          </cell>
          <cell r="AA884">
            <v>0</v>
          </cell>
        </row>
        <row r="885">
          <cell r="B885">
            <v>2031</v>
          </cell>
          <cell r="C885">
            <v>11</v>
          </cell>
          <cell r="D885" t="str">
            <v>n</v>
          </cell>
          <cell r="L885">
            <v>0</v>
          </cell>
          <cell r="N885">
            <v>0</v>
          </cell>
          <cell r="O885">
            <v>0</v>
          </cell>
          <cell r="Q885">
            <v>0</v>
          </cell>
          <cell r="R885">
            <v>0</v>
          </cell>
          <cell r="T885">
            <v>0</v>
          </cell>
          <cell r="U885">
            <v>0</v>
          </cell>
          <cell r="W885">
            <v>0</v>
          </cell>
          <cell r="X885">
            <v>0</v>
          </cell>
          <cell r="Z885">
            <v>0</v>
          </cell>
          <cell r="AA885">
            <v>0</v>
          </cell>
        </row>
        <row r="886">
          <cell r="C886">
            <v>11</v>
          </cell>
          <cell r="L886">
            <v>0</v>
          </cell>
          <cell r="N886">
            <v>0</v>
          </cell>
          <cell r="O886">
            <v>0</v>
          </cell>
          <cell r="Q886">
            <v>0</v>
          </cell>
          <cell r="R886">
            <v>0</v>
          </cell>
          <cell r="T886">
            <v>0</v>
          </cell>
          <cell r="U886">
            <v>0</v>
          </cell>
          <cell r="W886">
            <v>0</v>
          </cell>
          <cell r="X886">
            <v>0</v>
          </cell>
          <cell r="Z886">
            <v>0</v>
          </cell>
          <cell r="AA886">
            <v>0</v>
          </cell>
        </row>
        <row r="887">
          <cell r="B887">
            <v>2041</v>
          </cell>
          <cell r="C887">
            <v>11</v>
          </cell>
          <cell r="D887" t="str">
            <v>n</v>
          </cell>
          <cell r="L887">
            <v>0</v>
          </cell>
          <cell r="N887">
            <v>0</v>
          </cell>
          <cell r="O887">
            <v>0</v>
          </cell>
          <cell r="Q887">
            <v>0</v>
          </cell>
          <cell r="R887">
            <v>0</v>
          </cell>
          <cell r="T887">
            <v>0</v>
          </cell>
          <cell r="U887">
            <v>0</v>
          </cell>
          <cell r="W887">
            <v>0</v>
          </cell>
          <cell r="X887">
            <v>0</v>
          </cell>
          <cell r="Z887">
            <v>0</v>
          </cell>
          <cell r="AA887">
            <v>0</v>
          </cell>
        </row>
        <row r="888">
          <cell r="B888">
            <v>2041</v>
          </cell>
          <cell r="C888">
            <v>11</v>
          </cell>
          <cell r="D888" t="str">
            <v>n</v>
          </cell>
          <cell r="L888">
            <v>0</v>
          </cell>
          <cell r="N888">
            <v>0</v>
          </cell>
          <cell r="O888">
            <v>0</v>
          </cell>
          <cell r="Q888">
            <v>0</v>
          </cell>
          <cell r="R888">
            <v>0</v>
          </cell>
          <cell r="T888">
            <v>0</v>
          </cell>
          <cell r="U888">
            <v>0</v>
          </cell>
          <cell r="W888">
            <v>0</v>
          </cell>
          <cell r="X888">
            <v>0</v>
          </cell>
          <cell r="Z888">
            <v>0</v>
          </cell>
          <cell r="AA888">
            <v>0</v>
          </cell>
        </row>
        <row r="889">
          <cell r="B889">
            <v>2041</v>
          </cell>
          <cell r="C889">
            <v>11</v>
          </cell>
          <cell r="D889" t="str">
            <v>n</v>
          </cell>
          <cell r="L889">
            <v>0</v>
          </cell>
          <cell r="N889">
            <v>0</v>
          </cell>
          <cell r="O889">
            <v>0</v>
          </cell>
          <cell r="Q889">
            <v>0</v>
          </cell>
          <cell r="R889">
            <v>0</v>
          </cell>
          <cell r="T889">
            <v>0</v>
          </cell>
          <cell r="U889">
            <v>0</v>
          </cell>
          <cell r="W889">
            <v>0</v>
          </cell>
          <cell r="X889">
            <v>0</v>
          </cell>
          <cell r="Z889">
            <v>0</v>
          </cell>
          <cell r="AA889">
            <v>0</v>
          </cell>
        </row>
        <row r="890">
          <cell r="B890">
            <v>2041</v>
          </cell>
          <cell r="C890">
            <v>11</v>
          </cell>
          <cell r="D890" t="str">
            <v>n</v>
          </cell>
          <cell r="L890">
            <v>0</v>
          </cell>
          <cell r="N890">
            <v>0</v>
          </cell>
          <cell r="O890">
            <v>0</v>
          </cell>
          <cell r="Q890">
            <v>0</v>
          </cell>
          <cell r="R890">
            <v>0</v>
          </cell>
          <cell r="T890">
            <v>0</v>
          </cell>
          <cell r="U890">
            <v>0</v>
          </cell>
          <cell r="W890">
            <v>0</v>
          </cell>
          <cell r="X890">
            <v>0</v>
          </cell>
          <cell r="Z890">
            <v>0</v>
          </cell>
          <cell r="AA890">
            <v>0</v>
          </cell>
        </row>
        <row r="891">
          <cell r="C891">
            <v>11</v>
          </cell>
          <cell r="L891">
            <v>0</v>
          </cell>
          <cell r="N891">
            <v>0</v>
          </cell>
          <cell r="O891">
            <v>0</v>
          </cell>
          <cell r="Q891">
            <v>0</v>
          </cell>
          <cell r="R891">
            <v>0</v>
          </cell>
          <cell r="T891">
            <v>0</v>
          </cell>
          <cell r="U891">
            <v>0</v>
          </cell>
          <cell r="W891">
            <v>0</v>
          </cell>
          <cell r="X891">
            <v>0</v>
          </cell>
          <cell r="Z891">
            <v>0</v>
          </cell>
          <cell r="AA891">
            <v>0</v>
          </cell>
        </row>
        <row r="892">
          <cell r="B892">
            <v>4031</v>
          </cell>
          <cell r="C892">
            <v>11</v>
          </cell>
          <cell r="D892" t="str">
            <v>n</v>
          </cell>
          <cell r="L892">
            <v>0</v>
          </cell>
          <cell r="N892">
            <v>0</v>
          </cell>
          <cell r="O892">
            <v>0</v>
          </cell>
          <cell r="Q892">
            <v>0</v>
          </cell>
          <cell r="R892">
            <v>0</v>
          </cell>
          <cell r="T892">
            <v>0</v>
          </cell>
          <cell r="U892">
            <v>0</v>
          </cell>
          <cell r="W892">
            <v>0</v>
          </cell>
          <cell r="X892">
            <v>0</v>
          </cell>
          <cell r="Z892">
            <v>0</v>
          </cell>
          <cell r="AA892">
            <v>0</v>
          </cell>
        </row>
        <row r="893">
          <cell r="B893">
            <v>4031</v>
          </cell>
          <cell r="C893">
            <v>11</v>
          </cell>
          <cell r="D893" t="str">
            <v>n</v>
          </cell>
          <cell r="L893">
            <v>0</v>
          </cell>
          <cell r="N893">
            <v>0</v>
          </cell>
          <cell r="O893">
            <v>0</v>
          </cell>
          <cell r="Q893">
            <v>0</v>
          </cell>
          <cell r="R893">
            <v>0</v>
          </cell>
          <cell r="T893">
            <v>0</v>
          </cell>
          <cell r="U893">
            <v>0</v>
          </cell>
          <cell r="W893">
            <v>0</v>
          </cell>
          <cell r="X893">
            <v>0</v>
          </cell>
          <cell r="Z893">
            <v>0</v>
          </cell>
          <cell r="AA893">
            <v>0</v>
          </cell>
        </row>
        <row r="894">
          <cell r="B894">
            <v>4031</v>
          </cell>
          <cell r="C894">
            <v>11</v>
          </cell>
          <cell r="D894" t="str">
            <v>n</v>
          </cell>
          <cell r="L894">
            <v>0</v>
          </cell>
          <cell r="N894">
            <v>0</v>
          </cell>
          <cell r="O894">
            <v>0</v>
          </cell>
          <cell r="Q894">
            <v>0</v>
          </cell>
          <cell r="R894">
            <v>0</v>
          </cell>
          <cell r="T894">
            <v>0</v>
          </cell>
          <cell r="U894">
            <v>0</v>
          </cell>
          <cell r="W894">
            <v>0</v>
          </cell>
          <cell r="X894">
            <v>0</v>
          </cell>
          <cell r="Z894">
            <v>0</v>
          </cell>
          <cell r="AA894">
            <v>0</v>
          </cell>
        </row>
        <row r="895">
          <cell r="B895">
            <v>4031</v>
          </cell>
          <cell r="C895">
            <v>11</v>
          </cell>
          <cell r="D895" t="str">
            <v>n</v>
          </cell>
          <cell r="L895">
            <v>0</v>
          </cell>
          <cell r="N895">
            <v>0</v>
          </cell>
          <cell r="O895">
            <v>0</v>
          </cell>
          <cell r="Q895">
            <v>0</v>
          </cell>
          <cell r="R895">
            <v>0</v>
          </cell>
          <cell r="T895">
            <v>0</v>
          </cell>
          <cell r="U895">
            <v>0</v>
          </cell>
          <cell r="W895">
            <v>0</v>
          </cell>
          <cell r="X895">
            <v>0</v>
          </cell>
          <cell r="Z895">
            <v>0</v>
          </cell>
          <cell r="AA895">
            <v>0</v>
          </cell>
        </row>
        <row r="896">
          <cell r="B896">
            <v>4031</v>
          </cell>
          <cell r="C896">
            <v>11</v>
          </cell>
          <cell r="D896" t="str">
            <v>n</v>
          </cell>
          <cell r="L896">
            <v>0</v>
          </cell>
          <cell r="N896">
            <v>0</v>
          </cell>
          <cell r="O896">
            <v>0</v>
          </cell>
          <cell r="Q896">
            <v>0</v>
          </cell>
          <cell r="R896">
            <v>0</v>
          </cell>
          <cell r="T896">
            <v>0</v>
          </cell>
          <cell r="U896">
            <v>0</v>
          </cell>
          <cell r="W896">
            <v>0</v>
          </cell>
          <cell r="X896">
            <v>0</v>
          </cell>
          <cell r="Z896">
            <v>0</v>
          </cell>
          <cell r="AA896">
            <v>0</v>
          </cell>
        </row>
        <row r="897">
          <cell r="C897">
            <v>11</v>
          </cell>
          <cell r="L897">
            <v>0</v>
          </cell>
          <cell r="N897">
            <v>0</v>
          </cell>
          <cell r="O897">
            <v>0</v>
          </cell>
          <cell r="Q897">
            <v>0</v>
          </cell>
          <cell r="R897">
            <v>0</v>
          </cell>
          <cell r="T897">
            <v>0</v>
          </cell>
          <cell r="U897">
            <v>0</v>
          </cell>
          <cell r="W897">
            <v>0</v>
          </cell>
          <cell r="X897">
            <v>0</v>
          </cell>
          <cell r="Z897">
            <v>0</v>
          </cell>
          <cell r="AA897">
            <v>0</v>
          </cell>
        </row>
        <row r="898">
          <cell r="B898">
            <v>4032</v>
          </cell>
          <cell r="C898">
            <v>11</v>
          </cell>
          <cell r="D898" t="str">
            <v>n</v>
          </cell>
          <cell r="L898">
            <v>0</v>
          </cell>
          <cell r="N898">
            <v>0</v>
          </cell>
          <cell r="O898">
            <v>0</v>
          </cell>
          <cell r="Q898">
            <v>0</v>
          </cell>
          <cell r="R898">
            <v>0</v>
          </cell>
          <cell r="T898">
            <v>0</v>
          </cell>
          <cell r="U898">
            <v>0</v>
          </cell>
          <cell r="W898">
            <v>0</v>
          </cell>
          <cell r="X898">
            <v>0</v>
          </cell>
          <cell r="Z898">
            <v>0</v>
          </cell>
          <cell r="AA898">
            <v>0</v>
          </cell>
        </row>
        <row r="899">
          <cell r="B899">
            <v>4032</v>
          </cell>
          <cell r="C899">
            <v>11</v>
          </cell>
          <cell r="D899" t="str">
            <v>n</v>
          </cell>
          <cell r="L899">
            <v>0</v>
          </cell>
          <cell r="N899">
            <v>1</v>
          </cell>
          <cell r="O899">
            <v>0</v>
          </cell>
          <cell r="Q899">
            <v>0</v>
          </cell>
          <cell r="R899">
            <v>0</v>
          </cell>
          <cell r="T899">
            <v>0</v>
          </cell>
          <cell r="U899">
            <v>0</v>
          </cell>
          <cell r="W899">
            <v>0</v>
          </cell>
          <cell r="X899">
            <v>0</v>
          </cell>
          <cell r="Z899">
            <v>0</v>
          </cell>
          <cell r="AA899">
            <v>0</v>
          </cell>
        </row>
        <row r="900">
          <cell r="B900">
            <v>4032</v>
          </cell>
          <cell r="C900">
            <v>11</v>
          </cell>
          <cell r="D900" t="str">
            <v>n</v>
          </cell>
          <cell r="L900">
            <v>0</v>
          </cell>
          <cell r="N900">
            <v>0</v>
          </cell>
          <cell r="O900">
            <v>0</v>
          </cell>
          <cell r="Q900">
            <v>0</v>
          </cell>
          <cell r="R900">
            <v>0</v>
          </cell>
          <cell r="T900">
            <v>0</v>
          </cell>
          <cell r="U900">
            <v>0</v>
          </cell>
          <cell r="W900">
            <v>0</v>
          </cell>
          <cell r="X900">
            <v>0</v>
          </cell>
          <cell r="Z900">
            <v>0</v>
          </cell>
          <cell r="AA900">
            <v>0</v>
          </cell>
        </row>
        <row r="901">
          <cell r="B901">
            <v>4032</v>
          </cell>
          <cell r="C901">
            <v>11</v>
          </cell>
          <cell r="D901" t="str">
            <v>n</v>
          </cell>
          <cell r="L901">
            <v>0</v>
          </cell>
          <cell r="N901">
            <v>0</v>
          </cell>
          <cell r="O901">
            <v>0</v>
          </cell>
          <cell r="Q901">
            <v>0</v>
          </cell>
          <cell r="R901">
            <v>0</v>
          </cell>
          <cell r="T901">
            <v>0</v>
          </cell>
          <cell r="U901">
            <v>0</v>
          </cell>
          <cell r="W901">
            <v>0</v>
          </cell>
          <cell r="X901">
            <v>0</v>
          </cell>
          <cell r="Z901">
            <v>0</v>
          </cell>
          <cell r="AA901">
            <v>0</v>
          </cell>
        </row>
        <row r="902">
          <cell r="C902">
            <v>11</v>
          </cell>
          <cell r="L902">
            <v>0</v>
          </cell>
          <cell r="N902">
            <v>1</v>
          </cell>
          <cell r="O902">
            <v>0</v>
          </cell>
          <cell r="Q902">
            <v>0</v>
          </cell>
          <cell r="R902">
            <v>0</v>
          </cell>
          <cell r="T902">
            <v>0</v>
          </cell>
          <cell r="U902">
            <v>0</v>
          </cell>
          <cell r="W902">
            <v>0</v>
          </cell>
          <cell r="X902">
            <v>0</v>
          </cell>
          <cell r="Z902">
            <v>0</v>
          </cell>
          <cell r="AA902">
            <v>0</v>
          </cell>
        </row>
        <row r="903">
          <cell r="B903">
            <v>4033</v>
          </cell>
          <cell r="C903">
            <v>11</v>
          </cell>
          <cell r="D903" t="str">
            <v>n</v>
          </cell>
          <cell r="L903">
            <v>0</v>
          </cell>
          <cell r="N903">
            <v>0</v>
          </cell>
          <cell r="O903">
            <v>0</v>
          </cell>
          <cell r="Q903">
            <v>0</v>
          </cell>
          <cell r="R903">
            <v>0</v>
          </cell>
          <cell r="T903">
            <v>0</v>
          </cell>
          <cell r="U903">
            <v>0</v>
          </cell>
          <cell r="W903">
            <v>0</v>
          </cell>
          <cell r="X903">
            <v>0</v>
          </cell>
          <cell r="Z903">
            <v>0</v>
          </cell>
          <cell r="AA903">
            <v>0</v>
          </cell>
        </row>
        <row r="904">
          <cell r="B904">
            <v>4033</v>
          </cell>
          <cell r="C904">
            <v>11</v>
          </cell>
          <cell r="D904" t="str">
            <v>n</v>
          </cell>
          <cell r="L904">
            <v>0</v>
          </cell>
          <cell r="N904">
            <v>0</v>
          </cell>
          <cell r="O904">
            <v>0</v>
          </cell>
          <cell r="Q904">
            <v>0</v>
          </cell>
          <cell r="R904">
            <v>0</v>
          </cell>
          <cell r="T904">
            <v>0</v>
          </cell>
          <cell r="U904">
            <v>0</v>
          </cell>
          <cell r="W904">
            <v>0</v>
          </cell>
          <cell r="X904">
            <v>0</v>
          </cell>
          <cell r="Z904">
            <v>0</v>
          </cell>
          <cell r="AA904">
            <v>0</v>
          </cell>
        </row>
        <row r="905">
          <cell r="B905">
            <v>4033</v>
          </cell>
          <cell r="C905">
            <v>11</v>
          </cell>
          <cell r="D905" t="str">
            <v>n</v>
          </cell>
          <cell r="L905">
            <v>0</v>
          </cell>
          <cell r="N905">
            <v>455</v>
          </cell>
          <cell r="O905">
            <v>8</v>
          </cell>
          <cell r="Q905">
            <v>0</v>
          </cell>
          <cell r="R905">
            <v>0</v>
          </cell>
          <cell r="T905">
            <v>0</v>
          </cell>
          <cell r="U905">
            <v>0</v>
          </cell>
          <cell r="W905">
            <v>0</v>
          </cell>
          <cell r="X905">
            <v>0</v>
          </cell>
          <cell r="Z905">
            <v>0</v>
          </cell>
          <cell r="AA905">
            <v>0</v>
          </cell>
        </row>
        <row r="906">
          <cell r="C906">
            <v>11</v>
          </cell>
          <cell r="L906">
            <v>0</v>
          </cell>
          <cell r="N906">
            <v>455</v>
          </cell>
          <cell r="O906">
            <v>8</v>
          </cell>
          <cell r="Q906">
            <v>0</v>
          </cell>
          <cell r="R906">
            <v>0</v>
          </cell>
          <cell r="T906">
            <v>0</v>
          </cell>
          <cell r="U906">
            <v>0</v>
          </cell>
          <cell r="W906">
            <v>0</v>
          </cell>
          <cell r="X906">
            <v>0</v>
          </cell>
          <cell r="Z906">
            <v>0</v>
          </cell>
          <cell r="AA906">
            <v>0</v>
          </cell>
        </row>
        <row r="907">
          <cell r="B907">
            <v>4012</v>
          </cell>
          <cell r="C907">
            <v>11</v>
          </cell>
          <cell r="D907" t="str">
            <v>v</v>
          </cell>
          <cell r="L907">
            <v>0</v>
          </cell>
          <cell r="N907">
            <v>0</v>
          </cell>
          <cell r="O907">
            <v>0</v>
          </cell>
          <cell r="Q907">
            <v>0</v>
          </cell>
          <cell r="R907">
            <v>0</v>
          </cell>
          <cell r="T907">
            <v>0</v>
          </cell>
          <cell r="U907">
            <v>0</v>
          </cell>
          <cell r="W907">
            <v>0</v>
          </cell>
          <cell r="X907">
            <v>0</v>
          </cell>
          <cell r="Z907">
            <v>0</v>
          </cell>
          <cell r="AA907">
            <v>0</v>
          </cell>
        </row>
        <row r="908">
          <cell r="B908">
            <v>4012</v>
          </cell>
          <cell r="C908">
            <v>11</v>
          </cell>
          <cell r="D908" t="str">
            <v>v</v>
          </cell>
          <cell r="L908">
            <v>0</v>
          </cell>
          <cell r="N908">
            <v>0</v>
          </cell>
          <cell r="O908">
            <v>0</v>
          </cell>
          <cell r="Q908">
            <v>0</v>
          </cell>
          <cell r="R908">
            <v>0</v>
          </cell>
          <cell r="T908">
            <v>0</v>
          </cell>
          <cell r="U908">
            <v>0</v>
          </cell>
          <cell r="W908">
            <v>0</v>
          </cell>
          <cell r="X908">
            <v>0</v>
          </cell>
          <cell r="Z908">
            <v>0</v>
          </cell>
          <cell r="AA908">
            <v>0</v>
          </cell>
        </row>
        <row r="909">
          <cell r="C909">
            <v>11</v>
          </cell>
          <cell r="L909">
            <v>0</v>
          </cell>
          <cell r="N909">
            <v>0</v>
          </cell>
          <cell r="O909">
            <v>0</v>
          </cell>
          <cell r="Q909">
            <v>0</v>
          </cell>
          <cell r="R909">
            <v>0</v>
          </cell>
          <cell r="T909">
            <v>0</v>
          </cell>
          <cell r="U909">
            <v>0</v>
          </cell>
          <cell r="W909">
            <v>0</v>
          </cell>
          <cell r="X909">
            <v>0</v>
          </cell>
          <cell r="Z909">
            <v>0</v>
          </cell>
          <cell r="AA909">
            <v>0</v>
          </cell>
        </row>
        <row r="910">
          <cell r="B910">
            <v>4041</v>
          </cell>
          <cell r="C910">
            <v>11</v>
          </cell>
          <cell r="D910" t="str">
            <v>n</v>
          </cell>
          <cell r="L910">
            <v>0</v>
          </cell>
          <cell r="N910">
            <v>0</v>
          </cell>
          <cell r="O910">
            <v>0</v>
          </cell>
          <cell r="Q910">
            <v>0</v>
          </cell>
          <cell r="R910">
            <v>0</v>
          </cell>
          <cell r="T910">
            <v>0</v>
          </cell>
          <cell r="U910">
            <v>0</v>
          </cell>
          <cell r="W910">
            <v>0</v>
          </cell>
          <cell r="X910">
            <v>0</v>
          </cell>
          <cell r="Z910">
            <v>0</v>
          </cell>
          <cell r="AA910">
            <v>0</v>
          </cell>
        </row>
        <row r="911">
          <cell r="B911">
            <v>4041</v>
          </cell>
          <cell r="C911">
            <v>11</v>
          </cell>
          <cell r="D911" t="str">
            <v>n</v>
          </cell>
          <cell r="L911">
            <v>0</v>
          </cell>
          <cell r="N911">
            <v>0</v>
          </cell>
          <cell r="O911">
            <v>0</v>
          </cell>
          <cell r="Q911">
            <v>0</v>
          </cell>
          <cell r="R911">
            <v>0</v>
          </cell>
          <cell r="T911">
            <v>0</v>
          </cell>
          <cell r="U911">
            <v>0</v>
          </cell>
          <cell r="W911">
            <v>0</v>
          </cell>
          <cell r="X911">
            <v>0</v>
          </cell>
          <cell r="Z911">
            <v>0</v>
          </cell>
          <cell r="AA911">
            <v>0</v>
          </cell>
        </row>
        <row r="912">
          <cell r="C912">
            <v>11</v>
          </cell>
          <cell r="L912">
            <v>0</v>
          </cell>
          <cell r="N912">
            <v>0</v>
          </cell>
          <cell r="O912">
            <v>0</v>
          </cell>
          <cell r="Q912">
            <v>0</v>
          </cell>
          <cell r="R912">
            <v>0</v>
          </cell>
          <cell r="T912">
            <v>0</v>
          </cell>
          <cell r="U912">
            <v>0</v>
          </cell>
          <cell r="W912">
            <v>0</v>
          </cell>
          <cell r="X912">
            <v>0</v>
          </cell>
          <cell r="Z912">
            <v>0</v>
          </cell>
          <cell r="AA912">
            <v>0</v>
          </cell>
        </row>
        <row r="913">
          <cell r="B913">
            <v>4042</v>
          </cell>
          <cell r="C913">
            <v>11</v>
          </cell>
          <cell r="D913" t="str">
            <v>n</v>
          </cell>
          <cell r="L913">
            <v>0</v>
          </cell>
          <cell r="N913">
            <v>0</v>
          </cell>
          <cell r="O913">
            <v>0</v>
          </cell>
          <cell r="Q913">
            <v>0</v>
          </cell>
          <cell r="R913">
            <v>0</v>
          </cell>
          <cell r="T913">
            <v>0</v>
          </cell>
          <cell r="U913">
            <v>0</v>
          </cell>
          <cell r="W913">
            <v>0</v>
          </cell>
          <cell r="X913">
            <v>0</v>
          </cell>
          <cell r="Z913">
            <v>0</v>
          </cell>
          <cell r="AA913">
            <v>0</v>
          </cell>
        </row>
        <row r="914">
          <cell r="B914">
            <v>4042</v>
          </cell>
          <cell r="C914">
            <v>11</v>
          </cell>
          <cell r="D914" t="str">
            <v>n</v>
          </cell>
          <cell r="L914">
            <v>0</v>
          </cell>
          <cell r="N914">
            <v>0</v>
          </cell>
          <cell r="O914">
            <v>0</v>
          </cell>
          <cell r="Q914">
            <v>0</v>
          </cell>
          <cell r="R914">
            <v>0</v>
          </cell>
          <cell r="T914">
            <v>0</v>
          </cell>
          <cell r="U914">
            <v>0</v>
          </cell>
          <cell r="W914">
            <v>800</v>
          </cell>
          <cell r="X914">
            <v>0</v>
          </cell>
          <cell r="Z914">
            <v>0</v>
          </cell>
          <cell r="AA914">
            <v>0</v>
          </cell>
        </row>
        <row r="915">
          <cell r="C915">
            <v>11</v>
          </cell>
          <cell r="L915">
            <v>0</v>
          </cell>
          <cell r="N915">
            <v>0</v>
          </cell>
          <cell r="O915">
            <v>0</v>
          </cell>
          <cell r="Q915">
            <v>0</v>
          </cell>
          <cell r="R915">
            <v>0</v>
          </cell>
          <cell r="T915">
            <v>0</v>
          </cell>
          <cell r="U915">
            <v>0</v>
          </cell>
          <cell r="W915">
            <v>800</v>
          </cell>
          <cell r="X915">
            <v>0</v>
          </cell>
          <cell r="Z915">
            <v>0</v>
          </cell>
          <cell r="AA915">
            <v>0</v>
          </cell>
        </row>
        <row r="916">
          <cell r="B916">
            <v>5012</v>
          </cell>
          <cell r="C916">
            <v>11</v>
          </cell>
          <cell r="D916" t="str">
            <v>n</v>
          </cell>
          <cell r="L916">
            <v>0</v>
          </cell>
          <cell r="N916">
            <v>0</v>
          </cell>
          <cell r="O916">
            <v>0</v>
          </cell>
          <cell r="Q916">
            <v>0</v>
          </cell>
          <cell r="R916">
            <v>0</v>
          </cell>
          <cell r="T916">
            <v>0</v>
          </cell>
          <cell r="U916">
            <v>0</v>
          </cell>
          <cell r="W916">
            <v>0</v>
          </cell>
          <cell r="X916">
            <v>0</v>
          </cell>
          <cell r="Z916">
            <v>0</v>
          </cell>
          <cell r="AA916">
            <v>0</v>
          </cell>
        </row>
        <row r="917">
          <cell r="B917">
            <v>5012</v>
          </cell>
          <cell r="C917">
            <v>11</v>
          </cell>
          <cell r="D917" t="str">
            <v>n</v>
          </cell>
          <cell r="L917">
            <v>0</v>
          </cell>
          <cell r="N917">
            <v>0</v>
          </cell>
          <cell r="O917">
            <v>0</v>
          </cell>
          <cell r="Q917">
            <v>0</v>
          </cell>
          <cell r="R917">
            <v>0</v>
          </cell>
          <cell r="T917">
            <v>0</v>
          </cell>
          <cell r="U917">
            <v>0</v>
          </cell>
          <cell r="W917">
            <v>0</v>
          </cell>
          <cell r="X917">
            <v>0</v>
          </cell>
          <cell r="Z917">
            <v>0</v>
          </cell>
          <cell r="AA917">
            <v>0</v>
          </cell>
        </row>
        <row r="918">
          <cell r="C918">
            <v>11</v>
          </cell>
          <cell r="L918">
            <v>0</v>
          </cell>
          <cell r="N918">
            <v>0</v>
          </cell>
          <cell r="O918">
            <v>0</v>
          </cell>
          <cell r="Q918">
            <v>0</v>
          </cell>
          <cell r="R918">
            <v>0</v>
          </cell>
          <cell r="T918">
            <v>0</v>
          </cell>
          <cell r="U918">
            <v>0</v>
          </cell>
          <cell r="W918">
            <v>0</v>
          </cell>
          <cell r="X918">
            <v>0</v>
          </cell>
          <cell r="Z918">
            <v>0</v>
          </cell>
          <cell r="AA918">
            <v>0</v>
          </cell>
        </row>
        <row r="919">
          <cell r="B919">
            <v>4021</v>
          </cell>
          <cell r="C919">
            <v>11</v>
          </cell>
          <cell r="D919" t="str">
            <v>n</v>
          </cell>
          <cell r="L919">
            <v>0</v>
          </cell>
          <cell r="N919">
            <v>0</v>
          </cell>
          <cell r="O919">
            <v>0</v>
          </cell>
          <cell r="Q919">
            <v>0</v>
          </cell>
          <cell r="R919">
            <v>0</v>
          </cell>
          <cell r="T919">
            <v>0</v>
          </cell>
          <cell r="U919">
            <v>0</v>
          </cell>
          <cell r="W919">
            <v>0</v>
          </cell>
          <cell r="X919">
            <v>0</v>
          </cell>
          <cell r="Z919">
            <v>0</v>
          </cell>
          <cell r="AA919">
            <v>0</v>
          </cell>
        </row>
        <row r="920">
          <cell r="B920">
            <v>4021</v>
          </cell>
          <cell r="C920">
            <v>11</v>
          </cell>
          <cell r="D920" t="str">
            <v>n</v>
          </cell>
          <cell r="L920">
            <v>0</v>
          </cell>
          <cell r="N920">
            <v>0</v>
          </cell>
          <cell r="O920">
            <v>0</v>
          </cell>
          <cell r="Q920">
            <v>0</v>
          </cell>
          <cell r="R920">
            <v>0</v>
          </cell>
          <cell r="T920">
            <v>0</v>
          </cell>
          <cell r="U920">
            <v>0</v>
          </cell>
          <cell r="W920">
            <v>0</v>
          </cell>
          <cell r="X920">
            <v>0</v>
          </cell>
          <cell r="Z920">
            <v>0</v>
          </cell>
          <cell r="AA920">
            <v>0</v>
          </cell>
        </row>
        <row r="921">
          <cell r="B921">
            <v>4021</v>
          </cell>
          <cell r="C921">
            <v>11</v>
          </cell>
          <cell r="D921" t="str">
            <v>n</v>
          </cell>
          <cell r="L921">
            <v>0</v>
          </cell>
          <cell r="N921">
            <v>45</v>
          </cell>
          <cell r="O921">
            <v>9</v>
          </cell>
          <cell r="Q921">
            <v>0</v>
          </cell>
          <cell r="R921">
            <v>0</v>
          </cell>
          <cell r="T921">
            <v>0</v>
          </cell>
          <cell r="U921">
            <v>0</v>
          </cell>
          <cell r="W921">
            <v>0</v>
          </cell>
          <cell r="X921">
            <v>0</v>
          </cell>
          <cell r="Z921">
            <v>0</v>
          </cell>
          <cell r="AA921">
            <v>0</v>
          </cell>
        </row>
        <row r="922">
          <cell r="B922">
            <v>4021</v>
          </cell>
          <cell r="C922">
            <v>11</v>
          </cell>
          <cell r="D922" t="str">
            <v>n</v>
          </cell>
          <cell r="L922">
            <v>0</v>
          </cell>
          <cell r="N922">
            <v>1200</v>
          </cell>
          <cell r="O922">
            <v>19</v>
          </cell>
          <cell r="Q922">
            <v>0</v>
          </cell>
          <cell r="R922">
            <v>0</v>
          </cell>
          <cell r="T922">
            <v>0</v>
          </cell>
          <cell r="U922">
            <v>0</v>
          </cell>
          <cell r="W922">
            <v>0</v>
          </cell>
          <cell r="X922">
            <v>0</v>
          </cell>
          <cell r="Z922">
            <v>0</v>
          </cell>
          <cell r="AA922">
            <v>0</v>
          </cell>
        </row>
        <row r="923">
          <cell r="B923">
            <v>4021</v>
          </cell>
          <cell r="C923">
            <v>11</v>
          </cell>
          <cell r="D923" t="str">
            <v>n</v>
          </cell>
          <cell r="L923">
            <v>0</v>
          </cell>
          <cell r="N923">
            <v>0</v>
          </cell>
          <cell r="O923">
            <v>0</v>
          </cell>
          <cell r="Q923">
            <v>0</v>
          </cell>
          <cell r="R923">
            <v>0</v>
          </cell>
          <cell r="T923">
            <v>0</v>
          </cell>
          <cell r="U923">
            <v>0</v>
          </cell>
          <cell r="W923">
            <v>0</v>
          </cell>
          <cell r="X923">
            <v>0</v>
          </cell>
          <cell r="Z923">
            <v>0</v>
          </cell>
          <cell r="AA923">
            <v>0</v>
          </cell>
        </row>
        <row r="924">
          <cell r="B924">
            <v>4021</v>
          </cell>
          <cell r="C924">
            <v>11</v>
          </cell>
          <cell r="D924" t="str">
            <v>n</v>
          </cell>
          <cell r="L924">
            <v>0</v>
          </cell>
          <cell r="N924">
            <v>0</v>
          </cell>
          <cell r="O924">
            <v>0</v>
          </cell>
          <cell r="Q924">
            <v>0</v>
          </cell>
          <cell r="R924">
            <v>0</v>
          </cell>
          <cell r="T924">
            <v>0</v>
          </cell>
          <cell r="U924">
            <v>0</v>
          </cell>
          <cell r="W924">
            <v>0</v>
          </cell>
          <cell r="X924">
            <v>0</v>
          </cell>
          <cell r="Z924">
            <v>0</v>
          </cell>
          <cell r="AA924">
            <v>0</v>
          </cell>
        </row>
        <row r="925">
          <cell r="B925">
            <v>4021</v>
          </cell>
          <cell r="C925">
            <v>11</v>
          </cell>
          <cell r="D925" t="str">
            <v>n</v>
          </cell>
          <cell r="L925">
            <v>0</v>
          </cell>
          <cell r="N925">
            <v>0</v>
          </cell>
          <cell r="O925">
            <v>0</v>
          </cell>
          <cell r="Q925">
            <v>0</v>
          </cell>
          <cell r="R925">
            <v>0</v>
          </cell>
          <cell r="T925">
            <v>0</v>
          </cell>
          <cell r="U925">
            <v>0</v>
          </cell>
          <cell r="W925">
            <v>0</v>
          </cell>
          <cell r="X925">
            <v>0</v>
          </cell>
          <cell r="Z925">
            <v>0</v>
          </cell>
          <cell r="AA925">
            <v>0</v>
          </cell>
        </row>
        <row r="926">
          <cell r="B926">
            <v>4021</v>
          </cell>
          <cell r="C926">
            <v>11</v>
          </cell>
          <cell r="D926" t="str">
            <v>n</v>
          </cell>
          <cell r="L926">
            <v>0</v>
          </cell>
          <cell r="N926">
            <v>0</v>
          </cell>
          <cell r="O926">
            <v>0</v>
          </cell>
          <cell r="Q926">
            <v>0</v>
          </cell>
          <cell r="R926">
            <v>0</v>
          </cell>
          <cell r="T926">
            <v>0</v>
          </cell>
          <cell r="U926">
            <v>0</v>
          </cell>
          <cell r="W926">
            <v>0</v>
          </cell>
          <cell r="X926">
            <v>0</v>
          </cell>
          <cell r="Z926">
            <v>0</v>
          </cell>
          <cell r="AA926">
            <v>0</v>
          </cell>
        </row>
        <row r="927">
          <cell r="B927">
            <v>4021</v>
          </cell>
          <cell r="C927">
            <v>11</v>
          </cell>
          <cell r="D927" t="str">
            <v>n</v>
          </cell>
          <cell r="L927">
            <v>0</v>
          </cell>
          <cell r="N927">
            <v>0</v>
          </cell>
          <cell r="O927">
            <v>0</v>
          </cell>
          <cell r="Q927">
            <v>0</v>
          </cell>
          <cell r="R927">
            <v>0</v>
          </cell>
          <cell r="T927">
            <v>0</v>
          </cell>
          <cell r="U927">
            <v>0</v>
          </cell>
          <cell r="W927">
            <v>0</v>
          </cell>
          <cell r="X927">
            <v>0</v>
          </cell>
          <cell r="Z927">
            <v>0</v>
          </cell>
          <cell r="AA927">
            <v>0</v>
          </cell>
        </row>
        <row r="928">
          <cell r="B928">
            <v>4021</v>
          </cell>
          <cell r="C928">
            <v>11</v>
          </cell>
          <cell r="D928" t="str">
            <v>n</v>
          </cell>
          <cell r="L928">
            <v>0</v>
          </cell>
          <cell r="N928">
            <v>0</v>
          </cell>
          <cell r="O928">
            <v>0</v>
          </cell>
          <cell r="Q928">
            <v>0</v>
          </cell>
          <cell r="R928">
            <v>0</v>
          </cell>
          <cell r="T928">
            <v>0</v>
          </cell>
          <cell r="U928">
            <v>0</v>
          </cell>
          <cell r="W928">
            <v>0</v>
          </cell>
          <cell r="X928">
            <v>0</v>
          </cell>
          <cell r="Z928">
            <v>0</v>
          </cell>
          <cell r="AA928">
            <v>0</v>
          </cell>
        </row>
        <row r="929">
          <cell r="B929">
            <v>4021</v>
          </cell>
          <cell r="C929">
            <v>11</v>
          </cell>
          <cell r="D929" t="str">
            <v>n</v>
          </cell>
          <cell r="L929">
            <v>0</v>
          </cell>
          <cell r="N929">
            <v>0</v>
          </cell>
          <cell r="O929">
            <v>0</v>
          </cell>
          <cell r="Q929">
            <v>0</v>
          </cell>
          <cell r="R929">
            <v>0</v>
          </cell>
          <cell r="T929">
            <v>0</v>
          </cell>
          <cell r="U929">
            <v>0</v>
          </cell>
          <cell r="W929">
            <v>0</v>
          </cell>
          <cell r="X929">
            <v>0</v>
          </cell>
          <cell r="Z929">
            <v>0</v>
          </cell>
          <cell r="AA929">
            <v>0</v>
          </cell>
        </row>
        <row r="930">
          <cell r="B930">
            <v>4021</v>
          </cell>
          <cell r="C930">
            <v>11</v>
          </cell>
          <cell r="D930" t="str">
            <v>n</v>
          </cell>
          <cell r="L930">
            <v>0</v>
          </cell>
          <cell r="N930">
            <v>0</v>
          </cell>
          <cell r="O930">
            <v>0</v>
          </cell>
          <cell r="Q930">
            <v>0</v>
          </cell>
          <cell r="R930">
            <v>0</v>
          </cell>
          <cell r="T930">
            <v>0</v>
          </cell>
          <cell r="U930">
            <v>0</v>
          </cell>
          <cell r="W930">
            <v>0</v>
          </cell>
          <cell r="X930">
            <v>0</v>
          </cell>
          <cell r="Z930">
            <v>0</v>
          </cell>
          <cell r="AA930">
            <v>0</v>
          </cell>
        </row>
        <row r="931">
          <cell r="B931">
            <v>4021</v>
          </cell>
          <cell r="C931">
            <v>11</v>
          </cell>
          <cell r="D931" t="str">
            <v>n</v>
          </cell>
          <cell r="L931">
            <v>0</v>
          </cell>
          <cell r="N931">
            <v>0</v>
          </cell>
          <cell r="O931">
            <v>0</v>
          </cell>
          <cell r="Q931">
            <v>0</v>
          </cell>
          <cell r="R931">
            <v>0</v>
          </cell>
          <cell r="T931">
            <v>0</v>
          </cell>
          <cell r="U931">
            <v>0</v>
          </cell>
          <cell r="W931">
            <v>0</v>
          </cell>
          <cell r="X931">
            <v>0</v>
          </cell>
          <cell r="Z931">
            <v>0</v>
          </cell>
          <cell r="AA931">
            <v>0</v>
          </cell>
        </row>
        <row r="932">
          <cell r="L932">
            <v>0</v>
          </cell>
          <cell r="N932">
            <v>1247</v>
          </cell>
          <cell r="O932">
            <v>4</v>
          </cell>
          <cell r="Q932">
            <v>0</v>
          </cell>
          <cell r="R932">
            <v>0</v>
          </cell>
          <cell r="T932">
            <v>0</v>
          </cell>
          <cell r="U932">
            <v>0</v>
          </cell>
          <cell r="W932">
            <v>0</v>
          </cell>
          <cell r="X932">
            <v>0</v>
          </cell>
          <cell r="Z932">
            <v>0</v>
          </cell>
          <cell r="AA932">
            <v>0</v>
          </cell>
        </row>
        <row r="933">
          <cell r="L933">
            <v>0</v>
          </cell>
          <cell r="N933">
            <v>0</v>
          </cell>
          <cell r="O933">
            <v>0</v>
          </cell>
          <cell r="Q933">
            <v>0</v>
          </cell>
          <cell r="R933">
            <v>0</v>
          </cell>
          <cell r="T933">
            <v>0</v>
          </cell>
          <cell r="U933">
            <v>0</v>
          </cell>
          <cell r="W933">
            <v>0</v>
          </cell>
          <cell r="X933">
            <v>0</v>
          </cell>
          <cell r="Z933">
            <v>0</v>
          </cell>
          <cell r="AA933">
            <v>0</v>
          </cell>
        </row>
        <row r="934">
          <cell r="L934">
            <v>0</v>
          </cell>
          <cell r="N934">
            <v>0</v>
          </cell>
          <cell r="O934">
            <v>0</v>
          </cell>
          <cell r="Q934">
            <v>0</v>
          </cell>
          <cell r="R934">
            <v>0</v>
          </cell>
          <cell r="T934">
            <v>0</v>
          </cell>
          <cell r="U934">
            <v>0</v>
          </cell>
          <cell r="W934">
            <v>0</v>
          </cell>
          <cell r="X934">
            <v>0</v>
          </cell>
          <cell r="Z934">
            <v>0</v>
          </cell>
          <cell r="AA934">
            <v>0</v>
          </cell>
        </row>
        <row r="935">
          <cell r="L935">
            <v>0</v>
          </cell>
          <cell r="N935">
            <v>0</v>
          </cell>
          <cell r="O935">
            <v>0</v>
          </cell>
          <cell r="Q935">
            <v>0</v>
          </cell>
          <cell r="R935">
            <v>0</v>
          </cell>
          <cell r="T935">
            <v>0</v>
          </cell>
          <cell r="U935">
            <v>0</v>
          </cell>
          <cell r="W935">
            <v>0</v>
          </cell>
          <cell r="X935">
            <v>0</v>
          </cell>
          <cell r="Z935">
            <v>0</v>
          </cell>
          <cell r="AA935">
            <v>0</v>
          </cell>
        </row>
        <row r="936">
          <cell r="L936">
            <v>0</v>
          </cell>
          <cell r="N936">
            <v>612.78750000000002</v>
          </cell>
          <cell r="O936">
            <v>0</v>
          </cell>
          <cell r="Q936">
            <v>0</v>
          </cell>
          <cell r="R936">
            <v>0</v>
          </cell>
          <cell r="T936">
            <v>0</v>
          </cell>
          <cell r="U936">
            <v>0</v>
          </cell>
          <cell r="W936">
            <v>168</v>
          </cell>
          <cell r="X936">
            <v>0</v>
          </cell>
          <cell r="Z936">
            <v>0</v>
          </cell>
          <cell r="AA936">
            <v>0</v>
          </cell>
        </row>
        <row r="937">
          <cell r="L937">
            <v>0</v>
          </cell>
          <cell r="N937">
            <v>0</v>
          </cell>
          <cell r="O937">
            <v>0</v>
          </cell>
          <cell r="Q937">
            <v>0</v>
          </cell>
          <cell r="R937">
            <v>0</v>
          </cell>
          <cell r="T937">
            <v>0</v>
          </cell>
          <cell r="U937">
            <v>0</v>
          </cell>
          <cell r="W937">
            <v>0</v>
          </cell>
          <cell r="X937">
            <v>0</v>
          </cell>
          <cell r="Z937">
            <v>0</v>
          </cell>
          <cell r="AA937">
            <v>0</v>
          </cell>
        </row>
        <row r="938">
          <cell r="L938">
            <v>0</v>
          </cell>
          <cell r="N938">
            <v>0</v>
          </cell>
          <cell r="O938">
            <v>0</v>
          </cell>
          <cell r="Q938">
            <v>0</v>
          </cell>
          <cell r="R938">
            <v>0</v>
          </cell>
          <cell r="T938">
            <v>0</v>
          </cell>
          <cell r="U938">
            <v>0</v>
          </cell>
          <cell r="W938">
            <v>0</v>
          </cell>
          <cell r="X938">
            <v>0</v>
          </cell>
          <cell r="Z938">
            <v>0</v>
          </cell>
          <cell r="AA938">
            <v>0</v>
          </cell>
        </row>
        <row r="939">
          <cell r="L939">
            <v>0</v>
          </cell>
          <cell r="N939">
            <v>0</v>
          </cell>
          <cell r="O939">
            <v>0</v>
          </cell>
          <cell r="Q939">
            <v>0</v>
          </cell>
          <cell r="R939">
            <v>0</v>
          </cell>
          <cell r="T939">
            <v>0</v>
          </cell>
          <cell r="U939">
            <v>0</v>
          </cell>
          <cell r="W939">
            <v>0</v>
          </cell>
          <cell r="X939">
            <v>0</v>
          </cell>
          <cell r="Z939">
            <v>0</v>
          </cell>
          <cell r="AA939">
            <v>0</v>
          </cell>
        </row>
        <row r="940">
          <cell r="L940">
            <v>0</v>
          </cell>
          <cell r="N940">
            <v>0</v>
          </cell>
          <cell r="O940">
            <v>0</v>
          </cell>
          <cell r="Q940">
            <v>0</v>
          </cell>
          <cell r="R940">
            <v>0</v>
          </cell>
          <cell r="T940">
            <v>0</v>
          </cell>
          <cell r="U940">
            <v>0</v>
          </cell>
          <cell r="W940">
            <v>0</v>
          </cell>
          <cell r="X940">
            <v>0</v>
          </cell>
          <cell r="Z940">
            <v>0</v>
          </cell>
          <cell r="AA940">
            <v>0</v>
          </cell>
        </row>
        <row r="941">
          <cell r="L941">
            <v>0</v>
          </cell>
          <cell r="N941">
            <v>0</v>
          </cell>
          <cell r="O941">
            <v>0</v>
          </cell>
          <cell r="Q941">
            <v>0</v>
          </cell>
          <cell r="R941">
            <v>0</v>
          </cell>
          <cell r="T941">
            <v>0</v>
          </cell>
          <cell r="U941">
            <v>0</v>
          </cell>
          <cell r="W941">
            <v>0</v>
          </cell>
          <cell r="X941">
            <v>0</v>
          </cell>
          <cell r="Z941">
            <v>0</v>
          </cell>
          <cell r="AA941">
            <v>0</v>
          </cell>
        </row>
        <row r="942">
          <cell r="L942">
            <v>0</v>
          </cell>
          <cell r="N942">
            <v>0</v>
          </cell>
          <cell r="O942">
            <v>0</v>
          </cell>
          <cell r="Q942">
            <v>0</v>
          </cell>
          <cell r="R942">
            <v>0</v>
          </cell>
          <cell r="T942">
            <v>0</v>
          </cell>
          <cell r="U942">
            <v>0</v>
          </cell>
          <cell r="W942">
            <v>0</v>
          </cell>
          <cell r="X942">
            <v>0</v>
          </cell>
          <cell r="Z942">
            <v>0</v>
          </cell>
          <cell r="AA942">
            <v>0</v>
          </cell>
        </row>
        <row r="943">
          <cell r="L943">
            <v>0</v>
          </cell>
          <cell r="N943">
            <v>0</v>
          </cell>
          <cell r="O943">
            <v>0</v>
          </cell>
          <cell r="Q943">
            <v>0</v>
          </cell>
          <cell r="R943">
            <v>0</v>
          </cell>
          <cell r="T943">
            <v>0</v>
          </cell>
          <cell r="U943">
            <v>0</v>
          </cell>
          <cell r="W943">
            <v>0</v>
          </cell>
          <cell r="X943">
            <v>0</v>
          </cell>
          <cell r="Z943">
            <v>0</v>
          </cell>
          <cell r="AA943">
            <v>0</v>
          </cell>
        </row>
        <row r="944">
          <cell r="L944">
            <v>0</v>
          </cell>
          <cell r="N944">
            <v>0</v>
          </cell>
          <cell r="O944">
            <v>0</v>
          </cell>
          <cell r="Q944">
            <v>0</v>
          </cell>
          <cell r="R944">
            <v>0</v>
          </cell>
          <cell r="T944">
            <v>0</v>
          </cell>
          <cell r="U944">
            <v>0</v>
          </cell>
          <cell r="W944">
            <v>0</v>
          </cell>
          <cell r="X944">
            <v>0</v>
          </cell>
          <cell r="Z944">
            <v>0</v>
          </cell>
          <cell r="AA944">
            <v>0</v>
          </cell>
        </row>
        <row r="945">
          <cell r="L945">
            <v>0</v>
          </cell>
          <cell r="N945">
            <v>0</v>
          </cell>
          <cell r="O945">
            <v>0</v>
          </cell>
          <cell r="Q945">
            <v>0</v>
          </cell>
          <cell r="R945">
            <v>0</v>
          </cell>
          <cell r="T945">
            <v>0</v>
          </cell>
          <cell r="U945">
            <v>0</v>
          </cell>
          <cell r="W945">
            <v>0</v>
          </cell>
          <cell r="X945">
            <v>0</v>
          </cell>
          <cell r="Z945">
            <v>0</v>
          </cell>
          <cell r="AA945">
            <v>0</v>
          </cell>
        </row>
        <row r="946">
          <cell r="L946">
            <v>0</v>
          </cell>
          <cell r="N946">
            <v>0</v>
          </cell>
          <cell r="O946">
            <v>0</v>
          </cell>
          <cell r="Q946">
            <v>0</v>
          </cell>
          <cell r="R946">
            <v>0</v>
          </cell>
          <cell r="T946">
            <v>0</v>
          </cell>
          <cell r="U946">
            <v>0</v>
          </cell>
          <cell r="W946">
            <v>0</v>
          </cell>
          <cell r="X946">
            <v>0</v>
          </cell>
          <cell r="Z946">
            <v>0</v>
          </cell>
          <cell r="AA946">
            <v>0</v>
          </cell>
        </row>
        <row r="947">
          <cell r="B947">
            <v>1043</v>
          </cell>
          <cell r="C947">
            <v>14</v>
          </cell>
          <cell r="D947" t="str">
            <v>v</v>
          </cell>
          <cell r="L947">
            <v>0</v>
          </cell>
          <cell r="N947">
            <v>0</v>
          </cell>
          <cell r="O947">
            <v>0</v>
          </cell>
          <cell r="Q947">
            <v>0</v>
          </cell>
          <cell r="R947">
            <v>0</v>
          </cell>
          <cell r="T947">
            <v>0</v>
          </cell>
          <cell r="U947">
            <v>0</v>
          </cell>
          <cell r="W947">
            <v>0</v>
          </cell>
          <cell r="X947">
            <v>0</v>
          </cell>
          <cell r="Z947">
            <v>0</v>
          </cell>
          <cell r="AA947">
            <v>0</v>
          </cell>
        </row>
        <row r="948">
          <cell r="B948">
            <v>1043</v>
          </cell>
          <cell r="C948">
            <v>14</v>
          </cell>
          <cell r="D948" t="str">
            <v>v</v>
          </cell>
          <cell r="L948">
            <v>0</v>
          </cell>
          <cell r="N948">
            <v>0</v>
          </cell>
          <cell r="O948">
            <v>0</v>
          </cell>
          <cell r="Q948">
            <v>0</v>
          </cell>
          <cell r="R948">
            <v>0</v>
          </cell>
          <cell r="T948">
            <v>0</v>
          </cell>
          <cell r="U948">
            <v>0</v>
          </cell>
          <cell r="W948">
            <v>0</v>
          </cell>
          <cell r="X948">
            <v>0</v>
          </cell>
          <cell r="Z948">
            <v>0</v>
          </cell>
          <cell r="AA948">
            <v>0</v>
          </cell>
        </row>
        <row r="949">
          <cell r="B949">
            <v>1043</v>
          </cell>
          <cell r="C949">
            <v>14</v>
          </cell>
          <cell r="D949" t="str">
            <v>v</v>
          </cell>
          <cell r="L949">
            <v>0</v>
          </cell>
          <cell r="N949">
            <v>0</v>
          </cell>
          <cell r="O949">
            <v>0</v>
          </cell>
          <cell r="Q949">
            <v>0</v>
          </cell>
          <cell r="R949">
            <v>0</v>
          </cell>
          <cell r="T949">
            <v>0</v>
          </cell>
          <cell r="U949">
            <v>0</v>
          </cell>
          <cell r="W949">
            <v>0</v>
          </cell>
          <cell r="X949">
            <v>0</v>
          </cell>
          <cell r="Z949">
            <v>0</v>
          </cell>
          <cell r="AA949">
            <v>0</v>
          </cell>
        </row>
        <row r="950">
          <cell r="B950">
            <v>1043</v>
          </cell>
          <cell r="C950">
            <v>14</v>
          </cell>
          <cell r="D950" t="str">
            <v>v</v>
          </cell>
          <cell r="L950">
            <v>0</v>
          </cell>
          <cell r="N950">
            <v>0</v>
          </cell>
          <cell r="O950">
            <v>0</v>
          </cell>
          <cell r="Q950">
            <v>0</v>
          </cell>
          <cell r="R950">
            <v>0</v>
          </cell>
          <cell r="T950">
            <v>0</v>
          </cell>
          <cell r="U950">
            <v>0</v>
          </cell>
          <cell r="W950">
            <v>0</v>
          </cell>
          <cell r="X950">
            <v>0</v>
          </cell>
          <cell r="Z950">
            <v>0</v>
          </cell>
          <cell r="AA950">
            <v>0</v>
          </cell>
        </row>
        <row r="951">
          <cell r="B951">
            <v>1043</v>
          </cell>
          <cell r="C951">
            <v>14</v>
          </cell>
          <cell r="D951" t="str">
            <v>v</v>
          </cell>
          <cell r="L951">
            <v>0</v>
          </cell>
          <cell r="N951">
            <v>0</v>
          </cell>
          <cell r="O951">
            <v>0</v>
          </cell>
          <cell r="Q951">
            <v>0</v>
          </cell>
          <cell r="R951">
            <v>0</v>
          </cell>
          <cell r="T951">
            <v>0</v>
          </cell>
          <cell r="U951">
            <v>0</v>
          </cell>
          <cell r="W951">
            <v>0</v>
          </cell>
          <cell r="X951">
            <v>0</v>
          </cell>
          <cell r="Z951">
            <v>0</v>
          </cell>
          <cell r="AA951">
            <v>0</v>
          </cell>
        </row>
        <row r="952">
          <cell r="B952">
            <v>1043</v>
          </cell>
          <cell r="C952">
            <v>14</v>
          </cell>
          <cell r="D952" t="str">
            <v>v</v>
          </cell>
          <cell r="L952">
            <v>0</v>
          </cell>
          <cell r="N952">
            <v>0</v>
          </cell>
          <cell r="O952">
            <v>0</v>
          </cell>
          <cell r="Q952">
            <v>0</v>
          </cell>
          <cell r="R952">
            <v>0</v>
          </cell>
          <cell r="T952">
            <v>0</v>
          </cell>
          <cell r="U952">
            <v>0</v>
          </cell>
          <cell r="W952">
            <v>0</v>
          </cell>
          <cell r="X952">
            <v>0</v>
          </cell>
          <cell r="Z952">
            <v>0</v>
          </cell>
          <cell r="AA952">
            <v>0</v>
          </cell>
        </row>
        <row r="953">
          <cell r="C953">
            <v>14</v>
          </cell>
          <cell r="L953">
            <v>0</v>
          </cell>
          <cell r="N953">
            <v>0</v>
          </cell>
          <cell r="O953">
            <v>0</v>
          </cell>
          <cell r="Q953">
            <v>0</v>
          </cell>
          <cell r="R953">
            <v>0</v>
          </cell>
          <cell r="T953">
            <v>0</v>
          </cell>
          <cell r="U953">
            <v>0</v>
          </cell>
          <cell r="W953">
            <v>0</v>
          </cell>
          <cell r="X953">
            <v>0</v>
          </cell>
          <cell r="Z953">
            <v>0</v>
          </cell>
          <cell r="AA953">
            <v>0</v>
          </cell>
        </row>
        <row r="954">
          <cell r="B954">
            <v>1022</v>
          </cell>
          <cell r="C954">
            <v>14</v>
          </cell>
          <cell r="D954" t="str">
            <v>v</v>
          </cell>
          <cell r="L954">
            <v>0</v>
          </cell>
          <cell r="N954">
            <v>0</v>
          </cell>
          <cell r="O954">
            <v>0</v>
          </cell>
          <cell r="Q954">
            <v>0</v>
          </cell>
          <cell r="R954">
            <v>0</v>
          </cell>
          <cell r="T954">
            <v>0</v>
          </cell>
          <cell r="U954">
            <v>0</v>
          </cell>
          <cell r="W954">
            <v>0</v>
          </cell>
          <cell r="X954">
            <v>0</v>
          </cell>
          <cell r="Z954">
            <v>0</v>
          </cell>
          <cell r="AA954">
            <v>0</v>
          </cell>
        </row>
        <row r="955">
          <cell r="B955">
            <v>1022</v>
          </cell>
          <cell r="C955">
            <v>14</v>
          </cell>
          <cell r="D955" t="str">
            <v>v</v>
          </cell>
          <cell r="L955">
            <v>0</v>
          </cell>
          <cell r="N955">
            <v>0</v>
          </cell>
          <cell r="O955">
            <v>0</v>
          </cell>
          <cell r="Q955">
            <v>0</v>
          </cell>
          <cell r="R955">
            <v>0</v>
          </cell>
          <cell r="T955">
            <v>0</v>
          </cell>
          <cell r="U955">
            <v>0</v>
          </cell>
          <cell r="W955">
            <v>0</v>
          </cell>
          <cell r="X955">
            <v>0</v>
          </cell>
          <cell r="Z955">
            <v>0</v>
          </cell>
          <cell r="AA955">
            <v>0</v>
          </cell>
        </row>
        <row r="956">
          <cell r="B956">
            <v>1022</v>
          </cell>
          <cell r="C956">
            <v>14</v>
          </cell>
          <cell r="D956" t="str">
            <v>v</v>
          </cell>
          <cell r="L956">
            <v>0</v>
          </cell>
          <cell r="N956">
            <v>2438</v>
          </cell>
          <cell r="O956">
            <v>0</v>
          </cell>
          <cell r="Q956">
            <v>0</v>
          </cell>
          <cell r="R956">
            <v>0</v>
          </cell>
          <cell r="T956">
            <v>0</v>
          </cell>
          <cell r="U956">
            <v>0</v>
          </cell>
          <cell r="W956">
            <v>0</v>
          </cell>
          <cell r="X956">
            <v>0</v>
          </cell>
          <cell r="Z956">
            <v>0</v>
          </cell>
          <cell r="AA956">
            <v>0</v>
          </cell>
        </row>
        <row r="957">
          <cell r="B957">
            <v>1022</v>
          </cell>
          <cell r="C957">
            <v>14</v>
          </cell>
          <cell r="D957" t="str">
            <v>v</v>
          </cell>
          <cell r="L957">
            <v>0</v>
          </cell>
          <cell r="N957">
            <v>0</v>
          </cell>
          <cell r="O957">
            <v>0</v>
          </cell>
          <cell r="Q957">
            <v>0</v>
          </cell>
          <cell r="R957">
            <v>0</v>
          </cell>
          <cell r="T957">
            <v>0</v>
          </cell>
          <cell r="U957">
            <v>0</v>
          </cell>
          <cell r="W957">
            <v>0</v>
          </cell>
          <cell r="X957">
            <v>0</v>
          </cell>
          <cell r="Z957">
            <v>0</v>
          </cell>
          <cell r="AA957">
            <v>0</v>
          </cell>
        </row>
        <row r="958">
          <cell r="B958">
            <v>1022</v>
          </cell>
          <cell r="C958">
            <v>14</v>
          </cell>
          <cell r="D958" t="str">
            <v>v</v>
          </cell>
          <cell r="L958">
            <v>0</v>
          </cell>
          <cell r="N958">
            <v>0</v>
          </cell>
          <cell r="O958">
            <v>0</v>
          </cell>
          <cell r="Q958">
            <v>0</v>
          </cell>
          <cell r="R958">
            <v>0</v>
          </cell>
          <cell r="T958">
            <v>0</v>
          </cell>
          <cell r="U958">
            <v>0</v>
          </cell>
          <cell r="W958">
            <v>0</v>
          </cell>
          <cell r="X958">
            <v>0</v>
          </cell>
          <cell r="Z958">
            <v>0</v>
          </cell>
          <cell r="AA958">
            <v>0</v>
          </cell>
        </row>
        <row r="959">
          <cell r="B959">
            <v>1022</v>
          </cell>
          <cell r="C959">
            <v>14</v>
          </cell>
          <cell r="D959" t="str">
            <v>v</v>
          </cell>
          <cell r="L959">
            <v>0</v>
          </cell>
          <cell r="N959">
            <v>0</v>
          </cell>
          <cell r="O959">
            <v>0</v>
          </cell>
          <cell r="Q959">
            <v>0</v>
          </cell>
          <cell r="R959">
            <v>0</v>
          </cell>
          <cell r="T959">
            <v>0</v>
          </cell>
          <cell r="U959">
            <v>0</v>
          </cell>
          <cell r="W959">
            <v>0</v>
          </cell>
          <cell r="X959">
            <v>0</v>
          </cell>
          <cell r="Z959">
            <v>0</v>
          </cell>
          <cell r="AA959">
            <v>0</v>
          </cell>
        </row>
        <row r="960">
          <cell r="B960">
            <v>1022</v>
          </cell>
          <cell r="C960">
            <v>14</v>
          </cell>
          <cell r="D960" t="str">
            <v>v</v>
          </cell>
          <cell r="L960">
            <v>0</v>
          </cell>
          <cell r="N960">
            <v>0</v>
          </cell>
          <cell r="O960">
            <v>0</v>
          </cell>
          <cell r="Q960">
            <v>0</v>
          </cell>
          <cell r="R960">
            <v>0</v>
          </cell>
          <cell r="T960">
            <v>0</v>
          </cell>
          <cell r="U960">
            <v>0</v>
          </cell>
          <cell r="W960">
            <v>0</v>
          </cell>
          <cell r="X960">
            <v>0</v>
          </cell>
          <cell r="Z960">
            <v>0</v>
          </cell>
          <cell r="AA960">
            <v>0</v>
          </cell>
        </row>
        <row r="961">
          <cell r="B961">
            <v>1022</v>
          </cell>
          <cell r="C961">
            <v>14</v>
          </cell>
          <cell r="D961" t="str">
            <v>v</v>
          </cell>
          <cell r="L961">
            <v>0</v>
          </cell>
          <cell r="N961">
            <v>0</v>
          </cell>
          <cell r="O961">
            <v>0</v>
          </cell>
          <cell r="Q961">
            <v>0</v>
          </cell>
          <cell r="R961">
            <v>0</v>
          </cell>
          <cell r="T961">
            <v>0</v>
          </cell>
          <cell r="U961">
            <v>0</v>
          </cell>
          <cell r="W961">
            <v>0</v>
          </cell>
          <cell r="X961">
            <v>0</v>
          </cell>
          <cell r="Z961">
            <v>0</v>
          </cell>
          <cell r="AA961">
            <v>0</v>
          </cell>
        </row>
        <row r="962">
          <cell r="B962">
            <v>1022</v>
          </cell>
          <cell r="C962">
            <v>14</v>
          </cell>
          <cell r="D962" t="str">
            <v>v</v>
          </cell>
          <cell r="L962">
            <v>0</v>
          </cell>
          <cell r="N962">
            <v>0</v>
          </cell>
          <cell r="O962">
            <v>0</v>
          </cell>
          <cell r="Q962">
            <v>0</v>
          </cell>
          <cell r="R962">
            <v>0</v>
          </cell>
          <cell r="T962">
            <v>0</v>
          </cell>
          <cell r="U962">
            <v>0</v>
          </cell>
          <cell r="W962">
            <v>0</v>
          </cell>
          <cell r="X962">
            <v>0</v>
          </cell>
          <cell r="Z962">
            <v>0</v>
          </cell>
          <cell r="AA962">
            <v>0</v>
          </cell>
        </row>
        <row r="963">
          <cell r="B963">
            <v>1022</v>
          </cell>
          <cell r="C963">
            <v>14</v>
          </cell>
          <cell r="D963" t="str">
            <v>v</v>
          </cell>
          <cell r="L963">
            <v>0</v>
          </cell>
          <cell r="N963">
            <v>0</v>
          </cell>
          <cell r="O963">
            <v>0</v>
          </cell>
          <cell r="Q963">
            <v>0</v>
          </cell>
          <cell r="R963">
            <v>0</v>
          </cell>
          <cell r="T963">
            <v>0</v>
          </cell>
          <cell r="U963">
            <v>0</v>
          </cell>
          <cell r="W963">
            <v>0</v>
          </cell>
          <cell r="X963">
            <v>0</v>
          </cell>
          <cell r="Z963">
            <v>0</v>
          </cell>
          <cell r="AA963">
            <v>0</v>
          </cell>
        </row>
        <row r="964">
          <cell r="B964">
            <v>1022</v>
          </cell>
          <cell r="C964">
            <v>14</v>
          </cell>
          <cell r="D964" t="str">
            <v>v</v>
          </cell>
          <cell r="L964">
            <v>0</v>
          </cell>
          <cell r="N964">
            <v>0</v>
          </cell>
          <cell r="O964">
            <v>0</v>
          </cell>
          <cell r="Q964">
            <v>0</v>
          </cell>
          <cell r="R964">
            <v>0</v>
          </cell>
          <cell r="T964">
            <v>0</v>
          </cell>
          <cell r="U964">
            <v>0</v>
          </cell>
          <cell r="W964">
            <v>0</v>
          </cell>
          <cell r="X964">
            <v>0</v>
          </cell>
          <cell r="Z964">
            <v>0</v>
          </cell>
          <cell r="AA964">
            <v>0</v>
          </cell>
        </row>
        <row r="965">
          <cell r="B965">
            <v>1022</v>
          </cell>
          <cell r="C965">
            <v>14</v>
          </cell>
          <cell r="D965" t="str">
            <v>v</v>
          </cell>
          <cell r="L965">
            <v>0</v>
          </cell>
          <cell r="N965">
            <v>0</v>
          </cell>
          <cell r="O965">
            <v>0</v>
          </cell>
          <cell r="Q965">
            <v>0</v>
          </cell>
          <cell r="R965">
            <v>0</v>
          </cell>
          <cell r="T965">
            <v>0</v>
          </cell>
          <cell r="U965">
            <v>0</v>
          </cell>
          <cell r="W965">
            <v>0</v>
          </cell>
          <cell r="X965">
            <v>0</v>
          </cell>
          <cell r="Z965">
            <v>0</v>
          </cell>
          <cell r="AA965">
            <v>0</v>
          </cell>
        </row>
        <row r="966">
          <cell r="C966">
            <v>14</v>
          </cell>
          <cell r="L966">
            <v>0</v>
          </cell>
          <cell r="N966">
            <v>2438</v>
          </cell>
          <cell r="O966">
            <v>0</v>
          </cell>
          <cell r="Q966">
            <v>0</v>
          </cell>
          <cell r="R966">
            <v>0</v>
          </cell>
          <cell r="T966">
            <v>0</v>
          </cell>
          <cell r="U966">
            <v>0</v>
          </cell>
          <cell r="W966">
            <v>0</v>
          </cell>
          <cell r="X966">
            <v>0</v>
          </cell>
          <cell r="Z966">
            <v>0</v>
          </cell>
          <cell r="AA966">
            <v>0</v>
          </cell>
        </row>
        <row r="967">
          <cell r="B967">
            <v>1032</v>
          </cell>
          <cell r="C967">
            <v>14</v>
          </cell>
          <cell r="D967" t="str">
            <v>v</v>
          </cell>
          <cell r="L967">
            <v>0</v>
          </cell>
          <cell r="N967">
            <v>0</v>
          </cell>
          <cell r="O967">
            <v>0</v>
          </cell>
          <cell r="Q967">
            <v>0</v>
          </cell>
          <cell r="R967">
            <v>0</v>
          </cell>
          <cell r="T967">
            <v>0</v>
          </cell>
          <cell r="U967">
            <v>0</v>
          </cell>
          <cell r="W967">
            <v>0</v>
          </cell>
          <cell r="X967">
            <v>0</v>
          </cell>
          <cell r="Z967">
            <v>0</v>
          </cell>
          <cell r="AA967">
            <v>0</v>
          </cell>
        </row>
        <row r="968">
          <cell r="B968">
            <v>1032</v>
          </cell>
          <cell r="C968">
            <v>14</v>
          </cell>
          <cell r="D968" t="str">
            <v>v</v>
          </cell>
          <cell r="L968">
            <v>0</v>
          </cell>
          <cell r="N968">
            <v>0</v>
          </cell>
          <cell r="O968">
            <v>0</v>
          </cell>
          <cell r="Q968">
            <v>0</v>
          </cell>
          <cell r="R968">
            <v>0</v>
          </cell>
          <cell r="T968">
            <v>0</v>
          </cell>
          <cell r="U968">
            <v>0</v>
          </cell>
          <cell r="W968">
            <v>0</v>
          </cell>
          <cell r="X968">
            <v>0</v>
          </cell>
          <cell r="Z968">
            <v>0</v>
          </cell>
          <cell r="AA968">
            <v>0</v>
          </cell>
        </row>
        <row r="969">
          <cell r="B969">
            <v>1032</v>
          </cell>
          <cell r="C969">
            <v>14</v>
          </cell>
          <cell r="D969" t="str">
            <v>v</v>
          </cell>
          <cell r="L969">
            <v>0</v>
          </cell>
          <cell r="N969">
            <v>6857</v>
          </cell>
          <cell r="O969">
            <v>8</v>
          </cell>
          <cell r="Q969">
            <v>0</v>
          </cell>
          <cell r="R969">
            <v>0</v>
          </cell>
          <cell r="T969">
            <v>0</v>
          </cell>
          <cell r="U969">
            <v>0</v>
          </cell>
          <cell r="W969">
            <v>0</v>
          </cell>
          <cell r="X969">
            <v>0</v>
          </cell>
          <cell r="Z969">
            <v>0</v>
          </cell>
          <cell r="AA969">
            <v>0</v>
          </cell>
        </row>
        <row r="970">
          <cell r="B970">
            <v>1032</v>
          </cell>
          <cell r="C970">
            <v>14</v>
          </cell>
          <cell r="D970" t="str">
            <v>v</v>
          </cell>
          <cell r="L970">
            <v>0</v>
          </cell>
          <cell r="N970">
            <v>0</v>
          </cell>
          <cell r="O970">
            <v>0</v>
          </cell>
          <cell r="Q970">
            <v>0</v>
          </cell>
          <cell r="R970">
            <v>0</v>
          </cell>
          <cell r="T970">
            <v>0</v>
          </cell>
          <cell r="U970">
            <v>0</v>
          </cell>
          <cell r="W970">
            <v>0</v>
          </cell>
          <cell r="X970">
            <v>0</v>
          </cell>
          <cell r="Z970">
            <v>0</v>
          </cell>
          <cell r="AA970">
            <v>0</v>
          </cell>
        </row>
        <row r="971">
          <cell r="B971">
            <v>1032</v>
          </cell>
          <cell r="C971">
            <v>14</v>
          </cell>
          <cell r="D971" t="str">
            <v>v</v>
          </cell>
          <cell r="L971">
            <v>0</v>
          </cell>
          <cell r="N971">
            <v>0</v>
          </cell>
          <cell r="O971">
            <v>0</v>
          </cell>
          <cell r="Q971">
            <v>0</v>
          </cell>
          <cell r="R971">
            <v>0</v>
          </cell>
          <cell r="T971">
            <v>0</v>
          </cell>
          <cell r="U971">
            <v>0</v>
          </cell>
          <cell r="W971">
            <v>0</v>
          </cell>
          <cell r="X971">
            <v>0</v>
          </cell>
          <cell r="Z971">
            <v>0</v>
          </cell>
          <cell r="AA971">
            <v>0</v>
          </cell>
        </row>
        <row r="972">
          <cell r="B972">
            <v>1032</v>
          </cell>
          <cell r="C972">
            <v>14</v>
          </cell>
          <cell r="D972" t="str">
            <v>v</v>
          </cell>
          <cell r="L972">
            <v>0</v>
          </cell>
          <cell r="N972">
            <v>0</v>
          </cell>
          <cell r="O972">
            <v>0</v>
          </cell>
          <cell r="Q972">
            <v>0</v>
          </cell>
          <cell r="R972">
            <v>0</v>
          </cell>
          <cell r="T972">
            <v>0</v>
          </cell>
          <cell r="U972">
            <v>0</v>
          </cell>
          <cell r="W972">
            <v>0</v>
          </cell>
          <cell r="X972">
            <v>0</v>
          </cell>
          <cell r="Z972">
            <v>0</v>
          </cell>
          <cell r="AA972">
            <v>0</v>
          </cell>
        </row>
        <row r="973">
          <cell r="B973">
            <v>1032</v>
          </cell>
          <cell r="C973">
            <v>14</v>
          </cell>
          <cell r="D973" t="str">
            <v>v</v>
          </cell>
          <cell r="L973">
            <v>0</v>
          </cell>
          <cell r="N973">
            <v>0</v>
          </cell>
          <cell r="O973">
            <v>0</v>
          </cell>
          <cell r="Q973">
            <v>0</v>
          </cell>
          <cell r="R973">
            <v>0</v>
          </cell>
          <cell r="T973">
            <v>0</v>
          </cell>
          <cell r="U973">
            <v>0</v>
          </cell>
          <cell r="W973">
            <v>0</v>
          </cell>
          <cell r="X973">
            <v>0</v>
          </cell>
          <cell r="Z973">
            <v>0</v>
          </cell>
          <cell r="AA973">
            <v>0</v>
          </cell>
        </row>
        <row r="974">
          <cell r="B974">
            <v>1032</v>
          </cell>
          <cell r="C974">
            <v>14</v>
          </cell>
          <cell r="D974" t="str">
            <v>v</v>
          </cell>
          <cell r="L974">
            <v>0</v>
          </cell>
          <cell r="N974">
            <v>0</v>
          </cell>
          <cell r="O974">
            <v>0</v>
          </cell>
          <cell r="Q974">
            <v>0</v>
          </cell>
          <cell r="R974">
            <v>0</v>
          </cell>
          <cell r="T974">
            <v>0</v>
          </cell>
          <cell r="U974">
            <v>0</v>
          </cell>
          <cell r="W974">
            <v>0</v>
          </cell>
          <cell r="X974">
            <v>0</v>
          </cell>
          <cell r="Z974">
            <v>0</v>
          </cell>
          <cell r="AA974">
            <v>0</v>
          </cell>
        </row>
        <row r="975">
          <cell r="B975">
            <v>1032</v>
          </cell>
          <cell r="C975">
            <v>14</v>
          </cell>
          <cell r="D975" t="str">
            <v>v</v>
          </cell>
          <cell r="L975">
            <v>0</v>
          </cell>
          <cell r="N975">
            <v>0</v>
          </cell>
          <cell r="O975">
            <v>0</v>
          </cell>
          <cell r="Q975">
            <v>0</v>
          </cell>
          <cell r="R975">
            <v>0</v>
          </cell>
          <cell r="T975">
            <v>0</v>
          </cell>
          <cell r="U975">
            <v>0</v>
          </cell>
          <cell r="W975">
            <v>0</v>
          </cell>
          <cell r="X975">
            <v>0</v>
          </cell>
          <cell r="Z975">
            <v>0</v>
          </cell>
          <cell r="AA975">
            <v>0</v>
          </cell>
        </row>
        <row r="976">
          <cell r="C976">
            <v>14</v>
          </cell>
          <cell r="L976">
            <v>0</v>
          </cell>
          <cell r="N976">
            <v>6857</v>
          </cell>
          <cell r="O976">
            <v>8</v>
          </cell>
          <cell r="Q976">
            <v>0</v>
          </cell>
          <cell r="R976">
            <v>0</v>
          </cell>
          <cell r="T976">
            <v>0</v>
          </cell>
          <cell r="U976">
            <v>0</v>
          </cell>
          <cell r="W976">
            <v>0</v>
          </cell>
          <cell r="X976">
            <v>0</v>
          </cell>
          <cell r="Z976">
            <v>0</v>
          </cell>
          <cell r="AA976">
            <v>0</v>
          </cell>
        </row>
        <row r="977">
          <cell r="B977">
            <v>1042</v>
          </cell>
          <cell r="C977">
            <v>14</v>
          </cell>
          <cell r="D977" t="str">
            <v>v</v>
          </cell>
          <cell r="L977">
            <v>0</v>
          </cell>
          <cell r="N977">
            <v>0</v>
          </cell>
          <cell r="O977">
            <v>0</v>
          </cell>
          <cell r="Q977">
            <v>0</v>
          </cell>
          <cell r="R977">
            <v>0</v>
          </cell>
          <cell r="T977">
            <v>0</v>
          </cell>
          <cell r="U977">
            <v>0</v>
          </cell>
          <cell r="W977">
            <v>0</v>
          </cell>
          <cell r="X977">
            <v>0</v>
          </cell>
          <cell r="Z977">
            <v>0</v>
          </cell>
          <cell r="AA977">
            <v>0</v>
          </cell>
        </row>
        <row r="978">
          <cell r="B978">
            <v>1042</v>
          </cell>
          <cell r="C978">
            <v>14</v>
          </cell>
          <cell r="D978" t="str">
            <v>v</v>
          </cell>
          <cell r="L978">
            <v>0</v>
          </cell>
          <cell r="N978">
            <v>0</v>
          </cell>
          <cell r="O978">
            <v>0</v>
          </cell>
          <cell r="Q978">
            <v>0</v>
          </cell>
          <cell r="R978">
            <v>0</v>
          </cell>
          <cell r="T978">
            <v>0</v>
          </cell>
          <cell r="U978">
            <v>0</v>
          </cell>
          <cell r="W978">
            <v>0</v>
          </cell>
          <cell r="X978">
            <v>0</v>
          </cell>
          <cell r="Z978">
            <v>0</v>
          </cell>
          <cell r="AA978">
            <v>0</v>
          </cell>
        </row>
        <row r="979">
          <cell r="B979">
            <v>1042</v>
          </cell>
          <cell r="C979">
            <v>14</v>
          </cell>
          <cell r="D979" t="str">
            <v>v</v>
          </cell>
          <cell r="L979">
            <v>0</v>
          </cell>
          <cell r="N979">
            <v>1507</v>
          </cell>
          <cell r="O979">
            <v>2</v>
          </cell>
          <cell r="Q979">
            <v>0</v>
          </cell>
          <cell r="R979">
            <v>0</v>
          </cell>
          <cell r="T979">
            <v>0</v>
          </cell>
          <cell r="U979">
            <v>0</v>
          </cell>
          <cell r="W979">
            <v>0</v>
          </cell>
          <cell r="X979">
            <v>0</v>
          </cell>
          <cell r="Z979">
            <v>0</v>
          </cell>
          <cell r="AA979">
            <v>0</v>
          </cell>
        </row>
        <row r="980">
          <cell r="B980">
            <v>1042</v>
          </cell>
          <cell r="C980">
            <v>14</v>
          </cell>
          <cell r="D980" t="str">
            <v>v</v>
          </cell>
          <cell r="L980">
            <v>0</v>
          </cell>
          <cell r="N980">
            <v>0</v>
          </cell>
          <cell r="O980">
            <v>0</v>
          </cell>
          <cell r="Q980">
            <v>0</v>
          </cell>
          <cell r="R980">
            <v>0</v>
          </cell>
          <cell r="T980">
            <v>0</v>
          </cell>
          <cell r="U980">
            <v>0</v>
          </cell>
          <cell r="W980">
            <v>0</v>
          </cell>
          <cell r="X980">
            <v>0</v>
          </cell>
          <cell r="Z980">
            <v>0</v>
          </cell>
          <cell r="AA980">
            <v>0</v>
          </cell>
        </row>
        <row r="981">
          <cell r="B981">
            <v>1042</v>
          </cell>
          <cell r="C981">
            <v>14</v>
          </cell>
          <cell r="D981" t="str">
            <v>v</v>
          </cell>
          <cell r="L981">
            <v>0</v>
          </cell>
          <cell r="N981">
            <v>0</v>
          </cell>
          <cell r="O981">
            <v>0</v>
          </cell>
          <cell r="Q981">
            <v>0</v>
          </cell>
          <cell r="R981">
            <v>0</v>
          </cell>
          <cell r="T981">
            <v>0</v>
          </cell>
          <cell r="U981">
            <v>0</v>
          </cell>
          <cell r="W981">
            <v>0</v>
          </cell>
          <cell r="X981">
            <v>0</v>
          </cell>
          <cell r="Z981">
            <v>0</v>
          </cell>
          <cell r="AA981">
            <v>0</v>
          </cell>
        </row>
        <row r="982">
          <cell r="B982">
            <v>1042</v>
          </cell>
          <cell r="C982">
            <v>14</v>
          </cell>
          <cell r="D982" t="str">
            <v>v</v>
          </cell>
          <cell r="L982">
            <v>0</v>
          </cell>
          <cell r="N982">
            <v>0</v>
          </cell>
          <cell r="O982">
            <v>0</v>
          </cell>
          <cell r="Q982">
            <v>0</v>
          </cell>
          <cell r="R982">
            <v>0</v>
          </cell>
          <cell r="T982">
            <v>0</v>
          </cell>
          <cell r="U982">
            <v>0</v>
          </cell>
          <cell r="W982">
            <v>0</v>
          </cell>
          <cell r="X982">
            <v>0</v>
          </cell>
          <cell r="Z982">
            <v>0</v>
          </cell>
          <cell r="AA982">
            <v>0</v>
          </cell>
        </row>
        <row r="983">
          <cell r="B983">
            <v>1042</v>
          </cell>
          <cell r="C983">
            <v>14</v>
          </cell>
          <cell r="D983" t="str">
            <v>v</v>
          </cell>
          <cell r="L983">
            <v>0</v>
          </cell>
          <cell r="N983">
            <v>0</v>
          </cell>
          <cell r="O983">
            <v>0</v>
          </cell>
          <cell r="Q983">
            <v>0</v>
          </cell>
          <cell r="R983">
            <v>0</v>
          </cell>
          <cell r="T983">
            <v>0</v>
          </cell>
          <cell r="U983">
            <v>0</v>
          </cell>
          <cell r="W983">
            <v>0</v>
          </cell>
          <cell r="X983">
            <v>0</v>
          </cell>
          <cell r="Z983">
            <v>0</v>
          </cell>
          <cell r="AA983">
            <v>0</v>
          </cell>
        </row>
        <row r="984">
          <cell r="B984">
            <v>1042</v>
          </cell>
          <cell r="C984">
            <v>14</v>
          </cell>
          <cell r="D984" t="str">
            <v>v</v>
          </cell>
          <cell r="L984">
            <v>0</v>
          </cell>
          <cell r="N984">
            <v>0</v>
          </cell>
          <cell r="O984">
            <v>0</v>
          </cell>
          <cell r="Q984">
            <v>0</v>
          </cell>
          <cell r="R984">
            <v>0</v>
          </cell>
          <cell r="T984">
            <v>0</v>
          </cell>
          <cell r="U984">
            <v>0</v>
          </cell>
          <cell r="W984">
            <v>0</v>
          </cell>
          <cell r="X984">
            <v>0</v>
          </cell>
          <cell r="Z984">
            <v>0</v>
          </cell>
          <cell r="AA984">
            <v>0</v>
          </cell>
        </row>
        <row r="985">
          <cell r="C985">
            <v>14</v>
          </cell>
          <cell r="L985">
            <v>0</v>
          </cell>
          <cell r="N985">
            <v>1507</v>
          </cell>
          <cell r="O985">
            <v>2</v>
          </cell>
          <cell r="Q985">
            <v>0</v>
          </cell>
          <cell r="R985">
            <v>0</v>
          </cell>
          <cell r="T985">
            <v>0</v>
          </cell>
          <cell r="U985">
            <v>0</v>
          </cell>
          <cell r="W985">
            <v>0</v>
          </cell>
          <cell r="X985">
            <v>0</v>
          </cell>
          <cell r="Z985">
            <v>0</v>
          </cell>
          <cell r="AA985">
            <v>0</v>
          </cell>
        </row>
        <row r="986">
          <cell r="B986">
            <v>2061</v>
          </cell>
          <cell r="C986">
            <v>14</v>
          </cell>
          <cell r="D986" t="str">
            <v>v</v>
          </cell>
          <cell r="L986">
            <v>0</v>
          </cell>
          <cell r="N986">
            <v>0</v>
          </cell>
          <cell r="O986">
            <v>0</v>
          </cell>
          <cell r="Q986">
            <v>0</v>
          </cell>
          <cell r="R986">
            <v>0</v>
          </cell>
          <cell r="T986">
            <v>0</v>
          </cell>
          <cell r="U986">
            <v>0</v>
          </cell>
          <cell r="W986">
            <v>0</v>
          </cell>
          <cell r="X986">
            <v>0</v>
          </cell>
          <cell r="Z986">
            <v>0</v>
          </cell>
          <cell r="AA986">
            <v>0</v>
          </cell>
        </row>
        <row r="987">
          <cell r="B987">
            <v>2061</v>
          </cell>
          <cell r="C987">
            <v>14</v>
          </cell>
          <cell r="D987" t="str">
            <v>v</v>
          </cell>
          <cell r="L987">
            <v>4</v>
          </cell>
          <cell r="N987">
            <v>0</v>
          </cell>
          <cell r="O987">
            <v>0</v>
          </cell>
          <cell r="Q987">
            <v>0</v>
          </cell>
          <cell r="R987">
            <v>0</v>
          </cell>
          <cell r="T987">
            <v>0</v>
          </cell>
          <cell r="U987">
            <v>0</v>
          </cell>
          <cell r="W987">
            <v>0</v>
          </cell>
          <cell r="X987">
            <v>0</v>
          </cell>
          <cell r="Z987">
            <v>0</v>
          </cell>
          <cell r="AA987">
            <v>0</v>
          </cell>
        </row>
        <row r="988">
          <cell r="B988">
            <v>2061</v>
          </cell>
          <cell r="C988">
            <v>14</v>
          </cell>
          <cell r="D988" t="str">
            <v>v</v>
          </cell>
          <cell r="L988">
            <v>0</v>
          </cell>
          <cell r="N988">
            <v>58684</v>
          </cell>
          <cell r="O988">
            <v>3</v>
          </cell>
          <cell r="Q988">
            <v>0</v>
          </cell>
          <cell r="R988">
            <v>0</v>
          </cell>
          <cell r="T988">
            <v>0</v>
          </cell>
          <cell r="U988">
            <v>0</v>
          </cell>
          <cell r="W988">
            <v>0</v>
          </cell>
          <cell r="X988">
            <v>0</v>
          </cell>
          <cell r="Z988">
            <v>0</v>
          </cell>
          <cell r="AA988">
            <v>0</v>
          </cell>
        </row>
        <row r="989">
          <cell r="B989">
            <v>2061</v>
          </cell>
          <cell r="C989">
            <v>14</v>
          </cell>
          <cell r="D989" t="str">
            <v>v</v>
          </cell>
          <cell r="L989">
            <v>0</v>
          </cell>
          <cell r="N989">
            <v>0</v>
          </cell>
          <cell r="O989">
            <v>0</v>
          </cell>
          <cell r="Q989">
            <v>0</v>
          </cell>
          <cell r="R989">
            <v>0</v>
          </cell>
          <cell r="T989">
            <v>0</v>
          </cell>
          <cell r="U989">
            <v>0</v>
          </cell>
          <cell r="W989">
            <v>0</v>
          </cell>
          <cell r="X989">
            <v>0</v>
          </cell>
          <cell r="Z989">
            <v>0</v>
          </cell>
          <cell r="AA989">
            <v>0</v>
          </cell>
        </row>
        <row r="990">
          <cell r="B990">
            <v>2061</v>
          </cell>
          <cell r="C990">
            <v>14</v>
          </cell>
          <cell r="D990" t="str">
            <v>v</v>
          </cell>
          <cell r="L990">
            <v>0</v>
          </cell>
          <cell r="N990">
            <v>0</v>
          </cell>
          <cell r="O990">
            <v>0</v>
          </cell>
          <cell r="Q990">
            <v>0</v>
          </cell>
          <cell r="R990">
            <v>0</v>
          </cell>
          <cell r="T990">
            <v>0</v>
          </cell>
          <cell r="U990">
            <v>0</v>
          </cell>
          <cell r="W990">
            <v>0</v>
          </cell>
          <cell r="X990">
            <v>0</v>
          </cell>
          <cell r="Z990">
            <v>0</v>
          </cell>
          <cell r="AA990">
            <v>0</v>
          </cell>
        </row>
        <row r="991">
          <cell r="B991">
            <v>2061</v>
          </cell>
          <cell r="C991">
            <v>14</v>
          </cell>
          <cell r="D991" t="str">
            <v>v</v>
          </cell>
          <cell r="L991">
            <v>0</v>
          </cell>
          <cell r="N991">
            <v>0</v>
          </cell>
          <cell r="O991">
            <v>0</v>
          </cell>
          <cell r="Q991">
            <v>0</v>
          </cell>
          <cell r="R991">
            <v>0</v>
          </cell>
          <cell r="T991">
            <v>0</v>
          </cell>
          <cell r="U991">
            <v>0</v>
          </cell>
          <cell r="W991">
            <v>0</v>
          </cell>
          <cell r="X991">
            <v>0</v>
          </cell>
          <cell r="Z991">
            <v>0</v>
          </cell>
          <cell r="AA991">
            <v>0</v>
          </cell>
        </row>
        <row r="992">
          <cell r="B992">
            <v>2061</v>
          </cell>
          <cell r="C992">
            <v>14</v>
          </cell>
          <cell r="D992" t="str">
            <v>v</v>
          </cell>
          <cell r="L992">
            <v>0</v>
          </cell>
          <cell r="N992">
            <v>0</v>
          </cell>
          <cell r="O992">
            <v>0</v>
          </cell>
          <cell r="Q992">
            <v>0</v>
          </cell>
          <cell r="R992">
            <v>0</v>
          </cell>
          <cell r="T992">
            <v>0</v>
          </cell>
          <cell r="U992">
            <v>0</v>
          </cell>
          <cell r="W992">
            <v>0</v>
          </cell>
          <cell r="X992">
            <v>0</v>
          </cell>
          <cell r="Z992">
            <v>0</v>
          </cell>
          <cell r="AA992">
            <v>0</v>
          </cell>
        </row>
        <row r="993">
          <cell r="B993">
            <v>2061</v>
          </cell>
          <cell r="C993">
            <v>14</v>
          </cell>
          <cell r="D993" t="str">
            <v>v</v>
          </cell>
          <cell r="L993">
            <v>0</v>
          </cell>
          <cell r="N993">
            <v>0</v>
          </cell>
          <cell r="O993">
            <v>0</v>
          </cell>
          <cell r="Q993">
            <v>0</v>
          </cell>
          <cell r="R993">
            <v>0</v>
          </cell>
          <cell r="T993">
            <v>0</v>
          </cell>
          <cell r="U993">
            <v>0</v>
          </cell>
          <cell r="W993">
            <v>0</v>
          </cell>
          <cell r="X993">
            <v>0</v>
          </cell>
          <cell r="Z993">
            <v>0</v>
          </cell>
          <cell r="AA993">
            <v>0</v>
          </cell>
        </row>
        <row r="994">
          <cell r="B994">
            <v>2061</v>
          </cell>
          <cell r="C994">
            <v>14</v>
          </cell>
          <cell r="D994" t="str">
            <v>v</v>
          </cell>
          <cell r="L994">
            <v>0</v>
          </cell>
          <cell r="N994">
            <v>0</v>
          </cell>
          <cell r="O994">
            <v>0</v>
          </cell>
          <cell r="Q994">
            <v>0</v>
          </cell>
          <cell r="R994">
            <v>0</v>
          </cell>
          <cell r="T994">
            <v>0</v>
          </cell>
          <cell r="U994">
            <v>0</v>
          </cell>
          <cell r="W994">
            <v>0</v>
          </cell>
          <cell r="X994">
            <v>0</v>
          </cell>
          <cell r="Z994">
            <v>0</v>
          </cell>
          <cell r="AA994">
            <v>0</v>
          </cell>
        </row>
        <row r="995">
          <cell r="B995">
            <v>2061</v>
          </cell>
          <cell r="C995">
            <v>14</v>
          </cell>
          <cell r="D995" t="str">
            <v>v</v>
          </cell>
          <cell r="L995">
            <v>0</v>
          </cell>
          <cell r="N995">
            <v>0</v>
          </cell>
          <cell r="O995">
            <v>0</v>
          </cell>
          <cell r="Q995">
            <v>0</v>
          </cell>
          <cell r="R995">
            <v>0</v>
          </cell>
          <cell r="T995">
            <v>0</v>
          </cell>
          <cell r="U995">
            <v>0</v>
          </cell>
          <cell r="W995">
            <v>0</v>
          </cell>
          <cell r="X995">
            <v>0</v>
          </cell>
          <cell r="Z995">
            <v>0</v>
          </cell>
          <cell r="AA995">
            <v>0</v>
          </cell>
        </row>
        <row r="996">
          <cell r="B996">
            <v>2061</v>
          </cell>
          <cell r="C996">
            <v>14</v>
          </cell>
          <cell r="D996" t="str">
            <v>v</v>
          </cell>
          <cell r="L996">
            <v>0</v>
          </cell>
          <cell r="N996">
            <v>0</v>
          </cell>
          <cell r="O996">
            <v>0</v>
          </cell>
          <cell r="Q996">
            <v>0</v>
          </cell>
          <cell r="R996">
            <v>0</v>
          </cell>
          <cell r="T996">
            <v>0</v>
          </cell>
          <cell r="U996">
            <v>0</v>
          </cell>
          <cell r="W996">
            <v>0</v>
          </cell>
          <cell r="X996">
            <v>0</v>
          </cell>
          <cell r="Z996">
            <v>0</v>
          </cell>
          <cell r="AA996">
            <v>0</v>
          </cell>
        </row>
        <row r="997">
          <cell r="C997">
            <v>14</v>
          </cell>
          <cell r="L997">
            <v>4</v>
          </cell>
          <cell r="N997">
            <v>58684</v>
          </cell>
          <cell r="O997">
            <v>3</v>
          </cell>
          <cell r="Q997">
            <v>0</v>
          </cell>
          <cell r="R997">
            <v>0</v>
          </cell>
          <cell r="T997">
            <v>0</v>
          </cell>
          <cell r="U997">
            <v>0</v>
          </cell>
          <cell r="W997">
            <v>0</v>
          </cell>
          <cell r="X997">
            <v>0</v>
          </cell>
          <cell r="Z997">
            <v>0</v>
          </cell>
          <cell r="AA997">
            <v>0</v>
          </cell>
        </row>
        <row r="998">
          <cell r="C998">
            <v>14</v>
          </cell>
          <cell r="D998" t="str">
            <v>v</v>
          </cell>
          <cell r="L998">
            <v>0</v>
          </cell>
          <cell r="N998">
            <v>0</v>
          </cell>
          <cell r="O998">
            <v>0</v>
          </cell>
          <cell r="Q998">
            <v>0</v>
          </cell>
          <cell r="R998">
            <v>0</v>
          </cell>
          <cell r="T998">
            <v>0</v>
          </cell>
          <cell r="U998">
            <v>0</v>
          </cell>
          <cell r="W998">
            <v>0</v>
          </cell>
          <cell r="X998">
            <v>0</v>
          </cell>
          <cell r="Z998">
            <v>0</v>
          </cell>
          <cell r="AA998">
            <v>0</v>
          </cell>
        </row>
        <row r="999">
          <cell r="C999">
            <v>14</v>
          </cell>
          <cell r="D999" t="str">
            <v>v</v>
          </cell>
          <cell r="L999">
            <v>0</v>
          </cell>
          <cell r="N999">
            <v>0</v>
          </cell>
          <cell r="O999">
            <v>0</v>
          </cell>
          <cell r="Q999">
            <v>0</v>
          </cell>
          <cell r="R999">
            <v>0</v>
          </cell>
          <cell r="T999">
            <v>0</v>
          </cell>
          <cell r="U999">
            <v>0</v>
          </cell>
          <cell r="W999">
            <v>0</v>
          </cell>
          <cell r="X999">
            <v>0</v>
          </cell>
          <cell r="Z999">
            <v>0</v>
          </cell>
          <cell r="AA999">
            <v>0</v>
          </cell>
        </row>
        <row r="1000">
          <cell r="C1000">
            <v>14</v>
          </cell>
          <cell r="D1000" t="str">
            <v>v</v>
          </cell>
          <cell r="L1000">
            <v>0</v>
          </cell>
          <cell r="N1000">
            <v>0</v>
          </cell>
          <cell r="O1000">
            <v>0</v>
          </cell>
          <cell r="Q1000">
            <v>0</v>
          </cell>
          <cell r="R1000">
            <v>0</v>
          </cell>
          <cell r="T1000">
            <v>0</v>
          </cell>
          <cell r="U1000">
            <v>0</v>
          </cell>
          <cell r="W1000">
            <v>0</v>
          </cell>
          <cell r="X1000">
            <v>0</v>
          </cell>
          <cell r="Z1000">
            <v>0</v>
          </cell>
          <cell r="AA1000">
            <v>0</v>
          </cell>
        </row>
        <row r="1001">
          <cell r="C1001">
            <v>14</v>
          </cell>
          <cell r="D1001" t="str">
            <v>v</v>
          </cell>
          <cell r="L1001">
            <v>0</v>
          </cell>
          <cell r="N1001">
            <v>0</v>
          </cell>
          <cell r="O1001">
            <v>0</v>
          </cell>
          <cell r="Q1001">
            <v>0</v>
          </cell>
          <cell r="R1001">
            <v>0</v>
          </cell>
          <cell r="T1001">
            <v>0</v>
          </cell>
          <cell r="U1001">
            <v>0</v>
          </cell>
          <cell r="W1001">
            <v>0</v>
          </cell>
          <cell r="X1001">
            <v>0</v>
          </cell>
          <cell r="Z1001">
            <v>0</v>
          </cell>
          <cell r="AA1001">
            <v>0</v>
          </cell>
        </row>
        <row r="1002">
          <cell r="C1002">
            <v>14</v>
          </cell>
          <cell r="D1002" t="str">
            <v>v</v>
          </cell>
          <cell r="L1002">
            <v>0</v>
          </cell>
          <cell r="N1002">
            <v>0</v>
          </cell>
          <cell r="O1002">
            <v>0</v>
          </cell>
          <cell r="Q1002">
            <v>0</v>
          </cell>
          <cell r="R1002">
            <v>0</v>
          </cell>
          <cell r="T1002">
            <v>0</v>
          </cell>
          <cell r="U1002">
            <v>0</v>
          </cell>
          <cell r="W1002">
            <v>0</v>
          </cell>
          <cell r="X1002">
            <v>0</v>
          </cell>
          <cell r="Z1002">
            <v>0</v>
          </cell>
          <cell r="AA1002">
            <v>0</v>
          </cell>
        </row>
        <row r="1003">
          <cell r="C1003">
            <v>14</v>
          </cell>
          <cell r="D1003" t="str">
            <v>v</v>
          </cell>
          <cell r="L1003">
            <v>0</v>
          </cell>
          <cell r="N1003">
            <v>0</v>
          </cell>
          <cell r="O1003">
            <v>0</v>
          </cell>
          <cell r="Q1003">
            <v>0</v>
          </cell>
          <cell r="R1003">
            <v>0</v>
          </cell>
          <cell r="T1003">
            <v>0</v>
          </cell>
          <cell r="U1003">
            <v>0</v>
          </cell>
          <cell r="W1003">
            <v>0</v>
          </cell>
          <cell r="X1003">
            <v>0</v>
          </cell>
          <cell r="Z1003">
            <v>0</v>
          </cell>
          <cell r="AA1003">
            <v>0</v>
          </cell>
        </row>
        <row r="1004">
          <cell r="C1004">
            <v>14</v>
          </cell>
          <cell r="D1004" t="str">
            <v>v</v>
          </cell>
          <cell r="L1004">
            <v>0</v>
          </cell>
          <cell r="N1004">
            <v>0</v>
          </cell>
          <cell r="O1004">
            <v>0</v>
          </cell>
          <cell r="Q1004">
            <v>0</v>
          </cell>
          <cell r="R1004">
            <v>0</v>
          </cell>
          <cell r="T1004">
            <v>0</v>
          </cell>
          <cell r="U1004">
            <v>0</v>
          </cell>
          <cell r="W1004">
            <v>0</v>
          </cell>
          <cell r="X1004">
            <v>0</v>
          </cell>
          <cell r="Z1004">
            <v>0</v>
          </cell>
          <cell r="AA1004">
            <v>0</v>
          </cell>
        </row>
        <row r="1005">
          <cell r="C1005">
            <v>14</v>
          </cell>
          <cell r="D1005" t="str">
            <v>v</v>
          </cell>
          <cell r="L1005">
            <v>0</v>
          </cell>
          <cell r="N1005">
            <v>0</v>
          </cell>
          <cell r="O1005">
            <v>0</v>
          </cell>
          <cell r="Q1005">
            <v>0</v>
          </cell>
          <cell r="R1005">
            <v>0</v>
          </cell>
          <cell r="T1005">
            <v>0</v>
          </cell>
          <cell r="U1005">
            <v>0</v>
          </cell>
          <cell r="W1005">
            <v>0</v>
          </cell>
          <cell r="X1005">
            <v>0</v>
          </cell>
          <cell r="Z1005">
            <v>0</v>
          </cell>
          <cell r="AA1005">
            <v>0</v>
          </cell>
        </row>
        <row r="1006">
          <cell r="C1006">
            <v>14</v>
          </cell>
          <cell r="D1006" t="str">
            <v>v</v>
          </cell>
          <cell r="L1006">
            <v>0</v>
          </cell>
          <cell r="N1006">
            <v>0</v>
          </cell>
          <cell r="O1006">
            <v>0</v>
          </cell>
          <cell r="Q1006">
            <v>0</v>
          </cell>
          <cell r="R1006">
            <v>0</v>
          </cell>
          <cell r="T1006">
            <v>0</v>
          </cell>
          <cell r="U1006">
            <v>0</v>
          </cell>
          <cell r="W1006">
            <v>0</v>
          </cell>
          <cell r="X1006">
            <v>0</v>
          </cell>
          <cell r="Z1006">
            <v>0</v>
          </cell>
          <cell r="AA1006">
            <v>0</v>
          </cell>
        </row>
        <row r="1007">
          <cell r="C1007">
            <v>14</v>
          </cell>
          <cell r="D1007" t="str">
            <v>v</v>
          </cell>
          <cell r="L1007">
            <v>0</v>
          </cell>
          <cell r="N1007">
            <v>0</v>
          </cell>
          <cell r="O1007">
            <v>0</v>
          </cell>
          <cell r="Q1007">
            <v>0</v>
          </cell>
          <cell r="R1007">
            <v>0</v>
          </cell>
          <cell r="T1007">
            <v>0</v>
          </cell>
          <cell r="U1007">
            <v>0</v>
          </cell>
          <cell r="W1007">
            <v>0</v>
          </cell>
          <cell r="X1007">
            <v>0</v>
          </cell>
          <cell r="Z1007">
            <v>0</v>
          </cell>
          <cell r="AA1007">
            <v>0</v>
          </cell>
        </row>
        <row r="1008">
          <cell r="C1008">
            <v>14</v>
          </cell>
          <cell r="D1008" t="str">
            <v>v</v>
          </cell>
          <cell r="L1008">
            <v>0</v>
          </cell>
          <cell r="N1008">
            <v>0</v>
          </cell>
          <cell r="O1008">
            <v>0</v>
          </cell>
          <cell r="Q1008">
            <v>0</v>
          </cell>
          <cell r="R1008">
            <v>0</v>
          </cell>
          <cell r="T1008">
            <v>0</v>
          </cell>
          <cell r="U1008">
            <v>0</v>
          </cell>
          <cell r="W1008">
            <v>0</v>
          </cell>
          <cell r="X1008">
            <v>0</v>
          </cell>
          <cell r="Z1008">
            <v>0</v>
          </cell>
          <cell r="AA1008">
            <v>0</v>
          </cell>
        </row>
        <row r="1009">
          <cell r="C1009">
            <v>14</v>
          </cell>
          <cell r="L1009">
            <v>0</v>
          </cell>
          <cell r="N1009">
            <v>0</v>
          </cell>
          <cell r="O1009">
            <v>0</v>
          </cell>
          <cell r="Q1009">
            <v>0</v>
          </cell>
          <cell r="R1009">
            <v>0</v>
          </cell>
          <cell r="T1009">
            <v>0</v>
          </cell>
          <cell r="U1009">
            <v>0</v>
          </cell>
          <cell r="W1009">
            <v>0</v>
          </cell>
          <cell r="X1009">
            <v>0</v>
          </cell>
          <cell r="Z1009">
            <v>0</v>
          </cell>
          <cell r="AA1009">
            <v>0</v>
          </cell>
        </row>
        <row r="1010">
          <cell r="B1010">
            <v>2071</v>
          </cell>
          <cell r="C1010">
            <v>14</v>
          </cell>
          <cell r="D1010" t="str">
            <v>v</v>
          </cell>
          <cell r="L1010">
            <v>0</v>
          </cell>
          <cell r="N1010">
            <v>0</v>
          </cell>
          <cell r="O1010">
            <v>0</v>
          </cell>
          <cell r="Q1010">
            <v>0</v>
          </cell>
          <cell r="R1010">
            <v>0</v>
          </cell>
          <cell r="T1010">
            <v>0</v>
          </cell>
          <cell r="U1010">
            <v>0</v>
          </cell>
          <cell r="W1010">
            <v>0</v>
          </cell>
          <cell r="X1010">
            <v>0</v>
          </cell>
          <cell r="Z1010">
            <v>0</v>
          </cell>
          <cell r="AA1010">
            <v>0</v>
          </cell>
        </row>
        <row r="1011">
          <cell r="B1011">
            <v>2071</v>
          </cell>
          <cell r="C1011">
            <v>14</v>
          </cell>
          <cell r="D1011" t="str">
            <v>v</v>
          </cell>
          <cell r="L1011">
            <v>8</v>
          </cell>
          <cell r="N1011">
            <v>0</v>
          </cell>
          <cell r="O1011">
            <v>0</v>
          </cell>
          <cell r="Q1011">
            <v>0</v>
          </cell>
          <cell r="R1011">
            <v>0</v>
          </cell>
          <cell r="T1011">
            <v>0</v>
          </cell>
          <cell r="U1011">
            <v>0</v>
          </cell>
          <cell r="W1011">
            <v>0</v>
          </cell>
          <cell r="X1011">
            <v>0</v>
          </cell>
          <cell r="Z1011">
            <v>0</v>
          </cell>
          <cell r="AA1011">
            <v>0</v>
          </cell>
        </row>
        <row r="1012">
          <cell r="B1012">
            <v>2071</v>
          </cell>
          <cell r="C1012">
            <v>14</v>
          </cell>
          <cell r="D1012" t="str">
            <v>v</v>
          </cell>
          <cell r="L1012">
            <v>0</v>
          </cell>
          <cell r="N1012">
            <v>49675</v>
          </cell>
          <cell r="O1012">
            <v>6</v>
          </cell>
          <cell r="Q1012">
            <v>0</v>
          </cell>
          <cell r="R1012">
            <v>0</v>
          </cell>
          <cell r="T1012">
            <v>0</v>
          </cell>
          <cell r="U1012">
            <v>0</v>
          </cell>
          <cell r="W1012">
            <v>0</v>
          </cell>
          <cell r="X1012">
            <v>0</v>
          </cell>
          <cell r="Z1012">
            <v>0</v>
          </cell>
          <cell r="AA1012">
            <v>0</v>
          </cell>
        </row>
        <row r="1013">
          <cell r="B1013">
            <v>2071</v>
          </cell>
          <cell r="C1013">
            <v>14</v>
          </cell>
          <cell r="D1013" t="str">
            <v>v</v>
          </cell>
          <cell r="L1013">
            <v>0</v>
          </cell>
          <cell r="N1013">
            <v>0</v>
          </cell>
          <cell r="O1013">
            <v>0</v>
          </cell>
          <cell r="Q1013">
            <v>0</v>
          </cell>
          <cell r="R1013">
            <v>0</v>
          </cell>
          <cell r="T1013">
            <v>0</v>
          </cell>
          <cell r="U1013">
            <v>0</v>
          </cell>
          <cell r="W1013">
            <v>0</v>
          </cell>
          <cell r="X1013">
            <v>0</v>
          </cell>
          <cell r="Z1013">
            <v>0</v>
          </cell>
          <cell r="AA1013">
            <v>0</v>
          </cell>
        </row>
        <row r="1014">
          <cell r="B1014">
            <v>2071</v>
          </cell>
          <cell r="C1014">
            <v>14</v>
          </cell>
          <cell r="D1014" t="str">
            <v>v</v>
          </cell>
          <cell r="L1014">
            <v>0</v>
          </cell>
          <cell r="N1014">
            <v>0</v>
          </cell>
          <cell r="O1014">
            <v>0</v>
          </cell>
          <cell r="Q1014">
            <v>0</v>
          </cell>
          <cell r="R1014">
            <v>0</v>
          </cell>
          <cell r="T1014">
            <v>0</v>
          </cell>
          <cell r="U1014">
            <v>0</v>
          </cell>
          <cell r="W1014">
            <v>0</v>
          </cell>
          <cell r="X1014">
            <v>0</v>
          </cell>
          <cell r="Z1014">
            <v>0</v>
          </cell>
          <cell r="AA1014">
            <v>0</v>
          </cell>
        </row>
        <row r="1015">
          <cell r="B1015">
            <v>2071</v>
          </cell>
          <cell r="C1015">
            <v>14</v>
          </cell>
          <cell r="D1015" t="str">
            <v>v</v>
          </cell>
          <cell r="L1015">
            <v>0</v>
          </cell>
          <cell r="N1015">
            <v>0</v>
          </cell>
          <cell r="O1015">
            <v>0</v>
          </cell>
          <cell r="Q1015">
            <v>0</v>
          </cell>
          <cell r="R1015">
            <v>0</v>
          </cell>
          <cell r="T1015">
            <v>0</v>
          </cell>
          <cell r="U1015">
            <v>0</v>
          </cell>
          <cell r="W1015">
            <v>0</v>
          </cell>
          <cell r="X1015">
            <v>0</v>
          </cell>
          <cell r="Z1015">
            <v>0</v>
          </cell>
          <cell r="AA1015">
            <v>0</v>
          </cell>
        </row>
        <row r="1016">
          <cell r="B1016">
            <v>2071</v>
          </cell>
          <cell r="C1016">
            <v>14</v>
          </cell>
          <cell r="D1016" t="str">
            <v>v</v>
          </cell>
          <cell r="L1016">
            <v>0</v>
          </cell>
          <cell r="N1016">
            <v>0</v>
          </cell>
          <cell r="O1016">
            <v>0</v>
          </cell>
          <cell r="Q1016">
            <v>0</v>
          </cell>
          <cell r="R1016">
            <v>0</v>
          </cell>
          <cell r="T1016">
            <v>0</v>
          </cell>
          <cell r="U1016">
            <v>0</v>
          </cell>
          <cell r="W1016">
            <v>0</v>
          </cell>
          <cell r="X1016">
            <v>0</v>
          </cell>
          <cell r="Z1016">
            <v>0</v>
          </cell>
          <cell r="AA1016">
            <v>0</v>
          </cell>
        </row>
        <row r="1017">
          <cell r="B1017">
            <v>2071</v>
          </cell>
          <cell r="C1017">
            <v>14</v>
          </cell>
          <cell r="D1017" t="str">
            <v>v</v>
          </cell>
          <cell r="L1017">
            <v>0</v>
          </cell>
          <cell r="N1017">
            <v>0</v>
          </cell>
          <cell r="O1017">
            <v>0</v>
          </cell>
          <cell r="Q1017">
            <v>0</v>
          </cell>
          <cell r="R1017">
            <v>0</v>
          </cell>
          <cell r="T1017">
            <v>0</v>
          </cell>
          <cell r="U1017">
            <v>0</v>
          </cell>
          <cell r="W1017">
            <v>0</v>
          </cell>
          <cell r="X1017">
            <v>0</v>
          </cell>
          <cell r="Z1017">
            <v>0</v>
          </cell>
          <cell r="AA1017">
            <v>0</v>
          </cell>
        </row>
        <row r="1018">
          <cell r="B1018">
            <v>2071</v>
          </cell>
          <cell r="C1018">
            <v>14</v>
          </cell>
          <cell r="D1018" t="str">
            <v>v</v>
          </cell>
          <cell r="L1018">
            <v>0</v>
          </cell>
          <cell r="N1018">
            <v>0</v>
          </cell>
          <cell r="O1018">
            <v>0</v>
          </cell>
          <cell r="Q1018">
            <v>0</v>
          </cell>
          <cell r="R1018">
            <v>0</v>
          </cell>
          <cell r="T1018">
            <v>0</v>
          </cell>
          <cell r="U1018">
            <v>0</v>
          </cell>
          <cell r="W1018">
            <v>0</v>
          </cell>
          <cell r="X1018">
            <v>0</v>
          </cell>
          <cell r="Z1018">
            <v>0</v>
          </cell>
          <cell r="AA1018">
            <v>0</v>
          </cell>
        </row>
        <row r="1019">
          <cell r="B1019">
            <v>2071</v>
          </cell>
          <cell r="C1019">
            <v>14</v>
          </cell>
          <cell r="D1019" t="str">
            <v>v</v>
          </cell>
          <cell r="L1019">
            <v>0</v>
          </cell>
          <cell r="N1019">
            <v>0</v>
          </cell>
          <cell r="O1019">
            <v>0</v>
          </cell>
          <cell r="Q1019">
            <v>0</v>
          </cell>
          <cell r="R1019">
            <v>0</v>
          </cell>
          <cell r="T1019">
            <v>0</v>
          </cell>
          <cell r="U1019">
            <v>0</v>
          </cell>
          <cell r="W1019">
            <v>0</v>
          </cell>
          <cell r="X1019">
            <v>0</v>
          </cell>
          <cell r="Z1019">
            <v>0</v>
          </cell>
          <cell r="AA1019">
            <v>0</v>
          </cell>
        </row>
        <row r="1020">
          <cell r="B1020">
            <v>2071</v>
          </cell>
          <cell r="C1020">
            <v>14</v>
          </cell>
          <cell r="D1020" t="str">
            <v>v</v>
          </cell>
          <cell r="L1020">
            <v>0</v>
          </cell>
          <cell r="N1020">
            <v>0</v>
          </cell>
          <cell r="O1020">
            <v>0</v>
          </cell>
          <cell r="Q1020">
            <v>0</v>
          </cell>
          <cell r="R1020">
            <v>0</v>
          </cell>
          <cell r="T1020">
            <v>0</v>
          </cell>
          <cell r="U1020">
            <v>0</v>
          </cell>
          <cell r="W1020">
            <v>0</v>
          </cell>
          <cell r="X1020">
            <v>0</v>
          </cell>
          <cell r="Z1020">
            <v>0</v>
          </cell>
          <cell r="AA1020">
            <v>0</v>
          </cell>
        </row>
        <row r="1021">
          <cell r="B1021">
            <v>2071</v>
          </cell>
          <cell r="C1021">
            <v>14</v>
          </cell>
          <cell r="D1021" t="str">
            <v>v</v>
          </cell>
          <cell r="L1021">
            <v>0</v>
          </cell>
          <cell r="N1021">
            <v>0</v>
          </cell>
          <cell r="O1021">
            <v>0</v>
          </cell>
          <cell r="Q1021">
            <v>0</v>
          </cell>
          <cell r="R1021">
            <v>0</v>
          </cell>
          <cell r="T1021">
            <v>0</v>
          </cell>
          <cell r="U1021">
            <v>0</v>
          </cell>
          <cell r="W1021">
            <v>0</v>
          </cell>
          <cell r="X1021">
            <v>0</v>
          </cell>
          <cell r="Z1021">
            <v>0</v>
          </cell>
          <cell r="AA1021">
            <v>0</v>
          </cell>
        </row>
        <row r="1022">
          <cell r="B1022">
            <v>2071</v>
          </cell>
          <cell r="C1022">
            <v>14</v>
          </cell>
          <cell r="D1022" t="str">
            <v>v</v>
          </cell>
          <cell r="L1022">
            <v>0</v>
          </cell>
          <cell r="N1022">
            <v>0</v>
          </cell>
          <cell r="O1022">
            <v>0</v>
          </cell>
          <cell r="Q1022">
            <v>0</v>
          </cell>
          <cell r="R1022">
            <v>0</v>
          </cell>
          <cell r="T1022">
            <v>0</v>
          </cell>
          <cell r="U1022">
            <v>0</v>
          </cell>
          <cell r="W1022">
            <v>0</v>
          </cell>
          <cell r="X1022">
            <v>0</v>
          </cell>
          <cell r="Z1022">
            <v>0</v>
          </cell>
          <cell r="AA1022">
            <v>0</v>
          </cell>
        </row>
        <row r="1023">
          <cell r="C1023">
            <v>14</v>
          </cell>
          <cell r="L1023">
            <v>8</v>
          </cell>
          <cell r="N1023">
            <v>49675</v>
          </cell>
          <cell r="O1023">
            <v>6</v>
          </cell>
          <cell r="Q1023">
            <v>0</v>
          </cell>
          <cell r="R1023">
            <v>0</v>
          </cell>
          <cell r="T1023">
            <v>0</v>
          </cell>
          <cell r="U1023">
            <v>0</v>
          </cell>
          <cell r="W1023">
            <v>0</v>
          </cell>
          <cell r="X1023">
            <v>0</v>
          </cell>
          <cell r="Z1023">
            <v>0</v>
          </cell>
          <cell r="AA1023">
            <v>0</v>
          </cell>
        </row>
        <row r="1024">
          <cell r="B1024">
            <v>2131</v>
          </cell>
          <cell r="C1024">
            <v>14</v>
          </cell>
          <cell r="D1024" t="str">
            <v>v</v>
          </cell>
          <cell r="L1024">
            <v>0</v>
          </cell>
          <cell r="N1024">
            <v>0</v>
          </cell>
          <cell r="O1024">
            <v>0</v>
          </cell>
          <cell r="Q1024">
            <v>0</v>
          </cell>
          <cell r="R1024">
            <v>0</v>
          </cell>
          <cell r="T1024">
            <v>0</v>
          </cell>
          <cell r="U1024">
            <v>0</v>
          </cell>
          <cell r="W1024">
            <v>0</v>
          </cell>
          <cell r="X1024">
            <v>0</v>
          </cell>
          <cell r="Z1024">
            <v>0</v>
          </cell>
          <cell r="AA1024">
            <v>0</v>
          </cell>
        </row>
        <row r="1025">
          <cell r="B1025">
            <v>2131</v>
          </cell>
          <cell r="C1025">
            <v>14</v>
          </cell>
          <cell r="D1025" t="str">
            <v>v</v>
          </cell>
          <cell r="L1025">
            <v>0</v>
          </cell>
          <cell r="N1025">
            <v>0</v>
          </cell>
          <cell r="O1025">
            <v>0</v>
          </cell>
          <cell r="Q1025">
            <v>0</v>
          </cell>
          <cell r="R1025">
            <v>0</v>
          </cell>
          <cell r="T1025">
            <v>0</v>
          </cell>
          <cell r="U1025">
            <v>0</v>
          </cell>
          <cell r="W1025">
            <v>0</v>
          </cell>
          <cell r="X1025">
            <v>0</v>
          </cell>
          <cell r="Z1025">
            <v>0</v>
          </cell>
          <cell r="AA1025">
            <v>0</v>
          </cell>
        </row>
        <row r="1026">
          <cell r="B1026">
            <v>2131</v>
          </cell>
          <cell r="C1026">
            <v>14</v>
          </cell>
          <cell r="D1026" t="str">
            <v>v</v>
          </cell>
          <cell r="L1026">
            <v>0</v>
          </cell>
          <cell r="N1026">
            <v>4</v>
          </cell>
          <cell r="O1026">
            <v>2</v>
          </cell>
          <cell r="Q1026">
            <v>0</v>
          </cell>
          <cell r="R1026">
            <v>0</v>
          </cell>
          <cell r="T1026">
            <v>0</v>
          </cell>
          <cell r="U1026">
            <v>0</v>
          </cell>
          <cell r="W1026">
            <v>0</v>
          </cell>
          <cell r="X1026">
            <v>0</v>
          </cell>
          <cell r="Z1026">
            <v>0</v>
          </cell>
          <cell r="AA1026">
            <v>0</v>
          </cell>
        </row>
        <row r="1027">
          <cell r="B1027">
            <v>2131</v>
          </cell>
          <cell r="C1027">
            <v>14</v>
          </cell>
          <cell r="D1027" t="str">
            <v>v</v>
          </cell>
          <cell r="L1027">
            <v>0</v>
          </cell>
          <cell r="N1027">
            <v>0</v>
          </cell>
          <cell r="O1027">
            <v>0</v>
          </cell>
          <cell r="Q1027">
            <v>0</v>
          </cell>
          <cell r="R1027">
            <v>0</v>
          </cell>
          <cell r="T1027">
            <v>0</v>
          </cell>
          <cell r="U1027">
            <v>0</v>
          </cell>
          <cell r="W1027">
            <v>0</v>
          </cell>
          <cell r="X1027">
            <v>0</v>
          </cell>
          <cell r="Z1027">
            <v>0</v>
          </cell>
          <cell r="AA1027">
            <v>0</v>
          </cell>
        </row>
        <row r="1028">
          <cell r="B1028">
            <v>2131</v>
          </cell>
          <cell r="C1028">
            <v>14</v>
          </cell>
          <cell r="D1028" t="str">
            <v>v</v>
          </cell>
          <cell r="L1028">
            <v>0</v>
          </cell>
          <cell r="N1028">
            <v>0</v>
          </cell>
          <cell r="O1028">
            <v>0</v>
          </cell>
          <cell r="Q1028">
            <v>0</v>
          </cell>
          <cell r="R1028">
            <v>0</v>
          </cell>
          <cell r="T1028">
            <v>0</v>
          </cell>
          <cell r="U1028">
            <v>0</v>
          </cell>
          <cell r="W1028">
            <v>0</v>
          </cell>
          <cell r="X1028">
            <v>0</v>
          </cell>
          <cell r="Z1028">
            <v>0</v>
          </cell>
          <cell r="AA1028">
            <v>0</v>
          </cell>
        </row>
        <row r="1029">
          <cell r="B1029">
            <v>2131</v>
          </cell>
          <cell r="C1029">
            <v>14</v>
          </cell>
          <cell r="D1029" t="str">
            <v>v</v>
          </cell>
          <cell r="L1029">
            <v>0</v>
          </cell>
          <cell r="N1029">
            <v>0</v>
          </cell>
          <cell r="O1029">
            <v>0</v>
          </cell>
          <cell r="Q1029">
            <v>0</v>
          </cell>
          <cell r="R1029">
            <v>0</v>
          </cell>
          <cell r="T1029">
            <v>0</v>
          </cell>
          <cell r="U1029">
            <v>0</v>
          </cell>
          <cell r="W1029">
            <v>0</v>
          </cell>
          <cell r="X1029">
            <v>0</v>
          </cell>
          <cell r="Z1029">
            <v>0</v>
          </cell>
          <cell r="AA1029">
            <v>0</v>
          </cell>
        </row>
        <row r="1030">
          <cell r="C1030">
            <v>14</v>
          </cell>
          <cell r="L1030">
            <v>0</v>
          </cell>
          <cell r="N1030">
            <v>4</v>
          </cell>
          <cell r="O1030">
            <v>2</v>
          </cell>
          <cell r="Q1030">
            <v>0</v>
          </cell>
          <cell r="R1030">
            <v>0</v>
          </cell>
          <cell r="T1030">
            <v>0</v>
          </cell>
          <cell r="U1030">
            <v>0</v>
          </cell>
          <cell r="W1030">
            <v>0</v>
          </cell>
          <cell r="X1030">
            <v>0</v>
          </cell>
          <cell r="Z1030">
            <v>0</v>
          </cell>
          <cell r="AA1030">
            <v>0</v>
          </cell>
        </row>
        <row r="1031">
          <cell r="B1031">
            <v>1041</v>
          </cell>
          <cell r="C1031">
            <v>14</v>
          </cell>
          <cell r="D1031" t="str">
            <v>v</v>
          </cell>
          <cell r="L1031">
            <v>0</v>
          </cell>
          <cell r="N1031">
            <v>0</v>
          </cell>
          <cell r="O1031">
            <v>0</v>
          </cell>
          <cell r="Q1031">
            <v>0</v>
          </cell>
          <cell r="R1031">
            <v>0</v>
          </cell>
          <cell r="T1031">
            <v>0</v>
          </cell>
          <cell r="U1031">
            <v>0</v>
          </cell>
          <cell r="W1031">
            <v>0</v>
          </cell>
          <cell r="X1031">
            <v>0</v>
          </cell>
          <cell r="Z1031">
            <v>0</v>
          </cell>
          <cell r="AA1031">
            <v>0</v>
          </cell>
        </row>
        <row r="1032">
          <cell r="B1032">
            <v>1041</v>
          </cell>
          <cell r="C1032">
            <v>14</v>
          </cell>
          <cell r="D1032" t="str">
            <v>v</v>
          </cell>
          <cell r="L1032">
            <v>0</v>
          </cell>
          <cell r="N1032">
            <v>0</v>
          </cell>
          <cell r="O1032">
            <v>0</v>
          </cell>
          <cell r="Q1032">
            <v>0</v>
          </cell>
          <cell r="R1032">
            <v>0</v>
          </cell>
          <cell r="T1032">
            <v>0</v>
          </cell>
          <cell r="U1032">
            <v>0</v>
          </cell>
          <cell r="W1032">
            <v>0</v>
          </cell>
          <cell r="X1032">
            <v>0</v>
          </cell>
          <cell r="Z1032">
            <v>0</v>
          </cell>
          <cell r="AA1032">
            <v>0</v>
          </cell>
        </row>
        <row r="1033">
          <cell r="B1033">
            <v>1041</v>
          </cell>
          <cell r="C1033">
            <v>14</v>
          </cell>
          <cell r="D1033" t="str">
            <v>v</v>
          </cell>
          <cell r="L1033">
            <v>0</v>
          </cell>
          <cell r="N1033">
            <v>1530</v>
          </cell>
          <cell r="O1033">
            <v>6</v>
          </cell>
          <cell r="Q1033">
            <v>0</v>
          </cell>
          <cell r="R1033">
            <v>0</v>
          </cell>
          <cell r="T1033">
            <v>0</v>
          </cell>
          <cell r="U1033">
            <v>0</v>
          </cell>
          <cell r="W1033">
            <v>0</v>
          </cell>
          <cell r="X1033">
            <v>0</v>
          </cell>
          <cell r="Z1033">
            <v>0</v>
          </cell>
          <cell r="AA1033">
            <v>0</v>
          </cell>
        </row>
        <row r="1034">
          <cell r="B1034">
            <v>1041</v>
          </cell>
          <cell r="C1034">
            <v>14</v>
          </cell>
          <cell r="D1034" t="str">
            <v>v</v>
          </cell>
          <cell r="L1034">
            <v>0</v>
          </cell>
          <cell r="N1034">
            <v>0</v>
          </cell>
          <cell r="O1034">
            <v>0</v>
          </cell>
          <cell r="Q1034">
            <v>0</v>
          </cell>
          <cell r="R1034">
            <v>0</v>
          </cell>
          <cell r="T1034">
            <v>0</v>
          </cell>
          <cell r="U1034">
            <v>0</v>
          </cell>
          <cell r="W1034">
            <v>0</v>
          </cell>
          <cell r="X1034">
            <v>0</v>
          </cell>
          <cell r="Z1034">
            <v>0</v>
          </cell>
          <cell r="AA1034">
            <v>0</v>
          </cell>
        </row>
        <row r="1035">
          <cell r="B1035">
            <v>1041</v>
          </cell>
          <cell r="C1035">
            <v>14</v>
          </cell>
          <cell r="D1035" t="str">
            <v>v</v>
          </cell>
          <cell r="L1035">
            <v>0</v>
          </cell>
          <cell r="N1035">
            <v>0</v>
          </cell>
          <cell r="O1035">
            <v>0</v>
          </cell>
          <cell r="Q1035">
            <v>0</v>
          </cell>
          <cell r="R1035">
            <v>0</v>
          </cell>
          <cell r="T1035">
            <v>0</v>
          </cell>
          <cell r="U1035">
            <v>0</v>
          </cell>
          <cell r="W1035">
            <v>0</v>
          </cell>
          <cell r="X1035">
            <v>0</v>
          </cell>
          <cell r="Z1035">
            <v>0</v>
          </cell>
          <cell r="AA1035">
            <v>0</v>
          </cell>
        </row>
        <row r="1036">
          <cell r="C1036">
            <v>14</v>
          </cell>
          <cell r="L1036">
            <v>0</v>
          </cell>
          <cell r="N1036">
            <v>1530</v>
          </cell>
          <cell r="O1036">
            <v>6</v>
          </cell>
          <cell r="Q1036">
            <v>0</v>
          </cell>
          <cell r="R1036">
            <v>0</v>
          </cell>
          <cell r="T1036">
            <v>0</v>
          </cell>
          <cell r="U1036">
            <v>0</v>
          </cell>
          <cell r="W1036">
            <v>0</v>
          </cell>
          <cell r="X1036">
            <v>0</v>
          </cell>
          <cell r="Z1036">
            <v>0</v>
          </cell>
          <cell r="AA1036">
            <v>0</v>
          </cell>
        </row>
        <row r="1037">
          <cell r="B1037">
            <v>2141</v>
          </cell>
          <cell r="C1037">
            <v>14</v>
          </cell>
          <cell r="D1037" t="str">
            <v>v</v>
          </cell>
          <cell r="L1037">
            <v>0</v>
          </cell>
          <cell r="N1037">
            <v>0</v>
          </cell>
          <cell r="O1037">
            <v>0</v>
          </cell>
          <cell r="Q1037">
            <v>0</v>
          </cell>
          <cell r="R1037">
            <v>0</v>
          </cell>
          <cell r="T1037">
            <v>0</v>
          </cell>
          <cell r="U1037">
            <v>0</v>
          </cell>
          <cell r="W1037">
            <v>0</v>
          </cell>
          <cell r="X1037">
            <v>0</v>
          </cell>
          <cell r="Z1037">
            <v>0</v>
          </cell>
          <cell r="AA1037">
            <v>0</v>
          </cell>
        </row>
        <row r="1038">
          <cell r="B1038">
            <v>2141</v>
          </cell>
          <cell r="C1038">
            <v>14</v>
          </cell>
          <cell r="D1038" t="str">
            <v>v</v>
          </cell>
          <cell r="L1038">
            <v>0</v>
          </cell>
          <cell r="N1038">
            <v>0</v>
          </cell>
          <cell r="O1038">
            <v>0</v>
          </cell>
          <cell r="Q1038">
            <v>0</v>
          </cell>
          <cell r="R1038">
            <v>0</v>
          </cell>
          <cell r="T1038">
            <v>0</v>
          </cell>
          <cell r="U1038">
            <v>0</v>
          </cell>
          <cell r="W1038">
            <v>0</v>
          </cell>
          <cell r="X1038">
            <v>0</v>
          </cell>
          <cell r="Z1038">
            <v>0</v>
          </cell>
          <cell r="AA1038">
            <v>0</v>
          </cell>
        </row>
        <row r="1039">
          <cell r="B1039">
            <v>2141</v>
          </cell>
          <cell r="C1039">
            <v>14</v>
          </cell>
          <cell r="D1039" t="str">
            <v>v</v>
          </cell>
          <cell r="L1039">
            <v>0</v>
          </cell>
          <cell r="N1039">
            <v>0</v>
          </cell>
          <cell r="O1039">
            <v>0</v>
          </cell>
          <cell r="Q1039">
            <v>0</v>
          </cell>
          <cell r="R1039">
            <v>0</v>
          </cell>
          <cell r="T1039">
            <v>0</v>
          </cell>
          <cell r="U1039">
            <v>0</v>
          </cell>
          <cell r="W1039">
            <v>0</v>
          </cell>
          <cell r="X1039">
            <v>0</v>
          </cell>
          <cell r="Z1039">
            <v>0</v>
          </cell>
          <cell r="AA1039">
            <v>0</v>
          </cell>
        </row>
        <row r="1040">
          <cell r="B1040">
            <v>2141</v>
          </cell>
          <cell r="C1040">
            <v>14</v>
          </cell>
          <cell r="D1040" t="str">
            <v>v</v>
          </cell>
          <cell r="L1040">
            <v>0</v>
          </cell>
          <cell r="N1040">
            <v>0</v>
          </cell>
          <cell r="O1040">
            <v>0</v>
          </cell>
          <cell r="Q1040">
            <v>0</v>
          </cell>
          <cell r="R1040">
            <v>0</v>
          </cell>
          <cell r="T1040">
            <v>0</v>
          </cell>
          <cell r="U1040">
            <v>0</v>
          </cell>
          <cell r="W1040">
            <v>0</v>
          </cell>
          <cell r="X1040">
            <v>0</v>
          </cell>
          <cell r="Z1040">
            <v>0</v>
          </cell>
          <cell r="AA1040">
            <v>0</v>
          </cell>
        </row>
        <row r="1041">
          <cell r="B1041">
            <v>2141</v>
          </cell>
          <cell r="C1041">
            <v>14</v>
          </cell>
          <cell r="D1041" t="str">
            <v>v</v>
          </cell>
          <cell r="L1041">
            <v>0</v>
          </cell>
          <cell r="N1041">
            <v>0</v>
          </cell>
          <cell r="O1041">
            <v>0</v>
          </cell>
          <cell r="Q1041">
            <v>0</v>
          </cell>
          <cell r="R1041">
            <v>0</v>
          </cell>
          <cell r="T1041">
            <v>0</v>
          </cell>
          <cell r="U1041">
            <v>0</v>
          </cell>
          <cell r="W1041">
            <v>0</v>
          </cell>
          <cell r="X1041">
            <v>0</v>
          </cell>
          <cell r="Z1041">
            <v>0</v>
          </cell>
          <cell r="AA1041">
            <v>0</v>
          </cell>
        </row>
        <row r="1042">
          <cell r="B1042">
            <v>2141</v>
          </cell>
          <cell r="C1042">
            <v>14</v>
          </cell>
          <cell r="D1042" t="str">
            <v>v</v>
          </cell>
          <cell r="L1042">
            <v>0</v>
          </cell>
          <cell r="N1042">
            <v>0</v>
          </cell>
          <cell r="O1042">
            <v>0</v>
          </cell>
          <cell r="Q1042">
            <v>0</v>
          </cell>
          <cell r="R1042">
            <v>0</v>
          </cell>
          <cell r="T1042">
            <v>0</v>
          </cell>
          <cell r="U1042">
            <v>0</v>
          </cell>
          <cell r="W1042">
            <v>0</v>
          </cell>
          <cell r="X1042">
            <v>0</v>
          </cell>
          <cell r="Z1042">
            <v>0</v>
          </cell>
          <cell r="AA1042">
            <v>0</v>
          </cell>
        </row>
        <row r="1043">
          <cell r="B1043">
            <v>2141</v>
          </cell>
          <cell r="C1043">
            <v>14</v>
          </cell>
          <cell r="D1043" t="str">
            <v>v</v>
          </cell>
          <cell r="L1043">
            <v>0</v>
          </cell>
          <cell r="N1043">
            <v>0</v>
          </cell>
          <cell r="O1043">
            <v>0</v>
          </cell>
          <cell r="Q1043">
            <v>0</v>
          </cell>
          <cell r="R1043">
            <v>0</v>
          </cell>
          <cell r="T1043">
            <v>0</v>
          </cell>
          <cell r="U1043">
            <v>0</v>
          </cell>
          <cell r="W1043">
            <v>0</v>
          </cell>
          <cell r="X1043">
            <v>0</v>
          </cell>
          <cell r="Z1043">
            <v>0</v>
          </cell>
          <cell r="AA1043">
            <v>0</v>
          </cell>
        </row>
        <row r="1044">
          <cell r="B1044">
            <v>2141</v>
          </cell>
          <cell r="C1044">
            <v>14</v>
          </cell>
          <cell r="D1044" t="str">
            <v>v</v>
          </cell>
          <cell r="L1044">
            <v>0</v>
          </cell>
          <cell r="N1044">
            <v>0</v>
          </cell>
          <cell r="O1044">
            <v>0</v>
          </cell>
          <cell r="Q1044">
            <v>0</v>
          </cell>
          <cell r="R1044">
            <v>0</v>
          </cell>
          <cell r="T1044">
            <v>0</v>
          </cell>
          <cell r="U1044">
            <v>0</v>
          </cell>
          <cell r="W1044">
            <v>0</v>
          </cell>
          <cell r="X1044">
            <v>0</v>
          </cell>
          <cell r="Z1044">
            <v>0</v>
          </cell>
          <cell r="AA1044">
            <v>0</v>
          </cell>
        </row>
        <row r="1045">
          <cell r="C1045">
            <v>14</v>
          </cell>
          <cell r="L1045">
            <v>0</v>
          </cell>
          <cell r="N1045">
            <v>0</v>
          </cell>
          <cell r="O1045">
            <v>0</v>
          </cell>
          <cell r="Q1045">
            <v>0</v>
          </cell>
          <cell r="R1045">
            <v>0</v>
          </cell>
          <cell r="T1045">
            <v>0</v>
          </cell>
          <cell r="U1045">
            <v>0</v>
          </cell>
          <cell r="W1045">
            <v>0</v>
          </cell>
          <cell r="X1045">
            <v>0</v>
          </cell>
          <cell r="Z1045">
            <v>0</v>
          </cell>
          <cell r="AA1045">
            <v>0</v>
          </cell>
        </row>
        <row r="1046">
          <cell r="B1046">
            <v>2011</v>
          </cell>
          <cell r="C1046">
            <v>14</v>
          </cell>
          <cell r="D1046" t="str">
            <v>v</v>
          </cell>
          <cell r="L1046">
            <v>0</v>
          </cell>
          <cell r="N1046">
            <v>0</v>
          </cell>
          <cell r="O1046">
            <v>0</v>
          </cell>
          <cell r="Q1046">
            <v>0</v>
          </cell>
          <cell r="R1046">
            <v>0</v>
          </cell>
          <cell r="T1046">
            <v>0</v>
          </cell>
          <cell r="U1046">
            <v>0</v>
          </cell>
          <cell r="W1046">
            <v>0</v>
          </cell>
          <cell r="X1046">
            <v>0</v>
          </cell>
          <cell r="Z1046">
            <v>0</v>
          </cell>
          <cell r="AA1046">
            <v>0</v>
          </cell>
        </row>
        <row r="1047">
          <cell r="B1047">
            <v>2011</v>
          </cell>
          <cell r="C1047">
            <v>14</v>
          </cell>
          <cell r="D1047" t="str">
            <v>v</v>
          </cell>
          <cell r="L1047">
            <v>0</v>
          </cell>
          <cell r="N1047">
            <v>0</v>
          </cell>
          <cell r="O1047">
            <v>0</v>
          </cell>
          <cell r="Q1047">
            <v>0</v>
          </cell>
          <cell r="R1047">
            <v>0</v>
          </cell>
          <cell r="T1047">
            <v>0</v>
          </cell>
          <cell r="U1047">
            <v>0</v>
          </cell>
          <cell r="W1047">
            <v>0</v>
          </cell>
          <cell r="X1047">
            <v>0</v>
          </cell>
          <cell r="Z1047">
            <v>0</v>
          </cell>
          <cell r="AA1047">
            <v>0</v>
          </cell>
        </row>
        <row r="1048">
          <cell r="B1048">
            <v>2011</v>
          </cell>
          <cell r="C1048">
            <v>14</v>
          </cell>
          <cell r="D1048" t="str">
            <v>v</v>
          </cell>
          <cell r="L1048">
            <v>0</v>
          </cell>
          <cell r="N1048">
            <v>82</v>
          </cell>
          <cell r="O1048">
            <v>2</v>
          </cell>
          <cell r="Q1048">
            <v>0</v>
          </cell>
          <cell r="R1048">
            <v>0</v>
          </cell>
          <cell r="T1048">
            <v>0</v>
          </cell>
          <cell r="U1048">
            <v>0</v>
          </cell>
          <cell r="W1048">
            <v>0</v>
          </cell>
          <cell r="X1048">
            <v>0</v>
          </cell>
          <cell r="Z1048">
            <v>0</v>
          </cell>
          <cell r="AA1048">
            <v>0</v>
          </cell>
        </row>
        <row r="1049">
          <cell r="B1049">
            <v>2011</v>
          </cell>
          <cell r="C1049">
            <v>14</v>
          </cell>
          <cell r="D1049" t="str">
            <v>v</v>
          </cell>
          <cell r="L1049">
            <v>0</v>
          </cell>
          <cell r="N1049">
            <v>0</v>
          </cell>
          <cell r="O1049">
            <v>0</v>
          </cell>
          <cell r="Q1049">
            <v>0</v>
          </cell>
          <cell r="R1049">
            <v>0</v>
          </cell>
          <cell r="T1049">
            <v>0</v>
          </cell>
          <cell r="U1049">
            <v>0</v>
          </cell>
          <cell r="W1049">
            <v>0</v>
          </cell>
          <cell r="X1049">
            <v>0</v>
          </cell>
          <cell r="Z1049">
            <v>0</v>
          </cell>
          <cell r="AA1049">
            <v>0</v>
          </cell>
        </row>
        <row r="1050">
          <cell r="B1050">
            <v>2011</v>
          </cell>
          <cell r="C1050">
            <v>14</v>
          </cell>
          <cell r="D1050" t="str">
            <v>v</v>
          </cell>
          <cell r="L1050">
            <v>0</v>
          </cell>
          <cell r="N1050">
            <v>0</v>
          </cell>
          <cell r="O1050">
            <v>0</v>
          </cell>
          <cell r="Q1050">
            <v>0</v>
          </cell>
          <cell r="R1050">
            <v>0</v>
          </cell>
          <cell r="T1050">
            <v>0</v>
          </cell>
          <cell r="U1050">
            <v>0</v>
          </cell>
          <cell r="W1050">
            <v>0</v>
          </cell>
          <cell r="X1050">
            <v>0</v>
          </cell>
          <cell r="Z1050">
            <v>0</v>
          </cell>
          <cell r="AA1050">
            <v>0</v>
          </cell>
        </row>
        <row r="1051">
          <cell r="C1051">
            <v>14</v>
          </cell>
          <cell r="L1051">
            <v>0</v>
          </cell>
          <cell r="N1051">
            <v>82</v>
          </cell>
          <cell r="O1051">
            <v>2</v>
          </cell>
          <cell r="Q1051">
            <v>0</v>
          </cell>
          <cell r="R1051">
            <v>0</v>
          </cell>
          <cell r="T1051">
            <v>0</v>
          </cell>
          <cell r="U1051">
            <v>0</v>
          </cell>
          <cell r="W1051">
            <v>0</v>
          </cell>
          <cell r="X1051">
            <v>0</v>
          </cell>
          <cell r="Z1051">
            <v>0</v>
          </cell>
          <cell r="AA1051">
            <v>0</v>
          </cell>
        </row>
        <row r="1052">
          <cell r="B1052">
            <v>2031</v>
          </cell>
          <cell r="C1052">
            <v>14</v>
          </cell>
          <cell r="D1052" t="str">
            <v>v</v>
          </cell>
          <cell r="L1052">
            <v>0</v>
          </cell>
          <cell r="N1052">
            <v>0</v>
          </cell>
          <cell r="O1052">
            <v>0</v>
          </cell>
          <cell r="Q1052">
            <v>0</v>
          </cell>
          <cell r="R1052">
            <v>0</v>
          </cell>
          <cell r="T1052">
            <v>0</v>
          </cell>
          <cell r="U1052">
            <v>0</v>
          </cell>
          <cell r="W1052">
            <v>0</v>
          </cell>
          <cell r="X1052">
            <v>0</v>
          </cell>
          <cell r="Z1052">
            <v>0</v>
          </cell>
          <cell r="AA1052">
            <v>0</v>
          </cell>
        </row>
        <row r="1053">
          <cell r="B1053">
            <v>2031</v>
          </cell>
          <cell r="C1053">
            <v>14</v>
          </cell>
          <cell r="D1053" t="str">
            <v>v</v>
          </cell>
          <cell r="L1053">
            <v>0</v>
          </cell>
          <cell r="N1053">
            <v>0</v>
          </cell>
          <cell r="O1053">
            <v>0</v>
          </cell>
          <cell r="Q1053">
            <v>0</v>
          </cell>
          <cell r="R1053">
            <v>0</v>
          </cell>
          <cell r="T1053">
            <v>0</v>
          </cell>
          <cell r="U1053">
            <v>0</v>
          </cell>
          <cell r="W1053">
            <v>0</v>
          </cell>
          <cell r="X1053">
            <v>0</v>
          </cell>
          <cell r="Z1053">
            <v>0</v>
          </cell>
          <cell r="AA1053">
            <v>0</v>
          </cell>
        </row>
        <row r="1054">
          <cell r="B1054">
            <v>2031</v>
          </cell>
          <cell r="C1054">
            <v>14</v>
          </cell>
          <cell r="D1054" t="str">
            <v>v</v>
          </cell>
          <cell r="L1054">
            <v>0</v>
          </cell>
          <cell r="N1054">
            <v>1215</v>
          </cell>
          <cell r="O1054">
            <v>2</v>
          </cell>
          <cell r="Q1054">
            <v>0</v>
          </cell>
          <cell r="R1054">
            <v>0</v>
          </cell>
          <cell r="T1054">
            <v>0</v>
          </cell>
          <cell r="U1054">
            <v>0</v>
          </cell>
          <cell r="W1054">
            <v>0</v>
          </cell>
          <cell r="X1054">
            <v>0</v>
          </cell>
          <cell r="Z1054">
            <v>0</v>
          </cell>
          <cell r="AA1054">
            <v>0</v>
          </cell>
        </row>
        <row r="1055">
          <cell r="B1055">
            <v>2031</v>
          </cell>
          <cell r="C1055">
            <v>14</v>
          </cell>
          <cell r="D1055" t="str">
            <v>v</v>
          </cell>
          <cell r="L1055">
            <v>0</v>
          </cell>
          <cell r="N1055">
            <v>0</v>
          </cell>
          <cell r="O1055">
            <v>0</v>
          </cell>
          <cell r="Q1055">
            <v>0</v>
          </cell>
          <cell r="R1055">
            <v>0</v>
          </cell>
          <cell r="T1055">
            <v>0</v>
          </cell>
          <cell r="U1055">
            <v>0</v>
          </cell>
          <cell r="W1055">
            <v>0</v>
          </cell>
          <cell r="X1055">
            <v>0</v>
          </cell>
          <cell r="Z1055">
            <v>0</v>
          </cell>
          <cell r="AA1055">
            <v>0</v>
          </cell>
        </row>
        <row r="1056">
          <cell r="B1056">
            <v>2031</v>
          </cell>
          <cell r="C1056">
            <v>14</v>
          </cell>
          <cell r="D1056" t="str">
            <v>v</v>
          </cell>
          <cell r="L1056">
            <v>0</v>
          </cell>
          <cell r="N1056">
            <v>0</v>
          </cell>
          <cell r="O1056">
            <v>0</v>
          </cell>
          <cell r="Q1056">
            <v>0</v>
          </cell>
          <cell r="R1056">
            <v>0</v>
          </cell>
          <cell r="T1056">
            <v>0</v>
          </cell>
          <cell r="U1056">
            <v>0</v>
          </cell>
          <cell r="W1056">
            <v>0</v>
          </cell>
          <cell r="X1056">
            <v>0</v>
          </cell>
          <cell r="Z1056">
            <v>0</v>
          </cell>
          <cell r="AA1056">
            <v>0</v>
          </cell>
        </row>
        <row r="1057">
          <cell r="B1057">
            <v>2031</v>
          </cell>
          <cell r="C1057">
            <v>14</v>
          </cell>
          <cell r="D1057" t="str">
            <v>v</v>
          </cell>
          <cell r="L1057">
            <v>0</v>
          </cell>
          <cell r="N1057">
            <v>0</v>
          </cell>
          <cell r="O1057">
            <v>0</v>
          </cell>
          <cell r="Q1057">
            <v>0</v>
          </cell>
          <cell r="R1057">
            <v>0</v>
          </cell>
          <cell r="T1057">
            <v>0</v>
          </cell>
          <cell r="U1057">
            <v>0</v>
          </cell>
          <cell r="W1057">
            <v>0</v>
          </cell>
          <cell r="X1057">
            <v>0</v>
          </cell>
          <cell r="Z1057">
            <v>0</v>
          </cell>
          <cell r="AA1057">
            <v>0</v>
          </cell>
        </row>
        <row r="1058">
          <cell r="B1058">
            <v>2031</v>
          </cell>
          <cell r="C1058">
            <v>14</v>
          </cell>
          <cell r="D1058" t="str">
            <v>v</v>
          </cell>
          <cell r="L1058">
            <v>0</v>
          </cell>
          <cell r="N1058">
            <v>0</v>
          </cell>
          <cell r="O1058">
            <v>0</v>
          </cell>
          <cell r="Q1058">
            <v>0</v>
          </cell>
          <cell r="R1058">
            <v>0</v>
          </cell>
          <cell r="T1058">
            <v>0</v>
          </cell>
          <cell r="U1058">
            <v>0</v>
          </cell>
          <cell r="W1058">
            <v>0</v>
          </cell>
          <cell r="X1058">
            <v>0</v>
          </cell>
          <cell r="Z1058">
            <v>0</v>
          </cell>
          <cell r="AA1058">
            <v>0</v>
          </cell>
        </row>
        <row r="1059">
          <cell r="B1059">
            <v>2031</v>
          </cell>
          <cell r="C1059">
            <v>14</v>
          </cell>
          <cell r="D1059" t="str">
            <v>v</v>
          </cell>
          <cell r="L1059">
            <v>0</v>
          </cell>
          <cell r="N1059">
            <v>0</v>
          </cell>
          <cell r="O1059">
            <v>0</v>
          </cell>
          <cell r="Q1059">
            <v>0</v>
          </cell>
          <cell r="R1059">
            <v>0</v>
          </cell>
          <cell r="T1059">
            <v>0</v>
          </cell>
          <cell r="U1059">
            <v>0</v>
          </cell>
          <cell r="W1059">
            <v>0</v>
          </cell>
          <cell r="X1059">
            <v>0</v>
          </cell>
          <cell r="Z1059">
            <v>0</v>
          </cell>
          <cell r="AA1059">
            <v>0</v>
          </cell>
        </row>
        <row r="1060">
          <cell r="C1060">
            <v>14</v>
          </cell>
          <cell r="L1060">
            <v>0</v>
          </cell>
          <cell r="N1060">
            <v>1215</v>
          </cell>
          <cell r="O1060">
            <v>2</v>
          </cell>
          <cell r="Q1060">
            <v>0</v>
          </cell>
          <cell r="R1060">
            <v>0</v>
          </cell>
          <cell r="T1060">
            <v>0</v>
          </cell>
          <cell r="U1060">
            <v>0</v>
          </cell>
          <cell r="W1060">
            <v>0</v>
          </cell>
          <cell r="X1060">
            <v>0</v>
          </cell>
          <cell r="Z1060">
            <v>0</v>
          </cell>
          <cell r="AA1060">
            <v>0</v>
          </cell>
        </row>
        <row r="1061">
          <cell r="B1061">
            <v>5022</v>
          </cell>
          <cell r="C1061">
            <v>14</v>
          </cell>
          <cell r="D1061" t="str">
            <v>v</v>
          </cell>
          <cell r="L1061">
            <v>0</v>
          </cell>
          <cell r="N1061">
            <v>0</v>
          </cell>
          <cell r="O1061">
            <v>0</v>
          </cell>
          <cell r="Q1061">
            <v>0</v>
          </cell>
          <cell r="R1061">
            <v>0</v>
          </cell>
          <cell r="T1061">
            <v>0</v>
          </cell>
          <cell r="U1061">
            <v>0</v>
          </cell>
          <cell r="W1061">
            <v>0</v>
          </cell>
          <cell r="X1061">
            <v>0</v>
          </cell>
          <cell r="Z1061">
            <v>0</v>
          </cell>
          <cell r="AA1061">
            <v>0</v>
          </cell>
        </row>
        <row r="1062">
          <cell r="B1062">
            <v>5022</v>
          </cell>
          <cell r="C1062">
            <v>14</v>
          </cell>
          <cell r="D1062" t="str">
            <v>v</v>
          </cell>
          <cell r="L1062">
            <v>0</v>
          </cell>
          <cell r="N1062">
            <v>0</v>
          </cell>
          <cell r="O1062">
            <v>0</v>
          </cell>
          <cell r="Q1062">
            <v>0</v>
          </cell>
          <cell r="R1062">
            <v>0</v>
          </cell>
          <cell r="T1062">
            <v>0</v>
          </cell>
          <cell r="U1062">
            <v>0</v>
          </cell>
          <cell r="W1062">
            <v>0</v>
          </cell>
          <cell r="X1062">
            <v>0</v>
          </cell>
          <cell r="Z1062">
            <v>0</v>
          </cell>
          <cell r="AA1062">
            <v>0</v>
          </cell>
        </row>
        <row r="1063">
          <cell r="B1063">
            <v>5022</v>
          </cell>
          <cell r="C1063">
            <v>14</v>
          </cell>
          <cell r="D1063" t="str">
            <v>v</v>
          </cell>
          <cell r="L1063">
            <v>0</v>
          </cell>
          <cell r="N1063">
            <v>5953</v>
          </cell>
          <cell r="O1063">
            <v>8</v>
          </cell>
          <cell r="Q1063">
            <v>0</v>
          </cell>
          <cell r="R1063">
            <v>0</v>
          </cell>
          <cell r="T1063">
            <v>0</v>
          </cell>
          <cell r="U1063">
            <v>0</v>
          </cell>
          <cell r="W1063">
            <v>0</v>
          </cell>
          <cell r="X1063">
            <v>0</v>
          </cell>
          <cell r="Z1063">
            <v>0</v>
          </cell>
          <cell r="AA1063">
            <v>0</v>
          </cell>
        </row>
        <row r="1064">
          <cell r="B1064">
            <v>5022</v>
          </cell>
          <cell r="C1064">
            <v>14</v>
          </cell>
          <cell r="D1064" t="str">
            <v>v</v>
          </cell>
          <cell r="L1064">
            <v>0</v>
          </cell>
          <cell r="N1064">
            <v>0</v>
          </cell>
          <cell r="O1064">
            <v>0</v>
          </cell>
          <cell r="Q1064">
            <v>0</v>
          </cell>
          <cell r="R1064">
            <v>0</v>
          </cell>
          <cell r="T1064">
            <v>0</v>
          </cell>
          <cell r="U1064">
            <v>0</v>
          </cell>
          <cell r="W1064">
            <v>0</v>
          </cell>
          <cell r="X1064">
            <v>0</v>
          </cell>
          <cell r="Z1064">
            <v>0</v>
          </cell>
          <cell r="AA1064">
            <v>0</v>
          </cell>
        </row>
        <row r="1065">
          <cell r="B1065">
            <v>5022</v>
          </cell>
          <cell r="C1065">
            <v>14</v>
          </cell>
          <cell r="D1065" t="str">
            <v>v</v>
          </cell>
          <cell r="L1065">
            <v>0</v>
          </cell>
          <cell r="N1065">
            <v>0</v>
          </cell>
          <cell r="O1065">
            <v>0</v>
          </cell>
          <cell r="Q1065">
            <v>0</v>
          </cell>
          <cell r="R1065">
            <v>0</v>
          </cell>
          <cell r="T1065">
            <v>0</v>
          </cell>
          <cell r="U1065">
            <v>0</v>
          </cell>
          <cell r="W1065">
            <v>0</v>
          </cell>
          <cell r="X1065">
            <v>0</v>
          </cell>
          <cell r="Z1065">
            <v>0</v>
          </cell>
          <cell r="AA1065">
            <v>0</v>
          </cell>
        </row>
        <row r="1066">
          <cell r="B1066">
            <v>5022</v>
          </cell>
          <cell r="C1066">
            <v>14</v>
          </cell>
          <cell r="D1066" t="str">
            <v>v</v>
          </cell>
          <cell r="L1066">
            <v>0</v>
          </cell>
          <cell r="N1066">
            <v>0</v>
          </cell>
          <cell r="O1066">
            <v>0</v>
          </cell>
          <cell r="Q1066">
            <v>0</v>
          </cell>
          <cell r="R1066">
            <v>0</v>
          </cell>
          <cell r="T1066">
            <v>0</v>
          </cell>
          <cell r="U1066">
            <v>0</v>
          </cell>
          <cell r="W1066">
            <v>0</v>
          </cell>
          <cell r="X1066">
            <v>0</v>
          </cell>
          <cell r="Z1066">
            <v>0</v>
          </cell>
          <cell r="AA1066">
            <v>0</v>
          </cell>
        </row>
        <row r="1067">
          <cell r="B1067">
            <v>5022</v>
          </cell>
          <cell r="C1067">
            <v>14</v>
          </cell>
          <cell r="D1067" t="str">
            <v>v</v>
          </cell>
          <cell r="L1067">
            <v>0</v>
          </cell>
          <cell r="N1067">
            <v>0</v>
          </cell>
          <cell r="O1067">
            <v>0</v>
          </cell>
          <cell r="Q1067">
            <v>0</v>
          </cell>
          <cell r="R1067">
            <v>0</v>
          </cell>
          <cell r="T1067">
            <v>0</v>
          </cell>
          <cell r="U1067">
            <v>0</v>
          </cell>
          <cell r="W1067">
            <v>0</v>
          </cell>
          <cell r="X1067">
            <v>0</v>
          </cell>
          <cell r="Z1067">
            <v>0</v>
          </cell>
          <cell r="AA1067">
            <v>0</v>
          </cell>
        </row>
        <row r="1068">
          <cell r="B1068">
            <v>5022</v>
          </cell>
          <cell r="C1068">
            <v>14</v>
          </cell>
          <cell r="D1068" t="str">
            <v>v</v>
          </cell>
          <cell r="L1068">
            <v>0</v>
          </cell>
          <cell r="N1068">
            <v>0</v>
          </cell>
          <cell r="O1068">
            <v>0</v>
          </cell>
          <cell r="Q1068">
            <v>0</v>
          </cell>
          <cell r="R1068">
            <v>0</v>
          </cell>
          <cell r="T1068">
            <v>0</v>
          </cell>
          <cell r="U1068">
            <v>0</v>
          </cell>
          <cell r="W1068">
            <v>0</v>
          </cell>
          <cell r="X1068">
            <v>0</v>
          </cell>
          <cell r="Z1068">
            <v>0</v>
          </cell>
          <cell r="AA1068">
            <v>0</v>
          </cell>
        </row>
        <row r="1069">
          <cell r="B1069">
            <v>5022</v>
          </cell>
          <cell r="C1069">
            <v>14</v>
          </cell>
          <cell r="D1069" t="str">
            <v>v</v>
          </cell>
          <cell r="L1069">
            <v>0</v>
          </cell>
          <cell r="N1069">
            <v>0</v>
          </cell>
          <cell r="O1069">
            <v>0</v>
          </cell>
          <cell r="Q1069">
            <v>0</v>
          </cell>
          <cell r="R1069">
            <v>0</v>
          </cell>
          <cell r="T1069">
            <v>0</v>
          </cell>
          <cell r="U1069">
            <v>0</v>
          </cell>
          <cell r="W1069">
            <v>0</v>
          </cell>
          <cell r="X1069">
            <v>0</v>
          </cell>
          <cell r="Z1069">
            <v>0</v>
          </cell>
          <cell r="AA1069">
            <v>0</v>
          </cell>
        </row>
        <row r="1070">
          <cell r="B1070">
            <v>5022</v>
          </cell>
          <cell r="C1070">
            <v>14</v>
          </cell>
          <cell r="D1070" t="str">
            <v>v</v>
          </cell>
          <cell r="L1070">
            <v>0</v>
          </cell>
          <cell r="N1070">
            <v>0</v>
          </cell>
          <cell r="O1070">
            <v>0</v>
          </cell>
          <cell r="Q1070">
            <v>0</v>
          </cell>
          <cell r="R1070">
            <v>0</v>
          </cell>
          <cell r="T1070">
            <v>0</v>
          </cell>
          <cell r="U1070">
            <v>0</v>
          </cell>
          <cell r="W1070">
            <v>0</v>
          </cell>
          <cell r="X1070">
            <v>0</v>
          </cell>
          <cell r="Z1070">
            <v>0</v>
          </cell>
          <cell r="AA1070">
            <v>0</v>
          </cell>
        </row>
        <row r="1071">
          <cell r="B1071">
            <v>5022</v>
          </cell>
          <cell r="C1071">
            <v>14</v>
          </cell>
          <cell r="D1071" t="str">
            <v>v</v>
          </cell>
          <cell r="L1071">
            <v>0</v>
          </cell>
          <cell r="N1071">
            <v>0</v>
          </cell>
          <cell r="O1071">
            <v>0</v>
          </cell>
          <cell r="Q1071">
            <v>0</v>
          </cell>
          <cell r="R1071">
            <v>0</v>
          </cell>
          <cell r="T1071">
            <v>0</v>
          </cell>
          <cell r="U1071">
            <v>0</v>
          </cell>
          <cell r="W1071">
            <v>0</v>
          </cell>
          <cell r="X1071">
            <v>0</v>
          </cell>
          <cell r="Z1071">
            <v>0</v>
          </cell>
          <cell r="AA1071">
            <v>0</v>
          </cell>
        </row>
        <row r="1072">
          <cell r="B1072">
            <v>5022</v>
          </cell>
          <cell r="C1072">
            <v>14</v>
          </cell>
          <cell r="D1072" t="str">
            <v>v</v>
          </cell>
          <cell r="L1072">
            <v>0</v>
          </cell>
          <cell r="N1072">
            <v>0</v>
          </cell>
          <cell r="O1072">
            <v>0</v>
          </cell>
          <cell r="Q1072">
            <v>0</v>
          </cell>
          <cell r="R1072">
            <v>0</v>
          </cell>
          <cell r="T1072">
            <v>0</v>
          </cell>
          <cell r="U1072">
            <v>0</v>
          </cell>
          <cell r="W1072">
            <v>0</v>
          </cell>
          <cell r="X1072">
            <v>0</v>
          </cell>
          <cell r="Z1072">
            <v>0</v>
          </cell>
          <cell r="AA1072">
            <v>0</v>
          </cell>
        </row>
        <row r="1073">
          <cell r="C1073">
            <v>14</v>
          </cell>
          <cell r="L1073">
            <v>0</v>
          </cell>
          <cell r="N1073">
            <v>5953</v>
          </cell>
          <cell r="O1073">
            <v>8</v>
          </cell>
          <cell r="Q1073">
            <v>0</v>
          </cell>
          <cell r="R1073">
            <v>0</v>
          </cell>
          <cell r="T1073">
            <v>0</v>
          </cell>
          <cell r="U1073">
            <v>0</v>
          </cell>
          <cell r="W1073">
            <v>0</v>
          </cell>
          <cell r="X1073">
            <v>0</v>
          </cell>
          <cell r="Z1073">
            <v>0</v>
          </cell>
          <cell r="AA1073">
            <v>0</v>
          </cell>
        </row>
        <row r="1074">
          <cell r="B1074">
            <v>5023</v>
          </cell>
          <cell r="C1074">
            <v>14</v>
          </cell>
          <cell r="D1074" t="str">
            <v>v</v>
          </cell>
          <cell r="L1074">
            <v>0</v>
          </cell>
          <cell r="N1074">
            <v>0</v>
          </cell>
          <cell r="O1074">
            <v>0</v>
          </cell>
          <cell r="Q1074">
            <v>0</v>
          </cell>
          <cell r="R1074">
            <v>0</v>
          </cell>
          <cell r="T1074">
            <v>0</v>
          </cell>
          <cell r="U1074">
            <v>0</v>
          </cell>
          <cell r="W1074">
            <v>0</v>
          </cell>
          <cell r="X1074">
            <v>0</v>
          </cell>
          <cell r="Z1074">
            <v>0</v>
          </cell>
          <cell r="AA1074">
            <v>0</v>
          </cell>
        </row>
        <row r="1075">
          <cell r="B1075">
            <v>5023</v>
          </cell>
          <cell r="C1075">
            <v>14</v>
          </cell>
          <cell r="D1075" t="str">
            <v>v</v>
          </cell>
          <cell r="L1075">
            <v>0</v>
          </cell>
          <cell r="N1075">
            <v>0</v>
          </cell>
          <cell r="O1075">
            <v>0</v>
          </cell>
          <cell r="Q1075">
            <v>0</v>
          </cell>
          <cell r="R1075">
            <v>0</v>
          </cell>
          <cell r="T1075">
            <v>0</v>
          </cell>
          <cell r="U1075">
            <v>0</v>
          </cell>
          <cell r="W1075">
            <v>0</v>
          </cell>
          <cell r="X1075">
            <v>0</v>
          </cell>
          <cell r="Z1075">
            <v>0</v>
          </cell>
          <cell r="AA1075">
            <v>0</v>
          </cell>
        </row>
        <row r="1076">
          <cell r="B1076">
            <v>5023</v>
          </cell>
          <cell r="C1076">
            <v>14</v>
          </cell>
          <cell r="D1076" t="str">
            <v>v</v>
          </cell>
          <cell r="L1076">
            <v>0</v>
          </cell>
          <cell r="N1076">
            <v>0</v>
          </cell>
          <cell r="O1076">
            <v>0</v>
          </cell>
          <cell r="Q1076">
            <v>0</v>
          </cell>
          <cell r="R1076">
            <v>0</v>
          </cell>
          <cell r="T1076">
            <v>0</v>
          </cell>
          <cell r="U1076">
            <v>0</v>
          </cell>
          <cell r="W1076">
            <v>0</v>
          </cell>
          <cell r="X1076">
            <v>0</v>
          </cell>
          <cell r="Z1076">
            <v>0</v>
          </cell>
          <cell r="AA1076">
            <v>0</v>
          </cell>
        </row>
        <row r="1077">
          <cell r="B1077">
            <v>5023</v>
          </cell>
          <cell r="C1077">
            <v>14</v>
          </cell>
          <cell r="D1077" t="str">
            <v>v</v>
          </cell>
          <cell r="L1077">
            <v>0</v>
          </cell>
          <cell r="N1077">
            <v>5789</v>
          </cell>
          <cell r="O1077">
            <v>10</v>
          </cell>
          <cell r="Q1077">
            <v>0</v>
          </cell>
          <cell r="R1077">
            <v>0</v>
          </cell>
          <cell r="T1077">
            <v>0</v>
          </cell>
          <cell r="U1077">
            <v>0</v>
          </cell>
          <cell r="W1077">
            <v>0</v>
          </cell>
          <cell r="X1077">
            <v>0</v>
          </cell>
          <cell r="Z1077">
            <v>0</v>
          </cell>
          <cell r="AA1077">
            <v>0</v>
          </cell>
        </row>
        <row r="1078">
          <cell r="B1078">
            <v>5023</v>
          </cell>
          <cell r="C1078">
            <v>14</v>
          </cell>
          <cell r="D1078" t="str">
            <v>v</v>
          </cell>
          <cell r="L1078">
            <v>0</v>
          </cell>
          <cell r="N1078">
            <v>0</v>
          </cell>
          <cell r="O1078">
            <v>0</v>
          </cell>
          <cell r="Q1078">
            <v>0</v>
          </cell>
          <cell r="R1078">
            <v>0</v>
          </cell>
          <cell r="T1078">
            <v>0</v>
          </cell>
          <cell r="U1078">
            <v>0</v>
          </cell>
          <cell r="W1078">
            <v>0</v>
          </cell>
          <cell r="X1078">
            <v>0</v>
          </cell>
          <cell r="Z1078">
            <v>0</v>
          </cell>
          <cell r="AA1078">
            <v>0</v>
          </cell>
        </row>
        <row r="1079">
          <cell r="B1079">
            <v>5023</v>
          </cell>
          <cell r="C1079">
            <v>14</v>
          </cell>
          <cell r="D1079" t="str">
            <v>v</v>
          </cell>
          <cell r="L1079">
            <v>0</v>
          </cell>
          <cell r="N1079">
            <v>0</v>
          </cell>
          <cell r="O1079">
            <v>0</v>
          </cell>
          <cell r="Q1079">
            <v>0</v>
          </cell>
          <cell r="R1079">
            <v>0</v>
          </cell>
          <cell r="T1079">
            <v>0</v>
          </cell>
          <cell r="U1079">
            <v>0</v>
          </cell>
          <cell r="W1079">
            <v>0</v>
          </cell>
          <cell r="X1079">
            <v>0</v>
          </cell>
          <cell r="Z1079">
            <v>0</v>
          </cell>
          <cell r="AA1079">
            <v>0</v>
          </cell>
        </row>
        <row r="1080">
          <cell r="B1080">
            <v>5023</v>
          </cell>
          <cell r="C1080">
            <v>14</v>
          </cell>
          <cell r="D1080" t="str">
            <v>v</v>
          </cell>
          <cell r="L1080">
            <v>0</v>
          </cell>
          <cell r="N1080">
            <v>0</v>
          </cell>
          <cell r="O1080">
            <v>0</v>
          </cell>
          <cell r="Q1080">
            <v>0</v>
          </cell>
          <cell r="R1080">
            <v>0</v>
          </cell>
          <cell r="T1080">
            <v>0</v>
          </cell>
          <cell r="U1080">
            <v>0</v>
          </cell>
          <cell r="W1080">
            <v>0</v>
          </cell>
          <cell r="X1080">
            <v>0</v>
          </cell>
          <cell r="Z1080">
            <v>0</v>
          </cell>
          <cell r="AA1080">
            <v>0</v>
          </cell>
        </row>
        <row r="1081">
          <cell r="B1081">
            <v>5023</v>
          </cell>
          <cell r="C1081">
            <v>14</v>
          </cell>
          <cell r="D1081" t="str">
            <v>v</v>
          </cell>
          <cell r="L1081">
            <v>0</v>
          </cell>
          <cell r="N1081">
            <v>0</v>
          </cell>
          <cell r="O1081">
            <v>0</v>
          </cell>
          <cell r="Q1081">
            <v>0</v>
          </cell>
          <cell r="R1081">
            <v>0</v>
          </cell>
          <cell r="T1081">
            <v>0</v>
          </cell>
          <cell r="U1081">
            <v>0</v>
          </cell>
          <cell r="W1081">
            <v>0</v>
          </cell>
          <cell r="X1081">
            <v>0</v>
          </cell>
          <cell r="Z1081">
            <v>0</v>
          </cell>
          <cell r="AA1081">
            <v>0</v>
          </cell>
        </row>
        <row r="1082">
          <cell r="B1082">
            <v>5023</v>
          </cell>
          <cell r="C1082">
            <v>14</v>
          </cell>
          <cell r="D1082" t="str">
            <v>v</v>
          </cell>
          <cell r="L1082">
            <v>0</v>
          </cell>
          <cell r="N1082">
            <v>0</v>
          </cell>
          <cell r="O1082">
            <v>0</v>
          </cell>
          <cell r="Q1082">
            <v>0</v>
          </cell>
          <cell r="R1082">
            <v>0</v>
          </cell>
          <cell r="T1082">
            <v>0</v>
          </cell>
          <cell r="U1082">
            <v>0</v>
          </cell>
          <cell r="W1082">
            <v>0</v>
          </cell>
          <cell r="X1082">
            <v>0</v>
          </cell>
          <cell r="Z1082">
            <v>0</v>
          </cell>
          <cell r="AA1082">
            <v>0</v>
          </cell>
        </row>
        <row r="1083">
          <cell r="C1083">
            <v>14</v>
          </cell>
          <cell r="L1083">
            <v>0</v>
          </cell>
          <cell r="N1083">
            <v>5789</v>
          </cell>
          <cell r="O1083">
            <v>10</v>
          </cell>
          <cell r="Q1083">
            <v>0</v>
          </cell>
          <cell r="R1083">
            <v>0</v>
          </cell>
          <cell r="T1083">
            <v>0</v>
          </cell>
          <cell r="U1083">
            <v>0</v>
          </cell>
          <cell r="W1083">
            <v>0</v>
          </cell>
          <cell r="X1083">
            <v>0</v>
          </cell>
          <cell r="Z1083">
            <v>0</v>
          </cell>
          <cell r="AA1083">
            <v>0</v>
          </cell>
        </row>
        <row r="1084">
          <cell r="B1084">
            <v>5041</v>
          </cell>
          <cell r="C1084">
            <v>14</v>
          </cell>
          <cell r="D1084" t="str">
            <v>v</v>
          </cell>
          <cell r="L1084">
            <v>0</v>
          </cell>
          <cell r="N1084">
            <v>0</v>
          </cell>
          <cell r="O1084">
            <v>0</v>
          </cell>
          <cell r="Q1084">
            <v>0</v>
          </cell>
          <cell r="R1084">
            <v>0</v>
          </cell>
          <cell r="T1084">
            <v>0</v>
          </cell>
          <cell r="U1084">
            <v>0</v>
          </cell>
          <cell r="W1084">
            <v>0</v>
          </cell>
          <cell r="X1084">
            <v>0</v>
          </cell>
          <cell r="Z1084">
            <v>0</v>
          </cell>
          <cell r="AA1084">
            <v>0</v>
          </cell>
        </row>
        <row r="1085">
          <cell r="B1085">
            <v>5041</v>
          </cell>
          <cell r="C1085">
            <v>14</v>
          </cell>
          <cell r="D1085" t="str">
            <v>v</v>
          </cell>
          <cell r="L1085">
            <v>0</v>
          </cell>
          <cell r="N1085">
            <v>1</v>
          </cell>
          <cell r="O1085">
            <v>0</v>
          </cell>
          <cell r="Q1085">
            <v>0</v>
          </cell>
          <cell r="R1085">
            <v>0</v>
          </cell>
          <cell r="T1085">
            <v>0</v>
          </cell>
          <cell r="U1085">
            <v>0</v>
          </cell>
          <cell r="W1085">
            <v>0</v>
          </cell>
          <cell r="X1085">
            <v>0</v>
          </cell>
          <cell r="Z1085">
            <v>0</v>
          </cell>
          <cell r="AA1085">
            <v>0</v>
          </cell>
        </row>
        <row r="1086">
          <cell r="B1086">
            <v>5041</v>
          </cell>
          <cell r="C1086">
            <v>14</v>
          </cell>
          <cell r="D1086" t="str">
            <v>v</v>
          </cell>
          <cell r="L1086">
            <v>0</v>
          </cell>
          <cell r="N1086">
            <v>0</v>
          </cell>
          <cell r="O1086">
            <v>0</v>
          </cell>
          <cell r="Q1086">
            <v>0</v>
          </cell>
          <cell r="R1086">
            <v>0</v>
          </cell>
          <cell r="T1086">
            <v>0</v>
          </cell>
          <cell r="U1086">
            <v>0</v>
          </cell>
          <cell r="W1086">
            <v>0</v>
          </cell>
          <cell r="X1086">
            <v>0</v>
          </cell>
          <cell r="Z1086">
            <v>0</v>
          </cell>
          <cell r="AA1086">
            <v>0</v>
          </cell>
        </row>
        <row r="1087">
          <cell r="B1087">
            <v>5041</v>
          </cell>
          <cell r="C1087">
            <v>14</v>
          </cell>
          <cell r="D1087" t="str">
            <v>v</v>
          </cell>
          <cell r="L1087">
            <v>0</v>
          </cell>
          <cell r="N1087">
            <v>0</v>
          </cell>
          <cell r="O1087">
            <v>0</v>
          </cell>
          <cell r="Q1087">
            <v>0</v>
          </cell>
          <cell r="R1087">
            <v>0</v>
          </cell>
          <cell r="T1087">
            <v>0</v>
          </cell>
          <cell r="U1087">
            <v>0</v>
          </cell>
          <cell r="W1087">
            <v>0</v>
          </cell>
          <cell r="X1087">
            <v>0</v>
          </cell>
          <cell r="Z1087">
            <v>0</v>
          </cell>
          <cell r="AA1087">
            <v>0</v>
          </cell>
        </row>
        <row r="1088">
          <cell r="B1088">
            <v>5041</v>
          </cell>
          <cell r="C1088">
            <v>14</v>
          </cell>
          <cell r="D1088" t="str">
            <v>v</v>
          </cell>
          <cell r="L1088">
            <v>0</v>
          </cell>
          <cell r="N1088">
            <v>0</v>
          </cell>
          <cell r="O1088">
            <v>0</v>
          </cell>
          <cell r="Q1088">
            <v>0</v>
          </cell>
          <cell r="R1088">
            <v>0</v>
          </cell>
          <cell r="T1088">
            <v>0</v>
          </cell>
          <cell r="U1088">
            <v>0</v>
          </cell>
          <cell r="W1088">
            <v>0</v>
          </cell>
          <cell r="X1088">
            <v>0</v>
          </cell>
          <cell r="Z1088">
            <v>0</v>
          </cell>
          <cell r="AA1088">
            <v>0</v>
          </cell>
        </row>
        <row r="1089">
          <cell r="C1089">
            <v>14</v>
          </cell>
          <cell r="L1089">
            <v>0</v>
          </cell>
          <cell r="N1089">
            <v>1</v>
          </cell>
          <cell r="O1089">
            <v>0</v>
          </cell>
          <cell r="Q1089">
            <v>0</v>
          </cell>
          <cell r="R1089">
            <v>0</v>
          </cell>
          <cell r="T1089">
            <v>0</v>
          </cell>
          <cell r="U1089">
            <v>0</v>
          </cell>
          <cell r="W1089">
            <v>0</v>
          </cell>
          <cell r="X1089">
            <v>0</v>
          </cell>
          <cell r="Z1089">
            <v>0</v>
          </cell>
          <cell r="AA1089">
            <v>0</v>
          </cell>
        </row>
        <row r="1090">
          <cell r="B1090">
            <v>5042</v>
          </cell>
          <cell r="C1090">
            <v>14</v>
          </cell>
          <cell r="D1090" t="str">
            <v>v</v>
          </cell>
          <cell r="L1090">
            <v>0</v>
          </cell>
          <cell r="N1090">
            <v>0</v>
          </cell>
          <cell r="O1090">
            <v>0</v>
          </cell>
          <cell r="Q1090">
            <v>0</v>
          </cell>
          <cell r="R1090">
            <v>0</v>
          </cell>
          <cell r="T1090">
            <v>0</v>
          </cell>
          <cell r="U1090">
            <v>0</v>
          </cell>
          <cell r="W1090">
            <v>0</v>
          </cell>
          <cell r="X1090">
            <v>0</v>
          </cell>
          <cell r="Z1090">
            <v>0</v>
          </cell>
          <cell r="AA1090">
            <v>0</v>
          </cell>
        </row>
        <row r="1091">
          <cell r="B1091">
            <v>5042</v>
          </cell>
          <cell r="C1091">
            <v>14</v>
          </cell>
          <cell r="D1091" t="str">
            <v>v</v>
          </cell>
          <cell r="L1091">
            <v>0</v>
          </cell>
          <cell r="N1091">
            <v>0</v>
          </cell>
          <cell r="O1091">
            <v>0</v>
          </cell>
          <cell r="Q1091">
            <v>0</v>
          </cell>
          <cell r="R1091">
            <v>0</v>
          </cell>
          <cell r="T1091">
            <v>0</v>
          </cell>
          <cell r="U1091">
            <v>0</v>
          </cell>
          <cell r="W1091">
            <v>0</v>
          </cell>
          <cell r="X1091">
            <v>0</v>
          </cell>
          <cell r="Z1091">
            <v>0</v>
          </cell>
          <cell r="AA1091">
            <v>0</v>
          </cell>
        </row>
        <row r="1092">
          <cell r="B1092">
            <v>5042</v>
          </cell>
          <cell r="C1092">
            <v>14</v>
          </cell>
          <cell r="D1092" t="str">
            <v>v</v>
          </cell>
          <cell r="L1092">
            <v>0</v>
          </cell>
          <cell r="N1092">
            <v>0</v>
          </cell>
          <cell r="O1092">
            <v>0</v>
          </cell>
          <cell r="Q1092">
            <v>0</v>
          </cell>
          <cell r="R1092">
            <v>0</v>
          </cell>
          <cell r="T1092">
            <v>0</v>
          </cell>
          <cell r="U1092">
            <v>0</v>
          </cell>
          <cell r="W1092">
            <v>0</v>
          </cell>
          <cell r="X1092">
            <v>0</v>
          </cell>
          <cell r="Z1092">
            <v>0</v>
          </cell>
          <cell r="AA1092">
            <v>0</v>
          </cell>
        </row>
        <row r="1093">
          <cell r="C1093">
            <v>14</v>
          </cell>
          <cell r="L1093">
            <v>0</v>
          </cell>
          <cell r="N1093">
            <v>0</v>
          </cell>
          <cell r="O1093">
            <v>0</v>
          </cell>
          <cell r="Q1093">
            <v>0</v>
          </cell>
          <cell r="R1093">
            <v>0</v>
          </cell>
          <cell r="T1093">
            <v>0</v>
          </cell>
          <cell r="U1093">
            <v>0</v>
          </cell>
          <cell r="W1093">
            <v>0</v>
          </cell>
          <cell r="X1093">
            <v>0</v>
          </cell>
          <cell r="Z1093">
            <v>0</v>
          </cell>
          <cell r="AA1093">
            <v>0</v>
          </cell>
        </row>
        <row r="1094">
          <cell r="B1094">
            <v>5031</v>
          </cell>
          <cell r="C1094">
            <v>14</v>
          </cell>
          <cell r="D1094" t="str">
            <v>v</v>
          </cell>
          <cell r="L1094">
            <v>0</v>
          </cell>
          <cell r="N1094">
            <v>0</v>
          </cell>
          <cell r="O1094">
            <v>0</v>
          </cell>
          <cell r="Q1094">
            <v>0</v>
          </cell>
          <cell r="R1094">
            <v>0</v>
          </cell>
          <cell r="T1094">
            <v>0</v>
          </cell>
          <cell r="U1094">
            <v>0</v>
          </cell>
          <cell r="W1094">
            <v>0</v>
          </cell>
          <cell r="X1094">
            <v>0</v>
          </cell>
          <cell r="Z1094">
            <v>0</v>
          </cell>
          <cell r="AA1094">
            <v>0</v>
          </cell>
        </row>
        <row r="1095">
          <cell r="B1095">
            <v>5031</v>
          </cell>
          <cell r="C1095">
            <v>14</v>
          </cell>
          <cell r="D1095" t="str">
            <v>v</v>
          </cell>
          <cell r="L1095">
            <v>0</v>
          </cell>
          <cell r="N1095">
            <v>0</v>
          </cell>
          <cell r="O1095">
            <v>0</v>
          </cell>
          <cell r="Q1095">
            <v>0</v>
          </cell>
          <cell r="R1095">
            <v>0</v>
          </cell>
          <cell r="T1095">
            <v>0</v>
          </cell>
          <cell r="U1095">
            <v>0</v>
          </cell>
          <cell r="W1095">
            <v>0</v>
          </cell>
          <cell r="X1095">
            <v>0</v>
          </cell>
          <cell r="Z1095">
            <v>0</v>
          </cell>
          <cell r="AA1095">
            <v>0</v>
          </cell>
        </row>
        <row r="1096">
          <cell r="B1096">
            <v>5031</v>
          </cell>
          <cell r="C1096">
            <v>14</v>
          </cell>
          <cell r="D1096" t="str">
            <v>v</v>
          </cell>
          <cell r="L1096">
            <v>0</v>
          </cell>
          <cell r="N1096">
            <v>0</v>
          </cell>
          <cell r="O1096">
            <v>0</v>
          </cell>
          <cell r="Q1096">
            <v>0</v>
          </cell>
          <cell r="R1096">
            <v>0</v>
          </cell>
          <cell r="T1096">
            <v>0</v>
          </cell>
          <cell r="U1096">
            <v>0</v>
          </cell>
          <cell r="W1096">
            <v>0</v>
          </cell>
          <cell r="X1096">
            <v>0</v>
          </cell>
          <cell r="Z1096">
            <v>0</v>
          </cell>
          <cell r="AA1096">
            <v>0</v>
          </cell>
        </row>
        <row r="1097">
          <cell r="C1097">
            <v>14</v>
          </cell>
          <cell r="L1097">
            <v>0</v>
          </cell>
          <cell r="N1097">
            <v>0</v>
          </cell>
          <cell r="O1097">
            <v>0</v>
          </cell>
          <cell r="Q1097">
            <v>0</v>
          </cell>
          <cell r="R1097">
            <v>0</v>
          </cell>
          <cell r="T1097">
            <v>0</v>
          </cell>
          <cell r="U1097">
            <v>0</v>
          </cell>
          <cell r="W1097">
            <v>0</v>
          </cell>
          <cell r="X1097">
            <v>0</v>
          </cell>
          <cell r="Z1097">
            <v>0</v>
          </cell>
          <cell r="AA1097">
            <v>0</v>
          </cell>
        </row>
        <row r="1098">
          <cell r="B1098">
            <v>5032</v>
          </cell>
          <cell r="C1098">
            <v>14</v>
          </cell>
          <cell r="D1098" t="str">
            <v>v</v>
          </cell>
          <cell r="L1098">
            <v>0</v>
          </cell>
          <cell r="N1098">
            <v>0</v>
          </cell>
          <cell r="O1098">
            <v>0</v>
          </cell>
          <cell r="Q1098">
            <v>0</v>
          </cell>
          <cell r="R1098">
            <v>0</v>
          </cell>
          <cell r="T1098">
            <v>0</v>
          </cell>
          <cell r="U1098">
            <v>0</v>
          </cell>
          <cell r="W1098">
            <v>0</v>
          </cell>
          <cell r="X1098">
            <v>0</v>
          </cell>
          <cell r="Z1098">
            <v>0</v>
          </cell>
          <cell r="AA1098">
            <v>0</v>
          </cell>
        </row>
        <row r="1099">
          <cell r="B1099">
            <v>5032</v>
          </cell>
          <cell r="C1099">
            <v>14</v>
          </cell>
          <cell r="D1099" t="str">
            <v>v</v>
          </cell>
          <cell r="L1099">
            <v>0</v>
          </cell>
          <cell r="N1099">
            <v>0</v>
          </cell>
          <cell r="O1099">
            <v>0</v>
          </cell>
          <cell r="Q1099">
            <v>0</v>
          </cell>
          <cell r="R1099">
            <v>0</v>
          </cell>
          <cell r="T1099">
            <v>0</v>
          </cell>
          <cell r="U1099">
            <v>0</v>
          </cell>
          <cell r="W1099">
            <v>0</v>
          </cell>
          <cell r="X1099">
            <v>0</v>
          </cell>
          <cell r="Z1099">
            <v>0</v>
          </cell>
          <cell r="AA1099">
            <v>0</v>
          </cell>
        </row>
        <row r="1100">
          <cell r="B1100">
            <v>5032</v>
          </cell>
          <cell r="C1100">
            <v>14</v>
          </cell>
          <cell r="D1100" t="str">
            <v>v</v>
          </cell>
          <cell r="L1100">
            <v>0</v>
          </cell>
          <cell r="N1100">
            <v>0</v>
          </cell>
          <cell r="O1100">
            <v>0</v>
          </cell>
          <cell r="Q1100">
            <v>0</v>
          </cell>
          <cell r="R1100">
            <v>0</v>
          </cell>
          <cell r="T1100">
            <v>0</v>
          </cell>
          <cell r="U1100">
            <v>0</v>
          </cell>
          <cell r="W1100">
            <v>0</v>
          </cell>
          <cell r="X1100">
            <v>0</v>
          </cell>
          <cell r="Z1100">
            <v>0</v>
          </cell>
          <cell r="AA1100">
            <v>0</v>
          </cell>
        </row>
        <row r="1101">
          <cell r="B1101">
            <v>5032</v>
          </cell>
          <cell r="C1101">
            <v>14</v>
          </cell>
          <cell r="D1101" t="str">
            <v>v</v>
          </cell>
          <cell r="L1101">
            <v>0</v>
          </cell>
          <cell r="N1101">
            <v>0</v>
          </cell>
          <cell r="O1101">
            <v>0</v>
          </cell>
          <cell r="Q1101">
            <v>0</v>
          </cell>
          <cell r="R1101">
            <v>0</v>
          </cell>
          <cell r="T1101">
            <v>0</v>
          </cell>
          <cell r="U1101">
            <v>0</v>
          </cell>
          <cell r="W1101">
            <v>0</v>
          </cell>
          <cell r="X1101">
            <v>0</v>
          </cell>
          <cell r="Z1101">
            <v>0</v>
          </cell>
          <cell r="AA1101">
            <v>0</v>
          </cell>
        </row>
        <row r="1102">
          <cell r="C1102">
            <v>14</v>
          </cell>
          <cell r="L1102">
            <v>0</v>
          </cell>
          <cell r="N1102">
            <v>0</v>
          </cell>
          <cell r="O1102">
            <v>0</v>
          </cell>
          <cell r="Q1102">
            <v>0</v>
          </cell>
          <cell r="R1102">
            <v>0</v>
          </cell>
          <cell r="T1102">
            <v>0</v>
          </cell>
          <cell r="U1102">
            <v>0</v>
          </cell>
          <cell r="W1102">
            <v>0</v>
          </cell>
          <cell r="X1102">
            <v>0</v>
          </cell>
          <cell r="Z1102">
            <v>0</v>
          </cell>
          <cell r="AA1102">
            <v>0</v>
          </cell>
        </row>
        <row r="1103">
          <cell r="B1103">
            <v>5051</v>
          </cell>
          <cell r="C1103">
            <v>14</v>
          </cell>
          <cell r="D1103" t="str">
            <v>v</v>
          </cell>
          <cell r="L1103">
            <v>0</v>
          </cell>
          <cell r="N1103">
            <v>0</v>
          </cell>
          <cell r="O1103">
            <v>0</v>
          </cell>
          <cell r="Q1103">
            <v>0</v>
          </cell>
          <cell r="R1103">
            <v>0</v>
          </cell>
          <cell r="T1103">
            <v>0</v>
          </cell>
          <cell r="U1103">
            <v>0</v>
          </cell>
          <cell r="W1103">
            <v>0</v>
          </cell>
          <cell r="X1103">
            <v>0</v>
          </cell>
          <cell r="Z1103">
            <v>0</v>
          </cell>
          <cell r="AA1103">
            <v>0</v>
          </cell>
        </row>
        <row r="1104">
          <cell r="B1104">
            <v>5051</v>
          </cell>
          <cell r="C1104">
            <v>14</v>
          </cell>
          <cell r="D1104" t="str">
            <v>v</v>
          </cell>
          <cell r="L1104">
            <v>0</v>
          </cell>
          <cell r="N1104">
            <v>0</v>
          </cell>
          <cell r="O1104">
            <v>9</v>
          </cell>
          <cell r="Q1104">
            <v>0</v>
          </cell>
          <cell r="R1104">
            <v>0</v>
          </cell>
          <cell r="T1104">
            <v>0</v>
          </cell>
          <cell r="U1104">
            <v>0</v>
          </cell>
          <cell r="W1104">
            <v>0</v>
          </cell>
          <cell r="X1104">
            <v>0</v>
          </cell>
          <cell r="Z1104">
            <v>0</v>
          </cell>
          <cell r="AA1104">
            <v>0</v>
          </cell>
        </row>
        <row r="1105">
          <cell r="B1105">
            <v>5051</v>
          </cell>
          <cell r="C1105">
            <v>14</v>
          </cell>
          <cell r="D1105" t="str">
            <v>v</v>
          </cell>
          <cell r="L1105">
            <v>0</v>
          </cell>
          <cell r="N1105">
            <v>0</v>
          </cell>
          <cell r="O1105">
            <v>0</v>
          </cell>
          <cell r="Q1105">
            <v>0</v>
          </cell>
          <cell r="R1105">
            <v>0</v>
          </cell>
          <cell r="T1105">
            <v>0</v>
          </cell>
          <cell r="U1105">
            <v>0</v>
          </cell>
          <cell r="W1105">
            <v>0</v>
          </cell>
          <cell r="X1105">
            <v>0</v>
          </cell>
          <cell r="Z1105">
            <v>0</v>
          </cell>
          <cell r="AA1105">
            <v>0</v>
          </cell>
        </row>
        <row r="1106">
          <cell r="C1106">
            <v>14</v>
          </cell>
          <cell r="L1106">
            <v>0</v>
          </cell>
          <cell r="N1106">
            <v>0</v>
          </cell>
          <cell r="O1106">
            <v>9</v>
          </cell>
          <cell r="Q1106">
            <v>0</v>
          </cell>
          <cell r="R1106">
            <v>0</v>
          </cell>
          <cell r="T1106">
            <v>0</v>
          </cell>
          <cell r="U1106">
            <v>0</v>
          </cell>
          <cell r="W1106">
            <v>0</v>
          </cell>
          <cell r="X1106">
            <v>0</v>
          </cell>
          <cell r="Z1106">
            <v>0</v>
          </cell>
          <cell r="AA1106">
            <v>0</v>
          </cell>
        </row>
        <row r="1107">
          <cell r="B1107">
            <v>5052</v>
          </cell>
          <cell r="C1107">
            <v>14</v>
          </cell>
          <cell r="D1107" t="str">
            <v>v</v>
          </cell>
          <cell r="L1107">
            <v>0</v>
          </cell>
          <cell r="N1107">
            <v>0</v>
          </cell>
          <cell r="O1107">
            <v>0</v>
          </cell>
          <cell r="Q1107">
            <v>0</v>
          </cell>
          <cell r="R1107">
            <v>0</v>
          </cell>
          <cell r="T1107">
            <v>0</v>
          </cell>
          <cell r="U1107">
            <v>0</v>
          </cell>
          <cell r="W1107">
            <v>0</v>
          </cell>
          <cell r="X1107">
            <v>0</v>
          </cell>
          <cell r="Z1107">
            <v>0</v>
          </cell>
          <cell r="AA1107">
            <v>0</v>
          </cell>
        </row>
        <row r="1108">
          <cell r="B1108">
            <v>5052</v>
          </cell>
          <cell r="C1108">
            <v>14</v>
          </cell>
          <cell r="D1108" t="str">
            <v>v</v>
          </cell>
          <cell r="L1108">
            <v>0</v>
          </cell>
          <cell r="N1108">
            <v>0</v>
          </cell>
          <cell r="O1108">
            <v>4</v>
          </cell>
          <cell r="Q1108">
            <v>0</v>
          </cell>
          <cell r="R1108">
            <v>0</v>
          </cell>
          <cell r="T1108">
            <v>0</v>
          </cell>
          <cell r="U1108">
            <v>0</v>
          </cell>
          <cell r="W1108">
            <v>0</v>
          </cell>
          <cell r="X1108">
            <v>0</v>
          </cell>
          <cell r="Z1108">
            <v>0</v>
          </cell>
          <cell r="AA1108">
            <v>0</v>
          </cell>
        </row>
        <row r="1109">
          <cell r="B1109">
            <v>5052</v>
          </cell>
          <cell r="C1109">
            <v>14</v>
          </cell>
          <cell r="D1109" t="str">
            <v>v</v>
          </cell>
          <cell r="L1109">
            <v>0</v>
          </cell>
          <cell r="N1109">
            <v>0</v>
          </cell>
          <cell r="O1109">
            <v>0</v>
          </cell>
          <cell r="Q1109">
            <v>0</v>
          </cell>
          <cell r="R1109">
            <v>0</v>
          </cell>
          <cell r="T1109">
            <v>0</v>
          </cell>
          <cell r="U1109">
            <v>0</v>
          </cell>
          <cell r="W1109">
            <v>0</v>
          </cell>
          <cell r="X1109">
            <v>0</v>
          </cell>
          <cell r="Z1109">
            <v>0</v>
          </cell>
          <cell r="AA1109">
            <v>0</v>
          </cell>
        </row>
        <row r="1110">
          <cell r="C1110">
            <v>14</v>
          </cell>
          <cell r="L1110">
            <v>0</v>
          </cell>
          <cell r="N1110">
            <v>0</v>
          </cell>
          <cell r="O1110">
            <v>4</v>
          </cell>
          <cell r="Q1110">
            <v>0</v>
          </cell>
          <cell r="R1110">
            <v>0</v>
          </cell>
          <cell r="T1110">
            <v>0</v>
          </cell>
          <cell r="U1110">
            <v>0</v>
          </cell>
          <cell r="W1110">
            <v>0</v>
          </cell>
          <cell r="X1110">
            <v>0</v>
          </cell>
          <cell r="Z1110">
            <v>0</v>
          </cell>
          <cell r="AA1110">
            <v>0</v>
          </cell>
        </row>
        <row r="1111">
          <cell r="B1111">
            <v>4011</v>
          </cell>
          <cell r="C1111">
            <v>14</v>
          </cell>
          <cell r="D1111" t="str">
            <v>v</v>
          </cell>
          <cell r="L1111">
            <v>0</v>
          </cell>
          <cell r="N1111">
            <v>0</v>
          </cell>
          <cell r="O1111">
            <v>0</v>
          </cell>
          <cell r="Q1111">
            <v>0</v>
          </cell>
          <cell r="R1111">
            <v>0</v>
          </cell>
          <cell r="T1111">
            <v>0</v>
          </cell>
          <cell r="U1111">
            <v>0</v>
          </cell>
          <cell r="W1111">
            <v>0</v>
          </cell>
          <cell r="X1111">
            <v>0</v>
          </cell>
          <cell r="Z1111">
            <v>0</v>
          </cell>
          <cell r="AA1111">
            <v>0</v>
          </cell>
        </row>
        <row r="1112">
          <cell r="B1112">
            <v>4011</v>
          </cell>
          <cell r="C1112">
            <v>14</v>
          </cell>
          <cell r="D1112" t="str">
            <v>v</v>
          </cell>
          <cell r="L1112">
            <v>0</v>
          </cell>
          <cell r="N1112">
            <v>0</v>
          </cell>
          <cell r="O1112">
            <v>0</v>
          </cell>
          <cell r="Q1112">
            <v>0</v>
          </cell>
          <cell r="R1112">
            <v>0</v>
          </cell>
          <cell r="T1112">
            <v>0</v>
          </cell>
          <cell r="U1112">
            <v>0</v>
          </cell>
          <cell r="W1112">
            <v>0</v>
          </cell>
          <cell r="X1112">
            <v>0</v>
          </cell>
          <cell r="Z1112">
            <v>0</v>
          </cell>
          <cell r="AA1112">
            <v>0</v>
          </cell>
        </row>
        <row r="1113">
          <cell r="B1113">
            <v>4011</v>
          </cell>
          <cell r="C1113">
            <v>14</v>
          </cell>
          <cell r="D1113" t="str">
            <v>v</v>
          </cell>
          <cell r="L1113">
            <v>0</v>
          </cell>
          <cell r="N1113">
            <v>280</v>
          </cell>
          <cell r="O1113">
            <v>2</v>
          </cell>
          <cell r="Q1113">
            <v>0</v>
          </cell>
          <cell r="R1113">
            <v>0</v>
          </cell>
          <cell r="T1113">
            <v>0</v>
          </cell>
          <cell r="U1113">
            <v>0</v>
          </cell>
          <cell r="W1113">
            <v>0</v>
          </cell>
          <cell r="X1113">
            <v>0</v>
          </cell>
          <cell r="Z1113">
            <v>0</v>
          </cell>
          <cell r="AA1113">
            <v>0</v>
          </cell>
        </row>
        <row r="1114">
          <cell r="B1114">
            <v>4011</v>
          </cell>
          <cell r="C1114">
            <v>14</v>
          </cell>
          <cell r="D1114" t="str">
            <v>v</v>
          </cell>
          <cell r="L1114">
            <v>0</v>
          </cell>
          <cell r="N1114">
            <v>59</v>
          </cell>
          <cell r="O1114">
            <v>4</v>
          </cell>
          <cell r="Q1114">
            <v>0</v>
          </cell>
          <cell r="R1114">
            <v>0</v>
          </cell>
          <cell r="T1114">
            <v>0</v>
          </cell>
          <cell r="U1114">
            <v>0</v>
          </cell>
          <cell r="W1114">
            <v>0</v>
          </cell>
          <cell r="X1114">
            <v>0</v>
          </cell>
          <cell r="Z1114">
            <v>0</v>
          </cell>
          <cell r="AA1114">
            <v>0</v>
          </cell>
        </row>
        <row r="1115">
          <cell r="B1115">
            <v>4011</v>
          </cell>
          <cell r="C1115">
            <v>14</v>
          </cell>
          <cell r="D1115" t="str">
            <v>v</v>
          </cell>
          <cell r="L1115">
            <v>0</v>
          </cell>
          <cell r="N1115">
            <v>0</v>
          </cell>
          <cell r="O1115">
            <v>0</v>
          </cell>
          <cell r="Q1115">
            <v>0</v>
          </cell>
          <cell r="R1115">
            <v>0</v>
          </cell>
          <cell r="T1115">
            <v>0</v>
          </cell>
          <cell r="U1115">
            <v>0</v>
          </cell>
          <cell r="W1115">
            <v>0</v>
          </cell>
          <cell r="X1115">
            <v>0</v>
          </cell>
          <cell r="Z1115">
            <v>0</v>
          </cell>
          <cell r="AA1115">
            <v>0</v>
          </cell>
        </row>
        <row r="1116">
          <cell r="B1116">
            <v>4011</v>
          </cell>
          <cell r="C1116">
            <v>14</v>
          </cell>
          <cell r="D1116" t="str">
            <v>v</v>
          </cell>
          <cell r="L1116">
            <v>0</v>
          </cell>
          <cell r="N1116">
            <v>0</v>
          </cell>
          <cell r="O1116">
            <v>0</v>
          </cell>
          <cell r="Q1116">
            <v>0</v>
          </cell>
          <cell r="R1116">
            <v>0</v>
          </cell>
          <cell r="T1116">
            <v>0</v>
          </cell>
          <cell r="U1116">
            <v>0</v>
          </cell>
          <cell r="W1116">
            <v>0</v>
          </cell>
          <cell r="X1116">
            <v>0</v>
          </cell>
          <cell r="Z1116">
            <v>0</v>
          </cell>
          <cell r="AA1116">
            <v>0</v>
          </cell>
        </row>
        <row r="1117">
          <cell r="B1117">
            <v>4011</v>
          </cell>
          <cell r="C1117">
            <v>14</v>
          </cell>
          <cell r="D1117" t="str">
            <v>v</v>
          </cell>
          <cell r="L1117">
            <v>0</v>
          </cell>
          <cell r="N1117">
            <v>0</v>
          </cell>
          <cell r="O1117">
            <v>0</v>
          </cell>
          <cell r="Q1117">
            <v>0</v>
          </cell>
          <cell r="R1117">
            <v>0</v>
          </cell>
          <cell r="T1117">
            <v>0</v>
          </cell>
          <cell r="U1117">
            <v>0</v>
          </cell>
          <cell r="W1117">
            <v>0</v>
          </cell>
          <cell r="X1117">
            <v>0</v>
          </cell>
          <cell r="Z1117">
            <v>0</v>
          </cell>
          <cell r="AA1117">
            <v>0</v>
          </cell>
        </row>
        <row r="1118">
          <cell r="L1118">
            <v>0</v>
          </cell>
          <cell r="N1118">
            <v>339</v>
          </cell>
          <cell r="O1118">
            <v>6</v>
          </cell>
          <cell r="Q1118">
            <v>0</v>
          </cell>
          <cell r="R1118">
            <v>0</v>
          </cell>
          <cell r="T1118">
            <v>0</v>
          </cell>
          <cell r="U1118">
            <v>0</v>
          </cell>
          <cell r="W1118">
            <v>0</v>
          </cell>
          <cell r="X1118">
            <v>0</v>
          </cell>
          <cell r="Z1118">
            <v>0</v>
          </cell>
          <cell r="AA1118">
            <v>0</v>
          </cell>
        </row>
        <row r="1119">
          <cell r="B1119">
            <v>4012</v>
          </cell>
          <cell r="C1119">
            <v>14</v>
          </cell>
          <cell r="D1119" t="str">
            <v>v</v>
          </cell>
          <cell r="L1119">
            <v>0</v>
          </cell>
          <cell r="N1119">
            <v>0</v>
          </cell>
          <cell r="O1119">
            <v>0</v>
          </cell>
          <cell r="Q1119">
            <v>0</v>
          </cell>
          <cell r="R1119">
            <v>0</v>
          </cell>
          <cell r="T1119">
            <v>0</v>
          </cell>
          <cell r="U1119">
            <v>0</v>
          </cell>
          <cell r="W1119">
            <v>0</v>
          </cell>
          <cell r="X1119">
            <v>0</v>
          </cell>
          <cell r="Z1119">
            <v>0</v>
          </cell>
          <cell r="AA1119">
            <v>0</v>
          </cell>
        </row>
        <row r="1120">
          <cell r="B1120">
            <v>4012</v>
          </cell>
          <cell r="C1120">
            <v>14</v>
          </cell>
          <cell r="D1120" t="str">
            <v>v</v>
          </cell>
          <cell r="L1120">
            <v>0</v>
          </cell>
          <cell r="N1120">
            <v>0</v>
          </cell>
          <cell r="O1120">
            <v>0</v>
          </cell>
          <cell r="Q1120">
            <v>0</v>
          </cell>
          <cell r="R1120">
            <v>0</v>
          </cell>
          <cell r="T1120">
            <v>0</v>
          </cell>
          <cell r="U1120">
            <v>0</v>
          </cell>
          <cell r="W1120">
            <v>0</v>
          </cell>
          <cell r="X1120">
            <v>0</v>
          </cell>
          <cell r="Z1120">
            <v>0</v>
          </cell>
          <cell r="AA1120">
            <v>0</v>
          </cell>
        </row>
        <row r="1121">
          <cell r="B1121">
            <v>4012</v>
          </cell>
          <cell r="C1121">
            <v>14</v>
          </cell>
          <cell r="D1121" t="str">
            <v>v</v>
          </cell>
          <cell r="L1121">
            <v>0</v>
          </cell>
          <cell r="N1121">
            <v>0</v>
          </cell>
          <cell r="O1121">
            <v>0</v>
          </cell>
          <cell r="Q1121">
            <v>0</v>
          </cell>
          <cell r="R1121">
            <v>0</v>
          </cell>
          <cell r="T1121">
            <v>0</v>
          </cell>
          <cell r="U1121">
            <v>0</v>
          </cell>
          <cell r="W1121">
            <v>0</v>
          </cell>
          <cell r="X1121">
            <v>0</v>
          </cell>
          <cell r="Z1121">
            <v>0</v>
          </cell>
          <cell r="AA1121">
            <v>0</v>
          </cell>
        </row>
        <row r="1122">
          <cell r="B1122">
            <v>4012</v>
          </cell>
          <cell r="C1122">
            <v>14</v>
          </cell>
          <cell r="D1122" t="str">
            <v>v</v>
          </cell>
          <cell r="L1122">
            <v>0</v>
          </cell>
          <cell r="N1122">
            <v>0</v>
          </cell>
          <cell r="O1122">
            <v>0</v>
          </cell>
          <cell r="Q1122">
            <v>0</v>
          </cell>
          <cell r="R1122">
            <v>0</v>
          </cell>
          <cell r="T1122">
            <v>0</v>
          </cell>
          <cell r="U1122">
            <v>0</v>
          </cell>
          <cell r="W1122">
            <v>0</v>
          </cell>
          <cell r="X1122">
            <v>0</v>
          </cell>
          <cell r="Z1122">
            <v>0</v>
          </cell>
          <cell r="AA1122">
            <v>0</v>
          </cell>
        </row>
        <row r="1123">
          <cell r="B1123">
            <v>4012</v>
          </cell>
          <cell r="C1123">
            <v>14</v>
          </cell>
          <cell r="D1123" t="str">
            <v>v</v>
          </cell>
          <cell r="L1123">
            <v>0</v>
          </cell>
          <cell r="N1123">
            <v>0</v>
          </cell>
          <cell r="O1123">
            <v>0</v>
          </cell>
          <cell r="Q1123">
            <v>0</v>
          </cell>
          <cell r="R1123">
            <v>0</v>
          </cell>
          <cell r="T1123">
            <v>0</v>
          </cell>
          <cell r="U1123">
            <v>0</v>
          </cell>
          <cell r="W1123">
            <v>0</v>
          </cell>
          <cell r="X1123">
            <v>0</v>
          </cell>
          <cell r="Z1123">
            <v>0</v>
          </cell>
          <cell r="AA1123">
            <v>0</v>
          </cell>
        </row>
        <row r="1124">
          <cell r="B1124">
            <v>4012</v>
          </cell>
          <cell r="C1124">
            <v>14</v>
          </cell>
          <cell r="D1124" t="str">
            <v>v</v>
          </cell>
          <cell r="L1124">
            <v>0</v>
          </cell>
          <cell r="N1124">
            <v>0</v>
          </cell>
          <cell r="O1124">
            <v>0</v>
          </cell>
          <cell r="Q1124">
            <v>0</v>
          </cell>
          <cell r="R1124">
            <v>0</v>
          </cell>
          <cell r="T1124">
            <v>0</v>
          </cell>
          <cell r="U1124">
            <v>0</v>
          </cell>
          <cell r="W1124">
            <v>0</v>
          </cell>
          <cell r="X1124">
            <v>0</v>
          </cell>
          <cell r="Z1124">
            <v>0</v>
          </cell>
          <cell r="AA1124">
            <v>0</v>
          </cell>
        </row>
        <row r="1125">
          <cell r="L1125">
            <v>0</v>
          </cell>
          <cell r="N1125">
            <v>0</v>
          </cell>
          <cell r="O1125">
            <v>0</v>
          </cell>
          <cell r="Q1125">
            <v>0</v>
          </cell>
          <cell r="R1125">
            <v>0</v>
          </cell>
          <cell r="T1125">
            <v>0</v>
          </cell>
          <cell r="U1125">
            <v>0</v>
          </cell>
          <cell r="W1125">
            <v>0</v>
          </cell>
          <cell r="X1125">
            <v>0</v>
          </cell>
          <cell r="Z1125">
            <v>0</v>
          </cell>
          <cell r="AA1125">
            <v>0</v>
          </cell>
        </row>
        <row r="1126">
          <cell r="B1126">
            <v>4022</v>
          </cell>
          <cell r="C1126">
            <v>14</v>
          </cell>
          <cell r="D1126" t="str">
            <v>v</v>
          </cell>
          <cell r="L1126">
            <v>0</v>
          </cell>
          <cell r="N1126">
            <v>0</v>
          </cell>
          <cell r="O1126">
            <v>0</v>
          </cell>
          <cell r="Q1126">
            <v>0</v>
          </cell>
          <cell r="R1126">
            <v>0</v>
          </cell>
          <cell r="T1126">
            <v>0</v>
          </cell>
          <cell r="U1126">
            <v>0</v>
          </cell>
          <cell r="W1126">
            <v>0</v>
          </cell>
          <cell r="X1126">
            <v>0</v>
          </cell>
          <cell r="Z1126">
            <v>0</v>
          </cell>
          <cell r="AA1126">
            <v>0</v>
          </cell>
        </row>
        <row r="1127">
          <cell r="B1127">
            <v>4022</v>
          </cell>
          <cell r="C1127">
            <v>14</v>
          </cell>
          <cell r="D1127" t="str">
            <v>v</v>
          </cell>
          <cell r="L1127">
            <v>0</v>
          </cell>
          <cell r="N1127">
            <v>0</v>
          </cell>
          <cell r="O1127">
            <v>0</v>
          </cell>
          <cell r="Q1127">
            <v>0</v>
          </cell>
          <cell r="R1127">
            <v>0</v>
          </cell>
          <cell r="T1127">
            <v>0</v>
          </cell>
          <cell r="U1127">
            <v>0</v>
          </cell>
          <cell r="W1127">
            <v>0</v>
          </cell>
          <cell r="X1127">
            <v>0</v>
          </cell>
          <cell r="Z1127">
            <v>0</v>
          </cell>
          <cell r="AA1127">
            <v>0</v>
          </cell>
        </row>
        <row r="1128">
          <cell r="B1128">
            <v>4022</v>
          </cell>
          <cell r="C1128">
            <v>14</v>
          </cell>
          <cell r="D1128" t="str">
            <v>v</v>
          </cell>
          <cell r="L1128">
            <v>0</v>
          </cell>
          <cell r="N1128">
            <v>2952</v>
          </cell>
          <cell r="O1128">
            <v>6</v>
          </cell>
          <cell r="Q1128">
            <v>0</v>
          </cell>
          <cell r="R1128">
            <v>0</v>
          </cell>
          <cell r="T1128">
            <v>0</v>
          </cell>
          <cell r="U1128">
            <v>0</v>
          </cell>
          <cell r="W1128">
            <v>0</v>
          </cell>
          <cell r="X1128">
            <v>0</v>
          </cell>
          <cell r="Z1128">
            <v>0</v>
          </cell>
          <cell r="AA1128">
            <v>0</v>
          </cell>
        </row>
        <row r="1129">
          <cell r="B1129">
            <v>4022</v>
          </cell>
          <cell r="C1129">
            <v>14</v>
          </cell>
          <cell r="D1129" t="str">
            <v>v</v>
          </cell>
          <cell r="L1129">
            <v>0</v>
          </cell>
          <cell r="N1129">
            <v>0</v>
          </cell>
          <cell r="O1129">
            <v>0</v>
          </cell>
          <cell r="Q1129">
            <v>0</v>
          </cell>
          <cell r="R1129">
            <v>0</v>
          </cell>
          <cell r="T1129">
            <v>0</v>
          </cell>
          <cell r="U1129">
            <v>0</v>
          </cell>
          <cell r="W1129">
            <v>0</v>
          </cell>
          <cell r="X1129">
            <v>0</v>
          </cell>
          <cell r="Z1129">
            <v>0</v>
          </cell>
          <cell r="AA1129">
            <v>0</v>
          </cell>
        </row>
        <row r="1130">
          <cell r="B1130">
            <v>4022</v>
          </cell>
          <cell r="C1130">
            <v>14</v>
          </cell>
          <cell r="D1130" t="str">
            <v>v</v>
          </cell>
          <cell r="L1130">
            <v>0</v>
          </cell>
          <cell r="N1130">
            <v>0</v>
          </cell>
          <cell r="O1130">
            <v>0</v>
          </cell>
          <cell r="Q1130">
            <v>0</v>
          </cell>
          <cell r="R1130">
            <v>0</v>
          </cell>
          <cell r="T1130">
            <v>0</v>
          </cell>
          <cell r="U1130">
            <v>0</v>
          </cell>
          <cell r="W1130">
            <v>0</v>
          </cell>
          <cell r="X1130">
            <v>0</v>
          </cell>
          <cell r="Z1130">
            <v>0</v>
          </cell>
          <cell r="AA1130">
            <v>0</v>
          </cell>
        </row>
        <row r="1131">
          <cell r="B1131">
            <v>4022</v>
          </cell>
          <cell r="C1131">
            <v>14</v>
          </cell>
          <cell r="D1131" t="str">
            <v>v</v>
          </cell>
          <cell r="L1131">
            <v>0</v>
          </cell>
          <cell r="N1131">
            <v>0</v>
          </cell>
          <cell r="O1131">
            <v>0</v>
          </cell>
          <cell r="Q1131">
            <v>0</v>
          </cell>
          <cell r="R1131">
            <v>0</v>
          </cell>
          <cell r="T1131">
            <v>0</v>
          </cell>
          <cell r="U1131">
            <v>0</v>
          </cell>
          <cell r="W1131">
            <v>0</v>
          </cell>
          <cell r="X1131">
            <v>0</v>
          </cell>
          <cell r="Z1131">
            <v>0</v>
          </cell>
          <cell r="AA1131">
            <v>0</v>
          </cell>
        </row>
        <row r="1132">
          <cell r="C1132">
            <v>14</v>
          </cell>
          <cell r="L1132">
            <v>0</v>
          </cell>
          <cell r="N1132">
            <v>2952</v>
          </cell>
          <cell r="O1132">
            <v>6</v>
          </cell>
          <cell r="Q1132">
            <v>0</v>
          </cell>
          <cell r="R1132">
            <v>0</v>
          </cell>
          <cell r="T1132">
            <v>0</v>
          </cell>
          <cell r="U1132">
            <v>0</v>
          </cell>
          <cell r="W1132">
            <v>0</v>
          </cell>
          <cell r="X1132">
            <v>0</v>
          </cell>
          <cell r="Z1132">
            <v>0</v>
          </cell>
          <cell r="AA1132">
            <v>0</v>
          </cell>
        </row>
        <row r="1133">
          <cell r="B1133">
            <v>4023</v>
          </cell>
          <cell r="C1133">
            <v>14</v>
          </cell>
          <cell r="D1133" t="str">
            <v>v</v>
          </cell>
          <cell r="L1133">
            <v>0</v>
          </cell>
          <cell r="N1133">
            <v>0</v>
          </cell>
          <cell r="O1133">
            <v>0</v>
          </cell>
          <cell r="Q1133">
            <v>0</v>
          </cell>
          <cell r="R1133">
            <v>0</v>
          </cell>
          <cell r="T1133">
            <v>0</v>
          </cell>
          <cell r="U1133">
            <v>0</v>
          </cell>
          <cell r="W1133">
            <v>0</v>
          </cell>
          <cell r="X1133">
            <v>0</v>
          </cell>
          <cell r="Z1133">
            <v>0</v>
          </cell>
          <cell r="AA1133">
            <v>0</v>
          </cell>
        </row>
        <row r="1134">
          <cell r="B1134">
            <v>4023</v>
          </cell>
          <cell r="C1134">
            <v>14</v>
          </cell>
          <cell r="D1134" t="str">
            <v>v</v>
          </cell>
          <cell r="L1134">
            <v>0</v>
          </cell>
          <cell r="N1134">
            <v>0</v>
          </cell>
          <cell r="O1134">
            <v>0</v>
          </cell>
          <cell r="Q1134">
            <v>0</v>
          </cell>
          <cell r="R1134">
            <v>0</v>
          </cell>
          <cell r="T1134">
            <v>0</v>
          </cell>
          <cell r="U1134">
            <v>0</v>
          </cell>
          <cell r="W1134">
            <v>0</v>
          </cell>
          <cell r="X1134">
            <v>0</v>
          </cell>
          <cell r="Z1134">
            <v>0</v>
          </cell>
          <cell r="AA1134">
            <v>0</v>
          </cell>
        </row>
        <row r="1135">
          <cell r="B1135">
            <v>4023</v>
          </cell>
          <cell r="C1135">
            <v>14</v>
          </cell>
          <cell r="D1135" t="str">
            <v>v</v>
          </cell>
          <cell r="L1135">
            <v>0</v>
          </cell>
          <cell r="N1135">
            <v>1425</v>
          </cell>
          <cell r="O1135">
            <v>1</v>
          </cell>
          <cell r="Q1135">
            <v>0</v>
          </cell>
          <cell r="R1135">
            <v>0</v>
          </cell>
          <cell r="T1135">
            <v>0</v>
          </cell>
          <cell r="U1135">
            <v>0</v>
          </cell>
          <cell r="W1135">
            <v>0</v>
          </cell>
          <cell r="X1135">
            <v>0</v>
          </cell>
          <cell r="Z1135">
            <v>0</v>
          </cell>
          <cell r="AA1135">
            <v>0</v>
          </cell>
        </row>
        <row r="1136">
          <cell r="B1136">
            <v>4023</v>
          </cell>
          <cell r="C1136">
            <v>14</v>
          </cell>
          <cell r="D1136" t="str">
            <v>v</v>
          </cell>
          <cell r="L1136">
            <v>0</v>
          </cell>
          <cell r="N1136">
            <v>0</v>
          </cell>
          <cell r="O1136">
            <v>0</v>
          </cell>
          <cell r="Q1136">
            <v>0</v>
          </cell>
          <cell r="R1136">
            <v>0</v>
          </cell>
          <cell r="T1136">
            <v>0</v>
          </cell>
          <cell r="U1136">
            <v>0</v>
          </cell>
          <cell r="W1136">
            <v>0</v>
          </cell>
          <cell r="X1136">
            <v>0</v>
          </cell>
          <cell r="Z1136">
            <v>0</v>
          </cell>
          <cell r="AA1136">
            <v>0</v>
          </cell>
        </row>
        <row r="1137">
          <cell r="B1137">
            <v>4023</v>
          </cell>
          <cell r="C1137">
            <v>14</v>
          </cell>
          <cell r="D1137" t="str">
            <v>v</v>
          </cell>
          <cell r="L1137">
            <v>0</v>
          </cell>
          <cell r="N1137">
            <v>0</v>
          </cell>
          <cell r="O1137">
            <v>0</v>
          </cell>
          <cell r="Q1137">
            <v>0</v>
          </cell>
          <cell r="R1137">
            <v>0</v>
          </cell>
          <cell r="T1137">
            <v>0</v>
          </cell>
          <cell r="U1137">
            <v>0</v>
          </cell>
          <cell r="W1137">
            <v>0</v>
          </cell>
          <cell r="X1137">
            <v>0</v>
          </cell>
          <cell r="Z1137">
            <v>0</v>
          </cell>
          <cell r="AA1137">
            <v>0</v>
          </cell>
        </row>
        <row r="1138">
          <cell r="B1138">
            <v>4023</v>
          </cell>
          <cell r="C1138">
            <v>14</v>
          </cell>
          <cell r="D1138" t="str">
            <v>v</v>
          </cell>
          <cell r="L1138">
            <v>0</v>
          </cell>
          <cell r="N1138">
            <v>0</v>
          </cell>
          <cell r="O1138">
            <v>0</v>
          </cell>
          <cell r="Q1138">
            <v>0</v>
          </cell>
          <cell r="R1138">
            <v>0</v>
          </cell>
          <cell r="T1138">
            <v>0</v>
          </cell>
          <cell r="U1138">
            <v>0</v>
          </cell>
          <cell r="W1138">
            <v>0</v>
          </cell>
          <cell r="X1138">
            <v>0</v>
          </cell>
          <cell r="Z1138">
            <v>0</v>
          </cell>
          <cell r="AA1138">
            <v>0</v>
          </cell>
        </row>
        <row r="1139">
          <cell r="C1139">
            <v>14</v>
          </cell>
          <cell r="L1139">
            <v>0</v>
          </cell>
          <cell r="N1139">
            <v>1425</v>
          </cell>
          <cell r="O1139">
            <v>1</v>
          </cell>
          <cell r="Q1139">
            <v>0</v>
          </cell>
          <cell r="R1139">
            <v>0</v>
          </cell>
          <cell r="T1139">
            <v>0</v>
          </cell>
          <cell r="U1139">
            <v>0</v>
          </cell>
          <cell r="W1139">
            <v>0</v>
          </cell>
          <cell r="X1139">
            <v>0</v>
          </cell>
          <cell r="Z1139">
            <v>0</v>
          </cell>
          <cell r="AA1139">
            <v>0</v>
          </cell>
        </row>
        <row r="1140">
          <cell r="B1140">
            <v>4031</v>
          </cell>
          <cell r="C1140">
            <v>14</v>
          </cell>
          <cell r="D1140" t="str">
            <v>v</v>
          </cell>
          <cell r="L1140">
            <v>0</v>
          </cell>
          <cell r="N1140">
            <v>0</v>
          </cell>
          <cell r="O1140">
            <v>0</v>
          </cell>
          <cell r="Q1140">
            <v>0</v>
          </cell>
          <cell r="R1140">
            <v>0</v>
          </cell>
          <cell r="T1140">
            <v>0</v>
          </cell>
          <cell r="U1140">
            <v>0</v>
          </cell>
          <cell r="W1140">
            <v>0</v>
          </cell>
          <cell r="X1140">
            <v>0</v>
          </cell>
          <cell r="Z1140">
            <v>0</v>
          </cell>
          <cell r="AA1140">
            <v>0</v>
          </cell>
        </row>
        <row r="1141">
          <cell r="B1141">
            <v>4031</v>
          </cell>
          <cell r="C1141">
            <v>14</v>
          </cell>
          <cell r="D1141" t="str">
            <v>v</v>
          </cell>
          <cell r="L1141">
            <v>0</v>
          </cell>
          <cell r="N1141">
            <v>0</v>
          </cell>
          <cell r="O1141">
            <v>0</v>
          </cell>
          <cell r="Q1141">
            <v>0</v>
          </cell>
          <cell r="R1141">
            <v>0</v>
          </cell>
          <cell r="T1141">
            <v>0</v>
          </cell>
          <cell r="U1141">
            <v>0</v>
          </cell>
          <cell r="W1141">
            <v>0</v>
          </cell>
          <cell r="X1141">
            <v>0</v>
          </cell>
          <cell r="Z1141">
            <v>0</v>
          </cell>
          <cell r="AA1141">
            <v>0</v>
          </cell>
        </row>
        <row r="1142">
          <cell r="B1142">
            <v>4031</v>
          </cell>
          <cell r="C1142">
            <v>14</v>
          </cell>
          <cell r="D1142" t="str">
            <v>v</v>
          </cell>
          <cell r="L1142">
            <v>0</v>
          </cell>
          <cell r="N1142">
            <v>2956</v>
          </cell>
          <cell r="O1142">
            <v>6</v>
          </cell>
          <cell r="Q1142">
            <v>0</v>
          </cell>
          <cell r="R1142">
            <v>0</v>
          </cell>
          <cell r="T1142">
            <v>0</v>
          </cell>
          <cell r="U1142">
            <v>0</v>
          </cell>
          <cell r="W1142">
            <v>0</v>
          </cell>
          <cell r="X1142">
            <v>0</v>
          </cell>
          <cell r="Z1142">
            <v>0</v>
          </cell>
          <cell r="AA1142">
            <v>0</v>
          </cell>
        </row>
        <row r="1143">
          <cell r="B1143">
            <v>4031</v>
          </cell>
          <cell r="C1143">
            <v>14</v>
          </cell>
          <cell r="D1143" t="str">
            <v>v</v>
          </cell>
          <cell r="L1143">
            <v>0</v>
          </cell>
          <cell r="N1143">
            <v>0</v>
          </cell>
          <cell r="O1143">
            <v>0</v>
          </cell>
          <cell r="Q1143">
            <v>0</v>
          </cell>
          <cell r="R1143">
            <v>0</v>
          </cell>
          <cell r="T1143">
            <v>0</v>
          </cell>
          <cell r="U1143">
            <v>0</v>
          </cell>
          <cell r="W1143">
            <v>0</v>
          </cell>
          <cell r="X1143">
            <v>0</v>
          </cell>
          <cell r="Z1143">
            <v>0</v>
          </cell>
          <cell r="AA1143">
            <v>0</v>
          </cell>
        </row>
        <row r="1144">
          <cell r="B1144">
            <v>4031</v>
          </cell>
          <cell r="C1144">
            <v>14</v>
          </cell>
          <cell r="D1144" t="str">
            <v>v</v>
          </cell>
          <cell r="L1144">
            <v>0</v>
          </cell>
          <cell r="N1144">
            <v>0</v>
          </cell>
          <cell r="O1144">
            <v>0</v>
          </cell>
          <cell r="Q1144">
            <v>0</v>
          </cell>
          <cell r="R1144">
            <v>0</v>
          </cell>
          <cell r="T1144">
            <v>0</v>
          </cell>
          <cell r="U1144">
            <v>0</v>
          </cell>
          <cell r="W1144">
            <v>0</v>
          </cell>
          <cell r="X1144">
            <v>0</v>
          </cell>
          <cell r="Z1144">
            <v>0</v>
          </cell>
          <cell r="AA1144">
            <v>0</v>
          </cell>
        </row>
        <row r="1145">
          <cell r="B1145">
            <v>4031</v>
          </cell>
          <cell r="C1145">
            <v>14</v>
          </cell>
          <cell r="D1145" t="str">
            <v>v</v>
          </cell>
          <cell r="L1145">
            <v>0</v>
          </cell>
          <cell r="N1145">
            <v>0</v>
          </cell>
          <cell r="O1145">
            <v>0</v>
          </cell>
          <cell r="Q1145">
            <v>0</v>
          </cell>
          <cell r="R1145">
            <v>0</v>
          </cell>
          <cell r="T1145">
            <v>0</v>
          </cell>
          <cell r="U1145">
            <v>0</v>
          </cell>
          <cell r="W1145">
            <v>0</v>
          </cell>
          <cell r="X1145">
            <v>0</v>
          </cell>
          <cell r="Z1145">
            <v>0</v>
          </cell>
          <cell r="AA1145">
            <v>0</v>
          </cell>
        </row>
        <row r="1146">
          <cell r="C1146">
            <v>14</v>
          </cell>
          <cell r="L1146">
            <v>0</v>
          </cell>
          <cell r="N1146">
            <v>2956</v>
          </cell>
          <cell r="O1146">
            <v>6</v>
          </cell>
          <cell r="Q1146">
            <v>0</v>
          </cell>
          <cell r="R1146">
            <v>0</v>
          </cell>
          <cell r="T1146">
            <v>0</v>
          </cell>
          <cell r="U1146">
            <v>0</v>
          </cell>
          <cell r="W1146">
            <v>0</v>
          </cell>
          <cell r="X1146">
            <v>0</v>
          </cell>
          <cell r="Z1146">
            <v>0</v>
          </cell>
          <cell r="AA1146">
            <v>0</v>
          </cell>
        </row>
        <row r="1147">
          <cell r="B1147">
            <v>4032</v>
          </cell>
          <cell r="C1147">
            <v>14</v>
          </cell>
          <cell r="D1147" t="str">
            <v>v</v>
          </cell>
          <cell r="L1147">
            <v>0</v>
          </cell>
          <cell r="N1147">
            <v>0</v>
          </cell>
          <cell r="O1147">
            <v>0</v>
          </cell>
          <cell r="Q1147">
            <v>0</v>
          </cell>
          <cell r="R1147">
            <v>0</v>
          </cell>
          <cell r="T1147">
            <v>0</v>
          </cell>
          <cell r="U1147">
            <v>0</v>
          </cell>
          <cell r="W1147">
            <v>0</v>
          </cell>
          <cell r="X1147">
            <v>0</v>
          </cell>
          <cell r="Z1147">
            <v>0</v>
          </cell>
          <cell r="AA1147">
            <v>0</v>
          </cell>
        </row>
        <row r="1148">
          <cell r="B1148">
            <v>4032</v>
          </cell>
          <cell r="C1148">
            <v>14</v>
          </cell>
          <cell r="D1148" t="str">
            <v>v</v>
          </cell>
          <cell r="L1148">
            <v>0</v>
          </cell>
          <cell r="N1148">
            <v>0</v>
          </cell>
          <cell r="O1148">
            <v>0</v>
          </cell>
          <cell r="Q1148">
            <v>0</v>
          </cell>
          <cell r="R1148">
            <v>0</v>
          </cell>
          <cell r="T1148">
            <v>0</v>
          </cell>
          <cell r="U1148">
            <v>0</v>
          </cell>
          <cell r="W1148">
            <v>0</v>
          </cell>
          <cell r="X1148">
            <v>0</v>
          </cell>
          <cell r="Z1148">
            <v>0</v>
          </cell>
          <cell r="AA1148">
            <v>0</v>
          </cell>
        </row>
        <row r="1149">
          <cell r="B1149">
            <v>4032</v>
          </cell>
          <cell r="C1149">
            <v>14</v>
          </cell>
          <cell r="D1149" t="str">
            <v>v</v>
          </cell>
          <cell r="L1149">
            <v>0</v>
          </cell>
          <cell r="N1149">
            <v>2873</v>
          </cell>
          <cell r="O1149">
            <v>9</v>
          </cell>
          <cell r="Q1149">
            <v>0</v>
          </cell>
          <cell r="R1149">
            <v>0</v>
          </cell>
          <cell r="T1149">
            <v>0</v>
          </cell>
          <cell r="U1149">
            <v>0</v>
          </cell>
          <cell r="W1149">
            <v>0</v>
          </cell>
          <cell r="X1149">
            <v>0</v>
          </cell>
          <cell r="Z1149">
            <v>0</v>
          </cell>
          <cell r="AA1149">
            <v>0</v>
          </cell>
        </row>
        <row r="1150">
          <cell r="B1150">
            <v>4032</v>
          </cell>
          <cell r="C1150">
            <v>14</v>
          </cell>
          <cell r="D1150" t="str">
            <v>v</v>
          </cell>
          <cell r="L1150">
            <v>0</v>
          </cell>
          <cell r="N1150">
            <v>0</v>
          </cell>
          <cell r="O1150">
            <v>0</v>
          </cell>
          <cell r="Q1150">
            <v>0</v>
          </cell>
          <cell r="R1150">
            <v>0</v>
          </cell>
          <cell r="T1150">
            <v>0</v>
          </cell>
          <cell r="U1150">
            <v>0</v>
          </cell>
          <cell r="W1150">
            <v>0</v>
          </cell>
          <cell r="X1150">
            <v>0</v>
          </cell>
          <cell r="Z1150">
            <v>0</v>
          </cell>
          <cell r="AA1150">
            <v>0</v>
          </cell>
        </row>
        <row r="1151">
          <cell r="B1151">
            <v>4032</v>
          </cell>
          <cell r="C1151">
            <v>14</v>
          </cell>
          <cell r="D1151" t="str">
            <v>v</v>
          </cell>
          <cell r="L1151">
            <v>0</v>
          </cell>
          <cell r="N1151">
            <v>0</v>
          </cell>
          <cell r="O1151">
            <v>0</v>
          </cell>
          <cell r="Q1151">
            <v>0</v>
          </cell>
          <cell r="R1151">
            <v>0</v>
          </cell>
          <cell r="T1151">
            <v>0</v>
          </cell>
          <cell r="U1151">
            <v>0</v>
          </cell>
          <cell r="W1151">
            <v>0</v>
          </cell>
          <cell r="X1151">
            <v>0</v>
          </cell>
          <cell r="Z1151">
            <v>0</v>
          </cell>
          <cell r="AA1151">
            <v>0</v>
          </cell>
        </row>
        <row r="1152">
          <cell r="B1152">
            <v>4032</v>
          </cell>
          <cell r="C1152">
            <v>14</v>
          </cell>
          <cell r="D1152" t="str">
            <v>v</v>
          </cell>
          <cell r="L1152">
            <v>0</v>
          </cell>
          <cell r="N1152">
            <v>0</v>
          </cell>
          <cell r="O1152">
            <v>0</v>
          </cell>
          <cell r="Q1152">
            <v>0</v>
          </cell>
          <cell r="R1152">
            <v>0</v>
          </cell>
          <cell r="T1152">
            <v>0</v>
          </cell>
          <cell r="U1152">
            <v>0</v>
          </cell>
          <cell r="W1152">
            <v>0</v>
          </cell>
          <cell r="X1152">
            <v>0</v>
          </cell>
          <cell r="Z1152">
            <v>0</v>
          </cell>
          <cell r="AA1152">
            <v>0</v>
          </cell>
        </row>
        <row r="1153">
          <cell r="B1153">
            <v>4032</v>
          </cell>
          <cell r="C1153">
            <v>14</v>
          </cell>
          <cell r="D1153" t="str">
            <v>v</v>
          </cell>
          <cell r="L1153">
            <v>0</v>
          </cell>
          <cell r="N1153">
            <v>0</v>
          </cell>
          <cell r="O1153">
            <v>0</v>
          </cell>
          <cell r="Q1153">
            <v>0</v>
          </cell>
          <cell r="R1153">
            <v>0</v>
          </cell>
          <cell r="T1153">
            <v>0</v>
          </cell>
          <cell r="U1153">
            <v>0</v>
          </cell>
          <cell r="W1153">
            <v>0</v>
          </cell>
          <cell r="X1153">
            <v>0</v>
          </cell>
          <cell r="Z1153">
            <v>0</v>
          </cell>
          <cell r="AA1153">
            <v>0</v>
          </cell>
        </row>
        <row r="1154">
          <cell r="C1154">
            <v>14</v>
          </cell>
          <cell r="L1154">
            <v>0</v>
          </cell>
          <cell r="N1154">
            <v>2873</v>
          </cell>
          <cell r="O1154">
            <v>9</v>
          </cell>
          <cell r="Q1154">
            <v>0</v>
          </cell>
          <cell r="R1154">
            <v>0</v>
          </cell>
          <cell r="T1154">
            <v>0</v>
          </cell>
          <cell r="U1154">
            <v>0</v>
          </cell>
          <cell r="W1154">
            <v>0</v>
          </cell>
          <cell r="X1154">
            <v>0</v>
          </cell>
          <cell r="Z1154">
            <v>0</v>
          </cell>
          <cell r="AA1154">
            <v>0</v>
          </cell>
        </row>
        <row r="1155">
          <cell r="B1155">
            <v>4033</v>
          </cell>
          <cell r="C1155">
            <v>14</v>
          </cell>
          <cell r="D1155" t="str">
            <v>v</v>
          </cell>
          <cell r="L1155">
            <v>0</v>
          </cell>
          <cell r="N1155">
            <v>0</v>
          </cell>
          <cell r="O1155">
            <v>0</v>
          </cell>
          <cell r="Q1155">
            <v>0</v>
          </cell>
          <cell r="R1155">
            <v>0</v>
          </cell>
          <cell r="T1155">
            <v>0</v>
          </cell>
          <cell r="U1155">
            <v>0</v>
          </cell>
          <cell r="W1155">
            <v>0</v>
          </cell>
          <cell r="X1155">
            <v>0</v>
          </cell>
          <cell r="Z1155">
            <v>0</v>
          </cell>
          <cell r="AA1155">
            <v>0</v>
          </cell>
        </row>
        <row r="1156">
          <cell r="B1156">
            <v>4033</v>
          </cell>
          <cell r="C1156">
            <v>14</v>
          </cell>
          <cell r="D1156" t="str">
            <v>v</v>
          </cell>
          <cell r="L1156">
            <v>0</v>
          </cell>
          <cell r="N1156">
            <v>0</v>
          </cell>
          <cell r="O1156">
            <v>0</v>
          </cell>
          <cell r="Q1156">
            <v>0</v>
          </cell>
          <cell r="R1156">
            <v>0</v>
          </cell>
          <cell r="T1156">
            <v>0</v>
          </cell>
          <cell r="U1156">
            <v>0</v>
          </cell>
          <cell r="W1156">
            <v>0</v>
          </cell>
          <cell r="X1156">
            <v>0</v>
          </cell>
          <cell r="Z1156">
            <v>0</v>
          </cell>
          <cell r="AA1156">
            <v>0</v>
          </cell>
        </row>
        <row r="1157">
          <cell r="B1157">
            <v>4033</v>
          </cell>
          <cell r="C1157">
            <v>14</v>
          </cell>
          <cell r="D1157" t="str">
            <v>v</v>
          </cell>
          <cell r="L1157">
            <v>0</v>
          </cell>
          <cell r="N1157">
            <v>0</v>
          </cell>
          <cell r="O1157">
            <v>0</v>
          </cell>
          <cell r="Q1157">
            <v>0</v>
          </cell>
          <cell r="R1157">
            <v>0</v>
          </cell>
          <cell r="T1157">
            <v>0</v>
          </cell>
          <cell r="U1157">
            <v>0</v>
          </cell>
          <cell r="W1157">
            <v>0</v>
          </cell>
          <cell r="X1157">
            <v>0</v>
          </cell>
          <cell r="Z1157">
            <v>0</v>
          </cell>
          <cell r="AA1157">
            <v>0</v>
          </cell>
        </row>
        <row r="1158">
          <cell r="B1158">
            <v>4033</v>
          </cell>
          <cell r="C1158">
            <v>14</v>
          </cell>
          <cell r="D1158" t="str">
            <v>v</v>
          </cell>
          <cell r="L1158">
            <v>0</v>
          </cell>
          <cell r="N1158">
            <v>0</v>
          </cell>
          <cell r="O1158">
            <v>0</v>
          </cell>
          <cell r="Q1158">
            <v>0</v>
          </cell>
          <cell r="R1158">
            <v>0</v>
          </cell>
          <cell r="T1158">
            <v>0</v>
          </cell>
          <cell r="U1158">
            <v>0</v>
          </cell>
          <cell r="W1158">
            <v>0</v>
          </cell>
          <cell r="X1158">
            <v>0</v>
          </cell>
          <cell r="Z1158">
            <v>0</v>
          </cell>
          <cell r="AA1158">
            <v>0</v>
          </cell>
        </row>
        <row r="1159">
          <cell r="B1159">
            <v>4033</v>
          </cell>
          <cell r="C1159">
            <v>14</v>
          </cell>
          <cell r="D1159" t="str">
            <v>v</v>
          </cell>
          <cell r="L1159">
            <v>0</v>
          </cell>
          <cell r="N1159">
            <v>0</v>
          </cell>
          <cell r="O1159">
            <v>0</v>
          </cell>
          <cell r="Q1159">
            <v>0</v>
          </cell>
          <cell r="R1159">
            <v>0</v>
          </cell>
          <cell r="T1159">
            <v>0</v>
          </cell>
          <cell r="U1159">
            <v>0</v>
          </cell>
          <cell r="W1159">
            <v>0</v>
          </cell>
          <cell r="X1159">
            <v>0</v>
          </cell>
          <cell r="Z1159">
            <v>0</v>
          </cell>
          <cell r="AA1159">
            <v>0</v>
          </cell>
        </row>
        <row r="1160">
          <cell r="C1160">
            <v>14</v>
          </cell>
          <cell r="L1160">
            <v>0</v>
          </cell>
          <cell r="N1160">
            <v>0</v>
          </cell>
          <cell r="O1160">
            <v>0</v>
          </cell>
          <cell r="Q1160">
            <v>0</v>
          </cell>
          <cell r="R1160">
            <v>0</v>
          </cell>
          <cell r="T1160">
            <v>0</v>
          </cell>
          <cell r="U1160">
            <v>0</v>
          </cell>
          <cell r="W1160">
            <v>0</v>
          </cell>
          <cell r="X1160">
            <v>0</v>
          </cell>
          <cell r="Z1160">
            <v>0</v>
          </cell>
          <cell r="AA1160">
            <v>0</v>
          </cell>
        </row>
        <row r="1161">
          <cell r="B1161">
            <v>6061</v>
          </cell>
          <cell r="C1161">
            <v>14</v>
          </cell>
          <cell r="D1161" t="str">
            <v>v</v>
          </cell>
          <cell r="L1161">
            <v>0</v>
          </cell>
          <cell r="N1161">
            <v>0</v>
          </cell>
          <cell r="O1161">
            <v>0</v>
          </cell>
          <cell r="Q1161">
            <v>0</v>
          </cell>
          <cell r="R1161">
            <v>0</v>
          </cell>
          <cell r="T1161">
            <v>0</v>
          </cell>
          <cell r="U1161">
            <v>0</v>
          </cell>
          <cell r="W1161">
            <v>0</v>
          </cell>
          <cell r="X1161">
            <v>0</v>
          </cell>
          <cell r="Z1161">
            <v>0</v>
          </cell>
          <cell r="AA1161">
            <v>0</v>
          </cell>
        </row>
        <row r="1162">
          <cell r="B1162">
            <v>6061</v>
          </cell>
          <cell r="C1162">
            <v>14</v>
          </cell>
          <cell r="D1162" t="str">
            <v>v</v>
          </cell>
          <cell r="L1162">
            <v>0</v>
          </cell>
          <cell r="N1162">
            <v>0</v>
          </cell>
          <cell r="O1162">
            <v>0</v>
          </cell>
          <cell r="Q1162">
            <v>0</v>
          </cell>
          <cell r="R1162">
            <v>0</v>
          </cell>
          <cell r="T1162">
            <v>0</v>
          </cell>
          <cell r="U1162">
            <v>0</v>
          </cell>
          <cell r="W1162">
            <v>0</v>
          </cell>
          <cell r="X1162">
            <v>0</v>
          </cell>
          <cell r="Z1162">
            <v>0</v>
          </cell>
          <cell r="AA1162">
            <v>0</v>
          </cell>
        </row>
        <row r="1163">
          <cell r="B1163">
            <v>6061</v>
          </cell>
          <cell r="C1163">
            <v>14</v>
          </cell>
          <cell r="D1163" t="str">
            <v>v</v>
          </cell>
          <cell r="L1163">
            <v>0</v>
          </cell>
          <cell r="N1163">
            <v>1404</v>
          </cell>
          <cell r="O1163">
            <v>9</v>
          </cell>
          <cell r="Q1163">
            <v>0</v>
          </cell>
          <cell r="R1163">
            <v>0</v>
          </cell>
          <cell r="T1163">
            <v>0</v>
          </cell>
          <cell r="U1163">
            <v>0</v>
          </cell>
          <cell r="W1163">
            <v>0</v>
          </cell>
          <cell r="X1163">
            <v>0</v>
          </cell>
          <cell r="Z1163">
            <v>0</v>
          </cell>
          <cell r="AA1163">
            <v>0</v>
          </cell>
        </row>
        <row r="1164">
          <cell r="B1164">
            <v>6061</v>
          </cell>
          <cell r="C1164">
            <v>14</v>
          </cell>
          <cell r="D1164" t="str">
            <v>v</v>
          </cell>
          <cell r="L1164">
            <v>0</v>
          </cell>
          <cell r="N1164">
            <v>0</v>
          </cell>
          <cell r="O1164">
            <v>0</v>
          </cell>
          <cell r="Q1164">
            <v>0</v>
          </cell>
          <cell r="R1164">
            <v>0</v>
          </cell>
          <cell r="T1164">
            <v>0</v>
          </cell>
          <cell r="U1164">
            <v>0</v>
          </cell>
          <cell r="W1164">
            <v>0</v>
          </cell>
          <cell r="X1164">
            <v>0</v>
          </cell>
          <cell r="Z1164">
            <v>0</v>
          </cell>
          <cell r="AA1164">
            <v>0</v>
          </cell>
        </row>
        <row r="1165">
          <cell r="B1165">
            <v>6061</v>
          </cell>
          <cell r="C1165">
            <v>14</v>
          </cell>
          <cell r="D1165" t="str">
            <v>v</v>
          </cell>
          <cell r="L1165">
            <v>0</v>
          </cell>
          <cell r="N1165">
            <v>132</v>
          </cell>
          <cell r="O1165">
            <v>6</v>
          </cell>
          <cell r="Q1165">
            <v>0</v>
          </cell>
          <cell r="R1165">
            <v>0</v>
          </cell>
          <cell r="T1165">
            <v>0</v>
          </cell>
          <cell r="U1165">
            <v>0</v>
          </cell>
          <cell r="W1165">
            <v>0</v>
          </cell>
          <cell r="X1165">
            <v>0</v>
          </cell>
          <cell r="Z1165">
            <v>0</v>
          </cell>
          <cell r="AA1165">
            <v>0</v>
          </cell>
        </row>
        <row r="1166">
          <cell r="B1166">
            <v>6061</v>
          </cell>
          <cell r="C1166">
            <v>14</v>
          </cell>
          <cell r="D1166" t="str">
            <v>v</v>
          </cell>
          <cell r="L1166">
            <v>0</v>
          </cell>
          <cell r="N1166">
            <v>0</v>
          </cell>
          <cell r="O1166">
            <v>0</v>
          </cell>
          <cell r="Q1166">
            <v>0</v>
          </cell>
          <cell r="R1166">
            <v>0</v>
          </cell>
          <cell r="T1166">
            <v>0</v>
          </cell>
          <cell r="U1166">
            <v>0</v>
          </cell>
          <cell r="W1166">
            <v>0</v>
          </cell>
          <cell r="X1166">
            <v>0</v>
          </cell>
          <cell r="Z1166">
            <v>0</v>
          </cell>
          <cell r="AA1166">
            <v>0</v>
          </cell>
        </row>
        <row r="1167">
          <cell r="B1167">
            <v>6061</v>
          </cell>
          <cell r="C1167">
            <v>14</v>
          </cell>
          <cell r="D1167" t="str">
            <v>v</v>
          </cell>
          <cell r="L1167">
            <v>0</v>
          </cell>
          <cell r="N1167">
            <v>0</v>
          </cell>
          <cell r="O1167">
            <v>0</v>
          </cell>
          <cell r="Q1167">
            <v>0</v>
          </cell>
          <cell r="R1167">
            <v>0</v>
          </cell>
          <cell r="T1167">
            <v>0</v>
          </cell>
          <cell r="U1167">
            <v>0</v>
          </cell>
          <cell r="W1167">
            <v>0</v>
          </cell>
          <cell r="X1167">
            <v>0</v>
          </cell>
          <cell r="Z1167">
            <v>0</v>
          </cell>
          <cell r="AA1167">
            <v>0</v>
          </cell>
        </row>
        <row r="1168">
          <cell r="B1168">
            <v>6061</v>
          </cell>
          <cell r="C1168">
            <v>14</v>
          </cell>
          <cell r="D1168" t="str">
            <v>v</v>
          </cell>
          <cell r="L1168">
            <v>0</v>
          </cell>
          <cell r="N1168">
            <v>0</v>
          </cell>
          <cell r="O1168">
            <v>0</v>
          </cell>
          <cell r="Q1168">
            <v>0</v>
          </cell>
          <cell r="R1168">
            <v>0</v>
          </cell>
          <cell r="T1168">
            <v>0</v>
          </cell>
          <cell r="U1168">
            <v>0</v>
          </cell>
          <cell r="W1168">
            <v>0</v>
          </cell>
          <cell r="X1168">
            <v>0</v>
          </cell>
          <cell r="Z1168">
            <v>0</v>
          </cell>
          <cell r="AA1168">
            <v>0</v>
          </cell>
        </row>
        <row r="1169">
          <cell r="B1169">
            <v>6061</v>
          </cell>
          <cell r="C1169">
            <v>14</v>
          </cell>
          <cell r="D1169" t="str">
            <v>v</v>
          </cell>
          <cell r="L1169">
            <v>0</v>
          </cell>
          <cell r="N1169">
            <v>0</v>
          </cell>
          <cell r="O1169">
            <v>0</v>
          </cell>
          <cell r="Q1169">
            <v>0</v>
          </cell>
          <cell r="R1169">
            <v>0</v>
          </cell>
          <cell r="T1169">
            <v>0</v>
          </cell>
          <cell r="U1169">
            <v>0</v>
          </cell>
          <cell r="W1169">
            <v>0</v>
          </cell>
          <cell r="X1169">
            <v>0</v>
          </cell>
          <cell r="Z1169">
            <v>0</v>
          </cell>
          <cell r="AA1169">
            <v>0</v>
          </cell>
        </row>
        <row r="1170">
          <cell r="B1170">
            <v>6061</v>
          </cell>
          <cell r="C1170">
            <v>14</v>
          </cell>
          <cell r="D1170" t="str">
            <v>v</v>
          </cell>
          <cell r="L1170">
            <v>0</v>
          </cell>
          <cell r="N1170">
            <v>0</v>
          </cell>
          <cell r="O1170">
            <v>0</v>
          </cell>
          <cell r="Q1170">
            <v>0</v>
          </cell>
          <cell r="R1170">
            <v>0</v>
          </cell>
          <cell r="T1170">
            <v>0</v>
          </cell>
          <cell r="U1170">
            <v>0</v>
          </cell>
          <cell r="W1170">
            <v>0</v>
          </cell>
          <cell r="X1170">
            <v>0</v>
          </cell>
          <cell r="Z1170">
            <v>0</v>
          </cell>
          <cell r="AA1170">
            <v>0</v>
          </cell>
        </row>
        <row r="1171">
          <cell r="B1171">
            <v>6061</v>
          </cell>
          <cell r="C1171">
            <v>14</v>
          </cell>
          <cell r="D1171" t="str">
            <v>v</v>
          </cell>
          <cell r="L1171">
            <v>0</v>
          </cell>
          <cell r="N1171">
            <v>0</v>
          </cell>
          <cell r="O1171">
            <v>0</v>
          </cell>
          <cell r="Q1171">
            <v>0</v>
          </cell>
          <cell r="R1171">
            <v>0</v>
          </cell>
          <cell r="T1171">
            <v>0</v>
          </cell>
          <cell r="U1171">
            <v>0</v>
          </cell>
          <cell r="W1171">
            <v>0</v>
          </cell>
          <cell r="X1171">
            <v>0</v>
          </cell>
          <cell r="Z1171">
            <v>0</v>
          </cell>
          <cell r="AA1171">
            <v>0</v>
          </cell>
        </row>
        <row r="1172">
          <cell r="C1172">
            <v>14</v>
          </cell>
          <cell r="L1172">
            <v>0</v>
          </cell>
          <cell r="N1172">
            <v>1537</v>
          </cell>
          <cell r="O1172">
            <v>3</v>
          </cell>
          <cell r="Q1172">
            <v>0</v>
          </cell>
          <cell r="R1172">
            <v>0</v>
          </cell>
          <cell r="T1172">
            <v>0</v>
          </cell>
          <cell r="U1172">
            <v>0</v>
          </cell>
          <cell r="W1172">
            <v>0</v>
          </cell>
          <cell r="X1172">
            <v>0</v>
          </cell>
          <cell r="Z1172">
            <v>0</v>
          </cell>
          <cell r="AA1172">
            <v>0</v>
          </cell>
        </row>
        <row r="1173">
          <cell r="B1173">
            <v>6062</v>
          </cell>
          <cell r="C1173">
            <v>14</v>
          </cell>
          <cell r="D1173" t="str">
            <v>v</v>
          </cell>
          <cell r="L1173">
            <v>0</v>
          </cell>
          <cell r="N1173">
            <v>0</v>
          </cell>
          <cell r="O1173">
            <v>0</v>
          </cell>
          <cell r="Q1173">
            <v>0</v>
          </cell>
          <cell r="R1173">
            <v>0</v>
          </cell>
          <cell r="T1173">
            <v>0</v>
          </cell>
          <cell r="U1173">
            <v>0</v>
          </cell>
          <cell r="W1173">
            <v>0</v>
          </cell>
          <cell r="X1173">
            <v>0</v>
          </cell>
          <cell r="Z1173">
            <v>0</v>
          </cell>
          <cell r="AA1173">
            <v>0</v>
          </cell>
        </row>
        <row r="1174">
          <cell r="B1174">
            <v>6062</v>
          </cell>
          <cell r="C1174">
            <v>14</v>
          </cell>
          <cell r="D1174" t="str">
            <v>v</v>
          </cell>
          <cell r="L1174">
            <v>0</v>
          </cell>
          <cell r="N1174">
            <v>0</v>
          </cell>
          <cell r="O1174">
            <v>0</v>
          </cell>
          <cell r="Q1174">
            <v>0</v>
          </cell>
          <cell r="R1174">
            <v>0</v>
          </cell>
          <cell r="T1174">
            <v>0</v>
          </cell>
          <cell r="U1174">
            <v>0</v>
          </cell>
          <cell r="W1174">
            <v>0</v>
          </cell>
          <cell r="X1174">
            <v>0</v>
          </cell>
          <cell r="Z1174">
            <v>0</v>
          </cell>
          <cell r="AA1174">
            <v>0</v>
          </cell>
        </row>
        <row r="1175">
          <cell r="B1175">
            <v>6062</v>
          </cell>
          <cell r="C1175">
            <v>14</v>
          </cell>
          <cell r="D1175" t="str">
            <v>v</v>
          </cell>
          <cell r="L1175">
            <v>0</v>
          </cell>
          <cell r="N1175">
            <v>253</v>
          </cell>
          <cell r="O1175">
            <v>11</v>
          </cell>
          <cell r="Q1175">
            <v>0</v>
          </cell>
          <cell r="R1175">
            <v>0</v>
          </cell>
          <cell r="T1175">
            <v>0</v>
          </cell>
          <cell r="U1175">
            <v>0</v>
          </cell>
          <cell r="W1175">
            <v>0</v>
          </cell>
          <cell r="X1175">
            <v>0</v>
          </cell>
          <cell r="Z1175">
            <v>0</v>
          </cell>
          <cell r="AA1175">
            <v>0</v>
          </cell>
        </row>
        <row r="1176">
          <cell r="B1176">
            <v>6062</v>
          </cell>
          <cell r="C1176">
            <v>14</v>
          </cell>
          <cell r="D1176" t="str">
            <v>v</v>
          </cell>
          <cell r="L1176">
            <v>0</v>
          </cell>
          <cell r="N1176">
            <v>0</v>
          </cell>
          <cell r="O1176">
            <v>0</v>
          </cell>
          <cell r="Q1176">
            <v>0</v>
          </cell>
          <cell r="R1176">
            <v>0</v>
          </cell>
          <cell r="T1176">
            <v>0</v>
          </cell>
          <cell r="U1176">
            <v>0</v>
          </cell>
          <cell r="W1176">
            <v>0</v>
          </cell>
          <cell r="X1176">
            <v>0</v>
          </cell>
          <cell r="Z1176">
            <v>0</v>
          </cell>
          <cell r="AA1176">
            <v>0</v>
          </cell>
        </row>
        <row r="1177">
          <cell r="B1177">
            <v>6062</v>
          </cell>
          <cell r="C1177">
            <v>14</v>
          </cell>
          <cell r="D1177" t="str">
            <v>v</v>
          </cell>
          <cell r="L1177">
            <v>0</v>
          </cell>
          <cell r="N1177">
            <v>18</v>
          </cell>
          <cell r="O1177">
            <v>10</v>
          </cell>
          <cell r="Q1177">
            <v>0</v>
          </cell>
          <cell r="R1177">
            <v>0</v>
          </cell>
          <cell r="T1177">
            <v>0</v>
          </cell>
          <cell r="U1177">
            <v>0</v>
          </cell>
          <cell r="W1177">
            <v>0</v>
          </cell>
          <cell r="X1177">
            <v>0</v>
          </cell>
          <cell r="Z1177">
            <v>0</v>
          </cell>
          <cell r="AA1177">
            <v>0</v>
          </cell>
        </row>
        <row r="1178">
          <cell r="B1178">
            <v>6062</v>
          </cell>
          <cell r="C1178">
            <v>14</v>
          </cell>
          <cell r="D1178" t="str">
            <v>v</v>
          </cell>
          <cell r="L1178">
            <v>0</v>
          </cell>
          <cell r="N1178">
            <v>1</v>
          </cell>
          <cell r="O1178">
            <v>2</v>
          </cell>
          <cell r="Q1178">
            <v>0</v>
          </cell>
          <cell r="R1178">
            <v>0</v>
          </cell>
          <cell r="T1178">
            <v>0</v>
          </cell>
          <cell r="U1178">
            <v>0</v>
          </cell>
          <cell r="W1178">
            <v>0</v>
          </cell>
          <cell r="X1178">
            <v>0</v>
          </cell>
          <cell r="Z1178">
            <v>0</v>
          </cell>
          <cell r="AA1178">
            <v>0</v>
          </cell>
        </row>
        <row r="1179">
          <cell r="B1179">
            <v>6062</v>
          </cell>
          <cell r="C1179">
            <v>14</v>
          </cell>
          <cell r="D1179" t="str">
            <v>v</v>
          </cell>
          <cell r="L1179">
            <v>0</v>
          </cell>
          <cell r="N1179">
            <v>0</v>
          </cell>
          <cell r="O1179">
            <v>0</v>
          </cell>
          <cell r="Q1179">
            <v>0</v>
          </cell>
          <cell r="R1179">
            <v>0</v>
          </cell>
          <cell r="T1179">
            <v>0</v>
          </cell>
          <cell r="U1179">
            <v>0</v>
          </cell>
          <cell r="W1179">
            <v>0</v>
          </cell>
          <cell r="X1179">
            <v>0</v>
          </cell>
          <cell r="Z1179">
            <v>0</v>
          </cell>
          <cell r="AA1179">
            <v>0</v>
          </cell>
        </row>
        <row r="1180">
          <cell r="B1180">
            <v>6062</v>
          </cell>
          <cell r="C1180">
            <v>14</v>
          </cell>
          <cell r="D1180" t="str">
            <v>v</v>
          </cell>
          <cell r="L1180">
            <v>0</v>
          </cell>
          <cell r="N1180">
            <v>0</v>
          </cell>
          <cell r="O1180">
            <v>0</v>
          </cell>
          <cell r="Q1180">
            <v>0</v>
          </cell>
          <cell r="R1180">
            <v>0</v>
          </cell>
          <cell r="T1180">
            <v>0</v>
          </cell>
          <cell r="U1180">
            <v>0</v>
          </cell>
          <cell r="W1180">
            <v>0</v>
          </cell>
          <cell r="X1180">
            <v>0</v>
          </cell>
          <cell r="Z1180">
            <v>0</v>
          </cell>
          <cell r="AA1180">
            <v>0</v>
          </cell>
        </row>
        <row r="1181">
          <cell r="B1181">
            <v>6062</v>
          </cell>
          <cell r="C1181">
            <v>14</v>
          </cell>
          <cell r="D1181" t="str">
            <v>v</v>
          </cell>
          <cell r="L1181">
            <v>0</v>
          </cell>
          <cell r="N1181">
            <v>0</v>
          </cell>
          <cell r="O1181">
            <v>0</v>
          </cell>
          <cell r="Q1181">
            <v>0</v>
          </cell>
          <cell r="R1181">
            <v>0</v>
          </cell>
          <cell r="T1181">
            <v>0</v>
          </cell>
          <cell r="U1181">
            <v>0</v>
          </cell>
          <cell r="W1181">
            <v>0</v>
          </cell>
          <cell r="X1181">
            <v>0</v>
          </cell>
          <cell r="Z1181">
            <v>0</v>
          </cell>
          <cell r="AA1181">
            <v>0</v>
          </cell>
        </row>
        <row r="1182">
          <cell r="B1182">
            <v>6062</v>
          </cell>
          <cell r="C1182">
            <v>14</v>
          </cell>
          <cell r="D1182" t="str">
            <v>v</v>
          </cell>
          <cell r="L1182">
            <v>0</v>
          </cell>
          <cell r="N1182">
            <v>0</v>
          </cell>
          <cell r="O1182">
            <v>0</v>
          </cell>
          <cell r="Q1182">
            <v>0</v>
          </cell>
          <cell r="R1182">
            <v>0</v>
          </cell>
          <cell r="T1182">
            <v>0</v>
          </cell>
          <cell r="U1182">
            <v>0</v>
          </cell>
          <cell r="W1182">
            <v>0</v>
          </cell>
          <cell r="X1182">
            <v>0</v>
          </cell>
          <cell r="Z1182">
            <v>0</v>
          </cell>
          <cell r="AA1182">
            <v>0</v>
          </cell>
        </row>
        <row r="1183">
          <cell r="B1183">
            <v>6062</v>
          </cell>
          <cell r="C1183">
            <v>14</v>
          </cell>
          <cell r="D1183" t="str">
            <v>v</v>
          </cell>
          <cell r="L1183">
            <v>0</v>
          </cell>
          <cell r="N1183">
            <v>0</v>
          </cell>
          <cell r="O1183">
            <v>0</v>
          </cell>
          <cell r="Q1183">
            <v>0</v>
          </cell>
          <cell r="R1183">
            <v>0</v>
          </cell>
          <cell r="T1183">
            <v>0</v>
          </cell>
          <cell r="U1183">
            <v>0</v>
          </cell>
          <cell r="W1183">
            <v>0</v>
          </cell>
          <cell r="X1183">
            <v>0</v>
          </cell>
          <cell r="Z1183">
            <v>0</v>
          </cell>
          <cell r="AA1183">
            <v>0</v>
          </cell>
        </row>
        <row r="1184">
          <cell r="B1184">
            <v>6062</v>
          </cell>
          <cell r="C1184">
            <v>14</v>
          </cell>
          <cell r="D1184" t="str">
            <v>v</v>
          </cell>
          <cell r="L1184">
            <v>0</v>
          </cell>
          <cell r="N1184">
            <v>0</v>
          </cell>
          <cell r="O1184">
            <v>0</v>
          </cell>
          <cell r="Q1184">
            <v>0</v>
          </cell>
          <cell r="R1184">
            <v>0</v>
          </cell>
          <cell r="T1184">
            <v>0</v>
          </cell>
          <cell r="U1184">
            <v>0</v>
          </cell>
          <cell r="W1184">
            <v>0</v>
          </cell>
          <cell r="X1184">
            <v>0</v>
          </cell>
          <cell r="Z1184">
            <v>0</v>
          </cell>
          <cell r="AA1184">
            <v>0</v>
          </cell>
        </row>
        <row r="1185">
          <cell r="B1185">
            <v>6062</v>
          </cell>
          <cell r="C1185">
            <v>14</v>
          </cell>
          <cell r="D1185" t="str">
            <v>v</v>
          </cell>
          <cell r="L1185">
            <v>0</v>
          </cell>
          <cell r="N1185">
            <v>0</v>
          </cell>
          <cell r="O1185">
            <v>0</v>
          </cell>
          <cell r="Q1185">
            <v>0</v>
          </cell>
          <cell r="R1185">
            <v>0</v>
          </cell>
          <cell r="T1185">
            <v>0</v>
          </cell>
          <cell r="U1185">
            <v>0</v>
          </cell>
          <cell r="W1185">
            <v>0</v>
          </cell>
          <cell r="X1185">
            <v>0</v>
          </cell>
          <cell r="Z1185">
            <v>0</v>
          </cell>
          <cell r="AA1185">
            <v>0</v>
          </cell>
        </row>
        <row r="1186">
          <cell r="C1186">
            <v>14</v>
          </cell>
          <cell r="L1186">
            <v>0</v>
          </cell>
          <cell r="N1186">
            <v>273</v>
          </cell>
          <cell r="O1186">
            <v>11</v>
          </cell>
          <cell r="Q1186">
            <v>0</v>
          </cell>
          <cell r="R1186">
            <v>0</v>
          </cell>
          <cell r="T1186">
            <v>0</v>
          </cell>
          <cell r="U1186">
            <v>0</v>
          </cell>
          <cell r="W1186">
            <v>0</v>
          </cell>
          <cell r="X1186">
            <v>0</v>
          </cell>
          <cell r="Z1186">
            <v>0</v>
          </cell>
          <cell r="AA1186">
            <v>0</v>
          </cell>
        </row>
        <row r="1187">
          <cell r="B1187">
            <v>6021</v>
          </cell>
          <cell r="C1187">
            <v>14</v>
          </cell>
          <cell r="D1187" t="str">
            <v>v</v>
          </cell>
          <cell r="L1187">
            <v>0</v>
          </cell>
          <cell r="N1187">
            <v>0</v>
          </cell>
          <cell r="O1187">
            <v>0</v>
          </cell>
          <cell r="Q1187">
            <v>0</v>
          </cell>
          <cell r="R1187">
            <v>0</v>
          </cell>
          <cell r="T1187">
            <v>0</v>
          </cell>
          <cell r="U1187">
            <v>0</v>
          </cell>
          <cell r="W1187">
            <v>0</v>
          </cell>
          <cell r="X1187">
            <v>0</v>
          </cell>
          <cell r="Z1187">
            <v>0</v>
          </cell>
          <cell r="AA1187">
            <v>0</v>
          </cell>
        </row>
        <row r="1188">
          <cell r="B1188">
            <v>6021</v>
          </cell>
          <cell r="C1188">
            <v>14</v>
          </cell>
          <cell r="D1188" t="str">
            <v>v</v>
          </cell>
          <cell r="L1188">
            <v>0</v>
          </cell>
          <cell r="N1188">
            <v>1</v>
          </cell>
          <cell r="O1188">
            <v>0</v>
          </cell>
          <cell r="Q1188">
            <v>0</v>
          </cell>
          <cell r="R1188">
            <v>0</v>
          </cell>
          <cell r="T1188">
            <v>0</v>
          </cell>
          <cell r="U1188">
            <v>0</v>
          </cell>
          <cell r="W1188">
            <v>0</v>
          </cell>
          <cell r="X1188">
            <v>0</v>
          </cell>
          <cell r="Z1188">
            <v>0</v>
          </cell>
          <cell r="AA1188">
            <v>0</v>
          </cell>
        </row>
        <row r="1189">
          <cell r="C1189">
            <v>14</v>
          </cell>
          <cell r="L1189">
            <v>0</v>
          </cell>
          <cell r="N1189">
            <v>1</v>
          </cell>
          <cell r="O1189">
            <v>0</v>
          </cell>
          <cell r="Q1189">
            <v>0</v>
          </cell>
          <cell r="R1189">
            <v>0</v>
          </cell>
          <cell r="T1189">
            <v>0</v>
          </cell>
          <cell r="U1189">
            <v>0</v>
          </cell>
          <cell r="W1189">
            <v>0</v>
          </cell>
          <cell r="X1189">
            <v>0</v>
          </cell>
          <cell r="Z1189">
            <v>0</v>
          </cell>
          <cell r="AA1189">
            <v>0</v>
          </cell>
        </row>
        <row r="1190">
          <cell r="B1190">
            <v>6022</v>
          </cell>
          <cell r="C1190">
            <v>14</v>
          </cell>
          <cell r="D1190" t="str">
            <v>v</v>
          </cell>
          <cell r="L1190">
            <v>0</v>
          </cell>
          <cell r="N1190">
            <v>0</v>
          </cell>
          <cell r="O1190">
            <v>0</v>
          </cell>
          <cell r="Q1190">
            <v>0</v>
          </cell>
          <cell r="R1190">
            <v>0</v>
          </cell>
          <cell r="T1190">
            <v>0</v>
          </cell>
          <cell r="U1190">
            <v>0</v>
          </cell>
          <cell r="W1190">
            <v>0</v>
          </cell>
          <cell r="X1190">
            <v>0</v>
          </cell>
          <cell r="Z1190">
            <v>0</v>
          </cell>
          <cell r="AA1190">
            <v>0</v>
          </cell>
        </row>
        <row r="1191">
          <cell r="B1191">
            <v>6022</v>
          </cell>
          <cell r="C1191">
            <v>14</v>
          </cell>
          <cell r="D1191" t="str">
            <v>v</v>
          </cell>
          <cell r="L1191">
            <v>0</v>
          </cell>
          <cell r="N1191">
            <v>0</v>
          </cell>
          <cell r="O1191">
            <v>0</v>
          </cell>
          <cell r="Q1191">
            <v>0</v>
          </cell>
          <cell r="R1191">
            <v>0</v>
          </cell>
          <cell r="T1191">
            <v>0</v>
          </cell>
          <cell r="U1191">
            <v>0</v>
          </cell>
          <cell r="W1191">
            <v>0</v>
          </cell>
          <cell r="X1191">
            <v>0</v>
          </cell>
          <cell r="Z1191">
            <v>0</v>
          </cell>
          <cell r="AA1191">
            <v>0</v>
          </cell>
        </row>
        <row r="1192">
          <cell r="C1192">
            <v>14</v>
          </cell>
          <cell r="L1192">
            <v>0</v>
          </cell>
          <cell r="N1192">
            <v>0</v>
          </cell>
          <cell r="O1192">
            <v>0</v>
          </cell>
          <cell r="Q1192">
            <v>0</v>
          </cell>
          <cell r="R1192">
            <v>0</v>
          </cell>
          <cell r="T1192">
            <v>0</v>
          </cell>
          <cell r="U1192">
            <v>0</v>
          </cell>
          <cell r="W1192">
            <v>0</v>
          </cell>
          <cell r="X1192">
            <v>0</v>
          </cell>
          <cell r="Z1192">
            <v>0</v>
          </cell>
          <cell r="AA1192">
            <v>0</v>
          </cell>
        </row>
        <row r="1193">
          <cell r="B1193">
            <v>7011</v>
          </cell>
          <cell r="C1193">
            <v>14</v>
          </cell>
          <cell r="D1193" t="str">
            <v>v</v>
          </cell>
          <cell r="L1193">
            <v>0</v>
          </cell>
          <cell r="N1193">
            <v>0</v>
          </cell>
          <cell r="O1193">
            <v>0</v>
          </cell>
          <cell r="Q1193">
            <v>0</v>
          </cell>
          <cell r="R1193">
            <v>0</v>
          </cell>
          <cell r="T1193">
            <v>0</v>
          </cell>
          <cell r="U1193">
            <v>0</v>
          </cell>
          <cell r="W1193">
            <v>0</v>
          </cell>
          <cell r="X1193">
            <v>0</v>
          </cell>
          <cell r="Z1193">
            <v>0</v>
          </cell>
          <cell r="AA1193">
            <v>0</v>
          </cell>
        </row>
        <row r="1194">
          <cell r="B1194">
            <v>7011</v>
          </cell>
          <cell r="C1194">
            <v>14</v>
          </cell>
          <cell r="D1194" t="str">
            <v>v</v>
          </cell>
          <cell r="L1194">
            <v>0</v>
          </cell>
          <cell r="N1194">
            <v>170</v>
          </cell>
          <cell r="O1194">
            <v>0</v>
          </cell>
          <cell r="Q1194">
            <v>0</v>
          </cell>
          <cell r="R1194">
            <v>0</v>
          </cell>
          <cell r="T1194">
            <v>0</v>
          </cell>
          <cell r="U1194">
            <v>0</v>
          </cell>
          <cell r="W1194">
            <v>0</v>
          </cell>
          <cell r="X1194">
            <v>0</v>
          </cell>
          <cell r="Z1194">
            <v>0</v>
          </cell>
          <cell r="AA1194">
            <v>0</v>
          </cell>
        </row>
        <row r="1195">
          <cell r="C1195">
            <v>14</v>
          </cell>
          <cell r="L1195">
            <v>0</v>
          </cell>
          <cell r="N1195">
            <v>170</v>
          </cell>
          <cell r="O1195">
            <v>0</v>
          </cell>
          <cell r="Q1195">
            <v>0</v>
          </cell>
          <cell r="R1195">
            <v>0</v>
          </cell>
          <cell r="T1195">
            <v>0</v>
          </cell>
          <cell r="U1195">
            <v>0</v>
          </cell>
          <cell r="W1195">
            <v>0</v>
          </cell>
          <cell r="X1195">
            <v>0</v>
          </cell>
          <cell r="Z1195">
            <v>0</v>
          </cell>
          <cell r="AA1195">
            <v>0</v>
          </cell>
        </row>
        <row r="1196">
          <cell r="B1196">
            <v>1023</v>
          </cell>
          <cell r="C1196">
            <v>14</v>
          </cell>
          <cell r="D1196" t="str">
            <v>v</v>
          </cell>
          <cell r="L1196">
            <v>0</v>
          </cell>
          <cell r="N1196">
            <v>0</v>
          </cell>
          <cell r="O1196">
            <v>0</v>
          </cell>
          <cell r="Q1196">
            <v>0</v>
          </cell>
          <cell r="R1196">
            <v>0</v>
          </cell>
          <cell r="T1196">
            <v>0</v>
          </cell>
          <cell r="U1196">
            <v>0</v>
          </cell>
          <cell r="W1196">
            <v>0</v>
          </cell>
          <cell r="X1196">
            <v>0</v>
          </cell>
          <cell r="Z1196">
            <v>0</v>
          </cell>
          <cell r="AA1196">
            <v>0</v>
          </cell>
        </row>
        <row r="1197">
          <cell r="B1197">
            <v>1023</v>
          </cell>
          <cell r="C1197">
            <v>14</v>
          </cell>
          <cell r="D1197" t="str">
            <v>v</v>
          </cell>
          <cell r="L1197">
            <v>0</v>
          </cell>
          <cell r="N1197">
            <v>2</v>
          </cell>
          <cell r="O1197">
            <v>49</v>
          </cell>
          <cell r="Q1197">
            <v>0</v>
          </cell>
          <cell r="R1197">
            <v>0</v>
          </cell>
          <cell r="T1197">
            <v>0</v>
          </cell>
          <cell r="U1197">
            <v>0</v>
          </cell>
          <cell r="W1197">
            <v>0</v>
          </cell>
          <cell r="X1197">
            <v>0</v>
          </cell>
          <cell r="Z1197">
            <v>0</v>
          </cell>
          <cell r="AA1197">
            <v>0</v>
          </cell>
        </row>
        <row r="1198">
          <cell r="C1198">
            <v>14</v>
          </cell>
          <cell r="L1198">
            <v>0</v>
          </cell>
          <cell r="N1198">
            <v>2</v>
          </cell>
          <cell r="O1198">
            <v>49</v>
          </cell>
          <cell r="Q1198">
            <v>0</v>
          </cell>
          <cell r="R1198">
            <v>0</v>
          </cell>
          <cell r="T1198">
            <v>0</v>
          </cell>
          <cell r="U1198">
            <v>0</v>
          </cell>
          <cell r="W1198">
            <v>0</v>
          </cell>
          <cell r="X1198">
            <v>0</v>
          </cell>
          <cell r="Z1198">
            <v>0</v>
          </cell>
          <cell r="AA1198">
            <v>0</v>
          </cell>
        </row>
        <row r="1199">
          <cell r="B1199">
            <v>6032</v>
          </cell>
          <cell r="C1199">
            <v>14</v>
          </cell>
          <cell r="D1199" t="str">
            <v>v</v>
          </cell>
          <cell r="L1199">
            <v>0</v>
          </cell>
          <cell r="N1199">
            <v>0</v>
          </cell>
          <cell r="O1199">
            <v>0</v>
          </cell>
          <cell r="Q1199">
            <v>0</v>
          </cell>
          <cell r="R1199">
            <v>0</v>
          </cell>
          <cell r="T1199">
            <v>0</v>
          </cell>
          <cell r="U1199">
            <v>0</v>
          </cell>
          <cell r="W1199">
            <v>0</v>
          </cell>
          <cell r="X1199">
            <v>0</v>
          </cell>
          <cell r="Z1199">
            <v>0</v>
          </cell>
          <cell r="AA1199">
            <v>0</v>
          </cell>
        </row>
        <row r="1200">
          <cell r="B1200">
            <v>6032</v>
          </cell>
          <cell r="C1200">
            <v>14</v>
          </cell>
          <cell r="D1200" t="str">
            <v>v</v>
          </cell>
          <cell r="L1200">
            <v>0</v>
          </cell>
          <cell r="N1200">
            <v>0</v>
          </cell>
          <cell r="O1200">
            <v>0</v>
          </cell>
          <cell r="Q1200">
            <v>0</v>
          </cell>
          <cell r="R1200">
            <v>0</v>
          </cell>
          <cell r="T1200">
            <v>0</v>
          </cell>
          <cell r="U1200">
            <v>0</v>
          </cell>
          <cell r="W1200">
            <v>0</v>
          </cell>
          <cell r="X1200">
            <v>0</v>
          </cell>
          <cell r="Z1200">
            <v>0</v>
          </cell>
          <cell r="AA1200">
            <v>0</v>
          </cell>
        </row>
        <row r="1201">
          <cell r="L1201">
            <v>0</v>
          </cell>
          <cell r="N1201">
            <v>0</v>
          </cell>
          <cell r="O1201">
            <v>0</v>
          </cell>
          <cell r="Q1201">
            <v>0</v>
          </cell>
          <cell r="R1201">
            <v>0</v>
          </cell>
          <cell r="T1201">
            <v>0</v>
          </cell>
          <cell r="U1201">
            <v>0</v>
          </cell>
          <cell r="W1201">
            <v>0</v>
          </cell>
          <cell r="X1201">
            <v>0</v>
          </cell>
          <cell r="Z1201">
            <v>0</v>
          </cell>
          <cell r="AA1201">
            <v>0</v>
          </cell>
        </row>
        <row r="1202">
          <cell r="L1202">
            <v>0</v>
          </cell>
          <cell r="N1202">
            <v>0</v>
          </cell>
          <cell r="O1202">
            <v>0</v>
          </cell>
          <cell r="Q1202">
            <v>0</v>
          </cell>
          <cell r="R1202">
            <v>0</v>
          </cell>
          <cell r="T1202">
            <v>0</v>
          </cell>
          <cell r="U1202">
            <v>0</v>
          </cell>
          <cell r="W1202">
            <v>0</v>
          </cell>
          <cell r="X1202">
            <v>0</v>
          </cell>
          <cell r="Z1202">
            <v>0</v>
          </cell>
          <cell r="AA1202">
            <v>0</v>
          </cell>
        </row>
        <row r="1203">
          <cell r="L1203">
            <v>0</v>
          </cell>
          <cell r="N1203">
            <v>0</v>
          </cell>
          <cell r="O1203">
            <v>0</v>
          </cell>
          <cell r="Q1203">
            <v>0</v>
          </cell>
          <cell r="R1203">
            <v>0</v>
          </cell>
          <cell r="T1203">
            <v>0</v>
          </cell>
          <cell r="U1203">
            <v>0</v>
          </cell>
          <cell r="W1203">
            <v>0</v>
          </cell>
          <cell r="X1203">
            <v>0</v>
          </cell>
          <cell r="Z1203">
            <v>0</v>
          </cell>
          <cell r="AA1203">
            <v>0</v>
          </cell>
        </row>
        <row r="1204">
          <cell r="L1204">
            <v>0</v>
          </cell>
          <cell r="N1204">
            <v>0</v>
          </cell>
          <cell r="O1204">
            <v>0</v>
          </cell>
          <cell r="Q1204">
            <v>0</v>
          </cell>
          <cell r="R1204">
            <v>0</v>
          </cell>
          <cell r="T1204">
            <v>0</v>
          </cell>
          <cell r="U1204">
            <v>0</v>
          </cell>
          <cell r="W1204">
            <v>0</v>
          </cell>
          <cell r="X1204">
            <v>0</v>
          </cell>
          <cell r="Z1204">
            <v>0</v>
          </cell>
          <cell r="AA1204">
            <v>0</v>
          </cell>
        </row>
        <row r="1205">
          <cell r="L1205">
            <v>0</v>
          </cell>
          <cell r="N1205">
            <v>0</v>
          </cell>
          <cell r="O1205">
            <v>0</v>
          </cell>
          <cell r="Q1205">
            <v>0</v>
          </cell>
          <cell r="R1205">
            <v>0</v>
          </cell>
          <cell r="T1205">
            <v>0</v>
          </cell>
          <cell r="U1205">
            <v>0</v>
          </cell>
          <cell r="W1205">
            <v>0</v>
          </cell>
          <cell r="X1205">
            <v>0</v>
          </cell>
          <cell r="Z1205">
            <v>0</v>
          </cell>
          <cell r="AA1205">
            <v>0</v>
          </cell>
        </row>
        <row r="1206">
          <cell r="L1206">
            <v>0</v>
          </cell>
          <cell r="N1206">
            <v>51062.072874999991</v>
          </cell>
          <cell r="O1206">
            <v>0</v>
          </cell>
          <cell r="Q1206">
            <v>0</v>
          </cell>
          <cell r="R1206">
            <v>0</v>
          </cell>
          <cell r="T1206">
            <v>0</v>
          </cell>
          <cell r="U1206">
            <v>0</v>
          </cell>
          <cell r="W1206">
            <v>0</v>
          </cell>
          <cell r="X1206">
            <v>0</v>
          </cell>
          <cell r="Z1206">
            <v>0</v>
          </cell>
          <cell r="AA1206">
            <v>0</v>
          </cell>
        </row>
        <row r="1207">
          <cell r="B1207">
            <v>4031</v>
          </cell>
          <cell r="C1207">
            <v>14</v>
          </cell>
          <cell r="D1207" t="str">
            <v>n</v>
          </cell>
          <cell r="L1207">
            <v>0</v>
          </cell>
          <cell r="N1207">
            <v>0</v>
          </cell>
          <cell r="O1207">
            <v>0</v>
          </cell>
          <cell r="Q1207">
            <v>0</v>
          </cell>
          <cell r="R1207">
            <v>0</v>
          </cell>
          <cell r="T1207">
            <v>0</v>
          </cell>
          <cell r="U1207">
            <v>0</v>
          </cell>
          <cell r="W1207">
            <v>0</v>
          </cell>
          <cell r="X1207">
            <v>0</v>
          </cell>
          <cell r="Z1207">
            <v>0</v>
          </cell>
          <cell r="AA1207">
            <v>0</v>
          </cell>
        </row>
        <row r="1208">
          <cell r="B1208">
            <v>4031</v>
          </cell>
          <cell r="C1208">
            <v>14</v>
          </cell>
          <cell r="D1208" t="str">
            <v>n</v>
          </cell>
          <cell r="L1208">
            <v>0</v>
          </cell>
          <cell r="N1208">
            <v>0</v>
          </cell>
          <cell r="O1208">
            <v>0</v>
          </cell>
          <cell r="Q1208">
            <v>0</v>
          </cell>
          <cell r="R1208">
            <v>0</v>
          </cell>
          <cell r="T1208">
            <v>0</v>
          </cell>
          <cell r="U1208">
            <v>0</v>
          </cell>
          <cell r="W1208">
            <v>0</v>
          </cell>
          <cell r="X1208">
            <v>0</v>
          </cell>
          <cell r="Z1208">
            <v>0</v>
          </cell>
          <cell r="AA1208">
            <v>0</v>
          </cell>
        </row>
        <row r="1209">
          <cell r="B1209">
            <v>4031</v>
          </cell>
          <cell r="C1209">
            <v>14</v>
          </cell>
          <cell r="D1209" t="str">
            <v>n</v>
          </cell>
          <cell r="L1209">
            <v>0</v>
          </cell>
          <cell r="N1209">
            <v>0</v>
          </cell>
          <cell r="O1209">
            <v>0</v>
          </cell>
          <cell r="Q1209">
            <v>0</v>
          </cell>
          <cell r="R1209">
            <v>0</v>
          </cell>
          <cell r="T1209">
            <v>0</v>
          </cell>
          <cell r="U1209">
            <v>0</v>
          </cell>
          <cell r="W1209">
            <v>0</v>
          </cell>
          <cell r="X1209">
            <v>0</v>
          </cell>
          <cell r="Z1209">
            <v>0</v>
          </cell>
          <cell r="AA1209">
            <v>0</v>
          </cell>
        </row>
        <row r="1210">
          <cell r="B1210">
            <v>4031</v>
          </cell>
          <cell r="C1210">
            <v>14</v>
          </cell>
          <cell r="D1210" t="str">
            <v>n</v>
          </cell>
          <cell r="L1210">
            <v>0</v>
          </cell>
          <cell r="N1210">
            <v>0</v>
          </cell>
          <cell r="O1210">
            <v>0</v>
          </cell>
          <cell r="Q1210">
            <v>0</v>
          </cell>
          <cell r="R1210">
            <v>0</v>
          </cell>
          <cell r="T1210">
            <v>0</v>
          </cell>
          <cell r="U1210">
            <v>0</v>
          </cell>
          <cell r="W1210">
            <v>0</v>
          </cell>
          <cell r="X1210">
            <v>0</v>
          </cell>
          <cell r="Z1210">
            <v>0</v>
          </cell>
          <cell r="AA1210">
            <v>0</v>
          </cell>
        </row>
        <row r="1211">
          <cell r="B1211">
            <v>4031</v>
          </cell>
          <cell r="C1211">
            <v>14</v>
          </cell>
          <cell r="D1211" t="str">
            <v>n</v>
          </cell>
          <cell r="L1211">
            <v>0</v>
          </cell>
          <cell r="N1211">
            <v>0</v>
          </cell>
          <cell r="O1211">
            <v>0</v>
          </cell>
          <cell r="Q1211">
            <v>0</v>
          </cell>
          <cell r="R1211">
            <v>0</v>
          </cell>
          <cell r="T1211">
            <v>0</v>
          </cell>
          <cell r="U1211">
            <v>0</v>
          </cell>
          <cell r="W1211">
            <v>0</v>
          </cell>
          <cell r="X1211">
            <v>0</v>
          </cell>
          <cell r="Z1211">
            <v>0</v>
          </cell>
          <cell r="AA1211">
            <v>0</v>
          </cell>
        </row>
        <row r="1212">
          <cell r="C1212">
            <v>14</v>
          </cell>
          <cell r="L1212">
            <v>0</v>
          </cell>
          <cell r="N1212">
            <v>0</v>
          </cell>
          <cell r="O1212">
            <v>0</v>
          </cell>
          <cell r="Q1212">
            <v>0</v>
          </cell>
          <cell r="R1212">
            <v>0</v>
          </cell>
          <cell r="T1212">
            <v>0</v>
          </cell>
          <cell r="U1212">
            <v>0</v>
          </cell>
          <cell r="W1212">
            <v>0</v>
          </cell>
          <cell r="X1212">
            <v>0</v>
          </cell>
          <cell r="Z1212">
            <v>0</v>
          </cell>
          <cell r="AA1212">
            <v>0</v>
          </cell>
        </row>
        <row r="1213">
          <cell r="B1213">
            <v>5011</v>
          </cell>
          <cell r="C1213">
            <v>14</v>
          </cell>
          <cell r="D1213" t="str">
            <v>n</v>
          </cell>
          <cell r="L1213">
            <v>0</v>
          </cell>
          <cell r="N1213">
            <v>0</v>
          </cell>
          <cell r="O1213">
            <v>0</v>
          </cell>
          <cell r="Q1213">
            <v>0</v>
          </cell>
          <cell r="R1213">
            <v>0</v>
          </cell>
          <cell r="T1213">
            <v>0</v>
          </cell>
          <cell r="U1213">
            <v>0</v>
          </cell>
          <cell r="W1213">
            <v>0</v>
          </cell>
          <cell r="X1213">
            <v>0</v>
          </cell>
          <cell r="Z1213">
            <v>0</v>
          </cell>
          <cell r="AA1213">
            <v>0</v>
          </cell>
        </row>
        <row r="1214">
          <cell r="B1214">
            <v>5011</v>
          </cell>
          <cell r="C1214">
            <v>14</v>
          </cell>
          <cell r="D1214" t="str">
            <v>n</v>
          </cell>
          <cell r="L1214">
            <v>0</v>
          </cell>
          <cell r="N1214">
            <v>0</v>
          </cell>
          <cell r="O1214">
            <v>0</v>
          </cell>
          <cell r="Q1214">
            <v>0</v>
          </cell>
          <cell r="R1214">
            <v>0</v>
          </cell>
          <cell r="T1214">
            <v>0</v>
          </cell>
          <cell r="U1214">
            <v>0</v>
          </cell>
          <cell r="W1214">
            <v>0</v>
          </cell>
          <cell r="X1214">
            <v>0</v>
          </cell>
          <cell r="Z1214">
            <v>0</v>
          </cell>
          <cell r="AA1214">
            <v>0</v>
          </cell>
        </row>
        <row r="1215">
          <cell r="B1215">
            <v>5011</v>
          </cell>
          <cell r="C1215">
            <v>14</v>
          </cell>
          <cell r="D1215" t="str">
            <v>n</v>
          </cell>
          <cell r="L1215">
            <v>0</v>
          </cell>
          <cell r="N1215">
            <v>0</v>
          </cell>
          <cell r="O1215">
            <v>0</v>
          </cell>
          <cell r="Q1215">
            <v>0</v>
          </cell>
          <cell r="R1215">
            <v>0</v>
          </cell>
          <cell r="T1215">
            <v>0</v>
          </cell>
          <cell r="U1215">
            <v>0</v>
          </cell>
          <cell r="W1215">
            <v>0</v>
          </cell>
          <cell r="X1215">
            <v>0</v>
          </cell>
          <cell r="Z1215">
            <v>0</v>
          </cell>
          <cell r="AA1215">
            <v>0</v>
          </cell>
        </row>
        <row r="1216">
          <cell r="B1216">
            <v>5011</v>
          </cell>
          <cell r="C1216">
            <v>14</v>
          </cell>
          <cell r="D1216" t="str">
            <v>n</v>
          </cell>
          <cell r="L1216">
            <v>0</v>
          </cell>
          <cell r="N1216">
            <v>0</v>
          </cell>
          <cell r="O1216">
            <v>0</v>
          </cell>
          <cell r="Q1216">
            <v>0</v>
          </cell>
          <cell r="R1216">
            <v>0</v>
          </cell>
          <cell r="T1216">
            <v>0</v>
          </cell>
          <cell r="U1216">
            <v>0</v>
          </cell>
          <cell r="W1216">
            <v>0</v>
          </cell>
          <cell r="X1216">
            <v>0</v>
          </cell>
          <cell r="Z1216">
            <v>0</v>
          </cell>
          <cell r="AA1216">
            <v>0</v>
          </cell>
        </row>
        <row r="1217">
          <cell r="B1217">
            <v>5011</v>
          </cell>
          <cell r="C1217">
            <v>14</v>
          </cell>
          <cell r="D1217" t="str">
            <v>n</v>
          </cell>
          <cell r="L1217">
            <v>0</v>
          </cell>
          <cell r="N1217">
            <v>0</v>
          </cell>
          <cell r="O1217">
            <v>0</v>
          </cell>
          <cell r="Q1217">
            <v>0</v>
          </cell>
          <cell r="R1217">
            <v>0</v>
          </cell>
          <cell r="T1217">
            <v>0</v>
          </cell>
          <cell r="U1217">
            <v>0</v>
          </cell>
          <cell r="W1217">
            <v>0</v>
          </cell>
          <cell r="X1217">
            <v>0</v>
          </cell>
          <cell r="Z1217">
            <v>0</v>
          </cell>
          <cell r="AA1217">
            <v>0</v>
          </cell>
        </row>
        <row r="1218">
          <cell r="C1218">
            <v>14</v>
          </cell>
          <cell r="L1218">
            <v>0</v>
          </cell>
          <cell r="N1218">
            <v>0</v>
          </cell>
          <cell r="O1218">
            <v>0</v>
          </cell>
          <cell r="Q1218">
            <v>0</v>
          </cell>
          <cell r="R1218">
            <v>0</v>
          </cell>
          <cell r="T1218">
            <v>0</v>
          </cell>
          <cell r="U1218">
            <v>0</v>
          </cell>
          <cell r="W1218">
            <v>0</v>
          </cell>
          <cell r="X1218">
            <v>0</v>
          </cell>
          <cell r="Z1218">
            <v>0</v>
          </cell>
          <cell r="AA1218">
            <v>0</v>
          </cell>
        </row>
        <row r="1219">
          <cell r="B1219">
            <v>4041</v>
          </cell>
          <cell r="C1219">
            <v>14</v>
          </cell>
          <cell r="D1219" t="str">
            <v>n</v>
          </cell>
          <cell r="L1219">
            <v>0</v>
          </cell>
          <cell r="N1219">
            <v>0</v>
          </cell>
          <cell r="O1219">
            <v>0</v>
          </cell>
          <cell r="Q1219">
            <v>0</v>
          </cell>
          <cell r="R1219">
            <v>0</v>
          </cell>
          <cell r="T1219">
            <v>0</v>
          </cell>
          <cell r="U1219">
            <v>0</v>
          </cell>
          <cell r="W1219">
            <v>0</v>
          </cell>
          <cell r="X1219">
            <v>0</v>
          </cell>
          <cell r="Z1219">
            <v>0</v>
          </cell>
          <cell r="AA1219">
            <v>0</v>
          </cell>
        </row>
        <row r="1220">
          <cell r="B1220">
            <v>4041</v>
          </cell>
          <cell r="C1220">
            <v>14</v>
          </cell>
          <cell r="D1220" t="str">
            <v>n</v>
          </cell>
          <cell r="L1220">
            <v>0</v>
          </cell>
          <cell r="N1220">
            <v>0</v>
          </cell>
          <cell r="O1220">
            <v>0</v>
          </cell>
          <cell r="Q1220">
            <v>0</v>
          </cell>
          <cell r="R1220">
            <v>0</v>
          </cell>
          <cell r="T1220">
            <v>0</v>
          </cell>
          <cell r="U1220">
            <v>0</v>
          </cell>
          <cell r="W1220">
            <v>0</v>
          </cell>
          <cell r="X1220">
            <v>0</v>
          </cell>
          <cell r="Z1220">
            <v>0</v>
          </cell>
          <cell r="AA1220">
            <v>0</v>
          </cell>
        </row>
        <row r="1221">
          <cell r="B1221">
            <v>4041</v>
          </cell>
          <cell r="C1221">
            <v>14</v>
          </cell>
          <cell r="D1221" t="str">
            <v>n</v>
          </cell>
          <cell r="L1221">
            <v>0</v>
          </cell>
          <cell r="N1221">
            <v>0</v>
          </cell>
          <cell r="O1221">
            <v>0</v>
          </cell>
          <cell r="Q1221">
            <v>0</v>
          </cell>
          <cell r="R1221">
            <v>0</v>
          </cell>
          <cell r="T1221">
            <v>0</v>
          </cell>
          <cell r="U1221">
            <v>0</v>
          </cell>
          <cell r="W1221">
            <v>0</v>
          </cell>
          <cell r="X1221">
            <v>0</v>
          </cell>
          <cell r="Z1221">
            <v>0</v>
          </cell>
          <cell r="AA1221">
            <v>0</v>
          </cell>
        </row>
        <row r="1222">
          <cell r="B1222">
            <v>4041</v>
          </cell>
          <cell r="C1222">
            <v>14</v>
          </cell>
          <cell r="D1222" t="str">
            <v>n</v>
          </cell>
          <cell r="L1222">
            <v>0</v>
          </cell>
          <cell r="N1222">
            <v>0</v>
          </cell>
          <cell r="O1222">
            <v>0</v>
          </cell>
          <cell r="Q1222">
            <v>0</v>
          </cell>
          <cell r="R1222">
            <v>0</v>
          </cell>
          <cell r="T1222">
            <v>0</v>
          </cell>
          <cell r="U1222">
            <v>0</v>
          </cell>
          <cell r="W1222">
            <v>0</v>
          </cell>
          <cell r="X1222">
            <v>0</v>
          </cell>
          <cell r="Z1222">
            <v>0</v>
          </cell>
          <cell r="AA1222">
            <v>0</v>
          </cell>
        </row>
        <row r="1223">
          <cell r="B1223">
            <v>4041</v>
          </cell>
          <cell r="C1223">
            <v>14</v>
          </cell>
          <cell r="D1223" t="str">
            <v>n</v>
          </cell>
          <cell r="L1223">
            <v>0</v>
          </cell>
          <cell r="N1223">
            <v>0</v>
          </cell>
          <cell r="O1223">
            <v>0</v>
          </cell>
          <cell r="Q1223">
            <v>0</v>
          </cell>
          <cell r="R1223">
            <v>0</v>
          </cell>
          <cell r="T1223">
            <v>0</v>
          </cell>
          <cell r="U1223">
            <v>0</v>
          </cell>
          <cell r="W1223">
            <v>0</v>
          </cell>
          <cell r="X1223">
            <v>0</v>
          </cell>
          <cell r="Z1223">
            <v>0</v>
          </cell>
          <cell r="AA1223">
            <v>0</v>
          </cell>
        </row>
        <row r="1224">
          <cell r="C1224">
            <v>14</v>
          </cell>
          <cell r="L1224">
            <v>0</v>
          </cell>
          <cell r="N1224">
            <v>0</v>
          </cell>
          <cell r="O1224">
            <v>0</v>
          </cell>
          <cell r="Q1224">
            <v>0</v>
          </cell>
          <cell r="R1224">
            <v>0</v>
          </cell>
          <cell r="T1224">
            <v>0</v>
          </cell>
          <cell r="U1224">
            <v>0</v>
          </cell>
          <cell r="W1224">
            <v>0</v>
          </cell>
          <cell r="X1224">
            <v>0</v>
          </cell>
          <cell r="Z1224">
            <v>0</v>
          </cell>
          <cell r="AA1224">
            <v>0</v>
          </cell>
        </row>
        <row r="1225">
          <cell r="B1225">
            <v>4042</v>
          </cell>
          <cell r="C1225">
            <v>14</v>
          </cell>
          <cell r="D1225" t="str">
            <v>n</v>
          </cell>
          <cell r="L1225">
            <v>0</v>
          </cell>
          <cell r="N1225">
            <v>0</v>
          </cell>
          <cell r="O1225">
            <v>0</v>
          </cell>
          <cell r="Q1225">
            <v>0</v>
          </cell>
          <cell r="R1225">
            <v>0</v>
          </cell>
          <cell r="T1225">
            <v>0</v>
          </cell>
          <cell r="U1225">
            <v>0</v>
          </cell>
          <cell r="W1225">
            <v>0</v>
          </cell>
          <cell r="X1225">
            <v>0</v>
          </cell>
          <cell r="Z1225">
            <v>0</v>
          </cell>
          <cell r="AA1225">
            <v>0</v>
          </cell>
        </row>
        <row r="1226">
          <cell r="B1226">
            <v>4042</v>
          </cell>
          <cell r="C1226">
            <v>14</v>
          </cell>
          <cell r="D1226" t="str">
            <v>n</v>
          </cell>
          <cell r="L1226">
            <v>0</v>
          </cell>
          <cell r="N1226">
            <v>0</v>
          </cell>
          <cell r="O1226">
            <v>0</v>
          </cell>
          <cell r="Q1226">
            <v>0</v>
          </cell>
          <cell r="R1226">
            <v>0</v>
          </cell>
          <cell r="T1226">
            <v>0</v>
          </cell>
          <cell r="U1226">
            <v>0</v>
          </cell>
          <cell r="W1226">
            <v>8000</v>
          </cell>
          <cell r="X1226">
            <v>0</v>
          </cell>
          <cell r="Z1226">
            <v>0</v>
          </cell>
          <cell r="AA1226">
            <v>0</v>
          </cell>
        </row>
        <row r="1227">
          <cell r="B1227">
            <v>4042</v>
          </cell>
          <cell r="C1227">
            <v>14</v>
          </cell>
          <cell r="D1227" t="str">
            <v>n</v>
          </cell>
          <cell r="L1227">
            <v>0</v>
          </cell>
          <cell r="N1227">
            <v>0</v>
          </cell>
          <cell r="O1227">
            <v>0</v>
          </cell>
          <cell r="Q1227">
            <v>0</v>
          </cell>
          <cell r="R1227">
            <v>0</v>
          </cell>
          <cell r="T1227">
            <v>0</v>
          </cell>
          <cell r="U1227">
            <v>0</v>
          </cell>
          <cell r="W1227">
            <v>0</v>
          </cell>
          <cell r="X1227">
            <v>0</v>
          </cell>
          <cell r="Z1227">
            <v>0</v>
          </cell>
          <cell r="AA1227">
            <v>0</v>
          </cell>
        </row>
        <row r="1228">
          <cell r="B1228">
            <v>4042</v>
          </cell>
          <cell r="C1228">
            <v>14</v>
          </cell>
          <cell r="D1228" t="str">
            <v>n</v>
          </cell>
          <cell r="L1228">
            <v>0</v>
          </cell>
          <cell r="N1228">
            <v>0</v>
          </cell>
          <cell r="O1228">
            <v>0</v>
          </cell>
          <cell r="Q1228">
            <v>0</v>
          </cell>
          <cell r="R1228">
            <v>0</v>
          </cell>
          <cell r="T1228">
            <v>0</v>
          </cell>
          <cell r="U1228">
            <v>0</v>
          </cell>
          <cell r="W1228">
            <v>0</v>
          </cell>
          <cell r="X1228">
            <v>0</v>
          </cell>
          <cell r="Z1228">
            <v>0</v>
          </cell>
          <cell r="AA1228">
            <v>0</v>
          </cell>
        </row>
        <row r="1229">
          <cell r="B1229">
            <v>4042</v>
          </cell>
          <cell r="C1229">
            <v>14</v>
          </cell>
          <cell r="D1229" t="str">
            <v>n</v>
          </cell>
          <cell r="L1229">
            <v>0</v>
          </cell>
          <cell r="N1229">
            <v>0</v>
          </cell>
          <cell r="O1229">
            <v>0</v>
          </cell>
          <cell r="Q1229">
            <v>0</v>
          </cell>
          <cell r="R1229">
            <v>0</v>
          </cell>
          <cell r="T1229">
            <v>0</v>
          </cell>
          <cell r="U1229">
            <v>0</v>
          </cell>
          <cell r="W1229">
            <v>0</v>
          </cell>
          <cell r="X1229">
            <v>0</v>
          </cell>
          <cell r="Z1229">
            <v>0</v>
          </cell>
          <cell r="AA1229">
            <v>0</v>
          </cell>
        </row>
        <row r="1230">
          <cell r="C1230">
            <v>14</v>
          </cell>
          <cell r="L1230">
            <v>0</v>
          </cell>
          <cell r="N1230">
            <v>0</v>
          </cell>
          <cell r="O1230">
            <v>0</v>
          </cell>
          <cell r="Q1230">
            <v>0</v>
          </cell>
          <cell r="R1230">
            <v>0</v>
          </cell>
          <cell r="T1230">
            <v>0</v>
          </cell>
          <cell r="U1230">
            <v>0</v>
          </cell>
          <cell r="W1230">
            <v>8000</v>
          </cell>
          <cell r="X1230">
            <v>0</v>
          </cell>
          <cell r="Z1230">
            <v>0</v>
          </cell>
          <cell r="AA1230">
            <v>0</v>
          </cell>
        </row>
        <row r="1231">
          <cell r="B1231">
            <v>4033</v>
          </cell>
          <cell r="C1231">
            <v>14</v>
          </cell>
          <cell r="D1231" t="str">
            <v>n</v>
          </cell>
          <cell r="L1231">
            <v>0</v>
          </cell>
          <cell r="N1231">
            <v>0</v>
          </cell>
          <cell r="O1231">
            <v>0</v>
          </cell>
          <cell r="Q1231">
            <v>0</v>
          </cell>
          <cell r="R1231">
            <v>0</v>
          </cell>
          <cell r="T1231">
            <v>0</v>
          </cell>
          <cell r="U1231">
            <v>0</v>
          </cell>
          <cell r="W1231">
            <v>0</v>
          </cell>
          <cell r="X1231">
            <v>0</v>
          </cell>
          <cell r="Z1231">
            <v>0</v>
          </cell>
          <cell r="AA1231">
            <v>0</v>
          </cell>
        </row>
        <row r="1232">
          <cell r="B1232">
            <v>4033</v>
          </cell>
          <cell r="C1232">
            <v>14</v>
          </cell>
          <cell r="D1232" t="str">
            <v>n</v>
          </cell>
          <cell r="L1232">
            <v>0</v>
          </cell>
          <cell r="N1232">
            <v>330</v>
          </cell>
          <cell r="O1232">
            <v>7</v>
          </cell>
          <cell r="Q1232">
            <v>0</v>
          </cell>
          <cell r="R1232">
            <v>0</v>
          </cell>
          <cell r="T1232">
            <v>0</v>
          </cell>
          <cell r="U1232">
            <v>0</v>
          </cell>
          <cell r="W1232">
            <v>0</v>
          </cell>
          <cell r="X1232">
            <v>0</v>
          </cell>
          <cell r="Z1232">
            <v>0</v>
          </cell>
          <cell r="AA1232">
            <v>0</v>
          </cell>
        </row>
        <row r="1233">
          <cell r="B1233">
            <v>4033</v>
          </cell>
          <cell r="C1233">
            <v>14</v>
          </cell>
          <cell r="D1233" t="str">
            <v>n</v>
          </cell>
          <cell r="L1233">
            <v>0</v>
          </cell>
          <cell r="N1233">
            <v>0</v>
          </cell>
          <cell r="O1233">
            <v>0</v>
          </cell>
          <cell r="Q1233">
            <v>0</v>
          </cell>
          <cell r="R1233">
            <v>0</v>
          </cell>
          <cell r="T1233">
            <v>0</v>
          </cell>
          <cell r="U1233">
            <v>0</v>
          </cell>
          <cell r="W1233">
            <v>0</v>
          </cell>
          <cell r="X1233">
            <v>0</v>
          </cell>
          <cell r="Z1233">
            <v>0</v>
          </cell>
          <cell r="AA1233">
            <v>0</v>
          </cell>
        </row>
        <row r="1234">
          <cell r="B1234">
            <v>4033</v>
          </cell>
          <cell r="C1234">
            <v>14</v>
          </cell>
          <cell r="D1234" t="str">
            <v>n</v>
          </cell>
          <cell r="L1234">
            <v>0</v>
          </cell>
          <cell r="N1234">
            <v>0</v>
          </cell>
          <cell r="O1234">
            <v>0</v>
          </cell>
          <cell r="Q1234">
            <v>0</v>
          </cell>
          <cell r="R1234">
            <v>0</v>
          </cell>
          <cell r="T1234">
            <v>0</v>
          </cell>
          <cell r="U1234">
            <v>0</v>
          </cell>
          <cell r="W1234">
            <v>0</v>
          </cell>
          <cell r="X1234">
            <v>0</v>
          </cell>
          <cell r="Z1234">
            <v>0</v>
          </cell>
          <cell r="AA1234">
            <v>0</v>
          </cell>
        </row>
        <row r="1235">
          <cell r="B1235">
            <v>4033</v>
          </cell>
          <cell r="C1235">
            <v>14</v>
          </cell>
          <cell r="D1235" t="str">
            <v>n</v>
          </cell>
          <cell r="L1235">
            <v>0</v>
          </cell>
          <cell r="N1235">
            <v>0</v>
          </cell>
          <cell r="O1235">
            <v>0</v>
          </cell>
          <cell r="Q1235">
            <v>0</v>
          </cell>
          <cell r="R1235">
            <v>0</v>
          </cell>
          <cell r="T1235">
            <v>0</v>
          </cell>
          <cell r="U1235">
            <v>0</v>
          </cell>
          <cell r="W1235">
            <v>0</v>
          </cell>
          <cell r="X1235">
            <v>0</v>
          </cell>
          <cell r="Z1235">
            <v>0</v>
          </cell>
          <cell r="AA1235">
            <v>0</v>
          </cell>
        </row>
        <row r="1236">
          <cell r="C1236">
            <v>14</v>
          </cell>
          <cell r="L1236">
            <v>0</v>
          </cell>
          <cell r="N1236">
            <v>330</v>
          </cell>
          <cell r="O1236">
            <v>7</v>
          </cell>
          <cell r="Q1236">
            <v>0</v>
          </cell>
          <cell r="R1236">
            <v>0</v>
          </cell>
          <cell r="T1236">
            <v>0</v>
          </cell>
          <cell r="U1236">
            <v>0</v>
          </cell>
          <cell r="W1236">
            <v>0</v>
          </cell>
          <cell r="X1236">
            <v>0</v>
          </cell>
          <cell r="Z1236">
            <v>0</v>
          </cell>
          <cell r="AA1236">
            <v>0</v>
          </cell>
        </row>
        <row r="1237">
          <cell r="B1237">
            <v>4021</v>
          </cell>
          <cell r="C1237">
            <v>14</v>
          </cell>
          <cell r="D1237" t="str">
            <v>n</v>
          </cell>
          <cell r="L1237">
            <v>0</v>
          </cell>
          <cell r="N1237">
            <v>0</v>
          </cell>
          <cell r="O1237">
            <v>0</v>
          </cell>
          <cell r="Q1237">
            <v>0</v>
          </cell>
          <cell r="R1237">
            <v>0</v>
          </cell>
          <cell r="T1237">
            <v>0</v>
          </cell>
          <cell r="U1237">
            <v>0</v>
          </cell>
          <cell r="W1237">
            <v>0</v>
          </cell>
          <cell r="X1237">
            <v>0</v>
          </cell>
          <cell r="Z1237">
            <v>0</v>
          </cell>
          <cell r="AA1237">
            <v>0</v>
          </cell>
        </row>
        <row r="1238">
          <cell r="B1238">
            <v>4021</v>
          </cell>
          <cell r="C1238">
            <v>14</v>
          </cell>
          <cell r="D1238" t="str">
            <v>n</v>
          </cell>
          <cell r="L1238">
            <v>0</v>
          </cell>
          <cell r="N1238">
            <v>0</v>
          </cell>
          <cell r="O1238">
            <v>0</v>
          </cell>
          <cell r="Q1238">
            <v>0</v>
          </cell>
          <cell r="R1238">
            <v>0</v>
          </cell>
          <cell r="T1238">
            <v>0</v>
          </cell>
          <cell r="U1238">
            <v>0</v>
          </cell>
          <cell r="W1238">
            <v>0</v>
          </cell>
          <cell r="X1238">
            <v>0</v>
          </cell>
          <cell r="Z1238">
            <v>0</v>
          </cell>
          <cell r="AA1238">
            <v>0</v>
          </cell>
        </row>
        <row r="1239">
          <cell r="B1239">
            <v>4021</v>
          </cell>
          <cell r="C1239">
            <v>14</v>
          </cell>
          <cell r="D1239" t="str">
            <v>n</v>
          </cell>
          <cell r="L1239">
            <v>0</v>
          </cell>
          <cell r="N1239">
            <v>2650</v>
          </cell>
          <cell r="O1239">
            <v>6</v>
          </cell>
          <cell r="Q1239">
            <v>0</v>
          </cell>
          <cell r="R1239">
            <v>0</v>
          </cell>
          <cell r="T1239">
            <v>0</v>
          </cell>
          <cell r="U1239">
            <v>0</v>
          </cell>
          <cell r="W1239">
            <v>0</v>
          </cell>
          <cell r="X1239">
            <v>0</v>
          </cell>
          <cell r="Z1239">
            <v>0</v>
          </cell>
          <cell r="AA1239">
            <v>0</v>
          </cell>
        </row>
        <row r="1240">
          <cell r="B1240">
            <v>4021</v>
          </cell>
          <cell r="C1240">
            <v>14</v>
          </cell>
          <cell r="D1240" t="str">
            <v>n</v>
          </cell>
          <cell r="L1240">
            <v>0</v>
          </cell>
          <cell r="N1240">
            <v>42</v>
          </cell>
          <cell r="O1240">
            <v>7</v>
          </cell>
          <cell r="Q1240">
            <v>0</v>
          </cell>
          <cell r="R1240">
            <v>0</v>
          </cell>
          <cell r="T1240">
            <v>0</v>
          </cell>
          <cell r="U1240">
            <v>0</v>
          </cell>
          <cell r="W1240">
            <v>0</v>
          </cell>
          <cell r="X1240">
            <v>0</v>
          </cell>
          <cell r="Z1240">
            <v>0</v>
          </cell>
          <cell r="AA1240">
            <v>0</v>
          </cell>
        </row>
        <row r="1241">
          <cell r="B1241">
            <v>4021</v>
          </cell>
          <cell r="C1241">
            <v>14</v>
          </cell>
          <cell r="D1241" t="str">
            <v>n</v>
          </cell>
          <cell r="L1241">
            <v>0</v>
          </cell>
          <cell r="N1241">
            <v>0</v>
          </cell>
          <cell r="O1241">
            <v>0</v>
          </cell>
          <cell r="Q1241">
            <v>0</v>
          </cell>
          <cell r="R1241">
            <v>0</v>
          </cell>
          <cell r="T1241">
            <v>0</v>
          </cell>
          <cell r="U1241">
            <v>0</v>
          </cell>
          <cell r="W1241">
            <v>0</v>
          </cell>
          <cell r="X1241">
            <v>0</v>
          </cell>
          <cell r="Z1241">
            <v>0</v>
          </cell>
          <cell r="AA1241">
            <v>0</v>
          </cell>
        </row>
        <row r="1242">
          <cell r="B1242">
            <v>4021</v>
          </cell>
          <cell r="C1242">
            <v>14</v>
          </cell>
          <cell r="D1242" t="str">
            <v>n</v>
          </cell>
          <cell r="L1242">
            <v>0</v>
          </cell>
          <cell r="N1242">
            <v>0</v>
          </cell>
          <cell r="O1242">
            <v>0</v>
          </cell>
          <cell r="Q1242">
            <v>0</v>
          </cell>
          <cell r="R1242">
            <v>0</v>
          </cell>
          <cell r="T1242">
            <v>0</v>
          </cell>
          <cell r="U1242">
            <v>0</v>
          </cell>
          <cell r="W1242">
            <v>0</v>
          </cell>
          <cell r="X1242">
            <v>0</v>
          </cell>
          <cell r="Z1242">
            <v>0</v>
          </cell>
          <cell r="AA1242">
            <v>0</v>
          </cell>
        </row>
        <row r="1243">
          <cell r="B1243">
            <v>4021</v>
          </cell>
          <cell r="C1243">
            <v>14</v>
          </cell>
          <cell r="D1243" t="str">
            <v>n</v>
          </cell>
          <cell r="L1243">
            <v>0</v>
          </cell>
          <cell r="N1243">
            <v>0</v>
          </cell>
          <cell r="O1243">
            <v>0</v>
          </cell>
          <cell r="Q1243">
            <v>0</v>
          </cell>
          <cell r="R1243">
            <v>0</v>
          </cell>
          <cell r="T1243">
            <v>0</v>
          </cell>
          <cell r="U1243">
            <v>0</v>
          </cell>
          <cell r="W1243">
            <v>0</v>
          </cell>
          <cell r="X1243">
            <v>0</v>
          </cell>
          <cell r="Z1243">
            <v>0</v>
          </cell>
          <cell r="AA1243">
            <v>0</v>
          </cell>
        </row>
        <row r="1244">
          <cell r="B1244">
            <v>4021</v>
          </cell>
          <cell r="C1244">
            <v>14</v>
          </cell>
          <cell r="D1244" t="str">
            <v>n</v>
          </cell>
          <cell r="L1244">
            <v>0</v>
          </cell>
          <cell r="N1244">
            <v>0</v>
          </cell>
          <cell r="O1244">
            <v>0</v>
          </cell>
          <cell r="Q1244">
            <v>0</v>
          </cell>
          <cell r="R1244">
            <v>0</v>
          </cell>
          <cell r="T1244">
            <v>0</v>
          </cell>
          <cell r="U1244">
            <v>0</v>
          </cell>
          <cell r="W1244">
            <v>0</v>
          </cell>
          <cell r="X1244">
            <v>0</v>
          </cell>
          <cell r="Z1244">
            <v>0</v>
          </cell>
          <cell r="AA1244">
            <v>0</v>
          </cell>
        </row>
        <row r="1245">
          <cell r="B1245">
            <v>4021</v>
          </cell>
          <cell r="C1245">
            <v>14</v>
          </cell>
          <cell r="D1245" t="str">
            <v>n</v>
          </cell>
          <cell r="L1245">
            <v>0</v>
          </cell>
          <cell r="N1245">
            <v>0</v>
          </cell>
          <cell r="O1245">
            <v>0</v>
          </cell>
          <cell r="Q1245">
            <v>0</v>
          </cell>
          <cell r="R1245">
            <v>0</v>
          </cell>
          <cell r="T1245">
            <v>0</v>
          </cell>
          <cell r="U1245">
            <v>0</v>
          </cell>
          <cell r="W1245">
            <v>0</v>
          </cell>
          <cell r="X1245">
            <v>0</v>
          </cell>
          <cell r="Z1245">
            <v>0</v>
          </cell>
          <cell r="AA1245">
            <v>0</v>
          </cell>
        </row>
        <row r="1246">
          <cell r="B1246">
            <v>4021</v>
          </cell>
          <cell r="C1246">
            <v>14</v>
          </cell>
          <cell r="D1246" t="str">
            <v>n</v>
          </cell>
          <cell r="L1246">
            <v>0</v>
          </cell>
          <cell r="N1246">
            <v>0</v>
          </cell>
          <cell r="O1246">
            <v>0</v>
          </cell>
          <cell r="Q1246">
            <v>0</v>
          </cell>
          <cell r="R1246">
            <v>0</v>
          </cell>
          <cell r="T1246">
            <v>0</v>
          </cell>
          <cell r="U1246">
            <v>0</v>
          </cell>
          <cell r="W1246">
            <v>0</v>
          </cell>
          <cell r="X1246">
            <v>0</v>
          </cell>
          <cell r="Z1246">
            <v>0</v>
          </cell>
          <cell r="AA1246">
            <v>0</v>
          </cell>
        </row>
        <row r="1247">
          <cell r="B1247">
            <v>4021</v>
          </cell>
          <cell r="C1247">
            <v>14</v>
          </cell>
          <cell r="D1247" t="str">
            <v>n</v>
          </cell>
          <cell r="L1247">
            <v>0</v>
          </cell>
          <cell r="N1247">
            <v>0</v>
          </cell>
          <cell r="O1247">
            <v>0</v>
          </cell>
          <cell r="Q1247">
            <v>0</v>
          </cell>
          <cell r="R1247">
            <v>0</v>
          </cell>
          <cell r="T1247">
            <v>0</v>
          </cell>
          <cell r="U1247">
            <v>0</v>
          </cell>
          <cell r="W1247">
            <v>0</v>
          </cell>
          <cell r="X1247">
            <v>0</v>
          </cell>
          <cell r="Z1247">
            <v>0</v>
          </cell>
          <cell r="AA1247">
            <v>0</v>
          </cell>
        </row>
        <row r="1248">
          <cell r="B1248">
            <v>4021</v>
          </cell>
          <cell r="C1248">
            <v>14</v>
          </cell>
          <cell r="D1248" t="str">
            <v>n</v>
          </cell>
          <cell r="L1248">
            <v>0</v>
          </cell>
          <cell r="N1248">
            <v>0</v>
          </cell>
          <cell r="O1248">
            <v>0</v>
          </cell>
          <cell r="Q1248">
            <v>0</v>
          </cell>
          <cell r="R1248">
            <v>0</v>
          </cell>
          <cell r="T1248">
            <v>0</v>
          </cell>
          <cell r="U1248">
            <v>0</v>
          </cell>
          <cell r="W1248">
            <v>0</v>
          </cell>
          <cell r="X1248">
            <v>0</v>
          </cell>
          <cell r="Z1248">
            <v>0</v>
          </cell>
          <cell r="AA1248">
            <v>0</v>
          </cell>
        </row>
        <row r="1249">
          <cell r="B1249">
            <v>4021</v>
          </cell>
          <cell r="C1249">
            <v>14</v>
          </cell>
          <cell r="D1249" t="str">
            <v>n</v>
          </cell>
          <cell r="L1249">
            <v>0</v>
          </cell>
          <cell r="N1249">
            <v>0</v>
          </cell>
          <cell r="O1249">
            <v>0</v>
          </cell>
          <cell r="Q1249">
            <v>0</v>
          </cell>
          <cell r="R1249">
            <v>0</v>
          </cell>
          <cell r="T1249">
            <v>0</v>
          </cell>
          <cell r="U1249">
            <v>0</v>
          </cell>
          <cell r="W1249">
            <v>0</v>
          </cell>
          <cell r="X1249">
            <v>0</v>
          </cell>
          <cell r="Z1249">
            <v>0</v>
          </cell>
          <cell r="AA1249">
            <v>0</v>
          </cell>
        </row>
        <row r="1250">
          <cell r="L1250">
            <v>0</v>
          </cell>
          <cell r="N1250">
            <v>2693</v>
          </cell>
          <cell r="O1250">
            <v>1</v>
          </cell>
          <cell r="Q1250">
            <v>0</v>
          </cell>
          <cell r="R1250">
            <v>0</v>
          </cell>
          <cell r="T1250">
            <v>0</v>
          </cell>
          <cell r="U1250">
            <v>0</v>
          </cell>
          <cell r="W1250">
            <v>0</v>
          </cell>
          <cell r="X1250">
            <v>0</v>
          </cell>
          <cell r="Z1250">
            <v>0</v>
          </cell>
          <cell r="AA1250">
            <v>0</v>
          </cell>
        </row>
        <row r="1251">
          <cell r="L1251">
            <v>0</v>
          </cell>
          <cell r="N1251">
            <v>0</v>
          </cell>
          <cell r="O1251">
            <v>0</v>
          </cell>
          <cell r="Q1251">
            <v>0</v>
          </cell>
          <cell r="R1251">
            <v>0</v>
          </cell>
          <cell r="T1251">
            <v>0</v>
          </cell>
          <cell r="U1251">
            <v>0</v>
          </cell>
          <cell r="W1251">
            <v>0</v>
          </cell>
          <cell r="X1251">
            <v>0</v>
          </cell>
          <cell r="Z1251">
            <v>0</v>
          </cell>
          <cell r="AA1251">
            <v>0</v>
          </cell>
        </row>
        <row r="1252">
          <cell r="L1252">
            <v>0</v>
          </cell>
          <cell r="N1252">
            <v>0</v>
          </cell>
          <cell r="O1252">
            <v>0</v>
          </cell>
          <cell r="Q1252">
            <v>0</v>
          </cell>
          <cell r="R1252">
            <v>0</v>
          </cell>
          <cell r="T1252">
            <v>0</v>
          </cell>
          <cell r="U1252">
            <v>0</v>
          </cell>
          <cell r="W1252">
            <v>0</v>
          </cell>
          <cell r="X1252">
            <v>0</v>
          </cell>
          <cell r="Z1252">
            <v>0</v>
          </cell>
          <cell r="AA1252">
            <v>0</v>
          </cell>
        </row>
        <row r="1253">
          <cell r="L1253">
            <v>0</v>
          </cell>
          <cell r="N1253">
            <v>0</v>
          </cell>
          <cell r="O1253">
            <v>0</v>
          </cell>
          <cell r="Q1253">
            <v>0</v>
          </cell>
          <cell r="R1253">
            <v>0</v>
          </cell>
          <cell r="T1253">
            <v>0</v>
          </cell>
          <cell r="U1253">
            <v>0</v>
          </cell>
          <cell r="W1253">
            <v>0</v>
          </cell>
          <cell r="X1253">
            <v>0</v>
          </cell>
          <cell r="Z1253">
            <v>0</v>
          </cell>
          <cell r="AA1253">
            <v>0</v>
          </cell>
        </row>
        <row r="1254">
          <cell r="L1254">
            <v>0</v>
          </cell>
          <cell r="N1254">
            <v>1249.078125</v>
          </cell>
          <cell r="O1254">
            <v>0</v>
          </cell>
          <cell r="Q1254">
            <v>0</v>
          </cell>
          <cell r="R1254">
            <v>0</v>
          </cell>
          <cell r="T1254">
            <v>0</v>
          </cell>
          <cell r="U1254">
            <v>0</v>
          </cell>
          <cell r="W1254">
            <v>1680</v>
          </cell>
          <cell r="X1254">
            <v>0</v>
          </cell>
          <cell r="Z1254">
            <v>0</v>
          </cell>
          <cell r="AA1254">
            <v>0</v>
          </cell>
        </row>
        <row r="1255">
          <cell r="L1255">
            <v>0</v>
          </cell>
          <cell r="N1255">
            <v>52311.150999999991</v>
          </cell>
          <cell r="O1255">
            <v>0</v>
          </cell>
          <cell r="Q1255">
            <v>0</v>
          </cell>
          <cell r="R1255">
            <v>0</v>
          </cell>
          <cell r="T1255">
            <v>0</v>
          </cell>
          <cell r="U1255">
            <v>0</v>
          </cell>
          <cell r="W1255">
            <v>1680</v>
          </cell>
          <cell r="X1255">
            <v>0</v>
          </cell>
          <cell r="Z1255">
            <v>0</v>
          </cell>
          <cell r="AA1255">
            <v>0</v>
          </cell>
        </row>
      </sheetData>
      <sheetData sheetId="1" refreshError="1"/>
      <sheetData sheetId="2" refreshError="1"/>
      <sheetData sheetId="3" refreshError="1"/>
      <sheetData sheetId="4">
        <row r="7">
          <cell r="B7">
            <v>1011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เงินกู้ธนชาติ"/>
      <sheetName val="เงินกู้ MGC"/>
      <sheetName val="Trial Balance"/>
    </sheetNames>
    <sheetDataSet>
      <sheetData sheetId="0">
        <row r="2">
          <cell r="G2">
            <v>36525</v>
          </cell>
        </row>
        <row r="15">
          <cell r="F15">
            <v>2098135.8193465373</v>
          </cell>
        </row>
      </sheetData>
      <sheetData sheetId="1"/>
      <sheetData sheetId="2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otal"/>
      <sheetName val="A011"/>
      <sheetName val="A021"/>
      <sheetName val="A022"/>
      <sheetName val="A041"/>
      <sheetName val="A042"/>
      <sheetName val="A043"/>
      <sheetName val="A051"/>
      <sheetName val="A061"/>
      <sheetName val="B011"/>
      <sheetName val="B012"/>
      <sheetName val="B013"/>
      <sheetName val="B021"/>
      <sheetName val="B022"/>
      <sheetName val="B031"/>
      <sheetName val="B032"/>
      <sheetName val="B033"/>
      <sheetName val="B041"/>
      <sheetName val="B042"/>
      <sheetName val="B043"/>
      <sheetName val="B051"/>
      <sheetName val="B052"/>
      <sheetName val="B053"/>
      <sheetName val="B054"/>
      <sheetName val="B061"/>
      <sheetName val="B071"/>
      <sheetName val="B081"/>
      <sheetName val="B091"/>
      <sheetName val="B092"/>
      <sheetName val="B093"/>
      <sheetName val="B094"/>
      <sheetName val="B095"/>
      <sheetName val="B101"/>
      <sheetName val="B111"/>
      <sheetName val="table"/>
      <sheetName val="Data"/>
      <sheetName val="Cperiod"/>
      <sheetName val="เงินกู้ธนชาติ"/>
      <sheetName val="Account"/>
      <sheetName val="Center"/>
      <sheetName val="Company"/>
      <sheetName val="1200"/>
      <sheetName val="Account Code_E"/>
      <sheetName val="Trial Balance"/>
      <sheetName val="Code"/>
      <sheetName val="Account List"/>
      <sheetName val="Stock Aging"/>
      <sheetName val="Company codes"/>
      <sheetName val="IA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>
        <row r="4">
          <cell r="C4">
            <v>6000</v>
          </cell>
          <cell r="D4" t="str">
            <v>Basic Salary - Senior</v>
          </cell>
        </row>
        <row r="5">
          <cell r="C5">
            <v>6001</v>
          </cell>
          <cell r="D5" t="str">
            <v>Basic Salary - Non Senior</v>
          </cell>
        </row>
        <row r="6">
          <cell r="C6">
            <v>6010</v>
          </cell>
          <cell r="D6" t="str">
            <v>Base Allowance - Senior</v>
          </cell>
        </row>
        <row r="7">
          <cell r="C7">
            <v>6011</v>
          </cell>
          <cell r="D7" t="str">
            <v>Base Allowance - Non Senior</v>
          </cell>
        </row>
        <row r="8">
          <cell r="C8">
            <v>6020</v>
          </cell>
          <cell r="D8" t="str">
            <v>Shift Premium - Senior</v>
          </cell>
        </row>
        <row r="9">
          <cell r="C9">
            <v>6021</v>
          </cell>
          <cell r="D9" t="str">
            <v>Shift Premium - Non Senior</v>
          </cell>
        </row>
        <row r="10">
          <cell r="C10">
            <v>6030</v>
          </cell>
          <cell r="D10" t="str">
            <v>Public Holiday Pay</v>
          </cell>
        </row>
        <row r="11">
          <cell r="C11">
            <v>6040</v>
          </cell>
          <cell r="D11" t="str">
            <v>Overtime Wages &amp; Meal Allow.</v>
          </cell>
        </row>
        <row r="12">
          <cell r="C12">
            <v>6050</v>
          </cell>
          <cell r="D12" t="str">
            <v>Schedule Overtime(shift-work)</v>
          </cell>
        </row>
        <row r="13">
          <cell r="C13">
            <v>6100</v>
          </cell>
          <cell r="D13" t="str">
            <v>Annual Remuneration</v>
          </cell>
        </row>
        <row r="14">
          <cell r="C14">
            <v>6101</v>
          </cell>
          <cell r="D14" t="str">
            <v>Provident Fund</v>
          </cell>
        </row>
        <row r="15">
          <cell r="C15">
            <v>6102</v>
          </cell>
          <cell r="D15" t="str">
            <v>Retirement Gratuity</v>
          </cell>
        </row>
        <row r="16">
          <cell r="C16">
            <v>6103</v>
          </cell>
          <cell r="D16" t="str">
            <v>Staff Transfer</v>
          </cell>
        </row>
        <row r="17">
          <cell r="C17">
            <v>6104</v>
          </cell>
          <cell r="D17" t="str">
            <v>Termination Compensation</v>
          </cell>
        </row>
        <row r="18">
          <cell r="C18">
            <v>6105</v>
          </cell>
          <cell r="D18" t="str">
            <v>Travel On Leave</v>
          </cell>
        </row>
        <row r="19">
          <cell r="C19">
            <v>6200</v>
          </cell>
          <cell r="D19" t="str">
            <v>Educational Subsidy</v>
          </cell>
        </row>
        <row r="20">
          <cell r="C20">
            <v>6201</v>
          </cell>
          <cell r="D20" t="str">
            <v>Sport Club Activities</v>
          </cell>
        </row>
        <row r="21">
          <cell r="C21">
            <v>6202</v>
          </cell>
          <cell r="D21" t="str">
            <v>Employment Benefits</v>
          </cell>
        </row>
        <row r="22">
          <cell r="C22">
            <v>6203</v>
          </cell>
          <cell r="D22" t="str">
            <v>Group Health/Life Insurance</v>
          </cell>
        </row>
        <row r="23">
          <cell r="C23">
            <v>6204</v>
          </cell>
          <cell r="D23" t="str">
            <v>Workmen Compensation</v>
          </cell>
        </row>
        <row r="24">
          <cell r="C24">
            <v>6205</v>
          </cell>
          <cell r="D24" t="str">
            <v>Uniform</v>
          </cell>
        </row>
        <row r="25">
          <cell r="C25">
            <v>6206</v>
          </cell>
          <cell r="D25" t="str">
            <v>Company Vehicle Expenses</v>
          </cell>
        </row>
        <row r="26">
          <cell r="C26">
            <v>6207</v>
          </cell>
          <cell r="D26" t="str">
            <v>Mileage Allowance</v>
          </cell>
        </row>
        <row r="27">
          <cell r="C27">
            <v>6208</v>
          </cell>
          <cell r="D27" t="str">
            <v>Personnel Admin Services</v>
          </cell>
        </row>
        <row r="28">
          <cell r="C28">
            <v>6209</v>
          </cell>
          <cell r="D28" t="str">
            <v>Staff Foreigner Welfare</v>
          </cell>
        </row>
        <row r="29">
          <cell r="C29">
            <v>6301</v>
          </cell>
          <cell r="D29" t="str">
            <v>Training - Local</v>
          </cell>
        </row>
        <row r="30">
          <cell r="C30">
            <v>6302</v>
          </cell>
          <cell r="D30" t="str">
            <v>Training - Oversea</v>
          </cell>
        </row>
        <row r="31">
          <cell r="C31">
            <v>6303</v>
          </cell>
          <cell r="D31" t="str">
            <v>Productivity Improvement Acti.</v>
          </cell>
        </row>
        <row r="32">
          <cell r="C32">
            <v>7001</v>
          </cell>
          <cell r="D32" t="str">
            <v>Security Contract &amp; Services</v>
          </cell>
        </row>
        <row r="33">
          <cell r="C33">
            <v>7002</v>
          </cell>
          <cell r="D33" t="str">
            <v>PM/Maintenance Contracts</v>
          </cell>
        </row>
        <row r="34">
          <cell r="C34">
            <v>7022</v>
          </cell>
          <cell r="D34" t="str">
            <v>AMC - Service Render</v>
          </cell>
        </row>
        <row r="35">
          <cell r="C35">
            <v>7030</v>
          </cell>
          <cell r="D35" t="str">
            <v>Professional - Legal</v>
          </cell>
        </row>
        <row r="36">
          <cell r="C36">
            <v>7031</v>
          </cell>
          <cell r="D36" t="str">
            <v>Professional - External Audit</v>
          </cell>
        </row>
        <row r="37">
          <cell r="C37">
            <v>7032</v>
          </cell>
          <cell r="D37" t="str">
            <v>Professional - Engineer</v>
          </cell>
        </row>
        <row r="38">
          <cell r="C38">
            <v>7033</v>
          </cell>
          <cell r="D38" t="str">
            <v>Professional - Others</v>
          </cell>
        </row>
        <row r="39">
          <cell r="C39">
            <v>7035</v>
          </cell>
          <cell r="D39" t="str">
            <v>Professional - Computer</v>
          </cell>
        </row>
        <row r="40">
          <cell r="C40">
            <v>7050</v>
          </cell>
          <cell r="D40" t="str">
            <v>Operational Contractual Labour</v>
          </cell>
        </row>
        <row r="41">
          <cell r="C41">
            <v>7051</v>
          </cell>
          <cell r="D41" t="str">
            <v>Temporary/project Cont.Labour</v>
          </cell>
        </row>
        <row r="42">
          <cell r="C42">
            <v>7060</v>
          </cell>
          <cell r="D42" t="str">
            <v>Bank Charges &amp; Commissions</v>
          </cell>
        </row>
        <row r="43">
          <cell r="C43">
            <v>7061</v>
          </cell>
          <cell r="D43" t="str">
            <v>Rental Charges</v>
          </cell>
        </row>
        <row r="44">
          <cell r="C44">
            <v>7062</v>
          </cell>
          <cell r="D44" t="str">
            <v>Services Charges</v>
          </cell>
        </row>
        <row r="45">
          <cell r="C45">
            <v>7063</v>
          </cell>
          <cell r="D45" t="str">
            <v>Fees &amp; Publications</v>
          </cell>
        </row>
        <row r="46">
          <cell r="C46">
            <v>7064</v>
          </cell>
          <cell r="D46" t="str">
            <v>Insurance Premium - Property</v>
          </cell>
        </row>
        <row r="47">
          <cell r="C47">
            <v>7065</v>
          </cell>
          <cell r="D47" t="str">
            <v>Taxes &amp; Duty Stamp</v>
          </cell>
        </row>
        <row r="48">
          <cell r="C48">
            <v>7066</v>
          </cell>
          <cell r="D48" t="str">
            <v>Inventory Check Exp.</v>
          </cell>
        </row>
        <row r="49">
          <cell r="C49">
            <v>7067</v>
          </cell>
          <cell r="D49" t="str">
            <v>Other Insurance</v>
          </cell>
        </row>
        <row r="50">
          <cell r="C50">
            <v>7070</v>
          </cell>
          <cell r="D50" t="str">
            <v>Computer Supplies &amp; Stationery</v>
          </cell>
        </row>
        <row r="51">
          <cell r="C51">
            <v>7071</v>
          </cell>
          <cell r="D51" t="str">
            <v>Software Purchase</v>
          </cell>
        </row>
        <row r="52">
          <cell r="C52">
            <v>7072</v>
          </cell>
          <cell r="D52" t="str">
            <v>Hardware Maintenance</v>
          </cell>
        </row>
        <row r="53">
          <cell r="C53">
            <v>7073</v>
          </cell>
          <cell r="D53" t="str">
            <v>Communication Charges</v>
          </cell>
        </row>
        <row r="54">
          <cell r="C54">
            <v>7074</v>
          </cell>
          <cell r="D54" t="str">
            <v>Communication Charges (inet)</v>
          </cell>
        </row>
        <row r="55">
          <cell r="C55">
            <v>7100</v>
          </cell>
          <cell r="D55" t="str">
            <v>Business Travel</v>
          </cell>
        </row>
        <row r="56">
          <cell r="C56">
            <v>7200</v>
          </cell>
          <cell r="D56" t="str">
            <v>Public Affairs</v>
          </cell>
        </row>
        <row r="57">
          <cell r="C57">
            <v>7202</v>
          </cell>
          <cell r="D57" t="str">
            <v>Industrial Relations</v>
          </cell>
        </row>
        <row r="58">
          <cell r="C58">
            <v>7203</v>
          </cell>
          <cell r="D58" t="str">
            <v>Donations</v>
          </cell>
        </row>
        <row r="59">
          <cell r="C59">
            <v>7400</v>
          </cell>
          <cell r="D59" t="str">
            <v>Medical Care/Treatment</v>
          </cell>
        </row>
        <row r="60">
          <cell r="C60">
            <v>7401</v>
          </cell>
          <cell r="D60" t="str">
            <v>Environmental Control</v>
          </cell>
        </row>
        <row r="61">
          <cell r="C61">
            <v>7402</v>
          </cell>
          <cell r="D61" t="str">
            <v>Safety/Security Equipments</v>
          </cell>
        </row>
        <row r="62">
          <cell r="C62">
            <v>7403</v>
          </cell>
          <cell r="D62" t="str">
            <v>Safety Equipments -Contractor</v>
          </cell>
        </row>
        <row r="63">
          <cell r="C63">
            <v>7500</v>
          </cell>
          <cell r="D63" t="str">
            <v>Sales Promotion(incl Advertis)</v>
          </cell>
        </row>
        <row r="64">
          <cell r="C64">
            <v>7501</v>
          </cell>
          <cell r="D64" t="str">
            <v>Market Research/Development</v>
          </cell>
        </row>
        <row r="65">
          <cell r="C65">
            <v>8100</v>
          </cell>
          <cell r="D65" t="str">
            <v>Energy/Utility - Electricity</v>
          </cell>
        </row>
        <row r="66">
          <cell r="C66">
            <v>8101</v>
          </cell>
          <cell r="D66" t="str">
            <v>Energy/Utility - Fuel Oil</v>
          </cell>
        </row>
        <row r="67">
          <cell r="C67">
            <v>8102</v>
          </cell>
          <cell r="D67" t="str">
            <v>Energy/Utility - Diesoline</v>
          </cell>
        </row>
        <row r="68">
          <cell r="C68">
            <v>8103</v>
          </cell>
          <cell r="D68" t="str">
            <v>Energy/Utility-Gases(+access.)</v>
          </cell>
        </row>
        <row r="69">
          <cell r="C69">
            <v>8104</v>
          </cell>
          <cell r="D69" t="str">
            <v>Energy/Utility - Water</v>
          </cell>
        </row>
        <row r="70">
          <cell r="C70">
            <v>8200</v>
          </cell>
          <cell r="D70" t="str">
            <v>Audio-Visual/Photo Supplies</v>
          </cell>
        </row>
        <row r="71">
          <cell r="C71">
            <v>8201</v>
          </cell>
          <cell r="D71" t="str">
            <v>Office Supplies &amp; Stationery</v>
          </cell>
        </row>
        <row r="72">
          <cell r="C72">
            <v>8202</v>
          </cell>
          <cell r="D72" t="str">
            <v>Lubricants</v>
          </cell>
        </row>
        <row r="73">
          <cell r="C73">
            <v>8210</v>
          </cell>
          <cell r="D73" t="str">
            <v>General Supplies</v>
          </cell>
        </row>
        <row r="74">
          <cell r="C74">
            <v>8220</v>
          </cell>
          <cell r="D74" t="str">
            <v>Tools</v>
          </cell>
        </row>
        <row r="75">
          <cell r="C75">
            <v>8230</v>
          </cell>
          <cell r="D75" t="str">
            <v>Steel/Construction Materials</v>
          </cell>
        </row>
        <row r="76">
          <cell r="C76">
            <v>8231</v>
          </cell>
          <cell r="D76" t="str">
            <v>Painting Products</v>
          </cell>
        </row>
        <row r="77">
          <cell r="C77">
            <v>8232</v>
          </cell>
          <cell r="D77" t="str">
            <v>Maintenance Consumables</v>
          </cell>
        </row>
        <row r="78">
          <cell r="C78">
            <v>8240</v>
          </cell>
          <cell r="D78" t="str">
            <v>Electrical Materials</v>
          </cell>
        </row>
        <row r="79">
          <cell r="C79">
            <v>8250</v>
          </cell>
          <cell r="D79" t="str">
            <v>General Packing Materials</v>
          </cell>
        </row>
        <row r="80">
          <cell r="C80">
            <v>8400</v>
          </cell>
          <cell r="D80" t="str">
            <v>General Spare Parts</v>
          </cell>
        </row>
        <row r="81">
          <cell r="C81">
            <v>8401</v>
          </cell>
          <cell r="D81" t="str">
            <v>Lifting Equipments</v>
          </cell>
        </row>
        <row r="82">
          <cell r="C82">
            <v>8402</v>
          </cell>
          <cell r="D82" t="str">
            <v>Air-Conditioner Spare Parts</v>
          </cell>
        </row>
        <row r="83">
          <cell r="C83">
            <v>9000</v>
          </cell>
          <cell r="D83" t="str">
            <v>Special Payment-Profit Sharing</v>
          </cell>
        </row>
        <row r="84">
          <cell r="C84">
            <v>9040</v>
          </cell>
          <cell r="D84" t="str">
            <v>Overtime Wages&amp;Meal Allowance</v>
          </cell>
        </row>
        <row r="85">
          <cell r="C85">
            <v>9050</v>
          </cell>
          <cell r="D85" t="str">
            <v>Contract.Labour - Operational</v>
          </cell>
        </row>
        <row r="86">
          <cell r="C86">
            <v>9051</v>
          </cell>
          <cell r="D86" t="str">
            <v>Contract.Labour - Temporary</v>
          </cell>
        </row>
        <row r="87">
          <cell r="C87">
            <v>9090</v>
          </cell>
          <cell r="D87" t="str">
            <v>Waste Disposal</v>
          </cell>
        </row>
        <row r="88">
          <cell r="C88">
            <v>9100</v>
          </cell>
          <cell r="D88" t="str">
            <v>Energy/Utility - Electricity</v>
          </cell>
        </row>
        <row r="89">
          <cell r="C89">
            <v>9101</v>
          </cell>
          <cell r="D89" t="str">
            <v>Energy/Utility - Fuel Oil</v>
          </cell>
        </row>
        <row r="90">
          <cell r="C90">
            <v>9102</v>
          </cell>
          <cell r="D90" t="str">
            <v>Energy/Utility - Diesoline</v>
          </cell>
        </row>
        <row r="91">
          <cell r="C91">
            <v>9103</v>
          </cell>
          <cell r="D91" t="str">
            <v>Energy/Utility - Gases(+acc.)</v>
          </cell>
        </row>
        <row r="92">
          <cell r="C92">
            <v>9200</v>
          </cell>
          <cell r="D92" t="str">
            <v>Chemical&amp;Laboratory Supplies</v>
          </cell>
        </row>
        <row r="93">
          <cell r="C93">
            <v>9201</v>
          </cell>
          <cell r="D93" t="str">
            <v>Welding &amp; Cutting Supplies</v>
          </cell>
        </row>
        <row r="94">
          <cell r="C94">
            <v>9202</v>
          </cell>
          <cell r="D94" t="str">
            <v>Lubricants</v>
          </cell>
        </row>
        <row r="95">
          <cell r="C95">
            <v>9210</v>
          </cell>
          <cell r="D95" t="str">
            <v>General Supplies</v>
          </cell>
        </row>
        <row r="96">
          <cell r="C96">
            <v>9220</v>
          </cell>
          <cell r="D96" t="str">
            <v>Tools</v>
          </cell>
        </row>
        <row r="97">
          <cell r="C97">
            <v>9230</v>
          </cell>
          <cell r="D97" t="str">
            <v>Steel/Construction Materials</v>
          </cell>
        </row>
        <row r="98">
          <cell r="C98">
            <v>9231</v>
          </cell>
          <cell r="D98" t="str">
            <v>Painting Products</v>
          </cell>
        </row>
        <row r="99">
          <cell r="C99">
            <v>9232</v>
          </cell>
          <cell r="D99" t="str">
            <v>Maintenance Consumables</v>
          </cell>
        </row>
        <row r="100">
          <cell r="C100">
            <v>9233</v>
          </cell>
          <cell r="D100" t="str">
            <v>Refractories</v>
          </cell>
        </row>
        <row r="101">
          <cell r="C101">
            <v>9240</v>
          </cell>
          <cell r="D101" t="str">
            <v>Electrical Materials</v>
          </cell>
        </row>
        <row r="102">
          <cell r="C102">
            <v>9250</v>
          </cell>
          <cell r="D102" t="str">
            <v>Drum - 209 Litres</v>
          </cell>
        </row>
        <row r="103">
          <cell r="C103">
            <v>9252</v>
          </cell>
          <cell r="D103" t="str">
            <v>General Packing Materials</v>
          </cell>
        </row>
        <row r="104">
          <cell r="C104">
            <v>9300</v>
          </cell>
          <cell r="D104" t="str">
            <v>Petroleum Coke</v>
          </cell>
        </row>
        <row r="105">
          <cell r="C105">
            <v>9301</v>
          </cell>
          <cell r="D105" t="str">
            <v>Anthracite</v>
          </cell>
        </row>
        <row r="106">
          <cell r="C106">
            <v>9302</v>
          </cell>
          <cell r="D106" t="str">
            <v>Electrode</v>
          </cell>
        </row>
        <row r="107">
          <cell r="C107">
            <v>9303</v>
          </cell>
          <cell r="D107" t="str">
            <v>General Process Materials</v>
          </cell>
        </row>
        <row r="108">
          <cell r="C108">
            <v>9400</v>
          </cell>
          <cell r="D108" t="str">
            <v>General Spare Parts</v>
          </cell>
        </row>
        <row r="109">
          <cell r="C109">
            <v>9401</v>
          </cell>
          <cell r="D109" t="str">
            <v>Lifting Equipments</v>
          </cell>
        </row>
        <row r="110">
          <cell r="C110">
            <v>9999</v>
          </cell>
          <cell r="D110" t="str">
            <v>Recovery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aging Stk"/>
      <sheetName val="Stock Aging"/>
      <sheetName val="อัตราค่าบรรทุก"/>
      <sheetName val="CODE,NAME"/>
      <sheetName val="Summary_aging_Stk"/>
      <sheetName val="Stock_Aging"/>
      <sheetName val="_Bal Int Acp"/>
      <sheetName val="Code"/>
      <sheetName val="Account List"/>
      <sheetName val="Company codes"/>
      <sheetName val="เงินกู้ MGC"/>
      <sheetName val="Detail-Sep"/>
      <sheetName val="CFROI"/>
      <sheetName val="AFM"/>
      <sheetName val="NSC"/>
      <sheetName val="Menu"/>
      <sheetName val="REVENUE"/>
      <sheetName val="Debt Info"/>
      <sheetName val="Dados"/>
      <sheetName val="Desp.Fixas_Vendas"/>
      <sheetName val=""/>
      <sheetName val="P and L accounts"/>
      <sheetName val="Forecast-SGD"/>
      <sheetName val="NBV 01.01.2004"/>
      <sheetName val="Sheet1"/>
      <sheetName val="CIPA"/>
      <sheetName val="Packing Material"/>
      <sheetName val="เงินกู้ธนชาติ"/>
      <sheetName val="PM-TE"/>
      <sheetName val="IA Data"/>
      <sheetName val="Test"/>
      <sheetName val="Template"/>
      <sheetName val="table"/>
      <sheetName val="GS_STD"/>
      <sheetName val="OP_STD"/>
      <sheetName val="ชื่อหุ้น"/>
      <sheetName val="B&amp;S 1999"/>
      <sheetName val="BS-Thai"/>
      <sheetName val="10-1 Media"/>
      <sheetName val="10-cut"/>
      <sheetName val="AFE Status"/>
      <sheetName val="WP&amp;B"/>
      <sheetName val="Summary_aging_Stk1"/>
      <sheetName val="Stock_Aging1"/>
      <sheetName val="Summary_aging_Stk2"/>
      <sheetName val="Stock_Aging2"/>
      <sheetName val="SH_A"/>
      <sheetName val="Summary_aging_Stk6"/>
      <sheetName val="Stock_Aging6"/>
      <sheetName val="Account_List4"/>
      <sheetName val="Company_codes4"/>
      <sheetName val="เงินกู้_MGC4"/>
      <sheetName val="Debt_Info4"/>
      <sheetName val="Desp_Fixas_Vendas4"/>
      <sheetName val="P_and_L_accounts4"/>
      <sheetName val="10-1_Media4"/>
      <sheetName val="NBV_01_01_20044"/>
      <sheetName val="Packing_Material4"/>
      <sheetName val="IA_Data4"/>
      <sheetName val="B&amp;S_19993"/>
      <sheetName val="Summary_aging_Stk5"/>
      <sheetName val="Stock_Aging5"/>
      <sheetName val="Account_List3"/>
      <sheetName val="Company_codes3"/>
      <sheetName val="เงินกู้_MGC3"/>
      <sheetName val="Debt_Info3"/>
      <sheetName val="Desp_Fixas_Vendas3"/>
      <sheetName val="P_and_L_accounts3"/>
      <sheetName val="10-1_Media3"/>
      <sheetName val="NBV_01_01_20043"/>
      <sheetName val="Packing_Material3"/>
      <sheetName val="IA_Data3"/>
      <sheetName val="Summary_aging_Stk4"/>
      <sheetName val="Stock_Aging4"/>
      <sheetName val="Account_List2"/>
      <sheetName val="Company_codes2"/>
      <sheetName val="เงินกู้_MGC2"/>
      <sheetName val="Debt_Info2"/>
      <sheetName val="Desp_Fixas_Vendas2"/>
      <sheetName val="P_and_L_accounts2"/>
      <sheetName val="10-1_Media2"/>
      <sheetName val="NBV_01_01_20042"/>
      <sheetName val="Packing_Material2"/>
      <sheetName val="IA_Data2"/>
      <sheetName val="B&amp;S_19992"/>
      <sheetName val="Account_List"/>
      <sheetName val="Company_codes"/>
      <sheetName val="เงินกู้_MGC"/>
      <sheetName val="Debt_Info"/>
      <sheetName val="Desp_Fixas_Vendas"/>
      <sheetName val="P_and_L_accounts"/>
      <sheetName val="10-1_Media"/>
      <sheetName val="NBV_01_01_2004"/>
      <sheetName val="Packing_Material"/>
      <sheetName val="IA_Data"/>
      <sheetName val="B&amp;S_1999"/>
      <sheetName val="Summary_aging_Stk3"/>
      <sheetName val="Stock_Aging3"/>
      <sheetName val="Account_List1"/>
      <sheetName val="Company_codes1"/>
      <sheetName val="เงินกู้_MGC1"/>
      <sheetName val="Debt_Info1"/>
      <sheetName val="Desp_Fixas_Vendas1"/>
      <sheetName val="P_and_L_accounts1"/>
      <sheetName val="10-1_Media1"/>
      <sheetName val="NBV_01_01_20041"/>
      <sheetName val="Packing_Material1"/>
      <sheetName val="IA_Data1"/>
      <sheetName val="B&amp;S_19991"/>
      <sheetName val="Summary_aging_Stk7"/>
      <sheetName val="Stock_Aging7"/>
      <sheetName val="Account_List5"/>
      <sheetName val="Company_codes5"/>
      <sheetName val="เงินกู้_MGC5"/>
      <sheetName val="Debt_Info5"/>
      <sheetName val="Desp_Fixas_Vendas5"/>
      <sheetName val="P_and_L_accounts5"/>
      <sheetName val="10-1_Media5"/>
      <sheetName val="NBV_01_01_20045"/>
      <sheetName val="Packing_Material5"/>
      <sheetName val="IA_Data5"/>
      <sheetName val="B&amp;S_19994"/>
      <sheetName val="Summary_aging_Stk8"/>
      <sheetName val="Stock_Aging8"/>
      <sheetName val="Account_List6"/>
      <sheetName val="Company_codes6"/>
      <sheetName val="เงินกู้_MGC6"/>
      <sheetName val="Debt_Info6"/>
      <sheetName val="Desp_Fixas_Vendas6"/>
      <sheetName val="P_and_L_accounts6"/>
      <sheetName val="10-1_Media6"/>
      <sheetName val="NBV_01_01_20046"/>
      <sheetName val="Packing_Material6"/>
      <sheetName val="IA_Data6"/>
      <sheetName val="B&amp;S_19995"/>
      <sheetName val="TB-3Q2016"/>
      <sheetName val="Standing data"/>
      <sheetName val="feature"/>
      <sheetName val="SCB 1 - Current"/>
      <sheetName val="SCB 2 - Current"/>
      <sheetName val="_Bal_Int_Acp"/>
      <sheetName val="Standing_data"/>
      <sheetName val="AFE_Status"/>
      <sheetName val="SCB_1_-_Current"/>
      <sheetName val="SCB_2_-_Current"/>
      <sheetName val="_Bal_Int_Acp1"/>
      <sheetName val="Standing_data1"/>
      <sheetName val="AFE_Status1"/>
      <sheetName val="SCB_1_-_Current1"/>
      <sheetName val="SCB_2_-_Current1"/>
      <sheetName val="_Bal_Int_Acp2"/>
      <sheetName val="Standing_data2"/>
      <sheetName val="AFE_Status2"/>
      <sheetName val="SCB_1_-_Current2"/>
      <sheetName val="SCB_2_-_Current2"/>
      <sheetName val="BUILD95"/>
      <sheetName val="U"/>
      <sheetName val="RATE"/>
      <sheetName val="D"/>
      <sheetName val="AFA"/>
      <sheetName val="Sale0309"/>
      <sheetName val="FF_2 _1_"/>
      <sheetName val="FSA"/>
      <sheetName val="B"/>
      <sheetName val="SAME"/>
      <sheetName val="0805"/>
      <sheetName val="1"/>
      <sheetName val="Vehicle Number"/>
      <sheetName val="gl"/>
      <sheetName val="tax-ss"/>
      <sheetName val="BPR"/>
      <sheetName val="Sum"/>
      <sheetName val="Revenues &amp; Expenses"/>
      <sheetName val="Cover"/>
      <sheetName val="Links"/>
      <sheetName val="Q4-50"/>
      <sheetName val="FKT_PJK"/>
      <sheetName val="Threshold"/>
      <sheetName val="Expect Depre."/>
      <sheetName val="FA Movement YE09"/>
      <sheetName val="Lead"/>
      <sheetName val="STart"/>
      <sheetName val="CA Sheet"/>
      <sheetName val="HP Leasing"/>
      <sheetName val="note_defect"/>
      <sheetName val="B131 "/>
      <sheetName val="C"/>
      <sheetName val="Adj&amp;Rje(Z820) "/>
      <sheetName val="BGT97STAFF"/>
      <sheetName val="Sale 0407"/>
      <sheetName val="Sale0406"/>
      <sheetName val="Account Code_E"/>
      <sheetName val="Summary"/>
      <sheetName val="Master"/>
      <sheetName val="P&amp;L"/>
      <sheetName val="CAPEX and HO"/>
      <sheetName val="CASH GRAPHS"/>
      <sheetName val="EBIT GRAPHS"/>
      <sheetName val="Dollar DOI"/>
      <sheetName val="Safety"/>
      <sheetName val="worksheet"/>
      <sheetName val="Summary_aging_Stk9"/>
      <sheetName val="Stock_Aging9"/>
      <sheetName val="Account_List7"/>
      <sheetName val="Company_codes7"/>
      <sheetName val="เงินกู้_MGC7"/>
      <sheetName val="Debt_Info7"/>
      <sheetName val="Desp_Fixas_Vendas7"/>
      <sheetName val="P_and_L_accounts7"/>
      <sheetName val="10-1_Media7"/>
      <sheetName val="NBV_01_01_20047"/>
      <sheetName val="Packing_Material7"/>
      <sheetName val="IA_Data7"/>
      <sheetName val="B&amp;S_19996"/>
      <sheetName val="Inventory Dec"/>
      <sheetName val="Assumption"/>
      <sheetName val="Parameter"/>
      <sheetName val="科目（FS-311）"/>
      <sheetName val="Accr Exp"/>
      <sheetName val="Adv Employee"/>
      <sheetName val="AP Oth Oversea"/>
      <sheetName val="ErAlP"/>
      <sheetName val="SKA"/>
      <sheetName val="Lookups"/>
      <sheetName val="CRITERIA3"/>
      <sheetName val="Library Procedures"/>
      <sheetName val="AFE_Status4"/>
      <sheetName val="_Bal_Int_Acp4"/>
      <sheetName val="AFE_Status3"/>
      <sheetName val="_Bal_Int_Acp3"/>
      <sheetName val="AFE_Status5"/>
      <sheetName val="_Bal_Int_Acp5"/>
      <sheetName val="AFE_Status6"/>
      <sheetName val="_Bal_Int_Acp6"/>
      <sheetName val="AFE_Status7"/>
      <sheetName val="B&amp;S_19997"/>
      <sheetName val="_Bal_Int_Acp7"/>
      <sheetName val="Account_List8"/>
      <sheetName val="Company_codes8"/>
      <sheetName val="เงินกู้_MGC8"/>
      <sheetName val="Debt_Info8"/>
      <sheetName val="Desp_Fixas_Vendas8"/>
      <sheetName val="P_and_L_accounts8"/>
      <sheetName val="NBV_01_01_20048"/>
      <sheetName val="Packing_Material8"/>
      <sheetName val="IA_Data8"/>
      <sheetName val="AFE_Status8"/>
      <sheetName val="B&amp;S_19998"/>
      <sheetName val="10-1_Media8"/>
      <sheetName val="_Bal_Int_Acp8"/>
      <sheetName val="Summary_aging_Stk10"/>
      <sheetName val="Stock_Aging10"/>
      <sheetName val="Account_List9"/>
      <sheetName val="Company_codes9"/>
      <sheetName val="เงินกู้_MGC9"/>
      <sheetName val="Debt_Info9"/>
      <sheetName val="Desp_Fixas_Vendas9"/>
      <sheetName val="P_and_L_accounts9"/>
      <sheetName val="NBV_01_01_20049"/>
      <sheetName val="Packing_Material9"/>
      <sheetName val="IA_Data9"/>
      <sheetName val="AFE_Status9"/>
      <sheetName val="B&amp;S_19999"/>
      <sheetName val="10-1_Media9"/>
      <sheetName val="_Bal_Int_Acp9"/>
      <sheetName val="Summary_aging_Stk11"/>
      <sheetName val="Stock_Aging11"/>
      <sheetName val="Account_List10"/>
      <sheetName val="Company_codes10"/>
      <sheetName val="เงินกู้_MGC10"/>
      <sheetName val="Debt_Info10"/>
      <sheetName val="Desp_Fixas_Vendas10"/>
      <sheetName val="P_and_L_accounts10"/>
      <sheetName val="NBV_01_01_200410"/>
      <sheetName val="Packing_Material10"/>
      <sheetName val="IA_Data10"/>
      <sheetName val="AFE_Status10"/>
      <sheetName val="B&amp;S_199910"/>
      <sheetName val="10-1_Media10"/>
      <sheetName val="_Bal_Int_Acp10"/>
      <sheetName val="TB"/>
      <sheetName val="Hidden Sheet"/>
      <sheetName val="pivot table 1"/>
      <sheetName val="MemberTable"/>
      <sheetName val="MemberTable2"/>
      <sheetName val="Thailand"/>
      <sheetName val="P&amp;L (CAEN)"/>
      <sheetName val="Trial Balance"/>
      <sheetName val="Mapping_Local_G4_old"/>
      <sheetName val="Parameters"/>
      <sheetName val="Compare"/>
      <sheetName val="Statement-BAHT"/>
      <sheetName val="2779"/>
      <sheetName val="Location Codes"/>
      <sheetName val="Scoping"/>
      <sheetName val="Amortization Table"/>
      <sheetName val="wip"/>
      <sheetName val="Drop down"/>
      <sheetName val="INPUT DATA"/>
      <sheetName val="NAME CUSTOMER "/>
      <sheetName val="Data"/>
      <sheetName val="Retrieve"/>
      <sheetName val="Assumptions"/>
      <sheetName val="C SHEET COSTS"/>
      <sheetName val="C SHEET MONTHS"/>
      <sheetName val="Chargeout Rate Table"/>
      <sheetName val="Project Properties"/>
      <sheetName val="Cover2"/>
      <sheetName val="Parachutes Pmts."/>
      <sheetName val="Alleviation"/>
      <sheetName val="Base Amount"/>
      <sheetName val="SERP Accel."/>
      <sheetName val="STIP Acceleration"/>
      <sheetName val="Vested STIP"/>
      <sheetName val="FA_31.03.05"/>
      <sheetName val="ITD"/>
      <sheetName val="Account assignment group"/>
      <sheetName val="Customer Group"/>
      <sheetName val="currency"/>
      <sheetName val="Distribution Channel"/>
      <sheetName val="delivery priority"/>
      <sheetName val="Dplant"/>
      <sheetName val="Division"/>
      <sheetName val="part dlv per item"/>
      <sheetName val="shipping condition"/>
      <sheetName val="Sales Organization"/>
      <sheetName val="Tax Category"/>
      <sheetName val="Tax classification"/>
      <sheetName val="Header"/>
      <sheetName val="Account"/>
      <sheetName val="Co"/>
      <sheetName val="Dept"/>
      <sheetName val="InterCo"/>
      <sheetName val="OU"/>
      <sheetName val="(f) PT_Lookup"/>
      <sheetName val="WORKING TB Q3"/>
      <sheetName val="設計通知"/>
      <sheetName val="General"/>
      <sheetName val="Sheet2"/>
      <sheetName val="Co. Code"/>
      <sheetName val="DIV186"/>
      <sheetName val="J2"/>
      <sheetName val="CUSTOMER"/>
      <sheetName val="Dropdown List"/>
      <sheetName val="Reference"/>
      <sheetName val="Account Value"/>
      <sheetName val=" IB-PL-YTD"/>
      <sheetName val="เขต8แก้ไขแล้ว"/>
      <sheetName val="Control"/>
    </sheetNames>
    <sheetDataSet>
      <sheetData sheetId="0">
        <row r="2">
          <cell r="E2" t="str">
            <v>จำนวน</v>
          </cell>
        </row>
      </sheetData>
      <sheetData sheetId="1" refreshError="1">
        <row r="2">
          <cell r="E2" t="str">
            <v>จำนวน</v>
          </cell>
          <cell r="F2" t="str">
            <v>มูลค่า</v>
          </cell>
          <cell r="G2" t="str">
            <v>จำนวน</v>
          </cell>
          <cell r="H2" t="str">
            <v>มูลค่า</v>
          </cell>
          <cell r="I2" t="str">
            <v>จำนวน</v>
          </cell>
          <cell r="J2" t="str">
            <v>มูลค่า</v>
          </cell>
          <cell r="K2" t="str">
            <v>จำนวน</v>
          </cell>
          <cell r="L2" t="str">
            <v>มูลค่า</v>
          </cell>
          <cell r="M2" t="str">
            <v>จำนวน</v>
          </cell>
          <cell r="N2" t="str">
            <v>มูลค่า</v>
          </cell>
          <cell r="O2" t="str">
            <v>จำนวน</v>
          </cell>
          <cell r="P2" t="str">
            <v>มูลค่า</v>
          </cell>
        </row>
        <row r="3">
          <cell r="A3">
            <v>0</v>
          </cell>
          <cell r="B3" t="str">
            <v>646A123=GB</v>
          </cell>
          <cell r="C3" t="str">
            <v>Info Zusatzantrieb e-plus""</v>
          </cell>
          <cell r="D3">
            <v>8.5999999999999993E-2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16391</v>
          </cell>
          <cell r="R3">
            <v>46</v>
          </cell>
          <cell r="S3" t="str">
            <v>E</v>
          </cell>
        </row>
        <row r="4">
          <cell r="A4">
            <v>0</v>
          </cell>
          <cell r="B4" t="str">
            <v>646K6=GB</v>
          </cell>
          <cell r="C4" t="str">
            <v>Myobock catalogue</v>
          </cell>
          <cell r="D4">
            <v>69.819999999999993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16306</v>
          </cell>
          <cell r="R4">
            <v>131</v>
          </cell>
          <cell r="S4" t="str">
            <v>E</v>
          </cell>
        </row>
        <row r="5"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 t="str">
            <v>E Total</v>
          </cell>
        </row>
        <row r="6">
          <cell r="A6">
            <v>0</v>
          </cell>
          <cell r="B6">
            <v>610000011</v>
          </cell>
          <cell r="C6" t="str">
            <v>Necky Night Classic, Nackenkissen Gr.1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1</v>
          </cell>
          <cell r="N6">
            <v>0</v>
          </cell>
          <cell r="O6">
            <v>0</v>
          </cell>
          <cell r="P6">
            <v>0</v>
          </cell>
          <cell r="Q6">
            <v>15683</v>
          </cell>
          <cell r="R6">
            <v>754</v>
          </cell>
          <cell r="S6" t="str">
            <v>M</v>
          </cell>
        </row>
        <row r="7">
          <cell r="A7">
            <v>0</v>
          </cell>
          <cell r="B7">
            <v>660000011</v>
          </cell>
          <cell r="C7" t="str">
            <v>Necky Night Allergy, Nackenkissen Gr.1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1</v>
          </cell>
          <cell r="N7">
            <v>0</v>
          </cell>
          <cell r="O7">
            <v>0</v>
          </cell>
          <cell r="P7">
            <v>0</v>
          </cell>
          <cell r="Q7">
            <v>15683</v>
          </cell>
          <cell r="R7">
            <v>754</v>
          </cell>
          <cell r="S7" t="str">
            <v>M</v>
          </cell>
        </row>
        <row r="8">
          <cell r="A8">
            <v>0</v>
          </cell>
          <cell r="B8">
            <v>670000011</v>
          </cell>
          <cell r="C8" t="str">
            <v>Necky Night Space, Nackenkissen Gr.1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1</v>
          </cell>
          <cell r="N8">
            <v>0</v>
          </cell>
          <cell r="O8">
            <v>0</v>
          </cell>
          <cell r="P8">
            <v>0</v>
          </cell>
          <cell r="Q8">
            <v>15683</v>
          </cell>
          <cell r="R8">
            <v>754</v>
          </cell>
          <cell r="S8" t="str">
            <v>M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3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 t="str">
            <v>M Total</v>
          </cell>
        </row>
        <row r="10">
          <cell r="A10" t="str">
            <v>0 Total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3</v>
          </cell>
          <cell r="N10">
            <v>0</v>
          </cell>
          <cell r="O10">
            <v>0</v>
          </cell>
          <cell r="P10">
            <v>0</v>
          </cell>
        </row>
        <row r="11">
          <cell r="A11">
            <v>1</v>
          </cell>
          <cell r="B11" t="str">
            <v>1C40=R25</v>
          </cell>
          <cell r="C11" t="str">
            <v>C-Walk Foot</v>
          </cell>
          <cell r="D11">
            <v>28997.7</v>
          </cell>
          <cell r="E11">
            <v>1</v>
          </cell>
          <cell r="F11">
            <v>28997.79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16417</v>
          </cell>
          <cell r="R11">
            <v>20</v>
          </cell>
          <cell r="S11" t="str">
            <v>E</v>
          </cell>
        </row>
        <row r="12">
          <cell r="A12">
            <v>1</v>
          </cell>
          <cell r="B12" t="str">
            <v>1H37=L27</v>
          </cell>
          <cell r="C12" t="str">
            <v>เท้าเทียมแบบแกนเดี่ยว(ชนิดมีข้อเท้าไม้)S</v>
          </cell>
          <cell r="D12">
            <v>1386.68</v>
          </cell>
          <cell r="E12">
            <v>0</v>
          </cell>
          <cell r="F12">
            <v>0</v>
          </cell>
          <cell r="G12">
            <v>1</v>
          </cell>
          <cell r="H12">
            <v>1386.68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16209</v>
          </cell>
          <cell r="R12">
            <v>228</v>
          </cell>
          <cell r="S12" t="str">
            <v>E</v>
          </cell>
        </row>
        <row r="13">
          <cell r="A13">
            <v>1</v>
          </cell>
          <cell r="B13" t="str">
            <v>1H38=L22</v>
          </cell>
          <cell r="C13" t="str">
            <v>เท้าเทียมแบบแกนเดี่ยว Single Axis Foot</v>
          </cell>
          <cell r="D13">
            <v>959.6</v>
          </cell>
          <cell r="E13">
            <v>5</v>
          </cell>
          <cell r="F13">
            <v>4798.07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16384</v>
          </cell>
          <cell r="R13">
            <v>53</v>
          </cell>
          <cell r="S13" t="str">
            <v>E</v>
          </cell>
        </row>
        <row r="14">
          <cell r="A14">
            <v>1</v>
          </cell>
          <cell r="B14" t="str">
            <v>1H38=L23</v>
          </cell>
          <cell r="C14" t="str">
            <v>เท้าเทียมแบบแกนเดี่ยว Single Axis Foot</v>
          </cell>
          <cell r="D14">
            <v>1105</v>
          </cell>
          <cell r="E14">
            <v>5</v>
          </cell>
          <cell r="F14">
            <v>5525.07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16433</v>
          </cell>
          <cell r="R14">
            <v>4</v>
          </cell>
          <cell r="S14" t="str">
            <v>E</v>
          </cell>
        </row>
        <row r="15">
          <cell r="A15">
            <v>1</v>
          </cell>
          <cell r="B15" t="str">
            <v>1H38=L24</v>
          </cell>
          <cell r="C15" t="str">
            <v>เท้าเทียมแบบแกนเดี่ยว Single Axis Foot</v>
          </cell>
          <cell r="D15">
            <v>1088</v>
          </cell>
          <cell r="E15">
            <v>8</v>
          </cell>
          <cell r="F15">
            <v>8704.52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16409</v>
          </cell>
          <cell r="R15">
            <v>28</v>
          </cell>
          <cell r="S15" t="str">
            <v>E</v>
          </cell>
        </row>
        <row r="16">
          <cell r="A16">
            <v>1</v>
          </cell>
          <cell r="B16" t="str">
            <v>1H38=L25</v>
          </cell>
          <cell r="C16" t="str">
            <v>เท้าเทียมแบบแกนเดี่ยว Single Axis Foot</v>
          </cell>
          <cell r="D16">
            <v>1155.4000000000001</v>
          </cell>
          <cell r="E16">
            <v>8</v>
          </cell>
          <cell r="F16">
            <v>9243.64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16419</v>
          </cell>
          <cell r="R16">
            <v>18</v>
          </cell>
          <cell r="S16" t="str">
            <v>E</v>
          </cell>
        </row>
        <row r="17">
          <cell r="A17">
            <v>1</v>
          </cell>
          <cell r="B17" t="str">
            <v>1H38=L26</v>
          </cell>
          <cell r="C17" t="str">
            <v>เท้าเทียมแบบแกนเดี่ยว Single Axis Foot</v>
          </cell>
          <cell r="D17">
            <v>1165.7</v>
          </cell>
          <cell r="E17">
            <v>12</v>
          </cell>
          <cell r="F17">
            <v>13989.27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16418</v>
          </cell>
          <cell r="R17">
            <v>19</v>
          </cell>
          <cell r="S17" t="str">
            <v>E</v>
          </cell>
        </row>
        <row r="18">
          <cell r="A18">
            <v>1</v>
          </cell>
          <cell r="B18" t="str">
            <v>1H38=R22</v>
          </cell>
          <cell r="C18" t="str">
            <v>เท้าเทียมแบบแกนเดี่ยว Single Axis Foot</v>
          </cell>
          <cell r="D18">
            <v>956.8</v>
          </cell>
          <cell r="E18">
            <v>6</v>
          </cell>
          <cell r="F18">
            <v>5741.06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16353</v>
          </cell>
          <cell r="R18">
            <v>84</v>
          </cell>
          <cell r="S18" t="str">
            <v>E</v>
          </cell>
        </row>
        <row r="19">
          <cell r="A19">
            <v>1</v>
          </cell>
          <cell r="B19" t="str">
            <v>1H38=R23</v>
          </cell>
          <cell r="C19" t="str">
            <v>เท้าเทียมแบบแกนเดี่ยว Single Axis Foot</v>
          </cell>
          <cell r="D19">
            <v>1145.8</v>
          </cell>
          <cell r="E19">
            <v>8</v>
          </cell>
          <cell r="F19">
            <v>9166.44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16413</v>
          </cell>
          <cell r="R19">
            <v>24</v>
          </cell>
          <cell r="S19" t="str">
            <v>E</v>
          </cell>
        </row>
        <row r="20">
          <cell r="A20">
            <v>1</v>
          </cell>
          <cell r="B20" t="str">
            <v>1H38=R24</v>
          </cell>
          <cell r="C20" t="str">
            <v>เท้าเทียมแบบแกนเดี่ยว Single Axis Foot</v>
          </cell>
          <cell r="D20">
            <v>1082.4000000000001</v>
          </cell>
          <cell r="E20">
            <v>9</v>
          </cell>
          <cell r="F20">
            <v>9742.18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16403</v>
          </cell>
          <cell r="R20">
            <v>34</v>
          </cell>
          <cell r="S20" t="str">
            <v>E</v>
          </cell>
        </row>
        <row r="21">
          <cell r="A21">
            <v>1</v>
          </cell>
          <cell r="B21" t="str">
            <v>1H38=R25</v>
          </cell>
          <cell r="C21" t="str">
            <v>เท้าเทียมแบบแกนเดี่ยว Single Axis Foot</v>
          </cell>
          <cell r="D21">
            <v>1184.8</v>
          </cell>
          <cell r="E21">
            <v>9</v>
          </cell>
          <cell r="F21">
            <v>10663.99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16433</v>
          </cell>
          <cell r="R21">
            <v>4</v>
          </cell>
          <cell r="S21" t="str">
            <v>E</v>
          </cell>
        </row>
        <row r="22">
          <cell r="A22">
            <v>1</v>
          </cell>
          <cell r="B22" t="str">
            <v>1H38=R26</v>
          </cell>
          <cell r="C22" t="str">
            <v>เท้าเทียมแบบแกนเดี่ยว Single Axis Foot</v>
          </cell>
          <cell r="D22">
            <v>1173.4000000000001</v>
          </cell>
          <cell r="E22">
            <v>8</v>
          </cell>
          <cell r="F22">
            <v>9387.7000000000007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16417</v>
          </cell>
          <cell r="R22">
            <v>20</v>
          </cell>
          <cell r="S22" t="str">
            <v>E</v>
          </cell>
        </row>
        <row r="23">
          <cell r="A23">
            <v>1</v>
          </cell>
          <cell r="B23" t="str">
            <v>1H38=R27</v>
          </cell>
          <cell r="C23" t="str">
            <v>เท้าเทียมแบบแกนเดี่ยว Single Axis Foot</v>
          </cell>
          <cell r="D23">
            <v>1191.9000000000001</v>
          </cell>
          <cell r="E23">
            <v>2</v>
          </cell>
          <cell r="F23">
            <v>2383.9899999999998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16427</v>
          </cell>
          <cell r="R23">
            <v>10</v>
          </cell>
          <cell r="S23" t="str">
            <v>E</v>
          </cell>
        </row>
        <row r="24">
          <cell r="A24">
            <v>1</v>
          </cell>
          <cell r="B24" t="str">
            <v>1S70=L29</v>
          </cell>
          <cell r="C24" t="str">
            <v>เท้าเทียม Sach Foot</v>
          </cell>
          <cell r="D24">
            <v>3323.8</v>
          </cell>
          <cell r="E24">
            <v>1</v>
          </cell>
          <cell r="F24">
            <v>3323.88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16398</v>
          </cell>
          <cell r="R24">
            <v>39</v>
          </cell>
          <cell r="S24" t="str">
            <v>E</v>
          </cell>
        </row>
        <row r="25">
          <cell r="A25">
            <v>1</v>
          </cell>
          <cell r="B25" t="str">
            <v>1S90=L22</v>
          </cell>
          <cell r="C25" t="str">
            <v>เท้าเทียมมีนิ้ว (นิ้วเท้าแยก)</v>
          </cell>
          <cell r="D25">
            <v>1052.8</v>
          </cell>
          <cell r="E25">
            <v>27</v>
          </cell>
          <cell r="F25">
            <v>28426.21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16431</v>
          </cell>
          <cell r="R25">
            <v>6</v>
          </cell>
          <cell r="S25" t="str">
            <v>E</v>
          </cell>
        </row>
        <row r="26">
          <cell r="A26">
            <v>1</v>
          </cell>
          <cell r="B26" t="str">
            <v>1S90=L23</v>
          </cell>
          <cell r="C26" t="str">
            <v>เท้าเทียมมีนิ้ว (นิ้วเท้าแยก)</v>
          </cell>
          <cell r="D26">
            <v>926.6</v>
          </cell>
          <cell r="E26">
            <v>22</v>
          </cell>
          <cell r="F26">
            <v>20385.97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16431</v>
          </cell>
          <cell r="R26">
            <v>6</v>
          </cell>
          <cell r="S26" t="str">
            <v>E</v>
          </cell>
        </row>
        <row r="27">
          <cell r="A27">
            <v>1</v>
          </cell>
          <cell r="B27" t="str">
            <v>1S90=L24</v>
          </cell>
          <cell r="C27" t="str">
            <v>เท้าเทียมมีนิ้ว (นิ้วเท้าแยก)</v>
          </cell>
          <cell r="D27">
            <v>915.2</v>
          </cell>
          <cell r="E27">
            <v>94</v>
          </cell>
          <cell r="F27">
            <v>86038.12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16431</v>
          </cell>
          <cell r="R27">
            <v>6</v>
          </cell>
          <cell r="S27" t="str">
            <v>E</v>
          </cell>
        </row>
        <row r="28">
          <cell r="A28">
            <v>1</v>
          </cell>
          <cell r="B28" t="str">
            <v>1S90=L25</v>
          </cell>
          <cell r="C28" t="str">
            <v>เท้าเทียมมีนิ้ว (นิ้วเท้าแยก)</v>
          </cell>
          <cell r="D28">
            <v>978.3</v>
          </cell>
          <cell r="E28">
            <v>152</v>
          </cell>
          <cell r="F28">
            <v>148709.85999999999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16431</v>
          </cell>
          <cell r="R28">
            <v>6</v>
          </cell>
          <cell r="S28" t="str">
            <v>E</v>
          </cell>
        </row>
        <row r="29">
          <cell r="A29">
            <v>1</v>
          </cell>
          <cell r="B29" t="str">
            <v>1S90=L26</v>
          </cell>
          <cell r="C29" t="str">
            <v>เท้าเทียมมีนิ้ว (นิ้วเท้าแยก)</v>
          </cell>
          <cell r="D29">
            <v>948.2</v>
          </cell>
          <cell r="E29">
            <v>98</v>
          </cell>
          <cell r="F29">
            <v>92924.6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16431</v>
          </cell>
          <cell r="R29">
            <v>6</v>
          </cell>
          <cell r="S29" t="str">
            <v>E</v>
          </cell>
        </row>
        <row r="30">
          <cell r="A30">
            <v>1</v>
          </cell>
          <cell r="B30" t="str">
            <v>1S90=L27</v>
          </cell>
          <cell r="C30" t="str">
            <v>เท้าเทียมมีนิ้ว (นิ้วเท้าแยก)</v>
          </cell>
          <cell r="D30">
            <v>974.6</v>
          </cell>
          <cell r="E30">
            <v>16</v>
          </cell>
          <cell r="F30">
            <v>15594.11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16431</v>
          </cell>
          <cell r="R30">
            <v>6</v>
          </cell>
          <cell r="S30" t="str">
            <v>E</v>
          </cell>
        </row>
        <row r="31">
          <cell r="A31">
            <v>1</v>
          </cell>
          <cell r="B31" t="str">
            <v>1S90=R22</v>
          </cell>
          <cell r="C31" t="str">
            <v>เท้าเทียมมีนิ้ว (นิ้วเท้าแยก)</v>
          </cell>
          <cell r="D31">
            <v>1062.7</v>
          </cell>
          <cell r="E31">
            <v>9</v>
          </cell>
          <cell r="F31">
            <v>9564.93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16431</v>
          </cell>
          <cell r="R31">
            <v>6</v>
          </cell>
          <cell r="S31" t="str">
            <v>E</v>
          </cell>
        </row>
        <row r="32">
          <cell r="A32">
            <v>1</v>
          </cell>
          <cell r="B32" t="str">
            <v>1S90=R23</v>
          </cell>
          <cell r="C32" t="str">
            <v>เท้าเทียมมีนิ้ว (นิ้วเท้าแยก)</v>
          </cell>
          <cell r="D32">
            <v>970.2</v>
          </cell>
          <cell r="E32">
            <v>22</v>
          </cell>
          <cell r="F32">
            <v>21345.53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16431</v>
          </cell>
          <cell r="R32">
            <v>6</v>
          </cell>
          <cell r="S32" t="str">
            <v>E</v>
          </cell>
        </row>
        <row r="33">
          <cell r="A33">
            <v>1</v>
          </cell>
          <cell r="B33" t="str">
            <v>1S90=R24</v>
          </cell>
          <cell r="C33" t="str">
            <v>เท้าเทียมมีนิ้ว (นิ้วเท้าแยก)</v>
          </cell>
          <cell r="D33">
            <v>942</v>
          </cell>
          <cell r="E33">
            <v>100</v>
          </cell>
          <cell r="F33">
            <v>94207.29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16431</v>
          </cell>
          <cell r="R33">
            <v>6</v>
          </cell>
          <cell r="S33" t="str">
            <v>E</v>
          </cell>
        </row>
        <row r="34">
          <cell r="A34">
            <v>1</v>
          </cell>
          <cell r="B34" t="str">
            <v>1S90=R25</v>
          </cell>
          <cell r="C34" t="str">
            <v>เท้าเทียมมีนิ้ว (นิ้วเท้าแยก)</v>
          </cell>
          <cell r="D34">
            <v>934.7</v>
          </cell>
          <cell r="E34">
            <v>14</v>
          </cell>
          <cell r="F34">
            <v>13086.51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16431</v>
          </cell>
          <cell r="R34">
            <v>6</v>
          </cell>
          <cell r="S34" t="str">
            <v>E</v>
          </cell>
        </row>
        <row r="35">
          <cell r="A35">
            <v>1</v>
          </cell>
          <cell r="B35" t="str">
            <v>1S90=R26</v>
          </cell>
          <cell r="C35" t="str">
            <v>เท้าเทียมมีนิ้ว(นิ้วเท้าแยก)</v>
          </cell>
          <cell r="D35">
            <v>978.1</v>
          </cell>
          <cell r="E35">
            <v>86</v>
          </cell>
          <cell r="F35">
            <v>84119.63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16431</v>
          </cell>
          <cell r="R35">
            <v>6</v>
          </cell>
          <cell r="S35" t="str">
            <v>E</v>
          </cell>
        </row>
        <row r="36">
          <cell r="A36">
            <v>1</v>
          </cell>
          <cell r="B36" t="str">
            <v>1S90=R27</v>
          </cell>
          <cell r="C36" t="str">
            <v>เท้าเทียมมีนิ้ว (นิ้วเท้าแยก)</v>
          </cell>
          <cell r="D36">
            <v>890.7</v>
          </cell>
          <cell r="E36">
            <v>12</v>
          </cell>
          <cell r="F36">
            <v>10689.29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16431</v>
          </cell>
          <cell r="R36">
            <v>6</v>
          </cell>
          <cell r="S36" t="str">
            <v>E</v>
          </cell>
        </row>
        <row r="37">
          <cell r="A37">
            <v>1</v>
          </cell>
          <cell r="B37" t="str">
            <v>21Y77</v>
          </cell>
          <cell r="C37" t="str">
            <v>ท่อวาวล์  (Tube with seat ring)</v>
          </cell>
          <cell r="D37">
            <v>145.30000000000001</v>
          </cell>
          <cell r="E37">
            <v>4</v>
          </cell>
          <cell r="F37">
            <v>581.54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16430</v>
          </cell>
          <cell r="R37">
            <v>7</v>
          </cell>
          <cell r="S37" t="str">
            <v>E</v>
          </cell>
        </row>
        <row r="38">
          <cell r="A38">
            <v>1</v>
          </cell>
          <cell r="B38" t="str">
            <v>21Y81</v>
          </cell>
          <cell r="C38" t="str">
            <v>ชุดวาวล์     (O.B.plastic screw valve)</v>
          </cell>
          <cell r="D38">
            <v>315.2</v>
          </cell>
          <cell r="E38">
            <v>15</v>
          </cell>
          <cell r="F38">
            <v>4729.42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16336</v>
          </cell>
          <cell r="R38">
            <v>101</v>
          </cell>
          <cell r="S38" t="str">
            <v>E</v>
          </cell>
        </row>
        <row r="39">
          <cell r="A39">
            <v>1</v>
          </cell>
          <cell r="B39" t="str">
            <v>2F26</v>
          </cell>
          <cell r="C39" t="str">
            <v>ลูกยางสำหรับ2R10 Plantar flexion</v>
          </cell>
          <cell r="D39">
            <v>46.6</v>
          </cell>
          <cell r="E39">
            <v>10</v>
          </cell>
          <cell r="F39">
            <v>466.22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16427</v>
          </cell>
          <cell r="R39">
            <v>10</v>
          </cell>
          <cell r="S39" t="str">
            <v>E</v>
          </cell>
        </row>
        <row r="40">
          <cell r="A40">
            <v>1</v>
          </cell>
          <cell r="B40" t="str">
            <v>2F4</v>
          </cell>
          <cell r="C40" t="str">
            <v>ลูกยางสำหรับข้อไม้ Plantar flexion</v>
          </cell>
          <cell r="D40">
            <v>21.4</v>
          </cell>
          <cell r="E40">
            <v>4</v>
          </cell>
          <cell r="F40">
            <v>85.9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16402</v>
          </cell>
          <cell r="R40">
            <v>35</v>
          </cell>
          <cell r="S40" t="str">
            <v>E</v>
          </cell>
        </row>
        <row r="41">
          <cell r="A41">
            <v>1</v>
          </cell>
          <cell r="B41" t="str">
            <v>2R10=22-25</v>
          </cell>
          <cell r="C41" t="str">
            <v>ข้อต่อเท้าเทียม1H38 Mo.Sin.Axis Foot Onl</v>
          </cell>
          <cell r="D41">
            <v>1366</v>
          </cell>
          <cell r="E41">
            <v>26</v>
          </cell>
          <cell r="F41">
            <v>35517.22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16427</v>
          </cell>
          <cell r="R41">
            <v>10</v>
          </cell>
          <cell r="S41" t="str">
            <v>E</v>
          </cell>
        </row>
        <row r="42">
          <cell r="A42">
            <v>1</v>
          </cell>
          <cell r="B42" t="str">
            <v>2R10=26-30</v>
          </cell>
          <cell r="C42" t="str">
            <v>ข้อต่อเท้าเทียม1H38 Mo.Sin.Axis Foot Onl</v>
          </cell>
          <cell r="D42">
            <v>1336.7</v>
          </cell>
          <cell r="E42">
            <v>22</v>
          </cell>
          <cell r="F42">
            <v>29408.92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16425</v>
          </cell>
          <cell r="R42">
            <v>12</v>
          </cell>
          <cell r="S42" t="str">
            <v>E</v>
          </cell>
        </row>
        <row r="43">
          <cell r="A43">
            <v>1</v>
          </cell>
          <cell r="B43" t="str">
            <v>2R14</v>
          </cell>
          <cell r="C43" t="str">
            <v>พลาสติกยึดโฟม Connection plate</v>
          </cell>
          <cell r="D43">
            <v>80.7</v>
          </cell>
          <cell r="E43">
            <v>15</v>
          </cell>
          <cell r="F43">
            <v>1211.94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16430</v>
          </cell>
          <cell r="R43">
            <v>7</v>
          </cell>
          <cell r="S43" t="str">
            <v>E</v>
          </cell>
        </row>
        <row r="44">
          <cell r="A44">
            <v>1</v>
          </cell>
          <cell r="B44" t="str">
            <v>2R2</v>
          </cell>
          <cell r="C44" t="str">
            <v>Tube Adaptor</v>
          </cell>
          <cell r="D44">
            <v>457.9</v>
          </cell>
          <cell r="E44">
            <v>14</v>
          </cell>
          <cell r="F44">
            <v>6410.89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16334</v>
          </cell>
          <cell r="R44">
            <v>103</v>
          </cell>
          <cell r="S44" t="str">
            <v>E</v>
          </cell>
        </row>
        <row r="45">
          <cell r="A45">
            <v>1</v>
          </cell>
          <cell r="B45" t="str">
            <v>2R22=22</v>
          </cell>
          <cell r="C45" t="str">
            <v>พลาสติกยึดโฟมสำหรับเท้า1H38 Connection c</v>
          </cell>
          <cell r="D45">
            <v>118.8</v>
          </cell>
          <cell r="E45">
            <v>9</v>
          </cell>
          <cell r="F45">
            <v>1069.29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16384</v>
          </cell>
          <cell r="R45">
            <v>53</v>
          </cell>
          <cell r="S45" t="str">
            <v>E</v>
          </cell>
        </row>
        <row r="46">
          <cell r="A46">
            <v>1</v>
          </cell>
          <cell r="B46" t="str">
            <v>2R22=23</v>
          </cell>
          <cell r="C46" t="str">
            <v>พลาสติกยึดโฟมสำหรับเท้า1H38 Connection c</v>
          </cell>
          <cell r="D46">
            <v>131</v>
          </cell>
          <cell r="E46">
            <v>10</v>
          </cell>
          <cell r="F46">
            <v>1310.7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16433</v>
          </cell>
          <cell r="R46">
            <v>4</v>
          </cell>
          <cell r="S46" t="str">
            <v>E</v>
          </cell>
        </row>
        <row r="47">
          <cell r="A47">
            <v>1</v>
          </cell>
          <cell r="B47" t="str">
            <v>2R22=24</v>
          </cell>
          <cell r="C47" t="str">
            <v>พลาสติกยึดโฟมสำหรับเท้า 1H38 Connection </v>
          </cell>
          <cell r="D47">
            <v>134.19999999999999</v>
          </cell>
          <cell r="E47">
            <v>8</v>
          </cell>
          <cell r="F47">
            <v>1074.0899999999999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16418</v>
          </cell>
          <cell r="R47">
            <v>19</v>
          </cell>
          <cell r="S47" t="str">
            <v>E</v>
          </cell>
        </row>
        <row r="48">
          <cell r="A48">
            <v>1</v>
          </cell>
          <cell r="B48" t="str">
            <v>2R22=25</v>
          </cell>
          <cell r="C48" t="str">
            <v>พลาสติกยึดโฟมสำหรับเท้า 1H38 Connection </v>
          </cell>
          <cell r="D48">
            <v>135.9</v>
          </cell>
          <cell r="E48">
            <v>5</v>
          </cell>
          <cell r="F48">
            <v>679.88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16430</v>
          </cell>
          <cell r="R48">
            <v>7</v>
          </cell>
          <cell r="S48" t="str">
            <v>E</v>
          </cell>
        </row>
        <row r="49">
          <cell r="A49">
            <v>1</v>
          </cell>
          <cell r="B49" t="str">
            <v>2R22=26</v>
          </cell>
          <cell r="C49" t="str">
            <v>พลาสติกยึดโฟมสำหรับเท้า 1H38 Connection </v>
          </cell>
          <cell r="D49">
            <v>134.30000000000001</v>
          </cell>
          <cell r="E49">
            <v>6</v>
          </cell>
          <cell r="F49">
            <v>806.03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16433</v>
          </cell>
          <cell r="R49">
            <v>4</v>
          </cell>
          <cell r="S49" t="str">
            <v>E</v>
          </cell>
        </row>
        <row r="50">
          <cell r="A50">
            <v>1</v>
          </cell>
          <cell r="B50" t="str">
            <v>2R22=27</v>
          </cell>
          <cell r="C50" t="str">
            <v>พลาสติกยึดโฟมสำหรับเท้า1H38  Connection </v>
          </cell>
          <cell r="D50">
            <v>136.69999999999999</v>
          </cell>
          <cell r="E50">
            <v>6</v>
          </cell>
          <cell r="F50">
            <v>820.65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16348</v>
          </cell>
          <cell r="R50">
            <v>89</v>
          </cell>
          <cell r="S50" t="str">
            <v>E</v>
          </cell>
        </row>
        <row r="51">
          <cell r="A51">
            <v>1</v>
          </cell>
          <cell r="B51" t="str">
            <v>2R3</v>
          </cell>
          <cell r="C51" t="str">
            <v>หน้าแข้งเทียม (Tube-adaptor)</v>
          </cell>
          <cell r="D51">
            <v>728.9</v>
          </cell>
          <cell r="E51">
            <v>37</v>
          </cell>
          <cell r="F51">
            <v>26970.639999999999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16430</v>
          </cell>
          <cell r="R51">
            <v>7</v>
          </cell>
          <cell r="S51" t="str">
            <v>E</v>
          </cell>
        </row>
        <row r="52">
          <cell r="A52">
            <v>1</v>
          </cell>
          <cell r="B52" t="str">
            <v>2R8=M10</v>
          </cell>
          <cell r="C52" t="str">
            <v>ตัวต่อหน้าแข้งเทียมกับเท้าเทียมMod sach </v>
          </cell>
          <cell r="D52">
            <v>395.7</v>
          </cell>
          <cell r="E52">
            <v>21</v>
          </cell>
          <cell r="F52">
            <v>8311.42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16431</v>
          </cell>
          <cell r="R52">
            <v>6</v>
          </cell>
          <cell r="S52" t="str">
            <v>E</v>
          </cell>
        </row>
        <row r="53">
          <cell r="A53">
            <v>1</v>
          </cell>
          <cell r="B53" t="str">
            <v>2R90=110</v>
          </cell>
          <cell r="C53" t="str">
            <v>Tube Adaptor For C-Leg</v>
          </cell>
          <cell r="D53">
            <v>21101.08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16319</v>
          </cell>
          <cell r="R53">
            <v>118</v>
          </cell>
          <cell r="S53" t="str">
            <v>E</v>
          </cell>
        </row>
        <row r="54">
          <cell r="A54">
            <v>1</v>
          </cell>
          <cell r="B54" t="str">
            <v>3C98</v>
          </cell>
          <cell r="C54" t="str">
            <v>C-LEG without tube adaptor+Case</v>
          </cell>
          <cell r="D54">
            <v>188044.82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16319</v>
          </cell>
          <cell r="R54">
            <v>118</v>
          </cell>
          <cell r="S54" t="str">
            <v>E</v>
          </cell>
        </row>
        <row r="55">
          <cell r="A55">
            <v>1</v>
          </cell>
          <cell r="B55" t="str">
            <v>3P23=L28</v>
          </cell>
          <cell r="C55" t="str">
            <v>ข้อเข่าไม้แบบล็อคได้เมื่อลงน้ำหนัก Knee </v>
          </cell>
          <cell r="D55">
            <v>4983.9799999999996</v>
          </cell>
          <cell r="E55">
            <v>0</v>
          </cell>
          <cell r="F55">
            <v>0</v>
          </cell>
          <cell r="G55">
            <v>3</v>
          </cell>
          <cell r="H55">
            <v>14951.94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16255</v>
          </cell>
          <cell r="R55">
            <v>182</v>
          </cell>
          <cell r="S55" t="str">
            <v>E</v>
          </cell>
        </row>
        <row r="56">
          <cell r="A56">
            <v>1</v>
          </cell>
          <cell r="B56" t="str">
            <v>3P23=L30</v>
          </cell>
          <cell r="C56" t="str">
            <v>ข้อเข่าไม้แบบล็อคได้เมื่อลงน้ำหนัก Knee </v>
          </cell>
          <cell r="D56">
            <v>5106.2</v>
          </cell>
          <cell r="E56">
            <v>10</v>
          </cell>
          <cell r="F56">
            <v>51062.84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16432</v>
          </cell>
          <cell r="R56">
            <v>5</v>
          </cell>
          <cell r="S56" t="str">
            <v>E</v>
          </cell>
        </row>
        <row r="57">
          <cell r="A57">
            <v>1</v>
          </cell>
          <cell r="B57" t="str">
            <v>3P23=L32</v>
          </cell>
          <cell r="C57" t="str">
            <v>ข้อเข่าไม้แบบล็อคได้เมื่อลงน้ำหนัก Knee </v>
          </cell>
          <cell r="D57">
            <v>5184.8999999999996</v>
          </cell>
          <cell r="E57">
            <v>2</v>
          </cell>
          <cell r="F57">
            <v>10369.9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16431</v>
          </cell>
          <cell r="R57">
            <v>6</v>
          </cell>
          <cell r="S57" t="str">
            <v>E</v>
          </cell>
        </row>
        <row r="58">
          <cell r="A58">
            <v>1</v>
          </cell>
          <cell r="B58" t="str">
            <v>3P23=L34</v>
          </cell>
          <cell r="C58" t="str">
            <v>ข้อเข่าไม้แบบล็อคได้เมื่อลงน้ำหนัก Knee </v>
          </cell>
          <cell r="D58">
            <v>5144.8999999999996</v>
          </cell>
          <cell r="E58">
            <v>1</v>
          </cell>
          <cell r="F58">
            <v>5144.95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16432</v>
          </cell>
          <cell r="R58">
            <v>5</v>
          </cell>
          <cell r="S58" t="str">
            <v>E</v>
          </cell>
        </row>
        <row r="59">
          <cell r="A59">
            <v>1</v>
          </cell>
          <cell r="B59" t="str">
            <v>3P23=L40</v>
          </cell>
          <cell r="C59" t="str">
            <v>ข้อเข่าไม้แบบล็อคได้เมื่อลงน้ำหนัก Knee </v>
          </cell>
          <cell r="D59">
            <v>4794.04</v>
          </cell>
          <cell r="E59">
            <v>0</v>
          </cell>
          <cell r="F59">
            <v>0</v>
          </cell>
          <cell r="G59">
            <v>1</v>
          </cell>
          <cell r="H59">
            <v>4794.04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16096</v>
          </cell>
          <cell r="R59">
            <v>340</v>
          </cell>
          <cell r="S59" t="str">
            <v>E</v>
          </cell>
        </row>
        <row r="60">
          <cell r="A60">
            <v>1</v>
          </cell>
          <cell r="B60" t="str">
            <v>3P23=R30</v>
          </cell>
          <cell r="C60" t="str">
            <v>ข้อเข่าไม้แบบล็อคได้เมื่อลงน้ำหนัก Knee </v>
          </cell>
          <cell r="D60">
            <v>5156.8999999999996</v>
          </cell>
          <cell r="E60">
            <v>2</v>
          </cell>
          <cell r="F60">
            <v>10313.799999999999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16432</v>
          </cell>
          <cell r="R60">
            <v>5</v>
          </cell>
          <cell r="S60" t="str">
            <v>E</v>
          </cell>
        </row>
        <row r="61">
          <cell r="A61">
            <v>1</v>
          </cell>
          <cell r="B61" t="str">
            <v>3P23=R32</v>
          </cell>
          <cell r="C61" t="str">
            <v>ข้อเข่าไม้แบบล็อคได้เมื่อลงน้ำหนัก Knee </v>
          </cell>
          <cell r="D61">
            <v>5288.4</v>
          </cell>
          <cell r="E61">
            <v>1</v>
          </cell>
          <cell r="F61">
            <v>5288.48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16433</v>
          </cell>
          <cell r="R61">
            <v>4</v>
          </cell>
          <cell r="S61" t="str">
            <v>E</v>
          </cell>
        </row>
        <row r="62">
          <cell r="A62">
            <v>1</v>
          </cell>
          <cell r="B62" t="str">
            <v>3P23=R34</v>
          </cell>
          <cell r="C62" t="str">
            <v>ข้อเข่าไม้แบบล็อคได้เมื่อลงน้ำหนัก Knee </v>
          </cell>
          <cell r="D62">
            <v>5288.4</v>
          </cell>
          <cell r="E62">
            <v>2</v>
          </cell>
          <cell r="F62">
            <v>10576.95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16433</v>
          </cell>
          <cell r="R62">
            <v>4</v>
          </cell>
          <cell r="S62" t="str">
            <v>E</v>
          </cell>
        </row>
        <row r="63">
          <cell r="A63">
            <v>1</v>
          </cell>
          <cell r="B63" t="str">
            <v>3P24=R30</v>
          </cell>
          <cell r="C63" t="str">
            <v>ข้อเข่าไม้แบบล็อคได้เมื่อลงน้ำหนัก Knee </v>
          </cell>
          <cell r="D63">
            <v>5109.5600000000004</v>
          </cell>
          <cell r="E63">
            <v>0</v>
          </cell>
          <cell r="F63">
            <v>0</v>
          </cell>
          <cell r="G63">
            <v>1</v>
          </cell>
          <cell r="H63">
            <v>5109.5600000000004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16117</v>
          </cell>
          <cell r="R63">
            <v>319</v>
          </cell>
          <cell r="S63" t="str">
            <v>E</v>
          </cell>
        </row>
        <row r="64">
          <cell r="A64">
            <v>1</v>
          </cell>
          <cell r="B64" t="str">
            <v>3P25=L30</v>
          </cell>
          <cell r="C64" t="str">
            <v>ข้อเข่าไม้แบบอิสระไม่มีล็อค (Knee shin c</v>
          </cell>
          <cell r="D64">
            <v>5229.6000000000004</v>
          </cell>
          <cell r="E64">
            <v>4</v>
          </cell>
          <cell r="F64">
            <v>20918.490000000002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16433</v>
          </cell>
          <cell r="R64">
            <v>4</v>
          </cell>
          <cell r="S64" t="str">
            <v>E</v>
          </cell>
        </row>
        <row r="65">
          <cell r="A65">
            <v>1</v>
          </cell>
          <cell r="B65" t="str">
            <v>3P25=R30</v>
          </cell>
          <cell r="C65" t="str">
            <v>ข้อเข่าไม้แบบอิสระไม่มีล็อค (Knee shin c</v>
          </cell>
          <cell r="D65">
            <v>5194.3</v>
          </cell>
          <cell r="E65">
            <v>3</v>
          </cell>
          <cell r="F65">
            <v>15583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16433</v>
          </cell>
          <cell r="R65">
            <v>4</v>
          </cell>
          <cell r="S65" t="str">
            <v>E</v>
          </cell>
        </row>
        <row r="66">
          <cell r="A66">
            <v>1</v>
          </cell>
          <cell r="B66" t="str">
            <v>3P25=R32</v>
          </cell>
          <cell r="C66" t="str">
            <v>ข้อเข่าไม้แบบอิสระไม่มีล็อค (Knee shin c</v>
          </cell>
          <cell r="D66">
            <v>4681.45</v>
          </cell>
          <cell r="E66">
            <v>0</v>
          </cell>
          <cell r="F66">
            <v>0</v>
          </cell>
          <cell r="G66">
            <v>1</v>
          </cell>
          <cell r="H66">
            <v>4681.45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16209</v>
          </cell>
          <cell r="R66">
            <v>228</v>
          </cell>
          <cell r="S66" t="str">
            <v>E</v>
          </cell>
        </row>
        <row r="67">
          <cell r="A67">
            <v>1</v>
          </cell>
          <cell r="B67" t="str">
            <v>3P25=R40</v>
          </cell>
          <cell r="C67" t="str">
            <v>ข้อเข่าไม้แบบอิสระไม่มีล็อค (Knee shin c</v>
          </cell>
          <cell r="D67">
            <v>4826.1400000000003</v>
          </cell>
          <cell r="E67">
            <v>0</v>
          </cell>
          <cell r="F67">
            <v>0</v>
          </cell>
          <cell r="G67">
            <v>2</v>
          </cell>
          <cell r="H67">
            <v>9652.27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16209</v>
          </cell>
          <cell r="R67">
            <v>228</v>
          </cell>
          <cell r="S67" t="str">
            <v>E</v>
          </cell>
        </row>
        <row r="68">
          <cell r="A68">
            <v>1</v>
          </cell>
          <cell r="B68" t="str">
            <v>3P4=L30</v>
          </cell>
          <cell r="C68" t="str">
            <v>ข้อเข่าเทียมแบบล็อคด้วยมือ Knee shin com</v>
          </cell>
          <cell r="D68">
            <v>5116.4399999999996</v>
          </cell>
          <cell r="E68">
            <v>0</v>
          </cell>
          <cell r="F68">
            <v>0</v>
          </cell>
          <cell r="G68">
            <v>1</v>
          </cell>
          <cell r="H68">
            <v>5116.4399999999996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16209</v>
          </cell>
          <cell r="R68">
            <v>228</v>
          </cell>
          <cell r="S68" t="str">
            <v>E</v>
          </cell>
        </row>
        <row r="69">
          <cell r="A69">
            <v>1</v>
          </cell>
          <cell r="B69" t="str">
            <v>3P4=L32</v>
          </cell>
          <cell r="C69" t="str">
            <v>ข้อเข่าเทียมแบบล็อคด้วยมือ Knee shin com</v>
          </cell>
          <cell r="D69">
            <v>4984.5</v>
          </cell>
          <cell r="E69">
            <v>0</v>
          </cell>
          <cell r="F69">
            <v>0</v>
          </cell>
          <cell r="G69">
            <v>2</v>
          </cell>
          <cell r="H69">
            <v>9969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16248</v>
          </cell>
          <cell r="R69">
            <v>189</v>
          </cell>
          <cell r="S69" t="str">
            <v>E</v>
          </cell>
        </row>
        <row r="70">
          <cell r="A70">
            <v>1</v>
          </cell>
          <cell r="B70" t="str">
            <v>3P4=R28</v>
          </cell>
          <cell r="C70" t="str">
            <v>ข้อเข่าเทียมแบบล็อคด้วยมือ Knee shin com</v>
          </cell>
          <cell r="D70">
            <v>5554.56</v>
          </cell>
          <cell r="E70">
            <v>0</v>
          </cell>
          <cell r="F70">
            <v>0</v>
          </cell>
          <cell r="G70">
            <v>1</v>
          </cell>
          <cell r="H70">
            <v>5554.56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16097</v>
          </cell>
          <cell r="R70">
            <v>339</v>
          </cell>
          <cell r="S70" t="str">
            <v>E</v>
          </cell>
        </row>
        <row r="71">
          <cell r="A71">
            <v>1</v>
          </cell>
          <cell r="B71" t="str">
            <v>3P4=R30</v>
          </cell>
          <cell r="C71" t="str">
            <v>ข้อเข่าเทียมแบบล็อคด้วยมือ Knee shin com</v>
          </cell>
          <cell r="D71">
            <v>4976.8900000000003</v>
          </cell>
          <cell r="E71">
            <v>0</v>
          </cell>
          <cell r="F71">
            <v>0</v>
          </cell>
          <cell r="G71">
            <v>1</v>
          </cell>
          <cell r="H71">
            <v>4976.8900000000003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16097</v>
          </cell>
          <cell r="R71">
            <v>339</v>
          </cell>
          <cell r="S71" t="str">
            <v>E</v>
          </cell>
        </row>
        <row r="72">
          <cell r="A72">
            <v>1</v>
          </cell>
          <cell r="B72" t="str">
            <v>3R15</v>
          </cell>
          <cell r="C72" t="str">
            <v>ข้อเข่าเทียม AK รวมสปริงดึงข้อเข่า Knee </v>
          </cell>
          <cell r="D72">
            <v>4214.1000000000004</v>
          </cell>
          <cell r="E72">
            <v>2</v>
          </cell>
          <cell r="F72">
            <v>8428.2900000000009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16430</v>
          </cell>
          <cell r="R72">
            <v>7</v>
          </cell>
          <cell r="S72" t="str">
            <v>E</v>
          </cell>
        </row>
        <row r="73">
          <cell r="A73">
            <v>1</v>
          </cell>
          <cell r="B73" t="str">
            <v>3R16</v>
          </cell>
          <cell r="C73" t="str">
            <v>ข้อเข่าเทียม long AK แบบไม่ม่ lock o.b.m</v>
          </cell>
          <cell r="D73">
            <v>2378.21</v>
          </cell>
          <cell r="E73">
            <v>0</v>
          </cell>
          <cell r="F73">
            <v>0</v>
          </cell>
          <cell r="G73">
            <v>1</v>
          </cell>
          <cell r="H73">
            <v>2378.21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16171</v>
          </cell>
          <cell r="R73">
            <v>266</v>
          </cell>
          <cell r="S73" t="str">
            <v>E</v>
          </cell>
        </row>
        <row r="74">
          <cell r="A74">
            <v>1</v>
          </cell>
          <cell r="B74" t="str">
            <v>3R18</v>
          </cell>
          <cell r="C74" t="str">
            <v>ข้อเข่าเทียม AK แบบไม่มี lock o.b.mod kn</v>
          </cell>
          <cell r="D74">
            <v>2312.7199999999998</v>
          </cell>
          <cell r="E74">
            <v>0</v>
          </cell>
          <cell r="F74">
            <v>0</v>
          </cell>
          <cell r="G74">
            <v>2</v>
          </cell>
          <cell r="H74">
            <v>4625.4399999999996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16086</v>
          </cell>
          <cell r="R74">
            <v>350</v>
          </cell>
          <cell r="S74" t="str">
            <v>E</v>
          </cell>
        </row>
        <row r="75">
          <cell r="A75">
            <v>1</v>
          </cell>
          <cell r="B75" t="str">
            <v>3R20</v>
          </cell>
          <cell r="C75" t="str">
            <v>ข้อเข่าเทียม Knee Joint</v>
          </cell>
          <cell r="D75">
            <v>5979.3</v>
          </cell>
          <cell r="E75">
            <v>4</v>
          </cell>
          <cell r="F75">
            <v>23917.22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16420</v>
          </cell>
          <cell r="R75">
            <v>17</v>
          </cell>
          <cell r="S75" t="str">
            <v>E</v>
          </cell>
        </row>
        <row r="76">
          <cell r="A76">
            <v>1</v>
          </cell>
          <cell r="B76" t="str">
            <v>3R24=L36</v>
          </cell>
          <cell r="C76" t="str">
            <v>โฟมขาเทียม Form cover</v>
          </cell>
          <cell r="D76">
            <v>1715.4</v>
          </cell>
          <cell r="E76">
            <v>2</v>
          </cell>
          <cell r="F76">
            <v>3430.99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16413</v>
          </cell>
          <cell r="R76">
            <v>24</v>
          </cell>
          <cell r="S76" t="str">
            <v>E</v>
          </cell>
        </row>
        <row r="77">
          <cell r="A77">
            <v>1</v>
          </cell>
          <cell r="B77" t="str">
            <v>3R24=L40</v>
          </cell>
          <cell r="C77" t="str">
            <v>โฟมขาเทียม Form Cover</v>
          </cell>
          <cell r="D77">
            <v>1709.7</v>
          </cell>
          <cell r="E77">
            <v>5</v>
          </cell>
          <cell r="F77">
            <v>8548.65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16427</v>
          </cell>
          <cell r="R77">
            <v>10</v>
          </cell>
          <cell r="S77" t="str">
            <v>E</v>
          </cell>
        </row>
        <row r="78">
          <cell r="A78">
            <v>1</v>
          </cell>
          <cell r="B78" t="str">
            <v>3R24=R36</v>
          </cell>
          <cell r="C78" t="str">
            <v>โฟมขาเทียม Foam Cover</v>
          </cell>
          <cell r="D78">
            <v>1739.9</v>
          </cell>
          <cell r="E78">
            <v>5</v>
          </cell>
          <cell r="F78">
            <v>8699.73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16357</v>
          </cell>
          <cell r="R78">
            <v>80</v>
          </cell>
          <cell r="S78" t="str">
            <v>E</v>
          </cell>
        </row>
        <row r="79">
          <cell r="A79">
            <v>1</v>
          </cell>
          <cell r="B79" t="str">
            <v>3R24=R40</v>
          </cell>
          <cell r="C79" t="str">
            <v>โฟมขาเทียม Foam Cover</v>
          </cell>
          <cell r="D79">
            <v>1744.5</v>
          </cell>
          <cell r="E79">
            <v>7</v>
          </cell>
          <cell r="F79">
            <v>12211.89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16425</v>
          </cell>
          <cell r="R79">
            <v>12</v>
          </cell>
          <cell r="S79" t="str">
            <v>E</v>
          </cell>
        </row>
        <row r="80">
          <cell r="A80">
            <v>1</v>
          </cell>
          <cell r="B80" t="str">
            <v>3R6=L36</v>
          </cell>
          <cell r="C80" t="str">
            <v>โฟมขาเทียมAK (Foam cover For 3R15)</v>
          </cell>
          <cell r="D80">
            <v>1604</v>
          </cell>
          <cell r="E80">
            <v>3</v>
          </cell>
          <cell r="F80">
            <v>4812.18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16434</v>
          </cell>
          <cell r="R80">
            <v>3</v>
          </cell>
          <cell r="S80" t="str">
            <v>E</v>
          </cell>
        </row>
        <row r="81">
          <cell r="A81">
            <v>1</v>
          </cell>
          <cell r="B81" t="str">
            <v>3R6=L40</v>
          </cell>
          <cell r="C81" t="str">
            <v>โฟมขาเทียมAK (Foam cover)</v>
          </cell>
          <cell r="D81">
            <v>1836.1</v>
          </cell>
          <cell r="E81">
            <v>2</v>
          </cell>
          <cell r="F81">
            <v>3672.28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16432</v>
          </cell>
          <cell r="R81">
            <v>5</v>
          </cell>
          <cell r="S81" t="str">
            <v>E</v>
          </cell>
        </row>
        <row r="82">
          <cell r="A82">
            <v>1</v>
          </cell>
          <cell r="B82" t="str">
            <v>3R6=R36</v>
          </cell>
          <cell r="C82" t="str">
            <v>โฟมขาเทียม AK (Foam cover)</v>
          </cell>
          <cell r="D82">
            <v>1768.8</v>
          </cell>
          <cell r="E82">
            <v>3</v>
          </cell>
          <cell r="F82">
            <v>5306.64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16432</v>
          </cell>
          <cell r="R82">
            <v>5</v>
          </cell>
          <cell r="S82" t="str">
            <v>E</v>
          </cell>
        </row>
        <row r="83">
          <cell r="A83">
            <v>1</v>
          </cell>
          <cell r="B83" t="str">
            <v>3R6=R40</v>
          </cell>
          <cell r="C83" t="str">
            <v>โฟมขาเทียม AK (Foam cover)</v>
          </cell>
          <cell r="D83">
            <v>1732.8</v>
          </cell>
          <cell r="E83">
            <v>2</v>
          </cell>
          <cell r="F83">
            <v>3465.66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16433</v>
          </cell>
          <cell r="R83">
            <v>4</v>
          </cell>
          <cell r="S83" t="str">
            <v>E</v>
          </cell>
        </row>
        <row r="84">
          <cell r="A84">
            <v>1</v>
          </cell>
          <cell r="B84" t="str">
            <v>451B1=30</v>
          </cell>
          <cell r="C84" t="str">
            <v>Sock Stump Wollen ถุงสวมตอขา</v>
          </cell>
          <cell r="D84">
            <v>242.3</v>
          </cell>
          <cell r="E84">
            <v>4</v>
          </cell>
          <cell r="F84">
            <v>969.24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16431</v>
          </cell>
          <cell r="R84">
            <v>6</v>
          </cell>
          <cell r="S84" t="str">
            <v>E</v>
          </cell>
        </row>
        <row r="85">
          <cell r="A85">
            <v>1</v>
          </cell>
          <cell r="B85" t="str">
            <v>451B1=35</v>
          </cell>
          <cell r="C85" t="str">
            <v>Sock Stump Wollen 14x2(Medium)</v>
          </cell>
          <cell r="D85">
            <v>254.2</v>
          </cell>
          <cell r="E85">
            <v>4</v>
          </cell>
          <cell r="F85">
            <v>1016.94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16431</v>
          </cell>
          <cell r="R85">
            <v>6</v>
          </cell>
          <cell r="S85" t="str">
            <v>E</v>
          </cell>
        </row>
        <row r="86">
          <cell r="A86">
            <v>1</v>
          </cell>
          <cell r="B86" t="str">
            <v>451F2=30</v>
          </cell>
          <cell r="C86" t="str">
            <v>Stump Socket</v>
          </cell>
          <cell r="D86">
            <v>102.5</v>
          </cell>
          <cell r="E86">
            <v>8</v>
          </cell>
          <cell r="F86">
            <v>820.01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16425</v>
          </cell>
          <cell r="R86">
            <v>12</v>
          </cell>
          <cell r="S86" t="str">
            <v>E</v>
          </cell>
        </row>
        <row r="87">
          <cell r="A87">
            <v>1</v>
          </cell>
          <cell r="B87" t="str">
            <v>451F2=40</v>
          </cell>
          <cell r="C87" t="str">
            <v>Stump socket</v>
          </cell>
          <cell r="D87">
            <v>140.9</v>
          </cell>
          <cell r="E87">
            <v>4</v>
          </cell>
          <cell r="F87">
            <v>563.89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16433</v>
          </cell>
          <cell r="R87">
            <v>4</v>
          </cell>
          <cell r="S87" t="str">
            <v>E</v>
          </cell>
        </row>
        <row r="88">
          <cell r="A88">
            <v>1</v>
          </cell>
          <cell r="B88" t="str">
            <v>452K7=4</v>
          </cell>
          <cell r="C88" t="str">
            <v>Suspension Sleeve</v>
          </cell>
          <cell r="D88">
            <v>452.9</v>
          </cell>
          <cell r="E88">
            <v>15</v>
          </cell>
          <cell r="F88">
            <v>6794.72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16425</v>
          </cell>
          <cell r="R88">
            <v>12</v>
          </cell>
          <cell r="S88" t="str">
            <v>E</v>
          </cell>
        </row>
        <row r="89">
          <cell r="A89">
            <v>1</v>
          </cell>
          <cell r="B89" t="str">
            <v>452K7=5</v>
          </cell>
          <cell r="C89" t="str">
            <v>Suspension Sleeve</v>
          </cell>
          <cell r="D89">
            <v>486.4</v>
          </cell>
          <cell r="E89">
            <v>29</v>
          </cell>
          <cell r="F89">
            <v>14106.43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16417</v>
          </cell>
          <cell r="R89">
            <v>20</v>
          </cell>
          <cell r="S89" t="str">
            <v>E</v>
          </cell>
        </row>
        <row r="90">
          <cell r="A90">
            <v>1</v>
          </cell>
          <cell r="B90" t="str">
            <v>452K7=6</v>
          </cell>
          <cell r="C90" t="str">
            <v>Suspension Sleeve</v>
          </cell>
          <cell r="D90">
            <v>505.7</v>
          </cell>
          <cell r="E90">
            <v>26</v>
          </cell>
          <cell r="F90">
            <v>13148.92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16425</v>
          </cell>
          <cell r="R90">
            <v>12</v>
          </cell>
          <cell r="S90" t="str">
            <v>E</v>
          </cell>
        </row>
        <row r="91">
          <cell r="A91">
            <v>1</v>
          </cell>
          <cell r="B91" t="str">
            <v>452K7=7</v>
          </cell>
          <cell r="C91" t="str">
            <v>Suspension Sleeve</v>
          </cell>
          <cell r="D91">
            <v>506.6</v>
          </cell>
          <cell r="E91">
            <v>32</v>
          </cell>
          <cell r="F91">
            <v>16213.29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16425</v>
          </cell>
          <cell r="R91">
            <v>12</v>
          </cell>
          <cell r="S91" t="str">
            <v>E</v>
          </cell>
        </row>
        <row r="92">
          <cell r="A92">
            <v>1</v>
          </cell>
          <cell r="B92" t="str">
            <v>453D7=2</v>
          </cell>
          <cell r="C92" t="str">
            <v>Derma seal socks</v>
          </cell>
          <cell r="D92">
            <v>810.7</v>
          </cell>
          <cell r="E92">
            <v>4</v>
          </cell>
          <cell r="F92">
            <v>3243.14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16412</v>
          </cell>
          <cell r="R92">
            <v>25</v>
          </cell>
          <cell r="S92" t="str">
            <v>E</v>
          </cell>
        </row>
        <row r="93">
          <cell r="A93">
            <v>1</v>
          </cell>
          <cell r="B93" t="str">
            <v>453D7=3</v>
          </cell>
          <cell r="C93" t="str">
            <v>Derma seal gel socks</v>
          </cell>
          <cell r="D93">
            <v>724</v>
          </cell>
          <cell r="E93">
            <v>8</v>
          </cell>
          <cell r="F93">
            <v>5792.07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16403</v>
          </cell>
          <cell r="R93">
            <v>34</v>
          </cell>
          <cell r="S93" t="str">
            <v>E</v>
          </cell>
        </row>
        <row r="94">
          <cell r="A94">
            <v>1</v>
          </cell>
          <cell r="B94" t="str">
            <v>453D7=4</v>
          </cell>
          <cell r="C94" t="str">
            <v>Derma seal gel socks</v>
          </cell>
          <cell r="D94">
            <v>731.2</v>
          </cell>
          <cell r="E94">
            <v>4</v>
          </cell>
          <cell r="F94">
            <v>2924.94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16432</v>
          </cell>
          <cell r="R94">
            <v>5</v>
          </cell>
          <cell r="S94" t="str">
            <v>E</v>
          </cell>
        </row>
        <row r="95">
          <cell r="A95">
            <v>1</v>
          </cell>
          <cell r="B95" t="str">
            <v>453D7=5</v>
          </cell>
          <cell r="C95" t="str">
            <v>Derma seal gel socks</v>
          </cell>
          <cell r="D95">
            <v>871.8</v>
          </cell>
          <cell r="E95">
            <v>13</v>
          </cell>
          <cell r="F95">
            <v>11333.5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16377</v>
          </cell>
          <cell r="R95">
            <v>60</v>
          </cell>
          <cell r="S95" t="str">
            <v>E</v>
          </cell>
        </row>
        <row r="96">
          <cell r="A96">
            <v>1</v>
          </cell>
          <cell r="B96" t="str">
            <v>4E50</v>
          </cell>
          <cell r="C96" t="str">
            <v>Charger For C-LEG</v>
          </cell>
          <cell r="D96">
            <v>9684</v>
          </cell>
          <cell r="E96">
            <v>1</v>
          </cell>
          <cell r="F96">
            <v>9684.07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16319</v>
          </cell>
          <cell r="R96">
            <v>118</v>
          </cell>
          <cell r="S96" t="str">
            <v>E</v>
          </cell>
        </row>
        <row r="97">
          <cell r="A97">
            <v>1</v>
          </cell>
          <cell r="B97" t="str">
            <v>4H31=18</v>
          </cell>
          <cell r="C97" t="str">
            <v>Knee Extension Stop Bumper</v>
          </cell>
          <cell r="D97">
            <v>39.299999999999997</v>
          </cell>
          <cell r="E97">
            <v>10</v>
          </cell>
          <cell r="F97">
            <v>393.52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16431</v>
          </cell>
          <cell r="R97">
            <v>6</v>
          </cell>
          <cell r="S97" t="str">
            <v>E</v>
          </cell>
        </row>
        <row r="98">
          <cell r="A98">
            <v>1</v>
          </cell>
          <cell r="B98" t="str">
            <v>4H5=26</v>
          </cell>
          <cell r="C98" t="str">
            <v>Bumper</v>
          </cell>
          <cell r="D98">
            <v>21.8</v>
          </cell>
          <cell r="E98">
            <v>6</v>
          </cell>
          <cell r="F98">
            <v>131.33000000000001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16431</v>
          </cell>
          <cell r="R98">
            <v>6</v>
          </cell>
          <cell r="S98" t="str">
            <v>E</v>
          </cell>
        </row>
        <row r="99">
          <cell r="A99">
            <v>1</v>
          </cell>
          <cell r="B99" t="str">
            <v>4R21</v>
          </cell>
          <cell r="C99" t="str">
            <v>ตัวต่อหน้าแข้งเทียม (Tube clamp adaptor)</v>
          </cell>
          <cell r="D99">
            <v>711.3</v>
          </cell>
          <cell r="E99">
            <v>25</v>
          </cell>
          <cell r="F99">
            <v>17784.46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16431</v>
          </cell>
          <cell r="R99">
            <v>6</v>
          </cell>
          <cell r="S99" t="str">
            <v>E</v>
          </cell>
        </row>
        <row r="100">
          <cell r="A100">
            <v>1</v>
          </cell>
          <cell r="B100" t="str">
            <v>4R37</v>
          </cell>
          <cell r="C100" t="str">
            <v>ตัวต่อเบ้าไม้กับหน้าแข้งเทียม Rotatable </v>
          </cell>
          <cell r="D100">
            <v>651.4</v>
          </cell>
          <cell r="E100">
            <v>2</v>
          </cell>
          <cell r="F100">
            <v>1302.9000000000001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16430</v>
          </cell>
          <cell r="R100">
            <v>7</v>
          </cell>
          <cell r="S100" t="str">
            <v>E</v>
          </cell>
        </row>
        <row r="101">
          <cell r="A101">
            <v>1</v>
          </cell>
          <cell r="B101" t="str">
            <v>4R41</v>
          </cell>
          <cell r="C101" t="str">
            <v>ตัวต่อเบ้าขาเทียม Socket adaptor</v>
          </cell>
          <cell r="D101">
            <v>1179.3</v>
          </cell>
          <cell r="E101">
            <v>12</v>
          </cell>
          <cell r="F101">
            <v>14152.61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16417</v>
          </cell>
          <cell r="R101">
            <v>20</v>
          </cell>
          <cell r="S101" t="str">
            <v>E</v>
          </cell>
        </row>
        <row r="102">
          <cell r="A102">
            <v>1</v>
          </cell>
          <cell r="B102" t="str">
            <v>4R42</v>
          </cell>
          <cell r="C102" t="str">
            <v>ตัวต่อเบ้าขาเทียม Socket adaptor</v>
          </cell>
          <cell r="D102">
            <v>700.1</v>
          </cell>
          <cell r="E102">
            <v>7</v>
          </cell>
          <cell r="F102">
            <v>4900.8999999999996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16417</v>
          </cell>
          <cell r="R102">
            <v>20</v>
          </cell>
          <cell r="S102" t="str">
            <v>E</v>
          </cell>
        </row>
        <row r="103">
          <cell r="A103">
            <v>1</v>
          </cell>
          <cell r="B103" t="str">
            <v>4R52</v>
          </cell>
          <cell r="C103" t="str">
            <v>ตัวต่อเบ้าขาเทียม Hip แบบไตเตเนียม (Tube</v>
          </cell>
          <cell r="D103">
            <v>1454.84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16395</v>
          </cell>
          <cell r="R103">
            <v>42</v>
          </cell>
          <cell r="S103" t="str">
            <v>E</v>
          </cell>
        </row>
        <row r="104">
          <cell r="A104">
            <v>1</v>
          </cell>
          <cell r="B104" t="str">
            <v>4R54</v>
          </cell>
          <cell r="C104" t="str">
            <v>Sock.Adapt.W/Pyramid Titan</v>
          </cell>
          <cell r="D104">
            <v>1072.23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16395</v>
          </cell>
          <cell r="R104">
            <v>42</v>
          </cell>
          <cell r="S104" t="str">
            <v>E</v>
          </cell>
        </row>
        <row r="105">
          <cell r="A105">
            <v>1</v>
          </cell>
          <cell r="B105" t="str">
            <v>4R56</v>
          </cell>
          <cell r="C105" t="str">
            <v>ตัวต่อเบ้าขาเทียมHip(Tube adaptor)</v>
          </cell>
          <cell r="D105">
            <v>3541.4</v>
          </cell>
          <cell r="E105">
            <v>1</v>
          </cell>
          <cell r="F105">
            <v>3541.47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16432</v>
          </cell>
          <cell r="R105">
            <v>5</v>
          </cell>
          <cell r="S105" t="str">
            <v>E</v>
          </cell>
        </row>
        <row r="106">
          <cell r="A106">
            <v>1</v>
          </cell>
          <cell r="B106" t="str">
            <v>4R57</v>
          </cell>
          <cell r="C106" t="str">
            <v>ข้อขัดสมาธิ(Rotation joint)</v>
          </cell>
          <cell r="D106">
            <v>7267</v>
          </cell>
          <cell r="E106">
            <v>3</v>
          </cell>
          <cell r="F106">
            <v>21801.18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16417</v>
          </cell>
          <cell r="R106">
            <v>20</v>
          </cell>
          <cell r="S106" t="str">
            <v>E</v>
          </cell>
        </row>
        <row r="107">
          <cell r="A107">
            <v>1</v>
          </cell>
          <cell r="B107" t="str">
            <v>4R63</v>
          </cell>
          <cell r="C107" t="str">
            <v>ตัวต่อเบ้าขาเทียมSocket adapt with pyram</v>
          </cell>
          <cell r="D107">
            <v>560.6</v>
          </cell>
          <cell r="E107">
            <v>41</v>
          </cell>
          <cell r="F107">
            <v>22985.15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16427</v>
          </cell>
          <cell r="R107">
            <v>10</v>
          </cell>
          <cell r="S107" t="str">
            <v>E</v>
          </cell>
        </row>
        <row r="108">
          <cell r="A108">
            <v>1</v>
          </cell>
          <cell r="B108" t="str">
            <v>4S2</v>
          </cell>
          <cell r="C108" t="str">
            <v>อะไหล่ขาเทียม5k5(Treaded side strap)</v>
          </cell>
          <cell r="D108">
            <v>236.5</v>
          </cell>
          <cell r="E108">
            <v>2</v>
          </cell>
          <cell r="F108">
            <v>473.09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16425</v>
          </cell>
          <cell r="R108">
            <v>0</v>
          </cell>
          <cell r="S108" t="str">
            <v>E</v>
          </cell>
        </row>
        <row r="109">
          <cell r="A109">
            <v>1</v>
          </cell>
          <cell r="B109" t="str">
            <v>4S3</v>
          </cell>
          <cell r="C109" t="str">
            <v>อะไหล่ขาเทียม5k5(Conical side strap)</v>
          </cell>
          <cell r="D109">
            <v>271.89999999999998</v>
          </cell>
          <cell r="E109">
            <v>2</v>
          </cell>
          <cell r="F109">
            <v>543.84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16425</v>
          </cell>
          <cell r="R109">
            <v>0</v>
          </cell>
          <cell r="S109" t="str">
            <v>E</v>
          </cell>
        </row>
        <row r="110">
          <cell r="A110">
            <v>1</v>
          </cell>
          <cell r="B110" t="str">
            <v>4Z60=25</v>
          </cell>
          <cell r="C110" t="str">
            <v>Brass Washer</v>
          </cell>
          <cell r="D110">
            <v>38.4</v>
          </cell>
          <cell r="E110">
            <v>1</v>
          </cell>
          <cell r="F110">
            <v>38.44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16278</v>
          </cell>
          <cell r="R110">
            <v>159</v>
          </cell>
          <cell r="S110" t="str">
            <v>E</v>
          </cell>
        </row>
        <row r="111">
          <cell r="A111">
            <v>1</v>
          </cell>
          <cell r="B111" t="str">
            <v>501A22</v>
          </cell>
          <cell r="C111" t="str">
            <v>Oval Head Joint Screw</v>
          </cell>
          <cell r="D111">
            <v>34</v>
          </cell>
          <cell r="E111">
            <v>2</v>
          </cell>
          <cell r="F111">
            <v>68.180000000000007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16433</v>
          </cell>
          <cell r="R111">
            <v>4</v>
          </cell>
          <cell r="S111" t="str">
            <v>E</v>
          </cell>
        </row>
        <row r="112">
          <cell r="A112">
            <v>1</v>
          </cell>
          <cell r="B112" t="str">
            <v>6R6</v>
          </cell>
          <cell r="C112" t="str">
            <v>โฟมขาเทียม BK (Foam cover)</v>
          </cell>
          <cell r="D112">
            <v>692.8</v>
          </cell>
          <cell r="E112">
            <v>13</v>
          </cell>
          <cell r="F112">
            <v>9007.32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16433</v>
          </cell>
          <cell r="R112">
            <v>4</v>
          </cell>
          <cell r="S112" t="str">
            <v>E</v>
          </cell>
        </row>
        <row r="113">
          <cell r="A113">
            <v>1</v>
          </cell>
          <cell r="B113" t="str">
            <v>7E7</v>
          </cell>
          <cell r="C113" t="str">
            <v>ข้อสะโพกไตเตเนียมO.B.mod hip joint</v>
          </cell>
          <cell r="D113">
            <v>15932.3</v>
          </cell>
          <cell r="E113">
            <v>1</v>
          </cell>
          <cell r="F113">
            <v>15932.36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16305</v>
          </cell>
          <cell r="R113">
            <v>132</v>
          </cell>
          <cell r="S113" t="str">
            <v>E</v>
          </cell>
        </row>
        <row r="114">
          <cell r="A114">
            <v>1</v>
          </cell>
          <cell r="B114" t="str">
            <v>7U33</v>
          </cell>
          <cell r="C114" t="str">
            <v>ข้อเข่าทรูนี Knee joint</v>
          </cell>
          <cell r="D114">
            <v>2263.5</v>
          </cell>
          <cell r="E114">
            <v>6</v>
          </cell>
          <cell r="F114">
            <v>13581.14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16376</v>
          </cell>
          <cell r="R114">
            <v>61</v>
          </cell>
          <cell r="S114" t="str">
            <v>E</v>
          </cell>
        </row>
        <row r="115">
          <cell r="A115">
            <v>1</v>
          </cell>
          <cell r="B115" t="str">
            <v>99B14=0</v>
          </cell>
          <cell r="C115" t="str">
            <v>ถุงน่องAK(Cosmetic Stockings)</v>
          </cell>
          <cell r="D115">
            <v>22.1</v>
          </cell>
          <cell r="E115">
            <v>62</v>
          </cell>
          <cell r="F115">
            <v>1373.34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16305</v>
          </cell>
          <cell r="R115">
            <v>132</v>
          </cell>
          <cell r="S115" t="str">
            <v>E</v>
          </cell>
        </row>
        <row r="116">
          <cell r="A116">
            <v>1</v>
          </cell>
          <cell r="B116" t="str">
            <v>99B14=1</v>
          </cell>
          <cell r="C116" t="str">
            <v>ถุงน่องAK(Cosmetic Stockings)</v>
          </cell>
          <cell r="D116">
            <v>172.8</v>
          </cell>
          <cell r="E116">
            <v>3</v>
          </cell>
          <cell r="F116">
            <v>518.58000000000004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16308</v>
          </cell>
          <cell r="R116">
            <v>129</v>
          </cell>
          <cell r="S116" t="str">
            <v>E</v>
          </cell>
        </row>
        <row r="117">
          <cell r="A117">
            <v>1</v>
          </cell>
          <cell r="B117" t="str">
            <v>99B14=2</v>
          </cell>
          <cell r="C117" t="str">
            <v>ถุงน่องAK(Cosmetic Stocking)</v>
          </cell>
          <cell r="D117">
            <v>153.30000000000001</v>
          </cell>
          <cell r="E117">
            <v>34</v>
          </cell>
          <cell r="F117">
            <v>5212.41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16430</v>
          </cell>
          <cell r="R117">
            <v>7</v>
          </cell>
          <cell r="S117" t="str">
            <v>E</v>
          </cell>
        </row>
        <row r="118">
          <cell r="A118">
            <v>1</v>
          </cell>
          <cell r="B118" t="str">
            <v>99B16=1</v>
          </cell>
          <cell r="C118" t="str">
            <v>ถุงน่องBK Cosmetic Stockings</v>
          </cell>
          <cell r="D118">
            <v>52.1</v>
          </cell>
          <cell r="E118">
            <v>311</v>
          </cell>
          <cell r="F118">
            <v>16222.15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16425</v>
          </cell>
          <cell r="R118">
            <v>12</v>
          </cell>
          <cell r="S118" t="str">
            <v>E</v>
          </cell>
        </row>
        <row r="119">
          <cell r="A119">
            <v>1</v>
          </cell>
          <cell r="B119" t="str">
            <v>99B16=2</v>
          </cell>
          <cell r="C119" t="str">
            <v>ถุงน่องBK Cosmetic Stocking</v>
          </cell>
          <cell r="D119">
            <v>57.4</v>
          </cell>
          <cell r="E119">
            <v>50</v>
          </cell>
          <cell r="F119">
            <v>2872.68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16432</v>
          </cell>
          <cell r="R119">
            <v>5</v>
          </cell>
          <cell r="S119" t="str">
            <v>E</v>
          </cell>
        </row>
        <row r="120">
          <cell r="A120">
            <v>1</v>
          </cell>
          <cell r="B120" t="str">
            <v>TN007</v>
          </cell>
          <cell r="C120" t="str">
            <v>ถุงน่องpansyสีขาว</v>
          </cell>
          <cell r="D120">
            <v>18.5</v>
          </cell>
          <cell r="E120">
            <v>48</v>
          </cell>
          <cell r="F120">
            <v>890.79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16327</v>
          </cell>
          <cell r="R120">
            <v>110</v>
          </cell>
          <cell r="S120" t="str">
            <v>E</v>
          </cell>
        </row>
        <row r="121">
          <cell r="A121">
            <v>1</v>
          </cell>
          <cell r="B121" t="str">
            <v>TS005=2.5</v>
          </cell>
          <cell r="C121" t="str">
            <v>น็อตยึดฝ่าเท้าเทียมยาว2.5 (Screw steel)"</v>
          </cell>
          <cell r="D121">
            <v>4.9000000000000004</v>
          </cell>
          <cell r="E121">
            <v>0</v>
          </cell>
          <cell r="F121">
            <v>0</v>
          </cell>
          <cell r="G121">
            <v>31</v>
          </cell>
          <cell r="H121">
            <v>151.9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16182</v>
          </cell>
          <cell r="R121">
            <v>255</v>
          </cell>
          <cell r="S121" t="str">
            <v>E</v>
          </cell>
        </row>
        <row r="122">
          <cell r="A122">
            <v>1</v>
          </cell>
          <cell r="B122" t="str">
            <v>TS005=3</v>
          </cell>
          <cell r="C122" t="str">
            <v>น็อตยึดฝ่าเท้าเทียมเหล็ก ขนาด 3"</v>
          </cell>
          <cell r="D122">
            <v>9.25</v>
          </cell>
          <cell r="E122">
            <v>0</v>
          </cell>
          <cell r="F122">
            <v>0</v>
          </cell>
          <cell r="G122">
            <v>46</v>
          </cell>
          <cell r="H122">
            <v>425.5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16182</v>
          </cell>
          <cell r="R122">
            <v>255</v>
          </cell>
          <cell r="S122" t="str">
            <v>E</v>
          </cell>
        </row>
        <row r="123">
          <cell r="A123">
            <v>1</v>
          </cell>
          <cell r="B123" t="str">
            <v>TS005=4</v>
          </cell>
          <cell r="C123" t="str">
            <v>น็อตยึดฝ่าเท้าเทียมเหล็กยาว 4 (Screw st"</v>
          </cell>
          <cell r="D123">
            <v>11.27</v>
          </cell>
          <cell r="E123">
            <v>0</v>
          </cell>
          <cell r="F123">
            <v>0</v>
          </cell>
          <cell r="G123">
            <v>10</v>
          </cell>
          <cell r="H123">
            <v>112.71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16188</v>
          </cell>
          <cell r="R123">
            <v>249</v>
          </cell>
          <cell r="S123" t="str">
            <v>E</v>
          </cell>
        </row>
        <row r="124">
          <cell r="A124">
            <v>1</v>
          </cell>
          <cell r="B124" t="str">
            <v>TS006</v>
          </cell>
          <cell r="C124" t="str">
            <v>น็อตยึดฝ่าเท้าเทียมแบบเขี้ยว(Screw steel</v>
          </cell>
          <cell r="D124">
            <v>18</v>
          </cell>
          <cell r="E124">
            <v>0</v>
          </cell>
          <cell r="F124">
            <v>0</v>
          </cell>
          <cell r="G124">
            <v>1</v>
          </cell>
          <cell r="H124">
            <v>18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16201</v>
          </cell>
          <cell r="R124">
            <v>236</v>
          </cell>
          <cell r="S124" t="str">
            <v>E</v>
          </cell>
        </row>
        <row r="125">
          <cell r="A125">
            <v>1</v>
          </cell>
          <cell r="B125" t="str">
            <v>TS006-1</v>
          </cell>
          <cell r="C125" t="str">
            <v>น็อตยึดฝ่าเท้าเทียม 4 นิ้ว เกลียวตลอด(เข</v>
          </cell>
          <cell r="D125">
            <v>36.299999999999997</v>
          </cell>
          <cell r="E125">
            <v>53</v>
          </cell>
          <cell r="F125">
            <v>1925.78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16371</v>
          </cell>
          <cell r="R125">
            <v>66</v>
          </cell>
          <cell r="S125" t="str">
            <v>E</v>
          </cell>
        </row>
        <row r="126">
          <cell r="A126">
            <v>1</v>
          </cell>
          <cell r="B126" t="str">
            <v>TS007=4(G)</v>
          </cell>
          <cell r="C126" t="str">
            <v>น็อตยึดฝ่าเท้าเทียมสกรูเกลียวตลอด</v>
          </cell>
          <cell r="D126">
            <v>32.590000000000003</v>
          </cell>
          <cell r="E126">
            <v>0</v>
          </cell>
          <cell r="F126">
            <v>0</v>
          </cell>
          <cell r="G126">
            <v>14</v>
          </cell>
          <cell r="H126">
            <v>456.27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16079</v>
          </cell>
          <cell r="R126">
            <v>357</v>
          </cell>
          <cell r="S126" t="str">
            <v>E</v>
          </cell>
        </row>
        <row r="127">
          <cell r="A127">
            <v>1</v>
          </cell>
          <cell r="B127" t="str">
            <v>TS012=30</v>
          </cell>
          <cell r="C127" t="str">
            <v>ถุงสวมตอขาขนาดความยาว30cm. (Stump Sock)</v>
          </cell>
          <cell r="D127">
            <v>20.399999999999999</v>
          </cell>
          <cell r="E127">
            <v>3101</v>
          </cell>
          <cell r="F127">
            <v>63322.42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16425</v>
          </cell>
          <cell r="R127">
            <v>12</v>
          </cell>
          <cell r="S127" t="str">
            <v>E</v>
          </cell>
        </row>
        <row r="128">
          <cell r="A128">
            <v>1</v>
          </cell>
          <cell r="B128" t="str">
            <v>TS012=40</v>
          </cell>
          <cell r="C128" t="str">
            <v>ถุงสวมตอขาขนาดความยาว 40 cm. Stump Sock</v>
          </cell>
          <cell r="D128">
            <v>12</v>
          </cell>
          <cell r="E128">
            <v>1575</v>
          </cell>
          <cell r="F128">
            <v>18952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16433</v>
          </cell>
          <cell r="R128">
            <v>4</v>
          </cell>
          <cell r="S128" t="str">
            <v>E</v>
          </cell>
        </row>
        <row r="129">
          <cell r="A129">
            <v>1</v>
          </cell>
          <cell r="B129" t="str">
            <v>TSHOE001</v>
          </cell>
          <cell r="C129" t="str">
            <v>รองเท้าผู้ใหญ่</v>
          </cell>
          <cell r="D129">
            <v>1000</v>
          </cell>
          <cell r="E129">
            <v>0</v>
          </cell>
          <cell r="F129">
            <v>0</v>
          </cell>
          <cell r="G129">
            <v>1</v>
          </cell>
          <cell r="H129">
            <v>1000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16104</v>
          </cell>
          <cell r="R129">
            <v>332</v>
          </cell>
          <cell r="S129" t="str">
            <v>E</v>
          </cell>
        </row>
        <row r="130">
          <cell r="E130">
            <v>6529</v>
          </cell>
          <cell r="F130">
            <v>1402505.5399999993</v>
          </cell>
          <cell r="G130">
            <v>120</v>
          </cell>
          <cell r="H130">
            <v>75360.860000000015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 t="str">
            <v>E Total</v>
          </cell>
        </row>
        <row r="131">
          <cell r="A131">
            <v>1</v>
          </cell>
          <cell r="B131" t="str">
            <v>16X12</v>
          </cell>
          <cell r="C131" t="str">
            <v>ข้อทรูเอลโบ (Elbow jont w.cable lock)</v>
          </cell>
          <cell r="D131">
            <v>9979.25</v>
          </cell>
          <cell r="E131">
            <v>0</v>
          </cell>
          <cell r="F131">
            <v>0</v>
          </cell>
          <cell r="G131">
            <v>2</v>
          </cell>
          <cell r="H131">
            <v>19958.490000000002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16114</v>
          </cell>
          <cell r="R131">
            <v>322</v>
          </cell>
          <cell r="S131" t="str">
            <v>H</v>
          </cell>
        </row>
        <row r="132">
          <cell r="A132">
            <v>1</v>
          </cell>
          <cell r="B132" t="str">
            <v>1H38=R21</v>
          </cell>
          <cell r="C132" t="str">
            <v>เท้าเทียมแบบแกนเดี่ยว Single Axis Foot</v>
          </cell>
          <cell r="D132">
            <v>1067.54</v>
          </cell>
          <cell r="E132">
            <v>0</v>
          </cell>
          <cell r="F132">
            <v>0</v>
          </cell>
          <cell r="G132">
            <v>1</v>
          </cell>
          <cell r="H132">
            <v>1067.54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16143</v>
          </cell>
          <cell r="R132">
            <v>294</v>
          </cell>
          <cell r="S132" t="str">
            <v>H</v>
          </cell>
        </row>
        <row r="133">
          <cell r="A133">
            <v>1</v>
          </cell>
          <cell r="B133" t="str">
            <v>1K30=R18</v>
          </cell>
          <cell r="C133" t="str">
            <v>Sach Foot Child</v>
          </cell>
          <cell r="D133">
            <v>1209.5</v>
          </cell>
          <cell r="E133">
            <v>1</v>
          </cell>
          <cell r="F133">
            <v>1209.57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16320</v>
          </cell>
          <cell r="R133">
            <v>117</v>
          </cell>
          <cell r="S133" t="str">
            <v>H</v>
          </cell>
        </row>
        <row r="134">
          <cell r="A134">
            <v>1</v>
          </cell>
          <cell r="B134" t="str">
            <v>1M1=L24</v>
          </cell>
          <cell r="C134" t="str">
            <v>เท้าเทียมหลายแกน</v>
          </cell>
          <cell r="D134">
            <v>4564.75</v>
          </cell>
          <cell r="E134">
            <v>0</v>
          </cell>
          <cell r="F134">
            <v>0</v>
          </cell>
          <cell r="G134">
            <v>2</v>
          </cell>
          <cell r="H134">
            <v>9129.5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16202</v>
          </cell>
          <cell r="R134">
            <v>235</v>
          </cell>
          <cell r="S134" t="str">
            <v>H</v>
          </cell>
        </row>
        <row r="135">
          <cell r="A135">
            <v>1</v>
          </cell>
          <cell r="B135" t="str">
            <v>1M1=L27</v>
          </cell>
          <cell r="C135" t="str">
            <v>เท้าเทียมหลายแกน</v>
          </cell>
          <cell r="D135">
            <v>3767.61</v>
          </cell>
          <cell r="E135">
            <v>0</v>
          </cell>
          <cell r="F135">
            <v>0</v>
          </cell>
          <cell r="G135">
            <v>1</v>
          </cell>
          <cell r="H135">
            <v>3767.61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16202</v>
          </cell>
          <cell r="R135">
            <v>235</v>
          </cell>
          <cell r="S135" t="str">
            <v>H</v>
          </cell>
        </row>
        <row r="136">
          <cell r="A136">
            <v>1</v>
          </cell>
          <cell r="B136" t="str">
            <v>1P9=R23</v>
          </cell>
          <cell r="C136" t="str">
            <v>เท้าเทียมระดับข้อเท้า Symes Pirogoff Foo</v>
          </cell>
          <cell r="D136">
            <v>1333.89</v>
          </cell>
          <cell r="E136">
            <v>0</v>
          </cell>
          <cell r="F136">
            <v>0</v>
          </cell>
          <cell r="G136">
            <v>7</v>
          </cell>
          <cell r="H136">
            <v>9337.25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16129</v>
          </cell>
          <cell r="R136">
            <v>307</v>
          </cell>
          <cell r="S136" t="str">
            <v>H</v>
          </cell>
        </row>
        <row r="137">
          <cell r="A137">
            <v>1</v>
          </cell>
          <cell r="B137" t="str">
            <v>1S30=L12</v>
          </cell>
          <cell r="C137" t="str">
            <v>เท้าเทียมเด็ก (Sach Foot,Child,Medium)</v>
          </cell>
          <cell r="D137">
            <v>779.91</v>
          </cell>
          <cell r="E137">
            <v>0</v>
          </cell>
          <cell r="F137">
            <v>0</v>
          </cell>
          <cell r="G137">
            <v>3</v>
          </cell>
          <cell r="H137">
            <v>2339.7399999999998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16195</v>
          </cell>
          <cell r="R137">
            <v>242</v>
          </cell>
          <cell r="S137" t="str">
            <v>H</v>
          </cell>
        </row>
        <row r="138">
          <cell r="A138">
            <v>1</v>
          </cell>
          <cell r="B138" t="str">
            <v>1S30=L13</v>
          </cell>
          <cell r="C138" t="str">
            <v>เท้าเทียมเด็ก (Sach Foot,Child,Medium)</v>
          </cell>
          <cell r="D138">
            <v>1027.18</v>
          </cell>
          <cell r="E138">
            <v>0</v>
          </cell>
          <cell r="F138">
            <v>0</v>
          </cell>
          <cell r="G138">
            <v>3</v>
          </cell>
          <cell r="H138">
            <v>3081.53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16195</v>
          </cell>
          <cell r="R138">
            <v>242</v>
          </cell>
          <cell r="S138" t="str">
            <v>H</v>
          </cell>
        </row>
        <row r="139">
          <cell r="A139">
            <v>1</v>
          </cell>
          <cell r="B139" t="str">
            <v>1S30=L15</v>
          </cell>
          <cell r="C139" t="str">
            <v>เท้าเทียมเด็ก (Sach Foot,Child,Medium)</v>
          </cell>
          <cell r="D139">
            <v>1027.18</v>
          </cell>
          <cell r="E139">
            <v>0</v>
          </cell>
          <cell r="F139">
            <v>0</v>
          </cell>
          <cell r="G139">
            <v>3</v>
          </cell>
          <cell r="H139">
            <v>3081.53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16195</v>
          </cell>
          <cell r="R139">
            <v>242</v>
          </cell>
          <cell r="S139" t="str">
            <v>H</v>
          </cell>
        </row>
        <row r="140">
          <cell r="A140">
            <v>1</v>
          </cell>
          <cell r="B140" t="str">
            <v>1S30=L16</v>
          </cell>
          <cell r="C140" t="str">
            <v>เท้าเทียม(เด็ก) Sach Foot</v>
          </cell>
          <cell r="D140">
            <v>776.98</v>
          </cell>
          <cell r="E140">
            <v>0</v>
          </cell>
          <cell r="F140">
            <v>0</v>
          </cell>
          <cell r="G140">
            <v>1</v>
          </cell>
          <cell r="H140">
            <v>776.98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16195</v>
          </cell>
          <cell r="R140">
            <v>242</v>
          </cell>
          <cell r="S140" t="str">
            <v>H</v>
          </cell>
        </row>
        <row r="141">
          <cell r="A141">
            <v>1</v>
          </cell>
          <cell r="B141" t="str">
            <v>1S30=L20</v>
          </cell>
          <cell r="C141" t="str">
            <v>เท้าเทียม(เด็ก) Sach Foot)</v>
          </cell>
          <cell r="D141">
            <v>834.58</v>
          </cell>
          <cell r="E141">
            <v>0</v>
          </cell>
          <cell r="F141">
            <v>0</v>
          </cell>
          <cell r="G141">
            <v>1</v>
          </cell>
          <cell r="H141">
            <v>834.58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16195</v>
          </cell>
          <cell r="R141">
            <v>242</v>
          </cell>
          <cell r="S141" t="str">
            <v>H</v>
          </cell>
        </row>
        <row r="142">
          <cell r="A142">
            <v>1</v>
          </cell>
          <cell r="B142" t="str">
            <v>1S30=L21</v>
          </cell>
          <cell r="C142" t="str">
            <v>เท้าเทียม(เด็ก)  Sach Foot</v>
          </cell>
          <cell r="D142">
            <v>743.68</v>
          </cell>
          <cell r="E142">
            <v>0</v>
          </cell>
          <cell r="F142">
            <v>0</v>
          </cell>
          <cell r="G142">
            <v>1</v>
          </cell>
          <cell r="H142">
            <v>743.68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16195</v>
          </cell>
          <cell r="R142">
            <v>242</v>
          </cell>
          <cell r="S142" t="str">
            <v>H</v>
          </cell>
        </row>
        <row r="143">
          <cell r="A143">
            <v>1</v>
          </cell>
          <cell r="B143" t="str">
            <v>1S30=R12</v>
          </cell>
          <cell r="C143" t="str">
            <v>เท้าเทียม(เด็ก) Sach Foot, child ,Medium</v>
          </cell>
          <cell r="D143">
            <v>777.35</v>
          </cell>
          <cell r="E143">
            <v>0</v>
          </cell>
          <cell r="F143">
            <v>0</v>
          </cell>
          <cell r="G143">
            <v>3</v>
          </cell>
          <cell r="H143">
            <v>2332.06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16195</v>
          </cell>
          <cell r="R143">
            <v>242</v>
          </cell>
          <cell r="S143" t="str">
            <v>H</v>
          </cell>
        </row>
        <row r="144">
          <cell r="A144">
            <v>1</v>
          </cell>
          <cell r="B144" t="str">
            <v>1S30=R13</v>
          </cell>
          <cell r="C144" t="str">
            <v>เท้าเทียมเด็ก (Sach Foot, Child, Medium)</v>
          </cell>
          <cell r="D144">
            <v>1369.57</v>
          </cell>
          <cell r="E144">
            <v>0</v>
          </cell>
          <cell r="F144">
            <v>0</v>
          </cell>
          <cell r="G144">
            <v>2</v>
          </cell>
          <cell r="H144">
            <v>2739.14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16195</v>
          </cell>
          <cell r="R144">
            <v>242</v>
          </cell>
          <cell r="S144" t="str">
            <v>H</v>
          </cell>
        </row>
        <row r="145">
          <cell r="A145">
            <v>1</v>
          </cell>
          <cell r="B145" t="str">
            <v>1S30=R15</v>
          </cell>
          <cell r="C145" t="str">
            <v>เท้าเทียมเด็ก Sach Foot,Child,Medium</v>
          </cell>
          <cell r="D145">
            <v>1369.57</v>
          </cell>
          <cell r="E145">
            <v>0</v>
          </cell>
          <cell r="F145">
            <v>0</v>
          </cell>
          <cell r="G145">
            <v>2</v>
          </cell>
          <cell r="H145">
            <v>2739.14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16195</v>
          </cell>
          <cell r="R145">
            <v>242</v>
          </cell>
          <cell r="S145" t="str">
            <v>H</v>
          </cell>
        </row>
        <row r="146">
          <cell r="A146">
            <v>1</v>
          </cell>
          <cell r="B146" t="str">
            <v>1S30=R20</v>
          </cell>
          <cell r="C146" t="str">
            <v>เท้าเทียม(เด็ก) Sach Foot</v>
          </cell>
          <cell r="D146">
            <v>1028.1400000000001</v>
          </cell>
          <cell r="E146">
            <v>0</v>
          </cell>
          <cell r="F146">
            <v>0</v>
          </cell>
          <cell r="G146">
            <v>1</v>
          </cell>
          <cell r="H146">
            <v>1028.1400000000001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16195</v>
          </cell>
          <cell r="R146">
            <v>242</v>
          </cell>
          <cell r="S146" t="str">
            <v>H</v>
          </cell>
        </row>
        <row r="147">
          <cell r="A147">
            <v>1</v>
          </cell>
          <cell r="B147" t="str">
            <v>1S49=R27</v>
          </cell>
          <cell r="C147" t="str">
            <v>เท้าเทียมแบบมีนิ้ว Sach Foot</v>
          </cell>
          <cell r="D147">
            <v>1171.22</v>
          </cell>
          <cell r="E147">
            <v>0</v>
          </cell>
          <cell r="F147">
            <v>0</v>
          </cell>
          <cell r="G147">
            <v>1</v>
          </cell>
          <cell r="H147">
            <v>1171.22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16210</v>
          </cell>
          <cell r="R147">
            <v>227</v>
          </cell>
          <cell r="S147" t="str">
            <v>H</v>
          </cell>
        </row>
        <row r="148">
          <cell r="A148">
            <v>1</v>
          </cell>
          <cell r="B148" t="str">
            <v>1S66=L22</v>
          </cell>
          <cell r="C148" t="str">
            <v>เท้าเทียมแบบมีนิ้วSach Foot</v>
          </cell>
          <cell r="D148">
            <v>1013.75</v>
          </cell>
          <cell r="E148">
            <v>0</v>
          </cell>
          <cell r="F148">
            <v>0</v>
          </cell>
          <cell r="G148">
            <v>2</v>
          </cell>
          <cell r="H148">
            <v>2027.5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16210</v>
          </cell>
          <cell r="R148">
            <v>227</v>
          </cell>
          <cell r="S148" t="str">
            <v>H</v>
          </cell>
        </row>
        <row r="149">
          <cell r="A149">
            <v>1</v>
          </cell>
          <cell r="B149" t="str">
            <v>1S66=L23</v>
          </cell>
          <cell r="C149" t="str">
            <v>เท้าเทียมแบบมีนิ้วSach Foot</v>
          </cell>
          <cell r="D149">
            <v>1045.8</v>
          </cell>
          <cell r="E149">
            <v>4</v>
          </cell>
          <cell r="F149">
            <v>4183.3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16413</v>
          </cell>
          <cell r="R149">
            <v>24</v>
          </cell>
          <cell r="S149" t="str">
            <v>H</v>
          </cell>
        </row>
        <row r="150">
          <cell r="A150">
            <v>1</v>
          </cell>
          <cell r="B150" t="str">
            <v>1S66=L24</v>
          </cell>
          <cell r="C150" t="str">
            <v>เท้าเทียมแบบมีนิ้วSach Foot</v>
          </cell>
          <cell r="D150">
            <v>1025.8</v>
          </cell>
          <cell r="E150">
            <v>9</v>
          </cell>
          <cell r="F150">
            <v>9232.61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16425</v>
          </cell>
          <cell r="R150">
            <v>12</v>
          </cell>
          <cell r="S150" t="str">
            <v>H</v>
          </cell>
        </row>
        <row r="151">
          <cell r="A151">
            <v>1</v>
          </cell>
          <cell r="B151" t="str">
            <v>1S66=L25</v>
          </cell>
          <cell r="C151" t="str">
            <v>เท้าเทียมแบบมีนิ้วSach Foot</v>
          </cell>
          <cell r="D151">
            <v>781.62</v>
          </cell>
          <cell r="E151">
            <v>0</v>
          </cell>
          <cell r="F151">
            <v>0</v>
          </cell>
          <cell r="G151">
            <v>11</v>
          </cell>
          <cell r="H151">
            <v>8597.7800000000007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16210</v>
          </cell>
          <cell r="R151">
            <v>227</v>
          </cell>
          <cell r="S151" t="str">
            <v>H</v>
          </cell>
        </row>
        <row r="152">
          <cell r="A152">
            <v>1</v>
          </cell>
          <cell r="B152" t="str">
            <v>1S66=L26</v>
          </cell>
          <cell r="C152" t="str">
            <v>เท้าเทียมแบบมีนิ้วSach Foot</v>
          </cell>
          <cell r="D152">
            <v>911.16</v>
          </cell>
          <cell r="E152">
            <v>0</v>
          </cell>
          <cell r="F152">
            <v>0</v>
          </cell>
          <cell r="G152">
            <v>4</v>
          </cell>
          <cell r="H152">
            <v>3644.64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16195</v>
          </cell>
          <cell r="R152">
            <v>242</v>
          </cell>
          <cell r="S152" t="str">
            <v>H</v>
          </cell>
        </row>
        <row r="153">
          <cell r="A153">
            <v>1</v>
          </cell>
          <cell r="B153" t="str">
            <v>1S66=L27</v>
          </cell>
          <cell r="C153" t="str">
            <v>เท้าเทียมแบบมีนิ้วSach Foot</v>
          </cell>
          <cell r="D153">
            <v>813.42</v>
          </cell>
          <cell r="E153">
            <v>0</v>
          </cell>
          <cell r="F153">
            <v>0</v>
          </cell>
          <cell r="G153">
            <v>5</v>
          </cell>
          <cell r="H153">
            <v>4067.08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16081</v>
          </cell>
          <cell r="R153">
            <v>355</v>
          </cell>
          <cell r="S153" t="str">
            <v>H</v>
          </cell>
        </row>
        <row r="154">
          <cell r="A154">
            <v>1</v>
          </cell>
          <cell r="B154" t="str">
            <v>1S66=R22</v>
          </cell>
          <cell r="C154" t="str">
            <v>เท้าเทียมแบบมีนิ้วSach Foot</v>
          </cell>
          <cell r="D154">
            <v>817.6</v>
          </cell>
          <cell r="E154">
            <v>9</v>
          </cell>
          <cell r="F154">
            <v>7359.23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16425</v>
          </cell>
          <cell r="R154">
            <v>12</v>
          </cell>
          <cell r="S154" t="str">
            <v>H</v>
          </cell>
        </row>
        <row r="155">
          <cell r="A155">
            <v>1</v>
          </cell>
          <cell r="B155" t="str">
            <v>1S66=R23</v>
          </cell>
          <cell r="C155" t="str">
            <v>เท้าเทียมแบบมีนิ้วSach Foot</v>
          </cell>
          <cell r="D155">
            <v>908.2</v>
          </cell>
          <cell r="E155">
            <v>7</v>
          </cell>
          <cell r="F155">
            <v>6357.76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16413</v>
          </cell>
          <cell r="R155">
            <v>24</v>
          </cell>
          <cell r="S155" t="str">
            <v>H</v>
          </cell>
        </row>
        <row r="156">
          <cell r="A156">
            <v>1</v>
          </cell>
          <cell r="B156" t="str">
            <v>1S66=R24</v>
          </cell>
          <cell r="C156" t="str">
            <v>เท้าเทียมแบบมีนิ้วSach Foot</v>
          </cell>
          <cell r="D156">
            <v>837.8</v>
          </cell>
          <cell r="E156">
            <v>20</v>
          </cell>
          <cell r="F156">
            <v>16757.28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16425</v>
          </cell>
          <cell r="R156">
            <v>12</v>
          </cell>
          <cell r="S156" t="str">
            <v>H</v>
          </cell>
        </row>
        <row r="157">
          <cell r="A157">
            <v>1</v>
          </cell>
          <cell r="B157" t="str">
            <v>1S66=R25</v>
          </cell>
          <cell r="C157" t="str">
            <v>เท้าเทียมแบบมีนิ้วSach Foot</v>
          </cell>
          <cell r="D157">
            <v>917.1</v>
          </cell>
          <cell r="E157">
            <v>2</v>
          </cell>
          <cell r="F157">
            <v>1834.33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16431</v>
          </cell>
          <cell r="R157">
            <v>6</v>
          </cell>
          <cell r="S157" t="str">
            <v>H</v>
          </cell>
        </row>
        <row r="158">
          <cell r="A158">
            <v>1</v>
          </cell>
          <cell r="B158" t="str">
            <v>1S66=R26</v>
          </cell>
          <cell r="C158" t="str">
            <v>เท้าเทียมแบบมีนิ้วSach Foot</v>
          </cell>
          <cell r="D158">
            <v>1096.5</v>
          </cell>
          <cell r="E158">
            <v>3</v>
          </cell>
          <cell r="F158">
            <v>3289.68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16333</v>
          </cell>
          <cell r="R158">
            <v>104</v>
          </cell>
          <cell r="S158" t="str">
            <v>H</v>
          </cell>
        </row>
        <row r="159">
          <cell r="A159">
            <v>1</v>
          </cell>
          <cell r="B159" t="str">
            <v>1S66=R27</v>
          </cell>
          <cell r="C159" t="str">
            <v>เท้าเทียมแบบมีนิ้วSach Foot</v>
          </cell>
          <cell r="D159">
            <v>1092.31</v>
          </cell>
          <cell r="E159">
            <v>0</v>
          </cell>
          <cell r="F159">
            <v>0</v>
          </cell>
          <cell r="G159">
            <v>3</v>
          </cell>
          <cell r="H159">
            <v>3276.93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16171</v>
          </cell>
          <cell r="R159">
            <v>266</v>
          </cell>
          <cell r="S159" t="str">
            <v>H</v>
          </cell>
        </row>
        <row r="160">
          <cell r="A160">
            <v>1</v>
          </cell>
          <cell r="B160" t="str">
            <v>21B30</v>
          </cell>
          <cell r="C160" t="str">
            <v>อุปกรณ์ชุดช่วยโมดูล่า (OB Mod Extension </v>
          </cell>
          <cell r="D160">
            <v>374.82</v>
          </cell>
          <cell r="E160">
            <v>0</v>
          </cell>
          <cell r="F160">
            <v>0</v>
          </cell>
          <cell r="G160">
            <v>6</v>
          </cell>
          <cell r="H160">
            <v>2248.89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16223</v>
          </cell>
          <cell r="R160">
            <v>214</v>
          </cell>
          <cell r="S160" t="str">
            <v>H</v>
          </cell>
        </row>
        <row r="161">
          <cell r="A161">
            <v>1</v>
          </cell>
          <cell r="B161" t="str">
            <v>21B35</v>
          </cell>
          <cell r="C161" t="str">
            <v>BK Belt</v>
          </cell>
          <cell r="D161">
            <v>168.93</v>
          </cell>
          <cell r="E161">
            <v>0</v>
          </cell>
          <cell r="F161">
            <v>0</v>
          </cell>
          <cell r="G161">
            <v>4</v>
          </cell>
          <cell r="H161">
            <v>675.71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16144</v>
          </cell>
          <cell r="R161">
            <v>293</v>
          </cell>
          <cell r="S161" t="str">
            <v>H</v>
          </cell>
        </row>
        <row r="162">
          <cell r="A162">
            <v>1</v>
          </cell>
          <cell r="B162" t="str">
            <v>21B36</v>
          </cell>
          <cell r="C162" t="str">
            <v>AK Belt</v>
          </cell>
          <cell r="D162">
            <v>99.35</v>
          </cell>
          <cell r="E162">
            <v>0</v>
          </cell>
          <cell r="F162">
            <v>0</v>
          </cell>
          <cell r="G162">
            <v>3</v>
          </cell>
          <cell r="H162">
            <v>298.05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16144</v>
          </cell>
          <cell r="R162">
            <v>293</v>
          </cell>
          <cell r="S162" t="str">
            <v>H</v>
          </cell>
        </row>
        <row r="163">
          <cell r="A163">
            <v>1</v>
          </cell>
          <cell r="B163" t="str">
            <v>2R31=M10</v>
          </cell>
          <cell r="C163" t="str">
            <v>ข้อต่อเทียมไทเทเนียม(Mod sach foot adap </v>
          </cell>
          <cell r="D163">
            <v>1354.22</v>
          </cell>
          <cell r="E163">
            <v>0</v>
          </cell>
          <cell r="F163">
            <v>0</v>
          </cell>
          <cell r="G163">
            <v>1</v>
          </cell>
          <cell r="H163">
            <v>1354.22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16201</v>
          </cell>
          <cell r="R163">
            <v>236</v>
          </cell>
          <cell r="S163" t="str">
            <v>H</v>
          </cell>
        </row>
        <row r="164">
          <cell r="A164">
            <v>1</v>
          </cell>
          <cell r="B164" t="str">
            <v>2R33=22-25</v>
          </cell>
          <cell r="C164" t="str">
            <v>ข้อต่อเท้าเทียมไทเทเนียม1H38(Mod.sin.axi</v>
          </cell>
          <cell r="D164">
            <v>3669.3</v>
          </cell>
          <cell r="E164">
            <v>1</v>
          </cell>
          <cell r="F164">
            <v>3669.34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16367</v>
          </cell>
          <cell r="R164">
            <v>70</v>
          </cell>
          <cell r="S164" t="str">
            <v>H</v>
          </cell>
        </row>
        <row r="165">
          <cell r="A165">
            <v>1</v>
          </cell>
          <cell r="B165" t="str">
            <v>2R33=26-30</v>
          </cell>
          <cell r="C165" t="str">
            <v>ข้อต่อเท้าเทียมไทเทเนียม1H38(Mod sin.axi</v>
          </cell>
          <cell r="D165">
            <v>2731.1</v>
          </cell>
          <cell r="E165">
            <v>2</v>
          </cell>
          <cell r="F165">
            <v>5462.25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16264</v>
          </cell>
          <cell r="R165">
            <v>173</v>
          </cell>
          <cell r="S165" t="str">
            <v>H</v>
          </cell>
        </row>
        <row r="166">
          <cell r="A166">
            <v>1</v>
          </cell>
          <cell r="B166" t="str">
            <v>2R38</v>
          </cell>
          <cell r="C166" t="str">
            <v>หน้าแข้งเทียมไทเทเนียม (Tube adaptor tit</v>
          </cell>
          <cell r="D166">
            <v>1553.2</v>
          </cell>
          <cell r="E166">
            <v>1</v>
          </cell>
          <cell r="F166">
            <v>1553.26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16367</v>
          </cell>
          <cell r="R166">
            <v>70</v>
          </cell>
          <cell r="S166" t="str">
            <v>H</v>
          </cell>
        </row>
        <row r="167">
          <cell r="A167">
            <v>1</v>
          </cell>
          <cell r="B167" t="str">
            <v>2R40=1</v>
          </cell>
          <cell r="C167" t="str">
            <v>ข้อต่อเท้าเทียมSachเด็ก Sach Foot adapto</v>
          </cell>
          <cell r="D167">
            <v>751.69</v>
          </cell>
          <cell r="E167">
            <v>0</v>
          </cell>
          <cell r="F167">
            <v>0</v>
          </cell>
          <cell r="G167">
            <v>1</v>
          </cell>
          <cell r="H167">
            <v>751.69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16192</v>
          </cell>
          <cell r="R167">
            <v>245</v>
          </cell>
          <cell r="S167" t="str">
            <v>H</v>
          </cell>
        </row>
        <row r="168">
          <cell r="A168">
            <v>1</v>
          </cell>
          <cell r="B168" t="str">
            <v>2R40=2</v>
          </cell>
          <cell r="C168" t="str">
            <v>ข้อต่อเท้าเทียม Sach เด็ก Sach Foot adap</v>
          </cell>
          <cell r="D168">
            <v>514.23</v>
          </cell>
          <cell r="E168">
            <v>0</v>
          </cell>
          <cell r="F168">
            <v>0</v>
          </cell>
          <cell r="G168">
            <v>1</v>
          </cell>
          <cell r="H168">
            <v>514.23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16192</v>
          </cell>
          <cell r="R168">
            <v>245</v>
          </cell>
          <cell r="S168" t="str">
            <v>H</v>
          </cell>
        </row>
        <row r="169">
          <cell r="A169">
            <v>1</v>
          </cell>
          <cell r="B169" t="str">
            <v>2R41=1</v>
          </cell>
          <cell r="C169" t="str">
            <v>หน้าแข้งเทียม(เด็ก) Tube adaptor with tu</v>
          </cell>
          <cell r="D169">
            <v>619.95000000000005</v>
          </cell>
          <cell r="E169">
            <v>0</v>
          </cell>
          <cell r="F169">
            <v>0</v>
          </cell>
          <cell r="G169">
            <v>1</v>
          </cell>
          <cell r="H169">
            <v>619.95000000000005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16192</v>
          </cell>
          <cell r="R169">
            <v>245</v>
          </cell>
          <cell r="S169" t="str">
            <v>H</v>
          </cell>
        </row>
        <row r="170">
          <cell r="A170">
            <v>1</v>
          </cell>
          <cell r="B170" t="str">
            <v>2R41=2</v>
          </cell>
          <cell r="C170" t="str">
            <v>หน้าแข้งเทียม(เด็ก) Tube adaptor with tu</v>
          </cell>
          <cell r="D170">
            <v>508.6</v>
          </cell>
          <cell r="E170">
            <v>0</v>
          </cell>
          <cell r="F170">
            <v>0</v>
          </cell>
          <cell r="G170">
            <v>2</v>
          </cell>
          <cell r="H170">
            <v>1017.2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16192</v>
          </cell>
          <cell r="R170">
            <v>245</v>
          </cell>
          <cell r="S170" t="str">
            <v>H</v>
          </cell>
        </row>
        <row r="171">
          <cell r="A171">
            <v>1</v>
          </cell>
          <cell r="B171" t="str">
            <v>2R45</v>
          </cell>
          <cell r="C171" t="str">
            <v>Adjustable Tube Adaptor</v>
          </cell>
          <cell r="D171">
            <v>1728.08</v>
          </cell>
          <cell r="E171">
            <v>0</v>
          </cell>
          <cell r="F171">
            <v>0</v>
          </cell>
          <cell r="G171">
            <v>1</v>
          </cell>
          <cell r="H171">
            <v>1728.08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16192</v>
          </cell>
          <cell r="R171">
            <v>245</v>
          </cell>
          <cell r="S171" t="str">
            <v>H</v>
          </cell>
        </row>
        <row r="172">
          <cell r="A172">
            <v>1</v>
          </cell>
          <cell r="B172" t="str">
            <v>2R48</v>
          </cell>
          <cell r="C172" t="str">
            <v>ข้อต่อHip joint(เด็ก) Tube adaptor,angle</v>
          </cell>
          <cell r="D172">
            <v>720.16</v>
          </cell>
          <cell r="E172">
            <v>0</v>
          </cell>
          <cell r="F172">
            <v>0</v>
          </cell>
          <cell r="G172">
            <v>1</v>
          </cell>
          <cell r="H172">
            <v>720.16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16192</v>
          </cell>
          <cell r="R172">
            <v>245</v>
          </cell>
          <cell r="S172" t="str">
            <v>H</v>
          </cell>
        </row>
        <row r="173">
          <cell r="A173">
            <v>1</v>
          </cell>
          <cell r="B173" t="str">
            <v>2R51=26-27</v>
          </cell>
          <cell r="C173" t="str">
            <v>ตัวต่อเท้าเทียม1H38 (Mo.adaptor)</v>
          </cell>
          <cell r="D173">
            <v>1163.04</v>
          </cell>
          <cell r="E173">
            <v>0</v>
          </cell>
          <cell r="F173">
            <v>0</v>
          </cell>
          <cell r="G173">
            <v>1</v>
          </cell>
          <cell r="H173">
            <v>1163.04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16192</v>
          </cell>
          <cell r="R173">
            <v>245</v>
          </cell>
          <cell r="S173" t="str">
            <v>H</v>
          </cell>
        </row>
        <row r="174">
          <cell r="A174">
            <v>1</v>
          </cell>
          <cell r="B174" t="str">
            <v>2R58</v>
          </cell>
          <cell r="C174" t="str">
            <v>หน้าแข้งเทียมไทเทเนียมtube adaptor</v>
          </cell>
          <cell r="D174">
            <v>1707.3</v>
          </cell>
          <cell r="E174">
            <v>0</v>
          </cell>
          <cell r="F174">
            <v>0</v>
          </cell>
          <cell r="G174">
            <v>2</v>
          </cell>
          <cell r="H174">
            <v>3414.6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16192</v>
          </cell>
          <cell r="R174">
            <v>245</v>
          </cell>
          <cell r="S174" t="str">
            <v>H</v>
          </cell>
        </row>
        <row r="175">
          <cell r="A175">
            <v>1</v>
          </cell>
          <cell r="B175" t="str">
            <v>2S3</v>
          </cell>
          <cell r="C175" t="str">
            <v>ข้อต่อRetainerแบบยืดหยุ่นFlexible Joint</v>
          </cell>
          <cell r="D175">
            <v>97.35</v>
          </cell>
          <cell r="E175">
            <v>0</v>
          </cell>
          <cell r="F175">
            <v>0</v>
          </cell>
          <cell r="G175">
            <v>8</v>
          </cell>
          <cell r="H175">
            <v>778.81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16079</v>
          </cell>
          <cell r="R175">
            <v>357</v>
          </cell>
          <cell r="S175" t="str">
            <v>H</v>
          </cell>
        </row>
        <row r="176">
          <cell r="A176">
            <v>1</v>
          </cell>
          <cell r="B176" t="str">
            <v>2Z22=M10</v>
          </cell>
          <cell r="C176" t="str">
            <v>Complete Bolt Assembly</v>
          </cell>
          <cell r="D176">
            <v>95.19</v>
          </cell>
          <cell r="E176">
            <v>0</v>
          </cell>
          <cell r="F176">
            <v>0</v>
          </cell>
          <cell r="G176">
            <v>11</v>
          </cell>
          <cell r="H176">
            <v>1047.1300000000001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16079</v>
          </cell>
          <cell r="R176">
            <v>357</v>
          </cell>
          <cell r="S176" t="str">
            <v>H</v>
          </cell>
        </row>
        <row r="177">
          <cell r="A177">
            <v>1</v>
          </cell>
          <cell r="B177" t="str">
            <v>3K5=L38</v>
          </cell>
          <cell r="C177" t="str">
            <v>Plastic knee-shin comp.</v>
          </cell>
          <cell r="D177">
            <v>6136.44</v>
          </cell>
          <cell r="E177">
            <v>0</v>
          </cell>
          <cell r="F177">
            <v>0</v>
          </cell>
          <cell r="G177">
            <v>1</v>
          </cell>
          <cell r="H177">
            <v>6136.44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16096</v>
          </cell>
          <cell r="R177">
            <v>340</v>
          </cell>
          <cell r="S177" t="str">
            <v>H</v>
          </cell>
        </row>
        <row r="178">
          <cell r="A178">
            <v>1</v>
          </cell>
          <cell r="B178" t="str">
            <v>3K5=R38</v>
          </cell>
          <cell r="C178" t="str">
            <v>Plastic knee-shin comp.</v>
          </cell>
          <cell r="D178">
            <v>6106.68</v>
          </cell>
          <cell r="E178">
            <v>0</v>
          </cell>
          <cell r="F178">
            <v>0</v>
          </cell>
          <cell r="G178">
            <v>1</v>
          </cell>
          <cell r="H178">
            <v>6106.68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16096</v>
          </cell>
          <cell r="R178">
            <v>340</v>
          </cell>
          <cell r="S178" t="str">
            <v>H</v>
          </cell>
        </row>
        <row r="179">
          <cell r="A179">
            <v>1</v>
          </cell>
          <cell r="B179" t="str">
            <v>3P21=L26</v>
          </cell>
          <cell r="C179" t="str">
            <v>ข้อเข่าเทียมสำหรับเด็ก(Knee shin compone</v>
          </cell>
          <cell r="D179">
            <v>3659.43</v>
          </cell>
          <cell r="E179">
            <v>0</v>
          </cell>
          <cell r="F179">
            <v>0</v>
          </cell>
          <cell r="G179">
            <v>1</v>
          </cell>
          <cell r="H179">
            <v>3659.43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16096</v>
          </cell>
          <cell r="R179">
            <v>340</v>
          </cell>
          <cell r="S179" t="str">
            <v>H</v>
          </cell>
        </row>
        <row r="180">
          <cell r="A180">
            <v>1</v>
          </cell>
          <cell r="B180" t="str">
            <v>3P21=R24</v>
          </cell>
          <cell r="C180" t="str">
            <v>ข้อเข่าเทียมสำหรับเด็ก(Knee shin compone</v>
          </cell>
          <cell r="D180">
            <v>4123.68</v>
          </cell>
          <cell r="E180">
            <v>0</v>
          </cell>
          <cell r="F180">
            <v>0</v>
          </cell>
          <cell r="G180">
            <v>1</v>
          </cell>
          <cell r="H180">
            <v>4123.68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16096</v>
          </cell>
          <cell r="R180">
            <v>340</v>
          </cell>
          <cell r="S180" t="str">
            <v>H</v>
          </cell>
        </row>
        <row r="181">
          <cell r="A181">
            <v>1</v>
          </cell>
          <cell r="B181" t="str">
            <v>3P21=R26</v>
          </cell>
          <cell r="C181" t="str">
            <v>ข้อเข่าเทียมสำหรับเด็ก(Knee shin compone</v>
          </cell>
          <cell r="D181">
            <v>3828.18</v>
          </cell>
          <cell r="E181">
            <v>0</v>
          </cell>
          <cell r="F181">
            <v>0</v>
          </cell>
          <cell r="G181">
            <v>1</v>
          </cell>
          <cell r="H181">
            <v>3828.18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16096</v>
          </cell>
          <cell r="R181">
            <v>340</v>
          </cell>
          <cell r="S181" t="str">
            <v>H</v>
          </cell>
        </row>
        <row r="182">
          <cell r="A182">
            <v>1</v>
          </cell>
          <cell r="B182" t="str">
            <v>3R38N</v>
          </cell>
          <cell r="C182" t="str">
            <v>ข้อเข่าเทียมโมดูล่า Mo.Knee joint</v>
          </cell>
          <cell r="D182">
            <v>5878.05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2</v>
          </cell>
          <cell r="P182">
            <v>11756.09</v>
          </cell>
          <cell r="Q182">
            <v>14870</v>
          </cell>
          <cell r="R182">
            <v>1567</v>
          </cell>
          <cell r="S182" t="str">
            <v>H</v>
          </cell>
        </row>
        <row r="183">
          <cell r="A183">
            <v>1</v>
          </cell>
          <cell r="B183" t="str">
            <v>3R48</v>
          </cell>
          <cell r="C183" t="str">
            <v>โฟมขาเทียม Foam cover</v>
          </cell>
          <cell r="D183">
            <v>591.08000000000004</v>
          </cell>
          <cell r="E183">
            <v>0</v>
          </cell>
          <cell r="F183">
            <v>0</v>
          </cell>
          <cell r="G183">
            <v>1</v>
          </cell>
          <cell r="H183">
            <v>591.08000000000004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16143</v>
          </cell>
          <cell r="R183">
            <v>294</v>
          </cell>
          <cell r="S183" t="str">
            <v>H</v>
          </cell>
        </row>
        <row r="184">
          <cell r="A184">
            <v>1</v>
          </cell>
          <cell r="B184" t="str">
            <v>3R49</v>
          </cell>
          <cell r="C184" t="str">
            <v>ข้อเข่าเทียมโมดูล่าAKไตเตเนียมMod knee j</v>
          </cell>
          <cell r="D184">
            <v>5627.63</v>
          </cell>
          <cell r="E184">
            <v>0</v>
          </cell>
          <cell r="F184">
            <v>0</v>
          </cell>
          <cell r="G184">
            <v>9</v>
          </cell>
          <cell r="H184">
            <v>50648.71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16143</v>
          </cell>
          <cell r="R184">
            <v>294</v>
          </cell>
          <cell r="S184" t="str">
            <v>H</v>
          </cell>
        </row>
        <row r="185">
          <cell r="A185">
            <v>1</v>
          </cell>
          <cell r="B185" t="str">
            <v>451B1=25</v>
          </cell>
          <cell r="C185" t="str">
            <v>Sock Stump Wollen ถุงสวมตอขา</v>
          </cell>
          <cell r="D185">
            <v>230.59</v>
          </cell>
          <cell r="E185">
            <v>0</v>
          </cell>
          <cell r="F185">
            <v>0</v>
          </cell>
          <cell r="G185">
            <v>5</v>
          </cell>
          <cell r="H185">
            <v>1152.93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16114</v>
          </cell>
          <cell r="R185">
            <v>322</v>
          </cell>
          <cell r="S185" t="str">
            <v>H</v>
          </cell>
        </row>
        <row r="186">
          <cell r="A186">
            <v>1</v>
          </cell>
          <cell r="B186" t="str">
            <v>451B1=40</v>
          </cell>
          <cell r="C186" t="str">
            <v>Sock Stump Wollen ถุงสวมตอขา</v>
          </cell>
          <cell r="D186">
            <v>268.02999999999997</v>
          </cell>
          <cell r="E186">
            <v>0</v>
          </cell>
          <cell r="F186">
            <v>0</v>
          </cell>
          <cell r="G186">
            <v>5</v>
          </cell>
          <cell r="H186">
            <v>1340.16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16244</v>
          </cell>
          <cell r="R186">
            <v>193</v>
          </cell>
          <cell r="S186" t="str">
            <v>H</v>
          </cell>
        </row>
        <row r="187">
          <cell r="A187">
            <v>1</v>
          </cell>
          <cell r="B187" t="str">
            <v>451U1=35</v>
          </cell>
          <cell r="C187" t="str">
            <v>Prosthetic Socks.wool</v>
          </cell>
          <cell r="D187">
            <v>181.24</v>
          </cell>
          <cell r="E187">
            <v>0</v>
          </cell>
          <cell r="F187">
            <v>0</v>
          </cell>
          <cell r="G187">
            <v>5</v>
          </cell>
          <cell r="H187">
            <v>906.21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16171</v>
          </cell>
          <cell r="R187">
            <v>266</v>
          </cell>
          <cell r="S187" t="str">
            <v>H</v>
          </cell>
        </row>
        <row r="188">
          <cell r="A188">
            <v>1</v>
          </cell>
          <cell r="B188" t="str">
            <v>453H10</v>
          </cell>
          <cell r="C188" t="str">
            <v>Derma clean 500ml.</v>
          </cell>
          <cell r="D188">
            <v>33.67</v>
          </cell>
          <cell r="E188">
            <v>0</v>
          </cell>
          <cell r="F188">
            <v>0</v>
          </cell>
          <cell r="G188">
            <v>5</v>
          </cell>
          <cell r="H188">
            <v>168.34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16249</v>
          </cell>
          <cell r="R188">
            <v>188</v>
          </cell>
          <cell r="S188" t="str">
            <v>H</v>
          </cell>
        </row>
        <row r="189">
          <cell r="A189">
            <v>1</v>
          </cell>
          <cell r="B189" t="str">
            <v>453H12</v>
          </cell>
          <cell r="C189" t="str">
            <v>Derma prevent 100 ml.</v>
          </cell>
          <cell r="D189">
            <v>175.22</v>
          </cell>
          <cell r="E189">
            <v>0</v>
          </cell>
          <cell r="F189">
            <v>0</v>
          </cell>
          <cell r="G189">
            <v>17</v>
          </cell>
          <cell r="H189">
            <v>2978.73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16249</v>
          </cell>
          <cell r="R189">
            <v>188</v>
          </cell>
          <cell r="S189" t="str">
            <v>H</v>
          </cell>
        </row>
        <row r="190">
          <cell r="A190">
            <v>1</v>
          </cell>
          <cell r="B190" t="str">
            <v>453H14</v>
          </cell>
          <cell r="C190" t="str">
            <v>Derma repair 200 ml.</v>
          </cell>
          <cell r="D190">
            <v>141.58000000000001</v>
          </cell>
          <cell r="E190">
            <v>0</v>
          </cell>
          <cell r="F190">
            <v>0</v>
          </cell>
          <cell r="G190">
            <v>11</v>
          </cell>
          <cell r="H190">
            <v>1557.42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16249</v>
          </cell>
          <cell r="R190">
            <v>188</v>
          </cell>
          <cell r="S190" t="str">
            <v>H</v>
          </cell>
        </row>
        <row r="191">
          <cell r="A191">
            <v>1</v>
          </cell>
          <cell r="B191" t="str">
            <v>4R89</v>
          </cell>
          <cell r="C191" t="str">
            <v>ตัวต่อหน้าแข้งเทียม Socket Adapt.W.Rod A</v>
          </cell>
          <cell r="D191">
            <v>1592.7</v>
          </cell>
          <cell r="E191">
            <v>3</v>
          </cell>
          <cell r="F191">
            <v>4778.33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16417</v>
          </cell>
          <cell r="R191">
            <v>20</v>
          </cell>
          <cell r="S191" t="str">
            <v>H</v>
          </cell>
        </row>
        <row r="192">
          <cell r="A192">
            <v>1</v>
          </cell>
          <cell r="B192" t="str">
            <v>4Z29</v>
          </cell>
          <cell r="C192" t="str">
            <v>Posterior Support Fod.Comp.</v>
          </cell>
          <cell r="D192">
            <v>706.54</v>
          </cell>
          <cell r="E192">
            <v>0</v>
          </cell>
          <cell r="F192">
            <v>0</v>
          </cell>
          <cell r="G192">
            <v>2</v>
          </cell>
          <cell r="H192">
            <v>1413.08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16173</v>
          </cell>
          <cell r="R192">
            <v>264</v>
          </cell>
          <cell r="S192" t="str">
            <v>H</v>
          </cell>
        </row>
        <row r="193">
          <cell r="A193">
            <v>1</v>
          </cell>
          <cell r="B193" t="str">
            <v>4Z46</v>
          </cell>
          <cell r="C193" t="str">
            <v>Bumper</v>
          </cell>
          <cell r="D193">
            <v>26.1</v>
          </cell>
          <cell r="E193">
            <v>9</v>
          </cell>
          <cell r="F193">
            <v>235.39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16278</v>
          </cell>
          <cell r="R193">
            <v>159</v>
          </cell>
          <cell r="S193" t="str">
            <v>H</v>
          </cell>
        </row>
        <row r="194">
          <cell r="A194">
            <v>1</v>
          </cell>
          <cell r="B194" t="str">
            <v>5K5</v>
          </cell>
          <cell r="C194" t="str">
            <v>Thigh Component</v>
          </cell>
          <cell r="D194">
            <v>2285.98</v>
          </cell>
          <cell r="E194">
            <v>0</v>
          </cell>
          <cell r="F194">
            <v>0</v>
          </cell>
          <cell r="G194">
            <v>2</v>
          </cell>
          <cell r="H194">
            <v>4571.96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16133</v>
          </cell>
          <cell r="R194">
            <v>304</v>
          </cell>
          <cell r="S194" t="str">
            <v>H</v>
          </cell>
        </row>
        <row r="195">
          <cell r="A195">
            <v>1</v>
          </cell>
          <cell r="B195" t="str">
            <v>6Y10=190</v>
          </cell>
          <cell r="C195" t="str">
            <v>Silicone Liner</v>
          </cell>
          <cell r="D195">
            <v>4009.91</v>
          </cell>
          <cell r="E195">
            <v>0</v>
          </cell>
          <cell r="F195">
            <v>0</v>
          </cell>
          <cell r="G195">
            <v>1</v>
          </cell>
          <cell r="H195">
            <v>4009.91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16081</v>
          </cell>
          <cell r="R195">
            <v>355</v>
          </cell>
          <cell r="S195" t="str">
            <v>H</v>
          </cell>
        </row>
        <row r="196">
          <cell r="A196">
            <v>1</v>
          </cell>
          <cell r="B196" t="str">
            <v>6Y53=250</v>
          </cell>
          <cell r="C196" t="str">
            <v>OrthoGel-Liner</v>
          </cell>
          <cell r="D196">
            <v>477</v>
          </cell>
          <cell r="E196">
            <v>0</v>
          </cell>
          <cell r="F196">
            <v>0</v>
          </cell>
          <cell r="G196">
            <v>1</v>
          </cell>
          <cell r="H196">
            <v>477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16201</v>
          </cell>
          <cell r="R196">
            <v>236</v>
          </cell>
          <cell r="S196" t="str">
            <v>H</v>
          </cell>
        </row>
        <row r="197">
          <cell r="A197">
            <v>1</v>
          </cell>
          <cell r="B197" t="str">
            <v>7U45</v>
          </cell>
          <cell r="C197" t="str">
            <v>Plastic Polyc Knee Joint</v>
          </cell>
          <cell r="D197">
            <v>1595.88</v>
          </cell>
          <cell r="E197">
            <v>0</v>
          </cell>
          <cell r="F197">
            <v>0</v>
          </cell>
          <cell r="G197">
            <v>1</v>
          </cell>
          <cell r="H197">
            <v>1595.88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16114</v>
          </cell>
          <cell r="R197">
            <v>322</v>
          </cell>
          <cell r="S197" t="str">
            <v>H</v>
          </cell>
        </row>
        <row r="198">
          <cell r="E198">
            <v>71</v>
          </cell>
          <cell r="F198">
            <v>65922.33</v>
          </cell>
          <cell r="G198">
            <v>172</v>
          </cell>
          <cell r="H198">
            <v>197339.63999999998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2</v>
          </cell>
          <cell r="P198">
            <v>11756.09</v>
          </cell>
          <cell r="Q198">
            <v>0</v>
          </cell>
          <cell r="R198">
            <v>0</v>
          </cell>
          <cell r="S198" t="str">
            <v>H Total</v>
          </cell>
        </row>
        <row r="199">
          <cell r="A199">
            <v>1</v>
          </cell>
          <cell r="B199" t="str">
            <v>1D10=L22</v>
          </cell>
          <cell r="C199" t="str">
            <v>เท้าเทียมไดนามิก (Dynamic Foot)</v>
          </cell>
          <cell r="D199">
            <v>2583.0100000000002</v>
          </cell>
          <cell r="E199">
            <v>0</v>
          </cell>
          <cell r="F199">
            <v>0</v>
          </cell>
          <cell r="G199">
            <v>3</v>
          </cell>
          <cell r="H199">
            <v>7749.02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16167</v>
          </cell>
          <cell r="R199">
            <v>270</v>
          </cell>
          <cell r="S199" t="str">
            <v>M</v>
          </cell>
        </row>
        <row r="200">
          <cell r="A200">
            <v>1</v>
          </cell>
          <cell r="B200" t="str">
            <v>1D10=L23</v>
          </cell>
          <cell r="C200" t="str">
            <v>เท้าเทียมไดนามิก (Dynamic Foot)</v>
          </cell>
          <cell r="D200">
            <v>2232.84</v>
          </cell>
          <cell r="E200">
            <v>0</v>
          </cell>
          <cell r="F200">
            <v>0</v>
          </cell>
          <cell r="G200">
            <v>2</v>
          </cell>
          <cell r="H200">
            <v>4465.67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16167</v>
          </cell>
          <cell r="R200">
            <v>270</v>
          </cell>
          <cell r="S200" t="str">
            <v>M</v>
          </cell>
        </row>
        <row r="201">
          <cell r="A201">
            <v>1</v>
          </cell>
          <cell r="B201" t="str">
            <v>1D10=L24</v>
          </cell>
          <cell r="C201" t="str">
            <v>เท้าเทียมไดนามิก (Dynamic Foot)</v>
          </cell>
          <cell r="D201">
            <v>2455</v>
          </cell>
          <cell r="E201">
            <v>3</v>
          </cell>
          <cell r="F201">
            <v>7365.27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16431</v>
          </cell>
          <cell r="R201">
            <v>6</v>
          </cell>
          <cell r="S201" t="str">
            <v>M</v>
          </cell>
        </row>
        <row r="202">
          <cell r="A202">
            <v>1</v>
          </cell>
          <cell r="B202" t="str">
            <v>1D10=L25</v>
          </cell>
          <cell r="C202" t="str">
            <v>เท้าเทียมไดนามิก (Dynamic Foot)</v>
          </cell>
          <cell r="D202">
            <v>2314.79</v>
          </cell>
          <cell r="E202">
            <v>0</v>
          </cell>
          <cell r="F202">
            <v>0</v>
          </cell>
          <cell r="G202">
            <v>4</v>
          </cell>
          <cell r="H202">
            <v>9259.15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16082</v>
          </cell>
          <cell r="R202">
            <v>354</v>
          </cell>
          <cell r="S202" t="str">
            <v>M</v>
          </cell>
        </row>
        <row r="203">
          <cell r="A203">
            <v>1</v>
          </cell>
          <cell r="B203" t="str">
            <v>1D10=L26</v>
          </cell>
          <cell r="C203" t="str">
            <v>เท้าเทียมไดนามิก (Dynamic Foot)</v>
          </cell>
          <cell r="D203">
            <v>2269</v>
          </cell>
          <cell r="E203">
            <v>1</v>
          </cell>
          <cell r="F203">
            <v>2269.08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16375</v>
          </cell>
          <cell r="R203">
            <v>62</v>
          </cell>
          <cell r="S203" t="str">
            <v>M</v>
          </cell>
        </row>
        <row r="204">
          <cell r="A204">
            <v>1</v>
          </cell>
          <cell r="B204" t="str">
            <v>1D10=L27</v>
          </cell>
          <cell r="C204" t="str">
            <v>เท้าเทียมไดนามิก (Dynamic Foot)</v>
          </cell>
          <cell r="D204">
            <v>1417.26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7</v>
          </cell>
          <cell r="J204">
            <v>9920.7999999999993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16075</v>
          </cell>
          <cell r="R204">
            <v>361</v>
          </cell>
          <cell r="S204" t="str">
            <v>M</v>
          </cell>
        </row>
        <row r="205">
          <cell r="A205">
            <v>1</v>
          </cell>
          <cell r="B205" t="str">
            <v>1D10=R22</v>
          </cell>
          <cell r="C205" t="str">
            <v>เท้าเทียมไดนามิก (Dynamic Foot)</v>
          </cell>
          <cell r="D205">
            <v>2257.2800000000002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4</v>
          </cell>
          <cell r="J205">
            <v>9029.1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16075</v>
          </cell>
          <cell r="R205">
            <v>361</v>
          </cell>
          <cell r="S205" t="str">
            <v>M</v>
          </cell>
        </row>
        <row r="206">
          <cell r="A206">
            <v>1</v>
          </cell>
          <cell r="B206" t="str">
            <v>1D10=R23</v>
          </cell>
          <cell r="C206" t="str">
            <v>เท้าเทียมไดนามิก (Dynamic Foot)</v>
          </cell>
          <cell r="D206">
            <v>2459.4</v>
          </cell>
          <cell r="E206">
            <v>2</v>
          </cell>
          <cell r="F206">
            <v>4918.8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16425</v>
          </cell>
          <cell r="R206">
            <v>12</v>
          </cell>
          <cell r="S206" t="str">
            <v>M</v>
          </cell>
        </row>
        <row r="207">
          <cell r="A207">
            <v>1</v>
          </cell>
          <cell r="B207" t="str">
            <v>1D10=R24</v>
          </cell>
          <cell r="C207" t="str">
            <v>เท้าเทียมไดนามิก Dynamic Foot</v>
          </cell>
          <cell r="D207">
            <v>2316.6</v>
          </cell>
          <cell r="E207">
            <v>1</v>
          </cell>
          <cell r="F207">
            <v>2316.67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16413</v>
          </cell>
          <cell r="R207">
            <v>24</v>
          </cell>
          <cell r="S207" t="str">
            <v>M</v>
          </cell>
        </row>
        <row r="208">
          <cell r="A208">
            <v>1</v>
          </cell>
          <cell r="B208" t="str">
            <v>1D10=R25</v>
          </cell>
          <cell r="C208" t="str">
            <v>เท้าเทียมไดนามิก (Dynamic Foot)</v>
          </cell>
          <cell r="D208">
            <v>2400.3000000000002</v>
          </cell>
          <cell r="E208">
            <v>3</v>
          </cell>
          <cell r="F208">
            <v>7201.02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16398</v>
          </cell>
          <cell r="R208">
            <v>39</v>
          </cell>
          <cell r="S208" t="str">
            <v>M</v>
          </cell>
        </row>
        <row r="209">
          <cell r="A209">
            <v>1</v>
          </cell>
          <cell r="B209" t="str">
            <v>1D10=R26</v>
          </cell>
          <cell r="C209" t="str">
            <v>เท้าเทียมไดนามิก (Dynamic Foot)</v>
          </cell>
          <cell r="D209">
            <v>2336.31</v>
          </cell>
          <cell r="E209">
            <v>0</v>
          </cell>
          <cell r="F209">
            <v>0</v>
          </cell>
          <cell r="G209">
            <v>3</v>
          </cell>
          <cell r="H209">
            <v>7008.94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16242</v>
          </cell>
          <cell r="R209">
            <v>195</v>
          </cell>
          <cell r="S209" t="str">
            <v>M</v>
          </cell>
        </row>
        <row r="210">
          <cell r="A210">
            <v>1</v>
          </cell>
          <cell r="B210" t="str">
            <v>1D10=R27</v>
          </cell>
          <cell r="C210" t="str">
            <v>เท้าเทียมไดนามิก (Dynamic Foot)</v>
          </cell>
          <cell r="D210">
            <v>2468</v>
          </cell>
          <cell r="E210">
            <v>1</v>
          </cell>
          <cell r="F210">
            <v>2468.0300000000002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16425</v>
          </cell>
          <cell r="R210">
            <v>12</v>
          </cell>
          <cell r="S210" t="str">
            <v>M</v>
          </cell>
        </row>
        <row r="211">
          <cell r="A211">
            <v>1</v>
          </cell>
          <cell r="B211" t="str">
            <v>1D25=L22</v>
          </cell>
          <cell r="C211" t="str">
            <v>Dynamic Pro foot</v>
          </cell>
          <cell r="D211">
            <v>5947.3</v>
          </cell>
          <cell r="E211">
            <v>0</v>
          </cell>
          <cell r="F211">
            <v>0</v>
          </cell>
          <cell r="G211">
            <v>1</v>
          </cell>
          <cell r="H211">
            <v>5947.3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16108</v>
          </cell>
          <cell r="R211">
            <v>328</v>
          </cell>
          <cell r="S211" t="str">
            <v>M</v>
          </cell>
        </row>
        <row r="212">
          <cell r="A212">
            <v>1</v>
          </cell>
          <cell r="B212" t="str">
            <v>1D25=L23</v>
          </cell>
          <cell r="C212" t="str">
            <v>Dynamic Pro foot</v>
          </cell>
          <cell r="D212">
            <v>6795.8</v>
          </cell>
          <cell r="E212">
            <v>1</v>
          </cell>
          <cell r="F212">
            <v>6795.86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16333</v>
          </cell>
          <cell r="R212">
            <v>104</v>
          </cell>
          <cell r="S212" t="str">
            <v>M</v>
          </cell>
        </row>
        <row r="213">
          <cell r="A213">
            <v>1</v>
          </cell>
          <cell r="B213" t="str">
            <v>1D25=L24</v>
          </cell>
          <cell r="C213" t="str">
            <v>Dynamic Pro foot</v>
          </cell>
          <cell r="D213">
            <v>3814.1</v>
          </cell>
          <cell r="E213">
            <v>1</v>
          </cell>
          <cell r="F213">
            <v>3814.1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16384</v>
          </cell>
          <cell r="R213">
            <v>53</v>
          </cell>
          <cell r="S213" t="str">
            <v>M</v>
          </cell>
        </row>
        <row r="214">
          <cell r="A214">
            <v>1</v>
          </cell>
          <cell r="B214" t="str">
            <v>1D25=L25</v>
          </cell>
          <cell r="C214" t="str">
            <v>Dynamic Pro foot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16432</v>
          </cell>
          <cell r="R214">
            <v>5</v>
          </cell>
          <cell r="S214" t="str">
            <v>M</v>
          </cell>
        </row>
        <row r="215">
          <cell r="A215">
            <v>1</v>
          </cell>
          <cell r="B215" t="str">
            <v>1D25=L26</v>
          </cell>
          <cell r="C215" t="str">
            <v>Dynamic Pro foot</v>
          </cell>
          <cell r="D215">
            <v>5708.9</v>
          </cell>
          <cell r="E215">
            <v>2</v>
          </cell>
          <cell r="F215">
            <v>11417.9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16417</v>
          </cell>
          <cell r="R215">
            <v>20</v>
          </cell>
          <cell r="S215" t="str">
            <v>M</v>
          </cell>
        </row>
        <row r="216">
          <cell r="A216">
            <v>1</v>
          </cell>
          <cell r="B216" t="str">
            <v>1D25=R24</v>
          </cell>
          <cell r="C216" t="str">
            <v>Dynamic Pro foot</v>
          </cell>
          <cell r="D216">
            <v>5434.42</v>
          </cell>
          <cell r="E216">
            <v>0</v>
          </cell>
          <cell r="F216">
            <v>0</v>
          </cell>
          <cell r="G216">
            <v>2</v>
          </cell>
          <cell r="H216">
            <v>10868.84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16171</v>
          </cell>
          <cell r="R216">
            <v>266</v>
          </cell>
          <cell r="S216" t="str">
            <v>M</v>
          </cell>
        </row>
        <row r="217">
          <cell r="A217">
            <v>1</v>
          </cell>
          <cell r="B217" t="str">
            <v>1D25=R25</v>
          </cell>
          <cell r="C217" t="str">
            <v>Dynamic Pro foot</v>
          </cell>
          <cell r="D217">
            <v>5608.7</v>
          </cell>
          <cell r="E217">
            <v>2</v>
          </cell>
          <cell r="F217">
            <v>11217.42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16300</v>
          </cell>
          <cell r="R217">
            <v>137</v>
          </cell>
          <cell r="S217" t="str">
            <v>M</v>
          </cell>
        </row>
        <row r="218">
          <cell r="A218">
            <v>1</v>
          </cell>
          <cell r="B218" t="str">
            <v>1D25=R26</v>
          </cell>
          <cell r="C218" t="str">
            <v>Dynamic Pro foot</v>
          </cell>
          <cell r="D218">
            <v>5598.76</v>
          </cell>
          <cell r="E218">
            <v>0</v>
          </cell>
          <cell r="F218">
            <v>0</v>
          </cell>
          <cell r="G218">
            <v>1</v>
          </cell>
          <cell r="H218">
            <v>5598.76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16179</v>
          </cell>
          <cell r="R218">
            <v>258</v>
          </cell>
          <cell r="S218" t="str">
            <v>M</v>
          </cell>
        </row>
        <row r="219">
          <cell r="A219">
            <v>1</v>
          </cell>
          <cell r="B219" t="str">
            <v>1H38=L27</v>
          </cell>
          <cell r="C219" t="str">
            <v>เท้าเทียมแบบแกนเดี่ยว Single Axis Foot</v>
          </cell>
          <cell r="D219">
            <v>1023.2</v>
          </cell>
          <cell r="E219">
            <v>0</v>
          </cell>
          <cell r="F219">
            <v>0</v>
          </cell>
          <cell r="G219">
            <v>10</v>
          </cell>
          <cell r="H219">
            <v>10231.950000000001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16250</v>
          </cell>
          <cell r="R219">
            <v>187</v>
          </cell>
          <cell r="S219" t="str">
            <v>M</v>
          </cell>
        </row>
        <row r="220">
          <cell r="A220">
            <v>1</v>
          </cell>
          <cell r="B220" t="str">
            <v>1K10=L19</v>
          </cell>
          <cell r="C220" t="str">
            <v>เท้าเทียมสำหรับเด็ก  ( Foot For Children</v>
          </cell>
          <cell r="D220">
            <v>1852.25</v>
          </cell>
          <cell r="E220">
            <v>0</v>
          </cell>
          <cell r="F220">
            <v>0</v>
          </cell>
          <cell r="G220">
            <v>1</v>
          </cell>
          <cell r="H220">
            <v>1852.25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16202</v>
          </cell>
          <cell r="R220">
            <v>235</v>
          </cell>
          <cell r="S220" t="str">
            <v>M</v>
          </cell>
        </row>
        <row r="221">
          <cell r="A221">
            <v>1</v>
          </cell>
          <cell r="B221" t="str">
            <v>1K10=L20</v>
          </cell>
          <cell r="C221" t="str">
            <v>เท้าเทียมสำหรับเด็ก  ( Foot For Children</v>
          </cell>
          <cell r="D221">
            <v>1911.98</v>
          </cell>
          <cell r="E221">
            <v>0</v>
          </cell>
          <cell r="F221">
            <v>0</v>
          </cell>
          <cell r="G221">
            <v>1</v>
          </cell>
          <cell r="H221">
            <v>1911.98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16202</v>
          </cell>
          <cell r="R221">
            <v>235</v>
          </cell>
          <cell r="S221" t="str">
            <v>M</v>
          </cell>
        </row>
        <row r="222">
          <cell r="A222">
            <v>1</v>
          </cell>
          <cell r="B222" t="str">
            <v>1K10=L21</v>
          </cell>
          <cell r="C222" t="str">
            <v>เท้าเทียมสำหรับเด็ก  ( Foot For Children</v>
          </cell>
          <cell r="D222">
            <v>1564.37</v>
          </cell>
          <cell r="E222">
            <v>0</v>
          </cell>
          <cell r="F222">
            <v>0</v>
          </cell>
          <cell r="G222">
            <v>1</v>
          </cell>
          <cell r="H222">
            <v>1564.37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16202</v>
          </cell>
          <cell r="R222">
            <v>235</v>
          </cell>
          <cell r="S222" t="str">
            <v>M</v>
          </cell>
        </row>
        <row r="223">
          <cell r="A223">
            <v>1</v>
          </cell>
          <cell r="B223" t="str">
            <v>1K10=R19</v>
          </cell>
          <cell r="C223" t="str">
            <v>เท้าเทียมสำหรับเด็ก  ( Foot For Children</v>
          </cell>
          <cell r="D223">
            <v>1666.46</v>
          </cell>
          <cell r="E223">
            <v>0</v>
          </cell>
          <cell r="F223">
            <v>0</v>
          </cell>
          <cell r="G223">
            <v>2</v>
          </cell>
          <cell r="H223">
            <v>3332.92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16202</v>
          </cell>
          <cell r="R223">
            <v>235</v>
          </cell>
          <cell r="S223" t="str">
            <v>M</v>
          </cell>
        </row>
        <row r="224">
          <cell r="A224">
            <v>1</v>
          </cell>
          <cell r="B224" t="str">
            <v>1K10=R20</v>
          </cell>
          <cell r="C224" t="str">
            <v>เท้าเทียมสำหรับเด็ก  ( Foot For Children</v>
          </cell>
          <cell r="D224">
            <v>1480.67</v>
          </cell>
          <cell r="E224">
            <v>0</v>
          </cell>
          <cell r="F224">
            <v>0</v>
          </cell>
          <cell r="G224">
            <v>1</v>
          </cell>
          <cell r="H224">
            <v>1480.67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16202</v>
          </cell>
          <cell r="R224">
            <v>235</v>
          </cell>
          <cell r="S224" t="str">
            <v>M</v>
          </cell>
        </row>
        <row r="225">
          <cell r="A225">
            <v>1</v>
          </cell>
          <cell r="B225" t="str">
            <v>1K10=R21</v>
          </cell>
          <cell r="C225" t="str">
            <v>เท้าเทียมสำหรับเด็ก  ( Foot For Children</v>
          </cell>
          <cell r="D225">
            <v>1480.67</v>
          </cell>
          <cell r="E225">
            <v>0</v>
          </cell>
          <cell r="F225">
            <v>0</v>
          </cell>
          <cell r="G225">
            <v>1</v>
          </cell>
          <cell r="H225">
            <v>1480.67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16202</v>
          </cell>
          <cell r="R225">
            <v>235</v>
          </cell>
          <cell r="S225" t="str">
            <v>M</v>
          </cell>
        </row>
        <row r="226">
          <cell r="A226">
            <v>1</v>
          </cell>
          <cell r="B226" t="str">
            <v>1S49=L22</v>
          </cell>
          <cell r="C226" t="str">
            <v>เท้าเทียมแบบมีนิ้ว Sach Foot</v>
          </cell>
          <cell r="D226">
            <v>1086.8</v>
          </cell>
          <cell r="E226">
            <v>1</v>
          </cell>
          <cell r="F226">
            <v>1086.82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16312</v>
          </cell>
          <cell r="R226">
            <v>125</v>
          </cell>
          <cell r="S226" t="str">
            <v>M</v>
          </cell>
        </row>
        <row r="227">
          <cell r="A227">
            <v>1</v>
          </cell>
          <cell r="B227" t="str">
            <v>1S49=L23</v>
          </cell>
          <cell r="C227" t="str">
            <v>เท้าเทียมแบบมีนิ้ว Sach Foot</v>
          </cell>
          <cell r="D227">
            <v>1141.7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16413</v>
          </cell>
          <cell r="R227">
            <v>24</v>
          </cell>
          <cell r="S227" t="str">
            <v>M</v>
          </cell>
        </row>
        <row r="228">
          <cell r="A228">
            <v>1</v>
          </cell>
          <cell r="B228" t="str">
            <v>1S49=L24</v>
          </cell>
          <cell r="C228" t="str">
            <v>เท้าเทียมแบบมีนิ้ว Sach Foot</v>
          </cell>
          <cell r="D228">
            <v>857.5</v>
          </cell>
          <cell r="E228">
            <v>5</v>
          </cell>
          <cell r="F228">
            <v>4287.58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16413</v>
          </cell>
          <cell r="R228">
            <v>24</v>
          </cell>
          <cell r="S228" t="str">
            <v>M</v>
          </cell>
        </row>
        <row r="229">
          <cell r="A229">
            <v>1</v>
          </cell>
          <cell r="B229" t="str">
            <v>1S49=L25</v>
          </cell>
          <cell r="C229" t="str">
            <v>เท้าเทียมแบบมีนิ้ว Sach Foot</v>
          </cell>
          <cell r="D229">
            <v>933.5</v>
          </cell>
          <cell r="E229">
            <v>2</v>
          </cell>
          <cell r="F229">
            <v>1867.13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16384</v>
          </cell>
          <cell r="R229">
            <v>53</v>
          </cell>
          <cell r="S229" t="str">
            <v>M</v>
          </cell>
        </row>
        <row r="230">
          <cell r="A230">
            <v>1</v>
          </cell>
          <cell r="B230" t="str">
            <v>1S49=L26</v>
          </cell>
          <cell r="C230" t="str">
            <v>เท้าเทียมแบบมีนิ้ว Sach Foot</v>
          </cell>
          <cell r="D230">
            <v>1053.5</v>
          </cell>
          <cell r="E230">
            <v>21</v>
          </cell>
          <cell r="F230">
            <v>22124.3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16312</v>
          </cell>
          <cell r="R230">
            <v>125</v>
          </cell>
          <cell r="S230" t="str">
            <v>M</v>
          </cell>
        </row>
        <row r="231">
          <cell r="A231">
            <v>1</v>
          </cell>
          <cell r="B231" t="str">
            <v>1S49=L27</v>
          </cell>
          <cell r="C231" t="str">
            <v>เท้าเทียมแบบมีนิ้ว Sach Foot</v>
          </cell>
          <cell r="D231">
            <v>956.5</v>
          </cell>
          <cell r="E231">
            <v>5</v>
          </cell>
          <cell r="F231">
            <v>4782.67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16340</v>
          </cell>
          <cell r="R231">
            <v>97</v>
          </cell>
          <cell r="S231" t="str">
            <v>M</v>
          </cell>
        </row>
        <row r="232">
          <cell r="A232">
            <v>1</v>
          </cell>
          <cell r="B232" t="str">
            <v>1S49=R21</v>
          </cell>
          <cell r="C232" t="str">
            <v>เท้าเทียมแบบมีนิ้ว Sach Foot</v>
          </cell>
          <cell r="D232">
            <v>1048.1400000000001</v>
          </cell>
          <cell r="E232">
            <v>0</v>
          </cell>
          <cell r="F232">
            <v>0</v>
          </cell>
          <cell r="G232">
            <v>2</v>
          </cell>
          <cell r="H232">
            <v>2096.27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16086</v>
          </cell>
          <cell r="R232">
            <v>350</v>
          </cell>
          <cell r="S232" t="str">
            <v>M</v>
          </cell>
        </row>
        <row r="233">
          <cell r="A233">
            <v>1</v>
          </cell>
          <cell r="B233" t="str">
            <v>1S49=R22</v>
          </cell>
          <cell r="C233" t="str">
            <v>เท้าเทียมแบบมีนิ้ว Sach Foot</v>
          </cell>
          <cell r="D233">
            <v>1176.9000000000001</v>
          </cell>
          <cell r="E233">
            <v>2</v>
          </cell>
          <cell r="F233">
            <v>2353.96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16320</v>
          </cell>
          <cell r="R233">
            <v>117</v>
          </cell>
          <cell r="S233" t="str">
            <v>M</v>
          </cell>
        </row>
        <row r="234">
          <cell r="A234">
            <v>1</v>
          </cell>
          <cell r="B234" t="str">
            <v>1S49=R23</v>
          </cell>
          <cell r="C234" t="str">
            <v>เท้าเทียมแบบมีนิ้ว Sach Foot</v>
          </cell>
          <cell r="D234">
            <v>1129.2</v>
          </cell>
          <cell r="E234">
            <v>1</v>
          </cell>
          <cell r="F234">
            <v>1129.24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16313</v>
          </cell>
          <cell r="R234">
            <v>124</v>
          </cell>
          <cell r="S234" t="str">
            <v>M</v>
          </cell>
        </row>
        <row r="235">
          <cell r="A235">
            <v>1</v>
          </cell>
          <cell r="B235" t="str">
            <v>1S49=R24</v>
          </cell>
          <cell r="C235" t="str">
            <v>เท้าเทียมแบบมีนิ้ว Sach Foot</v>
          </cell>
          <cell r="D235">
            <v>1117.2</v>
          </cell>
          <cell r="E235">
            <v>7</v>
          </cell>
          <cell r="F235">
            <v>7820.4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16390</v>
          </cell>
          <cell r="R235">
            <v>47</v>
          </cell>
          <cell r="S235" t="str">
            <v>M</v>
          </cell>
        </row>
        <row r="236">
          <cell r="A236">
            <v>1</v>
          </cell>
          <cell r="B236" t="str">
            <v>1S49=R25</v>
          </cell>
          <cell r="C236" t="str">
            <v>เท้าเทียมแบบมีนิ้ว Sach Foot</v>
          </cell>
          <cell r="D236">
            <v>1230.5</v>
          </cell>
          <cell r="E236">
            <v>1</v>
          </cell>
          <cell r="F236">
            <v>1230.51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16410</v>
          </cell>
          <cell r="R236">
            <v>27</v>
          </cell>
          <cell r="S236" t="str">
            <v>M</v>
          </cell>
        </row>
        <row r="237">
          <cell r="A237">
            <v>1</v>
          </cell>
          <cell r="B237" t="str">
            <v>1S49=R26</v>
          </cell>
          <cell r="C237" t="str">
            <v>เท้าเทียมแบบมีนิ้ว Sach Foot</v>
          </cell>
          <cell r="D237">
            <v>1358.6</v>
          </cell>
          <cell r="E237">
            <v>7</v>
          </cell>
          <cell r="F237">
            <v>9510.83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16364</v>
          </cell>
          <cell r="R237">
            <v>73</v>
          </cell>
          <cell r="S237" t="str">
            <v>M</v>
          </cell>
        </row>
        <row r="238">
          <cell r="A238">
            <v>1</v>
          </cell>
          <cell r="B238" t="str">
            <v>21Y105</v>
          </cell>
          <cell r="C238" t="str">
            <v>Valve F.Isny Socket Compl</v>
          </cell>
          <cell r="D238">
            <v>588.79999999999995</v>
          </cell>
          <cell r="E238">
            <v>2</v>
          </cell>
          <cell r="F238">
            <v>1177.76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16398</v>
          </cell>
          <cell r="R238">
            <v>39</v>
          </cell>
          <cell r="S238" t="str">
            <v>M</v>
          </cell>
        </row>
        <row r="239">
          <cell r="A239">
            <v>1</v>
          </cell>
          <cell r="B239" t="str">
            <v>21Y12</v>
          </cell>
          <cell r="C239" t="str">
            <v>Threaded Valve W/Housing</v>
          </cell>
          <cell r="D239">
            <v>1375.7</v>
          </cell>
          <cell r="E239">
            <v>1</v>
          </cell>
          <cell r="F239">
            <v>1375.76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16348</v>
          </cell>
          <cell r="R239">
            <v>89</v>
          </cell>
          <cell r="S239" t="str">
            <v>M</v>
          </cell>
        </row>
        <row r="240">
          <cell r="A240">
            <v>1</v>
          </cell>
          <cell r="B240" t="str">
            <v>21Y13</v>
          </cell>
          <cell r="C240" t="str">
            <v>Threaded Valve</v>
          </cell>
          <cell r="D240">
            <v>1091.8</v>
          </cell>
          <cell r="E240">
            <v>1</v>
          </cell>
          <cell r="F240">
            <v>1091.8900000000001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16348</v>
          </cell>
          <cell r="R240">
            <v>89</v>
          </cell>
          <cell r="S240" t="str">
            <v>M</v>
          </cell>
        </row>
        <row r="241">
          <cell r="A241">
            <v>1</v>
          </cell>
          <cell r="B241" t="str">
            <v>21Y40=40</v>
          </cell>
          <cell r="C241" t="str">
            <v>วาวล์สูญญากาศ (Flat rubber valve)</v>
          </cell>
          <cell r="D241">
            <v>129.69999999999999</v>
          </cell>
          <cell r="E241">
            <v>3</v>
          </cell>
          <cell r="F241">
            <v>389.12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16433</v>
          </cell>
          <cell r="R241">
            <v>4</v>
          </cell>
          <cell r="S241" t="str">
            <v>M</v>
          </cell>
        </row>
        <row r="242">
          <cell r="A242">
            <v>1</v>
          </cell>
          <cell r="B242" t="str">
            <v>21Y41=40</v>
          </cell>
          <cell r="C242" t="str">
            <v>Seat Ring</v>
          </cell>
          <cell r="D242">
            <v>47.5</v>
          </cell>
          <cell r="E242">
            <v>4</v>
          </cell>
          <cell r="F242">
            <v>190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16398</v>
          </cell>
          <cell r="R242">
            <v>39</v>
          </cell>
          <cell r="S242" t="str">
            <v>M</v>
          </cell>
        </row>
        <row r="243">
          <cell r="A243">
            <v>1</v>
          </cell>
          <cell r="B243" t="str">
            <v>21Y42=45</v>
          </cell>
          <cell r="C243" t="str">
            <v>วาวล์สูญญากาศ (Flat rubber valve)</v>
          </cell>
          <cell r="D243">
            <v>105.3</v>
          </cell>
          <cell r="E243">
            <v>0</v>
          </cell>
          <cell r="F243">
            <v>0</v>
          </cell>
          <cell r="G243">
            <v>3</v>
          </cell>
          <cell r="H243">
            <v>315.89999999999998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16086</v>
          </cell>
          <cell r="R243">
            <v>350</v>
          </cell>
          <cell r="S243" t="str">
            <v>M</v>
          </cell>
        </row>
        <row r="244">
          <cell r="A244">
            <v>1</v>
          </cell>
          <cell r="B244" t="str">
            <v>21Y44</v>
          </cell>
          <cell r="C244" t="str">
            <v>วาวล์สูญญากาศ (Flat rubber valve)</v>
          </cell>
          <cell r="D244">
            <v>170.27</v>
          </cell>
          <cell r="E244">
            <v>0</v>
          </cell>
          <cell r="F244">
            <v>0</v>
          </cell>
          <cell r="G244">
            <v>3</v>
          </cell>
          <cell r="H244">
            <v>510.81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16086</v>
          </cell>
          <cell r="R244">
            <v>350</v>
          </cell>
          <cell r="S244" t="str">
            <v>M</v>
          </cell>
        </row>
        <row r="245">
          <cell r="A245">
            <v>1</v>
          </cell>
          <cell r="B245" t="str">
            <v>21Y96</v>
          </cell>
          <cell r="C245" t="str">
            <v>VALVE FOR INTERIM SOCKET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16241</v>
          </cell>
          <cell r="R245">
            <v>196</v>
          </cell>
          <cell r="S245" t="str">
            <v>M</v>
          </cell>
        </row>
        <row r="246">
          <cell r="A246">
            <v>1</v>
          </cell>
          <cell r="B246" t="str">
            <v>21Y97</v>
          </cell>
          <cell r="C246" t="str">
            <v>VALVE FOR FLEXIBLE SOCKET</v>
          </cell>
          <cell r="D246">
            <v>764.7</v>
          </cell>
          <cell r="E246">
            <v>1</v>
          </cell>
          <cell r="F246">
            <v>764.76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16369</v>
          </cell>
          <cell r="R246">
            <v>68</v>
          </cell>
          <cell r="S246" t="str">
            <v>M</v>
          </cell>
        </row>
        <row r="247">
          <cell r="A247">
            <v>1</v>
          </cell>
          <cell r="B247" t="str">
            <v>2H19=42</v>
          </cell>
          <cell r="C247" t="str">
            <v>ข้อต่อเท้าเทียม (O.B.single axis ankle j</v>
          </cell>
          <cell r="D247">
            <v>816.2</v>
          </cell>
          <cell r="E247">
            <v>8</v>
          </cell>
          <cell r="F247">
            <v>6530.1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16265</v>
          </cell>
          <cell r="R247">
            <v>172</v>
          </cell>
          <cell r="S247" t="str">
            <v>M</v>
          </cell>
        </row>
        <row r="248">
          <cell r="A248">
            <v>1</v>
          </cell>
          <cell r="B248" t="str">
            <v>2H19=47</v>
          </cell>
          <cell r="C248" t="str">
            <v>ข้อต่อเท้าเทียม (O.B.single axis ankle j</v>
          </cell>
          <cell r="D248">
            <v>770.5</v>
          </cell>
          <cell r="E248">
            <v>8</v>
          </cell>
          <cell r="F248">
            <v>6164.35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16402</v>
          </cell>
          <cell r="R248">
            <v>35</v>
          </cell>
          <cell r="S248" t="str">
            <v>M</v>
          </cell>
        </row>
        <row r="249">
          <cell r="A249">
            <v>1</v>
          </cell>
          <cell r="B249" t="str">
            <v>2K14=L22</v>
          </cell>
          <cell r="C249" t="str">
            <v>ข้อต่อเท้าเทียม1H38 (Shaped Ankle Block)</v>
          </cell>
          <cell r="D249">
            <v>302.73</v>
          </cell>
          <cell r="E249">
            <v>0</v>
          </cell>
          <cell r="F249">
            <v>0</v>
          </cell>
          <cell r="G249">
            <v>6</v>
          </cell>
          <cell r="H249">
            <v>1816.38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16217</v>
          </cell>
          <cell r="R249">
            <v>220</v>
          </cell>
          <cell r="S249" t="str">
            <v>M</v>
          </cell>
        </row>
        <row r="250">
          <cell r="A250">
            <v>1</v>
          </cell>
          <cell r="B250" t="str">
            <v>2K14=L23</v>
          </cell>
          <cell r="C250" t="str">
            <v>ข้อต่อเท้าเทียม1H38 (Shaped Ankle Block)</v>
          </cell>
          <cell r="D250">
            <v>303.01</v>
          </cell>
          <cell r="E250">
            <v>0</v>
          </cell>
          <cell r="F250">
            <v>0</v>
          </cell>
          <cell r="G250">
            <v>3</v>
          </cell>
          <cell r="H250">
            <v>909.03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16255</v>
          </cell>
          <cell r="R250">
            <v>182</v>
          </cell>
          <cell r="S250" t="str">
            <v>M</v>
          </cell>
        </row>
        <row r="251">
          <cell r="A251">
            <v>1</v>
          </cell>
          <cell r="B251" t="str">
            <v>2K14=L24</v>
          </cell>
          <cell r="C251" t="str">
            <v>SHAPED ANKLE BLOCK</v>
          </cell>
          <cell r="D251">
            <v>415.3</v>
          </cell>
          <cell r="E251">
            <v>2</v>
          </cell>
          <cell r="F251">
            <v>830.7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16265</v>
          </cell>
          <cell r="R251">
            <v>172</v>
          </cell>
          <cell r="S251" t="str">
            <v>M</v>
          </cell>
        </row>
        <row r="252">
          <cell r="A252">
            <v>1</v>
          </cell>
          <cell r="B252" t="str">
            <v>2K14=L25</v>
          </cell>
          <cell r="C252" t="str">
            <v>ข้อต่อเท้าเทียม1H38 (Shaped Ankle Block)</v>
          </cell>
          <cell r="D252">
            <v>305.95999999999998</v>
          </cell>
          <cell r="E252">
            <v>0</v>
          </cell>
          <cell r="F252">
            <v>0</v>
          </cell>
          <cell r="G252">
            <v>4</v>
          </cell>
          <cell r="H252">
            <v>1223.8399999999999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16095</v>
          </cell>
          <cell r="R252">
            <v>341</v>
          </cell>
          <cell r="S252" t="str">
            <v>M</v>
          </cell>
        </row>
        <row r="253">
          <cell r="A253">
            <v>1</v>
          </cell>
          <cell r="B253" t="str">
            <v>2K14=L26</v>
          </cell>
          <cell r="C253" t="str">
            <v>ข้อต่อเท้าเทียม1H38 (Shaped Ankle Block)</v>
          </cell>
          <cell r="D253">
            <v>427.49</v>
          </cell>
          <cell r="E253">
            <v>0</v>
          </cell>
          <cell r="F253">
            <v>0</v>
          </cell>
          <cell r="G253">
            <v>2</v>
          </cell>
          <cell r="H253">
            <v>854.98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16095</v>
          </cell>
          <cell r="R253">
            <v>341</v>
          </cell>
          <cell r="S253" t="str">
            <v>M</v>
          </cell>
        </row>
        <row r="254">
          <cell r="A254">
            <v>1</v>
          </cell>
          <cell r="B254" t="str">
            <v>2K14=L27</v>
          </cell>
          <cell r="C254" t="str">
            <v>ข้อต่อเท้าเทียม1H38 (Shaped Ankle Block)</v>
          </cell>
          <cell r="D254">
            <v>424.11</v>
          </cell>
          <cell r="E254">
            <v>0</v>
          </cell>
          <cell r="F254">
            <v>0</v>
          </cell>
          <cell r="G254">
            <v>1</v>
          </cell>
          <cell r="H254">
            <v>424.11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16095</v>
          </cell>
          <cell r="R254">
            <v>341</v>
          </cell>
          <cell r="S254" t="str">
            <v>M</v>
          </cell>
        </row>
        <row r="255">
          <cell r="A255">
            <v>1</v>
          </cell>
          <cell r="B255" t="str">
            <v>2K14=R22</v>
          </cell>
          <cell r="C255" t="str">
            <v>ข้อต่อเท้าเทียม1H38 (Shaped Ankle Block)</v>
          </cell>
          <cell r="D255">
            <v>279.60000000000002</v>
          </cell>
          <cell r="E255">
            <v>0</v>
          </cell>
          <cell r="F255">
            <v>0</v>
          </cell>
          <cell r="G255">
            <v>6</v>
          </cell>
          <cell r="H255">
            <v>1677.57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16095</v>
          </cell>
          <cell r="R255">
            <v>341</v>
          </cell>
          <cell r="S255" t="str">
            <v>M</v>
          </cell>
        </row>
        <row r="256">
          <cell r="A256">
            <v>1</v>
          </cell>
          <cell r="B256" t="str">
            <v>2K14=R23</v>
          </cell>
          <cell r="C256" t="str">
            <v>ข้อต่อเท้าเทียม1H38 (Shaped Ankle Block)</v>
          </cell>
          <cell r="D256">
            <v>301.08</v>
          </cell>
          <cell r="E256">
            <v>0</v>
          </cell>
          <cell r="F256">
            <v>0</v>
          </cell>
          <cell r="G256">
            <v>10</v>
          </cell>
          <cell r="H256">
            <v>3010.8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16095</v>
          </cell>
          <cell r="R256">
            <v>341</v>
          </cell>
          <cell r="S256" t="str">
            <v>M</v>
          </cell>
        </row>
        <row r="257">
          <cell r="A257">
            <v>1</v>
          </cell>
          <cell r="B257" t="str">
            <v>2K14=R24</v>
          </cell>
          <cell r="C257" t="str">
            <v>ข้อต่อเท้าเทียม1H38 (Shaped ankle block)</v>
          </cell>
          <cell r="D257">
            <v>388.67</v>
          </cell>
          <cell r="E257">
            <v>0</v>
          </cell>
          <cell r="F257">
            <v>0</v>
          </cell>
          <cell r="G257">
            <v>1</v>
          </cell>
          <cell r="H257">
            <v>388.67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16103</v>
          </cell>
          <cell r="R257">
            <v>333</v>
          </cell>
          <cell r="S257" t="str">
            <v>M</v>
          </cell>
        </row>
        <row r="258">
          <cell r="A258">
            <v>1</v>
          </cell>
          <cell r="B258" t="str">
            <v>2K14=R25</v>
          </cell>
          <cell r="C258" t="str">
            <v>ข้อต่อเท้าเทียม1H38 (Shaped Ankle Block)</v>
          </cell>
          <cell r="D258">
            <v>441.54</v>
          </cell>
          <cell r="E258">
            <v>0</v>
          </cell>
          <cell r="F258">
            <v>0</v>
          </cell>
          <cell r="G258">
            <v>2</v>
          </cell>
          <cell r="H258">
            <v>883.08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16139</v>
          </cell>
          <cell r="R258">
            <v>298</v>
          </cell>
          <cell r="S258" t="str">
            <v>M</v>
          </cell>
        </row>
        <row r="259">
          <cell r="A259">
            <v>1</v>
          </cell>
          <cell r="B259" t="str">
            <v>2K14=R26</v>
          </cell>
          <cell r="C259" t="str">
            <v>ข้อต่อเท้าเทียม1H38 (Shaped Ankle Block)</v>
          </cell>
          <cell r="D259">
            <v>407.6</v>
          </cell>
          <cell r="E259">
            <v>1</v>
          </cell>
          <cell r="F259">
            <v>407.61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16402</v>
          </cell>
          <cell r="R259">
            <v>35</v>
          </cell>
          <cell r="S259" t="str">
            <v>M</v>
          </cell>
        </row>
        <row r="260">
          <cell r="A260">
            <v>1</v>
          </cell>
          <cell r="B260" t="str">
            <v>2K14=R27</v>
          </cell>
          <cell r="C260" t="str">
            <v>ข้อต่อเท้าเทียม1H38 (Shaped ankle block)</v>
          </cell>
          <cell r="D260">
            <v>307.02999999999997</v>
          </cell>
          <cell r="E260">
            <v>0</v>
          </cell>
          <cell r="F260">
            <v>0</v>
          </cell>
          <cell r="G260">
            <v>3</v>
          </cell>
          <cell r="H260">
            <v>921.08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16079</v>
          </cell>
          <cell r="R260">
            <v>357</v>
          </cell>
          <cell r="S260" t="str">
            <v>M</v>
          </cell>
        </row>
        <row r="261">
          <cell r="A261">
            <v>1</v>
          </cell>
          <cell r="B261" t="str">
            <v>3K9=L38</v>
          </cell>
          <cell r="C261" t="str">
            <v>Knee Joint</v>
          </cell>
          <cell r="D261">
            <v>0</v>
          </cell>
          <cell r="E261">
            <v>0</v>
          </cell>
          <cell r="F261">
            <v>0</v>
          </cell>
          <cell r="G261">
            <v>1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16096</v>
          </cell>
          <cell r="R261">
            <v>340</v>
          </cell>
          <cell r="S261" t="str">
            <v>M</v>
          </cell>
        </row>
        <row r="262">
          <cell r="A262">
            <v>1</v>
          </cell>
          <cell r="B262" t="str">
            <v>3P52=L32</v>
          </cell>
          <cell r="C262" t="str">
            <v>ข้อเข่าเทียมแบบล๊อคได้ด้วยมือ</v>
          </cell>
          <cell r="D262">
            <v>0</v>
          </cell>
          <cell r="E262">
            <v>0</v>
          </cell>
          <cell r="F262">
            <v>0</v>
          </cell>
          <cell r="G262">
            <v>1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16080</v>
          </cell>
          <cell r="R262">
            <v>356</v>
          </cell>
          <cell r="S262" t="str">
            <v>M</v>
          </cell>
        </row>
        <row r="263">
          <cell r="A263">
            <v>1</v>
          </cell>
          <cell r="B263" t="str">
            <v>3R21</v>
          </cell>
          <cell r="C263" t="str">
            <v>ข้อเข่าเทียม TK แบบ o.b.mod knee joint</v>
          </cell>
          <cell r="D263">
            <v>9225.15</v>
          </cell>
          <cell r="E263">
            <v>0</v>
          </cell>
          <cell r="F263">
            <v>0</v>
          </cell>
          <cell r="G263">
            <v>5</v>
          </cell>
          <cell r="H263">
            <v>46125.74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16160</v>
          </cell>
          <cell r="R263">
            <v>277</v>
          </cell>
          <cell r="S263" t="str">
            <v>M</v>
          </cell>
        </row>
        <row r="264">
          <cell r="A264">
            <v>1</v>
          </cell>
          <cell r="B264" t="str">
            <v>3R32</v>
          </cell>
          <cell r="C264" t="str">
            <v>ข้อเข่าเทียม Mod.Polycentric Knee Joint</v>
          </cell>
          <cell r="D264">
            <v>11240.1</v>
          </cell>
          <cell r="E264">
            <v>0</v>
          </cell>
          <cell r="F264">
            <v>0</v>
          </cell>
          <cell r="G264">
            <v>1</v>
          </cell>
          <cell r="H264">
            <v>11240.1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16167</v>
          </cell>
          <cell r="R264">
            <v>270</v>
          </cell>
          <cell r="S264" t="str">
            <v>M</v>
          </cell>
        </row>
        <row r="265">
          <cell r="A265">
            <v>1</v>
          </cell>
          <cell r="B265" t="str">
            <v>3R36</v>
          </cell>
          <cell r="C265" t="str">
            <v>ข้อเข่าเทียมAKไตเตเนียมMod knee joint ti</v>
          </cell>
          <cell r="D265">
            <v>11048.97</v>
          </cell>
          <cell r="E265">
            <v>0</v>
          </cell>
          <cell r="F265">
            <v>0</v>
          </cell>
          <cell r="G265">
            <v>1</v>
          </cell>
          <cell r="H265">
            <v>11048.97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16171</v>
          </cell>
          <cell r="R265">
            <v>266</v>
          </cell>
          <cell r="S265" t="str">
            <v>M</v>
          </cell>
        </row>
        <row r="266">
          <cell r="A266">
            <v>1</v>
          </cell>
          <cell r="B266" t="str">
            <v>3R40</v>
          </cell>
          <cell r="C266" t="str">
            <v>ข้อเข่าเทียม AK สำหรับผู้สูงอายุ Knee jo</v>
          </cell>
          <cell r="D266">
            <v>4837.25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16292</v>
          </cell>
          <cell r="R266">
            <v>145</v>
          </cell>
          <cell r="S266" t="str">
            <v>M</v>
          </cell>
        </row>
        <row r="267">
          <cell r="A267">
            <v>1</v>
          </cell>
          <cell r="B267" t="str">
            <v>452K6=4</v>
          </cell>
          <cell r="C267" t="str">
            <v>Suspension Sleeve</v>
          </cell>
          <cell r="D267">
            <v>1179.9000000000001</v>
          </cell>
          <cell r="E267">
            <v>14</v>
          </cell>
          <cell r="F267">
            <v>16518.88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16425</v>
          </cell>
          <cell r="R267">
            <v>12</v>
          </cell>
          <cell r="S267" t="str">
            <v>M</v>
          </cell>
        </row>
        <row r="268">
          <cell r="A268">
            <v>1</v>
          </cell>
          <cell r="B268" t="str">
            <v>452K6=5</v>
          </cell>
          <cell r="C268" t="str">
            <v>Suspension Sleeve</v>
          </cell>
          <cell r="D268">
            <v>1179.9000000000001</v>
          </cell>
          <cell r="E268">
            <v>4</v>
          </cell>
          <cell r="F268">
            <v>4719.67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16425</v>
          </cell>
          <cell r="R268">
            <v>12</v>
          </cell>
          <cell r="S268" t="str">
            <v>M</v>
          </cell>
        </row>
        <row r="269">
          <cell r="A269">
            <v>1</v>
          </cell>
          <cell r="B269" t="str">
            <v>452K6=6</v>
          </cell>
          <cell r="C269" t="str">
            <v>Suspension Sleeve</v>
          </cell>
          <cell r="D269">
            <v>1179.92</v>
          </cell>
          <cell r="E269">
            <v>0</v>
          </cell>
          <cell r="F269">
            <v>0</v>
          </cell>
          <cell r="G269">
            <v>7</v>
          </cell>
          <cell r="H269">
            <v>8259.43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16171</v>
          </cell>
          <cell r="R269">
            <v>266</v>
          </cell>
          <cell r="S269" t="str">
            <v>M</v>
          </cell>
        </row>
        <row r="270">
          <cell r="A270">
            <v>1</v>
          </cell>
          <cell r="B270" t="str">
            <v>452K6=7</v>
          </cell>
          <cell r="C270" t="str">
            <v>Suspension Sleeve</v>
          </cell>
          <cell r="D270">
            <v>1179.92</v>
          </cell>
          <cell r="E270">
            <v>0</v>
          </cell>
          <cell r="F270">
            <v>0</v>
          </cell>
          <cell r="G270">
            <v>10</v>
          </cell>
          <cell r="H270">
            <v>11799.2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16171</v>
          </cell>
          <cell r="R270">
            <v>266</v>
          </cell>
          <cell r="S270" t="str">
            <v>M</v>
          </cell>
        </row>
        <row r="271">
          <cell r="A271">
            <v>1</v>
          </cell>
          <cell r="B271" t="str">
            <v>453D7=6</v>
          </cell>
          <cell r="C271" t="str">
            <v>Derma seal gel socks</v>
          </cell>
          <cell r="D271">
            <v>687.6</v>
          </cell>
          <cell r="E271">
            <v>8</v>
          </cell>
          <cell r="F271">
            <v>5500.93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16357</v>
          </cell>
          <cell r="R271">
            <v>80</v>
          </cell>
          <cell r="S271" t="str">
            <v>M</v>
          </cell>
        </row>
        <row r="272">
          <cell r="A272">
            <v>1</v>
          </cell>
          <cell r="B272" t="str">
            <v>453D7=7</v>
          </cell>
          <cell r="C272" t="str">
            <v>Derma seal gel socks</v>
          </cell>
          <cell r="D272">
            <v>695.3</v>
          </cell>
          <cell r="E272">
            <v>3</v>
          </cell>
          <cell r="F272">
            <v>2086.16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16357</v>
          </cell>
          <cell r="R272">
            <v>80</v>
          </cell>
          <cell r="S272" t="str">
            <v>M</v>
          </cell>
        </row>
        <row r="273">
          <cell r="A273">
            <v>1</v>
          </cell>
          <cell r="B273" t="str">
            <v>453S1=6L</v>
          </cell>
          <cell r="C273" t="str">
            <v>Sensy Sock</v>
          </cell>
          <cell r="D273">
            <v>871.49</v>
          </cell>
          <cell r="E273">
            <v>0</v>
          </cell>
          <cell r="F273">
            <v>0</v>
          </cell>
          <cell r="G273">
            <v>2</v>
          </cell>
          <cell r="H273">
            <v>1742.98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16107</v>
          </cell>
          <cell r="R273">
            <v>329</v>
          </cell>
          <cell r="S273" t="str">
            <v>M</v>
          </cell>
        </row>
        <row r="274">
          <cell r="A274">
            <v>1</v>
          </cell>
          <cell r="B274" t="str">
            <v>453S1=6M</v>
          </cell>
          <cell r="C274" t="str">
            <v>Sensy Sock</v>
          </cell>
          <cell r="D274">
            <v>871.4</v>
          </cell>
          <cell r="E274">
            <v>7</v>
          </cell>
          <cell r="F274">
            <v>6100.43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16396</v>
          </cell>
          <cell r="R274">
            <v>41</v>
          </cell>
          <cell r="S274" t="str">
            <v>M</v>
          </cell>
        </row>
        <row r="275">
          <cell r="A275">
            <v>1</v>
          </cell>
          <cell r="B275" t="str">
            <v>453S1=6S</v>
          </cell>
          <cell r="C275" t="str">
            <v>Sensy Sock</v>
          </cell>
          <cell r="D275">
            <v>954.5</v>
          </cell>
          <cell r="E275">
            <v>1</v>
          </cell>
          <cell r="F275">
            <v>954.52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16433</v>
          </cell>
          <cell r="R275">
            <v>4</v>
          </cell>
          <cell r="S275" t="str">
            <v>M</v>
          </cell>
        </row>
        <row r="276">
          <cell r="A276">
            <v>1</v>
          </cell>
          <cell r="B276" t="str">
            <v>453S1=6XL</v>
          </cell>
          <cell r="C276" t="str">
            <v>Sensy Sock</v>
          </cell>
          <cell r="D276">
            <v>871.48</v>
          </cell>
          <cell r="E276">
            <v>0</v>
          </cell>
          <cell r="F276">
            <v>0</v>
          </cell>
          <cell r="G276">
            <v>3</v>
          </cell>
          <cell r="H276">
            <v>2614.44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16107</v>
          </cell>
          <cell r="R276">
            <v>329</v>
          </cell>
          <cell r="S276" t="str">
            <v>M</v>
          </cell>
        </row>
        <row r="277">
          <cell r="A277">
            <v>1</v>
          </cell>
          <cell r="B277" t="str">
            <v>453S1=7L</v>
          </cell>
          <cell r="C277" t="str">
            <v>Sensy Sock</v>
          </cell>
          <cell r="D277">
            <v>954.5</v>
          </cell>
          <cell r="E277">
            <v>1</v>
          </cell>
          <cell r="F277">
            <v>954.52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16433</v>
          </cell>
          <cell r="R277">
            <v>4</v>
          </cell>
          <cell r="S277" t="str">
            <v>M</v>
          </cell>
        </row>
        <row r="278">
          <cell r="A278">
            <v>1</v>
          </cell>
          <cell r="B278" t="str">
            <v>453S1=7M</v>
          </cell>
          <cell r="C278" t="str">
            <v>Sensy Sock</v>
          </cell>
          <cell r="D278">
            <v>960.7</v>
          </cell>
          <cell r="E278">
            <v>1</v>
          </cell>
          <cell r="F278">
            <v>960.75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16367</v>
          </cell>
          <cell r="R278">
            <v>70</v>
          </cell>
          <cell r="S278" t="str">
            <v>M</v>
          </cell>
        </row>
        <row r="279">
          <cell r="A279">
            <v>1</v>
          </cell>
          <cell r="B279" t="str">
            <v>453S1=7S</v>
          </cell>
          <cell r="C279" t="str">
            <v>Sensy Sock</v>
          </cell>
          <cell r="D279">
            <v>1015.9</v>
          </cell>
          <cell r="E279">
            <v>1</v>
          </cell>
          <cell r="F279">
            <v>1015.92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16391</v>
          </cell>
          <cell r="R279">
            <v>46</v>
          </cell>
          <cell r="S279" t="str">
            <v>M</v>
          </cell>
        </row>
        <row r="280">
          <cell r="A280">
            <v>1</v>
          </cell>
          <cell r="B280" t="str">
            <v>4A1=16X86</v>
          </cell>
          <cell r="C280" t="str">
            <v>อะไหล่ข้อเข้า3P4 (Knee Axis)</v>
          </cell>
          <cell r="D280">
            <v>185.13</v>
          </cell>
          <cell r="E280">
            <v>0</v>
          </cell>
          <cell r="F280">
            <v>0</v>
          </cell>
          <cell r="G280">
            <v>2</v>
          </cell>
          <cell r="H280">
            <v>370.26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16171</v>
          </cell>
          <cell r="R280">
            <v>266</v>
          </cell>
          <cell r="S280" t="str">
            <v>M</v>
          </cell>
        </row>
        <row r="281">
          <cell r="A281">
            <v>1</v>
          </cell>
          <cell r="B281" t="str">
            <v>4A38=16X86</v>
          </cell>
          <cell r="C281" t="str">
            <v>อะไหล่ข้อเข้า3P23,3P25 (Knee Axis W/O Sc</v>
          </cell>
          <cell r="D281">
            <v>197.69</v>
          </cell>
          <cell r="E281">
            <v>0</v>
          </cell>
          <cell r="F281">
            <v>0</v>
          </cell>
          <cell r="G281">
            <v>3</v>
          </cell>
          <cell r="H281">
            <v>593.07000000000005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16171</v>
          </cell>
          <cell r="R281">
            <v>266</v>
          </cell>
          <cell r="S281" t="str">
            <v>M</v>
          </cell>
        </row>
        <row r="282">
          <cell r="A282">
            <v>1</v>
          </cell>
          <cell r="B282" t="str">
            <v>4A39=M13.5X1L</v>
          </cell>
          <cell r="C282" t="str">
            <v>อะไหล่ข้อเข้า3P23,3P25 (Knee Axis Screw)</v>
          </cell>
          <cell r="D282">
            <v>88.64</v>
          </cell>
          <cell r="E282">
            <v>0</v>
          </cell>
          <cell r="F282">
            <v>0</v>
          </cell>
          <cell r="G282">
            <v>2</v>
          </cell>
          <cell r="H282">
            <v>177.28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16171</v>
          </cell>
          <cell r="R282">
            <v>266</v>
          </cell>
          <cell r="S282" t="str">
            <v>M</v>
          </cell>
        </row>
        <row r="283">
          <cell r="A283">
            <v>1</v>
          </cell>
          <cell r="B283" t="str">
            <v>4A51</v>
          </cell>
          <cell r="C283" t="str">
            <v>Axis Pin</v>
          </cell>
          <cell r="D283">
            <v>15.79</v>
          </cell>
          <cell r="E283">
            <v>0</v>
          </cell>
          <cell r="F283">
            <v>0</v>
          </cell>
          <cell r="G283">
            <v>10</v>
          </cell>
          <cell r="H283">
            <v>157.9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16171</v>
          </cell>
          <cell r="R283">
            <v>266</v>
          </cell>
          <cell r="S283" t="str">
            <v>M</v>
          </cell>
        </row>
        <row r="284">
          <cell r="A284">
            <v>1</v>
          </cell>
          <cell r="B284" t="str">
            <v>4G37</v>
          </cell>
          <cell r="C284" t="str">
            <v>อะไหล่ข้อเข่า3R49,3R15 Extension Stop</v>
          </cell>
          <cell r="D284">
            <v>94.9</v>
          </cell>
          <cell r="E284">
            <v>4</v>
          </cell>
          <cell r="F284">
            <v>379.72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16278</v>
          </cell>
          <cell r="R284">
            <v>159</v>
          </cell>
          <cell r="S284" t="str">
            <v>M</v>
          </cell>
        </row>
        <row r="285">
          <cell r="A285">
            <v>1</v>
          </cell>
          <cell r="B285" t="str">
            <v>4G63</v>
          </cell>
          <cell r="C285" t="str">
            <v>อะไหล่ข้อเท้า3R20 (Palstic Knee Cap)</v>
          </cell>
          <cell r="D285">
            <v>65.319999999999993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2</v>
          </cell>
          <cell r="J285">
            <v>130.63999999999999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16074</v>
          </cell>
          <cell r="R285">
            <v>362</v>
          </cell>
          <cell r="S285" t="str">
            <v>M</v>
          </cell>
        </row>
        <row r="286">
          <cell r="A286">
            <v>1</v>
          </cell>
          <cell r="B286" t="str">
            <v>4G66</v>
          </cell>
          <cell r="C286" t="str">
            <v>Platic Knee Cap</v>
          </cell>
          <cell r="D286">
            <v>48.55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3</v>
          </cell>
          <cell r="J286">
            <v>145.66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16074</v>
          </cell>
          <cell r="R286">
            <v>362</v>
          </cell>
          <cell r="S286" t="str">
            <v>M</v>
          </cell>
        </row>
        <row r="287">
          <cell r="A287">
            <v>1</v>
          </cell>
          <cell r="B287" t="str">
            <v>4R100</v>
          </cell>
          <cell r="C287" t="str">
            <v>Socket Adapter</v>
          </cell>
          <cell r="D287">
            <v>1482</v>
          </cell>
          <cell r="E287">
            <v>3</v>
          </cell>
          <cell r="F287">
            <v>4446.01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16315</v>
          </cell>
          <cell r="R287">
            <v>122</v>
          </cell>
          <cell r="S287" t="str">
            <v>M</v>
          </cell>
        </row>
        <row r="288">
          <cell r="A288">
            <v>1</v>
          </cell>
          <cell r="B288" t="str">
            <v>4R22</v>
          </cell>
          <cell r="C288" t="str">
            <v>ตัวต่อเบ้าไม้กับหน้าแข้งเทียม(Socket.ada</v>
          </cell>
          <cell r="D288">
            <v>410.06</v>
          </cell>
          <cell r="E288">
            <v>0</v>
          </cell>
          <cell r="F288">
            <v>0</v>
          </cell>
          <cell r="G288">
            <v>6</v>
          </cell>
          <cell r="H288">
            <v>2460.34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16143</v>
          </cell>
          <cell r="R288">
            <v>294</v>
          </cell>
          <cell r="S288" t="str">
            <v>M</v>
          </cell>
        </row>
        <row r="289">
          <cell r="A289">
            <v>1</v>
          </cell>
          <cell r="B289" t="str">
            <v>4R23</v>
          </cell>
          <cell r="C289" t="str">
            <v>ตัวต่อเบ้าไม้กับหน้าแข้งเทียม(Socket.ada</v>
          </cell>
          <cell r="D289">
            <v>526.38</v>
          </cell>
          <cell r="E289">
            <v>0</v>
          </cell>
          <cell r="F289">
            <v>0</v>
          </cell>
          <cell r="G289">
            <v>1</v>
          </cell>
          <cell r="H289">
            <v>526.38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16143</v>
          </cell>
          <cell r="R289">
            <v>294</v>
          </cell>
          <cell r="S289" t="str">
            <v>M</v>
          </cell>
        </row>
        <row r="290">
          <cell r="A290">
            <v>1</v>
          </cell>
          <cell r="B290" t="str">
            <v>4R60</v>
          </cell>
          <cell r="C290" t="str">
            <v>ตัวต่อเบ้าขาเทียม Socketa daptor</v>
          </cell>
          <cell r="D290">
            <v>323.98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1</v>
          </cell>
          <cell r="J290">
            <v>323.98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16074</v>
          </cell>
          <cell r="R290">
            <v>362</v>
          </cell>
          <cell r="S290" t="str">
            <v>M</v>
          </cell>
        </row>
        <row r="291">
          <cell r="A291">
            <v>1</v>
          </cell>
          <cell r="B291" t="str">
            <v>4R62</v>
          </cell>
          <cell r="C291" t="str">
            <v>Adjustable Adaptor</v>
          </cell>
          <cell r="D291">
            <v>1494.29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1</v>
          </cell>
          <cell r="J291">
            <v>1494.29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16074</v>
          </cell>
          <cell r="R291">
            <v>362</v>
          </cell>
          <cell r="S291" t="str">
            <v>M</v>
          </cell>
        </row>
        <row r="292">
          <cell r="A292">
            <v>1</v>
          </cell>
          <cell r="B292" t="str">
            <v>4R66</v>
          </cell>
          <cell r="C292" t="str">
            <v>ตัวต่อหน้าแข้งเทียม Tube clamp adaptor</v>
          </cell>
          <cell r="D292">
            <v>849.23</v>
          </cell>
          <cell r="E292">
            <v>0</v>
          </cell>
          <cell r="F292">
            <v>0</v>
          </cell>
          <cell r="G292">
            <v>1</v>
          </cell>
          <cell r="H292">
            <v>849.23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16173</v>
          </cell>
          <cell r="R292">
            <v>264</v>
          </cell>
          <cell r="S292" t="str">
            <v>M</v>
          </cell>
        </row>
        <row r="293">
          <cell r="A293">
            <v>1</v>
          </cell>
          <cell r="B293" t="str">
            <v>4R72=32</v>
          </cell>
          <cell r="C293" t="str">
            <v>ตัวต่อหน้าแข้งเทียมยาว 32 ซม.Double adap</v>
          </cell>
          <cell r="D293">
            <v>2174.3000000000002</v>
          </cell>
          <cell r="E293">
            <v>1</v>
          </cell>
          <cell r="F293">
            <v>2174.31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16391</v>
          </cell>
          <cell r="R293">
            <v>46</v>
          </cell>
          <cell r="S293" t="str">
            <v>M</v>
          </cell>
        </row>
        <row r="294">
          <cell r="A294">
            <v>1</v>
          </cell>
          <cell r="B294" t="str">
            <v>4R72=45</v>
          </cell>
          <cell r="C294" t="str">
            <v>ตัวต่อหน้าแข้งเทียมยาว 45 ซม.Double adap</v>
          </cell>
          <cell r="D294">
            <v>2030.2</v>
          </cell>
          <cell r="E294">
            <v>1</v>
          </cell>
          <cell r="F294">
            <v>2030.28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16388</v>
          </cell>
          <cell r="R294">
            <v>49</v>
          </cell>
          <cell r="S294" t="str">
            <v>M</v>
          </cell>
        </row>
        <row r="295">
          <cell r="A295">
            <v>1</v>
          </cell>
          <cell r="B295" t="str">
            <v>4R72=60</v>
          </cell>
          <cell r="C295" t="str">
            <v>ตัวต่อหน้าแข้งเทียมยาว 60 ซม.Double adap</v>
          </cell>
          <cell r="D295">
            <v>2161.8000000000002</v>
          </cell>
          <cell r="E295">
            <v>1</v>
          </cell>
          <cell r="F295">
            <v>2161.81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16320</v>
          </cell>
          <cell r="R295">
            <v>117</v>
          </cell>
          <cell r="S295" t="str">
            <v>M</v>
          </cell>
        </row>
        <row r="296">
          <cell r="A296">
            <v>1</v>
          </cell>
          <cell r="B296" t="str">
            <v>4R72=75</v>
          </cell>
          <cell r="C296" t="str">
            <v>ตัวต่อหน้าแข้งเทียมยาว 75 ซม.Double adap</v>
          </cell>
          <cell r="D296">
            <v>2140.5</v>
          </cell>
          <cell r="E296">
            <v>1</v>
          </cell>
          <cell r="F296">
            <v>2140.59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16433</v>
          </cell>
          <cell r="R296">
            <v>4</v>
          </cell>
          <cell r="S296" t="str">
            <v>M</v>
          </cell>
        </row>
        <row r="297">
          <cell r="A297">
            <v>1</v>
          </cell>
          <cell r="B297" t="str">
            <v>4V111</v>
          </cell>
          <cell r="C297" t="str">
            <v>อะไหล่ข้อ3R21 (Knob F.Extension Assist)</v>
          </cell>
          <cell r="D297">
            <v>0</v>
          </cell>
          <cell r="E297">
            <v>0</v>
          </cell>
          <cell r="F297">
            <v>0</v>
          </cell>
          <cell r="G297">
            <v>1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16152</v>
          </cell>
          <cell r="R297">
            <v>285</v>
          </cell>
          <cell r="S297" t="str">
            <v>M</v>
          </cell>
        </row>
        <row r="298">
          <cell r="A298">
            <v>1</v>
          </cell>
          <cell r="B298" t="str">
            <v>4X46</v>
          </cell>
          <cell r="C298" t="str">
            <v>Lamination Dummy</v>
          </cell>
          <cell r="D298">
            <v>179.1</v>
          </cell>
          <cell r="E298">
            <v>3</v>
          </cell>
          <cell r="F298">
            <v>537.36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16264</v>
          </cell>
          <cell r="R298">
            <v>173</v>
          </cell>
          <cell r="S298" t="str">
            <v>M</v>
          </cell>
        </row>
        <row r="299">
          <cell r="A299">
            <v>1</v>
          </cell>
          <cell r="B299" t="str">
            <v>4X71</v>
          </cell>
          <cell r="C299" t="str">
            <v>Extension Cable (Pc-Interface)</v>
          </cell>
          <cell r="D299">
            <v>1344.54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16319</v>
          </cell>
          <cell r="R299">
            <v>118</v>
          </cell>
          <cell r="S299" t="str">
            <v>M</v>
          </cell>
        </row>
        <row r="300">
          <cell r="A300">
            <v>1</v>
          </cell>
          <cell r="B300" t="str">
            <v>4Z60=17</v>
          </cell>
          <cell r="C300" t="str">
            <v>Brass Washer</v>
          </cell>
          <cell r="D300">
            <v>35.6</v>
          </cell>
          <cell r="E300">
            <v>5</v>
          </cell>
          <cell r="F300">
            <v>178.14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16278</v>
          </cell>
          <cell r="R300">
            <v>159</v>
          </cell>
          <cell r="S300" t="str">
            <v>M</v>
          </cell>
        </row>
        <row r="301">
          <cell r="A301">
            <v>1</v>
          </cell>
          <cell r="B301" t="str">
            <v>50K10=R-L</v>
          </cell>
          <cell r="C301" t="str">
            <v>Knieothese Advantage""</v>
          </cell>
          <cell r="D301">
            <v>220</v>
          </cell>
          <cell r="E301">
            <v>0</v>
          </cell>
          <cell r="F301">
            <v>0</v>
          </cell>
          <cell r="G301">
            <v>1</v>
          </cell>
          <cell r="H301">
            <v>220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16227</v>
          </cell>
          <cell r="R301">
            <v>210</v>
          </cell>
          <cell r="S301" t="str">
            <v>M</v>
          </cell>
        </row>
        <row r="302">
          <cell r="A302">
            <v>1</v>
          </cell>
          <cell r="B302" t="str">
            <v>50K10=R-M</v>
          </cell>
          <cell r="C302" t="str">
            <v>Knieothese Advantage""</v>
          </cell>
          <cell r="D302">
            <v>0</v>
          </cell>
          <cell r="E302">
            <v>0</v>
          </cell>
          <cell r="F302">
            <v>0</v>
          </cell>
          <cell r="G302">
            <v>1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16227</v>
          </cell>
          <cell r="R302">
            <v>210</v>
          </cell>
          <cell r="S302" t="str">
            <v>M</v>
          </cell>
        </row>
        <row r="303">
          <cell r="A303">
            <v>1</v>
          </cell>
          <cell r="B303" t="str">
            <v>50S1=L35-37</v>
          </cell>
          <cell r="C303" t="str">
            <v>DYNA ANKLE-DYANMIC ANKLE ORTOSIS</v>
          </cell>
          <cell r="D303">
            <v>1438.8</v>
          </cell>
          <cell r="E303">
            <v>0</v>
          </cell>
          <cell r="F303">
            <v>0</v>
          </cell>
          <cell r="G303">
            <v>1</v>
          </cell>
          <cell r="H303">
            <v>1438.8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16227</v>
          </cell>
          <cell r="R303">
            <v>210</v>
          </cell>
          <cell r="S303" t="str">
            <v>M</v>
          </cell>
        </row>
        <row r="304">
          <cell r="A304">
            <v>1</v>
          </cell>
          <cell r="B304" t="str">
            <v>50S1=L37-39</v>
          </cell>
          <cell r="C304" t="str">
            <v>DYNA ANKLE-DYNAMIC ANKLE ORTHOSIS</v>
          </cell>
          <cell r="D304">
            <v>868.56</v>
          </cell>
          <cell r="E304">
            <v>0</v>
          </cell>
          <cell r="F304">
            <v>0</v>
          </cell>
          <cell r="G304">
            <v>1</v>
          </cell>
          <cell r="H304">
            <v>868.56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16153</v>
          </cell>
          <cell r="R304">
            <v>284</v>
          </cell>
          <cell r="S304" t="str">
            <v>M</v>
          </cell>
        </row>
        <row r="305">
          <cell r="A305">
            <v>1</v>
          </cell>
          <cell r="B305" t="str">
            <v>50S1=R37-39</v>
          </cell>
          <cell r="C305" t="str">
            <v>DYNA ANKLE-DYNAMIC ANKLE ORTHOSTS</v>
          </cell>
          <cell r="D305">
            <v>1282.4100000000001</v>
          </cell>
          <cell r="E305">
            <v>0</v>
          </cell>
          <cell r="F305">
            <v>0</v>
          </cell>
          <cell r="G305">
            <v>1</v>
          </cell>
          <cell r="H305">
            <v>1282.4100000000001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16215</v>
          </cell>
          <cell r="R305">
            <v>222</v>
          </cell>
          <cell r="S305" t="str">
            <v>M</v>
          </cell>
        </row>
        <row r="306">
          <cell r="A306">
            <v>1</v>
          </cell>
          <cell r="B306" t="str">
            <v>50S1=R39-41</v>
          </cell>
          <cell r="C306" t="str">
            <v>DYNA ANKLE-DYANMIC ANKLE ORTOSIS</v>
          </cell>
          <cell r="D306">
            <v>1282.4100000000001</v>
          </cell>
          <cell r="E306">
            <v>0</v>
          </cell>
          <cell r="F306">
            <v>0</v>
          </cell>
          <cell r="G306">
            <v>1</v>
          </cell>
          <cell r="H306">
            <v>1282.4100000000001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16215</v>
          </cell>
          <cell r="R306">
            <v>222</v>
          </cell>
          <cell r="S306" t="str">
            <v>M</v>
          </cell>
        </row>
        <row r="307">
          <cell r="A307">
            <v>1</v>
          </cell>
          <cell r="B307" t="str">
            <v>5R1=2</v>
          </cell>
          <cell r="C307" t="str">
            <v>ตัวต่อเบ้าขาเทียมแบบไม้สำหรับ AK Socket </v>
          </cell>
          <cell r="D307">
            <v>525.5</v>
          </cell>
          <cell r="E307">
            <v>2</v>
          </cell>
          <cell r="F307">
            <v>1051.07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16430</v>
          </cell>
          <cell r="R307">
            <v>7</v>
          </cell>
          <cell r="S307" t="str">
            <v>M</v>
          </cell>
        </row>
        <row r="308">
          <cell r="A308">
            <v>1</v>
          </cell>
          <cell r="B308" t="str">
            <v>5R6=3</v>
          </cell>
          <cell r="C308" t="str">
            <v>ตัวต่อเบ้าขาเทียมAK (Mo.Socket adaptor)</v>
          </cell>
          <cell r="D308">
            <v>900.03</v>
          </cell>
          <cell r="E308">
            <v>0</v>
          </cell>
          <cell r="F308">
            <v>0</v>
          </cell>
          <cell r="G308">
            <v>19</v>
          </cell>
          <cell r="H308">
            <v>17100.509999999998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16230</v>
          </cell>
          <cell r="R308">
            <v>207</v>
          </cell>
          <cell r="S308" t="str">
            <v>M</v>
          </cell>
        </row>
        <row r="309">
          <cell r="A309">
            <v>1</v>
          </cell>
          <cell r="B309" t="str">
            <v>6R8=30</v>
          </cell>
          <cell r="C309" t="str">
            <v>Cosmetic Foam Cover</v>
          </cell>
          <cell r="D309">
            <v>403.7</v>
          </cell>
          <cell r="E309">
            <v>7</v>
          </cell>
          <cell r="F309">
            <v>2826.26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16388</v>
          </cell>
          <cell r="R309">
            <v>49</v>
          </cell>
          <cell r="S309" t="str">
            <v>M</v>
          </cell>
        </row>
        <row r="310">
          <cell r="A310">
            <v>1</v>
          </cell>
          <cell r="B310" t="str">
            <v>6S1</v>
          </cell>
          <cell r="C310" t="str">
            <v>Pneumatic distal end</v>
          </cell>
          <cell r="D310">
            <v>1373.3</v>
          </cell>
          <cell r="E310">
            <v>1</v>
          </cell>
          <cell r="F310">
            <v>1373.3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16278</v>
          </cell>
          <cell r="R310">
            <v>159</v>
          </cell>
          <cell r="S310" t="str">
            <v>M</v>
          </cell>
        </row>
        <row r="311">
          <cell r="A311">
            <v>1</v>
          </cell>
          <cell r="B311" t="str">
            <v>6S2=2</v>
          </cell>
          <cell r="C311" t="str">
            <v>Pneumatic Stumpend Sleeve</v>
          </cell>
          <cell r="D311">
            <v>2129</v>
          </cell>
          <cell r="E311">
            <v>1</v>
          </cell>
          <cell r="F311">
            <v>2129.02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16278</v>
          </cell>
          <cell r="R311">
            <v>159</v>
          </cell>
          <cell r="S311" t="str">
            <v>M</v>
          </cell>
        </row>
        <row r="312">
          <cell r="A312">
            <v>1</v>
          </cell>
          <cell r="B312" t="str">
            <v>6Y10=210</v>
          </cell>
          <cell r="C312" t="str">
            <v>Silicone Liner</v>
          </cell>
          <cell r="D312">
            <v>4670.32</v>
          </cell>
          <cell r="E312">
            <v>0</v>
          </cell>
          <cell r="F312">
            <v>0</v>
          </cell>
          <cell r="G312">
            <v>2</v>
          </cell>
          <cell r="H312">
            <v>9340.64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16201</v>
          </cell>
          <cell r="R312">
            <v>236</v>
          </cell>
          <cell r="S312" t="str">
            <v>M</v>
          </cell>
        </row>
        <row r="313">
          <cell r="A313">
            <v>1</v>
          </cell>
          <cell r="B313" t="str">
            <v>6Y40=300</v>
          </cell>
          <cell r="C313" t="str">
            <v>Otto Bock Silicone-Liner</v>
          </cell>
          <cell r="D313">
            <v>4217.8999999999996</v>
          </cell>
          <cell r="E313">
            <v>1</v>
          </cell>
          <cell r="F313">
            <v>4217.97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16418</v>
          </cell>
          <cell r="R313">
            <v>19</v>
          </cell>
          <cell r="S313" t="str">
            <v>M</v>
          </cell>
        </row>
        <row r="314">
          <cell r="A314">
            <v>1</v>
          </cell>
          <cell r="B314" t="str">
            <v>6Y51=250</v>
          </cell>
          <cell r="C314" t="str">
            <v>Liner Without Distal Connection</v>
          </cell>
          <cell r="D314">
            <v>0</v>
          </cell>
          <cell r="E314">
            <v>0</v>
          </cell>
          <cell r="F314">
            <v>0</v>
          </cell>
          <cell r="G314">
            <v>1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16201</v>
          </cell>
          <cell r="R314">
            <v>236</v>
          </cell>
          <cell r="S314" t="str">
            <v>M</v>
          </cell>
        </row>
        <row r="315">
          <cell r="A315">
            <v>1</v>
          </cell>
          <cell r="B315" t="str">
            <v>7E4</v>
          </cell>
          <cell r="C315" t="str">
            <v>ข้อสะโพกO.B.mod hip joint</v>
          </cell>
          <cell r="D315">
            <v>4587.46</v>
          </cell>
          <cell r="E315">
            <v>0</v>
          </cell>
          <cell r="F315">
            <v>0</v>
          </cell>
          <cell r="G315">
            <v>2</v>
          </cell>
          <cell r="H315">
            <v>9174.91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16129</v>
          </cell>
          <cell r="R315">
            <v>307</v>
          </cell>
          <cell r="S315" t="str">
            <v>M</v>
          </cell>
        </row>
        <row r="316">
          <cell r="A316">
            <v>1</v>
          </cell>
          <cell r="B316" t="str">
            <v>7E5=L</v>
          </cell>
          <cell r="C316" t="str">
            <v>ข้อสะโพก (O.B.mod hip joint)</v>
          </cell>
          <cell r="D316">
            <v>6052.4</v>
          </cell>
          <cell r="E316">
            <v>0</v>
          </cell>
          <cell r="F316">
            <v>0</v>
          </cell>
          <cell r="G316">
            <v>1</v>
          </cell>
          <cell r="H316">
            <v>6052.4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16129</v>
          </cell>
          <cell r="R316">
            <v>307</v>
          </cell>
          <cell r="S316" t="str">
            <v>M</v>
          </cell>
        </row>
        <row r="317">
          <cell r="A317">
            <v>1</v>
          </cell>
          <cell r="B317" t="str">
            <v>7E5=R</v>
          </cell>
          <cell r="C317" t="str">
            <v>ข้อสะโพก (O.B.mod hip joint)</v>
          </cell>
          <cell r="D317">
            <v>5837.97</v>
          </cell>
          <cell r="E317">
            <v>0</v>
          </cell>
          <cell r="F317">
            <v>0</v>
          </cell>
          <cell r="G317">
            <v>1</v>
          </cell>
          <cell r="H317">
            <v>5837.97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16088</v>
          </cell>
          <cell r="R317">
            <v>348</v>
          </cell>
          <cell r="S317" t="str">
            <v>M</v>
          </cell>
        </row>
        <row r="318">
          <cell r="A318">
            <v>1</v>
          </cell>
          <cell r="B318" t="str">
            <v>7E8</v>
          </cell>
          <cell r="C318" t="str">
            <v>O.B.Modular Hip Joint</v>
          </cell>
          <cell r="D318">
            <v>11966.07</v>
          </cell>
          <cell r="E318">
            <v>0</v>
          </cell>
          <cell r="F318">
            <v>0</v>
          </cell>
          <cell r="G318">
            <v>1</v>
          </cell>
          <cell r="H318">
            <v>11966.07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16076</v>
          </cell>
          <cell r="R318">
            <v>360</v>
          </cell>
          <cell r="S318" t="str">
            <v>M</v>
          </cell>
        </row>
        <row r="319">
          <cell r="A319">
            <v>1</v>
          </cell>
          <cell r="B319" t="str">
            <v>99B22=2</v>
          </cell>
          <cell r="C319" t="str">
            <v>Cosmetic Stocking-Child</v>
          </cell>
          <cell r="D319">
            <v>76.680000000000007</v>
          </cell>
          <cell r="E319">
            <v>0</v>
          </cell>
          <cell r="F319">
            <v>0</v>
          </cell>
          <cell r="G319">
            <v>1</v>
          </cell>
          <cell r="H319">
            <v>76.680000000000007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16139</v>
          </cell>
          <cell r="R319">
            <v>298</v>
          </cell>
          <cell r="S319" t="str">
            <v>M</v>
          </cell>
        </row>
        <row r="320">
          <cell r="A320">
            <v>1</v>
          </cell>
          <cell r="B320" t="str">
            <v>SCH001</v>
          </cell>
          <cell r="C320" t="str">
            <v>SILICON SOCKETS BK-COSMET</v>
          </cell>
          <cell r="D320">
            <v>12129.06</v>
          </cell>
          <cell r="E320">
            <v>0</v>
          </cell>
          <cell r="F320">
            <v>0</v>
          </cell>
          <cell r="G320">
            <v>6</v>
          </cell>
          <cell r="H320">
            <v>72774.38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16186</v>
          </cell>
          <cell r="R320">
            <v>251</v>
          </cell>
          <cell r="S320" t="str">
            <v>M</v>
          </cell>
        </row>
        <row r="321">
          <cell r="A321">
            <v>1</v>
          </cell>
          <cell r="B321" t="str">
            <v>TS017=22-43</v>
          </cell>
          <cell r="C321" t="str">
            <v>หุ่นรองเท้าพลาสติกเบอร์ 22-43</v>
          </cell>
          <cell r="D321">
            <v>195.4</v>
          </cell>
          <cell r="E321">
            <v>22</v>
          </cell>
          <cell r="F321">
            <v>4300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16339</v>
          </cell>
          <cell r="R321">
            <v>98</v>
          </cell>
          <cell r="S321" t="str">
            <v>M</v>
          </cell>
        </row>
        <row r="322">
          <cell r="E322">
            <v>193</v>
          </cell>
          <cell r="F322">
            <v>203657.25999999998</v>
          </cell>
          <cell r="G322">
            <v>176</v>
          </cell>
          <cell r="H322">
            <v>323166.07000000007</v>
          </cell>
          <cell r="I322">
            <v>18</v>
          </cell>
          <cell r="J322">
            <v>21044.47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 t="str">
            <v>M Total</v>
          </cell>
        </row>
        <row r="323">
          <cell r="A323" t="str">
            <v>1 Total</v>
          </cell>
          <cell r="B323">
            <v>0</v>
          </cell>
          <cell r="C323">
            <v>0</v>
          </cell>
          <cell r="D323">
            <v>0</v>
          </cell>
          <cell r="E323">
            <v>6793</v>
          </cell>
          <cell r="F323">
            <v>1672085.13</v>
          </cell>
          <cell r="G323">
            <v>468</v>
          </cell>
          <cell r="H323">
            <v>595866.57000000007</v>
          </cell>
          <cell r="I323">
            <v>18</v>
          </cell>
          <cell r="J323">
            <v>21044.47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2</v>
          </cell>
          <cell r="P323">
            <v>11756.09</v>
          </cell>
        </row>
        <row r="324">
          <cell r="A324">
            <v>2</v>
          </cell>
          <cell r="B324" t="str">
            <v>10S17</v>
          </cell>
          <cell r="C324" t="str">
            <v>Electric Wrist Rotator</v>
          </cell>
          <cell r="D324">
            <v>26411.599999999999</v>
          </cell>
          <cell r="E324">
            <v>1</v>
          </cell>
          <cell r="F324">
            <v>26411.599999999999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16418</v>
          </cell>
          <cell r="R324">
            <v>19</v>
          </cell>
          <cell r="S324" t="str">
            <v>E</v>
          </cell>
        </row>
        <row r="325">
          <cell r="A325">
            <v>2</v>
          </cell>
          <cell r="B325" t="str">
            <v>10V10</v>
          </cell>
          <cell r="C325" t="str">
            <v>ข้อมือเทียม (Wrist Unit)</v>
          </cell>
          <cell r="D325">
            <v>3877.1</v>
          </cell>
          <cell r="E325">
            <v>1</v>
          </cell>
          <cell r="F325">
            <v>3877.12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16363</v>
          </cell>
          <cell r="R325">
            <v>74</v>
          </cell>
          <cell r="S325" t="str">
            <v>E</v>
          </cell>
        </row>
        <row r="326">
          <cell r="A326">
            <v>2</v>
          </cell>
          <cell r="B326" t="str">
            <v>10V18=45</v>
          </cell>
          <cell r="C326" t="str">
            <v>ข้อมือเทียม (O.B.friction wrist unit)</v>
          </cell>
          <cell r="D326">
            <v>793.4</v>
          </cell>
          <cell r="E326">
            <v>14</v>
          </cell>
          <cell r="F326">
            <v>11108.9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16376</v>
          </cell>
          <cell r="R326">
            <v>61</v>
          </cell>
          <cell r="S326" t="str">
            <v>E</v>
          </cell>
        </row>
        <row r="327">
          <cell r="A327">
            <v>2</v>
          </cell>
          <cell r="B327" t="str">
            <v>10V18=50</v>
          </cell>
          <cell r="C327" t="str">
            <v>ข้อมือเทียม (O.B.friction wrist unit)</v>
          </cell>
          <cell r="D327">
            <v>797</v>
          </cell>
          <cell r="E327">
            <v>5</v>
          </cell>
          <cell r="F327">
            <v>3985.22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16376</v>
          </cell>
          <cell r="R327">
            <v>61</v>
          </cell>
          <cell r="S327" t="str">
            <v>E</v>
          </cell>
        </row>
        <row r="328">
          <cell r="A328">
            <v>2</v>
          </cell>
          <cell r="B328" t="str">
            <v>10V36=50</v>
          </cell>
          <cell r="C328" t="str">
            <v>ข้อมือเทียม (O.B.friction wrist unit)</v>
          </cell>
          <cell r="D328">
            <v>932.9</v>
          </cell>
          <cell r="E328">
            <v>6</v>
          </cell>
          <cell r="F328">
            <v>5597.44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16367</v>
          </cell>
          <cell r="R328">
            <v>70</v>
          </cell>
          <cell r="S328" t="str">
            <v>E</v>
          </cell>
        </row>
        <row r="329">
          <cell r="A329">
            <v>2</v>
          </cell>
          <cell r="B329" t="str">
            <v>12K5=45</v>
          </cell>
          <cell r="C329" t="str">
            <v>ข้อศอกเทียมล็อคได้ด้วยมือ Elbow set up o</v>
          </cell>
          <cell r="D329">
            <v>3872</v>
          </cell>
          <cell r="E329">
            <v>4</v>
          </cell>
          <cell r="F329">
            <v>15488.24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16413</v>
          </cell>
          <cell r="R329">
            <v>24</v>
          </cell>
          <cell r="S329" t="str">
            <v>E</v>
          </cell>
        </row>
        <row r="330">
          <cell r="A330">
            <v>2</v>
          </cell>
          <cell r="B330" t="str">
            <v>12K5=50</v>
          </cell>
          <cell r="C330" t="str">
            <v>ข้อศอกเทียมล็อคได้ด้วยมือ Elbow set up o</v>
          </cell>
          <cell r="D330">
            <v>3809.1</v>
          </cell>
          <cell r="E330">
            <v>2</v>
          </cell>
          <cell r="F330">
            <v>7618.29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16349</v>
          </cell>
          <cell r="R330">
            <v>88</v>
          </cell>
          <cell r="S330" t="str">
            <v>E</v>
          </cell>
        </row>
        <row r="331">
          <cell r="A331">
            <v>2</v>
          </cell>
          <cell r="B331" t="str">
            <v>13E188=600</v>
          </cell>
          <cell r="C331" t="str">
            <v>Battery Cable</v>
          </cell>
          <cell r="D331">
            <v>736.3</v>
          </cell>
          <cell r="E331">
            <v>2</v>
          </cell>
          <cell r="F331">
            <v>1472.63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16404</v>
          </cell>
          <cell r="R331">
            <v>33</v>
          </cell>
          <cell r="S331" t="str">
            <v>E</v>
          </cell>
        </row>
        <row r="332">
          <cell r="A332">
            <v>2</v>
          </cell>
          <cell r="B332" t="str">
            <v>21A19=2</v>
          </cell>
          <cell r="C332" t="str">
            <v>สายเคเบิ้ล AE (Above Elbow Harness)</v>
          </cell>
          <cell r="D332">
            <v>875.3</v>
          </cell>
          <cell r="E332">
            <v>7</v>
          </cell>
          <cell r="F332">
            <v>6127.65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16431</v>
          </cell>
          <cell r="R332">
            <v>6</v>
          </cell>
          <cell r="S332" t="str">
            <v>E</v>
          </cell>
        </row>
        <row r="333">
          <cell r="A333">
            <v>2</v>
          </cell>
          <cell r="B333" t="str">
            <v>21A3=1</v>
          </cell>
          <cell r="C333" t="str">
            <v>สายเคเบิ้ล AE (Cable control AE)</v>
          </cell>
          <cell r="D333">
            <v>550.20000000000005</v>
          </cell>
          <cell r="E333">
            <v>4</v>
          </cell>
          <cell r="F333">
            <v>2200.81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16367</v>
          </cell>
          <cell r="R333">
            <v>70</v>
          </cell>
          <cell r="S333" t="str">
            <v>E</v>
          </cell>
        </row>
        <row r="334">
          <cell r="A334">
            <v>2</v>
          </cell>
          <cell r="B334" t="str">
            <v>21A35=1</v>
          </cell>
          <cell r="C334" t="str">
            <v>Triple-Pull Above Elbow</v>
          </cell>
          <cell r="D334">
            <v>246</v>
          </cell>
          <cell r="E334">
            <v>1</v>
          </cell>
          <cell r="F334">
            <v>246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16433</v>
          </cell>
          <cell r="R334">
            <v>4</v>
          </cell>
          <cell r="S334" t="str">
            <v>E</v>
          </cell>
        </row>
        <row r="335">
          <cell r="A335">
            <v>2</v>
          </cell>
          <cell r="B335" t="str">
            <v>640F12</v>
          </cell>
          <cell r="C335" t="str">
            <v>Special cleaning</v>
          </cell>
          <cell r="D335">
            <v>518.80999999999995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16396</v>
          </cell>
          <cell r="R335">
            <v>41</v>
          </cell>
          <cell r="S335" t="str">
            <v>E</v>
          </cell>
        </row>
        <row r="336">
          <cell r="A336">
            <v>2</v>
          </cell>
          <cell r="B336" t="str">
            <v>757B20</v>
          </cell>
          <cell r="C336" t="str">
            <v>Lithium-Ion Battery</v>
          </cell>
          <cell r="D336">
            <v>3855.9</v>
          </cell>
          <cell r="E336">
            <v>3</v>
          </cell>
          <cell r="F336">
            <v>11567.9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16404</v>
          </cell>
          <cell r="R336">
            <v>33</v>
          </cell>
          <cell r="S336" t="str">
            <v>E</v>
          </cell>
        </row>
        <row r="337">
          <cell r="A337">
            <v>2</v>
          </cell>
          <cell r="B337" t="str">
            <v>8K22=R73/4</v>
          </cell>
          <cell r="C337" t="str">
            <v>มือเทียมแบบใช้งานได้(O.B System hand v.o</v>
          </cell>
          <cell r="D337">
            <v>3738.3</v>
          </cell>
          <cell r="E337">
            <v>2</v>
          </cell>
          <cell r="F337">
            <v>7476.75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16431</v>
          </cell>
          <cell r="R337">
            <v>6</v>
          </cell>
          <cell r="S337" t="str">
            <v>E</v>
          </cell>
        </row>
        <row r="338">
          <cell r="A338">
            <v>2</v>
          </cell>
          <cell r="B338" t="str">
            <v>8S4=190X76L10</v>
          </cell>
          <cell r="C338" t="str">
            <v>Cosmetic Glove ถุงมือเทียม (สั้น)</v>
          </cell>
          <cell r="D338">
            <v>1524.7</v>
          </cell>
          <cell r="E338">
            <v>1</v>
          </cell>
          <cell r="F338">
            <v>1524.79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16312</v>
          </cell>
          <cell r="R338">
            <v>125</v>
          </cell>
          <cell r="S338" t="str">
            <v>E</v>
          </cell>
        </row>
        <row r="339">
          <cell r="A339">
            <v>2</v>
          </cell>
          <cell r="B339" t="str">
            <v>8S4=190X76L12</v>
          </cell>
          <cell r="C339" t="str">
            <v>Cosmetic Glove ถุงมือเทียม (สั้น)</v>
          </cell>
          <cell r="D339">
            <v>1534.3</v>
          </cell>
          <cell r="E339">
            <v>1</v>
          </cell>
          <cell r="F339">
            <v>1534.35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16348</v>
          </cell>
          <cell r="R339">
            <v>89</v>
          </cell>
          <cell r="S339" t="str">
            <v>E</v>
          </cell>
        </row>
        <row r="340">
          <cell r="A340">
            <v>2</v>
          </cell>
          <cell r="B340" t="str">
            <v>8S4=190X76L4</v>
          </cell>
          <cell r="C340" t="str">
            <v>Cosmetic Glove ถุงมือเทียม (สั้น)</v>
          </cell>
          <cell r="D340">
            <v>1542.44</v>
          </cell>
          <cell r="E340">
            <v>0</v>
          </cell>
          <cell r="F340">
            <v>0</v>
          </cell>
          <cell r="G340">
            <v>2</v>
          </cell>
          <cell r="H340">
            <v>3084.88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16220</v>
          </cell>
          <cell r="R340">
            <v>217</v>
          </cell>
          <cell r="S340" t="str">
            <v>E</v>
          </cell>
        </row>
        <row r="341">
          <cell r="A341">
            <v>2</v>
          </cell>
          <cell r="B341" t="str">
            <v>8S4=190X76L6</v>
          </cell>
          <cell r="C341" t="str">
            <v>Cosmetic Glove ถุงมือเทียม (สั้น)</v>
          </cell>
          <cell r="D341">
            <v>1591.8</v>
          </cell>
          <cell r="E341">
            <v>1</v>
          </cell>
          <cell r="F341">
            <v>1591.8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16300</v>
          </cell>
          <cell r="R341">
            <v>137</v>
          </cell>
          <cell r="S341" t="str">
            <v>E</v>
          </cell>
        </row>
        <row r="342">
          <cell r="A342">
            <v>2</v>
          </cell>
          <cell r="B342" t="str">
            <v>8S4=190X76L8</v>
          </cell>
          <cell r="C342" t="str">
            <v>Cosmetic Glove ถุงมือเทียม (สั้น)</v>
          </cell>
          <cell r="D342">
            <v>1555.4</v>
          </cell>
          <cell r="E342">
            <v>3</v>
          </cell>
          <cell r="F342">
            <v>4666.47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16412</v>
          </cell>
          <cell r="R342">
            <v>25</v>
          </cell>
          <cell r="S342" t="str">
            <v>E</v>
          </cell>
        </row>
        <row r="343">
          <cell r="A343">
            <v>2</v>
          </cell>
          <cell r="B343" t="str">
            <v>8S4=190X76R10</v>
          </cell>
          <cell r="C343" t="str">
            <v>Cosmetic Glove ถุงมือเทียม (สั้น)</v>
          </cell>
          <cell r="D343">
            <v>1624.7</v>
          </cell>
          <cell r="E343">
            <v>1</v>
          </cell>
          <cell r="F343">
            <v>1624.77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16312</v>
          </cell>
          <cell r="R343">
            <v>125</v>
          </cell>
          <cell r="S343" t="str">
            <v>E</v>
          </cell>
        </row>
        <row r="344">
          <cell r="A344">
            <v>2</v>
          </cell>
          <cell r="B344" t="str">
            <v>8S4=190X76R12</v>
          </cell>
          <cell r="C344" t="str">
            <v>Cosmetic Glove ถุงมือเทียม (สั้น)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16348</v>
          </cell>
          <cell r="R344">
            <v>89</v>
          </cell>
          <cell r="S344" t="str">
            <v>E</v>
          </cell>
        </row>
        <row r="345">
          <cell r="A345">
            <v>2</v>
          </cell>
          <cell r="B345" t="str">
            <v>8S4=190X76R14</v>
          </cell>
          <cell r="C345" t="str">
            <v>Cosmetic Glove ถุงมือเทียม (สั้น)</v>
          </cell>
          <cell r="D345">
            <v>1591.8</v>
          </cell>
          <cell r="E345">
            <v>1</v>
          </cell>
          <cell r="F345">
            <v>1591.8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16300</v>
          </cell>
          <cell r="R345">
            <v>137</v>
          </cell>
          <cell r="S345" t="str">
            <v>E</v>
          </cell>
        </row>
        <row r="346">
          <cell r="A346">
            <v>2</v>
          </cell>
          <cell r="B346" t="str">
            <v>8S4=190X76R4</v>
          </cell>
          <cell r="C346" t="str">
            <v>Cosmetic Glove ถุงมือเทียม (สั้น)</v>
          </cell>
          <cell r="D346">
            <v>1451.51</v>
          </cell>
          <cell r="E346">
            <v>0</v>
          </cell>
          <cell r="F346">
            <v>0</v>
          </cell>
          <cell r="G346">
            <v>1</v>
          </cell>
          <cell r="H346">
            <v>1451.51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16228</v>
          </cell>
          <cell r="R346">
            <v>209</v>
          </cell>
          <cell r="S346" t="str">
            <v>E</v>
          </cell>
        </row>
        <row r="347">
          <cell r="A347">
            <v>2</v>
          </cell>
          <cell r="B347" t="str">
            <v>8S4=190X76R6</v>
          </cell>
          <cell r="C347" t="str">
            <v>Cosmetic Glove ถุงมือเทียม (สั้น)</v>
          </cell>
          <cell r="D347">
            <v>1557.54</v>
          </cell>
          <cell r="E347">
            <v>0</v>
          </cell>
          <cell r="F347">
            <v>0</v>
          </cell>
          <cell r="G347">
            <v>1</v>
          </cell>
          <cell r="H347">
            <v>1557.54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16228</v>
          </cell>
          <cell r="R347">
            <v>209</v>
          </cell>
          <cell r="S347" t="str">
            <v>E</v>
          </cell>
        </row>
        <row r="348">
          <cell r="A348">
            <v>2</v>
          </cell>
          <cell r="B348" t="str">
            <v>8S4=190X76R8</v>
          </cell>
          <cell r="C348" t="str">
            <v>Cosmetic Glove ถุงมือเทียม (สั้น)</v>
          </cell>
          <cell r="D348">
            <v>1712.6</v>
          </cell>
          <cell r="E348">
            <v>2</v>
          </cell>
          <cell r="F348">
            <v>3425.25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16363</v>
          </cell>
          <cell r="R348">
            <v>74</v>
          </cell>
          <cell r="S348" t="str">
            <v>E</v>
          </cell>
        </row>
        <row r="349">
          <cell r="A349">
            <v>2</v>
          </cell>
          <cell r="B349" t="str">
            <v>8S4=199X82R8</v>
          </cell>
          <cell r="C349" t="str">
            <v>Cosmetic Glove ถุงมือเทียม</v>
          </cell>
          <cell r="D349">
            <v>1391.14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16278</v>
          </cell>
          <cell r="R349">
            <v>159</v>
          </cell>
          <cell r="S349" t="str">
            <v>E</v>
          </cell>
        </row>
        <row r="350">
          <cell r="A350">
            <v>2</v>
          </cell>
          <cell r="B350" t="str">
            <v>8S4=202X74L10</v>
          </cell>
          <cell r="C350" t="str">
            <v>Cosmetic Glove ถุงมือเทียม</v>
          </cell>
          <cell r="D350">
            <v>1397.9</v>
          </cell>
          <cell r="E350">
            <v>1</v>
          </cell>
          <cell r="F350">
            <v>1397.98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16300</v>
          </cell>
          <cell r="R350">
            <v>137</v>
          </cell>
          <cell r="S350" t="str">
            <v>E</v>
          </cell>
        </row>
        <row r="351">
          <cell r="A351">
            <v>2</v>
          </cell>
          <cell r="B351" t="str">
            <v>8S4=203X83L12</v>
          </cell>
          <cell r="C351" t="str">
            <v>Cosmetic Glove ถุงมือเทียม</v>
          </cell>
          <cell r="D351">
            <v>1395.2</v>
          </cell>
          <cell r="E351">
            <v>1</v>
          </cell>
          <cell r="F351">
            <v>1395.25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16417</v>
          </cell>
          <cell r="R351">
            <v>20</v>
          </cell>
          <cell r="S351" t="str">
            <v>E</v>
          </cell>
        </row>
        <row r="352">
          <cell r="A352">
            <v>2</v>
          </cell>
          <cell r="B352" t="str">
            <v>8S4=203X85L10</v>
          </cell>
          <cell r="C352" t="str">
            <v>Cosmetic Glove ถุงมือเทียม</v>
          </cell>
          <cell r="D352">
            <v>1515.91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16412</v>
          </cell>
          <cell r="R352">
            <v>25</v>
          </cell>
          <cell r="S352" t="str">
            <v>E</v>
          </cell>
        </row>
        <row r="353">
          <cell r="A353">
            <v>2</v>
          </cell>
          <cell r="B353" t="str">
            <v>8S4=203X85L12</v>
          </cell>
          <cell r="C353" t="str">
            <v>Cosmetic Glove ถุงมือเทียม</v>
          </cell>
          <cell r="D353">
            <v>1433.5</v>
          </cell>
          <cell r="E353">
            <v>1</v>
          </cell>
          <cell r="F353">
            <v>1433.59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16367</v>
          </cell>
          <cell r="R353">
            <v>70</v>
          </cell>
          <cell r="S353" t="str">
            <v>E</v>
          </cell>
        </row>
        <row r="354">
          <cell r="A354">
            <v>2</v>
          </cell>
          <cell r="B354" t="str">
            <v>8S4=203X85L8</v>
          </cell>
          <cell r="C354" t="str">
            <v>Cosmetic Glove ถุงมือเทียม</v>
          </cell>
          <cell r="D354">
            <v>1800.48</v>
          </cell>
          <cell r="E354">
            <v>0</v>
          </cell>
          <cell r="F354">
            <v>0</v>
          </cell>
          <cell r="G354">
            <v>1</v>
          </cell>
          <cell r="H354">
            <v>1800.48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16139</v>
          </cell>
          <cell r="R354">
            <v>298</v>
          </cell>
          <cell r="S354" t="str">
            <v>E</v>
          </cell>
        </row>
        <row r="355">
          <cell r="A355">
            <v>2</v>
          </cell>
          <cell r="B355" t="str">
            <v>8S4=205X80R10</v>
          </cell>
          <cell r="C355" t="str">
            <v>Cosmetic Glove ถุงมือเทียม (สั้น)</v>
          </cell>
          <cell r="D355">
            <v>1391.14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16270</v>
          </cell>
          <cell r="R355">
            <v>167</v>
          </cell>
          <cell r="S355" t="str">
            <v>E</v>
          </cell>
        </row>
        <row r="356">
          <cell r="A356">
            <v>2</v>
          </cell>
          <cell r="B356" t="str">
            <v>8S4=205X81L12</v>
          </cell>
          <cell r="C356" t="str">
            <v>Cosmetic Glove ถุงมือเทียม (สั้น)</v>
          </cell>
          <cell r="D356">
            <v>1426.73</v>
          </cell>
          <cell r="E356">
            <v>0</v>
          </cell>
          <cell r="F356">
            <v>0</v>
          </cell>
          <cell r="G356">
            <v>1</v>
          </cell>
          <cell r="H356">
            <v>1426.73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16114</v>
          </cell>
          <cell r="R356">
            <v>322</v>
          </cell>
          <cell r="S356" t="str">
            <v>E</v>
          </cell>
        </row>
        <row r="357">
          <cell r="A357">
            <v>2</v>
          </cell>
          <cell r="B357" t="str">
            <v>8S4=205X81R10</v>
          </cell>
          <cell r="C357" t="str">
            <v>Cosmetic Glove ถุงมือเทียม (สั้น)</v>
          </cell>
          <cell r="D357">
            <v>1800.48</v>
          </cell>
          <cell r="E357">
            <v>0</v>
          </cell>
          <cell r="F357">
            <v>0</v>
          </cell>
          <cell r="G357">
            <v>1</v>
          </cell>
          <cell r="H357">
            <v>1800.48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16207</v>
          </cell>
          <cell r="R357">
            <v>230</v>
          </cell>
          <cell r="S357" t="str">
            <v>E</v>
          </cell>
        </row>
        <row r="358">
          <cell r="A358">
            <v>2</v>
          </cell>
          <cell r="B358" t="str">
            <v>8S4=206X76R10</v>
          </cell>
          <cell r="C358" t="str">
            <v>Cosmetic Glove ถุงมือเทียม</v>
          </cell>
          <cell r="D358">
            <v>1397.98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16363</v>
          </cell>
          <cell r="R358">
            <v>74</v>
          </cell>
          <cell r="S358" t="str">
            <v>E</v>
          </cell>
        </row>
        <row r="359">
          <cell r="A359">
            <v>2</v>
          </cell>
          <cell r="B359" t="str">
            <v>8S4=206X80L10</v>
          </cell>
          <cell r="C359" t="str">
            <v>Cosmetic Glove ถุงมือเทียม</v>
          </cell>
          <cell r="D359">
            <v>1483.9</v>
          </cell>
          <cell r="E359">
            <v>1</v>
          </cell>
          <cell r="F359">
            <v>1483.99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16432</v>
          </cell>
          <cell r="R359">
            <v>5</v>
          </cell>
          <cell r="S359" t="str">
            <v>E</v>
          </cell>
        </row>
        <row r="360">
          <cell r="A360">
            <v>2</v>
          </cell>
          <cell r="B360" t="str">
            <v>8S4=206X80L12</v>
          </cell>
          <cell r="C360" t="str">
            <v>Cosmetic Glove ถุงมือเทียม</v>
          </cell>
          <cell r="D360">
            <v>1433.5</v>
          </cell>
          <cell r="E360">
            <v>2</v>
          </cell>
          <cell r="F360">
            <v>2867.18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16367</v>
          </cell>
          <cell r="R360">
            <v>70</v>
          </cell>
          <cell r="S360" t="str">
            <v>E</v>
          </cell>
        </row>
        <row r="361">
          <cell r="A361">
            <v>2</v>
          </cell>
          <cell r="B361" t="str">
            <v>8S4=206X85R10</v>
          </cell>
          <cell r="C361" t="str">
            <v>Cosmetic Glove ถุงมือเทียม</v>
          </cell>
          <cell r="D361">
            <v>1386.01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16412</v>
          </cell>
          <cell r="R361">
            <v>25</v>
          </cell>
          <cell r="S361" t="str">
            <v>E</v>
          </cell>
        </row>
        <row r="362">
          <cell r="A362">
            <v>2</v>
          </cell>
          <cell r="B362" t="str">
            <v>8S4=207X86L8</v>
          </cell>
          <cell r="C362" t="str">
            <v>Cosmetic Glove ถุงมือเทียม</v>
          </cell>
          <cell r="D362">
            <v>1391.14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16270</v>
          </cell>
          <cell r="R362">
            <v>167</v>
          </cell>
          <cell r="S362" t="str">
            <v>E</v>
          </cell>
        </row>
        <row r="363">
          <cell r="A363">
            <v>2</v>
          </cell>
          <cell r="B363" t="str">
            <v>8S4=208X85L13</v>
          </cell>
          <cell r="C363" t="str">
            <v>Cosmetic Glove ถุงมือเทียม</v>
          </cell>
          <cell r="D363">
            <v>1460.7</v>
          </cell>
          <cell r="E363">
            <v>1</v>
          </cell>
          <cell r="F363">
            <v>1460.78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16349</v>
          </cell>
          <cell r="R363">
            <v>88</v>
          </cell>
          <cell r="S363" t="str">
            <v>E</v>
          </cell>
        </row>
        <row r="364">
          <cell r="A364">
            <v>2</v>
          </cell>
          <cell r="B364" t="str">
            <v>8S4=209X86R8</v>
          </cell>
          <cell r="C364" t="str">
            <v>Cosmetic Glove ถุงมือเทียม</v>
          </cell>
          <cell r="D364">
            <v>1391.14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16270</v>
          </cell>
          <cell r="R364">
            <v>167</v>
          </cell>
          <cell r="S364" t="str">
            <v>E</v>
          </cell>
        </row>
        <row r="365">
          <cell r="A365">
            <v>2</v>
          </cell>
          <cell r="B365" t="str">
            <v>8S4=210X78L10</v>
          </cell>
          <cell r="C365" t="str">
            <v>Cosmetic Glove ถุงมือเทียม (สั้น)</v>
          </cell>
          <cell r="D365">
            <v>1397.9</v>
          </cell>
          <cell r="E365">
            <v>4</v>
          </cell>
          <cell r="F365">
            <v>5591.6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16425</v>
          </cell>
          <cell r="R365">
            <v>12</v>
          </cell>
          <cell r="S365" t="str">
            <v>E</v>
          </cell>
        </row>
        <row r="366">
          <cell r="A366">
            <v>2</v>
          </cell>
          <cell r="B366" t="str">
            <v>8S4=210X78L12</v>
          </cell>
          <cell r="C366" t="str">
            <v>Cosmetic Glove ถุงมือเทียม (สั้น)</v>
          </cell>
          <cell r="D366">
            <v>1548.6</v>
          </cell>
          <cell r="E366">
            <v>2</v>
          </cell>
          <cell r="F366">
            <v>3097.22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16341</v>
          </cell>
          <cell r="R366">
            <v>96</v>
          </cell>
          <cell r="S366" t="str">
            <v>E</v>
          </cell>
        </row>
        <row r="367">
          <cell r="A367">
            <v>2</v>
          </cell>
          <cell r="B367" t="str">
            <v>8S4=210X78L4</v>
          </cell>
          <cell r="C367" t="str">
            <v>Cosmetic Glove ถุงมือเทียม (สั้น)</v>
          </cell>
          <cell r="D367">
            <v>1535.8</v>
          </cell>
          <cell r="E367">
            <v>2</v>
          </cell>
          <cell r="F367">
            <v>3071.66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16263</v>
          </cell>
          <cell r="R367">
            <v>174</v>
          </cell>
          <cell r="S367" t="str">
            <v>E</v>
          </cell>
        </row>
        <row r="368">
          <cell r="A368">
            <v>2</v>
          </cell>
          <cell r="B368" t="str">
            <v>8S4=210X78L6</v>
          </cell>
          <cell r="C368" t="str">
            <v>Cosmetic Glove ถุงมือเทียม (สั้น)</v>
          </cell>
          <cell r="D368">
            <v>1496.4</v>
          </cell>
          <cell r="E368">
            <v>1</v>
          </cell>
          <cell r="F368">
            <v>1496.43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16413</v>
          </cell>
          <cell r="R368">
            <v>24</v>
          </cell>
          <cell r="S368" t="str">
            <v>E</v>
          </cell>
        </row>
        <row r="369">
          <cell r="A369">
            <v>2</v>
          </cell>
          <cell r="B369" t="str">
            <v>8S4=210X78L8</v>
          </cell>
          <cell r="C369" t="str">
            <v>Cosmetic Glove ถุงมือเทียม (สั้น)</v>
          </cell>
          <cell r="D369">
            <v>1400.4</v>
          </cell>
          <cell r="E369">
            <v>2</v>
          </cell>
          <cell r="F369">
            <v>2800.81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16363</v>
          </cell>
          <cell r="R369">
            <v>74</v>
          </cell>
          <cell r="S369" t="str">
            <v>E</v>
          </cell>
        </row>
        <row r="370">
          <cell r="A370">
            <v>2</v>
          </cell>
          <cell r="B370" t="str">
            <v>8S4=210X78R10</v>
          </cell>
          <cell r="C370" t="str">
            <v>Cosmetic Glove ถุงมือเทียม (สั้น)</v>
          </cell>
          <cell r="D370">
            <v>1395.8</v>
          </cell>
          <cell r="E370">
            <v>8</v>
          </cell>
          <cell r="F370">
            <v>11166.4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16425</v>
          </cell>
          <cell r="R370">
            <v>12</v>
          </cell>
          <cell r="S370" t="str">
            <v>E</v>
          </cell>
        </row>
        <row r="371">
          <cell r="A371">
            <v>2</v>
          </cell>
          <cell r="B371" t="str">
            <v>8S4=210X78R12</v>
          </cell>
          <cell r="C371" t="str">
            <v>Cosmetic Glove ถุงมือเทียม (สั้น)</v>
          </cell>
          <cell r="D371">
            <v>1397.9</v>
          </cell>
          <cell r="E371">
            <v>1</v>
          </cell>
          <cell r="F371">
            <v>1397.98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16363</v>
          </cell>
          <cell r="R371">
            <v>74</v>
          </cell>
          <cell r="S371" t="str">
            <v>E</v>
          </cell>
        </row>
        <row r="372">
          <cell r="A372">
            <v>2</v>
          </cell>
          <cell r="B372" t="str">
            <v>8S4=210X78R2</v>
          </cell>
          <cell r="C372" t="str">
            <v>Cosmetic Glove ถุงมือเทียม (สั้น)</v>
          </cell>
          <cell r="D372">
            <v>1800.48</v>
          </cell>
          <cell r="E372">
            <v>0</v>
          </cell>
          <cell r="F372">
            <v>0</v>
          </cell>
          <cell r="G372">
            <v>1</v>
          </cell>
          <cell r="H372">
            <v>1800.48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16202</v>
          </cell>
          <cell r="R372">
            <v>235</v>
          </cell>
          <cell r="S372" t="str">
            <v>E</v>
          </cell>
        </row>
        <row r="373">
          <cell r="A373">
            <v>2</v>
          </cell>
          <cell r="B373" t="str">
            <v>8S4=210X78R4</v>
          </cell>
          <cell r="C373" t="str">
            <v>Cosmetic Glove ถุงมือเทียม (สั้น)</v>
          </cell>
          <cell r="D373">
            <v>1391.5</v>
          </cell>
          <cell r="E373">
            <v>1</v>
          </cell>
          <cell r="F373">
            <v>1391.54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16431</v>
          </cell>
          <cell r="R373">
            <v>6</v>
          </cell>
          <cell r="S373" t="str">
            <v>E</v>
          </cell>
        </row>
        <row r="374">
          <cell r="A374">
            <v>2</v>
          </cell>
          <cell r="B374" t="str">
            <v>8S4=210X78R6</v>
          </cell>
          <cell r="C374" t="str">
            <v>Cosmetic Glove ถุงมือเทียม (สั้น)</v>
          </cell>
          <cell r="D374">
            <v>1391.6</v>
          </cell>
          <cell r="E374">
            <v>3</v>
          </cell>
          <cell r="F374">
            <v>4175.0200000000004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16367</v>
          </cell>
          <cell r="R374">
            <v>70</v>
          </cell>
          <cell r="S374" t="str">
            <v>E</v>
          </cell>
        </row>
        <row r="375">
          <cell r="A375">
            <v>2</v>
          </cell>
          <cell r="B375" t="str">
            <v>8S4=210X78R8</v>
          </cell>
          <cell r="C375" t="str">
            <v>Cosmetic Glove ถุงมือเทียม (สั้น)</v>
          </cell>
          <cell r="D375">
            <v>1421.4</v>
          </cell>
          <cell r="E375">
            <v>5</v>
          </cell>
          <cell r="F375">
            <v>7107.07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16376</v>
          </cell>
          <cell r="R375">
            <v>61</v>
          </cell>
          <cell r="S375" t="str">
            <v>E</v>
          </cell>
        </row>
        <row r="376">
          <cell r="A376">
            <v>2</v>
          </cell>
          <cell r="B376" t="str">
            <v>8S4=212X83R12</v>
          </cell>
          <cell r="C376" t="str">
            <v>Cosmetic Glove ถุงมือเทียม</v>
          </cell>
          <cell r="D376">
            <v>1414.425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16433</v>
          </cell>
          <cell r="R376">
            <v>4</v>
          </cell>
          <cell r="S376" t="str">
            <v>E</v>
          </cell>
        </row>
        <row r="377">
          <cell r="A377">
            <v>2</v>
          </cell>
          <cell r="B377" t="str">
            <v>8S4=213X85L8</v>
          </cell>
          <cell r="C377" t="str">
            <v>Cosmetic Glove ถุงมือเทียม</v>
          </cell>
          <cell r="D377">
            <v>1391.14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16396</v>
          </cell>
          <cell r="R377">
            <v>41</v>
          </cell>
          <cell r="S377" t="str">
            <v>E</v>
          </cell>
        </row>
        <row r="378">
          <cell r="A378">
            <v>2</v>
          </cell>
          <cell r="B378" t="str">
            <v>8S4=214X90R10</v>
          </cell>
          <cell r="C378" t="str">
            <v>Cosmetic Glove ถุงมือเทียม</v>
          </cell>
          <cell r="D378">
            <v>1421.14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16350</v>
          </cell>
          <cell r="R378">
            <v>87</v>
          </cell>
          <cell r="S378" t="str">
            <v>E</v>
          </cell>
        </row>
        <row r="379">
          <cell r="A379">
            <v>2</v>
          </cell>
          <cell r="B379" t="str">
            <v>8S4=215X88R11</v>
          </cell>
          <cell r="C379" t="str">
            <v>Cosmetic Glove ถุงมือเทียม</v>
          </cell>
          <cell r="D379">
            <v>1362</v>
          </cell>
          <cell r="E379">
            <v>1</v>
          </cell>
          <cell r="F379">
            <v>1362.05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16431</v>
          </cell>
          <cell r="R379">
            <v>6</v>
          </cell>
          <cell r="S379" t="str">
            <v>E</v>
          </cell>
        </row>
        <row r="380">
          <cell r="A380">
            <v>2</v>
          </cell>
          <cell r="B380" t="str">
            <v>8S4=218X83R8</v>
          </cell>
          <cell r="C380" t="str">
            <v>Cosmetic Glove ถุงมือเทียม</v>
          </cell>
          <cell r="D380">
            <v>1421.14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16333</v>
          </cell>
          <cell r="R380">
            <v>104</v>
          </cell>
          <cell r="S380" t="str">
            <v>E</v>
          </cell>
        </row>
        <row r="381">
          <cell r="A381">
            <v>2</v>
          </cell>
          <cell r="B381" t="str">
            <v>8S4=218X85L12</v>
          </cell>
          <cell r="C381" t="str">
            <v>Cosmetic Glove ถุงมือเทียม</v>
          </cell>
          <cell r="D381">
            <v>1395.2</v>
          </cell>
          <cell r="E381">
            <v>1</v>
          </cell>
          <cell r="F381">
            <v>1395.26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16417</v>
          </cell>
          <cell r="R381">
            <v>20</v>
          </cell>
          <cell r="S381" t="str">
            <v>E</v>
          </cell>
        </row>
        <row r="382">
          <cell r="A382">
            <v>2</v>
          </cell>
          <cell r="B382" t="str">
            <v>8S4=218X85L8</v>
          </cell>
          <cell r="C382" t="str">
            <v>Cosmetic Glove ถุงมือเทียม</v>
          </cell>
          <cell r="D382">
            <v>1391.14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16270</v>
          </cell>
          <cell r="R382">
            <v>167</v>
          </cell>
          <cell r="S382" t="str">
            <v>E</v>
          </cell>
        </row>
        <row r="383">
          <cell r="A383">
            <v>2</v>
          </cell>
          <cell r="B383" t="str">
            <v>8S4=220X80L12</v>
          </cell>
          <cell r="C383" t="str">
            <v>Cosmetic Glove ถุงมือเทียม</v>
          </cell>
          <cell r="D383">
            <v>1621.7</v>
          </cell>
          <cell r="E383">
            <v>1</v>
          </cell>
          <cell r="F383">
            <v>1621.75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16433</v>
          </cell>
          <cell r="R383">
            <v>4</v>
          </cell>
          <cell r="S383" t="str">
            <v>E</v>
          </cell>
        </row>
        <row r="384">
          <cell r="A384">
            <v>2</v>
          </cell>
          <cell r="B384" t="str">
            <v>8S4=220X80L4</v>
          </cell>
          <cell r="C384" t="str">
            <v>Cosmetic Glove ถุงมือเทียม (สั้น)</v>
          </cell>
          <cell r="D384">
            <v>1163</v>
          </cell>
          <cell r="E384">
            <v>0</v>
          </cell>
          <cell r="F384">
            <v>0</v>
          </cell>
          <cell r="G384">
            <v>2</v>
          </cell>
          <cell r="H384">
            <v>2326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16122</v>
          </cell>
          <cell r="R384">
            <v>314</v>
          </cell>
          <cell r="S384" t="str">
            <v>E</v>
          </cell>
        </row>
        <row r="385">
          <cell r="A385">
            <v>2</v>
          </cell>
          <cell r="B385" t="str">
            <v>8S4=220X80R5</v>
          </cell>
          <cell r="C385" t="str">
            <v>Cosmetic Glove ถุงมือเทียม (สั้น)</v>
          </cell>
          <cell r="D385">
            <v>1413.92</v>
          </cell>
          <cell r="E385">
            <v>0</v>
          </cell>
          <cell r="F385">
            <v>0</v>
          </cell>
          <cell r="G385">
            <v>2</v>
          </cell>
          <cell r="H385">
            <v>2827.84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16237</v>
          </cell>
          <cell r="R385">
            <v>200</v>
          </cell>
          <cell r="S385" t="str">
            <v>E</v>
          </cell>
        </row>
        <row r="386">
          <cell r="A386">
            <v>2</v>
          </cell>
          <cell r="B386" t="str">
            <v>8S4=221X81L12</v>
          </cell>
          <cell r="C386" t="str">
            <v>Cosmetic Glove ถุงมือเทียม</v>
          </cell>
          <cell r="D386">
            <v>1451.6</v>
          </cell>
          <cell r="E386">
            <v>1</v>
          </cell>
          <cell r="F386">
            <v>1451.61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16348</v>
          </cell>
          <cell r="R386">
            <v>89</v>
          </cell>
          <cell r="S386" t="str">
            <v>E</v>
          </cell>
        </row>
        <row r="387">
          <cell r="A387">
            <v>2</v>
          </cell>
          <cell r="B387" t="str">
            <v>8S4=228X84L8</v>
          </cell>
          <cell r="C387" t="str">
            <v>Cosmetic Glove ถุงมือเทียม</v>
          </cell>
          <cell r="D387">
            <v>1391.14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16269</v>
          </cell>
          <cell r="R387">
            <v>168</v>
          </cell>
          <cell r="S387" t="str">
            <v>E</v>
          </cell>
        </row>
        <row r="388">
          <cell r="A388">
            <v>2</v>
          </cell>
          <cell r="B388" t="str">
            <v>8S4=228X89R10</v>
          </cell>
          <cell r="C388" t="str">
            <v>Cosmetic Glove ถุงมือเทียม</v>
          </cell>
          <cell r="D388">
            <v>1375.19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16305</v>
          </cell>
          <cell r="R388">
            <v>132</v>
          </cell>
          <cell r="S388" t="str">
            <v>E</v>
          </cell>
        </row>
        <row r="389">
          <cell r="A389">
            <v>2</v>
          </cell>
          <cell r="B389" t="str">
            <v>8S5=165X72L3</v>
          </cell>
          <cell r="C389" t="str">
            <v>Cosmetic Glove ถุงมือเทียม</v>
          </cell>
          <cell r="D389">
            <v>1800.48</v>
          </cell>
          <cell r="E389">
            <v>0</v>
          </cell>
          <cell r="F389">
            <v>0</v>
          </cell>
          <cell r="G389">
            <v>1</v>
          </cell>
          <cell r="H389">
            <v>1800.48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16207</v>
          </cell>
          <cell r="R389">
            <v>230</v>
          </cell>
          <cell r="S389" t="str">
            <v>E</v>
          </cell>
        </row>
        <row r="390">
          <cell r="A390">
            <v>2</v>
          </cell>
          <cell r="B390" t="str">
            <v>8S5=174X74L10</v>
          </cell>
          <cell r="C390" t="str">
            <v>Cosmetic Glove ถุงมือเทียม</v>
          </cell>
          <cell r="D390">
            <v>1436</v>
          </cell>
          <cell r="E390">
            <v>1</v>
          </cell>
          <cell r="F390">
            <v>1436.06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16433</v>
          </cell>
          <cell r="R390">
            <v>4</v>
          </cell>
          <cell r="S390" t="str">
            <v>E</v>
          </cell>
        </row>
        <row r="391">
          <cell r="A391">
            <v>2</v>
          </cell>
          <cell r="B391" t="str">
            <v>8S5=175X76R10</v>
          </cell>
          <cell r="C391" t="str">
            <v>Cosmetic Glove ถุงมือเทียม</v>
          </cell>
          <cell r="D391">
            <v>1800.48</v>
          </cell>
          <cell r="E391">
            <v>0</v>
          </cell>
          <cell r="F391">
            <v>0</v>
          </cell>
          <cell r="G391">
            <v>1</v>
          </cell>
          <cell r="H391">
            <v>1800.48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16100</v>
          </cell>
          <cell r="R391">
            <v>336</v>
          </cell>
          <cell r="S391" t="str">
            <v>E</v>
          </cell>
        </row>
        <row r="392">
          <cell r="A392">
            <v>2</v>
          </cell>
          <cell r="B392" t="str">
            <v>8S5=181X75R12</v>
          </cell>
          <cell r="C392" t="str">
            <v>Cosmetic Glove ถุงมือเทียม</v>
          </cell>
          <cell r="D392">
            <v>1800.4</v>
          </cell>
          <cell r="E392">
            <v>1</v>
          </cell>
          <cell r="F392">
            <v>1800.48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16418</v>
          </cell>
          <cell r="R392">
            <v>19</v>
          </cell>
          <cell r="S392" t="str">
            <v>E</v>
          </cell>
        </row>
        <row r="393">
          <cell r="A393">
            <v>2</v>
          </cell>
          <cell r="B393" t="str">
            <v>8S5=187X74R2</v>
          </cell>
          <cell r="C393" t="str">
            <v>Cosmetic Glove ถุงมือเทียม</v>
          </cell>
          <cell r="D393">
            <v>1375.9</v>
          </cell>
          <cell r="E393">
            <v>1</v>
          </cell>
          <cell r="F393">
            <v>1375.96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16412</v>
          </cell>
          <cell r="R393">
            <v>25</v>
          </cell>
          <cell r="S393" t="str">
            <v>E</v>
          </cell>
        </row>
        <row r="394">
          <cell r="A394">
            <v>2</v>
          </cell>
          <cell r="B394" t="str">
            <v>8S5=190X77R10</v>
          </cell>
          <cell r="C394" t="str">
            <v>Cosmetic Glove ถุงมือเทียม</v>
          </cell>
          <cell r="D394">
            <v>1594</v>
          </cell>
          <cell r="E394">
            <v>1</v>
          </cell>
          <cell r="F394">
            <v>1594.04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16420</v>
          </cell>
          <cell r="R394">
            <v>17</v>
          </cell>
          <cell r="S394" t="str">
            <v>E</v>
          </cell>
        </row>
        <row r="395">
          <cell r="A395">
            <v>2</v>
          </cell>
          <cell r="B395" t="str">
            <v>8S5=190X77R12</v>
          </cell>
          <cell r="C395" t="str">
            <v>Cosmetic Glove ถุงมือเทียม</v>
          </cell>
          <cell r="D395">
            <v>1436.06</v>
          </cell>
          <cell r="E395">
            <v>0</v>
          </cell>
          <cell r="F395">
            <v>0</v>
          </cell>
          <cell r="G395">
            <v>1</v>
          </cell>
          <cell r="H395">
            <v>1436.06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16244</v>
          </cell>
          <cell r="R395">
            <v>193</v>
          </cell>
          <cell r="S395" t="str">
            <v>E</v>
          </cell>
        </row>
        <row r="396">
          <cell r="A396">
            <v>2</v>
          </cell>
          <cell r="B396" t="str">
            <v>8S5=195X78L10</v>
          </cell>
          <cell r="C396" t="str">
            <v>Cosmetic Glove ถุงมือเทียม</v>
          </cell>
          <cell r="D396">
            <v>1435.2</v>
          </cell>
          <cell r="E396">
            <v>3</v>
          </cell>
          <cell r="F396">
            <v>4305.74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16433</v>
          </cell>
          <cell r="R396">
            <v>4</v>
          </cell>
          <cell r="S396" t="str">
            <v>E</v>
          </cell>
        </row>
        <row r="397">
          <cell r="A397">
            <v>2</v>
          </cell>
          <cell r="B397" t="str">
            <v>8S5=195X78L12</v>
          </cell>
          <cell r="C397" t="str">
            <v>Cosmetic Glove ถุงมือเทียม</v>
          </cell>
          <cell r="D397">
            <v>1451.6</v>
          </cell>
          <cell r="E397">
            <v>1</v>
          </cell>
          <cell r="F397">
            <v>1451.61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16367</v>
          </cell>
          <cell r="R397">
            <v>70</v>
          </cell>
          <cell r="S397" t="str">
            <v>E</v>
          </cell>
        </row>
        <row r="398">
          <cell r="A398">
            <v>2</v>
          </cell>
          <cell r="B398" t="str">
            <v>8S5=195X78L6</v>
          </cell>
          <cell r="C398" t="str">
            <v>Cosmetic Glove ถุงมือเทียม</v>
          </cell>
          <cell r="D398">
            <v>1532.1</v>
          </cell>
          <cell r="E398">
            <v>1</v>
          </cell>
          <cell r="F398">
            <v>1532.15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16412</v>
          </cell>
          <cell r="R398">
            <v>25</v>
          </cell>
          <cell r="S398" t="str">
            <v>E</v>
          </cell>
        </row>
        <row r="399">
          <cell r="A399">
            <v>2</v>
          </cell>
          <cell r="B399" t="str">
            <v>8S5=195X78L8</v>
          </cell>
          <cell r="C399" t="str">
            <v>Cosmetic Glove ถุงมือเทียม</v>
          </cell>
          <cell r="D399">
            <v>1436.4</v>
          </cell>
          <cell r="E399">
            <v>2</v>
          </cell>
          <cell r="F399">
            <v>2872.9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16363</v>
          </cell>
          <cell r="R399">
            <v>74</v>
          </cell>
          <cell r="S399" t="str">
            <v>E</v>
          </cell>
        </row>
        <row r="400">
          <cell r="A400">
            <v>2</v>
          </cell>
          <cell r="B400" t="str">
            <v>8S5=195X78R10</v>
          </cell>
          <cell r="C400" t="str">
            <v>Cosmetic Glove ถุงมือเทียม</v>
          </cell>
          <cell r="D400">
            <v>1415.9</v>
          </cell>
          <cell r="E400">
            <v>5</v>
          </cell>
          <cell r="F400">
            <v>7079.52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16420</v>
          </cell>
          <cell r="R400">
            <v>17</v>
          </cell>
          <cell r="S400" t="str">
            <v>E</v>
          </cell>
        </row>
        <row r="401">
          <cell r="A401">
            <v>2</v>
          </cell>
          <cell r="B401" t="str">
            <v>8S5=195X78R4</v>
          </cell>
          <cell r="C401" t="str">
            <v>Cosmetic Glove ถุงมือเทียม</v>
          </cell>
          <cell r="D401">
            <v>1379.5</v>
          </cell>
          <cell r="E401">
            <v>1</v>
          </cell>
          <cell r="F401">
            <v>1379.58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16418</v>
          </cell>
          <cell r="R401">
            <v>19</v>
          </cell>
          <cell r="S401" t="str">
            <v>E</v>
          </cell>
        </row>
        <row r="402">
          <cell r="A402">
            <v>2</v>
          </cell>
          <cell r="B402" t="str">
            <v>8S5=195X78R6</v>
          </cell>
          <cell r="C402" t="str">
            <v>Cosmetic Glove ถุงมือเทียม</v>
          </cell>
          <cell r="D402">
            <v>1556.6</v>
          </cell>
          <cell r="E402">
            <v>5</v>
          </cell>
          <cell r="F402">
            <v>7783.32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16418</v>
          </cell>
          <cell r="R402">
            <v>19</v>
          </cell>
          <cell r="S402" t="str">
            <v>E</v>
          </cell>
        </row>
        <row r="403">
          <cell r="A403">
            <v>2</v>
          </cell>
          <cell r="B403" t="str">
            <v>8S5=195X78R8</v>
          </cell>
          <cell r="C403" t="str">
            <v>Cosmetic Glove ถุงมือเทียม</v>
          </cell>
          <cell r="D403">
            <v>1466.9</v>
          </cell>
          <cell r="E403">
            <v>8</v>
          </cell>
          <cell r="F403">
            <v>11735.65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16420</v>
          </cell>
          <cell r="R403">
            <v>17</v>
          </cell>
          <cell r="S403" t="str">
            <v>E</v>
          </cell>
        </row>
        <row r="404">
          <cell r="A404">
            <v>2</v>
          </cell>
          <cell r="B404" t="str">
            <v>8S5=195X79L11</v>
          </cell>
          <cell r="C404" t="str">
            <v>Cosmetic Glove ถุงมือเทียม</v>
          </cell>
          <cell r="D404">
            <v>1859.46</v>
          </cell>
          <cell r="E404">
            <v>0</v>
          </cell>
          <cell r="F404">
            <v>0</v>
          </cell>
          <cell r="G404">
            <v>1</v>
          </cell>
          <cell r="H404">
            <v>1859.46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16244</v>
          </cell>
          <cell r="R404">
            <v>193</v>
          </cell>
          <cell r="S404" t="str">
            <v>E</v>
          </cell>
        </row>
        <row r="405">
          <cell r="A405">
            <v>2</v>
          </cell>
          <cell r="B405" t="str">
            <v>8S5=208X89L8</v>
          </cell>
          <cell r="C405" t="str">
            <v>Cosmetic Glove ถุงมือเทียม</v>
          </cell>
          <cell r="D405">
            <v>1463</v>
          </cell>
          <cell r="E405">
            <v>1</v>
          </cell>
          <cell r="F405">
            <v>1463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16298</v>
          </cell>
          <cell r="R405">
            <v>139</v>
          </cell>
          <cell r="S405" t="str">
            <v>E</v>
          </cell>
        </row>
        <row r="406">
          <cell r="A406">
            <v>2</v>
          </cell>
          <cell r="B406" t="str">
            <v>8S5=210X89R10</v>
          </cell>
          <cell r="C406" t="str">
            <v>Cosmetic Glove ถุงมือเทียม</v>
          </cell>
          <cell r="D406">
            <v>1395.2</v>
          </cell>
          <cell r="E406">
            <v>1</v>
          </cell>
          <cell r="F406">
            <v>1395.26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16417</v>
          </cell>
          <cell r="R406">
            <v>20</v>
          </cell>
          <cell r="S406" t="str">
            <v>E</v>
          </cell>
        </row>
        <row r="407">
          <cell r="A407">
            <v>2</v>
          </cell>
          <cell r="B407" t="str">
            <v>8S5=210X89R2</v>
          </cell>
          <cell r="C407" t="str">
            <v>Cosmetic Glove ถุงมือเทียม</v>
          </cell>
          <cell r="D407">
            <v>1391.9</v>
          </cell>
          <cell r="E407">
            <v>1</v>
          </cell>
          <cell r="F407">
            <v>1391.93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16270</v>
          </cell>
          <cell r="R407">
            <v>167</v>
          </cell>
          <cell r="S407" t="str">
            <v>E</v>
          </cell>
        </row>
        <row r="408">
          <cell r="A408">
            <v>2</v>
          </cell>
          <cell r="B408" t="str">
            <v>8S5=210X89R4</v>
          </cell>
          <cell r="C408" t="str">
            <v>Cosmetic Glove ถุงมือเทียม</v>
          </cell>
          <cell r="D408">
            <v>1408.2</v>
          </cell>
          <cell r="E408">
            <v>1</v>
          </cell>
          <cell r="F408">
            <v>1408.25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16320</v>
          </cell>
          <cell r="R408">
            <v>117</v>
          </cell>
          <cell r="S408" t="str">
            <v>E</v>
          </cell>
        </row>
        <row r="409">
          <cell r="A409">
            <v>2</v>
          </cell>
          <cell r="B409" t="str">
            <v>8S6=138X58L8</v>
          </cell>
          <cell r="C409" t="str">
            <v>Cosmetic Glove ถุงมือเทียม</v>
          </cell>
          <cell r="D409">
            <v>1800.4</v>
          </cell>
          <cell r="E409">
            <v>1</v>
          </cell>
          <cell r="F409">
            <v>1800.48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16369</v>
          </cell>
          <cell r="R409">
            <v>68</v>
          </cell>
          <cell r="S409" t="str">
            <v>E</v>
          </cell>
        </row>
        <row r="410">
          <cell r="A410">
            <v>2</v>
          </cell>
          <cell r="B410" t="str">
            <v>8S7=206X80L</v>
          </cell>
          <cell r="C410" t="str">
            <v>มือเทียมสวยงามใช้งานไม่ได้</v>
          </cell>
          <cell r="D410">
            <v>2152.6999999999998</v>
          </cell>
          <cell r="E410">
            <v>1</v>
          </cell>
          <cell r="F410">
            <v>2152.77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16432</v>
          </cell>
          <cell r="R410">
            <v>5</v>
          </cell>
          <cell r="S410" t="str">
            <v>E</v>
          </cell>
        </row>
        <row r="411">
          <cell r="A411">
            <v>2</v>
          </cell>
          <cell r="B411" t="str">
            <v>8S8=195X78R</v>
          </cell>
          <cell r="C411" t="str">
            <v>มือเทียมสวยงามใช้งานไม่ได้ Inner Hand</v>
          </cell>
          <cell r="D411">
            <v>2152.6999999999998</v>
          </cell>
          <cell r="E411">
            <v>1</v>
          </cell>
          <cell r="F411">
            <v>2152.77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16432</v>
          </cell>
          <cell r="R411">
            <v>5</v>
          </cell>
          <cell r="S411" t="str">
            <v>E</v>
          </cell>
        </row>
        <row r="412">
          <cell r="A412">
            <v>2</v>
          </cell>
          <cell r="B412" t="str">
            <v>TH008</v>
          </cell>
          <cell r="C412" t="str">
            <v>สายบังคับแขนเทียม(Harness)</v>
          </cell>
          <cell r="D412">
            <v>231.2</v>
          </cell>
          <cell r="E412">
            <v>19</v>
          </cell>
          <cell r="F412">
            <v>4392.75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16305</v>
          </cell>
          <cell r="R412">
            <v>132</v>
          </cell>
          <cell r="S412" t="str">
            <v>E</v>
          </cell>
        </row>
        <row r="413">
          <cell r="E413">
            <v>158</v>
          </cell>
          <cell r="F413">
            <v>236807.16999999993</v>
          </cell>
          <cell r="G413">
            <v>16</v>
          </cell>
          <cell r="H413">
            <v>24972.42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 t="str">
            <v>E Total</v>
          </cell>
        </row>
        <row r="414">
          <cell r="A414">
            <v>2</v>
          </cell>
          <cell r="B414" t="str">
            <v>10S12=6</v>
          </cell>
          <cell r="C414" t="str">
            <v>O.B.Electric Wrist Rotator</v>
          </cell>
          <cell r="D414">
            <v>16667.5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2</v>
          </cell>
          <cell r="J414">
            <v>33335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16052</v>
          </cell>
          <cell r="R414">
            <v>384</v>
          </cell>
          <cell r="S414" t="str">
            <v>H</v>
          </cell>
        </row>
        <row r="415">
          <cell r="A415">
            <v>2</v>
          </cell>
          <cell r="B415" t="str">
            <v>12K25=50</v>
          </cell>
          <cell r="C415" t="str">
            <v>ข้อศอกเทียม (Elbow set up)</v>
          </cell>
          <cell r="D415">
            <v>17271.84</v>
          </cell>
          <cell r="E415">
            <v>0</v>
          </cell>
          <cell r="F415">
            <v>0</v>
          </cell>
          <cell r="G415">
            <v>1</v>
          </cell>
          <cell r="H415">
            <v>17271.84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16234</v>
          </cell>
          <cell r="R415">
            <v>203</v>
          </cell>
          <cell r="S415" t="str">
            <v>H</v>
          </cell>
        </row>
        <row r="416">
          <cell r="A416">
            <v>2</v>
          </cell>
          <cell r="B416" t="str">
            <v>12K27=58X54</v>
          </cell>
          <cell r="C416" t="str">
            <v>ข้อศอกเทียม (Elbow set up)</v>
          </cell>
          <cell r="D416">
            <v>22850.1</v>
          </cell>
          <cell r="E416">
            <v>1</v>
          </cell>
          <cell r="F416">
            <v>22850.18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16333</v>
          </cell>
          <cell r="R416">
            <v>104</v>
          </cell>
          <cell r="S416" t="str">
            <v>H</v>
          </cell>
        </row>
        <row r="417">
          <cell r="A417">
            <v>2</v>
          </cell>
          <cell r="B417" t="str">
            <v>13G9=59</v>
          </cell>
          <cell r="C417" t="str">
            <v>Upper Arm Rotation Piece</v>
          </cell>
          <cell r="D417">
            <v>118.99</v>
          </cell>
          <cell r="E417">
            <v>0</v>
          </cell>
          <cell r="F417">
            <v>0</v>
          </cell>
          <cell r="G417">
            <v>1</v>
          </cell>
          <cell r="H417">
            <v>118.99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16248</v>
          </cell>
          <cell r="R417">
            <v>189</v>
          </cell>
          <cell r="S417" t="str">
            <v>H</v>
          </cell>
        </row>
        <row r="418">
          <cell r="A418">
            <v>2</v>
          </cell>
          <cell r="B418" t="str">
            <v>13R9=65</v>
          </cell>
          <cell r="C418" t="str">
            <v>พลาสติกยึดโฟมกับข้อมือ (Connection-Ring)</v>
          </cell>
          <cell r="D418">
            <v>119.09</v>
          </cell>
          <cell r="E418">
            <v>0</v>
          </cell>
          <cell r="F418">
            <v>0</v>
          </cell>
          <cell r="G418">
            <v>5</v>
          </cell>
          <cell r="H418">
            <v>595.42999999999995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16248</v>
          </cell>
          <cell r="R418">
            <v>189</v>
          </cell>
          <cell r="S418" t="str">
            <v>H</v>
          </cell>
        </row>
        <row r="419">
          <cell r="A419">
            <v>2</v>
          </cell>
          <cell r="B419" t="str">
            <v>21A5</v>
          </cell>
          <cell r="C419" t="str">
            <v>Eylet Cable Anchor large</v>
          </cell>
          <cell r="D419">
            <v>143.96</v>
          </cell>
          <cell r="E419">
            <v>0</v>
          </cell>
          <cell r="F419">
            <v>0</v>
          </cell>
          <cell r="G419">
            <v>5</v>
          </cell>
          <cell r="H419">
            <v>719.78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16229</v>
          </cell>
          <cell r="R419">
            <v>208</v>
          </cell>
          <cell r="S419" t="str">
            <v>H</v>
          </cell>
        </row>
        <row r="420">
          <cell r="A420">
            <v>2</v>
          </cell>
          <cell r="B420" t="str">
            <v>21B17</v>
          </cell>
          <cell r="C420" t="str">
            <v>Plastic Hip Belt</v>
          </cell>
          <cell r="D420">
            <v>455.92</v>
          </cell>
          <cell r="E420">
            <v>0</v>
          </cell>
          <cell r="F420">
            <v>0</v>
          </cell>
          <cell r="G420">
            <v>1</v>
          </cell>
          <cell r="H420">
            <v>455.92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16100</v>
          </cell>
          <cell r="R420">
            <v>336</v>
          </cell>
          <cell r="S420" t="str">
            <v>H</v>
          </cell>
        </row>
        <row r="421">
          <cell r="A421">
            <v>2</v>
          </cell>
          <cell r="B421" t="str">
            <v>21Y5=M4</v>
          </cell>
          <cell r="C421" t="str">
            <v>Suspension Rosette</v>
          </cell>
          <cell r="D421">
            <v>58.65</v>
          </cell>
          <cell r="E421">
            <v>0</v>
          </cell>
          <cell r="F421">
            <v>0</v>
          </cell>
          <cell r="G421">
            <v>1</v>
          </cell>
          <cell r="H421">
            <v>58.65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16086</v>
          </cell>
          <cell r="R421">
            <v>350</v>
          </cell>
          <cell r="S421" t="str">
            <v>H</v>
          </cell>
        </row>
        <row r="422">
          <cell r="A422">
            <v>2</v>
          </cell>
          <cell r="B422" t="str">
            <v>757B13</v>
          </cell>
          <cell r="C422" t="str">
            <v>Interchangeable Battery</v>
          </cell>
          <cell r="D422">
            <v>2518.59</v>
          </cell>
          <cell r="E422">
            <v>0</v>
          </cell>
          <cell r="F422">
            <v>0</v>
          </cell>
          <cell r="G422">
            <v>5</v>
          </cell>
          <cell r="H422">
            <v>12592.96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16171</v>
          </cell>
          <cell r="R422">
            <v>266</v>
          </cell>
          <cell r="S422" t="str">
            <v>H</v>
          </cell>
        </row>
        <row r="423">
          <cell r="A423">
            <v>2</v>
          </cell>
          <cell r="B423" t="str">
            <v>757B8</v>
          </cell>
          <cell r="C423" t="str">
            <v>Battery</v>
          </cell>
          <cell r="D423">
            <v>2771.17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16375</v>
          </cell>
          <cell r="R423">
            <v>62</v>
          </cell>
          <cell r="S423" t="str">
            <v>H</v>
          </cell>
        </row>
        <row r="424">
          <cell r="A424">
            <v>2</v>
          </cell>
          <cell r="B424" t="str">
            <v>757L13=1</v>
          </cell>
          <cell r="C424" t="str">
            <v>Pulse Charger</v>
          </cell>
          <cell r="D424">
            <v>2875.62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1</v>
          </cell>
          <cell r="P424">
            <v>2875.62</v>
          </cell>
          <cell r="Q424">
            <v>14494</v>
          </cell>
          <cell r="R424">
            <v>1942</v>
          </cell>
          <cell r="S424" t="str">
            <v>H</v>
          </cell>
        </row>
        <row r="425">
          <cell r="A425">
            <v>2</v>
          </cell>
          <cell r="B425" t="str">
            <v>757Z142</v>
          </cell>
          <cell r="C425" t="str">
            <v>Fuse holder</v>
          </cell>
          <cell r="D425">
            <v>143.76</v>
          </cell>
          <cell r="E425">
            <v>0</v>
          </cell>
          <cell r="F425">
            <v>0</v>
          </cell>
          <cell r="G425">
            <v>4</v>
          </cell>
          <cell r="H425">
            <v>575.02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16139</v>
          </cell>
          <cell r="R425">
            <v>298</v>
          </cell>
          <cell r="S425" t="str">
            <v>H</v>
          </cell>
        </row>
        <row r="426">
          <cell r="A426">
            <v>2</v>
          </cell>
          <cell r="B426" t="str">
            <v>757Z149</v>
          </cell>
          <cell r="C426" t="str">
            <v>Battery Mounting set</v>
          </cell>
          <cell r="D426">
            <v>466.91</v>
          </cell>
          <cell r="E426">
            <v>0</v>
          </cell>
          <cell r="F426">
            <v>0</v>
          </cell>
          <cell r="G426">
            <v>2</v>
          </cell>
          <cell r="H426">
            <v>933.82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16171</v>
          </cell>
          <cell r="R426">
            <v>266</v>
          </cell>
          <cell r="S426" t="str">
            <v>H</v>
          </cell>
        </row>
        <row r="427">
          <cell r="A427">
            <v>2</v>
          </cell>
          <cell r="B427" t="str">
            <v>8E38=1L63/4</v>
          </cell>
          <cell r="C427" t="str">
            <v>Digital hand</v>
          </cell>
          <cell r="D427">
            <v>27417.3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1</v>
          </cell>
          <cell r="P427">
            <v>27417.3</v>
          </cell>
          <cell r="Q427">
            <v>14591</v>
          </cell>
          <cell r="R427">
            <v>1845</v>
          </cell>
          <cell r="S427" t="str">
            <v>H</v>
          </cell>
        </row>
        <row r="428">
          <cell r="A428">
            <v>2</v>
          </cell>
          <cell r="B428" t="str">
            <v>8E38=1R63/4</v>
          </cell>
          <cell r="C428" t="str">
            <v>Digital hand</v>
          </cell>
          <cell r="D428">
            <v>27417.3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1</v>
          </cell>
          <cell r="P428">
            <v>27417.3</v>
          </cell>
          <cell r="Q428">
            <v>14591</v>
          </cell>
          <cell r="R428">
            <v>1845</v>
          </cell>
          <cell r="S428" t="str">
            <v>H</v>
          </cell>
        </row>
        <row r="429">
          <cell r="A429">
            <v>2</v>
          </cell>
          <cell r="B429" t="str">
            <v>8E38=3-L71/4</v>
          </cell>
          <cell r="C429" t="str">
            <v>O.B. System Electric Hand</v>
          </cell>
          <cell r="D429">
            <v>36400.76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2</v>
          </cell>
          <cell r="P429">
            <v>72801.52</v>
          </cell>
          <cell r="Q429">
            <v>14550</v>
          </cell>
          <cell r="R429">
            <v>1886</v>
          </cell>
          <cell r="S429" t="str">
            <v>H</v>
          </cell>
        </row>
        <row r="430">
          <cell r="A430">
            <v>2</v>
          </cell>
          <cell r="B430" t="str">
            <v>8K14=L63/4</v>
          </cell>
          <cell r="C430" t="str">
            <v>O.B System hand v.o.</v>
          </cell>
          <cell r="D430">
            <v>2584.44</v>
          </cell>
          <cell r="E430">
            <v>0</v>
          </cell>
          <cell r="F430">
            <v>0</v>
          </cell>
          <cell r="G430">
            <v>2</v>
          </cell>
          <cell r="H430">
            <v>5168.88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16230</v>
          </cell>
          <cell r="R430">
            <v>207</v>
          </cell>
          <cell r="S430" t="str">
            <v>H</v>
          </cell>
        </row>
        <row r="431">
          <cell r="A431">
            <v>2</v>
          </cell>
          <cell r="B431" t="str">
            <v>8S11=190X76L10</v>
          </cell>
          <cell r="C431" t="str">
            <v>COSMETIC GLOVE-MEN</v>
          </cell>
          <cell r="D431">
            <v>1049.33</v>
          </cell>
          <cell r="E431">
            <v>0</v>
          </cell>
          <cell r="F431">
            <v>0</v>
          </cell>
          <cell r="G431">
            <v>2</v>
          </cell>
          <cell r="H431">
            <v>2098.66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16171</v>
          </cell>
          <cell r="R431">
            <v>266</v>
          </cell>
          <cell r="S431" t="str">
            <v>H</v>
          </cell>
        </row>
        <row r="432">
          <cell r="A432">
            <v>2</v>
          </cell>
          <cell r="B432" t="str">
            <v>8S11=190X76L4</v>
          </cell>
          <cell r="C432" t="str">
            <v>ถุงมือเทียม</v>
          </cell>
          <cell r="D432">
            <v>1086.52</v>
          </cell>
          <cell r="E432">
            <v>0</v>
          </cell>
          <cell r="F432">
            <v>0</v>
          </cell>
          <cell r="G432">
            <v>4</v>
          </cell>
          <cell r="H432">
            <v>4346.08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16171</v>
          </cell>
          <cell r="R432">
            <v>266</v>
          </cell>
          <cell r="S432" t="str">
            <v>H</v>
          </cell>
        </row>
        <row r="433">
          <cell r="A433">
            <v>2</v>
          </cell>
          <cell r="B433" t="str">
            <v>8S11=190X76L5</v>
          </cell>
          <cell r="C433" t="str">
            <v>ถุงมือเทียม</v>
          </cell>
          <cell r="D433">
            <v>1091.8900000000001</v>
          </cell>
          <cell r="E433">
            <v>0</v>
          </cell>
          <cell r="F433">
            <v>0</v>
          </cell>
          <cell r="G433">
            <v>2</v>
          </cell>
          <cell r="H433">
            <v>2183.7800000000002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16171</v>
          </cell>
          <cell r="R433">
            <v>266</v>
          </cell>
          <cell r="S433" t="str">
            <v>H</v>
          </cell>
        </row>
        <row r="434">
          <cell r="A434">
            <v>2</v>
          </cell>
          <cell r="B434" t="str">
            <v>8S11=190X76R10</v>
          </cell>
          <cell r="C434" t="str">
            <v>COSMETIC GLOVE-MEN</v>
          </cell>
          <cell r="D434">
            <v>1049.33</v>
          </cell>
          <cell r="E434">
            <v>0</v>
          </cell>
          <cell r="F434">
            <v>0</v>
          </cell>
          <cell r="G434">
            <v>1</v>
          </cell>
          <cell r="H434">
            <v>1049.33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16171</v>
          </cell>
          <cell r="R434">
            <v>266</v>
          </cell>
          <cell r="S434" t="str">
            <v>H</v>
          </cell>
        </row>
        <row r="435">
          <cell r="A435">
            <v>2</v>
          </cell>
          <cell r="B435" t="str">
            <v>8S11=210X78L10</v>
          </cell>
          <cell r="C435" t="str">
            <v>ถุงมือเทียม</v>
          </cell>
          <cell r="D435">
            <v>1546.83</v>
          </cell>
          <cell r="E435">
            <v>0</v>
          </cell>
          <cell r="F435">
            <v>0</v>
          </cell>
          <cell r="G435">
            <v>1</v>
          </cell>
          <cell r="H435">
            <v>1546.83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16171</v>
          </cell>
          <cell r="R435">
            <v>266</v>
          </cell>
          <cell r="S435" t="str">
            <v>H</v>
          </cell>
        </row>
        <row r="436">
          <cell r="A436">
            <v>2</v>
          </cell>
          <cell r="B436" t="str">
            <v>8S11=210X78L4</v>
          </cell>
          <cell r="C436" t="str">
            <v>ถุงมือเทียม</v>
          </cell>
          <cell r="D436">
            <v>1086.52</v>
          </cell>
          <cell r="E436">
            <v>0</v>
          </cell>
          <cell r="F436">
            <v>0</v>
          </cell>
          <cell r="G436">
            <v>2</v>
          </cell>
          <cell r="H436">
            <v>2173.04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16171</v>
          </cell>
          <cell r="R436">
            <v>266</v>
          </cell>
          <cell r="S436" t="str">
            <v>H</v>
          </cell>
        </row>
        <row r="437">
          <cell r="A437">
            <v>2</v>
          </cell>
          <cell r="B437" t="str">
            <v>8S11=210X78L5</v>
          </cell>
          <cell r="C437" t="str">
            <v>ถุงมือเทียม</v>
          </cell>
          <cell r="D437">
            <v>1061.98</v>
          </cell>
          <cell r="E437">
            <v>0</v>
          </cell>
          <cell r="F437">
            <v>0</v>
          </cell>
          <cell r="G437">
            <v>2</v>
          </cell>
          <cell r="H437">
            <v>2123.96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16171</v>
          </cell>
          <cell r="R437">
            <v>266</v>
          </cell>
          <cell r="S437" t="str">
            <v>H</v>
          </cell>
        </row>
        <row r="438">
          <cell r="A438">
            <v>2</v>
          </cell>
          <cell r="B438" t="str">
            <v>8S11=210X78R10</v>
          </cell>
          <cell r="C438" t="str">
            <v>COSMETIC GLOVE-MEN</v>
          </cell>
          <cell r="D438">
            <v>1074.58</v>
          </cell>
          <cell r="E438">
            <v>0</v>
          </cell>
          <cell r="F438">
            <v>0</v>
          </cell>
          <cell r="G438">
            <v>1</v>
          </cell>
          <cell r="H438">
            <v>1074.58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16171</v>
          </cell>
          <cell r="R438">
            <v>266</v>
          </cell>
          <cell r="S438" t="str">
            <v>H</v>
          </cell>
        </row>
        <row r="439">
          <cell r="A439">
            <v>2</v>
          </cell>
          <cell r="B439" t="str">
            <v>8S20=147X45L5</v>
          </cell>
          <cell r="C439" t="str">
            <v>COSMETIC GLOVE-CHILDREN</v>
          </cell>
          <cell r="D439">
            <v>2042.07</v>
          </cell>
          <cell r="E439">
            <v>0</v>
          </cell>
          <cell r="F439">
            <v>0</v>
          </cell>
          <cell r="G439">
            <v>1</v>
          </cell>
          <cell r="H439">
            <v>2042.07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16117</v>
          </cell>
          <cell r="R439">
            <v>319</v>
          </cell>
          <cell r="S439" t="str">
            <v>H</v>
          </cell>
        </row>
        <row r="440">
          <cell r="A440">
            <v>2</v>
          </cell>
          <cell r="B440" t="str">
            <v>8S20=147X45R4</v>
          </cell>
          <cell r="C440" t="str">
            <v>ถุงมือเทียม</v>
          </cell>
          <cell r="D440">
            <v>2841.04</v>
          </cell>
          <cell r="E440">
            <v>0</v>
          </cell>
          <cell r="F440">
            <v>0</v>
          </cell>
          <cell r="G440">
            <v>2</v>
          </cell>
          <cell r="H440">
            <v>5682.08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16117</v>
          </cell>
          <cell r="R440">
            <v>319</v>
          </cell>
          <cell r="S440" t="str">
            <v>H</v>
          </cell>
        </row>
        <row r="441">
          <cell r="A441">
            <v>2</v>
          </cell>
          <cell r="B441" t="str">
            <v>8S20=147X45R5</v>
          </cell>
          <cell r="C441" t="str">
            <v>COSMETIC GLOVE-CHILDREN</v>
          </cell>
          <cell r="D441">
            <v>2110.6</v>
          </cell>
          <cell r="E441">
            <v>0</v>
          </cell>
          <cell r="F441">
            <v>0</v>
          </cell>
          <cell r="G441">
            <v>1</v>
          </cell>
          <cell r="H441">
            <v>2110.6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16117</v>
          </cell>
          <cell r="R441">
            <v>319</v>
          </cell>
          <cell r="S441" t="str">
            <v>H</v>
          </cell>
        </row>
        <row r="442">
          <cell r="A442">
            <v>2</v>
          </cell>
          <cell r="B442" t="str">
            <v>8S20=162X56R3</v>
          </cell>
          <cell r="C442" t="str">
            <v>ถุงมือเทียม</v>
          </cell>
          <cell r="D442">
            <v>2841.04</v>
          </cell>
          <cell r="E442">
            <v>0</v>
          </cell>
          <cell r="F442">
            <v>0</v>
          </cell>
          <cell r="G442">
            <v>1</v>
          </cell>
          <cell r="H442">
            <v>2841.04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16117</v>
          </cell>
          <cell r="R442">
            <v>319</v>
          </cell>
          <cell r="S442" t="str">
            <v>H</v>
          </cell>
        </row>
        <row r="443">
          <cell r="A443">
            <v>2</v>
          </cell>
          <cell r="B443" t="str">
            <v>8S20=162X56R9</v>
          </cell>
          <cell r="C443" t="str">
            <v>ถุงมือเทียม</v>
          </cell>
          <cell r="D443">
            <v>2088.34</v>
          </cell>
          <cell r="E443">
            <v>0</v>
          </cell>
          <cell r="F443">
            <v>0</v>
          </cell>
          <cell r="G443">
            <v>1</v>
          </cell>
          <cell r="H443">
            <v>2088.34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16117</v>
          </cell>
          <cell r="R443">
            <v>319</v>
          </cell>
          <cell r="S443" t="str">
            <v>H</v>
          </cell>
        </row>
        <row r="444">
          <cell r="A444">
            <v>2</v>
          </cell>
          <cell r="B444" t="str">
            <v>8S6=170X65L6</v>
          </cell>
          <cell r="C444" t="str">
            <v>Cosmetic Glove ถุงมือเทียม</v>
          </cell>
          <cell r="D444">
            <v>1521</v>
          </cell>
          <cell r="E444">
            <v>1</v>
          </cell>
          <cell r="F444">
            <v>1521.05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16264</v>
          </cell>
          <cell r="R444">
            <v>173</v>
          </cell>
          <cell r="S444" t="str">
            <v>H</v>
          </cell>
        </row>
        <row r="445">
          <cell r="A445">
            <v>2</v>
          </cell>
          <cell r="B445" t="str">
            <v>8S6=170X65L8</v>
          </cell>
          <cell r="C445" t="str">
            <v>Cosmetic Glove ถุงมือเทียม</v>
          </cell>
          <cell r="D445">
            <v>1479.1</v>
          </cell>
          <cell r="E445">
            <v>1</v>
          </cell>
          <cell r="F445">
            <v>1479.13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16357</v>
          </cell>
          <cell r="R445">
            <v>80</v>
          </cell>
          <cell r="S445" t="str">
            <v>H</v>
          </cell>
        </row>
        <row r="446">
          <cell r="A446">
            <v>2</v>
          </cell>
          <cell r="B446" t="str">
            <v>8S6=170X65R6</v>
          </cell>
          <cell r="C446" t="str">
            <v>Cosmetic Glove ถุงมือเทียม</v>
          </cell>
          <cell r="D446">
            <v>1297.7</v>
          </cell>
          <cell r="E446">
            <v>1</v>
          </cell>
          <cell r="F446">
            <v>1297.7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16367</v>
          </cell>
          <cell r="R446">
            <v>70</v>
          </cell>
          <cell r="S446" t="str">
            <v>H</v>
          </cell>
        </row>
        <row r="447">
          <cell r="A447">
            <v>2</v>
          </cell>
          <cell r="B447" t="str">
            <v>8S8=195X79L</v>
          </cell>
          <cell r="C447" t="str">
            <v>INNER HAND OF LIGHT FOAM</v>
          </cell>
          <cell r="D447">
            <v>1669.81</v>
          </cell>
          <cell r="E447">
            <v>0</v>
          </cell>
          <cell r="F447">
            <v>0</v>
          </cell>
          <cell r="G447">
            <v>1</v>
          </cell>
          <cell r="H447">
            <v>1669.81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16116</v>
          </cell>
          <cell r="R447">
            <v>320</v>
          </cell>
          <cell r="S447" t="str">
            <v>H</v>
          </cell>
        </row>
        <row r="448">
          <cell r="A448">
            <v>2</v>
          </cell>
          <cell r="B448" t="str">
            <v>8S9=130X51L</v>
          </cell>
          <cell r="C448" t="str">
            <v>INNER HAND OF LIGHT FOAM</v>
          </cell>
          <cell r="D448">
            <v>1990.59</v>
          </cell>
          <cell r="E448">
            <v>0</v>
          </cell>
          <cell r="F448">
            <v>0</v>
          </cell>
          <cell r="G448">
            <v>1</v>
          </cell>
          <cell r="H448">
            <v>1990.59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16116</v>
          </cell>
          <cell r="R448">
            <v>320</v>
          </cell>
          <cell r="S448" t="str">
            <v>H</v>
          </cell>
        </row>
        <row r="449">
          <cell r="A449">
            <v>2</v>
          </cell>
          <cell r="B449" t="str">
            <v>8S9=151X59R</v>
          </cell>
          <cell r="C449" t="str">
            <v>มือเทียมสวยงามใช้งานไม่ได้</v>
          </cell>
          <cell r="D449">
            <v>1032.29</v>
          </cell>
          <cell r="E449">
            <v>0</v>
          </cell>
          <cell r="F449">
            <v>0</v>
          </cell>
          <cell r="G449">
            <v>1</v>
          </cell>
          <cell r="H449">
            <v>1032.29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16116</v>
          </cell>
          <cell r="R449">
            <v>320</v>
          </cell>
          <cell r="S449" t="str">
            <v>H</v>
          </cell>
        </row>
        <row r="450">
          <cell r="A450">
            <v>2</v>
          </cell>
          <cell r="B450" t="str">
            <v>9S17=30</v>
          </cell>
          <cell r="C450" t="str">
            <v>Spiral Spring</v>
          </cell>
          <cell r="D450">
            <v>137.94</v>
          </cell>
          <cell r="E450">
            <v>0</v>
          </cell>
          <cell r="F450">
            <v>0</v>
          </cell>
          <cell r="G450">
            <v>6</v>
          </cell>
          <cell r="H450">
            <v>827.64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16095</v>
          </cell>
          <cell r="R450">
            <v>341</v>
          </cell>
          <cell r="S450" t="str">
            <v>H</v>
          </cell>
        </row>
        <row r="451">
          <cell r="A451">
            <v>2</v>
          </cell>
          <cell r="B451" t="str">
            <v>9S17=34</v>
          </cell>
          <cell r="C451" t="str">
            <v>Spiral Spring</v>
          </cell>
          <cell r="D451">
            <v>159.72</v>
          </cell>
          <cell r="E451">
            <v>0</v>
          </cell>
          <cell r="F451">
            <v>0</v>
          </cell>
          <cell r="G451">
            <v>6</v>
          </cell>
          <cell r="H451">
            <v>958.32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16095</v>
          </cell>
          <cell r="R451">
            <v>341</v>
          </cell>
          <cell r="S451" t="str">
            <v>H</v>
          </cell>
        </row>
        <row r="452">
          <cell r="E452">
            <v>4</v>
          </cell>
          <cell r="F452">
            <v>27148.06</v>
          </cell>
          <cell r="G452">
            <v>63</v>
          </cell>
          <cell r="H452">
            <v>76330.329999999987</v>
          </cell>
          <cell r="I452">
            <v>2</v>
          </cell>
          <cell r="J452">
            <v>33335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5</v>
          </cell>
          <cell r="P452">
            <v>130511.74</v>
          </cell>
          <cell r="Q452">
            <v>0</v>
          </cell>
          <cell r="R452">
            <v>0</v>
          </cell>
          <cell r="S452" t="str">
            <v>H Total</v>
          </cell>
        </row>
        <row r="453">
          <cell r="A453">
            <v>2</v>
          </cell>
          <cell r="B453" t="str">
            <v>10A10=50</v>
          </cell>
          <cell r="C453" t="str">
            <v>RCTCHEF PLATER</v>
          </cell>
          <cell r="D453">
            <v>467.3</v>
          </cell>
          <cell r="E453">
            <v>4</v>
          </cell>
          <cell r="F453">
            <v>1869.3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16360</v>
          </cell>
          <cell r="R453">
            <v>77</v>
          </cell>
          <cell r="S453" t="str">
            <v>M</v>
          </cell>
        </row>
        <row r="454">
          <cell r="A454">
            <v>2</v>
          </cell>
          <cell r="B454" t="str">
            <v>10A11=L1/2-20"</v>
          </cell>
          <cell r="C454" t="str">
            <v>มือตะขอผู้ใหญ่ (Adult Hook-vo)</v>
          </cell>
          <cell r="D454">
            <v>3867.74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5</v>
          </cell>
          <cell r="N454">
            <v>19338.71</v>
          </cell>
          <cell r="O454">
            <v>0</v>
          </cell>
          <cell r="P454">
            <v>0</v>
          </cell>
          <cell r="Q454">
            <v>15493</v>
          </cell>
          <cell r="R454">
            <v>944</v>
          </cell>
          <cell r="S454" t="str">
            <v>M</v>
          </cell>
        </row>
        <row r="455">
          <cell r="A455">
            <v>2</v>
          </cell>
          <cell r="B455" t="str">
            <v>10A11=RM12X1.5</v>
          </cell>
          <cell r="C455" t="str">
            <v>มือตะขอสแตนเลส (Adult Hook-vo)</v>
          </cell>
          <cell r="D455">
            <v>5523.2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1</v>
          </cell>
          <cell r="N455">
            <v>5523.2</v>
          </cell>
          <cell r="O455">
            <v>0</v>
          </cell>
          <cell r="P455">
            <v>0</v>
          </cell>
          <cell r="Q455">
            <v>15562</v>
          </cell>
          <cell r="R455">
            <v>875</v>
          </cell>
          <cell r="S455" t="str">
            <v>M</v>
          </cell>
        </row>
        <row r="456">
          <cell r="A456">
            <v>2</v>
          </cell>
          <cell r="B456" t="str">
            <v>10A18=L1/2-20"</v>
          </cell>
          <cell r="C456" t="str">
            <v>มือตะขอผู้ใหญ่ (Adult Hook-vo)</v>
          </cell>
          <cell r="D456">
            <v>5248.32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2</v>
          </cell>
          <cell r="J456">
            <v>10496.64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15901</v>
          </cell>
          <cell r="R456">
            <v>535</v>
          </cell>
          <cell r="S456" t="str">
            <v>M</v>
          </cell>
        </row>
        <row r="457">
          <cell r="A457">
            <v>2</v>
          </cell>
          <cell r="B457" t="str">
            <v>10A18=LM12X1.5</v>
          </cell>
          <cell r="C457" t="str">
            <v>มือตะขอผู้ใหญ่ (Adult Hook-vo)</v>
          </cell>
          <cell r="D457">
            <v>5016.79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2</v>
          </cell>
          <cell r="P457">
            <v>10033.57</v>
          </cell>
          <cell r="Q457">
            <v>14725</v>
          </cell>
          <cell r="R457">
            <v>1712</v>
          </cell>
          <cell r="S457" t="str">
            <v>M</v>
          </cell>
        </row>
        <row r="458">
          <cell r="A458">
            <v>2</v>
          </cell>
          <cell r="B458" t="str">
            <v>10A18=R1/2-20"</v>
          </cell>
          <cell r="C458" t="str">
            <v>มือตะขอผู้ใหญ่ (Adult Hook-vo)</v>
          </cell>
          <cell r="D458">
            <v>4817.43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3</v>
          </cell>
          <cell r="P458">
            <v>14452.28</v>
          </cell>
          <cell r="Q458">
            <v>15193</v>
          </cell>
          <cell r="R458">
            <v>1244</v>
          </cell>
          <cell r="S458" t="str">
            <v>M</v>
          </cell>
        </row>
        <row r="459">
          <cell r="A459">
            <v>2</v>
          </cell>
          <cell r="B459" t="str">
            <v>10A25=L1/2-20"</v>
          </cell>
          <cell r="C459" t="str">
            <v>มือตะขอเด็กเล็ก (Child hook-vo)</v>
          </cell>
          <cell r="D459">
            <v>1728.98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5</v>
          </cell>
          <cell r="P459">
            <v>8644.9</v>
          </cell>
          <cell r="Q459">
            <v>14725</v>
          </cell>
          <cell r="R459">
            <v>1712</v>
          </cell>
          <cell r="S459" t="str">
            <v>M</v>
          </cell>
        </row>
        <row r="460">
          <cell r="A460">
            <v>2</v>
          </cell>
          <cell r="B460" t="str">
            <v>10A25=R1/2-20"</v>
          </cell>
          <cell r="C460" t="str">
            <v>มือตะขอเด็กเล็ก (Child hook-vo)</v>
          </cell>
          <cell r="D460">
            <v>1752.9</v>
          </cell>
          <cell r="E460">
            <v>2</v>
          </cell>
          <cell r="F460">
            <v>3505.96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16418</v>
          </cell>
          <cell r="R460">
            <v>19</v>
          </cell>
          <cell r="S460" t="str">
            <v>M</v>
          </cell>
        </row>
        <row r="461">
          <cell r="A461">
            <v>2</v>
          </cell>
          <cell r="B461" t="str">
            <v>10A37=L1/2-20"</v>
          </cell>
          <cell r="C461" t="str">
            <v>มือตะขอเด็กโต Juvenile hook-vo</v>
          </cell>
          <cell r="D461">
            <v>3409.81</v>
          </cell>
          <cell r="E461">
            <v>0</v>
          </cell>
          <cell r="F461">
            <v>0</v>
          </cell>
          <cell r="G461">
            <v>1</v>
          </cell>
          <cell r="H461">
            <v>3409.81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16114</v>
          </cell>
          <cell r="R461">
            <v>322</v>
          </cell>
          <cell r="S461" t="str">
            <v>M</v>
          </cell>
        </row>
        <row r="462">
          <cell r="A462">
            <v>2</v>
          </cell>
          <cell r="B462" t="str">
            <v>10A37=LM12X1.5</v>
          </cell>
          <cell r="C462" t="str">
            <v>มือตะขอเด็กโต Juveniles Hook-vo</v>
          </cell>
          <cell r="D462">
            <v>4484.7</v>
          </cell>
          <cell r="E462">
            <v>2</v>
          </cell>
          <cell r="F462">
            <v>8969.4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16418</v>
          </cell>
          <cell r="R462">
            <v>19</v>
          </cell>
          <cell r="S462" t="str">
            <v>M</v>
          </cell>
        </row>
        <row r="463">
          <cell r="A463">
            <v>2</v>
          </cell>
          <cell r="B463" t="str">
            <v>10A40=40</v>
          </cell>
          <cell r="C463" t="str">
            <v>Wrist Connector</v>
          </cell>
          <cell r="D463">
            <v>320.60000000000002</v>
          </cell>
          <cell r="E463">
            <v>6</v>
          </cell>
          <cell r="F463">
            <v>1924.09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16349</v>
          </cell>
          <cell r="R463">
            <v>88</v>
          </cell>
          <cell r="S463" t="str">
            <v>M</v>
          </cell>
        </row>
        <row r="464">
          <cell r="A464">
            <v>2</v>
          </cell>
          <cell r="B464" t="str">
            <v>10A56=M12X1.5</v>
          </cell>
          <cell r="C464" t="str">
            <v>Attachment Plate</v>
          </cell>
          <cell r="D464">
            <v>1017.98</v>
          </cell>
          <cell r="E464">
            <v>0</v>
          </cell>
          <cell r="F464">
            <v>0</v>
          </cell>
          <cell r="G464">
            <v>1</v>
          </cell>
          <cell r="H464">
            <v>1017.98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16230</v>
          </cell>
          <cell r="R464">
            <v>207</v>
          </cell>
          <cell r="S464" t="str">
            <v>M</v>
          </cell>
        </row>
        <row r="465">
          <cell r="A465">
            <v>2</v>
          </cell>
          <cell r="B465" t="str">
            <v>10A60=LM12X1.5</v>
          </cell>
          <cell r="C465" t="str">
            <v>มือตะขอสแตนเลส (Adult Hook VO)</v>
          </cell>
          <cell r="D465">
            <v>5157.6499999999996</v>
          </cell>
          <cell r="E465">
            <v>0</v>
          </cell>
          <cell r="F465">
            <v>0</v>
          </cell>
          <cell r="G465">
            <v>6</v>
          </cell>
          <cell r="H465">
            <v>30945.91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16174</v>
          </cell>
          <cell r="R465">
            <v>263</v>
          </cell>
          <cell r="S465" t="str">
            <v>M</v>
          </cell>
        </row>
        <row r="466">
          <cell r="A466">
            <v>2</v>
          </cell>
          <cell r="B466" t="str">
            <v>10A60=RM12X1.5</v>
          </cell>
          <cell r="C466" t="str">
            <v>มือตะขอสแตนเลส Adult Hook VO.</v>
          </cell>
          <cell r="D466">
            <v>7467.3</v>
          </cell>
          <cell r="E466">
            <v>1</v>
          </cell>
          <cell r="F466">
            <v>7467.36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16388</v>
          </cell>
          <cell r="R466">
            <v>49</v>
          </cell>
          <cell r="S466" t="str">
            <v>M</v>
          </cell>
        </row>
        <row r="467">
          <cell r="A467">
            <v>2</v>
          </cell>
          <cell r="B467" t="str">
            <v>10R1</v>
          </cell>
          <cell r="C467" t="str">
            <v>ข้อมือเทียม(O.B.Modular wrist unit)</v>
          </cell>
          <cell r="D467">
            <v>473.6</v>
          </cell>
          <cell r="E467">
            <v>1</v>
          </cell>
          <cell r="F467">
            <v>473.68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16311</v>
          </cell>
          <cell r="R467">
            <v>126</v>
          </cell>
          <cell r="S467" t="str">
            <v>M</v>
          </cell>
        </row>
        <row r="468">
          <cell r="A468">
            <v>2</v>
          </cell>
          <cell r="B468" t="str">
            <v>10R2=1/2-20"</v>
          </cell>
          <cell r="C468" t="str">
            <v>ข้อมือเทียม(O.B.Modular wrist unit)</v>
          </cell>
          <cell r="D468">
            <v>262.36</v>
          </cell>
          <cell r="E468">
            <v>0</v>
          </cell>
          <cell r="F468">
            <v>0</v>
          </cell>
          <cell r="G468">
            <v>1</v>
          </cell>
          <cell r="H468">
            <v>262.36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16192</v>
          </cell>
          <cell r="R468">
            <v>245</v>
          </cell>
          <cell r="S468" t="str">
            <v>M</v>
          </cell>
        </row>
        <row r="469">
          <cell r="A469">
            <v>2</v>
          </cell>
          <cell r="B469" t="str">
            <v>10R4=1/2-20"</v>
          </cell>
          <cell r="C469" t="str">
            <v>ข้อมือเทียม(Hand Adaptor)</v>
          </cell>
          <cell r="D469">
            <v>653.54</v>
          </cell>
          <cell r="E469">
            <v>0</v>
          </cell>
          <cell r="F469">
            <v>0</v>
          </cell>
          <cell r="G469">
            <v>4</v>
          </cell>
          <cell r="H469">
            <v>2614.16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16248</v>
          </cell>
          <cell r="R469">
            <v>189</v>
          </cell>
          <cell r="S469" t="str">
            <v>M</v>
          </cell>
        </row>
        <row r="470">
          <cell r="A470">
            <v>2</v>
          </cell>
          <cell r="B470" t="str">
            <v>10V32=45</v>
          </cell>
          <cell r="C470" t="str">
            <v>ข้อมือเทียม O.B.Ball Wrist Unit</v>
          </cell>
          <cell r="D470">
            <v>2103.44</v>
          </cell>
          <cell r="E470">
            <v>0</v>
          </cell>
          <cell r="F470">
            <v>0</v>
          </cell>
          <cell r="G470">
            <v>6</v>
          </cell>
          <cell r="H470">
            <v>12620.66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16082</v>
          </cell>
          <cell r="R470">
            <v>354</v>
          </cell>
          <cell r="S470" t="str">
            <v>M</v>
          </cell>
        </row>
        <row r="471">
          <cell r="A471">
            <v>2</v>
          </cell>
          <cell r="B471" t="str">
            <v>10V36=28</v>
          </cell>
          <cell r="C471" t="str">
            <v>ข้อมือเทียม (O.B.friction wrist unit)</v>
          </cell>
          <cell r="D471">
            <v>495.43</v>
          </cell>
          <cell r="E471">
            <v>0</v>
          </cell>
          <cell r="F471">
            <v>0</v>
          </cell>
          <cell r="G471">
            <v>1</v>
          </cell>
          <cell r="H471">
            <v>495.43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16082</v>
          </cell>
          <cell r="R471">
            <v>354</v>
          </cell>
          <cell r="S471" t="str">
            <v>M</v>
          </cell>
        </row>
        <row r="472">
          <cell r="A472">
            <v>2</v>
          </cell>
          <cell r="B472" t="str">
            <v>10V36=34</v>
          </cell>
          <cell r="C472" t="str">
            <v>ข้อมือเทียม (O.B.friction wrist unit)</v>
          </cell>
          <cell r="D472">
            <v>495.43</v>
          </cell>
          <cell r="E472">
            <v>0</v>
          </cell>
          <cell r="F472">
            <v>0</v>
          </cell>
          <cell r="G472">
            <v>12</v>
          </cell>
          <cell r="H472">
            <v>5945.16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16082</v>
          </cell>
          <cell r="R472">
            <v>354</v>
          </cell>
          <cell r="S472" t="str">
            <v>M</v>
          </cell>
        </row>
        <row r="473">
          <cell r="A473">
            <v>2</v>
          </cell>
          <cell r="B473" t="str">
            <v>10V36=45</v>
          </cell>
          <cell r="C473" t="str">
            <v>ข้อมือเทียม (O.B.friction wrist unit)</v>
          </cell>
          <cell r="D473">
            <v>922.5</v>
          </cell>
          <cell r="E473">
            <v>1</v>
          </cell>
          <cell r="F473">
            <v>922.5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16434</v>
          </cell>
          <cell r="R473">
            <v>3</v>
          </cell>
          <cell r="S473" t="str">
            <v>M</v>
          </cell>
        </row>
        <row r="474">
          <cell r="A474">
            <v>2</v>
          </cell>
          <cell r="B474" t="str">
            <v>10Y13</v>
          </cell>
          <cell r="C474" t="str">
            <v>Hook Tension Rubbers</v>
          </cell>
          <cell r="D474">
            <v>4.5</v>
          </cell>
          <cell r="E474">
            <v>19</v>
          </cell>
          <cell r="F474">
            <v>85.86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16391</v>
          </cell>
          <cell r="R474">
            <v>46</v>
          </cell>
          <cell r="S474" t="str">
            <v>M</v>
          </cell>
        </row>
        <row r="475">
          <cell r="A475">
            <v>2</v>
          </cell>
          <cell r="B475" t="str">
            <v>12A1</v>
          </cell>
          <cell r="C475" t="str">
            <v>ข้อศอกล็อคด้วยสาย(Balser Elbow joint)</v>
          </cell>
          <cell r="D475">
            <v>10074.6</v>
          </cell>
          <cell r="E475">
            <v>2</v>
          </cell>
          <cell r="F475">
            <v>20149.2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16432</v>
          </cell>
          <cell r="R475">
            <v>5</v>
          </cell>
          <cell r="S475" t="str">
            <v>M</v>
          </cell>
        </row>
        <row r="476">
          <cell r="A476">
            <v>2</v>
          </cell>
          <cell r="B476" t="str">
            <v>12A6=58</v>
          </cell>
          <cell r="C476" t="str">
            <v>ข้อศอกเทียม Elbow Joint</v>
          </cell>
          <cell r="D476">
            <v>4433.3</v>
          </cell>
          <cell r="E476">
            <v>2</v>
          </cell>
          <cell r="F476">
            <v>8866.67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16272</v>
          </cell>
          <cell r="R476">
            <v>165</v>
          </cell>
          <cell r="S476" t="str">
            <v>M</v>
          </cell>
        </row>
        <row r="477">
          <cell r="A477">
            <v>2</v>
          </cell>
          <cell r="B477" t="str">
            <v>12A7=L</v>
          </cell>
          <cell r="C477" t="str">
            <v>Lifter</v>
          </cell>
          <cell r="D477">
            <v>0</v>
          </cell>
          <cell r="E477">
            <v>0</v>
          </cell>
          <cell r="F477">
            <v>0</v>
          </cell>
          <cell r="G477">
            <v>1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16234</v>
          </cell>
          <cell r="R477">
            <v>203</v>
          </cell>
          <cell r="S477" t="str">
            <v>M</v>
          </cell>
        </row>
        <row r="478">
          <cell r="A478">
            <v>2</v>
          </cell>
          <cell r="B478" t="str">
            <v>12K20=50</v>
          </cell>
          <cell r="C478" t="str">
            <v>ข้อศอกเทียม (Elbow set up)</v>
          </cell>
          <cell r="D478">
            <v>2617</v>
          </cell>
          <cell r="E478">
            <v>1</v>
          </cell>
          <cell r="F478">
            <v>2617.06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16272</v>
          </cell>
          <cell r="R478">
            <v>165</v>
          </cell>
          <cell r="S478" t="str">
            <v>M</v>
          </cell>
        </row>
        <row r="479">
          <cell r="A479">
            <v>2</v>
          </cell>
          <cell r="B479" t="str">
            <v>12R3=L</v>
          </cell>
          <cell r="C479" t="str">
            <v>ข้อศอกเทียม(M.D.Elbow set up)</v>
          </cell>
          <cell r="D479">
            <v>1605.53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1</v>
          </cell>
          <cell r="P479">
            <v>1605.53</v>
          </cell>
          <cell r="Q479">
            <v>13881</v>
          </cell>
          <cell r="R479">
            <v>2556</v>
          </cell>
          <cell r="S479" t="str">
            <v>M</v>
          </cell>
        </row>
        <row r="480">
          <cell r="A480">
            <v>2</v>
          </cell>
          <cell r="B480" t="str">
            <v>12R3=R</v>
          </cell>
          <cell r="C480" t="str">
            <v>ข้อศอกเทียม(M.d.Elbow set up)</v>
          </cell>
          <cell r="D480">
            <v>1901.51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1</v>
          </cell>
          <cell r="P480">
            <v>1901.51</v>
          </cell>
          <cell r="Q480">
            <v>13881</v>
          </cell>
          <cell r="R480">
            <v>2556</v>
          </cell>
          <cell r="S480" t="str">
            <v>M</v>
          </cell>
        </row>
        <row r="481">
          <cell r="A481">
            <v>2</v>
          </cell>
          <cell r="B481" t="str">
            <v>12S4</v>
          </cell>
          <cell r="C481" t="str">
            <v>ข้อไหล่เทียม(M.D.Shoulder joint)</v>
          </cell>
          <cell r="D481">
            <v>1659</v>
          </cell>
          <cell r="E481">
            <v>1</v>
          </cell>
          <cell r="F481">
            <v>1659.05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16322</v>
          </cell>
          <cell r="R481">
            <v>115</v>
          </cell>
          <cell r="S481" t="str">
            <v>M</v>
          </cell>
        </row>
        <row r="482">
          <cell r="A482">
            <v>2</v>
          </cell>
          <cell r="B482" t="str">
            <v>12S7</v>
          </cell>
          <cell r="C482" t="str">
            <v>O.B.Ball Shoulder Joint</v>
          </cell>
          <cell r="D482">
            <v>3146.5</v>
          </cell>
          <cell r="E482">
            <v>1</v>
          </cell>
          <cell r="F482">
            <v>3146.5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16311</v>
          </cell>
          <cell r="R482">
            <v>126</v>
          </cell>
          <cell r="S482" t="str">
            <v>M</v>
          </cell>
        </row>
        <row r="483">
          <cell r="A483">
            <v>2</v>
          </cell>
          <cell r="B483" t="str">
            <v>21A20=2</v>
          </cell>
          <cell r="C483" t="str">
            <v>สายเคเบิ้ล BE (Below Elbow Harness)</v>
          </cell>
          <cell r="D483">
            <v>710</v>
          </cell>
          <cell r="E483">
            <v>7</v>
          </cell>
          <cell r="F483">
            <v>4970.01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16311</v>
          </cell>
          <cell r="R483">
            <v>126</v>
          </cell>
          <cell r="S483" t="str">
            <v>M</v>
          </cell>
        </row>
        <row r="484">
          <cell r="A484">
            <v>2</v>
          </cell>
          <cell r="B484" t="str">
            <v>21A21=2</v>
          </cell>
          <cell r="C484" t="str">
            <v>สายเคเบิ้ล AE(มือตะขอ)(Cable control AE)</v>
          </cell>
          <cell r="D484">
            <v>542.4</v>
          </cell>
          <cell r="E484">
            <v>1</v>
          </cell>
          <cell r="F484">
            <v>542.45000000000005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16305</v>
          </cell>
          <cell r="R484">
            <v>132</v>
          </cell>
          <cell r="S484" t="str">
            <v>M</v>
          </cell>
        </row>
        <row r="485">
          <cell r="A485">
            <v>2</v>
          </cell>
          <cell r="B485" t="str">
            <v>21A22=2</v>
          </cell>
          <cell r="C485" t="str">
            <v>สายเคเบิ้ล BE (Cable control BE)</v>
          </cell>
          <cell r="D485">
            <v>739.5</v>
          </cell>
          <cell r="E485">
            <v>3</v>
          </cell>
          <cell r="F485">
            <v>2218.56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16425</v>
          </cell>
          <cell r="R485">
            <v>12</v>
          </cell>
          <cell r="S485" t="str">
            <v>M</v>
          </cell>
        </row>
        <row r="486">
          <cell r="A486">
            <v>2</v>
          </cell>
          <cell r="B486" t="str">
            <v>21A29=25</v>
          </cell>
          <cell r="C486" t="str">
            <v>Shoulder Protecter</v>
          </cell>
          <cell r="D486">
            <v>255.3</v>
          </cell>
          <cell r="E486">
            <v>1</v>
          </cell>
          <cell r="F486">
            <v>255.38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16353</v>
          </cell>
          <cell r="R486">
            <v>84</v>
          </cell>
          <cell r="S486" t="str">
            <v>M</v>
          </cell>
        </row>
        <row r="487">
          <cell r="A487">
            <v>2</v>
          </cell>
          <cell r="B487" t="str">
            <v>21A3=2</v>
          </cell>
          <cell r="C487" t="str">
            <v>สายเคเบิ้ล AE (Cable control AE)</v>
          </cell>
          <cell r="D487">
            <v>632.29999999999995</v>
          </cell>
          <cell r="E487">
            <v>4</v>
          </cell>
          <cell r="F487">
            <v>2529.2399999999998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16272</v>
          </cell>
          <cell r="R487">
            <v>165</v>
          </cell>
          <cell r="S487" t="str">
            <v>M</v>
          </cell>
        </row>
        <row r="488">
          <cell r="A488">
            <v>2</v>
          </cell>
          <cell r="B488" t="str">
            <v>21A4=2</v>
          </cell>
          <cell r="C488" t="str">
            <v>สายเคเบิ้ล BE (Cable control BE)</v>
          </cell>
          <cell r="D488">
            <v>641.70000000000005</v>
          </cell>
          <cell r="E488">
            <v>5</v>
          </cell>
          <cell r="F488">
            <v>3208.92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16311</v>
          </cell>
          <cell r="R488">
            <v>126</v>
          </cell>
          <cell r="S488" t="str">
            <v>M</v>
          </cell>
        </row>
        <row r="489">
          <cell r="A489">
            <v>2</v>
          </cell>
          <cell r="B489" t="str">
            <v>21A8</v>
          </cell>
          <cell r="C489" t="str">
            <v>Clamp sleeve</v>
          </cell>
          <cell r="D489">
            <v>8.6999999999999993</v>
          </cell>
          <cell r="E489">
            <v>19</v>
          </cell>
          <cell r="F489">
            <v>166.1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16354</v>
          </cell>
          <cell r="R489">
            <v>83</v>
          </cell>
          <cell r="S489" t="str">
            <v>M</v>
          </cell>
        </row>
        <row r="490">
          <cell r="A490">
            <v>2</v>
          </cell>
          <cell r="B490" t="str">
            <v>28A11=1</v>
          </cell>
          <cell r="C490" t="str">
            <v>Armabduktionsorthese Dynamic</v>
          </cell>
          <cell r="D490">
            <v>0</v>
          </cell>
          <cell r="E490">
            <v>0</v>
          </cell>
          <cell r="F490">
            <v>0</v>
          </cell>
          <cell r="G490">
            <v>1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16153</v>
          </cell>
          <cell r="R490">
            <v>284</v>
          </cell>
          <cell r="S490" t="str">
            <v>M</v>
          </cell>
        </row>
        <row r="491">
          <cell r="A491">
            <v>2</v>
          </cell>
          <cell r="B491" t="str">
            <v>8K22=L71/4</v>
          </cell>
          <cell r="C491" t="str">
            <v>มือเทียมแบบใช้งานได้(O.B System hand v.o</v>
          </cell>
          <cell r="D491">
            <v>3621</v>
          </cell>
          <cell r="E491">
            <v>2</v>
          </cell>
          <cell r="F491">
            <v>7242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16348</v>
          </cell>
          <cell r="R491">
            <v>89</v>
          </cell>
          <cell r="S491" t="str">
            <v>M</v>
          </cell>
        </row>
        <row r="492">
          <cell r="A492">
            <v>2</v>
          </cell>
          <cell r="B492" t="str">
            <v>8K22=L73/4</v>
          </cell>
          <cell r="C492" t="str">
            <v>มือเทียมแบบใช้งานได้(O.B System hand v.o</v>
          </cell>
          <cell r="D492">
            <v>3591.1</v>
          </cell>
          <cell r="E492">
            <v>1</v>
          </cell>
          <cell r="F492">
            <v>3591.18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16305</v>
          </cell>
          <cell r="R492">
            <v>132</v>
          </cell>
          <cell r="S492" t="str">
            <v>M</v>
          </cell>
        </row>
        <row r="493">
          <cell r="A493">
            <v>2</v>
          </cell>
          <cell r="B493" t="str">
            <v>8K22=R71/4</v>
          </cell>
          <cell r="C493" t="str">
            <v>มือเทียมแบบใช้งานได้(O.B System hand v.o</v>
          </cell>
          <cell r="D493">
            <v>3591.6</v>
          </cell>
          <cell r="E493">
            <v>7</v>
          </cell>
          <cell r="F493">
            <v>25141.55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16376</v>
          </cell>
          <cell r="R493">
            <v>61</v>
          </cell>
          <cell r="S493" t="str">
            <v>M</v>
          </cell>
        </row>
        <row r="494">
          <cell r="A494">
            <v>2</v>
          </cell>
          <cell r="B494" t="str">
            <v>8K23=R71/4</v>
          </cell>
          <cell r="C494" t="str">
            <v>มือเทียมแบบใช้งานได้ O.B System hand v.o</v>
          </cell>
          <cell r="D494">
            <v>3749.3</v>
          </cell>
          <cell r="E494">
            <v>4</v>
          </cell>
          <cell r="F494">
            <v>14997.27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16340</v>
          </cell>
          <cell r="R494">
            <v>97</v>
          </cell>
          <cell r="S494" t="str">
            <v>M</v>
          </cell>
        </row>
        <row r="495">
          <cell r="A495">
            <v>2</v>
          </cell>
          <cell r="B495" t="str">
            <v>8S4=212X86R8</v>
          </cell>
          <cell r="C495" t="str">
            <v>Cosmetic Glove ถุงมือเทียม</v>
          </cell>
          <cell r="D495">
            <v>1379.58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16270</v>
          </cell>
          <cell r="R495">
            <v>167</v>
          </cell>
          <cell r="S495" t="str">
            <v>M</v>
          </cell>
        </row>
        <row r="496">
          <cell r="A496">
            <v>2</v>
          </cell>
          <cell r="B496" t="str">
            <v>8S4=212X93L10</v>
          </cell>
          <cell r="C496" t="str">
            <v>Cosmetic Glove ถุงมือเทียม</v>
          </cell>
          <cell r="D496">
            <v>1391.14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16285</v>
          </cell>
          <cell r="R496">
            <v>152</v>
          </cell>
          <cell r="S496" t="str">
            <v>M</v>
          </cell>
        </row>
        <row r="497">
          <cell r="A497">
            <v>2</v>
          </cell>
          <cell r="B497" t="str">
            <v>8S4=213X85L10</v>
          </cell>
          <cell r="C497" t="str">
            <v>Cosmetic Glove ถุงมือเทียม</v>
          </cell>
          <cell r="D497">
            <v>1463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16320</v>
          </cell>
          <cell r="R497">
            <v>117</v>
          </cell>
          <cell r="S497" t="str">
            <v>M</v>
          </cell>
        </row>
        <row r="498">
          <cell r="A498">
            <v>2</v>
          </cell>
          <cell r="B498" t="str">
            <v>8S4=214X90R8</v>
          </cell>
          <cell r="C498" t="str">
            <v>Cosmetic Glove ถุงมือเทียม</v>
          </cell>
          <cell r="D498">
            <v>1391.14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16270</v>
          </cell>
          <cell r="R498">
            <v>167</v>
          </cell>
          <cell r="S498" t="str">
            <v>M</v>
          </cell>
        </row>
        <row r="499">
          <cell r="A499">
            <v>2</v>
          </cell>
          <cell r="B499" t="str">
            <v>8S4=215X88R10</v>
          </cell>
          <cell r="C499" t="str">
            <v>Cosmetic Glove ถุงมือเทียม</v>
          </cell>
          <cell r="D499">
            <v>1397.9</v>
          </cell>
          <cell r="E499">
            <v>1</v>
          </cell>
          <cell r="F499">
            <v>1397.98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16320</v>
          </cell>
          <cell r="R499">
            <v>117</v>
          </cell>
          <cell r="S499" t="str">
            <v>M</v>
          </cell>
        </row>
        <row r="500">
          <cell r="A500">
            <v>2</v>
          </cell>
          <cell r="B500" t="str">
            <v>8S4=218X85R10</v>
          </cell>
          <cell r="C500" t="str">
            <v>Cosmetic Glove ถุงมือเทียม</v>
          </cell>
          <cell r="D500">
            <v>1379.58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16269</v>
          </cell>
          <cell r="R500">
            <v>168</v>
          </cell>
          <cell r="S500" t="str">
            <v>M</v>
          </cell>
        </row>
        <row r="501">
          <cell r="A501">
            <v>2</v>
          </cell>
          <cell r="B501" t="str">
            <v>8S4=220X80L5</v>
          </cell>
          <cell r="C501" t="str">
            <v>Cosmetic Glove ถุงมือเทียม (สั้น)</v>
          </cell>
          <cell r="D501">
            <v>1800.48</v>
          </cell>
          <cell r="E501">
            <v>0</v>
          </cell>
          <cell r="F501">
            <v>0</v>
          </cell>
          <cell r="G501">
            <v>2</v>
          </cell>
          <cell r="H501">
            <v>3600.96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16122</v>
          </cell>
          <cell r="R501">
            <v>314</v>
          </cell>
          <cell r="S501" t="str">
            <v>M</v>
          </cell>
        </row>
        <row r="502">
          <cell r="A502">
            <v>2</v>
          </cell>
          <cell r="B502" t="str">
            <v>8S5=179X78L6</v>
          </cell>
          <cell r="C502" t="str">
            <v>Cosmetic Glove ถุงมือเทียม</v>
          </cell>
          <cell r="D502">
            <v>1464.73</v>
          </cell>
          <cell r="E502">
            <v>0</v>
          </cell>
          <cell r="F502">
            <v>0</v>
          </cell>
          <cell r="G502">
            <v>1</v>
          </cell>
          <cell r="H502">
            <v>1464.73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16241</v>
          </cell>
          <cell r="R502">
            <v>196</v>
          </cell>
          <cell r="S502" t="str">
            <v>M</v>
          </cell>
        </row>
        <row r="503">
          <cell r="A503">
            <v>2</v>
          </cell>
          <cell r="B503" t="str">
            <v>8S5=210X89R12</v>
          </cell>
          <cell r="C503" t="str">
            <v>Cosmetic Glove ถุงมือเทียม</v>
          </cell>
          <cell r="D503">
            <v>1404.17</v>
          </cell>
          <cell r="E503">
            <v>0</v>
          </cell>
          <cell r="F503">
            <v>0</v>
          </cell>
          <cell r="G503">
            <v>1</v>
          </cell>
          <cell r="H503">
            <v>1404.17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16171</v>
          </cell>
          <cell r="R503">
            <v>266</v>
          </cell>
          <cell r="S503" t="str">
            <v>M</v>
          </cell>
        </row>
        <row r="504">
          <cell r="A504">
            <v>2</v>
          </cell>
          <cell r="B504" t="str">
            <v>8S5=210X89R8</v>
          </cell>
          <cell r="C504" t="str">
            <v>Cosmetic Glove ถุงมือเทียม</v>
          </cell>
          <cell r="D504">
            <v>1377.7</v>
          </cell>
          <cell r="E504">
            <v>1</v>
          </cell>
          <cell r="F504">
            <v>1377.77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16270</v>
          </cell>
          <cell r="R504">
            <v>167</v>
          </cell>
          <cell r="S504" t="str">
            <v>M</v>
          </cell>
        </row>
        <row r="505">
          <cell r="A505">
            <v>2</v>
          </cell>
          <cell r="B505" t="str">
            <v>8S6=151X58L7</v>
          </cell>
          <cell r="C505" t="str">
            <v>Cosmetic Glove ถุงมือเทียม</v>
          </cell>
          <cell r="D505">
            <v>1535.49</v>
          </cell>
          <cell r="E505">
            <v>0</v>
          </cell>
          <cell r="F505">
            <v>0</v>
          </cell>
          <cell r="G505">
            <v>1</v>
          </cell>
          <cell r="H505">
            <v>1535.49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16104</v>
          </cell>
          <cell r="R505">
            <v>332</v>
          </cell>
          <cell r="S505" t="str">
            <v>M</v>
          </cell>
        </row>
        <row r="506">
          <cell r="A506">
            <v>2</v>
          </cell>
          <cell r="B506" t="str">
            <v>8S7=206X87L</v>
          </cell>
          <cell r="C506" t="str">
            <v>มือเทียมสวยงามใช้งานไม่ได้ Inner Hand</v>
          </cell>
          <cell r="D506">
            <v>1961.3</v>
          </cell>
          <cell r="E506">
            <v>1</v>
          </cell>
          <cell r="F506">
            <v>1961.39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16349</v>
          </cell>
          <cell r="R506">
            <v>88</v>
          </cell>
          <cell r="S506" t="str">
            <v>M</v>
          </cell>
        </row>
        <row r="507">
          <cell r="A507">
            <v>2</v>
          </cell>
          <cell r="B507" t="str">
            <v>8S7=220X91L</v>
          </cell>
          <cell r="C507" t="str">
            <v>มือเทียมสวยงามใช้งานไม่ได้</v>
          </cell>
          <cell r="D507">
            <v>2629.44</v>
          </cell>
          <cell r="E507">
            <v>0</v>
          </cell>
          <cell r="F507">
            <v>0</v>
          </cell>
          <cell r="G507">
            <v>1</v>
          </cell>
          <cell r="H507">
            <v>2629.44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16242</v>
          </cell>
          <cell r="R507">
            <v>195</v>
          </cell>
          <cell r="S507" t="str">
            <v>M</v>
          </cell>
        </row>
        <row r="508">
          <cell r="A508">
            <v>2</v>
          </cell>
          <cell r="B508" t="str">
            <v>8S8=175X76R</v>
          </cell>
          <cell r="C508" t="str">
            <v>มือเทียมสวยงามใช้งานไม่ได้</v>
          </cell>
          <cell r="D508">
            <v>2629.44</v>
          </cell>
          <cell r="E508">
            <v>0</v>
          </cell>
          <cell r="F508">
            <v>0</v>
          </cell>
          <cell r="G508">
            <v>1</v>
          </cell>
          <cell r="H508">
            <v>2629.44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16242</v>
          </cell>
          <cell r="R508">
            <v>195</v>
          </cell>
          <cell r="S508" t="str">
            <v>M</v>
          </cell>
        </row>
        <row r="509">
          <cell r="A509">
            <v>2</v>
          </cell>
          <cell r="B509" t="str">
            <v>8S8=189X84R</v>
          </cell>
          <cell r="C509" t="str">
            <v>มือเทียมสวยงามใช้งานไม่ได้</v>
          </cell>
          <cell r="D509">
            <v>2629.44</v>
          </cell>
          <cell r="E509">
            <v>0</v>
          </cell>
          <cell r="F509">
            <v>0</v>
          </cell>
          <cell r="G509">
            <v>1</v>
          </cell>
          <cell r="H509">
            <v>2629.44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16242</v>
          </cell>
          <cell r="R509">
            <v>195</v>
          </cell>
          <cell r="S509" t="str">
            <v>M</v>
          </cell>
        </row>
        <row r="510">
          <cell r="E510">
            <v>100</v>
          </cell>
          <cell r="F510">
            <v>131256.43000000002</v>
          </cell>
          <cell r="G510">
            <v>42</v>
          </cell>
          <cell r="H510">
            <v>73205.14</v>
          </cell>
          <cell r="I510">
            <v>2</v>
          </cell>
          <cell r="J510">
            <v>10496.64</v>
          </cell>
          <cell r="K510">
            <v>0</v>
          </cell>
          <cell r="L510">
            <v>0</v>
          </cell>
          <cell r="M510">
            <v>6</v>
          </cell>
          <cell r="N510">
            <v>24861.91</v>
          </cell>
          <cell r="O510">
            <v>12</v>
          </cell>
          <cell r="P510">
            <v>36637.79</v>
          </cell>
          <cell r="Q510">
            <v>0</v>
          </cell>
          <cell r="R510">
            <v>0</v>
          </cell>
          <cell r="S510" t="str">
            <v>M Total</v>
          </cell>
        </row>
        <row r="511">
          <cell r="A511" t="str">
            <v>2 Total</v>
          </cell>
          <cell r="B511">
            <v>0</v>
          </cell>
          <cell r="C511">
            <v>0</v>
          </cell>
          <cell r="D511">
            <v>0</v>
          </cell>
          <cell r="E511">
            <v>262</v>
          </cell>
          <cell r="F511">
            <v>395211.65999999992</v>
          </cell>
          <cell r="G511">
            <v>121</v>
          </cell>
          <cell r="H511">
            <v>174507.88999999998</v>
          </cell>
          <cell r="I511">
            <v>4</v>
          </cell>
          <cell r="J511">
            <v>43831.64</v>
          </cell>
          <cell r="K511">
            <v>0</v>
          </cell>
          <cell r="L511">
            <v>0</v>
          </cell>
          <cell r="M511">
            <v>6</v>
          </cell>
          <cell r="N511">
            <v>24861.91</v>
          </cell>
          <cell r="O511">
            <v>17</v>
          </cell>
          <cell r="P511">
            <v>167149.53</v>
          </cell>
        </row>
        <row r="512">
          <cell r="A512">
            <v>3</v>
          </cell>
          <cell r="B512" t="str">
            <v>17B20=L20</v>
          </cell>
          <cell r="C512" t="str">
            <v>ข้อเบรสโมดูล่าแบบRinglock(Syst.ring-lock</v>
          </cell>
          <cell r="D512">
            <v>2552.8000000000002</v>
          </cell>
          <cell r="E512">
            <v>1</v>
          </cell>
          <cell r="F512">
            <v>2552.88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16425</v>
          </cell>
          <cell r="R512">
            <v>12</v>
          </cell>
          <cell r="S512" t="str">
            <v>E</v>
          </cell>
        </row>
        <row r="513">
          <cell r="A513">
            <v>3</v>
          </cell>
          <cell r="B513" t="str">
            <v>17B20=R20</v>
          </cell>
          <cell r="C513" t="str">
            <v>ข้อเบรสโมดูล่าแบบRinglock (Syst ring loc</v>
          </cell>
          <cell r="D513">
            <v>2552.8000000000002</v>
          </cell>
          <cell r="E513">
            <v>1</v>
          </cell>
          <cell r="F513">
            <v>2552.88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16425</v>
          </cell>
          <cell r="R513">
            <v>12</v>
          </cell>
          <cell r="S513" t="str">
            <v>E</v>
          </cell>
        </row>
        <row r="514">
          <cell r="A514">
            <v>3</v>
          </cell>
          <cell r="B514" t="str">
            <v>17B39=16</v>
          </cell>
          <cell r="C514" t="str">
            <v>บาร์ด้านข้างแบบอะลูมิเนียมSys.side Bar s</v>
          </cell>
          <cell r="D514">
            <v>579.1</v>
          </cell>
          <cell r="E514">
            <v>1</v>
          </cell>
          <cell r="F514">
            <v>579.12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16433</v>
          </cell>
          <cell r="R514">
            <v>4</v>
          </cell>
          <cell r="S514" t="str">
            <v>E</v>
          </cell>
        </row>
        <row r="515">
          <cell r="A515">
            <v>3</v>
          </cell>
          <cell r="B515" t="str">
            <v>17B39=20</v>
          </cell>
          <cell r="C515" t="str">
            <v>บารด้านข้างแบบอลูมิเนียม(Sys side bar se</v>
          </cell>
          <cell r="D515">
            <v>372.5</v>
          </cell>
          <cell r="E515">
            <v>2</v>
          </cell>
          <cell r="F515">
            <v>745.11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16433</v>
          </cell>
          <cell r="R515">
            <v>4</v>
          </cell>
          <cell r="S515" t="str">
            <v>E</v>
          </cell>
        </row>
        <row r="516">
          <cell r="A516">
            <v>3</v>
          </cell>
          <cell r="B516" t="str">
            <v>17B42=16</v>
          </cell>
          <cell r="C516" t="str">
            <v>เบรสข้อเข่า System-Ring Lock Joint Head</v>
          </cell>
          <cell r="D516">
            <v>2061.8000000000002</v>
          </cell>
          <cell r="E516">
            <v>1</v>
          </cell>
          <cell r="F516">
            <v>2061.8200000000002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16432</v>
          </cell>
          <cell r="R516">
            <v>5</v>
          </cell>
          <cell r="S516" t="str">
            <v>E</v>
          </cell>
        </row>
        <row r="517">
          <cell r="A517">
            <v>3</v>
          </cell>
          <cell r="B517" t="str">
            <v>17B57=16</v>
          </cell>
          <cell r="C517" t="str">
            <v>System-Limit Mot.Ankle JT.</v>
          </cell>
          <cell r="D517">
            <v>1116.2</v>
          </cell>
          <cell r="E517">
            <v>2</v>
          </cell>
          <cell r="F517">
            <v>2232.48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16432</v>
          </cell>
          <cell r="R517">
            <v>5</v>
          </cell>
          <cell r="S517" t="str">
            <v>E</v>
          </cell>
        </row>
        <row r="518">
          <cell r="A518">
            <v>3</v>
          </cell>
          <cell r="B518" t="str">
            <v>17B62=16</v>
          </cell>
          <cell r="C518" t="str">
            <v>ข้อเท้าแบบธรรดา(Sys Limit mot ankle jt)</v>
          </cell>
          <cell r="D518">
            <v>1086.2</v>
          </cell>
          <cell r="E518">
            <v>1</v>
          </cell>
          <cell r="F518">
            <v>1086.29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16433</v>
          </cell>
          <cell r="R518">
            <v>4</v>
          </cell>
          <cell r="S518" t="str">
            <v>E</v>
          </cell>
        </row>
        <row r="519">
          <cell r="A519">
            <v>3</v>
          </cell>
          <cell r="B519" t="str">
            <v>17B63=L20</v>
          </cell>
          <cell r="C519" t="str">
            <v>ข้อเท้าแบบมีสปริงดึงปลายเท้า(Sys toe pic</v>
          </cell>
          <cell r="D519">
            <v>1642.9</v>
          </cell>
          <cell r="E519">
            <v>1</v>
          </cell>
          <cell r="F519">
            <v>1642.96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16433</v>
          </cell>
          <cell r="R519">
            <v>4</v>
          </cell>
          <cell r="S519" t="str">
            <v>E</v>
          </cell>
        </row>
        <row r="520">
          <cell r="A520">
            <v>3</v>
          </cell>
          <cell r="B520" t="str">
            <v>17B7=L16</v>
          </cell>
          <cell r="C520" t="str">
            <v>Lower Side Bar-Aluminum</v>
          </cell>
          <cell r="D520">
            <v>121.7</v>
          </cell>
          <cell r="E520">
            <v>1</v>
          </cell>
          <cell r="F520">
            <v>121.71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16432</v>
          </cell>
          <cell r="R520">
            <v>5</v>
          </cell>
          <cell r="S520" t="str">
            <v>E</v>
          </cell>
        </row>
        <row r="521">
          <cell r="A521">
            <v>3</v>
          </cell>
          <cell r="B521" t="str">
            <v>17B84=16</v>
          </cell>
          <cell r="C521" t="str">
            <v>บาร์ด้านข้างแบบโค้งสแตนเลส (Sys side bar</v>
          </cell>
          <cell r="D521">
            <v>552.9</v>
          </cell>
          <cell r="E521">
            <v>4</v>
          </cell>
          <cell r="F521">
            <v>2211.84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16413</v>
          </cell>
          <cell r="R521">
            <v>24</v>
          </cell>
          <cell r="S521" t="str">
            <v>E</v>
          </cell>
        </row>
        <row r="522">
          <cell r="A522">
            <v>3</v>
          </cell>
          <cell r="B522" t="str">
            <v>17B85=16</v>
          </cell>
          <cell r="C522" t="str">
            <v>บาร์ด้านข้างแบบโค้งอลูมิเนียม (Sys side </v>
          </cell>
          <cell r="D522">
            <v>473.3</v>
          </cell>
          <cell r="E522">
            <v>2</v>
          </cell>
          <cell r="F522">
            <v>946.72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16413</v>
          </cell>
          <cell r="R522">
            <v>24</v>
          </cell>
          <cell r="S522" t="str">
            <v>E</v>
          </cell>
        </row>
        <row r="523">
          <cell r="A523">
            <v>3</v>
          </cell>
          <cell r="B523" t="str">
            <v>17B97=L16</v>
          </cell>
          <cell r="C523" t="str">
            <v>Knee Joint Woth Lamination AD</v>
          </cell>
          <cell r="D523">
            <v>5332.9</v>
          </cell>
          <cell r="E523">
            <v>1</v>
          </cell>
          <cell r="F523">
            <v>5332.96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16433</v>
          </cell>
          <cell r="R523">
            <v>4</v>
          </cell>
          <cell r="S523" t="str">
            <v>E</v>
          </cell>
        </row>
        <row r="524">
          <cell r="A524">
            <v>3</v>
          </cell>
          <cell r="B524" t="str">
            <v>17B97=L20</v>
          </cell>
          <cell r="C524" t="str">
            <v>Syst.Ankle.JT.W/Lam.Set</v>
          </cell>
          <cell r="D524">
            <v>5396.9</v>
          </cell>
          <cell r="E524">
            <v>1</v>
          </cell>
          <cell r="F524">
            <v>5396.98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16433</v>
          </cell>
          <cell r="R524">
            <v>4</v>
          </cell>
          <cell r="S524" t="str">
            <v>E</v>
          </cell>
        </row>
        <row r="525">
          <cell r="A525">
            <v>3</v>
          </cell>
          <cell r="B525" t="str">
            <v>17B97=R16</v>
          </cell>
          <cell r="C525" t="str">
            <v>Knee Joint w lamination set</v>
          </cell>
          <cell r="D525">
            <v>5332.9</v>
          </cell>
          <cell r="E525">
            <v>1</v>
          </cell>
          <cell r="F525">
            <v>5332.96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16433</v>
          </cell>
          <cell r="R525">
            <v>4</v>
          </cell>
          <cell r="S525" t="str">
            <v>E</v>
          </cell>
        </row>
        <row r="526">
          <cell r="A526">
            <v>3</v>
          </cell>
          <cell r="B526" t="str">
            <v>17B98=L20</v>
          </cell>
          <cell r="C526" t="str">
            <v>Syst.Ankle.JT.W/Lam.Set</v>
          </cell>
          <cell r="D526">
            <v>2714.2</v>
          </cell>
          <cell r="E526">
            <v>1</v>
          </cell>
          <cell r="F526">
            <v>2714.29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16433</v>
          </cell>
          <cell r="R526">
            <v>4</v>
          </cell>
          <cell r="S526" t="str">
            <v>E</v>
          </cell>
        </row>
        <row r="527">
          <cell r="A527">
            <v>3</v>
          </cell>
          <cell r="B527" t="str">
            <v>17B98=R16</v>
          </cell>
          <cell r="C527" t="str">
            <v>Syst.Ankle.JT.W/Lam.Set</v>
          </cell>
          <cell r="D527">
            <v>2644</v>
          </cell>
          <cell r="E527">
            <v>1</v>
          </cell>
          <cell r="F527">
            <v>2644.03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16433</v>
          </cell>
          <cell r="R527">
            <v>4</v>
          </cell>
          <cell r="S527" t="str">
            <v>E</v>
          </cell>
        </row>
        <row r="528">
          <cell r="A528">
            <v>3</v>
          </cell>
          <cell r="B528" t="str">
            <v>28U9=L35-37</v>
          </cell>
          <cell r="C528" t="str">
            <v>พลาสติกกันเท้าตก (BK orthosis long)</v>
          </cell>
          <cell r="D528">
            <v>502.8</v>
          </cell>
          <cell r="E528">
            <v>8</v>
          </cell>
          <cell r="F528">
            <v>4022.87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16425</v>
          </cell>
          <cell r="R528">
            <v>12</v>
          </cell>
          <cell r="S528" t="str">
            <v>E</v>
          </cell>
        </row>
        <row r="529">
          <cell r="A529">
            <v>3</v>
          </cell>
          <cell r="B529" t="str">
            <v>28U9=L37-39</v>
          </cell>
          <cell r="C529" t="str">
            <v>พลาสติกกันเท้าตก(BK orthosis long)</v>
          </cell>
          <cell r="D529">
            <v>489.1</v>
          </cell>
          <cell r="E529">
            <v>3</v>
          </cell>
          <cell r="F529">
            <v>1467.52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16432</v>
          </cell>
          <cell r="R529">
            <v>5</v>
          </cell>
          <cell r="S529" t="str">
            <v>E</v>
          </cell>
        </row>
        <row r="530">
          <cell r="A530">
            <v>3</v>
          </cell>
          <cell r="B530" t="str">
            <v>28U9=L39-41</v>
          </cell>
          <cell r="C530" t="str">
            <v>พลาสติกกันเท้าตก (BK orthosis long)</v>
          </cell>
          <cell r="D530">
            <v>491.6</v>
          </cell>
          <cell r="E530">
            <v>7</v>
          </cell>
          <cell r="F530">
            <v>3441.27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16395</v>
          </cell>
          <cell r="R530">
            <v>42</v>
          </cell>
          <cell r="S530" t="str">
            <v>E</v>
          </cell>
        </row>
        <row r="531">
          <cell r="A531">
            <v>3</v>
          </cell>
          <cell r="B531" t="str">
            <v>28U9=L41-44</v>
          </cell>
          <cell r="C531" t="str">
            <v>BELOW KNEE ORTHOSIS</v>
          </cell>
          <cell r="D531">
            <v>499.2</v>
          </cell>
          <cell r="E531">
            <v>5</v>
          </cell>
          <cell r="F531">
            <v>2496.14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16419</v>
          </cell>
          <cell r="R531">
            <v>18</v>
          </cell>
          <cell r="S531" t="str">
            <v>E</v>
          </cell>
        </row>
        <row r="532">
          <cell r="A532">
            <v>3</v>
          </cell>
          <cell r="B532" t="str">
            <v>28U9=R35-37</v>
          </cell>
          <cell r="C532" t="str">
            <v>พลาสติกกันเท้าตก (BK orthosis long)</v>
          </cell>
          <cell r="D532">
            <v>370.7</v>
          </cell>
          <cell r="E532">
            <v>38</v>
          </cell>
          <cell r="F532">
            <v>14087.89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16425</v>
          </cell>
          <cell r="R532">
            <v>12</v>
          </cell>
          <cell r="S532" t="str">
            <v>E</v>
          </cell>
        </row>
        <row r="533">
          <cell r="A533">
            <v>3</v>
          </cell>
          <cell r="B533" t="str">
            <v>28U9=R37-39</v>
          </cell>
          <cell r="C533" t="str">
            <v>พลาสติกกันเท้าตก (BK orthosis long)</v>
          </cell>
          <cell r="D533">
            <v>508.4</v>
          </cell>
          <cell r="E533">
            <v>7</v>
          </cell>
          <cell r="F533">
            <v>3559.11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16432</v>
          </cell>
          <cell r="R533">
            <v>5</v>
          </cell>
          <cell r="S533" t="str">
            <v>E</v>
          </cell>
        </row>
        <row r="534">
          <cell r="A534">
            <v>3</v>
          </cell>
          <cell r="B534" t="str">
            <v>28U9=R39-41</v>
          </cell>
          <cell r="C534" t="str">
            <v>พลาสติกกันเท้าตก (BK orthosis long)</v>
          </cell>
          <cell r="D534">
            <v>486.3</v>
          </cell>
          <cell r="E534">
            <v>3</v>
          </cell>
          <cell r="F534">
            <v>1459.09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16395</v>
          </cell>
          <cell r="R534">
            <v>42</v>
          </cell>
          <cell r="S534" t="str">
            <v>E</v>
          </cell>
        </row>
        <row r="535">
          <cell r="A535">
            <v>3</v>
          </cell>
          <cell r="B535" t="str">
            <v>28U9=R41-44</v>
          </cell>
          <cell r="C535" t="str">
            <v>พลาสติกกันเท้าตก (BK Orthosis long)</v>
          </cell>
          <cell r="D535">
            <v>515.29999999999995</v>
          </cell>
          <cell r="E535">
            <v>2</v>
          </cell>
          <cell r="F535">
            <v>1030.73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16419</v>
          </cell>
          <cell r="R535">
            <v>18</v>
          </cell>
          <cell r="S535" t="str">
            <v>E</v>
          </cell>
        </row>
        <row r="536">
          <cell r="E536">
            <v>95</v>
          </cell>
          <cell r="F536">
            <v>69719.64999999998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 t="str">
            <v>E Total</v>
          </cell>
        </row>
        <row r="537">
          <cell r="A537">
            <v>3</v>
          </cell>
          <cell r="B537" t="str">
            <v>17B23=R20</v>
          </cell>
          <cell r="C537" t="str">
            <v>Syst.Cov.Bale Lock Jt.Hd.</v>
          </cell>
          <cell r="D537">
            <v>1957</v>
          </cell>
          <cell r="E537">
            <v>1</v>
          </cell>
          <cell r="F537">
            <v>1957.05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16336</v>
          </cell>
          <cell r="R537">
            <v>101</v>
          </cell>
          <cell r="S537" t="str">
            <v>H</v>
          </cell>
        </row>
        <row r="538">
          <cell r="A538">
            <v>3</v>
          </cell>
          <cell r="B538" t="str">
            <v>17B26=R16</v>
          </cell>
          <cell r="C538" t="str">
            <v>ข้อเบรสโมดูล่าแบบไม่มีล็อค(Syst free mot</v>
          </cell>
          <cell r="D538">
            <v>2069.7399999999998</v>
          </cell>
          <cell r="E538">
            <v>0</v>
          </cell>
          <cell r="F538">
            <v>0</v>
          </cell>
          <cell r="G538">
            <v>3</v>
          </cell>
          <cell r="H538">
            <v>6209.22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16095</v>
          </cell>
          <cell r="R538">
            <v>341</v>
          </cell>
          <cell r="S538" t="str">
            <v>H</v>
          </cell>
        </row>
        <row r="539">
          <cell r="A539">
            <v>3</v>
          </cell>
          <cell r="B539" t="str">
            <v>17B44=L16</v>
          </cell>
          <cell r="C539" t="str">
            <v>ข้อเข่าเบรสโมดูร่าแบบสวิสล็อค</v>
          </cell>
          <cell r="D539">
            <v>1246.76</v>
          </cell>
          <cell r="E539">
            <v>0</v>
          </cell>
          <cell r="F539">
            <v>0</v>
          </cell>
          <cell r="G539">
            <v>1</v>
          </cell>
          <cell r="H539">
            <v>1246.76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16095</v>
          </cell>
          <cell r="R539">
            <v>341</v>
          </cell>
          <cell r="S539" t="str">
            <v>H</v>
          </cell>
        </row>
        <row r="540">
          <cell r="A540">
            <v>3</v>
          </cell>
          <cell r="B540" t="str">
            <v>17B48=16</v>
          </cell>
          <cell r="C540" t="str">
            <v>ข้อเบรสโมดูล่าแบบswiss-lock(Sys.adj swis</v>
          </cell>
          <cell r="D540">
            <v>2012.39</v>
          </cell>
          <cell r="E540">
            <v>0</v>
          </cell>
          <cell r="F540">
            <v>0</v>
          </cell>
          <cell r="G540">
            <v>1</v>
          </cell>
          <cell r="H540">
            <v>2012.39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16095</v>
          </cell>
          <cell r="R540">
            <v>341</v>
          </cell>
          <cell r="S540" t="str">
            <v>H</v>
          </cell>
        </row>
        <row r="541">
          <cell r="A541">
            <v>3</v>
          </cell>
          <cell r="B541" t="str">
            <v>17B48=20</v>
          </cell>
          <cell r="C541" t="str">
            <v>ข้อเบรสโมดูล่าแบบswiss-lock(Sys.adj swis</v>
          </cell>
          <cell r="D541">
            <v>1714.05</v>
          </cell>
          <cell r="E541">
            <v>0</v>
          </cell>
          <cell r="F541">
            <v>0</v>
          </cell>
          <cell r="G541">
            <v>2</v>
          </cell>
          <cell r="H541">
            <v>3428.1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16095</v>
          </cell>
          <cell r="R541">
            <v>341</v>
          </cell>
          <cell r="S541" t="str">
            <v>H</v>
          </cell>
        </row>
        <row r="542">
          <cell r="A542">
            <v>3</v>
          </cell>
          <cell r="B542" t="str">
            <v>17B55=145X2.5</v>
          </cell>
          <cell r="C542" t="str">
            <v>System-Split Stirrup</v>
          </cell>
          <cell r="D542">
            <v>90.81</v>
          </cell>
          <cell r="E542">
            <v>0</v>
          </cell>
          <cell r="F542">
            <v>0</v>
          </cell>
          <cell r="G542">
            <v>10</v>
          </cell>
          <cell r="H542">
            <v>908.11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16095</v>
          </cell>
          <cell r="R542">
            <v>341</v>
          </cell>
          <cell r="S542" t="str">
            <v>H</v>
          </cell>
        </row>
        <row r="543">
          <cell r="A543">
            <v>3</v>
          </cell>
          <cell r="B543" t="str">
            <v>17B58=26X2.5X14</v>
          </cell>
          <cell r="C543" t="str">
            <v>5   (System-Split Stirrup)</v>
          </cell>
          <cell r="D543">
            <v>102.5</v>
          </cell>
          <cell r="E543">
            <v>0</v>
          </cell>
          <cell r="F543">
            <v>0</v>
          </cell>
          <cell r="G543">
            <v>7</v>
          </cell>
          <cell r="H543">
            <v>717.5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16095</v>
          </cell>
          <cell r="R543">
            <v>341</v>
          </cell>
          <cell r="S543" t="str">
            <v>H</v>
          </cell>
        </row>
        <row r="544">
          <cell r="A544">
            <v>3</v>
          </cell>
          <cell r="B544" t="str">
            <v>17B58=28X3X165</v>
          </cell>
          <cell r="C544" t="str">
            <v>System-Split Stirrup</v>
          </cell>
          <cell r="D544">
            <v>113.29</v>
          </cell>
          <cell r="E544">
            <v>0</v>
          </cell>
          <cell r="F544">
            <v>0</v>
          </cell>
          <cell r="G544">
            <v>4</v>
          </cell>
          <cell r="H544">
            <v>453.16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16095</v>
          </cell>
          <cell r="R544">
            <v>341</v>
          </cell>
          <cell r="S544" t="str">
            <v>H</v>
          </cell>
        </row>
        <row r="545">
          <cell r="A545">
            <v>3</v>
          </cell>
          <cell r="B545" t="str">
            <v>17B58=30X3X165</v>
          </cell>
          <cell r="C545" t="str">
            <v>System-Split Stirrup</v>
          </cell>
          <cell r="D545">
            <v>257</v>
          </cell>
          <cell r="E545">
            <v>0</v>
          </cell>
          <cell r="F545">
            <v>0</v>
          </cell>
          <cell r="G545">
            <v>1</v>
          </cell>
          <cell r="H545">
            <v>257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16095</v>
          </cell>
          <cell r="R545">
            <v>341</v>
          </cell>
          <cell r="S545" t="str">
            <v>H</v>
          </cell>
        </row>
        <row r="546">
          <cell r="A546">
            <v>3</v>
          </cell>
          <cell r="B546" t="str">
            <v>17B6=16</v>
          </cell>
          <cell r="C546" t="str">
            <v>Upper Side Bar-Aluminium</v>
          </cell>
          <cell r="D546">
            <v>113.52</v>
          </cell>
          <cell r="E546">
            <v>0</v>
          </cell>
          <cell r="F546">
            <v>0</v>
          </cell>
          <cell r="G546">
            <v>2</v>
          </cell>
          <cell r="H546">
            <v>227.04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16129</v>
          </cell>
          <cell r="R546">
            <v>307</v>
          </cell>
          <cell r="S546" t="str">
            <v>H</v>
          </cell>
        </row>
        <row r="547">
          <cell r="A547">
            <v>3</v>
          </cell>
          <cell r="B547" t="str">
            <v>17B63=R20</v>
          </cell>
          <cell r="C547" t="str">
            <v>ข้อเท้าแบบมีสปริงดึงปลายเท้า (Sys toe pi</v>
          </cell>
          <cell r="D547">
            <v>1364.95</v>
          </cell>
          <cell r="E547">
            <v>0</v>
          </cell>
          <cell r="F547">
            <v>0</v>
          </cell>
          <cell r="G547">
            <v>1</v>
          </cell>
          <cell r="H547">
            <v>1364.95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16129</v>
          </cell>
          <cell r="R547">
            <v>307</v>
          </cell>
          <cell r="S547" t="str">
            <v>H</v>
          </cell>
        </row>
        <row r="548">
          <cell r="A548">
            <v>3</v>
          </cell>
          <cell r="B548" t="str">
            <v>17B70=12</v>
          </cell>
          <cell r="C548" t="str">
            <v>System Positioning Joint</v>
          </cell>
          <cell r="D548">
            <v>675.73</v>
          </cell>
          <cell r="E548">
            <v>0</v>
          </cell>
          <cell r="F548">
            <v>0</v>
          </cell>
          <cell r="G548">
            <v>2</v>
          </cell>
          <cell r="H548">
            <v>1351.45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16129</v>
          </cell>
          <cell r="R548">
            <v>307</v>
          </cell>
          <cell r="S548" t="str">
            <v>H</v>
          </cell>
        </row>
        <row r="549">
          <cell r="A549">
            <v>3</v>
          </cell>
          <cell r="B549" t="str">
            <v>17B81=L16</v>
          </cell>
          <cell r="C549" t="str">
            <v>ข้อสะโพกแบบswisslock (syst swiss lock)</v>
          </cell>
          <cell r="D549">
            <v>812.08</v>
          </cell>
          <cell r="E549">
            <v>0</v>
          </cell>
          <cell r="F549">
            <v>0</v>
          </cell>
          <cell r="G549">
            <v>1</v>
          </cell>
          <cell r="H549">
            <v>812.08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16129</v>
          </cell>
          <cell r="R549">
            <v>307</v>
          </cell>
          <cell r="S549" t="str">
            <v>H</v>
          </cell>
        </row>
        <row r="550">
          <cell r="A550">
            <v>3</v>
          </cell>
          <cell r="B550" t="str">
            <v>17B81=R16</v>
          </cell>
          <cell r="C550" t="str">
            <v>ข้อสะโพกแบบswisslock (syst swiss lock)</v>
          </cell>
          <cell r="D550">
            <v>812.08</v>
          </cell>
          <cell r="E550">
            <v>0</v>
          </cell>
          <cell r="F550">
            <v>0</v>
          </cell>
          <cell r="G550">
            <v>1</v>
          </cell>
          <cell r="H550">
            <v>812.08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16129</v>
          </cell>
          <cell r="R550">
            <v>307</v>
          </cell>
          <cell r="S550" t="str">
            <v>H</v>
          </cell>
        </row>
        <row r="551">
          <cell r="A551">
            <v>3</v>
          </cell>
          <cell r="B551" t="str">
            <v>17B82=R16</v>
          </cell>
          <cell r="C551" t="str">
            <v>ข้อสะโพกแบบไม่มีล็อค(Sys Free Motion Hip</v>
          </cell>
          <cell r="D551">
            <v>555.04999999999995</v>
          </cell>
          <cell r="E551">
            <v>0</v>
          </cell>
          <cell r="F551">
            <v>0</v>
          </cell>
          <cell r="G551">
            <v>1</v>
          </cell>
          <cell r="H551">
            <v>555.04999999999995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16129</v>
          </cell>
          <cell r="R551">
            <v>307</v>
          </cell>
          <cell r="S551" t="str">
            <v>H</v>
          </cell>
        </row>
        <row r="552">
          <cell r="A552">
            <v>3</v>
          </cell>
          <cell r="B552" t="str">
            <v>17B84=20</v>
          </cell>
          <cell r="C552" t="str">
            <v>บาร์ด้านข้างแบบโค้งสแตนเลส  (sys side ba</v>
          </cell>
          <cell r="D552">
            <v>678.07</v>
          </cell>
          <cell r="E552">
            <v>0</v>
          </cell>
          <cell r="F552">
            <v>0</v>
          </cell>
          <cell r="G552">
            <v>6</v>
          </cell>
          <cell r="H552">
            <v>4068.4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16129</v>
          </cell>
          <cell r="R552">
            <v>307</v>
          </cell>
          <cell r="S552" t="str">
            <v>H</v>
          </cell>
        </row>
        <row r="553">
          <cell r="A553">
            <v>3</v>
          </cell>
          <cell r="B553" t="str">
            <v>17B85=20</v>
          </cell>
          <cell r="C553" t="str">
            <v>บาร์ด้านข้างแบบโค้งอลูมิเนียม (Sys side </v>
          </cell>
          <cell r="D553">
            <v>442.86</v>
          </cell>
          <cell r="E553">
            <v>0</v>
          </cell>
          <cell r="F553">
            <v>0</v>
          </cell>
          <cell r="G553">
            <v>4</v>
          </cell>
          <cell r="H553">
            <v>1771.42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16095</v>
          </cell>
          <cell r="R553">
            <v>341</v>
          </cell>
          <cell r="S553" t="str">
            <v>H</v>
          </cell>
        </row>
        <row r="554">
          <cell r="A554">
            <v>3</v>
          </cell>
          <cell r="B554" t="str">
            <v>17B98=L16</v>
          </cell>
          <cell r="C554" t="str">
            <v>Knee Joint Woth Lamination AD</v>
          </cell>
          <cell r="D554">
            <v>2975.28</v>
          </cell>
          <cell r="E554">
            <v>0</v>
          </cell>
          <cell r="F554">
            <v>0</v>
          </cell>
          <cell r="G554">
            <v>1</v>
          </cell>
          <cell r="H554">
            <v>2975.28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16203</v>
          </cell>
          <cell r="R554">
            <v>234</v>
          </cell>
          <cell r="S554" t="str">
            <v>H</v>
          </cell>
        </row>
        <row r="555">
          <cell r="A555">
            <v>3</v>
          </cell>
          <cell r="B555" t="str">
            <v>17E1=1</v>
          </cell>
          <cell r="C555" t="str">
            <v>กายอุปกรณ์เสริมระดับข้อเข่า</v>
          </cell>
          <cell r="D555">
            <v>917.1</v>
          </cell>
          <cell r="E555">
            <v>2</v>
          </cell>
          <cell r="F555">
            <v>1834.22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16375</v>
          </cell>
          <cell r="R555">
            <v>62</v>
          </cell>
          <cell r="S555" t="str">
            <v>H</v>
          </cell>
        </row>
        <row r="556">
          <cell r="A556">
            <v>3</v>
          </cell>
          <cell r="B556" t="str">
            <v>17E1=2</v>
          </cell>
          <cell r="C556" t="str">
            <v>กายอุปกรณ์เสริมระดับข้อเข่า</v>
          </cell>
          <cell r="D556">
            <v>863.1</v>
          </cell>
          <cell r="E556">
            <v>6</v>
          </cell>
          <cell r="F556">
            <v>5179.04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16375</v>
          </cell>
          <cell r="R556">
            <v>62</v>
          </cell>
          <cell r="S556" t="str">
            <v>H</v>
          </cell>
        </row>
        <row r="557">
          <cell r="A557">
            <v>3</v>
          </cell>
          <cell r="B557" t="str">
            <v>17E2=1</v>
          </cell>
          <cell r="C557" t="str">
            <v>กายอุปกรณ์เสริมระดับข้อเท้าShort Leg Bra</v>
          </cell>
          <cell r="D557">
            <v>809.22</v>
          </cell>
          <cell r="E557">
            <v>0</v>
          </cell>
          <cell r="F557">
            <v>0</v>
          </cell>
          <cell r="G557">
            <v>6</v>
          </cell>
          <cell r="H557">
            <v>4855.32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16129</v>
          </cell>
          <cell r="R557">
            <v>307</v>
          </cell>
          <cell r="S557" t="str">
            <v>H</v>
          </cell>
        </row>
        <row r="558">
          <cell r="A558">
            <v>3</v>
          </cell>
          <cell r="B558" t="str">
            <v>17E2=2</v>
          </cell>
          <cell r="C558" t="str">
            <v>กายอุปกรณ์เสริมระดับข้อเท้าShort Leg Bra</v>
          </cell>
          <cell r="D558">
            <v>737.2</v>
          </cell>
          <cell r="E558">
            <v>35</v>
          </cell>
          <cell r="F558">
            <v>25805.23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16425</v>
          </cell>
          <cell r="R558">
            <v>12</v>
          </cell>
          <cell r="S558" t="str">
            <v>H</v>
          </cell>
        </row>
        <row r="559">
          <cell r="A559">
            <v>3</v>
          </cell>
          <cell r="B559" t="str">
            <v>17F24=2</v>
          </cell>
          <cell r="C559" t="str">
            <v>Ankle Joint -Stainl.Steel-</v>
          </cell>
          <cell r="D559">
            <v>1328.92</v>
          </cell>
          <cell r="E559">
            <v>0</v>
          </cell>
          <cell r="F559">
            <v>0</v>
          </cell>
          <cell r="G559">
            <v>5</v>
          </cell>
          <cell r="H559">
            <v>6644.6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16158</v>
          </cell>
          <cell r="R559">
            <v>279</v>
          </cell>
          <cell r="S559" t="str">
            <v>H</v>
          </cell>
        </row>
        <row r="560">
          <cell r="A560">
            <v>3</v>
          </cell>
          <cell r="B560" t="str">
            <v>17F24=4</v>
          </cell>
          <cell r="C560" t="str">
            <v>Ankle Joint -Stainl.Steel-</v>
          </cell>
          <cell r="D560">
            <v>1328.93</v>
          </cell>
          <cell r="E560">
            <v>0</v>
          </cell>
          <cell r="F560">
            <v>0</v>
          </cell>
          <cell r="G560">
            <v>3</v>
          </cell>
          <cell r="H560">
            <v>3986.79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16158</v>
          </cell>
          <cell r="R560">
            <v>279</v>
          </cell>
          <cell r="S560" t="str">
            <v>H</v>
          </cell>
        </row>
        <row r="561">
          <cell r="A561">
            <v>3</v>
          </cell>
          <cell r="B561" t="str">
            <v>17F26=150</v>
          </cell>
          <cell r="C561" t="str">
            <v>Double Bar Ankle Joint</v>
          </cell>
          <cell r="D561">
            <v>930.94</v>
          </cell>
          <cell r="E561">
            <v>0</v>
          </cell>
          <cell r="F561">
            <v>0</v>
          </cell>
          <cell r="G561">
            <v>5</v>
          </cell>
          <cell r="H561">
            <v>4654.7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16158</v>
          </cell>
          <cell r="R561">
            <v>279</v>
          </cell>
          <cell r="S561" t="str">
            <v>H</v>
          </cell>
        </row>
        <row r="562">
          <cell r="A562">
            <v>3</v>
          </cell>
          <cell r="B562" t="str">
            <v>17F28=180</v>
          </cell>
          <cell r="C562" t="str">
            <v>Double Bar Ankle Joint</v>
          </cell>
          <cell r="D562">
            <v>3055.73</v>
          </cell>
          <cell r="E562">
            <v>0</v>
          </cell>
          <cell r="F562">
            <v>0</v>
          </cell>
          <cell r="G562">
            <v>2</v>
          </cell>
          <cell r="H562">
            <v>6111.45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16171</v>
          </cell>
          <cell r="R562">
            <v>266</v>
          </cell>
          <cell r="S562" t="str">
            <v>H</v>
          </cell>
        </row>
        <row r="563">
          <cell r="A563">
            <v>3</v>
          </cell>
          <cell r="B563" t="str">
            <v>17F31=L28X3</v>
          </cell>
          <cell r="C563" t="str">
            <v>Side Bar and Joint Head</v>
          </cell>
          <cell r="D563">
            <v>475.09</v>
          </cell>
          <cell r="E563">
            <v>0</v>
          </cell>
          <cell r="F563">
            <v>0</v>
          </cell>
          <cell r="G563">
            <v>6</v>
          </cell>
          <cell r="H563">
            <v>2850.55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16095</v>
          </cell>
          <cell r="R563">
            <v>341</v>
          </cell>
          <cell r="S563" t="str">
            <v>H</v>
          </cell>
        </row>
        <row r="564">
          <cell r="A564">
            <v>3</v>
          </cell>
          <cell r="B564" t="str">
            <v>17F31=R28X3</v>
          </cell>
          <cell r="C564" t="str">
            <v>Side Bar and Joint Head</v>
          </cell>
          <cell r="D564">
            <v>666.06</v>
          </cell>
          <cell r="E564">
            <v>0</v>
          </cell>
          <cell r="F564">
            <v>0</v>
          </cell>
          <cell r="G564">
            <v>6</v>
          </cell>
          <cell r="H564">
            <v>3996.35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16095</v>
          </cell>
          <cell r="R564">
            <v>341</v>
          </cell>
          <cell r="S564" t="str">
            <v>H</v>
          </cell>
        </row>
        <row r="565">
          <cell r="A565">
            <v>3</v>
          </cell>
          <cell r="B565" t="str">
            <v>17F33=200X3</v>
          </cell>
          <cell r="C565" t="str">
            <v>แกนฝั่งรองเท้า (Sys full stirrup)</v>
          </cell>
          <cell r="D565">
            <v>180</v>
          </cell>
          <cell r="E565">
            <v>0</v>
          </cell>
          <cell r="F565">
            <v>0</v>
          </cell>
          <cell r="G565">
            <v>4</v>
          </cell>
          <cell r="H565">
            <v>720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16095</v>
          </cell>
          <cell r="R565">
            <v>341</v>
          </cell>
          <cell r="S565" t="str">
            <v>H</v>
          </cell>
        </row>
        <row r="566">
          <cell r="A566">
            <v>3</v>
          </cell>
          <cell r="B566" t="str">
            <v>17F33=220X3</v>
          </cell>
          <cell r="C566" t="str">
            <v>แกนฝั่งรองเท้า (Sys full stirrup)</v>
          </cell>
          <cell r="D566">
            <v>180</v>
          </cell>
          <cell r="E566">
            <v>0</v>
          </cell>
          <cell r="F566">
            <v>0</v>
          </cell>
          <cell r="G566">
            <v>5</v>
          </cell>
          <cell r="H566">
            <v>900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16095</v>
          </cell>
          <cell r="R566">
            <v>341</v>
          </cell>
          <cell r="S566" t="str">
            <v>H</v>
          </cell>
        </row>
        <row r="567">
          <cell r="A567">
            <v>3</v>
          </cell>
          <cell r="B567" t="str">
            <v>17F33=240X2.5</v>
          </cell>
          <cell r="C567" t="str">
            <v>แกนฝั่งรองเท้า (Sys full stirrup)</v>
          </cell>
          <cell r="D567">
            <v>261.99</v>
          </cell>
          <cell r="E567">
            <v>0</v>
          </cell>
          <cell r="F567">
            <v>0</v>
          </cell>
          <cell r="G567">
            <v>2</v>
          </cell>
          <cell r="H567">
            <v>523.98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16095</v>
          </cell>
          <cell r="R567">
            <v>341</v>
          </cell>
          <cell r="S567" t="str">
            <v>H</v>
          </cell>
        </row>
        <row r="568">
          <cell r="A568">
            <v>3</v>
          </cell>
          <cell r="B568" t="str">
            <v>17F33=260X2.5</v>
          </cell>
          <cell r="C568" t="str">
            <v>แกนฝั่งรองเท้า (System-Full Stirrup)</v>
          </cell>
          <cell r="D568">
            <v>261.99</v>
          </cell>
          <cell r="E568">
            <v>0</v>
          </cell>
          <cell r="F568">
            <v>0</v>
          </cell>
          <cell r="G568">
            <v>2</v>
          </cell>
          <cell r="H568">
            <v>523.98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16095</v>
          </cell>
          <cell r="R568">
            <v>341</v>
          </cell>
          <cell r="S568" t="str">
            <v>H</v>
          </cell>
        </row>
        <row r="569">
          <cell r="A569">
            <v>3</v>
          </cell>
          <cell r="B569" t="str">
            <v>17F33=260X3</v>
          </cell>
          <cell r="C569" t="str">
            <v>แกนฝั่งรองเท้า (Sys full stirrup)</v>
          </cell>
          <cell r="D569">
            <v>258.76</v>
          </cell>
          <cell r="E569">
            <v>0</v>
          </cell>
          <cell r="F569">
            <v>0</v>
          </cell>
          <cell r="G569">
            <v>1</v>
          </cell>
          <cell r="H569">
            <v>258.76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16158</v>
          </cell>
          <cell r="R569">
            <v>279</v>
          </cell>
          <cell r="S569" t="str">
            <v>H</v>
          </cell>
        </row>
        <row r="570">
          <cell r="A570">
            <v>3</v>
          </cell>
          <cell r="B570" t="str">
            <v>17F33=280X3</v>
          </cell>
          <cell r="C570" t="str">
            <v>แกนฝั่งรองเท้า (Sys full stirrup)</v>
          </cell>
          <cell r="D570">
            <v>125.28</v>
          </cell>
          <cell r="E570">
            <v>0</v>
          </cell>
          <cell r="F570">
            <v>0</v>
          </cell>
          <cell r="G570">
            <v>2</v>
          </cell>
          <cell r="H570">
            <v>250.56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16158</v>
          </cell>
          <cell r="R570">
            <v>279</v>
          </cell>
          <cell r="S570" t="str">
            <v>H</v>
          </cell>
        </row>
        <row r="571">
          <cell r="A571">
            <v>3</v>
          </cell>
          <cell r="B571" t="str">
            <v>17F35=L120</v>
          </cell>
          <cell r="C571" t="str">
            <v>System-Caliper Plate</v>
          </cell>
          <cell r="D571">
            <v>378.68</v>
          </cell>
          <cell r="E571">
            <v>0</v>
          </cell>
          <cell r="F571">
            <v>0</v>
          </cell>
          <cell r="G571">
            <v>1</v>
          </cell>
          <cell r="H571">
            <v>378.68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16158</v>
          </cell>
          <cell r="R571">
            <v>279</v>
          </cell>
          <cell r="S571" t="str">
            <v>H</v>
          </cell>
        </row>
        <row r="572">
          <cell r="A572">
            <v>3</v>
          </cell>
          <cell r="B572" t="str">
            <v>17F35=L150</v>
          </cell>
          <cell r="C572" t="str">
            <v>System-Caliper Plate</v>
          </cell>
          <cell r="D572">
            <v>388.86</v>
          </cell>
          <cell r="E572">
            <v>0</v>
          </cell>
          <cell r="F572">
            <v>0</v>
          </cell>
          <cell r="G572">
            <v>1</v>
          </cell>
          <cell r="H572">
            <v>388.86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16158</v>
          </cell>
          <cell r="R572">
            <v>279</v>
          </cell>
          <cell r="S572" t="str">
            <v>H</v>
          </cell>
        </row>
        <row r="573">
          <cell r="A573">
            <v>3</v>
          </cell>
          <cell r="B573" t="str">
            <v>17F35=R150</v>
          </cell>
          <cell r="C573" t="str">
            <v>System-Caliper Plate</v>
          </cell>
          <cell r="D573">
            <v>388.86</v>
          </cell>
          <cell r="E573">
            <v>0</v>
          </cell>
          <cell r="F573">
            <v>0</v>
          </cell>
          <cell r="G573">
            <v>2</v>
          </cell>
          <cell r="H573">
            <v>777.72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16158</v>
          </cell>
          <cell r="R573">
            <v>279</v>
          </cell>
          <cell r="S573" t="str">
            <v>H</v>
          </cell>
        </row>
        <row r="574">
          <cell r="A574">
            <v>3</v>
          </cell>
          <cell r="B574" t="str">
            <v>17F36=180X2.5</v>
          </cell>
          <cell r="C574" t="str">
            <v>แกนฝั่งรองเท้า (Sys full stirrup)</v>
          </cell>
          <cell r="D574">
            <v>295.60000000000002</v>
          </cell>
          <cell r="E574">
            <v>4</v>
          </cell>
          <cell r="F574">
            <v>1182.72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16353</v>
          </cell>
          <cell r="R574">
            <v>84</v>
          </cell>
          <cell r="S574" t="str">
            <v>H</v>
          </cell>
        </row>
        <row r="575">
          <cell r="A575">
            <v>3</v>
          </cell>
          <cell r="B575" t="str">
            <v>17F36=200X2.5</v>
          </cell>
          <cell r="C575" t="str">
            <v>แกนฝั่งรองเท้า (Sys full stirrup)</v>
          </cell>
          <cell r="D575">
            <v>478.6</v>
          </cell>
          <cell r="E575">
            <v>5</v>
          </cell>
          <cell r="F575">
            <v>2393.3200000000002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16419</v>
          </cell>
          <cell r="R575">
            <v>18</v>
          </cell>
          <cell r="S575" t="str">
            <v>H</v>
          </cell>
        </row>
        <row r="576">
          <cell r="A576">
            <v>3</v>
          </cell>
          <cell r="B576" t="str">
            <v>17F36=260X2.5</v>
          </cell>
          <cell r="C576" t="str">
            <v>แกนฝั่งรองเท้า (Sys full stirrup)</v>
          </cell>
          <cell r="D576">
            <v>178.4</v>
          </cell>
          <cell r="E576">
            <v>1</v>
          </cell>
          <cell r="F576">
            <v>178.47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16419</v>
          </cell>
          <cell r="R576">
            <v>18</v>
          </cell>
          <cell r="S576" t="str">
            <v>H</v>
          </cell>
        </row>
        <row r="577">
          <cell r="A577">
            <v>3</v>
          </cell>
          <cell r="B577" t="str">
            <v>17H19=L16</v>
          </cell>
          <cell r="C577" t="str">
            <v>ข้อสะโพกเบรสแบบหลายแกนLt</v>
          </cell>
          <cell r="D577">
            <v>2693.17</v>
          </cell>
          <cell r="E577">
            <v>0</v>
          </cell>
          <cell r="F577">
            <v>0</v>
          </cell>
          <cell r="G577">
            <v>1</v>
          </cell>
          <cell r="H577">
            <v>2693.17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16173</v>
          </cell>
          <cell r="R577">
            <v>264</v>
          </cell>
          <cell r="S577" t="str">
            <v>H</v>
          </cell>
        </row>
        <row r="578">
          <cell r="A578">
            <v>3</v>
          </cell>
          <cell r="B578" t="str">
            <v>17H19=R16</v>
          </cell>
          <cell r="C578" t="str">
            <v>ข้อสะโพกเบรสแบบหลายแกนRt</v>
          </cell>
          <cell r="D578">
            <v>2660.17</v>
          </cell>
          <cell r="E578">
            <v>0</v>
          </cell>
          <cell r="F578">
            <v>0</v>
          </cell>
          <cell r="G578">
            <v>1</v>
          </cell>
          <cell r="H578">
            <v>2660.17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16173</v>
          </cell>
          <cell r="R578">
            <v>264</v>
          </cell>
          <cell r="S578" t="str">
            <v>H</v>
          </cell>
        </row>
        <row r="579">
          <cell r="A579">
            <v>3</v>
          </cell>
          <cell r="B579" t="str">
            <v>17H29=5L</v>
          </cell>
          <cell r="C579" t="str">
            <v>ข้อสะโพกสำหรับเด็ก (Hip Jt for children)</v>
          </cell>
          <cell r="D579">
            <v>652.5</v>
          </cell>
          <cell r="E579">
            <v>0</v>
          </cell>
          <cell r="F579">
            <v>0</v>
          </cell>
          <cell r="G579">
            <v>1</v>
          </cell>
          <cell r="H579">
            <v>652.5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16173</v>
          </cell>
          <cell r="R579">
            <v>264</v>
          </cell>
          <cell r="S579" t="str">
            <v>H</v>
          </cell>
        </row>
        <row r="580">
          <cell r="A580">
            <v>3</v>
          </cell>
          <cell r="B580" t="str">
            <v>17H29=5R</v>
          </cell>
          <cell r="C580" t="str">
            <v>ข้อสะโพกสำหรับเด็ก (Hip Jt for children)</v>
          </cell>
          <cell r="D580">
            <v>1369</v>
          </cell>
          <cell r="E580">
            <v>0</v>
          </cell>
          <cell r="F580">
            <v>0</v>
          </cell>
          <cell r="G580">
            <v>1</v>
          </cell>
          <cell r="H580">
            <v>1369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16173</v>
          </cell>
          <cell r="R580">
            <v>264</v>
          </cell>
          <cell r="S580" t="str">
            <v>H</v>
          </cell>
        </row>
        <row r="581">
          <cell r="A581">
            <v>3</v>
          </cell>
          <cell r="B581" t="str">
            <v>17H32=L</v>
          </cell>
          <cell r="C581" t="str">
            <v>Hip Joint</v>
          </cell>
          <cell r="D581">
            <v>1702.06</v>
          </cell>
          <cell r="E581">
            <v>0</v>
          </cell>
          <cell r="F581">
            <v>0</v>
          </cell>
          <cell r="G581">
            <v>2</v>
          </cell>
          <cell r="H581">
            <v>3404.12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16173</v>
          </cell>
          <cell r="R581">
            <v>264</v>
          </cell>
          <cell r="S581" t="str">
            <v>H</v>
          </cell>
        </row>
        <row r="582">
          <cell r="A582">
            <v>3</v>
          </cell>
          <cell r="B582" t="str">
            <v>17H32=R</v>
          </cell>
          <cell r="C582" t="str">
            <v>Hip Joint</v>
          </cell>
          <cell r="D582">
            <v>1712.99</v>
          </cell>
          <cell r="E582">
            <v>0</v>
          </cell>
          <cell r="F582">
            <v>0</v>
          </cell>
          <cell r="G582">
            <v>3</v>
          </cell>
          <cell r="H582">
            <v>5138.97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16173</v>
          </cell>
          <cell r="R582">
            <v>264</v>
          </cell>
          <cell r="S582" t="str">
            <v>H</v>
          </cell>
        </row>
        <row r="583">
          <cell r="A583">
            <v>3</v>
          </cell>
          <cell r="B583" t="str">
            <v>17H33=L</v>
          </cell>
          <cell r="C583" t="str">
            <v>Hip Joint</v>
          </cell>
          <cell r="D583">
            <v>1936.03</v>
          </cell>
          <cell r="E583">
            <v>0</v>
          </cell>
          <cell r="F583">
            <v>0</v>
          </cell>
          <cell r="G583">
            <v>1</v>
          </cell>
          <cell r="H583">
            <v>1936.03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16173</v>
          </cell>
          <cell r="R583">
            <v>264</v>
          </cell>
          <cell r="S583" t="str">
            <v>H</v>
          </cell>
        </row>
        <row r="584">
          <cell r="A584">
            <v>3</v>
          </cell>
          <cell r="B584" t="str">
            <v>17H33=R</v>
          </cell>
          <cell r="C584" t="str">
            <v>Hip Joint</v>
          </cell>
          <cell r="D584">
            <v>1918.76</v>
          </cell>
          <cell r="E584">
            <v>0</v>
          </cell>
          <cell r="F584">
            <v>0</v>
          </cell>
          <cell r="G584">
            <v>2</v>
          </cell>
          <cell r="H584">
            <v>3837.52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16173</v>
          </cell>
          <cell r="R584">
            <v>264</v>
          </cell>
          <cell r="S584" t="str">
            <v>H</v>
          </cell>
        </row>
        <row r="585">
          <cell r="A585">
            <v>3</v>
          </cell>
          <cell r="B585" t="str">
            <v>17K33=4</v>
          </cell>
          <cell r="C585" t="str">
            <v>FREE MOT.KN.JT.FOR CHILD</v>
          </cell>
          <cell r="D585">
            <v>1712.99</v>
          </cell>
          <cell r="E585">
            <v>0</v>
          </cell>
          <cell r="F585">
            <v>0</v>
          </cell>
          <cell r="G585">
            <v>1</v>
          </cell>
          <cell r="H585">
            <v>1712.99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16173</v>
          </cell>
          <cell r="R585">
            <v>264</v>
          </cell>
          <cell r="S585" t="str">
            <v>H</v>
          </cell>
        </row>
        <row r="586">
          <cell r="A586">
            <v>3</v>
          </cell>
          <cell r="B586" t="str">
            <v>17K34=4</v>
          </cell>
          <cell r="C586" t="str">
            <v>SWISS LOCK KN.JT.F.CHILD</v>
          </cell>
          <cell r="D586">
            <v>3678</v>
          </cell>
          <cell r="E586">
            <v>0</v>
          </cell>
          <cell r="F586">
            <v>0</v>
          </cell>
          <cell r="G586">
            <v>1</v>
          </cell>
          <cell r="H586">
            <v>3678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16173</v>
          </cell>
          <cell r="R586">
            <v>264</v>
          </cell>
          <cell r="S586" t="str">
            <v>H</v>
          </cell>
        </row>
        <row r="587">
          <cell r="A587">
            <v>3</v>
          </cell>
          <cell r="B587" t="str">
            <v>17K34=5</v>
          </cell>
          <cell r="C587" t="str">
            <v>SWISS LOCK KN.JT.F.CHILD</v>
          </cell>
          <cell r="D587">
            <v>3678</v>
          </cell>
          <cell r="E587">
            <v>0</v>
          </cell>
          <cell r="F587">
            <v>0</v>
          </cell>
          <cell r="G587">
            <v>1</v>
          </cell>
          <cell r="H587">
            <v>3678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16173</v>
          </cell>
          <cell r="R587">
            <v>264</v>
          </cell>
          <cell r="S587" t="str">
            <v>H</v>
          </cell>
        </row>
        <row r="588">
          <cell r="A588">
            <v>3</v>
          </cell>
          <cell r="B588" t="str">
            <v>17K42=4</v>
          </cell>
          <cell r="C588" t="str">
            <v>ข้อเข่าเบรส หนา 4 มม.</v>
          </cell>
          <cell r="D588">
            <v>2598.1999999999998</v>
          </cell>
          <cell r="E588">
            <v>1</v>
          </cell>
          <cell r="F588">
            <v>2598.2399999999998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16388</v>
          </cell>
          <cell r="R588">
            <v>49</v>
          </cell>
          <cell r="S588" t="str">
            <v>H</v>
          </cell>
        </row>
        <row r="589">
          <cell r="A589">
            <v>3</v>
          </cell>
          <cell r="B589" t="str">
            <v>17K42=5</v>
          </cell>
          <cell r="C589" t="str">
            <v>Ring Lock KN.JT.for Child</v>
          </cell>
          <cell r="D589">
            <v>3301.44</v>
          </cell>
          <cell r="E589">
            <v>0</v>
          </cell>
          <cell r="F589">
            <v>0</v>
          </cell>
          <cell r="G589">
            <v>1</v>
          </cell>
          <cell r="H589">
            <v>3301.44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16209</v>
          </cell>
          <cell r="R589">
            <v>228</v>
          </cell>
          <cell r="S589" t="str">
            <v>H</v>
          </cell>
        </row>
        <row r="590">
          <cell r="A590">
            <v>3</v>
          </cell>
          <cell r="B590" t="str">
            <v>17K47</v>
          </cell>
          <cell r="C590" t="str">
            <v>Knee Joint Free Move</v>
          </cell>
          <cell r="D590">
            <v>1813.2</v>
          </cell>
          <cell r="E590">
            <v>0</v>
          </cell>
          <cell r="F590">
            <v>0</v>
          </cell>
          <cell r="G590">
            <v>2</v>
          </cell>
          <cell r="H590">
            <v>3626.39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16209</v>
          </cell>
          <cell r="R590">
            <v>228</v>
          </cell>
          <cell r="S590" t="str">
            <v>H</v>
          </cell>
        </row>
        <row r="591">
          <cell r="A591">
            <v>3</v>
          </cell>
          <cell r="B591" t="str">
            <v>28F10=R37-40</v>
          </cell>
          <cell r="C591" t="str">
            <v>Heel Relief Orthosis OES. By DE Settner</v>
          </cell>
          <cell r="D591">
            <v>0</v>
          </cell>
          <cell r="E591">
            <v>0</v>
          </cell>
          <cell r="F591">
            <v>0</v>
          </cell>
          <cell r="G591">
            <v>1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16153</v>
          </cell>
          <cell r="R591">
            <v>284</v>
          </cell>
          <cell r="S591" t="str">
            <v>H</v>
          </cell>
        </row>
        <row r="592">
          <cell r="A592">
            <v>3</v>
          </cell>
          <cell r="B592" t="str">
            <v>28L10=1</v>
          </cell>
          <cell r="C592" t="str">
            <v>Hip Flexion Orthosis</v>
          </cell>
          <cell r="D592">
            <v>2057.75</v>
          </cell>
          <cell r="E592">
            <v>0</v>
          </cell>
          <cell r="F592">
            <v>0</v>
          </cell>
          <cell r="G592">
            <v>1</v>
          </cell>
          <cell r="H592">
            <v>2057.75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16166</v>
          </cell>
          <cell r="R592">
            <v>271</v>
          </cell>
          <cell r="S592" t="str">
            <v>H</v>
          </cell>
        </row>
        <row r="593">
          <cell r="A593">
            <v>3</v>
          </cell>
          <cell r="B593" t="str">
            <v>28L20</v>
          </cell>
          <cell r="C593" t="str">
            <v>Hip Abduction Splint</v>
          </cell>
          <cell r="D593">
            <v>3012.55</v>
          </cell>
          <cell r="E593">
            <v>0</v>
          </cell>
          <cell r="F593">
            <v>0</v>
          </cell>
          <cell r="G593">
            <v>1</v>
          </cell>
          <cell r="H593">
            <v>3012.55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16210</v>
          </cell>
          <cell r="R593">
            <v>227</v>
          </cell>
          <cell r="S593" t="str">
            <v>H</v>
          </cell>
        </row>
        <row r="594">
          <cell r="A594">
            <v>3</v>
          </cell>
          <cell r="B594" t="str">
            <v>28R14=3</v>
          </cell>
          <cell r="C594" t="str">
            <v>Hyperextension Orthosis</v>
          </cell>
          <cell r="D594">
            <v>3428.5</v>
          </cell>
          <cell r="E594">
            <v>0</v>
          </cell>
          <cell r="F594">
            <v>0</v>
          </cell>
          <cell r="G594">
            <v>2</v>
          </cell>
          <cell r="H594">
            <v>6857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16210</v>
          </cell>
          <cell r="R594">
            <v>227</v>
          </cell>
          <cell r="S594" t="str">
            <v>H</v>
          </cell>
        </row>
        <row r="595">
          <cell r="A595">
            <v>3</v>
          </cell>
          <cell r="B595" t="str">
            <v>4R108=3L</v>
          </cell>
          <cell r="C595" t="str">
            <v>Tube Lamination</v>
          </cell>
          <cell r="D595">
            <v>3286.39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2</v>
          </cell>
          <cell r="J595">
            <v>6572.78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16074</v>
          </cell>
          <cell r="R595">
            <v>362</v>
          </cell>
          <cell r="S595" t="str">
            <v>H</v>
          </cell>
        </row>
        <row r="596">
          <cell r="A596">
            <v>3</v>
          </cell>
          <cell r="B596" t="str">
            <v>4R108=3T</v>
          </cell>
          <cell r="C596" t="str">
            <v>Tube Thermoplastic</v>
          </cell>
          <cell r="D596">
            <v>2844.66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1</v>
          </cell>
          <cell r="J596">
            <v>2844.66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16074</v>
          </cell>
          <cell r="R596">
            <v>362</v>
          </cell>
          <cell r="S596" t="str">
            <v>H</v>
          </cell>
        </row>
        <row r="597">
          <cell r="E597">
            <v>55</v>
          </cell>
          <cell r="F597">
            <v>41128.29</v>
          </cell>
          <cell r="G597">
            <v>124</v>
          </cell>
          <cell r="H597">
            <v>116607.89000000001</v>
          </cell>
          <cell r="I597">
            <v>3</v>
          </cell>
          <cell r="J597">
            <v>9417.4399999999987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 t="str">
            <v>H Total</v>
          </cell>
        </row>
        <row r="598">
          <cell r="A598">
            <v>3</v>
          </cell>
          <cell r="B598" t="str">
            <v>17B20=L16</v>
          </cell>
          <cell r="C598" t="str">
            <v>ข้อเบรสโมดูล่าแบบRinglock(Syst.ring lock</v>
          </cell>
          <cell r="D598">
            <v>2084.7800000000002</v>
          </cell>
          <cell r="E598">
            <v>0</v>
          </cell>
          <cell r="F598">
            <v>0</v>
          </cell>
          <cell r="G598">
            <v>2</v>
          </cell>
          <cell r="H598">
            <v>4169.5600000000004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16158</v>
          </cell>
          <cell r="R598">
            <v>279</v>
          </cell>
          <cell r="S598" t="str">
            <v>M</v>
          </cell>
        </row>
        <row r="599">
          <cell r="A599">
            <v>3</v>
          </cell>
          <cell r="B599" t="str">
            <v>17B20=R16</v>
          </cell>
          <cell r="C599" t="str">
            <v>ข้อเบรสโมดูล่าแบบRinglock (syst.ring loc</v>
          </cell>
          <cell r="D599">
            <v>2084.7800000000002</v>
          </cell>
          <cell r="E599">
            <v>0</v>
          </cell>
          <cell r="F599">
            <v>0</v>
          </cell>
          <cell r="G599">
            <v>1</v>
          </cell>
          <cell r="H599">
            <v>2084.7800000000002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16180</v>
          </cell>
          <cell r="R599">
            <v>257</v>
          </cell>
          <cell r="S599" t="str">
            <v>M</v>
          </cell>
        </row>
        <row r="600">
          <cell r="A600">
            <v>3</v>
          </cell>
          <cell r="B600" t="str">
            <v>17B26=L16</v>
          </cell>
          <cell r="C600" t="str">
            <v>เบรสโมดูล่าแบบไม่มีล็อค(Syst free motion</v>
          </cell>
          <cell r="D600">
            <v>1477.2</v>
          </cell>
          <cell r="E600">
            <v>4</v>
          </cell>
          <cell r="F600">
            <v>5909.15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16425</v>
          </cell>
          <cell r="R600">
            <v>12</v>
          </cell>
          <cell r="S600" t="str">
            <v>M</v>
          </cell>
        </row>
        <row r="601">
          <cell r="A601">
            <v>3</v>
          </cell>
          <cell r="B601" t="str">
            <v>17B26=L20</v>
          </cell>
          <cell r="C601" t="str">
            <v>Syst.Free Motion Jt.Head</v>
          </cell>
          <cell r="D601">
            <v>1505.1</v>
          </cell>
          <cell r="E601">
            <v>1</v>
          </cell>
          <cell r="F601">
            <v>1505.15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16382</v>
          </cell>
          <cell r="R601">
            <v>55</v>
          </cell>
          <cell r="S601" t="str">
            <v>M</v>
          </cell>
        </row>
        <row r="602">
          <cell r="A602">
            <v>3</v>
          </cell>
          <cell r="B602" t="str">
            <v>17B26=R20</v>
          </cell>
          <cell r="C602" t="str">
            <v>Syst.Free Motion Jt.Head</v>
          </cell>
          <cell r="D602">
            <v>1505.1</v>
          </cell>
          <cell r="E602">
            <v>1</v>
          </cell>
          <cell r="F602">
            <v>1505.15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16382</v>
          </cell>
          <cell r="R602">
            <v>55</v>
          </cell>
          <cell r="S602" t="str">
            <v>M</v>
          </cell>
        </row>
        <row r="603">
          <cell r="A603">
            <v>3</v>
          </cell>
          <cell r="B603" t="str">
            <v>17B95=L16</v>
          </cell>
          <cell r="C603" t="str">
            <v>Syst.Knee Joint Wedge Lock</v>
          </cell>
          <cell r="D603">
            <v>4930.6000000000004</v>
          </cell>
          <cell r="E603">
            <v>1</v>
          </cell>
          <cell r="F603">
            <v>4930.6499999999996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16348</v>
          </cell>
          <cell r="R603">
            <v>89</v>
          </cell>
          <cell r="S603" t="str">
            <v>M</v>
          </cell>
        </row>
        <row r="604">
          <cell r="A604">
            <v>3</v>
          </cell>
          <cell r="B604" t="str">
            <v>17F36=300X2.5</v>
          </cell>
          <cell r="C604" t="str">
            <v>แกนฝั่งรองเท้า (Sys full stirrup)</v>
          </cell>
          <cell r="D604">
            <v>708.6</v>
          </cell>
          <cell r="E604">
            <v>1</v>
          </cell>
          <cell r="F604">
            <v>708.63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16432</v>
          </cell>
          <cell r="R604">
            <v>5</v>
          </cell>
          <cell r="S604" t="str">
            <v>M</v>
          </cell>
        </row>
        <row r="605">
          <cell r="A605">
            <v>3</v>
          </cell>
          <cell r="B605" t="str">
            <v>17F70=240X3</v>
          </cell>
          <cell r="C605" t="str">
            <v>System Shoe Stirrup,Double Sided</v>
          </cell>
          <cell r="D605">
            <v>274.3</v>
          </cell>
          <cell r="E605">
            <v>2</v>
          </cell>
          <cell r="F605">
            <v>548.76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16433</v>
          </cell>
          <cell r="R605">
            <v>4</v>
          </cell>
          <cell r="S605" t="str">
            <v>M</v>
          </cell>
        </row>
        <row r="606">
          <cell r="A606">
            <v>3</v>
          </cell>
          <cell r="B606" t="str">
            <v>17K32=5</v>
          </cell>
          <cell r="C606" t="str">
            <v>Lim.Mot.Knee Joint F.Child</v>
          </cell>
          <cell r="D606">
            <v>1356.8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16425</v>
          </cell>
          <cell r="R606">
            <v>12</v>
          </cell>
          <cell r="S606" t="str">
            <v>M</v>
          </cell>
        </row>
        <row r="607">
          <cell r="A607">
            <v>3</v>
          </cell>
          <cell r="B607" t="str">
            <v>651P1=20</v>
          </cell>
          <cell r="C607" t="str">
            <v>Bar Stock-stanless Steel</v>
          </cell>
          <cell r="D607">
            <v>388.68</v>
          </cell>
          <cell r="E607">
            <v>0</v>
          </cell>
          <cell r="F607">
            <v>0</v>
          </cell>
          <cell r="G607">
            <v>10</v>
          </cell>
          <cell r="H607">
            <v>3886.8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16158</v>
          </cell>
          <cell r="R607">
            <v>279</v>
          </cell>
          <cell r="S607" t="str">
            <v>M</v>
          </cell>
        </row>
        <row r="608">
          <cell r="A608">
            <v>3</v>
          </cell>
          <cell r="B608" t="str">
            <v>651P4=16</v>
          </cell>
          <cell r="C608" t="str">
            <v>Bar Stock-stanless Steel</v>
          </cell>
          <cell r="D608">
            <v>491.94</v>
          </cell>
          <cell r="E608">
            <v>0</v>
          </cell>
          <cell r="F608">
            <v>0</v>
          </cell>
          <cell r="G608">
            <v>4</v>
          </cell>
          <cell r="H608">
            <v>1967.76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16158</v>
          </cell>
          <cell r="R608">
            <v>279</v>
          </cell>
          <cell r="S608" t="str">
            <v>M</v>
          </cell>
        </row>
        <row r="609">
          <cell r="E609">
            <v>10</v>
          </cell>
          <cell r="F609">
            <v>15107.489999999998</v>
          </cell>
          <cell r="G609">
            <v>17</v>
          </cell>
          <cell r="H609">
            <v>12108.9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 t="str">
            <v>M Total</v>
          </cell>
        </row>
        <row r="610">
          <cell r="A610" t="str">
            <v>3 Total</v>
          </cell>
          <cell r="B610">
            <v>0</v>
          </cell>
          <cell r="C610">
            <v>0</v>
          </cell>
          <cell r="D610">
            <v>0</v>
          </cell>
          <cell r="E610">
            <v>160</v>
          </cell>
          <cell r="F610">
            <v>125955.42999999996</v>
          </cell>
          <cell r="G610">
            <v>141</v>
          </cell>
          <cell r="H610">
            <v>128716.79000000001</v>
          </cell>
          <cell r="I610">
            <v>3</v>
          </cell>
          <cell r="J610">
            <v>9417.4399999999987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</row>
        <row r="611">
          <cell r="A611">
            <v>5</v>
          </cell>
          <cell r="B611" t="str">
            <v>TL011-BT</v>
          </cell>
          <cell r="C611" t="str">
            <v>เสื้อซับใน Boston Brace</v>
          </cell>
          <cell r="D611">
            <v>119.6</v>
          </cell>
          <cell r="E611">
            <v>4</v>
          </cell>
          <cell r="F611">
            <v>478.67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16371</v>
          </cell>
          <cell r="R611">
            <v>66</v>
          </cell>
          <cell r="S611" t="str">
            <v>E</v>
          </cell>
        </row>
        <row r="612">
          <cell r="A612">
            <v>5</v>
          </cell>
          <cell r="B612" t="str">
            <v>WS001=14</v>
          </cell>
          <cell r="C612" t="str">
            <v>เสื้อพลาสติคใช้บำบัดกระดูกสันหลังคต</v>
          </cell>
          <cell r="D612">
            <v>2500</v>
          </cell>
          <cell r="E612">
            <v>0</v>
          </cell>
          <cell r="F612">
            <v>0</v>
          </cell>
          <cell r="G612">
            <v>1</v>
          </cell>
          <cell r="H612">
            <v>2500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16117</v>
          </cell>
          <cell r="R612">
            <v>319</v>
          </cell>
          <cell r="S612" t="str">
            <v>E</v>
          </cell>
        </row>
        <row r="613">
          <cell r="E613">
            <v>4</v>
          </cell>
          <cell r="F613">
            <v>478.67</v>
          </cell>
          <cell r="G613">
            <v>1</v>
          </cell>
          <cell r="H613">
            <v>2500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 t="str">
            <v>E Total</v>
          </cell>
        </row>
        <row r="614">
          <cell r="A614">
            <v>5</v>
          </cell>
          <cell r="B614" t="str">
            <v>BTP117</v>
          </cell>
          <cell r="C614" t="str">
            <v>แผ่นหนุนระดับอกเล็กขวาBoston thoracic pa</v>
          </cell>
          <cell r="D614">
            <v>154.16999999999999</v>
          </cell>
          <cell r="E614">
            <v>0</v>
          </cell>
          <cell r="F614">
            <v>0</v>
          </cell>
          <cell r="G614">
            <v>1</v>
          </cell>
          <cell r="H614">
            <v>154.16999999999999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16117</v>
          </cell>
          <cell r="R614">
            <v>319</v>
          </cell>
          <cell r="S614" t="str">
            <v>M</v>
          </cell>
        </row>
        <row r="615">
          <cell r="A615">
            <v>5</v>
          </cell>
          <cell r="B615" t="str">
            <v>BTS120</v>
          </cell>
          <cell r="C615" t="str">
            <v>เสื้อซับใน T-Shirt For Boston Size120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16230</v>
          </cell>
          <cell r="R615">
            <v>207</v>
          </cell>
          <cell r="S615" t="str">
            <v>M</v>
          </cell>
        </row>
        <row r="616">
          <cell r="A616">
            <v>5</v>
          </cell>
          <cell r="B616" t="str">
            <v>BTS7=54</v>
          </cell>
          <cell r="C616" t="str">
            <v>เสื้อซับใน T-Shirt For Boston Size7=54</v>
          </cell>
          <cell r="D616">
            <v>91.57</v>
          </cell>
          <cell r="E616">
            <v>0</v>
          </cell>
          <cell r="F616">
            <v>0</v>
          </cell>
          <cell r="G616">
            <v>2</v>
          </cell>
          <cell r="H616">
            <v>183.14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16087</v>
          </cell>
          <cell r="R616">
            <v>349</v>
          </cell>
          <cell r="S616" t="str">
            <v>M</v>
          </cell>
        </row>
        <row r="617">
          <cell r="A617">
            <v>5</v>
          </cell>
          <cell r="B617" t="str">
            <v>BTT=L</v>
          </cell>
          <cell r="C617" t="str">
            <v>เสื้อซับใน T-Shirt For Boston Size L</v>
          </cell>
          <cell r="D617">
            <v>520.70000000000005</v>
          </cell>
          <cell r="E617">
            <v>0</v>
          </cell>
          <cell r="F617">
            <v>0</v>
          </cell>
          <cell r="G617">
            <v>10</v>
          </cell>
          <cell r="H617">
            <v>5207.04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16087</v>
          </cell>
          <cell r="R617">
            <v>349</v>
          </cell>
          <cell r="S617" t="str">
            <v>M</v>
          </cell>
        </row>
        <row r="618">
          <cell r="A618">
            <v>5</v>
          </cell>
          <cell r="B618" t="str">
            <v>BTT=M</v>
          </cell>
          <cell r="C618" t="str">
            <v>เสื้อซับใน T-Shirt For Boston Size M</v>
          </cell>
          <cell r="D618">
            <v>520.70000000000005</v>
          </cell>
          <cell r="E618">
            <v>5</v>
          </cell>
          <cell r="F618">
            <v>2603.52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16292</v>
          </cell>
          <cell r="R618">
            <v>145</v>
          </cell>
          <cell r="S618" t="str">
            <v>M</v>
          </cell>
        </row>
        <row r="619">
          <cell r="E619">
            <v>5</v>
          </cell>
          <cell r="F619">
            <v>2603.52</v>
          </cell>
          <cell r="G619">
            <v>13</v>
          </cell>
          <cell r="H619">
            <v>5544.35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 t="str">
            <v>M Total</v>
          </cell>
        </row>
        <row r="620">
          <cell r="A620" t="str">
            <v>5 Total</v>
          </cell>
          <cell r="B620">
            <v>0</v>
          </cell>
          <cell r="C620">
            <v>0</v>
          </cell>
          <cell r="D620">
            <v>0</v>
          </cell>
          <cell r="E620">
            <v>9</v>
          </cell>
          <cell r="F620">
            <v>3082.19</v>
          </cell>
          <cell r="G620">
            <v>14</v>
          </cell>
          <cell r="H620">
            <v>8044.35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</row>
        <row r="621">
          <cell r="A621">
            <v>7</v>
          </cell>
          <cell r="B621" t="str">
            <v>701L6</v>
          </cell>
          <cell r="C621" t="str">
            <v>เครื่องขัดและตกแต่งงานหนังSanding Machin</v>
          </cell>
          <cell r="D621">
            <v>193343.4</v>
          </cell>
          <cell r="E621">
            <v>1</v>
          </cell>
          <cell r="F621">
            <v>193343.48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16312</v>
          </cell>
          <cell r="R621">
            <v>125</v>
          </cell>
          <cell r="S621" t="str">
            <v>E</v>
          </cell>
        </row>
        <row r="622">
          <cell r="A622">
            <v>7</v>
          </cell>
          <cell r="B622" t="str">
            <v>711S2</v>
          </cell>
          <cell r="C622" t="str">
            <v>คีมดัดเบรส Bending iron</v>
          </cell>
          <cell r="D622">
            <v>726.9</v>
          </cell>
          <cell r="E622">
            <v>3</v>
          </cell>
          <cell r="F622">
            <v>2180.6999999999998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16375</v>
          </cell>
          <cell r="R622">
            <v>62</v>
          </cell>
          <cell r="S622" t="str">
            <v>E</v>
          </cell>
        </row>
        <row r="623">
          <cell r="A623">
            <v>7</v>
          </cell>
          <cell r="B623" t="str">
            <v>711S3</v>
          </cell>
          <cell r="C623" t="str">
            <v>คีมดัดเบรส Bending Iron</v>
          </cell>
          <cell r="D623">
            <v>2523.16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16375</v>
          </cell>
          <cell r="R623">
            <v>62</v>
          </cell>
          <cell r="S623" t="str">
            <v>E</v>
          </cell>
        </row>
        <row r="624">
          <cell r="A624">
            <v>7</v>
          </cell>
          <cell r="B624" t="str">
            <v>711S4=6X4</v>
          </cell>
          <cell r="C624" t="str">
            <v>คีมดัดเบรส Bending iron</v>
          </cell>
          <cell r="D624">
            <v>808.8</v>
          </cell>
          <cell r="E624">
            <v>1</v>
          </cell>
          <cell r="F624">
            <v>808.87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16375</v>
          </cell>
          <cell r="R624">
            <v>62</v>
          </cell>
          <cell r="S624" t="str">
            <v>E</v>
          </cell>
        </row>
        <row r="625">
          <cell r="A625">
            <v>7</v>
          </cell>
          <cell r="B625" t="str">
            <v>711S4=8X6</v>
          </cell>
          <cell r="C625" t="str">
            <v>คีมดัดเบรส Bending iron</v>
          </cell>
          <cell r="D625">
            <v>1060.9000000000001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16375</v>
          </cell>
          <cell r="R625">
            <v>62</v>
          </cell>
          <cell r="S625" t="str">
            <v>E</v>
          </cell>
        </row>
        <row r="626">
          <cell r="A626">
            <v>7</v>
          </cell>
          <cell r="B626" t="str">
            <v>714N1=3</v>
          </cell>
          <cell r="C626" t="str">
            <v>หัวย้ำรีเวท 3mm.Rivet Header</v>
          </cell>
          <cell r="D626">
            <v>173.4</v>
          </cell>
          <cell r="E626">
            <v>0</v>
          </cell>
          <cell r="F626">
            <v>0</v>
          </cell>
          <cell r="G626">
            <v>1</v>
          </cell>
          <cell r="H626">
            <v>173.4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16114</v>
          </cell>
          <cell r="R626">
            <v>322</v>
          </cell>
          <cell r="S626" t="str">
            <v>E</v>
          </cell>
        </row>
        <row r="627">
          <cell r="A627">
            <v>7</v>
          </cell>
          <cell r="B627" t="str">
            <v>714N1=4</v>
          </cell>
          <cell r="C627" t="str">
            <v>หัวย้ำรีเวท 4mm.Rivet Header</v>
          </cell>
          <cell r="D627">
            <v>184.34</v>
          </cell>
          <cell r="E627">
            <v>0</v>
          </cell>
          <cell r="F627">
            <v>0</v>
          </cell>
          <cell r="G627">
            <v>1</v>
          </cell>
          <cell r="H627">
            <v>184.34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16114</v>
          </cell>
          <cell r="R627">
            <v>322</v>
          </cell>
          <cell r="S627" t="str">
            <v>E</v>
          </cell>
        </row>
        <row r="628">
          <cell r="A628">
            <v>7</v>
          </cell>
          <cell r="B628" t="str">
            <v>716R1</v>
          </cell>
          <cell r="C628" t="str">
            <v>ด้ามพร้อมใบบุ้งท้องกลม</v>
          </cell>
          <cell r="D628">
            <v>232.5</v>
          </cell>
          <cell r="E628">
            <v>10</v>
          </cell>
          <cell r="F628">
            <v>2325.1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16413</v>
          </cell>
          <cell r="R628">
            <v>24</v>
          </cell>
          <cell r="S628" t="str">
            <v>E</v>
          </cell>
        </row>
        <row r="629">
          <cell r="A629">
            <v>7</v>
          </cell>
          <cell r="B629" t="str">
            <v>716Y1</v>
          </cell>
          <cell r="C629" t="str">
            <v>ใบบุ้งท้องแบน Surform Standard Blade</v>
          </cell>
          <cell r="D629">
            <v>115</v>
          </cell>
          <cell r="E629">
            <v>15</v>
          </cell>
          <cell r="F629">
            <v>1725.45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16431</v>
          </cell>
          <cell r="R629">
            <v>6</v>
          </cell>
          <cell r="S629" t="str">
            <v>E</v>
          </cell>
        </row>
        <row r="630">
          <cell r="A630">
            <v>7</v>
          </cell>
          <cell r="B630" t="str">
            <v>716Y3</v>
          </cell>
          <cell r="C630" t="str">
            <v>ใบบุ้งท้องปลิง Surform Blade Flat-Round</v>
          </cell>
          <cell r="D630">
            <v>141.4</v>
          </cell>
          <cell r="E630">
            <v>6</v>
          </cell>
          <cell r="F630">
            <v>848.49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16434</v>
          </cell>
          <cell r="R630">
            <v>3</v>
          </cell>
          <cell r="S630" t="str">
            <v>E</v>
          </cell>
        </row>
        <row r="631">
          <cell r="A631">
            <v>7</v>
          </cell>
          <cell r="B631" t="str">
            <v>716Y4</v>
          </cell>
          <cell r="C631" t="str">
            <v>ใบบุ้งท้องกลม Surform Round Blade</v>
          </cell>
          <cell r="D631">
            <v>136.80000000000001</v>
          </cell>
          <cell r="E631">
            <v>1</v>
          </cell>
          <cell r="F631">
            <v>136.84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16434</v>
          </cell>
          <cell r="R631">
            <v>3</v>
          </cell>
          <cell r="S631" t="str">
            <v>E</v>
          </cell>
        </row>
        <row r="632">
          <cell r="A632">
            <v>7</v>
          </cell>
          <cell r="B632" t="str">
            <v>716Y5</v>
          </cell>
          <cell r="C632" t="str">
            <v>ด้ามสำหรับใบบุ้งท้องปลิง+แบน</v>
          </cell>
          <cell r="D632">
            <v>337.57</v>
          </cell>
          <cell r="E632">
            <v>0</v>
          </cell>
          <cell r="F632">
            <v>0</v>
          </cell>
          <cell r="G632">
            <v>7</v>
          </cell>
          <cell r="H632">
            <v>2362.96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16171</v>
          </cell>
          <cell r="R632">
            <v>266</v>
          </cell>
          <cell r="S632" t="str">
            <v>E</v>
          </cell>
        </row>
        <row r="633">
          <cell r="A633">
            <v>7</v>
          </cell>
          <cell r="B633" t="str">
            <v>749F9=50</v>
          </cell>
          <cell r="C633" t="str">
            <v>FELT CONE 1/2 W/O GRIT</v>
          </cell>
          <cell r="D633">
            <v>390.45</v>
          </cell>
          <cell r="E633">
            <v>0</v>
          </cell>
          <cell r="F633">
            <v>0</v>
          </cell>
          <cell r="G633">
            <v>1</v>
          </cell>
          <cell r="H633">
            <v>390.45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16201</v>
          </cell>
          <cell r="R633">
            <v>236</v>
          </cell>
          <cell r="S633" t="str">
            <v>E</v>
          </cell>
        </row>
        <row r="634">
          <cell r="A634">
            <v>7</v>
          </cell>
          <cell r="B634" t="str">
            <v>758Y81=105X160</v>
          </cell>
          <cell r="C634" t="str">
            <v>กล่องพลาสติก Materill Bowl</v>
          </cell>
          <cell r="D634">
            <v>97.47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16385</v>
          </cell>
          <cell r="R634">
            <v>52</v>
          </cell>
          <cell r="S634" t="str">
            <v>E</v>
          </cell>
        </row>
        <row r="635">
          <cell r="A635">
            <v>7</v>
          </cell>
          <cell r="B635" t="str">
            <v>758Z13=1500G</v>
          </cell>
          <cell r="C635" t="str">
            <v>Peg Board For Tool Storage,Light Grey</v>
          </cell>
          <cell r="D635">
            <v>3025.0949999999998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16385</v>
          </cell>
          <cell r="R635">
            <v>52</v>
          </cell>
          <cell r="S635" t="str">
            <v>E</v>
          </cell>
        </row>
        <row r="636">
          <cell r="A636">
            <v>7</v>
          </cell>
          <cell r="B636" t="str">
            <v>758Z19=150</v>
          </cell>
          <cell r="C636" t="str">
            <v>Work Bench Top Metapan""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16264</v>
          </cell>
          <cell r="R636">
            <v>173</v>
          </cell>
          <cell r="S636" t="str">
            <v>E</v>
          </cell>
        </row>
        <row r="637">
          <cell r="A637">
            <v>7</v>
          </cell>
          <cell r="B637" t="str">
            <v>759Y17=2</v>
          </cell>
          <cell r="C637" t="str">
            <v>HEATING ELEMENT</v>
          </cell>
          <cell r="D637">
            <v>52864.800000000003</v>
          </cell>
          <cell r="E637">
            <v>1</v>
          </cell>
          <cell r="F637">
            <v>52864.88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16417</v>
          </cell>
          <cell r="R637">
            <v>20</v>
          </cell>
          <cell r="S637" t="str">
            <v>E</v>
          </cell>
        </row>
        <row r="638">
          <cell r="A638">
            <v>7</v>
          </cell>
          <cell r="B638" t="str">
            <v>OB0001</v>
          </cell>
          <cell r="C638" t="str">
            <v>Bobbin Slot at Bottom.For 701N11</v>
          </cell>
          <cell r="D638">
            <v>368.6</v>
          </cell>
          <cell r="E638">
            <v>0</v>
          </cell>
          <cell r="F638">
            <v>0</v>
          </cell>
          <cell r="G638">
            <v>1</v>
          </cell>
          <cell r="H638">
            <v>368.6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16210</v>
          </cell>
          <cell r="R638">
            <v>227</v>
          </cell>
          <cell r="S638" t="str">
            <v>E</v>
          </cell>
        </row>
        <row r="639">
          <cell r="A639">
            <v>7</v>
          </cell>
          <cell r="B639" t="str">
            <v>OB0002</v>
          </cell>
          <cell r="C639" t="str">
            <v>Pass Thread Through shuttle For 701N11</v>
          </cell>
          <cell r="D639">
            <v>4752.2299999999996</v>
          </cell>
          <cell r="E639">
            <v>0</v>
          </cell>
          <cell r="F639">
            <v>0</v>
          </cell>
          <cell r="G639">
            <v>1</v>
          </cell>
          <cell r="H639">
            <v>4752.2299999999996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16210</v>
          </cell>
          <cell r="R639">
            <v>227</v>
          </cell>
          <cell r="S639" t="str">
            <v>E</v>
          </cell>
        </row>
        <row r="640">
          <cell r="A640">
            <v>7</v>
          </cell>
          <cell r="B640" t="str">
            <v>TA004=10</v>
          </cell>
          <cell r="C640" t="str">
            <v>เหล็กแชงค์</v>
          </cell>
          <cell r="D640">
            <v>0.8</v>
          </cell>
          <cell r="E640">
            <v>107</v>
          </cell>
          <cell r="F640">
            <v>87.92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16350</v>
          </cell>
          <cell r="R640">
            <v>87</v>
          </cell>
          <cell r="S640" t="str">
            <v>E</v>
          </cell>
        </row>
        <row r="641">
          <cell r="A641">
            <v>7</v>
          </cell>
          <cell r="B641" t="str">
            <v>TACC=2</v>
          </cell>
          <cell r="C641" t="str">
            <v>ห่วงรูปวงรี ขนาด 1นิ้ว</v>
          </cell>
          <cell r="D641">
            <v>28.5</v>
          </cell>
          <cell r="E641">
            <v>7</v>
          </cell>
          <cell r="F641">
            <v>200.01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16301</v>
          </cell>
          <cell r="R641">
            <v>136</v>
          </cell>
          <cell r="S641" t="str">
            <v>E</v>
          </cell>
        </row>
        <row r="642">
          <cell r="A642">
            <v>7</v>
          </cell>
          <cell r="B642" t="str">
            <v>TACC=5</v>
          </cell>
          <cell r="C642" t="str">
            <v>ชิ้นงานC(รูปวงกลมเส้นผ่าศูนย์กลาง5ซม.)</v>
          </cell>
          <cell r="D642">
            <v>26.3</v>
          </cell>
          <cell r="E642">
            <v>348</v>
          </cell>
          <cell r="F642">
            <v>9170.85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16301</v>
          </cell>
          <cell r="R642">
            <v>136</v>
          </cell>
          <cell r="S642" t="str">
            <v>E</v>
          </cell>
        </row>
        <row r="643">
          <cell r="A643">
            <v>7</v>
          </cell>
          <cell r="B643" t="str">
            <v>TADQ=2.4X2.4</v>
          </cell>
          <cell r="C643" t="str">
            <v>ชิ้นงาน D (รูปสี่เหลี่ยมขนาด 2.4 X2.4 ซม</v>
          </cell>
          <cell r="D643">
            <v>18.010000000000002</v>
          </cell>
          <cell r="E643">
            <v>0</v>
          </cell>
          <cell r="F643">
            <v>0</v>
          </cell>
          <cell r="G643">
            <v>1046</v>
          </cell>
          <cell r="H643">
            <v>18839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16234</v>
          </cell>
          <cell r="R643">
            <v>203</v>
          </cell>
          <cell r="S643" t="str">
            <v>E</v>
          </cell>
        </row>
        <row r="644">
          <cell r="A644">
            <v>7</v>
          </cell>
          <cell r="B644" t="str">
            <v>TAEQ=1.8X2.3</v>
          </cell>
          <cell r="C644" t="str">
            <v>ชิ้นงาน E (รูปสี่เหลี่ยมขนาด 1.8 X2.3 ซม</v>
          </cell>
          <cell r="D644">
            <v>34</v>
          </cell>
          <cell r="E644">
            <v>0</v>
          </cell>
          <cell r="F644">
            <v>0</v>
          </cell>
          <cell r="G644">
            <v>766</v>
          </cell>
          <cell r="H644">
            <v>26044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16234</v>
          </cell>
          <cell r="R644">
            <v>203</v>
          </cell>
          <cell r="S644" t="str">
            <v>E</v>
          </cell>
        </row>
        <row r="645">
          <cell r="A645">
            <v>7</v>
          </cell>
          <cell r="B645" t="str">
            <v>TAFT=3</v>
          </cell>
          <cell r="C645" t="str">
            <v>ชิ้นงาน F (รูปสามเหลี่ยมขนาด 3X3 ซม.)</v>
          </cell>
          <cell r="D645">
            <v>18</v>
          </cell>
          <cell r="E645">
            <v>442</v>
          </cell>
          <cell r="F645">
            <v>7956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16301</v>
          </cell>
          <cell r="R645">
            <v>136</v>
          </cell>
          <cell r="S645" t="str">
            <v>E</v>
          </cell>
        </row>
        <row r="646">
          <cell r="A646">
            <v>7</v>
          </cell>
          <cell r="B646" t="str">
            <v>TAGQ=2.7X3</v>
          </cell>
          <cell r="C646" t="str">
            <v>ชิ้นงาน G (รูปสี่เหลี่ยมขนาด 2.7 X 3 ซม.</v>
          </cell>
          <cell r="D646">
            <v>44.3</v>
          </cell>
          <cell r="E646">
            <v>16</v>
          </cell>
          <cell r="F646">
            <v>709.4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16301</v>
          </cell>
          <cell r="R646">
            <v>136</v>
          </cell>
          <cell r="S646" t="str">
            <v>E</v>
          </cell>
        </row>
        <row r="647">
          <cell r="A647">
            <v>7</v>
          </cell>
          <cell r="B647" t="str">
            <v>TB004=VD</v>
          </cell>
          <cell r="C647" t="str">
            <v>ใบเลื่อยวงเดือน</v>
          </cell>
          <cell r="D647">
            <v>250</v>
          </cell>
          <cell r="E647">
            <v>2</v>
          </cell>
          <cell r="F647">
            <v>500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16420</v>
          </cell>
          <cell r="R647">
            <v>17</v>
          </cell>
          <cell r="S647" t="str">
            <v>E</v>
          </cell>
        </row>
        <row r="648">
          <cell r="A648">
            <v>7</v>
          </cell>
          <cell r="B648" t="str">
            <v>TD008</v>
          </cell>
          <cell r="C648" t="str">
            <v>ด้ามไม้(บุ้งตะไบ)</v>
          </cell>
          <cell r="D648">
            <v>5.8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9</v>
          </cell>
          <cell r="P648">
            <v>52.2</v>
          </cell>
          <cell r="Q648">
            <v>14401</v>
          </cell>
          <cell r="R648">
            <v>2035</v>
          </cell>
          <cell r="S648" t="str">
            <v>E</v>
          </cell>
        </row>
        <row r="649">
          <cell r="A649">
            <v>7</v>
          </cell>
          <cell r="B649" t="str">
            <v>TE001=10</v>
          </cell>
          <cell r="C649" t="str">
            <v>เป็กย้ำขนาด10มม.(Eyelet)กล่องละ 1000</v>
          </cell>
          <cell r="D649">
            <v>220</v>
          </cell>
          <cell r="E649">
            <v>0</v>
          </cell>
          <cell r="F649">
            <v>0</v>
          </cell>
          <cell r="G649">
            <v>1</v>
          </cell>
          <cell r="H649">
            <v>220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16187</v>
          </cell>
          <cell r="R649">
            <v>250</v>
          </cell>
          <cell r="S649" t="str">
            <v>E</v>
          </cell>
        </row>
        <row r="650">
          <cell r="A650">
            <v>7</v>
          </cell>
          <cell r="B650" t="str">
            <v>TR001=1SD</v>
          </cell>
          <cell r="C650" t="str">
            <v>บุ้งท้องแบนพร้อมด้ามปรับไม่ได้ (Rasp hol</v>
          </cell>
          <cell r="D650">
            <v>450</v>
          </cell>
          <cell r="E650">
            <v>0</v>
          </cell>
          <cell r="F650">
            <v>0</v>
          </cell>
          <cell r="G650">
            <v>1</v>
          </cell>
          <cell r="H650">
            <v>450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16158</v>
          </cell>
          <cell r="R650">
            <v>279</v>
          </cell>
          <cell r="S650" t="str">
            <v>E</v>
          </cell>
        </row>
        <row r="651">
          <cell r="A651">
            <v>7</v>
          </cell>
          <cell r="B651" t="str">
            <v>TR009=2.5</v>
          </cell>
          <cell r="C651" t="str">
            <v>รีเวททองแดงขนาด 2.5 ซม.(Coper Rivet)</v>
          </cell>
          <cell r="D651">
            <v>946.3</v>
          </cell>
          <cell r="E651">
            <v>0</v>
          </cell>
          <cell r="F651">
            <v>0</v>
          </cell>
          <cell r="G651">
            <v>3</v>
          </cell>
          <cell r="H651">
            <v>2838.9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16186</v>
          </cell>
          <cell r="R651">
            <v>251</v>
          </cell>
          <cell r="S651" t="str">
            <v>E</v>
          </cell>
        </row>
        <row r="652">
          <cell r="E652">
            <v>960</v>
          </cell>
          <cell r="F652">
            <v>272857.99000000005</v>
          </cell>
          <cell r="G652">
            <v>1829</v>
          </cell>
          <cell r="H652">
            <v>56623.88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9</v>
          </cell>
          <cell r="P652">
            <v>52.2</v>
          </cell>
          <cell r="Q652">
            <v>0</v>
          </cell>
          <cell r="R652">
            <v>0</v>
          </cell>
          <cell r="S652" t="str">
            <v>E Total</v>
          </cell>
        </row>
        <row r="653">
          <cell r="A653">
            <v>7</v>
          </cell>
          <cell r="B653" t="str">
            <v>624Z6=S50</v>
          </cell>
          <cell r="C653" t="str">
            <v>RASANT WEWING THREAD</v>
          </cell>
          <cell r="D653">
            <v>256.51</v>
          </cell>
          <cell r="E653">
            <v>0</v>
          </cell>
          <cell r="F653">
            <v>0</v>
          </cell>
          <cell r="G653">
            <v>2</v>
          </cell>
          <cell r="H653">
            <v>513.02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16139</v>
          </cell>
          <cell r="R653">
            <v>298</v>
          </cell>
          <cell r="S653" t="str">
            <v>H</v>
          </cell>
        </row>
        <row r="654">
          <cell r="A654">
            <v>7</v>
          </cell>
          <cell r="B654" t="str">
            <v>625L2</v>
          </cell>
          <cell r="C654" t="str">
            <v>หลอดไฟตู้อบ</v>
          </cell>
          <cell r="D654">
            <v>46.6</v>
          </cell>
          <cell r="E654">
            <v>14</v>
          </cell>
          <cell r="F654">
            <v>653.41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16425</v>
          </cell>
          <cell r="R654">
            <v>12</v>
          </cell>
          <cell r="S654" t="str">
            <v>H</v>
          </cell>
        </row>
        <row r="655">
          <cell r="A655">
            <v>7</v>
          </cell>
          <cell r="B655" t="str">
            <v>702B3=B16/MK2</v>
          </cell>
          <cell r="C655" t="str">
            <v>หัวเทปเปอร์Morse Taper</v>
          </cell>
          <cell r="D655">
            <v>246.93</v>
          </cell>
          <cell r="E655">
            <v>0</v>
          </cell>
          <cell r="F655">
            <v>0</v>
          </cell>
          <cell r="G655">
            <v>1</v>
          </cell>
          <cell r="H655">
            <v>246.93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16215</v>
          </cell>
          <cell r="R655">
            <v>222</v>
          </cell>
          <cell r="S655" t="str">
            <v>H</v>
          </cell>
        </row>
        <row r="656">
          <cell r="A656">
            <v>7</v>
          </cell>
          <cell r="B656" t="str">
            <v>702B3=B18/MK2</v>
          </cell>
          <cell r="C656" t="str">
            <v>Morse Taper</v>
          </cell>
          <cell r="D656">
            <v>214.09</v>
          </cell>
          <cell r="E656">
            <v>0</v>
          </cell>
          <cell r="F656">
            <v>0</v>
          </cell>
          <cell r="G656">
            <v>1</v>
          </cell>
          <cell r="H656">
            <v>214.09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16215</v>
          </cell>
          <cell r="R656">
            <v>222</v>
          </cell>
          <cell r="S656" t="str">
            <v>H</v>
          </cell>
        </row>
        <row r="657">
          <cell r="A657">
            <v>7</v>
          </cell>
          <cell r="B657" t="str">
            <v>702B9</v>
          </cell>
          <cell r="C657" t="str">
            <v>แบบสำหรับเจาะDrilling Jig</v>
          </cell>
          <cell r="D657">
            <v>1057.22</v>
          </cell>
          <cell r="E657">
            <v>0</v>
          </cell>
          <cell r="F657">
            <v>0</v>
          </cell>
          <cell r="G657">
            <v>1</v>
          </cell>
          <cell r="H657">
            <v>1057.22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16215</v>
          </cell>
          <cell r="R657">
            <v>222</v>
          </cell>
          <cell r="S657" t="str">
            <v>H</v>
          </cell>
        </row>
        <row r="658">
          <cell r="A658">
            <v>7</v>
          </cell>
          <cell r="B658" t="str">
            <v>702F2=125</v>
          </cell>
          <cell r="C658" t="str">
            <v>ท่อต่อเครื่องดูดฝุ่นกับเครื่องขุดHose</v>
          </cell>
          <cell r="D658">
            <v>1098.4000000000001</v>
          </cell>
          <cell r="E658">
            <v>0</v>
          </cell>
          <cell r="F658">
            <v>0</v>
          </cell>
          <cell r="G658">
            <v>2</v>
          </cell>
          <cell r="H658">
            <v>2196.79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16248</v>
          </cell>
          <cell r="R658">
            <v>189</v>
          </cell>
          <cell r="S658" t="str">
            <v>H</v>
          </cell>
        </row>
        <row r="659">
          <cell r="A659">
            <v>7</v>
          </cell>
          <cell r="B659" t="str">
            <v>702F28=2</v>
          </cell>
          <cell r="C659" t="str">
            <v>Floor fastener set</v>
          </cell>
          <cell r="D659">
            <v>457.76</v>
          </cell>
          <cell r="E659">
            <v>0</v>
          </cell>
          <cell r="F659">
            <v>0</v>
          </cell>
          <cell r="G659">
            <v>4</v>
          </cell>
          <cell r="H659">
            <v>1831.05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16215</v>
          </cell>
          <cell r="R659">
            <v>222</v>
          </cell>
          <cell r="S659" t="str">
            <v>H</v>
          </cell>
        </row>
        <row r="660">
          <cell r="A660">
            <v>7</v>
          </cell>
          <cell r="B660" t="str">
            <v>702F93=1</v>
          </cell>
          <cell r="C660" t="str">
            <v>PROTECTIVE SHAFT HOUSING</v>
          </cell>
          <cell r="D660">
            <v>2496.4499999999998</v>
          </cell>
          <cell r="E660">
            <v>0</v>
          </cell>
          <cell r="F660">
            <v>0</v>
          </cell>
          <cell r="G660">
            <v>1</v>
          </cell>
          <cell r="H660">
            <v>2496.4499999999998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16230</v>
          </cell>
          <cell r="R660">
            <v>207</v>
          </cell>
          <cell r="S660" t="str">
            <v>H</v>
          </cell>
        </row>
        <row r="661">
          <cell r="A661">
            <v>7</v>
          </cell>
          <cell r="B661" t="str">
            <v>702L2=2.5</v>
          </cell>
          <cell r="C661" t="str">
            <v>ใบมีดเซาะร่อง Spare cutter</v>
          </cell>
          <cell r="D661">
            <v>523.24</v>
          </cell>
          <cell r="E661">
            <v>0</v>
          </cell>
          <cell r="F661">
            <v>0</v>
          </cell>
          <cell r="G661">
            <v>1</v>
          </cell>
          <cell r="H661">
            <v>523.24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16244</v>
          </cell>
          <cell r="R661">
            <v>193</v>
          </cell>
          <cell r="S661" t="str">
            <v>H</v>
          </cell>
        </row>
        <row r="662">
          <cell r="A662">
            <v>7</v>
          </cell>
          <cell r="B662" t="str">
            <v>702L2=4</v>
          </cell>
          <cell r="C662" t="str">
            <v>ใบมีดเซาะร่อง Spare cutter</v>
          </cell>
          <cell r="D662">
            <v>522.66</v>
          </cell>
          <cell r="E662">
            <v>0</v>
          </cell>
          <cell r="F662">
            <v>0</v>
          </cell>
          <cell r="G662">
            <v>1</v>
          </cell>
          <cell r="H662">
            <v>522.66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16244</v>
          </cell>
          <cell r="R662">
            <v>193</v>
          </cell>
          <cell r="S662" t="str">
            <v>H</v>
          </cell>
        </row>
        <row r="663">
          <cell r="A663">
            <v>7</v>
          </cell>
          <cell r="B663" t="str">
            <v>702L2=6</v>
          </cell>
          <cell r="C663" t="str">
            <v>ใบมีดเซาะร่อง Spare cutter</v>
          </cell>
          <cell r="D663">
            <v>524.14</v>
          </cell>
          <cell r="E663">
            <v>0</v>
          </cell>
          <cell r="F663">
            <v>0</v>
          </cell>
          <cell r="G663">
            <v>1</v>
          </cell>
          <cell r="H663">
            <v>524.14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16244</v>
          </cell>
          <cell r="R663">
            <v>193</v>
          </cell>
          <cell r="S663" t="str">
            <v>H</v>
          </cell>
        </row>
        <row r="664">
          <cell r="A664">
            <v>7</v>
          </cell>
          <cell r="B664" t="str">
            <v>702L6</v>
          </cell>
          <cell r="C664" t="str">
            <v>กระดาษทรายรูปกรวยPumice Cover</v>
          </cell>
          <cell r="D664">
            <v>75.819999999999993</v>
          </cell>
          <cell r="E664">
            <v>0</v>
          </cell>
          <cell r="F664">
            <v>0</v>
          </cell>
          <cell r="G664">
            <v>72</v>
          </cell>
          <cell r="H664">
            <v>5459.1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16230</v>
          </cell>
          <cell r="R664">
            <v>207</v>
          </cell>
          <cell r="S664" t="str">
            <v>H</v>
          </cell>
        </row>
        <row r="665">
          <cell r="A665">
            <v>7</v>
          </cell>
          <cell r="B665" t="str">
            <v>702L7</v>
          </cell>
          <cell r="C665" t="str">
            <v>กระดาษทรายรูปกรวยFront Kone Cover</v>
          </cell>
          <cell r="D665">
            <v>80.959999999999994</v>
          </cell>
          <cell r="E665">
            <v>0</v>
          </cell>
          <cell r="F665">
            <v>0</v>
          </cell>
          <cell r="G665">
            <v>16</v>
          </cell>
          <cell r="H665">
            <v>1295.3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16244</v>
          </cell>
          <cell r="R665">
            <v>193</v>
          </cell>
          <cell r="S665" t="str">
            <v>H</v>
          </cell>
        </row>
        <row r="666">
          <cell r="A666">
            <v>7</v>
          </cell>
          <cell r="B666" t="str">
            <v>702P11=36/P20</v>
          </cell>
          <cell r="C666" t="str">
            <v>Grinding Wheel</v>
          </cell>
          <cell r="D666">
            <v>1608.71</v>
          </cell>
          <cell r="E666">
            <v>0</v>
          </cell>
          <cell r="F666">
            <v>0</v>
          </cell>
          <cell r="G666">
            <v>1</v>
          </cell>
          <cell r="H666">
            <v>1608.71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16215</v>
          </cell>
          <cell r="R666">
            <v>222</v>
          </cell>
          <cell r="S666" t="str">
            <v>H</v>
          </cell>
        </row>
        <row r="667">
          <cell r="A667">
            <v>7</v>
          </cell>
          <cell r="B667" t="str">
            <v>702P11=60/M3</v>
          </cell>
          <cell r="C667" t="str">
            <v>Grinding Wheel</v>
          </cell>
          <cell r="D667">
            <v>42</v>
          </cell>
          <cell r="E667">
            <v>0</v>
          </cell>
          <cell r="F667">
            <v>0</v>
          </cell>
          <cell r="G667">
            <v>2</v>
          </cell>
          <cell r="H667">
            <v>84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16215</v>
          </cell>
          <cell r="R667">
            <v>222</v>
          </cell>
          <cell r="S667" t="str">
            <v>H</v>
          </cell>
        </row>
        <row r="668">
          <cell r="A668">
            <v>7</v>
          </cell>
          <cell r="B668" t="str">
            <v>702P16=A</v>
          </cell>
          <cell r="C668" t="str">
            <v>กระจกใสป้องกันสะเก็ดSpark guard</v>
          </cell>
          <cell r="D668">
            <v>3880.66</v>
          </cell>
          <cell r="E668">
            <v>0</v>
          </cell>
          <cell r="F668">
            <v>0</v>
          </cell>
          <cell r="G668">
            <v>1</v>
          </cell>
          <cell r="H668">
            <v>3880.66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16215</v>
          </cell>
          <cell r="R668">
            <v>222</v>
          </cell>
          <cell r="S668" t="str">
            <v>H</v>
          </cell>
        </row>
        <row r="669">
          <cell r="A669">
            <v>7</v>
          </cell>
          <cell r="B669" t="str">
            <v>702S3</v>
          </cell>
          <cell r="C669" t="str">
            <v>ตัวล็อคใบเลื่อยPrecision saw blade</v>
          </cell>
          <cell r="D669">
            <v>18978.46</v>
          </cell>
          <cell r="E669">
            <v>0</v>
          </cell>
          <cell r="F669">
            <v>0</v>
          </cell>
          <cell r="G669">
            <v>2</v>
          </cell>
          <cell r="H669">
            <v>37956.92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16215</v>
          </cell>
          <cell r="R669">
            <v>222</v>
          </cell>
          <cell r="S669" t="str">
            <v>H</v>
          </cell>
        </row>
        <row r="670">
          <cell r="A670">
            <v>7</v>
          </cell>
          <cell r="B670" t="str">
            <v>702Y18=100X500</v>
          </cell>
          <cell r="C670" t="str">
            <v>Pipe</v>
          </cell>
          <cell r="D670">
            <v>131.66</v>
          </cell>
          <cell r="E670">
            <v>0</v>
          </cell>
          <cell r="F670">
            <v>0</v>
          </cell>
          <cell r="G670">
            <v>1</v>
          </cell>
          <cell r="H670">
            <v>131.66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16215</v>
          </cell>
          <cell r="R670">
            <v>222</v>
          </cell>
          <cell r="S670" t="str">
            <v>H</v>
          </cell>
        </row>
        <row r="671">
          <cell r="A671">
            <v>7</v>
          </cell>
          <cell r="B671" t="str">
            <v>702Y23=100</v>
          </cell>
          <cell r="C671" t="str">
            <v>Tension clip</v>
          </cell>
          <cell r="D671">
            <v>121.31</v>
          </cell>
          <cell r="E671">
            <v>0</v>
          </cell>
          <cell r="F671">
            <v>0</v>
          </cell>
          <cell r="G671">
            <v>4</v>
          </cell>
          <cell r="H671">
            <v>485.24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16248</v>
          </cell>
          <cell r="R671">
            <v>189</v>
          </cell>
          <cell r="S671" t="str">
            <v>H</v>
          </cell>
        </row>
        <row r="672">
          <cell r="A672">
            <v>7</v>
          </cell>
          <cell r="B672" t="str">
            <v>704B1=120</v>
          </cell>
          <cell r="C672" t="str">
            <v>Bench Vise</v>
          </cell>
          <cell r="D672">
            <v>3754.33</v>
          </cell>
          <cell r="E672">
            <v>0</v>
          </cell>
          <cell r="F672">
            <v>0</v>
          </cell>
          <cell r="G672">
            <v>1</v>
          </cell>
          <cell r="H672">
            <v>3754.33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16114</v>
          </cell>
          <cell r="R672">
            <v>322</v>
          </cell>
          <cell r="S672" t="str">
            <v>H</v>
          </cell>
        </row>
        <row r="673">
          <cell r="A673">
            <v>7</v>
          </cell>
          <cell r="B673" t="str">
            <v>705S2=350</v>
          </cell>
          <cell r="C673" t="str">
            <v>ฆ้อนทุบหนัง Shoemaker Hammer</v>
          </cell>
          <cell r="D673">
            <v>429.3</v>
          </cell>
          <cell r="E673">
            <v>2</v>
          </cell>
          <cell r="F673">
            <v>858.63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16320</v>
          </cell>
          <cell r="R673">
            <v>117</v>
          </cell>
          <cell r="S673" t="str">
            <v>H</v>
          </cell>
        </row>
        <row r="674">
          <cell r="A674">
            <v>7</v>
          </cell>
          <cell r="B674" t="str">
            <v>705T3=250</v>
          </cell>
          <cell r="C674" t="str">
            <v>ฆ้อน Ball Pein Hammer</v>
          </cell>
          <cell r="D674">
            <v>993.64</v>
          </cell>
          <cell r="E674">
            <v>0</v>
          </cell>
          <cell r="F674">
            <v>0</v>
          </cell>
          <cell r="G674">
            <v>1</v>
          </cell>
          <cell r="H674">
            <v>993.64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16114</v>
          </cell>
          <cell r="R674">
            <v>322</v>
          </cell>
          <cell r="S674" t="str">
            <v>H</v>
          </cell>
        </row>
        <row r="675">
          <cell r="A675">
            <v>7</v>
          </cell>
          <cell r="B675" t="str">
            <v>706X5=S</v>
          </cell>
          <cell r="C675" t="str">
            <v>คีมดึงหนัง Curved Seaming Plier</v>
          </cell>
          <cell r="D675">
            <v>703.32</v>
          </cell>
          <cell r="E675">
            <v>0</v>
          </cell>
          <cell r="F675">
            <v>0</v>
          </cell>
          <cell r="G675">
            <v>3</v>
          </cell>
          <cell r="H675">
            <v>2109.9699999999998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16096</v>
          </cell>
          <cell r="R675">
            <v>340</v>
          </cell>
          <cell r="S675" t="str">
            <v>H</v>
          </cell>
        </row>
        <row r="676">
          <cell r="A676">
            <v>7</v>
          </cell>
          <cell r="B676" t="str">
            <v>719S6=3</v>
          </cell>
          <cell r="C676" t="str">
            <v>Bandage  Scissors</v>
          </cell>
          <cell r="D676">
            <v>711.55</v>
          </cell>
          <cell r="E676">
            <v>0</v>
          </cell>
          <cell r="F676">
            <v>0</v>
          </cell>
          <cell r="G676">
            <v>1</v>
          </cell>
          <cell r="H676">
            <v>711.55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16143</v>
          </cell>
          <cell r="R676">
            <v>294</v>
          </cell>
          <cell r="S676" t="str">
            <v>H</v>
          </cell>
        </row>
        <row r="677">
          <cell r="A677">
            <v>7</v>
          </cell>
          <cell r="B677" t="str">
            <v>719Y5</v>
          </cell>
          <cell r="C677" t="str">
            <v>ใบมีดสำหรับ719R2</v>
          </cell>
          <cell r="D677">
            <v>162.51</v>
          </cell>
          <cell r="E677">
            <v>0</v>
          </cell>
          <cell r="F677">
            <v>0</v>
          </cell>
          <cell r="G677">
            <v>5</v>
          </cell>
          <cell r="H677">
            <v>812.53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16139</v>
          </cell>
          <cell r="R677">
            <v>298</v>
          </cell>
          <cell r="S677" t="str">
            <v>H</v>
          </cell>
        </row>
        <row r="678">
          <cell r="A678">
            <v>7</v>
          </cell>
          <cell r="B678" t="str">
            <v>723Z1</v>
          </cell>
          <cell r="C678" t="str">
            <v>Awl</v>
          </cell>
          <cell r="D678">
            <v>49.1</v>
          </cell>
          <cell r="E678">
            <v>1</v>
          </cell>
          <cell r="F678">
            <v>49.19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16264</v>
          </cell>
          <cell r="R678">
            <v>173</v>
          </cell>
          <cell r="S678" t="str">
            <v>H</v>
          </cell>
        </row>
        <row r="679">
          <cell r="A679">
            <v>7</v>
          </cell>
          <cell r="B679" t="str">
            <v>729S22=1.5</v>
          </cell>
          <cell r="C679" t="str">
            <v>ใบมีดตัดของ Lining cutter</v>
          </cell>
          <cell r="D679">
            <v>4850.21</v>
          </cell>
          <cell r="E679">
            <v>0</v>
          </cell>
          <cell r="F679">
            <v>0</v>
          </cell>
          <cell r="G679">
            <v>1</v>
          </cell>
          <cell r="H679">
            <v>4850.21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16089</v>
          </cell>
          <cell r="R679">
            <v>347</v>
          </cell>
          <cell r="S679" t="str">
            <v>H</v>
          </cell>
        </row>
        <row r="680">
          <cell r="A680">
            <v>7</v>
          </cell>
          <cell r="B680" t="str">
            <v>729V1</v>
          </cell>
          <cell r="C680" t="str">
            <v>ดอกสว่านสำหรับเจาะฝังวาวล์ Valve hole cu</v>
          </cell>
          <cell r="D680">
            <v>2057.75</v>
          </cell>
          <cell r="E680">
            <v>0</v>
          </cell>
          <cell r="F680">
            <v>0</v>
          </cell>
          <cell r="G680">
            <v>4</v>
          </cell>
          <cell r="H680">
            <v>8231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16244</v>
          </cell>
          <cell r="R680">
            <v>193</v>
          </cell>
          <cell r="S680" t="str">
            <v>H</v>
          </cell>
        </row>
        <row r="681">
          <cell r="A681">
            <v>7</v>
          </cell>
          <cell r="B681" t="str">
            <v>729W22=1</v>
          </cell>
          <cell r="C681" t="str">
            <v>หัวบุ้ง Rasp 1/2"</v>
          </cell>
          <cell r="D681">
            <v>1054.18</v>
          </cell>
          <cell r="E681">
            <v>0</v>
          </cell>
          <cell r="F681">
            <v>0</v>
          </cell>
          <cell r="G681">
            <v>1</v>
          </cell>
          <cell r="H681">
            <v>1054.18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16242</v>
          </cell>
          <cell r="R681">
            <v>195</v>
          </cell>
          <cell r="S681" t="str">
            <v>H</v>
          </cell>
        </row>
        <row r="682">
          <cell r="A682">
            <v>7</v>
          </cell>
          <cell r="B682" t="str">
            <v>729W22=4</v>
          </cell>
          <cell r="C682" t="str">
            <v>Rasp head, 1/2-13"</v>
          </cell>
          <cell r="D682">
            <v>1449.11</v>
          </cell>
          <cell r="E682">
            <v>0</v>
          </cell>
          <cell r="F682">
            <v>0</v>
          </cell>
          <cell r="G682">
            <v>1</v>
          </cell>
          <cell r="H682">
            <v>1449.11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16242</v>
          </cell>
          <cell r="R682">
            <v>195</v>
          </cell>
          <cell r="S682" t="str">
            <v>H</v>
          </cell>
        </row>
        <row r="683">
          <cell r="A683">
            <v>7</v>
          </cell>
          <cell r="B683" t="str">
            <v>729W24</v>
          </cell>
          <cell r="C683" t="str">
            <v>Card Rasp</v>
          </cell>
          <cell r="D683">
            <v>1202.3499999999999</v>
          </cell>
          <cell r="E683">
            <v>0</v>
          </cell>
          <cell r="F683">
            <v>0</v>
          </cell>
          <cell r="G683">
            <v>2</v>
          </cell>
          <cell r="H683">
            <v>2404.6999999999998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16089</v>
          </cell>
          <cell r="R683">
            <v>347</v>
          </cell>
          <cell r="S683" t="str">
            <v>H</v>
          </cell>
        </row>
        <row r="684">
          <cell r="A684">
            <v>7</v>
          </cell>
          <cell r="B684" t="str">
            <v>729W25</v>
          </cell>
          <cell r="C684" t="str">
            <v>ใบกัดตัด Milling cutter</v>
          </cell>
          <cell r="D684">
            <v>3767.94</v>
          </cell>
          <cell r="E684">
            <v>0</v>
          </cell>
          <cell r="F684">
            <v>0</v>
          </cell>
          <cell r="G684">
            <v>2</v>
          </cell>
          <cell r="H684">
            <v>7535.88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16089</v>
          </cell>
          <cell r="R684">
            <v>347</v>
          </cell>
          <cell r="S684" t="str">
            <v>H</v>
          </cell>
        </row>
        <row r="685">
          <cell r="A685">
            <v>7</v>
          </cell>
          <cell r="B685" t="str">
            <v>729W3=1</v>
          </cell>
          <cell r="C685" t="str">
            <v>Rasp Head</v>
          </cell>
          <cell r="D685">
            <v>1347.11</v>
          </cell>
          <cell r="E685">
            <v>0</v>
          </cell>
          <cell r="F685">
            <v>0</v>
          </cell>
          <cell r="G685">
            <v>1</v>
          </cell>
          <cell r="H685">
            <v>1347.11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16242</v>
          </cell>
          <cell r="R685">
            <v>195</v>
          </cell>
          <cell r="S685" t="str">
            <v>H</v>
          </cell>
        </row>
        <row r="686">
          <cell r="A686">
            <v>7</v>
          </cell>
          <cell r="B686" t="str">
            <v>729W31=1</v>
          </cell>
          <cell r="C686" t="str">
            <v>Rasp Head</v>
          </cell>
          <cell r="D686">
            <v>2738.13</v>
          </cell>
          <cell r="E686">
            <v>0</v>
          </cell>
          <cell r="F686">
            <v>0</v>
          </cell>
          <cell r="G686">
            <v>1</v>
          </cell>
          <cell r="H686">
            <v>2738.13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16089</v>
          </cell>
          <cell r="R686">
            <v>347</v>
          </cell>
          <cell r="S686" t="str">
            <v>H</v>
          </cell>
        </row>
        <row r="687">
          <cell r="A687">
            <v>7</v>
          </cell>
          <cell r="B687" t="str">
            <v>729W33=1</v>
          </cell>
          <cell r="C687" t="str">
            <v>Rasp head</v>
          </cell>
          <cell r="D687">
            <v>4819.24</v>
          </cell>
          <cell r="E687">
            <v>0</v>
          </cell>
          <cell r="F687">
            <v>0</v>
          </cell>
          <cell r="G687">
            <v>2</v>
          </cell>
          <cell r="H687">
            <v>9638.48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16089</v>
          </cell>
          <cell r="R687">
            <v>347</v>
          </cell>
          <cell r="S687" t="str">
            <v>H</v>
          </cell>
        </row>
        <row r="688">
          <cell r="A688">
            <v>7</v>
          </cell>
          <cell r="B688" t="str">
            <v>729W7</v>
          </cell>
          <cell r="C688" t="str">
            <v>Slitting Saw</v>
          </cell>
          <cell r="D688">
            <v>1046.92</v>
          </cell>
          <cell r="E688">
            <v>0</v>
          </cell>
          <cell r="F688">
            <v>0</v>
          </cell>
          <cell r="G688">
            <v>2</v>
          </cell>
          <cell r="H688">
            <v>2093.84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16089</v>
          </cell>
          <cell r="R688">
            <v>347</v>
          </cell>
          <cell r="S688" t="str">
            <v>H</v>
          </cell>
        </row>
        <row r="689">
          <cell r="A689">
            <v>7</v>
          </cell>
          <cell r="B689" t="str">
            <v>729Y12</v>
          </cell>
          <cell r="C689" t="str">
            <v>ใบมีดสำหรับ729W21 Knife blade</v>
          </cell>
          <cell r="D689">
            <v>329.53</v>
          </cell>
          <cell r="E689">
            <v>0</v>
          </cell>
          <cell r="F689">
            <v>0</v>
          </cell>
          <cell r="G689">
            <v>1</v>
          </cell>
          <cell r="H689">
            <v>329.53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16114</v>
          </cell>
          <cell r="R689">
            <v>322</v>
          </cell>
          <cell r="S689" t="str">
            <v>H</v>
          </cell>
        </row>
        <row r="690">
          <cell r="A690">
            <v>7</v>
          </cell>
          <cell r="B690" t="str">
            <v>729Y5=1</v>
          </cell>
          <cell r="C690" t="str">
            <v>Knife Blade 1SET=3PCS</v>
          </cell>
          <cell r="D690">
            <v>781.37</v>
          </cell>
          <cell r="E690">
            <v>0</v>
          </cell>
          <cell r="F690">
            <v>0</v>
          </cell>
          <cell r="G690">
            <v>2</v>
          </cell>
          <cell r="H690">
            <v>1562.74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16114</v>
          </cell>
          <cell r="R690">
            <v>322</v>
          </cell>
          <cell r="S690" t="str">
            <v>H</v>
          </cell>
        </row>
        <row r="691">
          <cell r="A691">
            <v>7</v>
          </cell>
          <cell r="B691" t="str">
            <v>729Y6</v>
          </cell>
          <cell r="C691" t="str">
            <v>อะไหล่ใบมีดสำหรับ729W9 Blade for 729W9</v>
          </cell>
          <cell r="D691">
            <v>364.08</v>
          </cell>
          <cell r="E691">
            <v>0</v>
          </cell>
          <cell r="F691">
            <v>0</v>
          </cell>
          <cell r="G691">
            <v>3</v>
          </cell>
          <cell r="H691">
            <v>1092.24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16248</v>
          </cell>
          <cell r="R691">
            <v>189</v>
          </cell>
          <cell r="S691" t="str">
            <v>H</v>
          </cell>
        </row>
        <row r="692">
          <cell r="A692">
            <v>7</v>
          </cell>
          <cell r="B692" t="str">
            <v>731Z2</v>
          </cell>
          <cell r="C692" t="str">
            <v>Werkzeugset</v>
          </cell>
          <cell r="D692">
            <v>284.68</v>
          </cell>
          <cell r="E692">
            <v>0</v>
          </cell>
          <cell r="F692">
            <v>0</v>
          </cell>
          <cell r="G692">
            <v>3</v>
          </cell>
          <cell r="H692">
            <v>854.05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16114</v>
          </cell>
          <cell r="R692">
            <v>322</v>
          </cell>
          <cell r="S692" t="str">
            <v>H</v>
          </cell>
        </row>
        <row r="693">
          <cell r="A693">
            <v>7</v>
          </cell>
          <cell r="B693" t="str">
            <v>732D7</v>
          </cell>
          <cell r="C693" t="str">
            <v>มีดกลึงชุดlathe tool set</v>
          </cell>
          <cell r="D693">
            <v>10832.39</v>
          </cell>
          <cell r="E693">
            <v>0</v>
          </cell>
          <cell r="F693">
            <v>0</v>
          </cell>
          <cell r="G693">
            <v>1</v>
          </cell>
          <cell r="H693">
            <v>10832.39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16114</v>
          </cell>
          <cell r="R693">
            <v>322</v>
          </cell>
          <cell r="S693" t="str">
            <v>H</v>
          </cell>
        </row>
        <row r="694">
          <cell r="A694">
            <v>7</v>
          </cell>
          <cell r="B694" t="str">
            <v>743W3=4</v>
          </cell>
          <cell r="C694" t="str">
            <v>Steel Square</v>
          </cell>
          <cell r="D694">
            <v>480.73</v>
          </cell>
          <cell r="E694">
            <v>0</v>
          </cell>
          <cell r="F694">
            <v>0</v>
          </cell>
          <cell r="G694">
            <v>1</v>
          </cell>
          <cell r="H694">
            <v>480.73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16139</v>
          </cell>
          <cell r="R694">
            <v>298</v>
          </cell>
          <cell r="S694" t="str">
            <v>H</v>
          </cell>
        </row>
        <row r="695">
          <cell r="A695">
            <v>7</v>
          </cell>
          <cell r="B695" t="str">
            <v>743Y24</v>
          </cell>
          <cell r="C695" t="str">
            <v>Receiving Bushings</v>
          </cell>
          <cell r="D695">
            <v>932.59</v>
          </cell>
          <cell r="E695">
            <v>0</v>
          </cell>
          <cell r="F695">
            <v>0</v>
          </cell>
          <cell r="G695">
            <v>2</v>
          </cell>
          <cell r="H695">
            <v>1865.18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16139</v>
          </cell>
          <cell r="R695">
            <v>298</v>
          </cell>
          <cell r="S695" t="str">
            <v>H</v>
          </cell>
        </row>
        <row r="696">
          <cell r="A696">
            <v>7</v>
          </cell>
          <cell r="B696" t="str">
            <v>743Y50=L3</v>
          </cell>
          <cell r="C696" t="str">
            <v>Sit Cast Forntell</v>
          </cell>
          <cell r="D696">
            <v>3832.3</v>
          </cell>
          <cell r="E696">
            <v>18</v>
          </cell>
          <cell r="F696">
            <v>68982.3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16381</v>
          </cell>
          <cell r="R696">
            <v>56</v>
          </cell>
          <cell r="S696" t="str">
            <v>H</v>
          </cell>
        </row>
        <row r="697">
          <cell r="A697">
            <v>7</v>
          </cell>
          <cell r="B697" t="str">
            <v>743Y50=L4</v>
          </cell>
          <cell r="C697" t="str">
            <v>Sit Cast Forntell</v>
          </cell>
          <cell r="D697">
            <v>3832.35</v>
          </cell>
          <cell r="E697">
            <v>0</v>
          </cell>
          <cell r="F697">
            <v>0</v>
          </cell>
          <cell r="G697">
            <v>17</v>
          </cell>
          <cell r="H697">
            <v>65149.95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16139</v>
          </cell>
          <cell r="R697">
            <v>298</v>
          </cell>
          <cell r="S697" t="str">
            <v>H</v>
          </cell>
        </row>
        <row r="698">
          <cell r="A698">
            <v>7</v>
          </cell>
          <cell r="B698" t="str">
            <v>743Y50=R1</v>
          </cell>
          <cell r="C698" t="str">
            <v>Sit Cast Forntell</v>
          </cell>
          <cell r="D698">
            <v>3832.35</v>
          </cell>
          <cell r="E698">
            <v>0</v>
          </cell>
          <cell r="F698">
            <v>0</v>
          </cell>
          <cell r="G698">
            <v>1</v>
          </cell>
          <cell r="H698">
            <v>3832.35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16139</v>
          </cell>
          <cell r="R698">
            <v>298</v>
          </cell>
          <cell r="S698" t="str">
            <v>H</v>
          </cell>
        </row>
        <row r="699">
          <cell r="A699">
            <v>7</v>
          </cell>
          <cell r="B699" t="str">
            <v>743Y50=R3</v>
          </cell>
          <cell r="C699" t="str">
            <v>Sit Cast Forntell</v>
          </cell>
          <cell r="D699">
            <v>3647.6</v>
          </cell>
          <cell r="E699">
            <v>16</v>
          </cell>
          <cell r="F699">
            <v>58362.879999999997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16381</v>
          </cell>
          <cell r="R699">
            <v>56</v>
          </cell>
          <cell r="S699" t="str">
            <v>H</v>
          </cell>
        </row>
        <row r="700">
          <cell r="A700">
            <v>7</v>
          </cell>
          <cell r="B700" t="str">
            <v>743Y50=R4</v>
          </cell>
          <cell r="C700" t="str">
            <v>Sit Cast Forntell</v>
          </cell>
          <cell r="D700">
            <v>3832.35</v>
          </cell>
          <cell r="E700">
            <v>0</v>
          </cell>
          <cell r="F700">
            <v>0</v>
          </cell>
          <cell r="G700">
            <v>16</v>
          </cell>
          <cell r="H700">
            <v>61317.599999999999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16139</v>
          </cell>
          <cell r="R700">
            <v>298</v>
          </cell>
          <cell r="S700" t="str">
            <v>H</v>
          </cell>
        </row>
        <row r="701">
          <cell r="A701">
            <v>7</v>
          </cell>
          <cell r="B701" t="str">
            <v>755X20</v>
          </cell>
          <cell r="C701" t="str">
            <v>Outer Ring</v>
          </cell>
          <cell r="D701">
            <v>6894.4</v>
          </cell>
          <cell r="E701">
            <v>0</v>
          </cell>
          <cell r="F701">
            <v>0</v>
          </cell>
          <cell r="G701">
            <v>2</v>
          </cell>
          <cell r="H701">
            <v>13788.8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16089</v>
          </cell>
          <cell r="R701">
            <v>347</v>
          </cell>
          <cell r="S701" t="str">
            <v>H</v>
          </cell>
        </row>
        <row r="702">
          <cell r="A702">
            <v>7</v>
          </cell>
          <cell r="B702" t="str">
            <v>755X84=260X8</v>
          </cell>
          <cell r="C702" t="str">
            <v>Vacuum Frame Plate(755X84=260)</v>
          </cell>
          <cell r="D702">
            <v>3162.43</v>
          </cell>
          <cell r="E702">
            <v>0</v>
          </cell>
          <cell r="F702">
            <v>0</v>
          </cell>
          <cell r="G702">
            <v>1</v>
          </cell>
          <cell r="H702">
            <v>3162.43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16215</v>
          </cell>
          <cell r="R702">
            <v>222</v>
          </cell>
          <cell r="S702" t="str">
            <v>H</v>
          </cell>
        </row>
        <row r="703">
          <cell r="A703">
            <v>7</v>
          </cell>
          <cell r="B703" t="str">
            <v>755X93=260</v>
          </cell>
          <cell r="C703" t="str">
            <v>Sealing disk</v>
          </cell>
          <cell r="D703">
            <v>0</v>
          </cell>
          <cell r="E703">
            <v>0</v>
          </cell>
          <cell r="F703">
            <v>0</v>
          </cell>
          <cell r="G703">
            <v>1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16215</v>
          </cell>
          <cell r="R703">
            <v>222</v>
          </cell>
          <cell r="S703" t="str">
            <v>H</v>
          </cell>
        </row>
        <row r="704">
          <cell r="A704">
            <v>7</v>
          </cell>
          <cell r="B704" t="str">
            <v>756G2=40</v>
          </cell>
          <cell r="C704" t="str">
            <v>Plaster Spatula</v>
          </cell>
          <cell r="D704">
            <v>136.29</v>
          </cell>
          <cell r="E704">
            <v>0</v>
          </cell>
          <cell r="F704">
            <v>0</v>
          </cell>
          <cell r="G704">
            <v>1</v>
          </cell>
          <cell r="H704">
            <v>136.29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16153</v>
          </cell>
          <cell r="R704">
            <v>284</v>
          </cell>
          <cell r="S704" t="str">
            <v>H</v>
          </cell>
        </row>
        <row r="705">
          <cell r="A705">
            <v>7</v>
          </cell>
          <cell r="B705" t="str">
            <v>756Y1=45</v>
          </cell>
          <cell r="C705" t="str">
            <v>Saw  Blade</v>
          </cell>
          <cell r="D705">
            <v>660.84</v>
          </cell>
          <cell r="E705">
            <v>0</v>
          </cell>
          <cell r="F705">
            <v>0</v>
          </cell>
          <cell r="G705">
            <v>5</v>
          </cell>
          <cell r="H705">
            <v>3304.18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16144</v>
          </cell>
          <cell r="R705">
            <v>293</v>
          </cell>
          <cell r="S705" t="str">
            <v>H</v>
          </cell>
        </row>
        <row r="706">
          <cell r="A706">
            <v>7</v>
          </cell>
          <cell r="B706" t="str">
            <v>756Y1=65</v>
          </cell>
          <cell r="C706" t="str">
            <v>Saw  Blade</v>
          </cell>
          <cell r="D706">
            <v>680.44</v>
          </cell>
          <cell r="E706">
            <v>0</v>
          </cell>
          <cell r="F706">
            <v>0</v>
          </cell>
          <cell r="G706">
            <v>4</v>
          </cell>
          <cell r="H706">
            <v>2721.77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16144</v>
          </cell>
          <cell r="R706">
            <v>293</v>
          </cell>
          <cell r="S706" t="str">
            <v>H</v>
          </cell>
        </row>
        <row r="707">
          <cell r="A707">
            <v>7</v>
          </cell>
          <cell r="B707" t="str">
            <v>756Y18=1</v>
          </cell>
          <cell r="C707" t="str">
            <v>แผ่นหินเจียรครื่องเจียรแบบมือถือ</v>
          </cell>
          <cell r="D707">
            <v>17.28</v>
          </cell>
          <cell r="E707">
            <v>0</v>
          </cell>
          <cell r="F707">
            <v>0</v>
          </cell>
          <cell r="G707">
            <v>1</v>
          </cell>
          <cell r="H707">
            <v>17.28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16160</v>
          </cell>
          <cell r="R707">
            <v>277</v>
          </cell>
          <cell r="S707" t="str">
            <v>H</v>
          </cell>
        </row>
        <row r="708">
          <cell r="A708">
            <v>7</v>
          </cell>
          <cell r="B708" t="str">
            <v>756Y25</v>
          </cell>
          <cell r="C708" t="str">
            <v>หน้ากากกันฝุ่น Respiratory Protection</v>
          </cell>
          <cell r="D708">
            <v>155.26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2</v>
          </cell>
          <cell r="J708">
            <v>310.52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16075</v>
          </cell>
          <cell r="R708">
            <v>361</v>
          </cell>
          <cell r="S708" t="str">
            <v>H</v>
          </cell>
        </row>
        <row r="709">
          <cell r="A709">
            <v>7</v>
          </cell>
          <cell r="B709" t="str">
            <v>756Y26=1</v>
          </cell>
          <cell r="C709" t="str">
            <v>Cutting Disk</v>
          </cell>
          <cell r="D709">
            <v>155.26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3</v>
          </cell>
          <cell r="J709">
            <v>465.78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16075</v>
          </cell>
          <cell r="R709">
            <v>361</v>
          </cell>
          <cell r="S709" t="str">
            <v>H</v>
          </cell>
        </row>
        <row r="710">
          <cell r="A710">
            <v>7</v>
          </cell>
          <cell r="B710" t="str">
            <v>756Y26=3</v>
          </cell>
          <cell r="C710" t="str">
            <v>Cutting Disk</v>
          </cell>
          <cell r="D710">
            <v>316.04000000000002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3</v>
          </cell>
          <cell r="J710">
            <v>948.12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16075</v>
          </cell>
          <cell r="R710">
            <v>361</v>
          </cell>
          <cell r="S710" t="str">
            <v>H</v>
          </cell>
        </row>
        <row r="711">
          <cell r="A711">
            <v>7</v>
          </cell>
          <cell r="B711" t="str">
            <v>756Y3=50</v>
          </cell>
          <cell r="C711" t="str">
            <v>ใบเลื่อยสำหรับเลื่อยเหล็กSaw blade for 7</v>
          </cell>
          <cell r="D711">
            <v>261.25</v>
          </cell>
          <cell r="E711">
            <v>0</v>
          </cell>
          <cell r="F711">
            <v>0</v>
          </cell>
          <cell r="G711">
            <v>15</v>
          </cell>
          <cell r="H711">
            <v>3918.69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16250</v>
          </cell>
          <cell r="R711">
            <v>187</v>
          </cell>
          <cell r="S711" t="str">
            <v>H</v>
          </cell>
        </row>
        <row r="712">
          <cell r="A712">
            <v>7</v>
          </cell>
          <cell r="B712" t="str">
            <v>756Z3</v>
          </cell>
          <cell r="C712" t="str">
            <v>ไส้กรองฝุ่นLarge Parcle Filter</v>
          </cell>
          <cell r="D712">
            <v>606.84</v>
          </cell>
          <cell r="E712">
            <v>0</v>
          </cell>
          <cell r="F712">
            <v>0</v>
          </cell>
          <cell r="G712">
            <v>55</v>
          </cell>
          <cell r="H712">
            <v>33376.339999999997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16171</v>
          </cell>
          <cell r="R712">
            <v>266</v>
          </cell>
          <cell r="S712" t="str">
            <v>H</v>
          </cell>
        </row>
        <row r="713">
          <cell r="A713">
            <v>7</v>
          </cell>
          <cell r="B713" t="str">
            <v>756Z4</v>
          </cell>
          <cell r="C713" t="str">
            <v>ไส้กรองฝุ่นCambination Filter</v>
          </cell>
          <cell r="D713">
            <v>316.18</v>
          </cell>
          <cell r="E713">
            <v>0</v>
          </cell>
          <cell r="F713">
            <v>0</v>
          </cell>
          <cell r="G713">
            <v>16</v>
          </cell>
          <cell r="H713">
            <v>5058.93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16171</v>
          </cell>
          <cell r="R713">
            <v>266</v>
          </cell>
          <cell r="S713" t="str">
            <v>H</v>
          </cell>
        </row>
        <row r="714">
          <cell r="A714">
            <v>7</v>
          </cell>
          <cell r="B714" t="str">
            <v>758X7</v>
          </cell>
          <cell r="C714" t="str">
            <v>Laminating Accessory Kit</v>
          </cell>
          <cell r="D714">
            <v>5701.52</v>
          </cell>
          <cell r="E714">
            <v>0</v>
          </cell>
          <cell r="F714">
            <v>0</v>
          </cell>
          <cell r="G714">
            <v>1</v>
          </cell>
          <cell r="H714">
            <v>5701.52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16089</v>
          </cell>
          <cell r="R714">
            <v>347</v>
          </cell>
          <cell r="S714" t="str">
            <v>H</v>
          </cell>
        </row>
        <row r="715">
          <cell r="A715">
            <v>7</v>
          </cell>
          <cell r="B715" t="str">
            <v>758Y3=50</v>
          </cell>
          <cell r="C715" t="str">
            <v>ตะขอแบบยาวแกนเดี่ยวHook</v>
          </cell>
          <cell r="D715">
            <v>38.299999999999997</v>
          </cell>
          <cell r="E715">
            <v>175</v>
          </cell>
          <cell r="F715">
            <v>6707.63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16385</v>
          </cell>
          <cell r="R715">
            <v>52</v>
          </cell>
          <cell r="S715" t="str">
            <v>H</v>
          </cell>
        </row>
        <row r="716">
          <cell r="A716">
            <v>7</v>
          </cell>
          <cell r="B716" t="str">
            <v>758Y3=75</v>
          </cell>
          <cell r="C716" t="str">
            <v>ตะขอแบบยาวแกนเดี่ยวHook</v>
          </cell>
          <cell r="D716">
            <v>41.8</v>
          </cell>
          <cell r="E716">
            <v>215</v>
          </cell>
          <cell r="F716">
            <v>8995.75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16385</v>
          </cell>
          <cell r="R716">
            <v>52</v>
          </cell>
          <cell r="S716" t="str">
            <v>H</v>
          </cell>
        </row>
        <row r="717">
          <cell r="A717">
            <v>7</v>
          </cell>
          <cell r="B717" t="str">
            <v>758Y4=50</v>
          </cell>
          <cell r="C717" t="str">
            <v>ตะขอแบบสั้นแกนคู่ Double Hook</v>
          </cell>
          <cell r="D717">
            <v>76.2</v>
          </cell>
          <cell r="E717">
            <v>265</v>
          </cell>
          <cell r="F717">
            <v>20203.91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16385</v>
          </cell>
          <cell r="R717">
            <v>52</v>
          </cell>
          <cell r="S717" t="str">
            <v>H</v>
          </cell>
        </row>
        <row r="718">
          <cell r="A718">
            <v>7</v>
          </cell>
          <cell r="B718" t="str">
            <v>758Y4=75</v>
          </cell>
          <cell r="C718" t="str">
            <v>ตะขอแบบสั้นแกนคู่ Double Hook</v>
          </cell>
          <cell r="D718">
            <v>79.900000000000006</v>
          </cell>
          <cell r="E718">
            <v>270</v>
          </cell>
          <cell r="F718">
            <v>21583.16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16385</v>
          </cell>
          <cell r="R718">
            <v>52</v>
          </cell>
          <cell r="S718" t="str">
            <v>H</v>
          </cell>
        </row>
        <row r="719">
          <cell r="A719">
            <v>7</v>
          </cell>
          <cell r="B719" t="str">
            <v>758Y5</v>
          </cell>
          <cell r="C719" t="str">
            <v>ตะขอแบบห่วง Plier holder</v>
          </cell>
          <cell r="D719">
            <v>93.7</v>
          </cell>
          <cell r="E719">
            <v>220</v>
          </cell>
          <cell r="F719">
            <v>20620.900000000001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16385</v>
          </cell>
          <cell r="R719">
            <v>52</v>
          </cell>
          <cell r="S719" t="str">
            <v>H</v>
          </cell>
        </row>
        <row r="720">
          <cell r="A720">
            <v>7</v>
          </cell>
          <cell r="B720" t="str">
            <v>758Y6=10</v>
          </cell>
          <cell r="C720" t="str">
            <v>ตะขอแบบหนีบ Tool clamp</v>
          </cell>
          <cell r="D720">
            <v>67.900000000000006</v>
          </cell>
          <cell r="E720">
            <v>695</v>
          </cell>
          <cell r="F720">
            <v>47230.6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16385</v>
          </cell>
          <cell r="R720">
            <v>52</v>
          </cell>
          <cell r="S720" t="str">
            <v>H</v>
          </cell>
        </row>
        <row r="721">
          <cell r="A721">
            <v>7</v>
          </cell>
          <cell r="B721" t="str">
            <v>758Y6=16</v>
          </cell>
          <cell r="C721" t="str">
            <v>Tool clamp</v>
          </cell>
          <cell r="D721">
            <v>238.6</v>
          </cell>
          <cell r="E721">
            <v>115</v>
          </cell>
          <cell r="F721">
            <v>27448.2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16385</v>
          </cell>
          <cell r="R721">
            <v>52</v>
          </cell>
          <cell r="S721" t="str">
            <v>H</v>
          </cell>
        </row>
        <row r="722">
          <cell r="A722">
            <v>7</v>
          </cell>
          <cell r="B722" t="str">
            <v>758Y6=25</v>
          </cell>
          <cell r="C722" t="str">
            <v>Tool clamp</v>
          </cell>
          <cell r="D722">
            <v>263.10000000000002</v>
          </cell>
          <cell r="E722">
            <v>40</v>
          </cell>
          <cell r="F722">
            <v>10526.4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16385</v>
          </cell>
          <cell r="R722">
            <v>52</v>
          </cell>
          <cell r="S722" t="str">
            <v>H</v>
          </cell>
        </row>
        <row r="723">
          <cell r="A723">
            <v>7</v>
          </cell>
          <cell r="B723" t="str">
            <v>758Y6=32</v>
          </cell>
          <cell r="C723" t="str">
            <v>Tool clamp</v>
          </cell>
          <cell r="D723">
            <v>291</v>
          </cell>
          <cell r="E723">
            <v>20</v>
          </cell>
          <cell r="F723">
            <v>5820.8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16385</v>
          </cell>
          <cell r="R723">
            <v>52</v>
          </cell>
          <cell r="S723" t="str">
            <v>H</v>
          </cell>
        </row>
        <row r="724">
          <cell r="A724">
            <v>7</v>
          </cell>
          <cell r="B724" t="str">
            <v>759Y12=1</v>
          </cell>
          <cell r="C724" t="str">
            <v>Gas Cylinder</v>
          </cell>
          <cell r="D724">
            <v>1329.4</v>
          </cell>
          <cell r="E724">
            <v>0</v>
          </cell>
          <cell r="F724">
            <v>0</v>
          </cell>
          <cell r="G724">
            <v>5</v>
          </cell>
          <cell r="H724">
            <v>6647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16114</v>
          </cell>
          <cell r="R724">
            <v>322</v>
          </cell>
          <cell r="S724" t="str">
            <v>H</v>
          </cell>
        </row>
        <row r="725">
          <cell r="A725">
            <v>7</v>
          </cell>
          <cell r="B725" t="str">
            <v>798Z2=M16</v>
          </cell>
          <cell r="C725" t="str">
            <v>Threaded Conversion Piece</v>
          </cell>
          <cell r="D725">
            <v>137.43</v>
          </cell>
          <cell r="E725">
            <v>0</v>
          </cell>
          <cell r="F725">
            <v>0</v>
          </cell>
          <cell r="G725">
            <v>1</v>
          </cell>
          <cell r="H725">
            <v>137.43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16129</v>
          </cell>
          <cell r="R725">
            <v>307</v>
          </cell>
          <cell r="S725" t="str">
            <v>H</v>
          </cell>
        </row>
        <row r="726">
          <cell r="A726">
            <v>7</v>
          </cell>
          <cell r="B726" t="str">
            <v>799A4=1</v>
          </cell>
          <cell r="C726" t="str">
            <v>มีดแต่งขอบ Edge Cutter</v>
          </cell>
          <cell r="D726">
            <v>391.24</v>
          </cell>
          <cell r="E726">
            <v>0</v>
          </cell>
          <cell r="F726">
            <v>0</v>
          </cell>
          <cell r="G726">
            <v>1</v>
          </cell>
          <cell r="H726">
            <v>391.24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16129</v>
          </cell>
          <cell r="R726">
            <v>307</v>
          </cell>
          <cell r="S726" t="str">
            <v>H</v>
          </cell>
        </row>
        <row r="727">
          <cell r="A727">
            <v>7</v>
          </cell>
          <cell r="B727" t="str">
            <v>799L1=220</v>
          </cell>
          <cell r="C727" t="str">
            <v>Soldering Iron 220V</v>
          </cell>
          <cell r="D727">
            <v>716.26</v>
          </cell>
          <cell r="E727">
            <v>0</v>
          </cell>
          <cell r="F727">
            <v>0</v>
          </cell>
          <cell r="G727">
            <v>1</v>
          </cell>
          <cell r="H727">
            <v>716.26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16129</v>
          </cell>
          <cell r="R727">
            <v>307</v>
          </cell>
          <cell r="S727" t="str">
            <v>H</v>
          </cell>
        </row>
        <row r="728">
          <cell r="A728">
            <v>7</v>
          </cell>
          <cell r="B728" t="str">
            <v>F1</v>
          </cell>
          <cell r="C728" t="str">
            <v>EMCO DM7 LATHE MACHINE FOR WOOD</v>
          </cell>
          <cell r="D728">
            <v>48444.800000000003</v>
          </cell>
          <cell r="E728">
            <v>0</v>
          </cell>
          <cell r="F728">
            <v>0</v>
          </cell>
          <cell r="G728">
            <v>1</v>
          </cell>
          <cell r="H728">
            <v>48444.800000000003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16082</v>
          </cell>
          <cell r="R728">
            <v>354</v>
          </cell>
          <cell r="S728" t="str">
            <v>H</v>
          </cell>
        </row>
        <row r="729">
          <cell r="A729">
            <v>7</v>
          </cell>
          <cell r="B729" t="str">
            <v>F10</v>
          </cell>
          <cell r="C729" t="str">
            <v>COLD CHISEL 15 MM</v>
          </cell>
          <cell r="D729">
            <v>722.34</v>
          </cell>
          <cell r="E729">
            <v>0</v>
          </cell>
          <cell r="F729">
            <v>0</v>
          </cell>
          <cell r="G729">
            <v>1</v>
          </cell>
          <cell r="H729">
            <v>722.34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16082</v>
          </cell>
          <cell r="R729">
            <v>354</v>
          </cell>
          <cell r="S729" t="str">
            <v>H</v>
          </cell>
        </row>
        <row r="730">
          <cell r="A730">
            <v>7</v>
          </cell>
          <cell r="B730" t="str">
            <v>F11</v>
          </cell>
          <cell r="C730" t="str">
            <v>THREADING TOOL 15 MM</v>
          </cell>
          <cell r="D730">
            <v>601.02</v>
          </cell>
          <cell r="E730">
            <v>0</v>
          </cell>
          <cell r="F730">
            <v>0</v>
          </cell>
          <cell r="G730">
            <v>1</v>
          </cell>
          <cell r="H730">
            <v>601.02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16082</v>
          </cell>
          <cell r="R730">
            <v>354</v>
          </cell>
          <cell r="S730" t="str">
            <v>H</v>
          </cell>
        </row>
        <row r="731">
          <cell r="A731">
            <v>7</v>
          </cell>
          <cell r="B731" t="str">
            <v>F12</v>
          </cell>
          <cell r="C731" t="str">
            <v>BORING TOOL ROR ROUGHING W</v>
          </cell>
          <cell r="D731">
            <v>1134.83</v>
          </cell>
          <cell r="E731">
            <v>0</v>
          </cell>
          <cell r="F731">
            <v>0</v>
          </cell>
          <cell r="G731">
            <v>1</v>
          </cell>
          <cell r="H731">
            <v>1134.83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16082</v>
          </cell>
          <cell r="R731">
            <v>354</v>
          </cell>
          <cell r="S731" t="str">
            <v>H</v>
          </cell>
        </row>
        <row r="732">
          <cell r="A732">
            <v>7</v>
          </cell>
          <cell r="B732" t="str">
            <v>F13</v>
          </cell>
          <cell r="C732" t="str">
            <v>BORING TOOL FOR SMOOTHING</v>
          </cell>
          <cell r="D732">
            <v>2060.6</v>
          </cell>
          <cell r="E732">
            <v>0</v>
          </cell>
          <cell r="F732">
            <v>0</v>
          </cell>
          <cell r="G732">
            <v>1</v>
          </cell>
          <cell r="H732">
            <v>2060.6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16082</v>
          </cell>
          <cell r="R732">
            <v>354</v>
          </cell>
          <cell r="S732" t="str">
            <v>H</v>
          </cell>
        </row>
        <row r="733">
          <cell r="A733">
            <v>7</v>
          </cell>
          <cell r="B733" t="str">
            <v>F14</v>
          </cell>
          <cell r="C733" t="str">
            <v>PENCIL COMPASS,INTERNAL COM</v>
          </cell>
          <cell r="D733">
            <v>2610.9</v>
          </cell>
          <cell r="E733">
            <v>0</v>
          </cell>
          <cell r="F733">
            <v>0</v>
          </cell>
          <cell r="G733">
            <v>1</v>
          </cell>
          <cell r="H733">
            <v>2610.9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16082</v>
          </cell>
          <cell r="R733">
            <v>354</v>
          </cell>
          <cell r="S733" t="str">
            <v>H</v>
          </cell>
        </row>
        <row r="734">
          <cell r="A734">
            <v>7</v>
          </cell>
          <cell r="B734" t="str">
            <v>F2</v>
          </cell>
          <cell r="C734" t="str">
            <v>GAUGE FOR ROUGH TURNING20</v>
          </cell>
          <cell r="D734">
            <v>1205.44</v>
          </cell>
          <cell r="E734">
            <v>0</v>
          </cell>
          <cell r="F734">
            <v>0</v>
          </cell>
          <cell r="G734">
            <v>1</v>
          </cell>
          <cell r="H734">
            <v>1205.44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16082</v>
          </cell>
          <cell r="R734">
            <v>354</v>
          </cell>
          <cell r="S734" t="str">
            <v>H</v>
          </cell>
        </row>
        <row r="735">
          <cell r="A735">
            <v>7</v>
          </cell>
          <cell r="B735" t="str">
            <v>F3</v>
          </cell>
          <cell r="C735" t="str">
            <v>GAUGE FOR ROUGH TURNING 15</v>
          </cell>
          <cell r="D735">
            <v>663.33</v>
          </cell>
          <cell r="E735">
            <v>0</v>
          </cell>
          <cell r="F735">
            <v>0</v>
          </cell>
          <cell r="G735">
            <v>1</v>
          </cell>
          <cell r="H735">
            <v>663.33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16082</v>
          </cell>
          <cell r="R735">
            <v>354</v>
          </cell>
          <cell r="S735" t="str">
            <v>H</v>
          </cell>
        </row>
        <row r="736">
          <cell r="A736">
            <v>7</v>
          </cell>
          <cell r="B736" t="str">
            <v>F4</v>
          </cell>
          <cell r="C736" t="str">
            <v>TURNING TOOL 20 MM</v>
          </cell>
          <cell r="D736">
            <v>1134.83</v>
          </cell>
          <cell r="E736">
            <v>0</v>
          </cell>
          <cell r="F736">
            <v>0</v>
          </cell>
          <cell r="G736">
            <v>1</v>
          </cell>
          <cell r="H736">
            <v>1134.83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16082</v>
          </cell>
          <cell r="R736">
            <v>354</v>
          </cell>
          <cell r="S736" t="str">
            <v>H</v>
          </cell>
        </row>
        <row r="737">
          <cell r="A737">
            <v>7</v>
          </cell>
          <cell r="B737" t="str">
            <v>F5</v>
          </cell>
          <cell r="C737" t="str">
            <v>TURNING TOOL 15 MM</v>
          </cell>
          <cell r="D737">
            <v>621.54</v>
          </cell>
          <cell r="E737">
            <v>0</v>
          </cell>
          <cell r="F737">
            <v>0</v>
          </cell>
          <cell r="G737">
            <v>1</v>
          </cell>
          <cell r="H737">
            <v>621.54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16082</v>
          </cell>
          <cell r="R737">
            <v>354</v>
          </cell>
          <cell r="S737" t="str">
            <v>H</v>
          </cell>
        </row>
        <row r="738">
          <cell r="A738">
            <v>7</v>
          </cell>
          <cell r="B738" t="str">
            <v>F6</v>
          </cell>
          <cell r="C738" t="str">
            <v>CUTTING KNIFE 13 MM</v>
          </cell>
          <cell r="D738">
            <v>755.8</v>
          </cell>
          <cell r="E738">
            <v>0</v>
          </cell>
          <cell r="F738">
            <v>0</v>
          </cell>
          <cell r="G738">
            <v>1</v>
          </cell>
          <cell r="H738">
            <v>755.8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16082</v>
          </cell>
          <cell r="R738">
            <v>354</v>
          </cell>
          <cell r="S738" t="str">
            <v>H</v>
          </cell>
        </row>
        <row r="739">
          <cell r="A739">
            <v>7</v>
          </cell>
          <cell r="B739" t="str">
            <v>F7</v>
          </cell>
          <cell r="C739" t="str">
            <v>BORING BIT 2 PART 8 MM</v>
          </cell>
          <cell r="D739">
            <v>4774.49</v>
          </cell>
          <cell r="E739">
            <v>0</v>
          </cell>
          <cell r="F739">
            <v>0</v>
          </cell>
          <cell r="G739">
            <v>1</v>
          </cell>
          <cell r="H739">
            <v>4774.49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16082</v>
          </cell>
          <cell r="R739">
            <v>354</v>
          </cell>
          <cell r="S739" t="str">
            <v>H</v>
          </cell>
        </row>
        <row r="740">
          <cell r="A740">
            <v>7</v>
          </cell>
          <cell r="B740" t="str">
            <v>F8</v>
          </cell>
          <cell r="C740" t="str">
            <v>BORING BIT 8 MM</v>
          </cell>
          <cell r="D740">
            <v>1409.21</v>
          </cell>
          <cell r="E740">
            <v>0</v>
          </cell>
          <cell r="F740">
            <v>0</v>
          </cell>
          <cell r="G740">
            <v>1</v>
          </cell>
          <cell r="H740">
            <v>1409.21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16082</v>
          </cell>
          <cell r="R740">
            <v>354</v>
          </cell>
          <cell r="S740" t="str">
            <v>H</v>
          </cell>
        </row>
        <row r="741">
          <cell r="A741">
            <v>7</v>
          </cell>
          <cell r="B741" t="str">
            <v>F9</v>
          </cell>
          <cell r="C741" t="str">
            <v>BORING BIT 12 MM</v>
          </cell>
          <cell r="D741">
            <v>2060.61</v>
          </cell>
          <cell r="E741">
            <v>0</v>
          </cell>
          <cell r="F741">
            <v>0</v>
          </cell>
          <cell r="G741">
            <v>1</v>
          </cell>
          <cell r="H741">
            <v>2060.61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16082</v>
          </cell>
          <cell r="R741">
            <v>354</v>
          </cell>
          <cell r="S741" t="str">
            <v>H</v>
          </cell>
        </row>
        <row r="742">
          <cell r="A742">
            <v>7</v>
          </cell>
          <cell r="B742" t="str">
            <v>OB0003</v>
          </cell>
          <cell r="C742" t="str">
            <v>Battery For 756B1</v>
          </cell>
          <cell r="D742">
            <v>3013.5</v>
          </cell>
          <cell r="E742">
            <v>0</v>
          </cell>
          <cell r="F742">
            <v>0</v>
          </cell>
          <cell r="G742">
            <v>7</v>
          </cell>
          <cell r="H742">
            <v>21094.53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16210</v>
          </cell>
          <cell r="R742">
            <v>227</v>
          </cell>
          <cell r="S742" t="str">
            <v>H</v>
          </cell>
        </row>
        <row r="743">
          <cell r="A743">
            <v>7</v>
          </cell>
          <cell r="B743" t="str">
            <v>TB004=20X4400</v>
          </cell>
          <cell r="C743" t="str">
            <v>ใบเลื่อยสายพานขนาด 20x4400</v>
          </cell>
          <cell r="D743">
            <v>460</v>
          </cell>
          <cell r="E743">
            <v>0</v>
          </cell>
          <cell r="F743">
            <v>0</v>
          </cell>
          <cell r="G743">
            <v>1</v>
          </cell>
          <cell r="H743">
            <v>460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16133</v>
          </cell>
          <cell r="R743">
            <v>304</v>
          </cell>
          <cell r="S743" t="str">
            <v>H</v>
          </cell>
        </row>
        <row r="744">
          <cell r="A744">
            <v>7</v>
          </cell>
          <cell r="B744" t="str">
            <v>TB004=30X4400</v>
          </cell>
          <cell r="C744" t="str">
            <v>ใบเลื่อยสายพานขนาด 30x4400</v>
          </cell>
          <cell r="D744">
            <v>820</v>
          </cell>
          <cell r="E744">
            <v>0</v>
          </cell>
          <cell r="F744">
            <v>0</v>
          </cell>
          <cell r="G744">
            <v>3</v>
          </cell>
          <cell r="H744">
            <v>2460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16133</v>
          </cell>
          <cell r="R744">
            <v>304</v>
          </cell>
          <cell r="S744" t="str">
            <v>H</v>
          </cell>
        </row>
        <row r="745">
          <cell r="A745">
            <v>7</v>
          </cell>
          <cell r="B745" t="str">
            <v>TB004-3</v>
          </cell>
          <cell r="C745" t="str">
            <v>ใบเลื่อยไม้</v>
          </cell>
          <cell r="D745">
            <v>640</v>
          </cell>
          <cell r="E745">
            <v>0</v>
          </cell>
          <cell r="F745">
            <v>0</v>
          </cell>
          <cell r="G745">
            <v>1</v>
          </cell>
          <cell r="H745">
            <v>640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16115</v>
          </cell>
          <cell r="R745">
            <v>321</v>
          </cell>
          <cell r="S745" t="str">
            <v>H</v>
          </cell>
        </row>
        <row r="746">
          <cell r="A746">
            <v>7</v>
          </cell>
          <cell r="B746" t="str">
            <v>TF002</v>
          </cell>
          <cell r="C746" t="str">
            <v>ตะไบแต่งเหล็ก (File)</v>
          </cell>
          <cell r="D746">
            <v>226.5</v>
          </cell>
          <cell r="E746">
            <v>0</v>
          </cell>
          <cell r="F746">
            <v>0</v>
          </cell>
          <cell r="G746">
            <v>1</v>
          </cell>
          <cell r="H746">
            <v>226.5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16083</v>
          </cell>
          <cell r="R746">
            <v>353</v>
          </cell>
          <cell r="S746" t="str">
            <v>H</v>
          </cell>
        </row>
        <row r="747">
          <cell r="A747">
            <v>7</v>
          </cell>
          <cell r="B747" t="str">
            <v>TG005-AEG115</v>
          </cell>
          <cell r="C747" t="str">
            <v>เครื่องเจียร์มือถือไฟฟ้า รุ่นWS715-115 ข</v>
          </cell>
          <cell r="D747">
            <v>2300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1</v>
          </cell>
          <cell r="J747">
            <v>2300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16074</v>
          </cell>
          <cell r="R747">
            <v>362</v>
          </cell>
          <cell r="S747" t="str">
            <v>H</v>
          </cell>
        </row>
        <row r="748">
          <cell r="A748">
            <v>7</v>
          </cell>
          <cell r="B748" t="str">
            <v>TG007</v>
          </cell>
          <cell r="C748" t="str">
            <v>แว่นตานิรภัยกันสะเก็ด</v>
          </cell>
          <cell r="D748">
            <v>174.37</v>
          </cell>
          <cell r="E748">
            <v>0</v>
          </cell>
          <cell r="F748">
            <v>0</v>
          </cell>
          <cell r="G748">
            <v>1</v>
          </cell>
          <cell r="H748">
            <v>174.37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16236</v>
          </cell>
          <cell r="R748">
            <v>201</v>
          </cell>
          <cell r="S748" t="str">
            <v>H</v>
          </cell>
        </row>
        <row r="749">
          <cell r="A749">
            <v>7</v>
          </cell>
          <cell r="B749" t="str">
            <v>TJ001</v>
          </cell>
          <cell r="C749" t="str">
            <v>ข้อจับกลางเบรส (Jig) ยาว(ทองเหลือง)</v>
          </cell>
          <cell r="D749">
            <v>562.5</v>
          </cell>
          <cell r="E749">
            <v>0</v>
          </cell>
          <cell r="F749">
            <v>0</v>
          </cell>
          <cell r="G749">
            <v>1</v>
          </cell>
          <cell r="H749">
            <v>562.5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16187</v>
          </cell>
          <cell r="R749">
            <v>250</v>
          </cell>
          <cell r="S749" t="str">
            <v>H</v>
          </cell>
        </row>
        <row r="750">
          <cell r="A750">
            <v>7</v>
          </cell>
          <cell r="B750" t="str">
            <v>TJ001-1</v>
          </cell>
          <cell r="C750" t="str">
            <v>ข้อจับกลางเบรส (Jig) สั้น(ทองเหลือง)</v>
          </cell>
          <cell r="D750">
            <v>391.66</v>
          </cell>
          <cell r="E750">
            <v>0</v>
          </cell>
          <cell r="F750">
            <v>0</v>
          </cell>
          <cell r="G750">
            <v>4</v>
          </cell>
          <cell r="H750">
            <v>1566.64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16187</v>
          </cell>
          <cell r="R750">
            <v>250</v>
          </cell>
          <cell r="S750" t="str">
            <v>H</v>
          </cell>
        </row>
        <row r="751">
          <cell r="A751">
            <v>7</v>
          </cell>
          <cell r="B751" t="str">
            <v>TK008</v>
          </cell>
          <cell r="C751" t="str">
            <v>ด้ามขูดปูน</v>
          </cell>
          <cell r="D751">
            <v>190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2</v>
          </cell>
          <cell r="N751">
            <v>380</v>
          </cell>
          <cell r="O751">
            <v>0</v>
          </cell>
          <cell r="P751">
            <v>0</v>
          </cell>
          <cell r="Q751">
            <v>15417</v>
          </cell>
          <cell r="R751">
            <v>1020</v>
          </cell>
          <cell r="S751" t="str">
            <v>H</v>
          </cell>
        </row>
        <row r="752">
          <cell r="A752">
            <v>7</v>
          </cell>
          <cell r="B752" t="str">
            <v>TK022=T</v>
          </cell>
          <cell r="C752" t="str">
            <v>บ๊อกตัว T KING-TONY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1</v>
          </cell>
          <cell r="N752">
            <v>0</v>
          </cell>
          <cell r="O752">
            <v>0</v>
          </cell>
          <cell r="P752">
            <v>0</v>
          </cell>
          <cell r="Q752">
            <v>15698</v>
          </cell>
          <cell r="R752">
            <v>739</v>
          </cell>
          <cell r="S752" t="str">
            <v>H</v>
          </cell>
        </row>
        <row r="753">
          <cell r="A753">
            <v>7</v>
          </cell>
          <cell r="B753" t="str">
            <v>TK025</v>
          </cell>
          <cell r="C753" t="str">
            <v>กุญแจเหลี่ยม</v>
          </cell>
          <cell r="D753">
            <v>1672.9</v>
          </cell>
          <cell r="E753">
            <v>0</v>
          </cell>
          <cell r="F753">
            <v>0</v>
          </cell>
          <cell r="G753">
            <v>1</v>
          </cell>
          <cell r="H753">
            <v>1672.9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16201</v>
          </cell>
          <cell r="R753">
            <v>236</v>
          </cell>
          <cell r="S753" t="str">
            <v>H</v>
          </cell>
        </row>
        <row r="754">
          <cell r="A754">
            <v>7</v>
          </cell>
          <cell r="B754" t="str">
            <v>TM002</v>
          </cell>
          <cell r="C754" t="str">
            <v>หน้ากาก</v>
          </cell>
          <cell r="D754">
            <v>60</v>
          </cell>
          <cell r="E754">
            <v>0</v>
          </cell>
          <cell r="F754">
            <v>0</v>
          </cell>
          <cell r="G754">
            <v>6</v>
          </cell>
          <cell r="H754">
            <v>360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16116</v>
          </cell>
          <cell r="R754">
            <v>320</v>
          </cell>
          <cell r="S754" t="str">
            <v>H</v>
          </cell>
        </row>
        <row r="755">
          <cell r="A755">
            <v>7</v>
          </cell>
          <cell r="B755" t="str">
            <v>TP005(706X6)</v>
          </cell>
          <cell r="C755" t="str">
            <v>คีมดึงหนัง</v>
          </cell>
          <cell r="D755">
            <v>420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2</v>
          </cell>
          <cell r="J755">
            <v>840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16075</v>
          </cell>
          <cell r="R755">
            <v>361</v>
          </cell>
          <cell r="S755" t="str">
            <v>H</v>
          </cell>
        </row>
        <row r="756">
          <cell r="A756">
            <v>7</v>
          </cell>
          <cell r="B756" t="str">
            <v>TP015</v>
          </cell>
          <cell r="C756" t="str">
            <v>กบไสไม้ไฟฟ้า (Electric Plane)</v>
          </cell>
          <cell r="D756">
            <v>5516.82</v>
          </cell>
          <cell r="E756">
            <v>0</v>
          </cell>
          <cell r="F756">
            <v>0</v>
          </cell>
          <cell r="G756">
            <v>2</v>
          </cell>
          <cell r="H756">
            <v>11033.64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16080</v>
          </cell>
          <cell r="R756">
            <v>356</v>
          </cell>
          <cell r="S756" t="str">
            <v>H</v>
          </cell>
        </row>
        <row r="757">
          <cell r="A757">
            <v>7</v>
          </cell>
          <cell r="B757" t="str">
            <v>TR003</v>
          </cell>
          <cell r="C757" t="str">
            <v>ด้ามตะไบบุ้งแต่งไม้</v>
          </cell>
          <cell r="D757">
            <v>336.45</v>
          </cell>
          <cell r="E757">
            <v>0</v>
          </cell>
          <cell r="F757">
            <v>0</v>
          </cell>
          <cell r="G757">
            <v>1</v>
          </cell>
          <cell r="H757">
            <v>336.45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16123</v>
          </cell>
          <cell r="R757">
            <v>313</v>
          </cell>
          <cell r="S757" t="str">
            <v>H</v>
          </cell>
        </row>
        <row r="758">
          <cell r="E758">
            <v>2066</v>
          </cell>
          <cell r="F758">
            <v>298043.76</v>
          </cell>
          <cell r="G758">
            <v>342</v>
          </cell>
          <cell r="H758">
            <v>445934.03000000009</v>
          </cell>
          <cell r="I758">
            <v>11</v>
          </cell>
          <cell r="J758">
            <v>4864.42</v>
          </cell>
          <cell r="K758">
            <v>0</v>
          </cell>
          <cell r="L758">
            <v>0</v>
          </cell>
          <cell r="M758">
            <v>3</v>
          </cell>
          <cell r="N758">
            <v>380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 t="str">
            <v>H Total</v>
          </cell>
        </row>
        <row r="759">
          <cell r="A759">
            <v>7</v>
          </cell>
          <cell r="B759" t="str">
            <v>641H3</v>
          </cell>
          <cell r="C759" t="str">
            <v>Thermal Gloves</v>
          </cell>
          <cell r="D759">
            <v>243.71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16291</v>
          </cell>
          <cell r="R759">
            <v>146</v>
          </cell>
          <cell r="S759" t="str">
            <v>M</v>
          </cell>
        </row>
        <row r="760">
          <cell r="A760">
            <v>7</v>
          </cell>
          <cell r="B760" t="str">
            <v>641H5</v>
          </cell>
          <cell r="C760" t="str">
            <v>ถุงมือกันสารเคมีProtective glove</v>
          </cell>
          <cell r="D760">
            <v>156.9</v>
          </cell>
          <cell r="E760">
            <v>2</v>
          </cell>
          <cell r="F760">
            <v>313.81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16413</v>
          </cell>
          <cell r="R760">
            <v>24</v>
          </cell>
          <cell r="S760" t="str">
            <v>M</v>
          </cell>
        </row>
        <row r="761">
          <cell r="A761">
            <v>7</v>
          </cell>
          <cell r="B761" t="str">
            <v>649G14=250X120</v>
          </cell>
          <cell r="C761" t="str">
            <v>กระดาษทรายสายพานรุ่น701P14</v>
          </cell>
          <cell r="D761">
            <v>155.62</v>
          </cell>
          <cell r="E761">
            <v>0</v>
          </cell>
          <cell r="F761">
            <v>0</v>
          </cell>
          <cell r="G761">
            <v>1</v>
          </cell>
          <cell r="H761">
            <v>155.62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16144</v>
          </cell>
          <cell r="R761">
            <v>293</v>
          </cell>
          <cell r="S761" t="str">
            <v>M</v>
          </cell>
        </row>
        <row r="762">
          <cell r="A762">
            <v>7</v>
          </cell>
          <cell r="B762" t="str">
            <v>649G14=300X120</v>
          </cell>
          <cell r="C762" t="str">
            <v>Sanding Belts</v>
          </cell>
          <cell r="D762">
            <v>62.81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16270</v>
          </cell>
          <cell r="R762">
            <v>167</v>
          </cell>
          <cell r="S762" t="str">
            <v>M</v>
          </cell>
        </row>
        <row r="763">
          <cell r="A763">
            <v>7</v>
          </cell>
          <cell r="B763" t="str">
            <v>649G14=300X60</v>
          </cell>
          <cell r="C763" t="str">
            <v>Sanding Belt</v>
          </cell>
          <cell r="D763">
            <v>147</v>
          </cell>
          <cell r="E763">
            <v>0</v>
          </cell>
          <cell r="F763">
            <v>0</v>
          </cell>
          <cell r="G763">
            <v>5</v>
          </cell>
          <cell r="H763">
            <v>734.99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16230</v>
          </cell>
          <cell r="R763">
            <v>207</v>
          </cell>
          <cell r="S763" t="str">
            <v>M</v>
          </cell>
        </row>
        <row r="764">
          <cell r="A764">
            <v>7</v>
          </cell>
          <cell r="B764" t="str">
            <v>649G15=14X10X24</v>
          </cell>
          <cell r="C764" t="str">
            <v>(=1480X100X24) Sanding Belt</v>
          </cell>
          <cell r="D764">
            <v>283.11</v>
          </cell>
          <cell r="E764">
            <v>0</v>
          </cell>
          <cell r="F764">
            <v>0</v>
          </cell>
          <cell r="G764">
            <v>22</v>
          </cell>
          <cell r="H764">
            <v>6228.43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16230</v>
          </cell>
          <cell r="R764">
            <v>207</v>
          </cell>
          <cell r="S764" t="str">
            <v>M</v>
          </cell>
        </row>
        <row r="765">
          <cell r="A765">
            <v>7</v>
          </cell>
          <cell r="B765" t="str">
            <v>649G15=14X10X36</v>
          </cell>
          <cell r="C765" t="str">
            <v>(=1480X100X36) Sanding Belt</v>
          </cell>
          <cell r="D765">
            <v>272.70999999999998</v>
          </cell>
          <cell r="E765">
            <v>0</v>
          </cell>
          <cell r="F765">
            <v>0</v>
          </cell>
          <cell r="G765">
            <v>23</v>
          </cell>
          <cell r="H765">
            <v>6272.39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16230</v>
          </cell>
          <cell r="R765">
            <v>207</v>
          </cell>
          <cell r="S765" t="str">
            <v>M</v>
          </cell>
        </row>
        <row r="766">
          <cell r="A766">
            <v>7</v>
          </cell>
          <cell r="B766" t="str">
            <v>649G15=16X10X24</v>
          </cell>
          <cell r="C766" t="str">
            <v>(=1650X100X24) Sanding Belt</v>
          </cell>
          <cell r="D766">
            <v>312.60000000000002</v>
          </cell>
          <cell r="E766">
            <v>4</v>
          </cell>
          <cell r="F766">
            <v>1250.52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16432</v>
          </cell>
          <cell r="R766">
            <v>5</v>
          </cell>
          <cell r="S766" t="str">
            <v>M</v>
          </cell>
        </row>
        <row r="767">
          <cell r="A767">
            <v>7</v>
          </cell>
          <cell r="B767" t="str">
            <v>649G15=16X10X36</v>
          </cell>
          <cell r="C767" t="str">
            <v>(=1650X100X36) Sanding Belt</v>
          </cell>
          <cell r="D767">
            <v>400</v>
          </cell>
          <cell r="E767">
            <v>1</v>
          </cell>
          <cell r="F767">
            <v>400.06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16432</v>
          </cell>
          <cell r="R767">
            <v>5</v>
          </cell>
          <cell r="S767" t="str">
            <v>M</v>
          </cell>
        </row>
        <row r="768">
          <cell r="A768">
            <v>7</v>
          </cell>
          <cell r="B768" t="str">
            <v>649G15=16X40X24</v>
          </cell>
          <cell r="C768" t="str">
            <v>(=1650X40X24) Sanding Belt</v>
          </cell>
          <cell r="D768">
            <v>142.05000000000001</v>
          </cell>
          <cell r="E768">
            <v>0</v>
          </cell>
          <cell r="F768">
            <v>0</v>
          </cell>
          <cell r="G768">
            <v>20</v>
          </cell>
          <cell r="H768">
            <v>2840.93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16244</v>
          </cell>
          <cell r="R768">
            <v>193</v>
          </cell>
          <cell r="S768" t="str">
            <v>M</v>
          </cell>
        </row>
        <row r="769">
          <cell r="A769">
            <v>7</v>
          </cell>
          <cell r="B769" t="str">
            <v>649G15=16X40X36</v>
          </cell>
          <cell r="C769" t="str">
            <v>(=1650X40X36) Sanding Belt</v>
          </cell>
          <cell r="D769">
            <v>128.44999999999999</v>
          </cell>
          <cell r="E769">
            <v>0</v>
          </cell>
          <cell r="F769">
            <v>0</v>
          </cell>
          <cell r="G769">
            <v>10</v>
          </cell>
          <cell r="H769">
            <v>1284.46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16244</v>
          </cell>
          <cell r="R769">
            <v>193</v>
          </cell>
          <cell r="S769" t="str">
            <v>M</v>
          </cell>
        </row>
        <row r="770">
          <cell r="A770">
            <v>7</v>
          </cell>
          <cell r="B770" t="str">
            <v>649G6=200X25X40</v>
          </cell>
          <cell r="C770" t="str">
            <v>กระดาษทรายสายพาน (Sanding Belt)</v>
          </cell>
          <cell r="D770">
            <v>550.70000000000005</v>
          </cell>
          <cell r="E770">
            <v>6</v>
          </cell>
          <cell r="F770">
            <v>3304.34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16418</v>
          </cell>
          <cell r="R770">
            <v>19</v>
          </cell>
          <cell r="S770" t="str">
            <v>M</v>
          </cell>
        </row>
        <row r="771">
          <cell r="A771">
            <v>7</v>
          </cell>
          <cell r="B771" t="str">
            <v>708B4=3380</v>
          </cell>
          <cell r="C771" t="str">
            <v>Band Saw Blade for Plaster</v>
          </cell>
          <cell r="D771">
            <v>551.4</v>
          </cell>
          <cell r="E771">
            <v>4</v>
          </cell>
          <cell r="F771">
            <v>2205.98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16434</v>
          </cell>
          <cell r="R771">
            <v>3</v>
          </cell>
          <cell r="S771" t="str">
            <v>M</v>
          </cell>
        </row>
        <row r="772">
          <cell r="A772">
            <v>7</v>
          </cell>
          <cell r="B772" t="str">
            <v>708B4=3550</v>
          </cell>
          <cell r="C772" t="str">
            <v>Band Saw Blade For Wood</v>
          </cell>
          <cell r="D772">
            <v>654.72</v>
          </cell>
          <cell r="E772">
            <v>0</v>
          </cell>
          <cell r="F772">
            <v>0</v>
          </cell>
          <cell r="G772">
            <v>4</v>
          </cell>
          <cell r="H772">
            <v>2618.88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16140</v>
          </cell>
          <cell r="R772">
            <v>297</v>
          </cell>
          <cell r="S772" t="str">
            <v>M</v>
          </cell>
        </row>
        <row r="773">
          <cell r="A773">
            <v>7</v>
          </cell>
          <cell r="B773" t="str">
            <v>708B5=3380</v>
          </cell>
          <cell r="C773" t="str">
            <v>Band Saw Blade for V2A</v>
          </cell>
          <cell r="D773">
            <v>234.8</v>
          </cell>
          <cell r="E773">
            <v>2</v>
          </cell>
          <cell r="F773">
            <v>469.66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16425</v>
          </cell>
          <cell r="R773">
            <v>12</v>
          </cell>
          <cell r="S773" t="str">
            <v>M</v>
          </cell>
        </row>
        <row r="774">
          <cell r="A774">
            <v>7</v>
          </cell>
          <cell r="B774" t="str">
            <v>708B6=2240</v>
          </cell>
          <cell r="C774" t="str">
            <v>BAND SAW BLADE FPLASTICS+LIGHT META"</v>
          </cell>
          <cell r="D774">
            <v>195.36</v>
          </cell>
          <cell r="E774">
            <v>0</v>
          </cell>
          <cell r="F774">
            <v>0</v>
          </cell>
          <cell r="G774">
            <v>1</v>
          </cell>
          <cell r="H774">
            <v>195.36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16173</v>
          </cell>
          <cell r="R774">
            <v>264</v>
          </cell>
          <cell r="S774" t="str">
            <v>M</v>
          </cell>
        </row>
        <row r="775">
          <cell r="A775">
            <v>7</v>
          </cell>
          <cell r="B775" t="str">
            <v>708B6=3380</v>
          </cell>
          <cell r="C775" t="str">
            <v>Band Saw Blade for Wood</v>
          </cell>
          <cell r="D775">
            <v>264</v>
          </cell>
          <cell r="E775">
            <v>4</v>
          </cell>
          <cell r="F775">
            <v>1056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16425</v>
          </cell>
          <cell r="R775">
            <v>12</v>
          </cell>
          <cell r="S775" t="str">
            <v>M</v>
          </cell>
        </row>
        <row r="776">
          <cell r="A776">
            <v>7</v>
          </cell>
          <cell r="B776" t="str">
            <v>708S5</v>
          </cell>
          <cell r="C776" t="str">
            <v>Precision Saw,offset</v>
          </cell>
          <cell r="D776">
            <v>224.92</v>
          </cell>
          <cell r="E776">
            <v>0</v>
          </cell>
          <cell r="F776">
            <v>0</v>
          </cell>
          <cell r="G776">
            <v>1</v>
          </cell>
          <cell r="H776">
            <v>224.92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16081</v>
          </cell>
          <cell r="R776">
            <v>355</v>
          </cell>
          <cell r="S776" t="str">
            <v>M</v>
          </cell>
        </row>
        <row r="777">
          <cell r="A777">
            <v>7</v>
          </cell>
          <cell r="B777" t="str">
            <v>709S15=5</v>
          </cell>
          <cell r="C777" t="str">
            <v>Spec.allin wrench</v>
          </cell>
          <cell r="D777">
            <v>103.4</v>
          </cell>
          <cell r="E777">
            <v>28</v>
          </cell>
          <cell r="F777">
            <v>2897.19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16430</v>
          </cell>
          <cell r="R777">
            <v>7</v>
          </cell>
          <cell r="S777" t="str">
            <v>M</v>
          </cell>
        </row>
        <row r="778">
          <cell r="A778">
            <v>7</v>
          </cell>
          <cell r="B778" t="str">
            <v>709S15=6</v>
          </cell>
          <cell r="C778" t="str">
            <v>ประแจหกเหลี่ยมSpec.allin wrench</v>
          </cell>
          <cell r="D778">
            <v>108.07</v>
          </cell>
          <cell r="E778">
            <v>0</v>
          </cell>
          <cell r="F778">
            <v>0</v>
          </cell>
          <cell r="G778">
            <v>3</v>
          </cell>
          <cell r="H778">
            <v>324.2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16159</v>
          </cell>
          <cell r="R778">
            <v>278</v>
          </cell>
          <cell r="S778" t="str">
            <v>M</v>
          </cell>
        </row>
        <row r="779">
          <cell r="A779">
            <v>7</v>
          </cell>
          <cell r="B779" t="str">
            <v>709S15=8</v>
          </cell>
          <cell r="C779" t="str">
            <v>Spec.allin wrench</v>
          </cell>
          <cell r="D779">
            <v>110.91</v>
          </cell>
          <cell r="E779">
            <v>0</v>
          </cell>
          <cell r="F779">
            <v>0</v>
          </cell>
          <cell r="G779">
            <v>1</v>
          </cell>
          <cell r="H779">
            <v>110.91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16159</v>
          </cell>
          <cell r="R779">
            <v>278</v>
          </cell>
          <cell r="S779" t="str">
            <v>M</v>
          </cell>
        </row>
        <row r="780">
          <cell r="A780">
            <v>7</v>
          </cell>
          <cell r="B780" t="str">
            <v>709S4=6</v>
          </cell>
          <cell r="C780" t="str">
            <v>ประแจขันข้อเข่า3P23,3P25 Sq.End K.Bolt W</v>
          </cell>
          <cell r="D780">
            <v>493.37</v>
          </cell>
          <cell r="E780">
            <v>0</v>
          </cell>
          <cell r="F780">
            <v>0</v>
          </cell>
          <cell r="G780">
            <v>2</v>
          </cell>
          <cell r="H780">
            <v>986.73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16201</v>
          </cell>
          <cell r="R780">
            <v>236</v>
          </cell>
          <cell r="S780" t="str">
            <v>M</v>
          </cell>
        </row>
        <row r="781">
          <cell r="A781">
            <v>7</v>
          </cell>
          <cell r="B781" t="str">
            <v>709Z2</v>
          </cell>
          <cell r="C781" t="str">
            <v>Adjustable Pin Wrench</v>
          </cell>
          <cell r="D781">
            <v>1330.88</v>
          </cell>
          <cell r="E781">
            <v>0</v>
          </cell>
          <cell r="F781">
            <v>0</v>
          </cell>
          <cell r="G781">
            <v>1</v>
          </cell>
          <cell r="H781">
            <v>1330.88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16114</v>
          </cell>
          <cell r="R781">
            <v>322</v>
          </cell>
          <cell r="S781" t="str">
            <v>M</v>
          </cell>
        </row>
        <row r="782">
          <cell r="A782">
            <v>7</v>
          </cell>
          <cell r="B782" t="str">
            <v>709Z4</v>
          </cell>
          <cell r="C782" t="str">
            <v>ปะแจเข็ม 2 รู Adj pin wench</v>
          </cell>
          <cell r="D782">
            <v>1995.09</v>
          </cell>
          <cell r="E782">
            <v>0</v>
          </cell>
          <cell r="F782">
            <v>0</v>
          </cell>
          <cell r="G782">
            <v>1</v>
          </cell>
          <cell r="H782">
            <v>1995.09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16114</v>
          </cell>
          <cell r="R782">
            <v>322</v>
          </cell>
          <cell r="S782" t="str">
            <v>M</v>
          </cell>
        </row>
        <row r="783">
          <cell r="A783">
            <v>7</v>
          </cell>
          <cell r="B783" t="str">
            <v>709Z5=7</v>
          </cell>
          <cell r="C783" t="str">
            <v>Pin Wrench</v>
          </cell>
          <cell r="D783">
            <v>896.49</v>
          </cell>
          <cell r="E783">
            <v>0</v>
          </cell>
          <cell r="F783">
            <v>0</v>
          </cell>
          <cell r="G783">
            <v>1</v>
          </cell>
          <cell r="H783">
            <v>896.49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16114</v>
          </cell>
          <cell r="R783">
            <v>322</v>
          </cell>
          <cell r="S783" t="str">
            <v>M</v>
          </cell>
        </row>
        <row r="784">
          <cell r="A784">
            <v>7</v>
          </cell>
          <cell r="B784" t="str">
            <v>710H6=10</v>
          </cell>
          <cell r="C784" t="str">
            <v>Screw driver</v>
          </cell>
          <cell r="D784">
            <v>137.93</v>
          </cell>
          <cell r="E784">
            <v>0</v>
          </cell>
          <cell r="F784">
            <v>0</v>
          </cell>
          <cell r="G784">
            <v>1</v>
          </cell>
          <cell r="H784">
            <v>137.93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16114</v>
          </cell>
          <cell r="R784">
            <v>322</v>
          </cell>
          <cell r="S784" t="str">
            <v>M</v>
          </cell>
        </row>
        <row r="785">
          <cell r="A785">
            <v>7</v>
          </cell>
          <cell r="B785" t="str">
            <v>710Y2=3</v>
          </cell>
          <cell r="C785" t="str">
            <v>หัวประแจหกเหลี่ยมBit F.Torque Wrench</v>
          </cell>
          <cell r="D785">
            <v>113.01</v>
          </cell>
          <cell r="E785">
            <v>0</v>
          </cell>
          <cell r="F785">
            <v>0</v>
          </cell>
          <cell r="G785">
            <v>2</v>
          </cell>
          <cell r="H785">
            <v>226.01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16114</v>
          </cell>
          <cell r="R785">
            <v>322</v>
          </cell>
          <cell r="S785" t="str">
            <v>M</v>
          </cell>
        </row>
        <row r="786">
          <cell r="A786">
            <v>7</v>
          </cell>
          <cell r="B786" t="str">
            <v>711M48</v>
          </cell>
          <cell r="C786" t="str">
            <v>Schraubstockbacken</v>
          </cell>
          <cell r="D786">
            <v>2480.98</v>
          </cell>
          <cell r="E786">
            <v>0</v>
          </cell>
          <cell r="F786">
            <v>0</v>
          </cell>
          <cell r="G786">
            <v>1</v>
          </cell>
          <cell r="H786">
            <v>2480.98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16114</v>
          </cell>
          <cell r="R786">
            <v>322</v>
          </cell>
          <cell r="S786" t="str">
            <v>M</v>
          </cell>
        </row>
        <row r="787">
          <cell r="A787">
            <v>7</v>
          </cell>
          <cell r="B787" t="str">
            <v>716S1=N</v>
          </cell>
          <cell r="C787" t="str">
            <v>ตะไบ Shoemaker's Rasp</v>
          </cell>
          <cell r="D787">
            <v>680.8</v>
          </cell>
          <cell r="E787">
            <v>0</v>
          </cell>
          <cell r="F787">
            <v>0</v>
          </cell>
          <cell r="G787">
            <v>9</v>
          </cell>
          <cell r="H787">
            <v>6127.22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16093</v>
          </cell>
          <cell r="R787">
            <v>343</v>
          </cell>
          <cell r="S787" t="str">
            <v>M</v>
          </cell>
        </row>
        <row r="788">
          <cell r="A788">
            <v>7</v>
          </cell>
          <cell r="B788" t="str">
            <v>716Z1</v>
          </cell>
          <cell r="C788" t="str">
            <v>Replacement Blade,Flat</v>
          </cell>
          <cell r="D788">
            <v>361.73</v>
          </cell>
          <cell r="E788">
            <v>0</v>
          </cell>
          <cell r="F788">
            <v>0</v>
          </cell>
          <cell r="G788">
            <v>1</v>
          </cell>
          <cell r="H788">
            <v>361.73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16171</v>
          </cell>
          <cell r="R788">
            <v>266</v>
          </cell>
          <cell r="S788" t="str">
            <v>M</v>
          </cell>
        </row>
        <row r="789">
          <cell r="A789">
            <v>7</v>
          </cell>
          <cell r="B789" t="str">
            <v>718G1</v>
          </cell>
          <cell r="C789" t="str">
            <v>มีดแต่งปูนปลาสเตอร์Plaster Knife</v>
          </cell>
          <cell r="D789">
            <v>1398.53</v>
          </cell>
          <cell r="E789">
            <v>0</v>
          </cell>
          <cell r="F789">
            <v>0</v>
          </cell>
          <cell r="G789">
            <v>1</v>
          </cell>
          <cell r="H789">
            <v>1398.53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16207</v>
          </cell>
          <cell r="R789">
            <v>230</v>
          </cell>
          <cell r="S789" t="str">
            <v>M</v>
          </cell>
        </row>
        <row r="790">
          <cell r="A790">
            <v>7</v>
          </cell>
          <cell r="B790" t="str">
            <v>718H12</v>
          </cell>
          <cell r="C790" t="str">
            <v>Fuchs-Drawing Knife</v>
          </cell>
          <cell r="D790">
            <v>646.71</v>
          </cell>
          <cell r="E790">
            <v>0</v>
          </cell>
          <cell r="F790">
            <v>0</v>
          </cell>
          <cell r="G790">
            <v>1</v>
          </cell>
          <cell r="H790">
            <v>646.71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16207</v>
          </cell>
          <cell r="R790">
            <v>230</v>
          </cell>
          <cell r="S790" t="str">
            <v>M</v>
          </cell>
        </row>
        <row r="791">
          <cell r="A791">
            <v>7</v>
          </cell>
          <cell r="B791" t="str">
            <v>718H7</v>
          </cell>
          <cell r="C791" t="str">
            <v>มีดเจียรหนัง Leather Knife</v>
          </cell>
          <cell r="D791">
            <v>478.8</v>
          </cell>
          <cell r="E791">
            <v>2</v>
          </cell>
          <cell r="F791">
            <v>957.65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16320</v>
          </cell>
          <cell r="R791">
            <v>117</v>
          </cell>
          <cell r="S791" t="str">
            <v>M</v>
          </cell>
        </row>
        <row r="792">
          <cell r="A792">
            <v>7</v>
          </cell>
          <cell r="B792" t="str">
            <v>719G3</v>
          </cell>
          <cell r="C792" t="str">
            <v>กรรไกรตัดเฝือก Cast scissors</v>
          </cell>
          <cell r="D792">
            <v>1454.4</v>
          </cell>
          <cell r="E792">
            <v>0</v>
          </cell>
          <cell r="F792">
            <v>0</v>
          </cell>
          <cell r="G792">
            <v>1</v>
          </cell>
          <cell r="H792">
            <v>1454.4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16201</v>
          </cell>
          <cell r="R792">
            <v>236</v>
          </cell>
          <cell r="S792" t="str">
            <v>M</v>
          </cell>
        </row>
        <row r="793">
          <cell r="A793">
            <v>7</v>
          </cell>
          <cell r="B793" t="str">
            <v>719L1</v>
          </cell>
          <cell r="C793" t="str">
            <v>กรรไกรตัดหนัง 230 mm.Leather Scissors</v>
          </cell>
          <cell r="D793">
            <v>653.80999999999995</v>
          </cell>
          <cell r="E793">
            <v>0</v>
          </cell>
          <cell r="F793">
            <v>0</v>
          </cell>
          <cell r="G793">
            <v>2</v>
          </cell>
          <cell r="H793">
            <v>1307.6199999999999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16201</v>
          </cell>
          <cell r="R793">
            <v>236</v>
          </cell>
          <cell r="S793" t="str">
            <v>M</v>
          </cell>
        </row>
        <row r="794">
          <cell r="A794">
            <v>7</v>
          </cell>
          <cell r="B794" t="str">
            <v>719S10</v>
          </cell>
          <cell r="C794" t="str">
            <v>กรรไกร Wave Edge Scissors</v>
          </cell>
          <cell r="D794">
            <v>1612.57</v>
          </cell>
          <cell r="E794">
            <v>0</v>
          </cell>
          <cell r="F794">
            <v>0</v>
          </cell>
          <cell r="G794">
            <v>3</v>
          </cell>
          <cell r="H794">
            <v>4837.71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16207</v>
          </cell>
          <cell r="R794">
            <v>230</v>
          </cell>
          <cell r="S794" t="str">
            <v>M</v>
          </cell>
        </row>
        <row r="795">
          <cell r="A795">
            <v>7</v>
          </cell>
          <cell r="B795" t="str">
            <v>725W2=10</v>
          </cell>
          <cell r="C795" t="str">
            <v>ดอกสว่านพิเศษ10มม.Forstner bit fr.toll s</v>
          </cell>
          <cell r="D795">
            <v>515.6</v>
          </cell>
          <cell r="E795">
            <v>2</v>
          </cell>
          <cell r="F795">
            <v>1031.3499999999999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16264</v>
          </cell>
          <cell r="R795">
            <v>173</v>
          </cell>
          <cell r="S795" t="str">
            <v>M</v>
          </cell>
        </row>
        <row r="796">
          <cell r="A796">
            <v>7</v>
          </cell>
          <cell r="B796" t="str">
            <v>725W2=12</v>
          </cell>
          <cell r="C796" t="str">
            <v>ดอกสว่านพิเศษ12มม.Forstner bit fr.toll s</v>
          </cell>
          <cell r="D796">
            <v>218</v>
          </cell>
          <cell r="E796">
            <v>2</v>
          </cell>
          <cell r="F796">
            <v>436.18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16264</v>
          </cell>
          <cell r="R796">
            <v>173</v>
          </cell>
          <cell r="S796" t="str">
            <v>M</v>
          </cell>
        </row>
        <row r="797">
          <cell r="A797">
            <v>7</v>
          </cell>
          <cell r="B797" t="str">
            <v>725W2=14</v>
          </cell>
          <cell r="C797" t="str">
            <v>ดอกสว่านพิเศษ14มม.Forstner bit fr.toll s</v>
          </cell>
          <cell r="D797">
            <v>522.70000000000005</v>
          </cell>
          <cell r="E797">
            <v>2</v>
          </cell>
          <cell r="F797">
            <v>1045.46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16264</v>
          </cell>
          <cell r="R797">
            <v>173</v>
          </cell>
          <cell r="S797" t="str">
            <v>M</v>
          </cell>
        </row>
        <row r="798">
          <cell r="A798">
            <v>7</v>
          </cell>
          <cell r="B798" t="str">
            <v>725W2=16</v>
          </cell>
          <cell r="C798" t="str">
            <v>ดอกสว่านพิเศษ16มม.Forstner bit fr.toll s</v>
          </cell>
          <cell r="D798">
            <v>224.8</v>
          </cell>
          <cell r="E798">
            <v>2</v>
          </cell>
          <cell r="F798">
            <v>449.76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16264</v>
          </cell>
          <cell r="R798">
            <v>173</v>
          </cell>
          <cell r="S798" t="str">
            <v>M</v>
          </cell>
        </row>
        <row r="799">
          <cell r="A799">
            <v>7</v>
          </cell>
          <cell r="B799" t="str">
            <v>725W2=18</v>
          </cell>
          <cell r="C799" t="str">
            <v>ดอกสว่านพิเศษ18มม.Forstner bit fr.toll s</v>
          </cell>
          <cell r="D799">
            <v>234.8</v>
          </cell>
          <cell r="E799">
            <v>2</v>
          </cell>
          <cell r="F799">
            <v>469.74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16264</v>
          </cell>
          <cell r="R799">
            <v>173</v>
          </cell>
          <cell r="S799" t="str">
            <v>M</v>
          </cell>
        </row>
        <row r="800">
          <cell r="A800">
            <v>7</v>
          </cell>
          <cell r="B800" t="str">
            <v>725W2=20</v>
          </cell>
          <cell r="C800" t="str">
            <v>ดอกสว่านพิเศษ20มม.Forstner bit fr.toll s</v>
          </cell>
          <cell r="D800">
            <v>547.5</v>
          </cell>
          <cell r="E800">
            <v>2</v>
          </cell>
          <cell r="F800">
            <v>1095.04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16264</v>
          </cell>
          <cell r="R800">
            <v>173</v>
          </cell>
          <cell r="S800" t="str">
            <v>M</v>
          </cell>
        </row>
        <row r="801">
          <cell r="A801">
            <v>7</v>
          </cell>
          <cell r="B801" t="str">
            <v>725W2=22</v>
          </cell>
          <cell r="C801" t="str">
            <v>ดอกสว่านพิเศษ22มม.Forstner bit fr.toll s</v>
          </cell>
          <cell r="D801">
            <v>267</v>
          </cell>
          <cell r="E801">
            <v>2</v>
          </cell>
          <cell r="F801">
            <v>534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16264</v>
          </cell>
          <cell r="R801">
            <v>173</v>
          </cell>
          <cell r="S801" t="str">
            <v>M</v>
          </cell>
        </row>
        <row r="802">
          <cell r="A802">
            <v>7</v>
          </cell>
          <cell r="B802" t="str">
            <v>725W2=24</v>
          </cell>
          <cell r="C802" t="str">
            <v>ดอกสว่านพิเศษ24มม.Forstner bit fr.toll s</v>
          </cell>
          <cell r="D802">
            <v>271.60000000000002</v>
          </cell>
          <cell r="E802">
            <v>1</v>
          </cell>
          <cell r="F802">
            <v>271.64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16264</v>
          </cell>
          <cell r="R802">
            <v>173</v>
          </cell>
          <cell r="S802" t="str">
            <v>M</v>
          </cell>
        </row>
        <row r="803">
          <cell r="A803">
            <v>7</v>
          </cell>
          <cell r="B803" t="str">
            <v>725W2=26</v>
          </cell>
          <cell r="C803" t="str">
            <v>ดอกสว่านพิเศษ26มม.Forstner bit fr.toll s</v>
          </cell>
          <cell r="D803">
            <v>650.4</v>
          </cell>
          <cell r="E803">
            <v>1</v>
          </cell>
          <cell r="F803">
            <v>650.45000000000005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16293</v>
          </cell>
          <cell r="R803">
            <v>144</v>
          </cell>
          <cell r="S803" t="str">
            <v>M</v>
          </cell>
        </row>
        <row r="804">
          <cell r="A804">
            <v>7</v>
          </cell>
          <cell r="B804" t="str">
            <v>725W2=32</v>
          </cell>
          <cell r="C804" t="str">
            <v>ดอกสว่านพิเศษ32มม.Forstner bit fr.toll s</v>
          </cell>
          <cell r="D804">
            <v>326.60000000000002</v>
          </cell>
          <cell r="E804">
            <v>0</v>
          </cell>
          <cell r="F804">
            <v>0</v>
          </cell>
          <cell r="G804">
            <v>2</v>
          </cell>
          <cell r="H804">
            <v>653.20000000000005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16139</v>
          </cell>
          <cell r="R804">
            <v>298</v>
          </cell>
          <cell r="S804" t="str">
            <v>M</v>
          </cell>
        </row>
        <row r="805">
          <cell r="A805">
            <v>7</v>
          </cell>
          <cell r="B805" t="str">
            <v>725W2=35</v>
          </cell>
          <cell r="C805" t="str">
            <v>ดอกสว่านพิเศษ35มม.Forstner bit fr.toll s</v>
          </cell>
          <cell r="D805">
            <v>1107.6600000000001</v>
          </cell>
          <cell r="E805">
            <v>0</v>
          </cell>
          <cell r="F805">
            <v>0</v>
          </cell>
          <cell r="G805">
            <v>1</v>
          </cell>
          <cell r="H805">
            <v>1107.6600000000001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16139</v>
          </cell>
          <cell r="R805">
            <v>298</v>
          </cell>
          <cell r="S805" t="str">
            <v>M</v>
          </cell>
        </row>
        <row r="806">
          <cell r="A806">
            <v>7</v>
          </cell>
          <cell r="B806" t="str">
            <v>725W2=40</v>
          </cell>
          <cell r="C806" t="str">
            <v>ดอกสว่านพิเศษ40มม.Forstner bit fr.toll s</v>
          </cell>
          <cell r="D806">
            <v>843.14</v>
          </cell>
          <cell r="E806">
            <v>0</v>
          </cell>
          <cell r="F806">
            <v>0</v>
          </cell>
          <cell r="G806">
            <v>1</v>
          </cell>
          <cell r="H806">
            <v>843.14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16139</v>
          </cell>
          <cell r="R806">
            <v>298</v>
          </cell>
          <cell r="S806" t="str">
            <v>M</v>
          </cell>
        </row>
        <row r="807">
          <cell r="A807">
            <v>7</v>
          </cell>
          <cell r="B807" t="str">
            <v>726W6</v>
          </cell>
          <cell r="C807" t="str">
            <v>หัวตัดพร้อมเข็มนำศูนย์ Cutter</v>
          </cell>
          <cell r="D807">
            <v>2924.14</v>
          </cell>
          <cell r="E807">
            <v>0</v>
          </cell>
          <cell r="F807">
            <v>0</v>
          </cell>
          <cell r="G807">
            <v>1</v>
          </cell>
          <cell r="H807">
            <v>2924.14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16139</v>
          </cell>
          <cell r="R807">
            <v>298</v>
          </cell>
          <cell r="S807" t="str">
            <v>M</v>
          </cell>
        </row>
        <row r="808">
          <cell r="A808">
            <v>7</v>
          </cell>
          <cell r="B808" t="str">
            <v>726W9=14</v>
          </cell>
          <cell r="C808" t="str">
            <v>ดอกสว่านสำหรับเจาะพลาสติก Tapered plasti</v>
          </cell>
          <cell r="D808">
            <v>327.8</v>
          </cell>
          <cell r="E808">
            <v>0</v>
          </cell>
          <cell r="F808">
            <v>0</v>
          </cell>
          <cell r="G808">
            <v>1</v>
          </cell>
          <cell r="H808">
            <v>327.8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16139</v>
          </cell>
          <cell r="R808">
            <v>298</v>
          </cell>
          <cell r="S808" t="str">
            <v>M</v>
          </cell>
        </row>
        <row r="809">
          <cell r="A809">
            <v>7</v>
          </cell>
          <cell r="B809" t="str">
            <v>726W9=20</v>
          </cell>
          <cell r="C809" t="str">
            <v>ดอกสว่านสำหรับเจาะพลาสติกTrpered plastic</v>
          </cell>
          <cell r="D809">
            <v>411.11</v>
          </cell>
          <cell r="E809">
            <v>0</v>
          </cell>
          <cell r="F809">
            <v>0</v>
          </cell>
          <cell r="G809">
            <v>2</v>
          </cell>
          <cell r="H809">
            <v>822.21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16139</v>
          </cell>
          <cell r="R809">
            <v>298</v>
          </cell>
          <cell r="S809" t="str">
            <v>M</v>
          </cell>
        </row>
        <row r="810">
          <cell r="A810">
            <v>7</v>
          </cell>
          <cell r="B810" t="str">
            <v>726W9=30</v>
          </cell>
          <cell r="C810" t="str">
            <v>ดอกสว่านสำหรับเจาะพลาสติกTrpered plastic</v>
          </cell>
          <cell r="D810">
            <v>607.41999999999996</v>
          </cell>
          <cell r="E810">
            <v>0</v>
          </cell>
          <cell r="F810">
            <v>0</v>
          </cell>
          <cell r="G810">
            <v>1</v>
          </cell>
          <cell r="H810">
            <v>607.41999999999996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16139</v>
          </cell>
          <cell r="R810">
            <v>298</v>
          </cell>
          <cell r="S810" t="str">
            <v>M</v>
          </cell>
        </row>
        <row r="811">
          <cell r="A811">
            <v>7</v>
          </cell>
          <cell r="B811" t="str">
            <v>729S24=5/8</v>
          </cell>
          <cell r="C811" t="str">
            <v>หัวตัดรูปกรวยConical Cutter(spiral tooth</v>
          </cell>
          <cell r="D811">
            <v>2306.7199999999998</v>
          </cell>
          <cell r="E811">
            <v>0</v>
          </cell>
          <cell r="F811">
            <v>0</v>
          </cell>
          <cell r="G811">
            <v>1</v>
          </cell>
          <cell r="H811">
            <v>2306.7199999999998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16114</v>
          </cell>
          <cell r="R811">
            <v>322</v>
          </cell>
          <cell r="S811" t="str">
            <v>M</v>
          </cell>
        </row>
        <row r="812">
          <cell r="A812">
            <v>7</v>
          </cell>
          <cell r="B812" t="str">
            <v>729W3=4</v>
          </cell>
          <cell r="C812" t="str">
            <v>Rasp Head</v>
          </cell>
          <cell r="D812">
            <v>1378</v>
          </cell>
          <cell r="E812">
            <v>1</v>
          </cell>
          <cell r="F812">
            <v>1378.01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16406</v>
          </cell>
          <cell r="R812">
            <v>31</v>
          </cell>
          <cell r="S812" t="str">
            <v>M</v>
          </cell>
        </row>
        <row r="813">
          <cell r="A813">
            <v>7</v>
          </cell>
          <cell r="B813" t="str">
            <v>729W8=3</v>
          </cell>
          <cell r="C813" t="str">
            <v>หัวบุ้งแต่งไม้ใช้กับเครื่องขุด Rasp</v>
          </cell>
          <cell r="D813">
            <v>1506.5</v>
          </cell>
          <cell r="E813">
            <v>1</v>
          </cell>
          <cell r="F813">
            <v>1506.54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16433</v>
          </cell>
          <cell r="R813">
            <v>4</v>
          </cell>
          <cell r="S813" t="str">
            <v>M</v>
          </cell>
        </row>
        <row r="814">
          <cell r="A814">
            <v>7</v>
          </cell>
          <cell r="B814" t="str">
            <v>742K2</v>
          </cell>
          <cell r="C814" t="str">
            <v>Automatic Center Punch</v>
          </cell>
          <cell r="D814">
            <v>1141</v>
          </cell>
          <cell r="E814">
            <v>0</v>
          </cell>
          <cell r="F814">
            <v>0</v>
          </cell>
          <cell r="G814">
            <v>1</v>
          </cell>
          <cell r="H814">
            <v>1141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16114</v>
          </cell>
          <cell r="R814">
            <v>322</v>
          </cell>
          <cell r="S814" t="str">
            <v>M</v>
          </cell>
        </row>
        <row r="815">
          <cell r="A815">
            <v>7</v>
          </cell>
          <cell r="B815" t="str">
            <v>743B3</v>
          </cell>
          <cell r="C815" t="str">
            <v>Tape measure</v>
          </cell>
          <cell r="D815">
            <v>61.6</v>
          </cell>
          <cell r="E815">
            <v>3</v>
          </cell>
          <cell r="F815">
            <v>184.98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16326</v>
          </cell>
          <cell r="R815">
            <v>111</v>
          </cell>
          <cell r="S815" t="str">
            <v>M</v>
          </cell>
        </row>
        <row r="816">
          <cell r="A816">
            <v>7</v>
          </cell>
          <cell r="B816" t="str">
            <v>743S10</v>
          </cell>
          <cell r="C816" t="str">
            <v>Otto Bock Socket Ruller</v>
          </cell>
          <cell r="D816">
            <v>2408.4899999999998</v>
          </cell>
          <cell r="E816">
            <v>0</v>
          </cell>
          <cell r="F816">
            <v>0</v>
          </cell>
          <cell r="G816">
            <v>2</v>
          </cell>
          <cell r="H816">
            <v>4816.9799999999996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16158</v>
          </cell>
          <cell r="R816">
            <v>279</v>
          </cell>
          <cell r="S816" t="str">
            <v>M</v>
          </cell>
        </row>
        <row r="817">
          <cell r="A817">
            <v>7</v>
          </cell>
          <cell r="B817" t="str">
            <v>749F4=48</v>
          </cell>
          <cell r="C817" t="str">
            <v>หัวขัดสักหลาด Felt Cone</v>
          </cell>
          <cell r="D817">
            <v>426.06</v>
          </cell>
          <cell r="E817">
            <v>0</v>
          </cell>
          <cell r="F817">
            <v>0</v>
          </cell>
          <cell r="G817">
            <v>1</v>
          </cell>
          <cell r="H817">
            <v>426.06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16114</v>
          </cell>
          <cell r="R817">
            <v>322</v>
          </cell>
          <cell r="S817" t="str">
            <v>M</v>
          </cell>
        </row>
        <row r="818">
          <cell r="A818">
            <v>7</v>
          </cell>
          <cell r="B818" t="str">
            <v>749F4=50</v>
          </cell>
          <cell r="C818" t="str">
            <v>หัวขัดสักหลาด Felt Cone</v>
          </cell>
          <cell r="D818">
            <v>454.26</v>
          </cell>
          <cell r="E818">
            <v>0</v>
          </cell>
          <cell r="F818">
            <v>0</v>
          </cell>
          <cell r="G818">
            <v>1</v>
          </cell>
          <cell r="H818">
            <v>454.26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16114</v>
          </cell>
          <cell r="R818">
            <v>322</v>
          </cell>
          <cell r="S818" t="str">
            <v>M</v>
          </cell>
        </row>
        <row r="819">
          <cell r="A819">
            <v>7</v>
          </cell>
          <cell r="B819" t="str">
            <v>749F6=T</v>
          </cell>
          <cell r="C819" t="str">
            <v>หัวขัดสักหลาด Felt Cone</v>
          </cell>
          <cell r="D819">
            <v>393.8</v>
          </cell>
          <cell r="E819">
            <v>6</v>
          </cell>
          <cell r="F819">
            <v>2362.9899999999998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16433</v>
          </cell>
          <cell r="R819">
            <v>4</v>
          </cell>
          <cell r="S819" t="str">
            <v>M</v>
          </cell>
        </row>
        <row r="820">
          <cell r="A820">
            <v>7</v>
          </cell>
          <cell r="B820" t="str">
            <v>749F7=5/8</v>
          </cell>
          <cell r="C820" t="str">
            <v>หัวขัดโฟม Foam Grinding wheel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16244</v>
          </cell>
          <cell r="R820">
            <v>193</v>
          </cell>
          <cell r="S820" t="str">
            <v>M</v>
          </cell>
        </row>
        <row r="821">
          <cell r="A821">
            <v>7</v>
          </cell>
          <cell r="B821" t="str">
            <v>749F8=5/8X45</v>
          </cell>
          <cell r="C821" t="str">
            <v>O.B.Sangding Drum</v>
          </cell>
          <cell r="D821">
            <v>1313.78</v>
          </cell>
          <cell r="E821">
            <v>0</v>
          </cell>
          <cell r="F821">
            <v>0</v>
          </cell>
          <cell r="G821">
            <v>1</v>
          </cell>
          <cell r="H821">
            <v>1313.78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16089</v>
          </cell>
          <cell r="R821">
            <v>347</v>
          </cell>
          <cell r="S821" t="str">
            <v>M</v>
          </cell>
        </row>
        <row r="822">
          <cell r="A822">
            <v>7</v>
          </cell>
          <cell r="B822" t="str">
            <v>749Y10=A65</v>
          </cell>
          <cell r="C822" t="str">
            <v>กระดาษทรายสำหรับ749F8 Sanding Sleeves</v>
          </cell>
          <cell r="D822">
            <v>191.9</v>
          </cell>
          <cell r="E822">
            <v>3</v>
          </cell>
          <cell r="F822">
            <v>575.71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16374</v>
          </cell>
          <cell r="R822">
            <v>63</v>
          </cell>
          <cell r="S822" t="str">
            <v>M</v>
          </cell>
        </row>
        <row r="823">
          <cell r="A823">
            <v>7</v>
          </cell>
          <cell r="B823" t="str">
            <v>749Y10=B45</v>
          </cell>
          <cell r="C823" t="str">
            <v>กระดาษทรายสำหรับ749F8 Sanding Sleeves</v>
          </cell>
          <cell r="D823">
            <v>292.89999999999998</v>
          </cell>
          <cell r="E823">
            <v>7</v>
          </cell>
          <cell r="F823">
            <v>2050.9499999999998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16425</v>
          </cell>
          <cell r="R823">
            <v>12</v>
          </cell>
          <cell r="S823" t="str">
            <v>M</v>
          </cell>
        </row>
        <row r="824">
          <cell r="A824">
            <v>7</v>
          </cell>
          <cell r="B824" t="str">
            <v>749Y10=B65</v>
          </cell>
          <cell r="C824" t="str">
            <v>กระดาษทรายสำหรับ749F8 Sanding Sleeves</v>
          </cell>
          <cell r="D824">
            <v>840</v>
          </cell>
          <cell r="E824">
            <v>116</v>
          </cell>
          <cell r="F824">
            <v>97447.35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16413</v>
          </cell>
          <cell r="R824">
            <v>24</v>
          </cell>
          <cell r="S824" t="str">
            <v>M</v>
          </cell>
        </row>
        <row r="825">
          <cell r="A825">
            <v>7</v>
          </cell>
          <cell r="B825" t="str">
            <v>749Y16=B60</v>
          </cell>
          <cell r="C825" t="str">
            <v>กระดาษทรายสำหรับ 749Z7</v>
          </cell>
          <cell r="D825">
            <v>41.9</v>
          </cell>
          <cell r="E825">
            <v>7</v>
          </cell>
          <cell r="F825">
            <v>293.37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16425</v>
          </cell>
          <cell r="R825">
            <v>12</v>
          </cell>
          <cell r="S825" t="str">
            <v>M</v>
          </cell>
        </row>
        <row r="826">
          <cell r="A826">
            <v>7</v>
          </cell>
          <cell r="B826" t="str">
            <v>749Y16=C60</v>
          </cell>
          <cell r="C826" t="str">
            <v>กระดาษทรายสำหรับ 749Z7 (Sanding sleeves)</v>
          </cell>
          <cell r="D826">
            <v>40.4</v>
          </cell>
          <cell r="E826">
            <v>10</v>
          </cell>
          <cell r="F826">
            <v>404.55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16425</v>
          </cell>
          <cell r="R826">
            <v>12</v>
          </cell>
          <cell r="S826" t="str">
            <v>M</v>
          </cell>
        </row>
        <row r="827">
          <cell r="A827">
            <v>7</v>
          </cell>
          <cell r="B827" t="str">
            <v>749Y17=5/8</v>
          </cell>
          <cell r="C827" t="str">
            <v>Plastic Arbor</v>
          </cell>
          <cell r="D827">
            <v>643.79999999999995</v>
          </cell>
          <cell r="E827">
            <v>0</v>
          </cell>
          <cell r="F827">
            <v>0</v>
          </cell>
          <cell r="G827">
            <v>1</v>
          </cell>
          <cell r="H827">
            <v>643.79999999999995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16089</v>
          </cell>
          <cell r="R827">
            <v>347</v>
          </cell>
          <cell r="S827" t="str">
            <v>M</v>
          </cell>
        </row>
        <row r="828">
          <cell r="A828">
            <v>7</v>
          </cell>
          <cell r="B828" t="str">
            <v>749Y18=45</v>
          </cell>
          <cell r="C828" t="str">
            <v>Rubber Core</v>
          </cell>
          <cell r="D828">
            <v>181</v>
          </cell>
          <cell r="E828">
            <v>0</v>
          </cell>
          <cell r="F828">
            <v>0</v>
          </cell>
          <cell r="G828">
            <v>1</v>
          </cell>
          <cell r="H828">
            <v>181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16089</v>
          </cell>
          <cell r="R828">
            <v>347</v>
          </cell>
          <cell r="S828" t="str">
            <v>M</v>
          </cell>
        </row>
        <row r="829">
          <cell r="A829">
            <v>7</v>
          </cell>
          <cell r="B829" t="str">
            <v>749Y18=60</v>
          </cell>
          <cell r="C829" t="str">
            <v>Rubber Core</v>
          </cell>
          <cell r="D829">
            <v>181</v>
          </cell>
          <cell r="E829">
            <v>0</v>
          </cell>
          <cell r="F829">
            <v>0</v>
          </cell>
          <cell r="G829">
            <v>1</v>
          </cell>
          <cell r="H829">
            <v>181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16089</v>
          </cell>
          <cell r="R829">
            <v>347</v>
          </cell>
          <cell r="S829" t="str">
            <v>M</v>
          </cell>
        </row>
        <row r="830">
          <cell r="A830">
            <v>7</v>
          </cell>
          <cell r="B830" t="str">
            <v>749Y24</v>
          </cell>
          <cell r="C830" t="str">
            <v>Foam Grinding Drum</v>
          </cell>
          <cell r="D830">
            <v>215.7</v>
          </cell>
          <cell r="E830">
            <v>1</v>
          </cell>
          <cell r="F830">
            <v>215.73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16346</v>
          </cell>
          <cell r="R830">
            <v>91</v>
          </cell>
          <cell r="S830" t="str">
            <v>M</v>
          </cell>
        </row>
        <row r="831">
          <cell r="A831">
            <v>7</v>
          </cell>
          <cell r="B831" t="str">
            <v>749Y25=25</v>
          </cell>
          <cell r="C831" t="str">
            <v>Sanding sleeves for 749Z8</v>
          </cell>
          <cell r="D831">
            <v>78.150000000000006</v>
          </cell>
          <cell r="E831">
            <v>0</v>
          </cell>
          <cell r="F831">
            <v>0</v>
          </cell>
          <cell r="G831">
            <v>30</v>
          </cell>
          <cell r="H831">
            <v>2344.5300000000002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16089</v>
          </cell>
          <cell r="R831">
            <v>347</v>
          </cell>
          <cell r="S831" t="str">
            <v>M</v>
          </cell>
        </row>
        <row r="832">
          <cell r="A832">
            <v>7</v>
          </cell>
          <cell r="B832" t="str">
            <v>749Y26=150</v>
          </cell>
          <cell r="C832" t="str">
            <v>กระดาษทรายSanding Sleeve</v>
          </cell>
          <cell r="D832">
            <v>51.38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16304</v>
          </cell>
          <cell r="R832">
            <v>133</v>
          </cell>
          <cell r="S832" t="str">
            <v>M</v>
          </cell>
        </row>
        <row r="833">
          <cell r="A833">
            <v>7</v>
          </cell>
          <cell r="B833" t="str">
            <v>749Y26=40</v>
          </cell>
          <cell r="C833" t="str">
            <v>กระดาษทราย Sanding Sleeves</v>
          </cell>
          <cell r="D833">
            <v>59.2</v>
          </cell>
          <cell r="E833">
            <v>1</v>
          </cell>
          <cell r="F833">
            <v>59.2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16391</v>
          </cell>
          <cell r="R833">
            <v>46</v>
          </cell>
          <cell r="S833" t="str">
            <v>M</v>
          </cell>
        </row>
        <row r="834">
          <cell r="A834">
            <v>7</v>
          </cell>
          <cell r="B834" t="str">
            <v>749Y7=A45X58</v>
          </cell>
          <cell r="C834" t="str">
            <v>Sanding Belt for 749Z3</v>
          </cell>
          <cell r="D834">
            <v>41.7</v>
          </cell>
          <cell r="E834">
            <v>0</v>
          </cell>
          <cell r="F834">
            <v>0</v>
          </cell>
          <cell r="G834">
            <v>6</v>
          </cell>
          <cell r="H834">
            <v>250.19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16201</v>
          </cell>
          <cell r="R834">
            <v>236</v>
          </cell>
          <cell r="S834" t="str">
            <v>M</v>
          </cell>
        </row>
        <row r="835">
          <cell r="A835">
            <v>7</v>
          </cell>
          <cell r="B835" t="str">
            <v>749Y7=B45X58</v>
          </cell>
          <cell r="C835" t="str">
            <v>Sanding Belt</v>
          </cell>
          <cell r="D835">
            <v>37.19</v>
          </cell>
          <cell r="E835">
            <v>0</v>
          </cell>
          <cell r="F835">
            <v>0</v>
          </cell>
          <cell r="G835">
            <v>1</v>
          </cell>
          <cell r="H835">
            <v>37.19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16201</v>
          </cell>
          <cell r="R835">
            <v>236</v>
          </cell>
          <cell r="S835" t="str">
            <v>M</v>
          </cell>
        </row>
        <row r="836">
          <cell r="A836">
            <v>7</v>
          </cell>
          <cell r="B836" t="str">
            <v>749Y7=C45X58</v>
          </cell>
          <cell r="C836" t="str">
            <v>Sanding Belt for 749Z3</v>
          </cell>
          <cell r="D836">
            <v>41.7</v>
          </cell>
          <cell r="E836">
            <v>0</v>
          </cell>
          <cell r="F836">
            <v>0</v>
          </cell>
          <cell r="G836">
            <v>6</v>
          </cell>
          <cell r="H836">
            <v>250.19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16201</v>
          </cell>
          <cell r="R836">
            <v>236</v>
          </cell>
          <cell r="S836" t="str">
            <v>M</v>
          </cell>
        </row>
        <row r="837">
          <cell r="A837">
            <v>7</v>
          </cell>
          <cell r="B837" t="str">
            <v>749Y7=C60X100</v>
          </cell>
          <cell r="C837" t="str">
            <v>Sanding Belt</v>
          </cell>
          <cell r="D837">
            <v>67.84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16304</v>
          </cell>
          <cell r="R837">
            <v>133</v>
          </cell>
          <cell r="S837" t="str">
            <v>M</v>
          </cell>
        </row>
        <row r="838">
          <cell r="A838">
            <v>7</v>
          </cell>
          <cell r="B838" t="str">
            <v>749Y8=73X200X10</v>
          </cell>
          <cell r="C838" t="str">
            <v>0  Sanding Sleeves</v>
          </cell>
          <cell r="D838">
            <v>79.69</v>
          </cell>
          <cell r="E838">
            <v>0</v>
          </cell>
          <cell r="F838">
            <v>0</v>
          </cell>
          <cell r="G838">
            <v>7</v>
          </cell>
          <cell r="H838">
            <v>557.80999999999995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16201</v>
          </cell>
          <cell r="R838">
            <v>236</v>
          </cell>
          <cell r="S838" t="str">
            <v>M</v>
          </cell>
        </row>
        <row r="839">
          <cell r="A839">
            <v>7</v>
          </cell>
          <cell r="B839" t="str">
            <v>749Y8=73X200X6</v>
          </cell>
          <cell r="C839" t="str">
            <v>0 Sanding Sleeves</v>
          </cell>
          <cell r="D839">
            <v>100.4</v>
          </cell>
          <cell r="E839">
            <v>8</v>
          </cell>
          <cell r="F839">
            <v>803.62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16336</v>
          </cell>
          <cell r="R839">
            <v>101</v>
          </cell>
          <cell r="S839" t="str">
            <v>M</v>
          </cell>
        </row>
        <row r="840">
          <cell r="A840">
            <v>7</v>
          </cell>
          <cell r="B840" t="str">
            <v>749Y8=73X200X8</v>
          </cell>
          <cell r="C840" t="str">
            <v>0 Sanding Sleeves</v>
          </cell>
          <cell r="D840">
            <v>80.5</v>
          </cell>
          <cell r="E840">
            <v>6</v>
          </cell>
          <cell r="F840">
            <v>483.07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16418</v>
          </cell>
          <cell r="R840">
            <v>19</v>
          </cell>
          <cell r="S840" t="str">
            <v>M</v>
          </cell>
        </row>
        <row r="841">
          <cell r="A841">
            <v>7</v>
          </cell>
          <cell r="B841" t="str">
            <v>749Z3=5/8</v>
          </cell>
          <cell r="C841" t="str">
            <v>หัวขัดกระดาษทรายSanding Drum Small</v>
          </cell>
          <cell r="D841">
            <v>2853.05</v>
          </cell>
          <cell r="E841">
            <v>0</v>
          </cell>
          <cell r="F841">
            <v>0</v>
          </cell>
          <cell r="G841">
            <v>1</v>
          </cell>
          <cell r="H841">
            <v>2853.05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16089</v>
          </cell>
          <cell r="R841">
            <v>347</v>
          </cell>
          <cell r="S841" t="str">
            <v>M</v>
          </cell>
        </row>
        <row r="842">
          <cell r="A842">
            <v>7</v>
          </cell>
          <cell r="B842" t="str">
            <v>756Y10</v>
          </cell>
          <cell r="C842" t="str">
            <v>Retaining Spring</v>
          </cell>
          <cell r="D842">
            <v>221.57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16304</v>
          </cell>
          <cell r="R842">
            <v>133</v>
          </cell>
          <cell r="S842" t="str">
            <v>M</v>
          </cell>
        </row>
        <row r="843">
          <cell r="A843">
            <v>7</v>
          </cell>
          <cell r="B843" t="str">
            <v>756Y19=1</v>
          </cell>
          <cell r="C843" t="str">
            <v>Jig Saw Blades</v>
          </cell>
          <cell r="D843">
            <v>25.2</v>
          </cell>
          <cell r="E843">
            <v>0</v>
          </cell>
          <cell r="F843">
            <v>0</v>
          </cell>
          <cell r="G843">
            <v>220</v>
          </cell>
          <cell r="H843">
            <v>5544.24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16160</v>
          </cell>
          <cell r="R843">
            <v>277</v>
          </cell>
          <cell r="S843" t="str">
            <v>M</v>
          </cell>
        </row>
        <row r="844">
          <cell r="A844">
            <v>7</v>
          </cell>
          <cell r="B844" t="str">
            <v>756Y19=2</v>
          </cell>
          <cell r="C844" t="str">
            <v>Jig Saw Blades</v>
          </cell>
          <cell r="D844">
            <v>53.09</v>
          </cell>
          <cell r="E844">
            <v>0</v>
          </cell>
          <cell r="F844">
            <v>0</v>
          </cell>
          <cell r="G844">
            <v>230</v>
          </cell>
          <cell r="H844">
            <v>12210.41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16160</v>
          </cell>
          <cell r="R844">
            <v>277</v>
          </cell>
          <cell r="S844" t="str">
            <v>M</v>
          </cell>
        </row>
        <row r="845">
          <cell r="A845">
            <v>7</v>
          </cell>
          <cell r="B845" t="str">
            <v>756Y19=3</v>
          </cell>
          <cell r="C845" t="str">
            <v>Jig saw blade</v>
          </cell>
          <cell r="D845">
            <v>46.8</v>
          </cell>
          <cell r="E845">
            <v>0</v>
          </cell>
          <cell r="F845">
            <v>0</v>
          </cell>
          <cell r="G845">
            <v>195</v>
          </cell>
          <cell r="H845">
            <v>9126.9599999999991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16160</v>
          </cell>
          <cell r="R845">
            <v>277</v>
          </cell>
          <cell r="S845" t="str">
            <v>M</v>
          </cell>
        </row>
        <row r="846">
          <cell r="A846">
            <v>7</v>
          </cell>
          <cell r="B846" t="str">
            <v>TA005</v>
          </cell>
          <cell r="C846" t="str">
            <v>เหล็กสามขาใช้ทำรองเท้า</v>
          </cell>
          <cell r="D846">
            <v>180</v>
          </cell>
          <cell r="E846">
            <v>2</v>
          </cell>
          <cell r="F846">
            <v>360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16318</v>
          </cell>
          <cell r="R846">
            <v>119</v>
          </cell>
          <cell r="S846" t="str">
            <v>M</v>
          </cell>
        </row>
        <row r="847">
          <cell r="A847">
            <v>7</v>
          </cell>
          <cell r="B847" t="str">
            <v>TR009=3X.5</v>
          </cell>
          <cell r="C847" t="str">
            <v>รีเวททองแดงขนาด 3มม.1/2.(Coper Rivet)"</v>
          </cell>
          <cell r="D847">
            <v>186.6</v>
          </cell>
          <cell r="E847">
            <v>0</v>
          </cell>
          <cell r="F847">
            <v>0</v>
          </cell>
          <cell r="G847">
            <v>1</v>
          </cell>
          <cell r="H847">
            <v>186.6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16186</v>
          </cell>
          <cell r="R847">
            <v>251</v>
          </cell>
          <cell r="S847" t="str">
            <v>M</v>
          </cell>
        </row>
        <row r="848">
          <cell r="E848">
            <v>241</v>
          </cell>
          <cell r="F848">
            <v>126964.9</v>
          </cell>
          <cell r="G848">
            <v>834</v>
          </cell>
          <cell r="H848">
            <v>97290.460000000021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 t="str">
            <v>M Total</v>
          </cell>
        </row>
        <row r="849">
          <cell r="A849" t="str">
            <v>7 Total</v>
          </cell>
          <cell r="B849">
            <v>0</v>
          </cell>
          <cell r="C849">
            <v>0</v>
          </cell>
          <cell r="D849">
            <v>0</v>
          </cell>
          <cell r="E849">
            <v>3267</v>
          </cell>
          <cell r="F849">
            <v>697866.64999999991</v>
          </cell>
          <cell r="G849">
            <v>3005</v>
          </cell>
          <cell r="H849">
            <v>599848.37000000011</v>
          </cell>
          <cell r="I849">
            <v>11</v>
          </cell>
          <cell r="J849">
            <v>4864.42</v>
          </cell>
          <cell r="K849">
            <v>0</v>
          </cell>
          <cell r="L849">
            <v>0</v>
          </cell>
          <cell r="M849">
            <v>3</v>
          </cell>
          <cell r="N849">
            <v>380</v>
          </cell>
          <cell r="O849">
            <v>9</v>
          </cell>
          <cell r="P849">
            <v>52.2</v>
          </cell>
        </row>
        <row r="850">
          <cell r="A850">
            <v>10</v>
          </cell>
          <cell r="B850" t="str">
            <v>22K2</v>
          </cell>
          <cell r="C850" t="str">
            <v>ไม้เท้า(สีเทา) Forearm crutches-aluminiu</v>
          </cell>
          <cell r="D850">
            <v>331.7</v>
          </cell>
          <cell r="E850">
            <v>80</v>
          </cell>
          <cell r="F850">
            <v>26541.78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16420</v>
          </cell>
          <cell r="R850">
            <v>17</v>
          </cell>
          <cell r="S850" t="str">
            <v>E</v>
          </cell>
        </row>
        <row r="851">
          <cell r="A851">
            <v>10</v>
          </cell>
          <cell r="B851" t="str">
            <v>22K5</v>
          </cell>
          <cell r="C851" t="str">
            <v>ไม้เท้าเด็ก Forearm crutches children</v>
          </cell>
          <cell r="D851">
            <v>544.4</v>
          </cell>
          <cell r="E851">
            <v>2</v>
          </cell>
          <cell r="F851">
            <v>1088.8699999999999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16427</v>
          </cell>
          <cell r="R851">
            <v>10</v>
          </cell>
          <cell r="S851" t="str">
            <v>E</v>
          </cell>
        </row>
        <row r="852">
          <cell r="A852">
            <v>10</v>
          </cell>
          <cell r="B852" t="str">
            <v>22S2=B</v>
          </cell>
          <cell r="C852" t="str">
            <v>Walking Cane for Men</v>
          </cell>
          <cell r="D852">
            <v>192.7</v>
          </cell>
          <cell r="E852">
            <v>7</v>
          </cell>
          <cell r="F852">
            <v>1349.37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16390</v>
          </cell>
          <cell r="R852">
            <v>47</v>
          </cell>
          <cell r="S852" t="str">
            <v>E</v>
          </cell>
        </row>
        <row r="853">
          <cell r="A853">
            <v>10</v>
          </cell>
          <cell r="B853" t="str">
            <v>22S2=S</v>
          </cell>
          <cell r="C853" t="str">
            <v>Walking Cane for Men</v>
          </cell>
          <cell r="D853">
            <v>192.7</v>
          </cell>
          <cell r="E853">
            <v>6</v>
          </cell>
          <cell r="F853">
            <v>1156.5999999999999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16390</v>
          </cell>
          <cell r="R853">
            <v>47</v>
          </cell>
          <cell r="S853" t="str">
            <v>E</v>
          </cell>
        </row>
        <row r="854">
          <cell r="A854">
            <v>10</v>
          </cell>
          <cell r="B854" t="str">
            <v>22S3=B</v>
          </cell>
          <cell r="C854" t="str">
            <v>Walking Cane for Women</v>
          </cell>
          <cell r="D854">
            <v>196.4</v>
          </cell>
          <cell r="E854">
            <v>8</v>
          </cell>
          <cell r="F854">
            <v>1571.65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16425</v>
          </cell>
          <cell r="R854">
            <v>12</v>
          </cell>
          <cell r="S854" t="str">
            <v>E</v>
          </cell>
        </row>
        <row r="855">
          <cell r="A855">
            <v>10</v>
          </cell>
          <cell r="B855" t="str">
            <v>22S3=S</v>
          </cell>
          <cell r="C855" t="str">
            <v>Walking Cane for Women</v>
          </cell>
          <cell r="D855">
            <v>191.8</v>
          </cell>
          <cell r="E855">
            <v>10</v>
          </cell>
          <cell r="F855">
            <v>1918.79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16425</v>
          </cell>
          <cell r="R855">
            <v>12</v>
          </cell>
          <cell r="S855" t="str">
            <v>E</v>
          </cell>
        </row>
        <row r="856">
          <cell r="A856">
            <v>10</v>
          </cell>
          <cell r="B856" t="str">
            <v>23K2=16</v>
          </cell>
          <cell r="C856" t="str">
            <v>Special Crutch Tip</v>
          </cell>
          <cell r="D856">
            <v>39</v>
          </cell>
          <cell r="E856">
            <v>14</v>
          </cell>
          <cell r="F856">
            <v>547.28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16427</v>
          </cell>
          <cell r="R856">
            <v>10</v>
          </cell>
          <cell r="S856" t="str">
            <v>E</v>
          </cell>
        </row>
        <row r="857">
          <cell r="A857">
            <v>10</v>
          </cell>
          <cell r="B857" t="str">
            <v>29R127=25</v>
          </cell>
          <cell r="C857" t="str">
            <v>หัวเข็มขัด Boston (Plantar Flexion Bumpe</v>
          </cell>
          <cell r="D857">
            <v>38</v>
          </cell>
          <cell r="E857">
            <v>63</v>
          </cell>
          <cell r="F857">
            <v>2399.25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16391</v>
          </cell>
          <cell r="R857">
            <v>46</v>
          </cell>
          <cell r="S857" t="str">
            <v>E</v>
          </cell>
        </row>
        <row r="858">
          <cell r="A858">
            <v>10</v>
          </cell>
          <cell r="B858" t="str">
            <v>501Z13=M4X4.5</v>
          </cell>
          <cell r="C858" t="str">
            <v>Stainless Steel Phillips Head Screw with</v>
          </cell>
          <cell r="D858">
            <v>34.9</v>
          </cell>
          <cell r="E858">
            <v>20</v>
          </cell>
          <cell r="F858">
            <v>698.42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16433</v>
          </cell>
          <cell r="R858">
            <v>4</v>
          </cell>
          <cell r="S858" t="str">
            <v>E</v>
          </cell>
        </row>
        <row r="859">
          <cell r="A859">
            <v>10</v>
          </cell>
          <cell r="B859" t="str">
            <v>501Z13=M4X6</v>
          </cell>
          <cell r="C859" t="str">
            <v>Stainless Steel Phillips Head Screw with</v>
          </cell>
          <cell r="D859">
            <v>34.9</v>
          </cell>
          <cell r="E859">
            <v>20</v>
          </cell>
          <cell r="F859">
            <v>698.42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16433</v>
          </cell>
          <cell r="R859">
            <v>4</v>
          </cell>
          <cell r="S859" t="str">
            <v>E</v>
          </cell>
        </row>
        <row r="860">
          <cell r="A860">
            <v>10</v>
          </cell>
          <cell r="B860" t="str">
            <v>501Z13=M4X8</v>
          </cell>
          <cell r="C860" t="str">
            <v>Stainless Steel Phillips Head Screw with</v>
          </cell>
          <cell r="D860">
            <v>34.9</v>
          </cell>
          <cell r="E860">
            <v>20</v>
          </cell>
          <cell r="F860">
            <v>698.42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16433</v>
          </cell>
          <cell r="R860">
            <v>4</v>
          </cell>
          <cell r="S860" t="str">
            <v>E</v>
          </cell>
        </row>
        <row r="861">
          <cell r="A861">
            <v>10</v>
          </cell>
          <cell r="B861" t="str">
            <v>502K2=5/8</v>
          </cell>
          <cell r="C861" t="str">
            <v>THREAD PROTECTION NUT</v>
          </cell>
          <cell r="D861">
            <v>256.66000000000003</v>
          </cell>
          <cell r="E861">
            <v>0</v>
          </cell>
          <cell r="F861">
            <v>0</v>
          </cell>
          <cell r="G861">
            <v>1</v>
          </cell>
          <cell r="H861">
            <v>256.66000000000003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16215</v>
          </cell>
          <cell r="R861">
            <v>222</v>
          </cell>
          <cell r="S861" t="str">
            <v>E</v>
          </cell>
        </row>
        <row r="862">
          <cell r="A862">
            <v>10</v>
          </cell>
          <cell r="B862" t="str">
            <v>502Z1=M5</v>
          </cell>
          <cell r="C862" t="str">
            <v>KUGELKNOPF-MUTTER</v>
          </cell>
          <cell r="D862">
            <v>61</v>
          </cell>
          <cell r="E862">
            <v>0</v>
          </cell>
          <cell r="F862">
            <v>0</v>
          </cell>
          <cell r="G862">
            <v>9</v>
          </cell>
          <cell r="H862">
            <v>549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16215</v>
          </cell>
          <cell r="R862">
            <v>222</v>
          </cell>
          <cell r="S862" t="str">
            <v>E</v>
          </cell>
        </row>
        <row r="863">
          <cell r="A863">
            <v>10</v>
          </cell>
          <cell r="B863" t="str">
            <v>504F1=3X25</v>
          </cell>
          <cell r="C863" t="str">
            <v>Steel Rivet (กล่องละ1000ตัว)</v>
          </cell>
          <cell r="D863">
            <v>0.44</v>
          </cell>
          <cell r="E863">
            <v>0</v>
          </cell>
          <cell r="F863">
            <v>0</v>
          </cell>
          <cell r="G863">
            <v>1000</v>
          </cell>
          <cell r="H863">
            <v>435.39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16171</v>
          </cell>
          <cell r="R863">
            <v>266</v>
          </cell>
          <cell r="S863" t="str">
            <v>E</v>
          </cell>
        </row>
        <row r="864">
          <cell r="A864">
            <v>10</v>
          </cell>
          <cell r="B864" t="str">
            <v>504F1=3X30</v>
          </cell>
          <cell r="C864" t="str">
            <v>Steel Rivet With Flat Head</v>
          </cell>
          <cell r="D864">
            <v>0.4</v>
          </cell>
          <cell r="E864">
            <v>0</v>
          </cell>
          <cell r="F864">
            <v>0</v>
          </cell>
          <cell r="G864">
            <v>1000</v>
          </cell>
          <cell r="H864">
            <v>403.83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16171</v>
          </cell>
          <cell r="R864">
            <v>266</v>
          </cell>
          <cell r="S864" t="str">
            <v>E</v>
          </cell>
        </row>
        <row r="865">
          <cell r="A865">
            <v>10</v>
          </cell>
          <cell r="B865" t="str">
            <v>504F1=4X30</v>
          </cell>
          <cell r="C865" t="str">
            <v>Steel Rivet With Flat Head</v>
          </cell>
          <cell r="D865">
            <v>0.5</v>
          </cell>
          <cell r="E865">
            <v>0</v>
          </cell>
          <cell r="F865">
            <v>0</v>
          </cell>
          <cell r="G865">
            <v>1000</v>
          </cell>
          <cell r="H865">
            <v>502.43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16171</v>
          </cell>
          <cell r="R865">
            <v>266</v>
          </cell>
          <cell r="S865" t="str">
            <v>E</v>
          </cell>
        </row>
        <row r="866">
          <cell r="A866">
            <v>10</v>
          </cell>
          <cell r="B866" t="str">
            <v>504F6=3X16</v>
          </cell>
          <cell r="C866" t="str">
            <v>Steel Rivet 1000Pcs/box</v>
          </cell>
          <cell r="D866">
            <v>737.29</v>
          </cell>
          <cell r="E866">
            <v>0</v>
          </cell>
          <cell r="F866">
            <v>0</v>
          </cell>
          <cell r="G866">
            <v>1</v>
          </cell>
          <cell r="H866">
            <v>737.29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16108</v>
          </cell>
          <cell r="R866">
            <v>328</v>
          </cell>
          <cell r="S866" t="str">
            <v>E</v>
          </cell>
        </row>
        <row r="867">
          <cell r="A867">
            <v>10</v>
          </cell>
          <cell r="B867" t="str">
            <v>504H3=11</v>
          </cell>
          <cell r="C867" t="str">
            <v>Speed Rivet,Opend End</v>
          </cell>
          <cell r="D867">
            <v>1.69</v>
          </cell>
          <cell r="E867">
            <v>0</v>
          </cell>
          <cell r="F867">
            <v>0</v>
          </cell>
          <cell r="G867">
            <v>98</v>
          </cell>
          <cell r="H867">
            <v>165.59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16139</v>
          </cell>
          <cell r="R867">
            <v>298</v>
          </cell>
          <cell r="S867" t="str">
            <v>E</v>
          </cell>
        </row>
        <row r="868">
          <cell r="A868">
            <v>10</v>
          </cell>
          <cell r="B868" t="str">
            <v>509K11=5X16X5</v>
          </cell>
          <cell r="C868" t="str">
            <v>Ball Bearing Race</v>
          </cell>
          <cell r="D868">
            <v>91.4</v>
          </cell>
          <cell r="E868">
            <v>2</v>
          </cell>
          <cell r="F868">
            <v>182.92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16433</v>
          </cell>
          <cell r="R868">
            <v>4</v>
          </cell>
          <cell r="S868" t="str">
            <v>E</v>
          </cell>
        </row>
        <row r="869">
          <cell r="A869">
            <v>10</v>
          </cell>
          <cell r="B869" t="str">
            <v>605T1=1.75</v>
          </cell>
          <cell r="C869" t="str">
            <v>ดูร่าอลูมิเนียมหนา 1.75 มม. (Dura alumin</v>
          </cell>
          <cell r="D869">
            <v>1144.2</v>
          </cell>
          <cell r="E869">
            <v>10</v>
          </cell>
          <cell r="F869">
            <v>11442.87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16417</v>
          </cell>
          <cell r="R869">
            <v>20</v>
          </cell>
          <cell r="S869" t="str">
            <v>E</v>
          </cell>
        </row>
        <row r="870">
          <cell r="A870">
            <v>10</v>
          </cell>
          <cell r="B870" t="str">
            <v>605T1=2</v>
          </cell>
          <cell r="C870" t="str">
            <v>ดูร่าอลูมิเนียมหนา 2 มม. (Dura aluminium</v>
          </cell>
          <cell r="D870">
            <v>1187.5999999999999</v>
          </cell>
          <cell r="E870">
            <v>5</v>
          </cell>
          <cell r="F870">
            <v>5938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16432</v>
          </cell>
          <cell r="R870">
            <v>5</v>
          </cell>
          <cell r="S870" t="str">
            <v>E</v>
          </cell>
        </row>
        <row r="871">
          <cell r="A871">
            <v>10</v>
          </cell>
          <cell r="B871" t="str">
            <v>605T1=2(11/2)"</v>
          </cell>
          <cell r="C871" t="str">
            <v>ดูล่าอลูมิเนียม 2mmX1 1/2X1ม.(12เส้น/แผ"</v>
          </cell>
          <cell r="D871">
            <v>104.8</v>
          </cell>
          <cell r="E871">
            <v>11</v>
          </cell>
          <cell r="F871">
            <v>1153.47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16353</v>
          </cell>
          <cell r="R871">
            <v>84</v>
          </cell>
          <cell r="S871" t="str">
            <v>E</v>
          </cell>
        </row>
        <row r="872">
          <cell r="A872">
            <v>10</v>
          </cell>
          <cell r="B872" t="str">
            <v>605T1=2(2CM.)</v>
          </cell>
          <cell r="C872" t="str">
            <v>ดูล่าอลูมิเนียม 2mmX2cmX1ม.(25เส้น/แผ่น)</v>
          </cell>
          <cell r="D872">
            <v>54.9</v>
          </cell>
          <cell r="E872">
            <v>0</v>
          </cell>
          <cell r="F872">
            <v>0</v>
          </cell>
          <cell r="G872">
            <v>14</v>
          </cell>
          <cell r="H872">
            <v>768.6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16104</v>
          </cell>
          <cell r="R872">
            <v>332</v>
          </cell>
          <cell r="S872" t="str">
            <v>E</v>
          </cell>
        </row>
        <row r="873">
          <cell r="A873">
            <v>10</v>
          </cell>
          <cell r="B873" t="str">
            <v>605T1=3</v>
          </cell>
          <cell r="C873" t="str">
            <v>ดูร่าอลูมิเนียมหนา3มม. (Dura aluminium)</v>
          </cell>
          <cell r="D873">
            <v>1746.9</v>
          </cell>
          <cell r="E873">
            <v>9</v>
          </cell>
          <cell r="F873">
            <v>15722.71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16367</v>
          </cell>
          <cell r="R873">
            <v>70</v>
          </cell>
          <cell r="S873" t="str">
            <v>E</v>
          </cell>
        </row>
        <row r="874">
          <cell r="A874">
            <v>10</v>
          </cell>
          <cell r="B874" t="str">
            <v>605T1=3(5/8)"</v>
          </cell>
          <cell r="C874" t="str">
            <v>ดูล่าอลูมิเนียม 3mmX5/8X1ม.(30เส้น/แผ่น"</v>
          </cell>
          <cell r="D874">
            <v>62.28</v>
          </cell>
          <cell r="E874">
            <v>0</v>
          </cell>
          <cell r="F874">
            <v>0</v>
          </cell>
          <cell r="G874">
            <v>13</v>
          </cell>
          <cell r="H874">
            <v>809.66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16089</v>
          </cell>
          <cell r="R874">
            <v>347</v>
          </cell>
          <cell r="S874" t="str">
            <v>E</v>
          </cell>
        </row>
        <row r="875">
          <cell r="A875">
            <v>10</v>
          </cell>
          <cell r="B875" t="str">
            <v>605T1=4</v>
          </cell>
          <cell r="C875" t="str">
            <v>ดูร่าอลูมิเนียมหนา 4 มม. Dura aluminium</v>
          </cell>
          <cell r="D875">
            <v>2354.4</v>
          </cell>
          <cell r="E875">
            <v>6</v>
          </cell>
          <cell r="F875">
            <v>14126.45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16320</v>
          </cell>
          <cell r="R875">
            <v>117</v>
          </cell>
          <cell r="S875" t="str">
            <v>E</v>
          </cell>
        </row>
        <row r="876">
          <cell r="A876">
            <v>10</v>
          </cell>
          <cell r="B876" t="str">
            <v>605T1=4(1)"</v>
          </cell>
          <cell r="C876" t="str">
            <v>ดูล่าอลูมิเนียม ขนาด4มม.X 1X1ม.(19เส้น/"</v>
          </cell>
          <cell r="D876">
            <v>116.13</v>
          </cell>
          <cell r="E876">
            <v>0</v>
          </cell>
          <cell r="F876">
            <v>0</v>
          </cell>
          <cell r="G876">
            <v>6</v>
          </cell>
          <cell r="H876">
            <v>696.78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16188</v>
          </cell>
          <cell r="R876">
            <v>249</v>
          </cell>
          <cell r="S876" t="str">
            <v>E</v>
          </cell>
        </row>
        <row r="877">
          <cell r="A877">
            <v>10</v>
          </cell>
          <cell r="B877" t="str">
            <v>605T1=4(1.5CM.)</v>
          </cell>
          <cell r="C877" t="str">
            <v>ดูล่าอลูมิเนียม ขนาด4มม.X1.5cm.(33เส้น/แ</v>
          </cell>
          <cell r="D877">
            <v>80.8</v>
          </cell>
          <cell r="E877">
            <v>65</v>
          </cell>
          <cell r="F877">
            <v>5253.8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16270</v>
          </cell>
          <cell r="R877">
            <v>167</v>
          </cell>
          <cell r="S877" t="str">
            <v>E</v>
          </cell>
        </row>
        <row r="878">
          <cell r="A878">
            <v>10</v>
          </cell>
          <cell r="B878" t="str">
            <v>605T1=4(5/8)"</v>
          </cell>
          <cell r="C878" t="str">
            <v>ดูล่าอลูมิเนียม 4mmX5/8X1ม.(30เส้น/แผ่น"</v>
          </cell>
          <cell r="D878">
            <v>84.82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16417</v>
          </cell>
          <cell r="R878">
            <v>20</v>
          </cell>
          <cell r="S878" t="str">
            <v>E</v>
          </cell>
        </row>
        <row r="879">
          <cell r="A879">
            <v>10</v>
          </cell>
          <cell r="B879" t="str">
            <v>616F4=100</v>
          </cell>
          <cell r="C879" t="str">
            <v>พลาสติกพีวีเอ.กว้าง100ซม.(PVA.sheeting)</v>
          </cell>
          <cell r="D879">
            <v>114.3</v>
          </cell>
          <cell r="E879">
            <v>74</v>
          </cell>
          <cell r="F879">
            <v>8458.2900000000009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16413</v>
          </cell>
          <cell r="R879">
            <v>24</v>
          </cell>
          <cell r="S879" t="str">
            <v>E</v>
          </cell>
        </row>
        <row r="880">
          <cell r="A880">
            <v>10</v>
          </cell>
          <cell r="B880" t="str">
            <v>616F4=100(22.5)</v>
          </cell>
          <cell r="C880" t="str">
            <v>พลาสติกพีวีเอ.กว้าง100ซม.(ขนาด22.5m.)</v>
          </cell>
          <cell r="D880">
            <v>2445.2919999999999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16431</v>
          </cell>
          <cell r="R880">
            <v>6</v>
          </cell>
          <cell r="S880" t="str">
            <v>E</v>
          </cell>
        </row>
        <row r="881">
          <cell r="A881">
            <v>10</v>
          </cell>
          <cell r="B881" t="str">
            <v>616F4=100(45)</v>
          </cell>
          <cell r="C881" t="str">
            <v>พลาสติกพีวีเอ.กว้าง100ซม.(ขนาด45m.)</v>
          </cell>
          <cell r="D881">
            <v>5304.9</v>
          </cell>
          <cell r="E881">
            <v>2</v>
          </cell>
          <cell r="F881">
            <v>10609.89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16413</v>
          </cell>
          <cell r="R881">
            <v>24</v>
          </cell>
          <cell r="S881" t="str">
            <v>E</v>
          </cell>
        </row>
        <row r="882">
          <cell r="A882">
            <v>10</v>
          </cell>
          <cell r="B882" t="str">
            <v>616F4=76(22.5)</v>
          </cell>
          <cell r="C882" t="str">
            <v>พลาสติกพีวีเอ.กว้าง76ซม.(ขนาด22.5m.)</v>
          </cell>
          <cell r="D882">
            <v>1797.5</v>
          </cell>
          <cell r="E882">
            <v>1</v>
          </cell>
          <cell r="F882">
            <v>1797.51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16425</v>
          </cell>
          <cell r="R882">
            <v>12</v>
          </cell>
          <cell r="S882" t="str">
            <v>E</v>
          </cell>
        </row>
        <row r="883">
          <cell r="A883">
            <v>10</v>
          </cell>
          <cell r="B883" t="str">
            <v>616G3=10</v>
          </cell>
          <cell r="C883" t="str">
            <v>ไฟเบอร์กลาสสีขาวFiberglass stockinette w</v>
          </cell>
          <cell r="D883">
            <v>1058.7</v>
          </cell>
          <cell r="E883">
            <v>4</v>
          </cell>
          <cell r="F883">
            <v>4234.82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16369</v>
          </cell>
          <cell r="R883">
            <v>68</v>
          </cell>
          <cell r="S883" t="str">
            <v>E</v>
          </cell>
        </row>
        <row r="884">
          <cell r="A884">
            <v>10</v>
          </cell>
          <cell r="B884" t="str">
            <v>616G3=12</v>
          </cell>
          <cell r="C884" t="str">
            <v>ไฟเบอร์กลาสสีขาวFiberglass stockinette w</v>
          </cell>
          <cell r="D884">
            <v>868.51</v>
          </cell>
          <cell r="E884">
            <v>0</v>
          </cell>
          <cell r="F884">
            <v>0</v>
          </cell>
          <cell r="G884">
            <v>7</v>
          </cell>
          <cell r="H884">
            <v>6079.6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16147</v>
          </cell>
          <cell r="R884">
            <v>290</v>
          </cell>
          <cell r="S884" t="str">
            <v>E</v>
          </cell>
        </row>
        <row r="885">
          <cell r="A885">
            <v>10</v>
          </cell>
          <cell r="B885" t="str">
            <v>616G3=15</v>
          </cell>
          <cell r="C885" t="str">
            <v>ไฟเบอร์กลาสสีขาวFiberglass stockinette w</v>
          </cell>
          <cell r="D885">
            <v>1117.6400000000001</v>
          </cell>
          <cell r="E885">
            <v>0</v>
          </cell>
          <cell r="F885">
            <v>0</v>
          </cell>
          <cell r="G885">
            <v>8</v>
          </cell>
          <cell r="H885">
            <v>8941.14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16255</v>
          </cell>
          <cell r="R885">
            <v>182</v>
          </cell>
          <cell r="S885" t="str">
            <v>E</v>
          </cell>
        </row>
        <row r="886">
          <cell r="A886">
            <v>10</v>
          </cell>
          <cell r="B886" t="str">
            <v>616G3=25</v>
          </cell>
          <cell r="C886" t="str">
            <v>ไฟเบอร์กลาสสีขาวFiberglass stockinette w</v>
          </cell>
          <cell r="D886">
            <v>1082.4000000000001</v>
          </cell>
          <cell r="E886">
            <v>0</v>
          </cell>
          <cell r="F886">
            <v>0</v>
          </cell>
          <cell r="G886">
            <v>1</v>
          </cell>
          <cell r="H886">
            <v>1082.4000000000001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16255</v>
          </cell>
          <cell r="R886">
            <v>182</v>
          </cell>
          <cell r="S886" t="str">
            <v>E</v>
          </cell>
        </row>
        <row r="887">
          <cell r="A887">
            <v>10</v>
          </cell>
          <cell r="B887" t="str">
            <v>616G6</v>
          </cell>
          <cell r="C887" t="str">
            <v>ดรากอลเฟล (สักหลาด) Dacron felt</v>
          </cell>
          <cell r="D887">
            <v>169.2</v>
          </cell>
          <cell r="E887">
            <v>1</v>
          </cell>
          <cell r="F887">
            <v>169.29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16431</v>
          </cell>
          <cell r="R887">
            <v>6</v>
          </cell>
          <cell r="S887" t="str">
            <v>E</v>
          </cell>
        </row>
        <row r="888">
          <cell r="A888">
            <v>10</v>
          </cell>
          <cell r="B888" t="str">
            <v>616T19=3</v>
          </cell>
          <cell r="C888" t="str">
            <v>โพลีเอ็ดทีลีนหนา 3 มม. Polyethylene shee</v>
          </cell>
          <cell r="D888">
            <v>1073.2</v>
          </cell>
          <cell r="E888">
            <v>4</v>
          </cell>
          <cell r="F888">
            <v>4293.07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16425</v>
          </cell>
          <cell r="R888">
            <v>12</v>
          </cell>
          <cell r="S888" t="str">
            <v>E</v>
          </cell>
        </row>
        <row r="889">
          <cell r="A889">
            <v>10</v>
          </cell>
          <cell r="B889" t="str">
            <v>616T19=4</v>
          </cell>
          <cell r="C889" t="str">
            <v>โพลีเอ็ดทีลีนหนา 4 มม. Polyethylene shee</v>
          </cell>
          <cell r="D889">
            <v>1380.5</v>
          </cell>
          <cell r="E889">
            <v>10</v>
          </cell>
          <cell r="F889">
            <v>13805.46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16432</v>
          </cell>
          <cell r="R889">
            <v>5</v>
          </cell>
          <cell r="S889" t="str">
            <v>E</v>
          </cell>
        </row>
        <row r="890">
          <cell r="A890">
            <v>10</v>
          </cell>
          <cell r="B890" t="str">
            <v>616T20=2000X2</v>
          </cell>
          <cell r="C890" t="str">
            <v>Thermolyne PP แผ่นโพลีพรอพพีลีน หนา2mm.</v>
          </cell>
          <cell r="D890">
            <v>652.4</v>
          </cell>
          <cell r="E890">
            <v>2</v>
          </cell>
          <cell r="F890">
            <v>1304.8900000000001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16433</v>
          </cell>
          <cell r="R890">
            <v>4</v>
          </cell>
          <cell r="S890" t="str">
            <v>E</v>
          </cell>
        </row>
        <row r="891">
          <cell r="A891">
            <v>10</v>
          </cell>
          <cell r="B891" t="str">
            <v>616T20=2000X3</v>
          </cell>
          <cell r="C891" t="str">
            <v>Thermolyne PP แผ่นโพลีพรอพพีลีน หนา3mm.</v>
          </cell>
          <cell r="D891">
            <v>878.8</v>
          </cell>
          <cell r="E891">
            <v>8</v>
          </cell>
          <cell r="F891">
            <v>7030.58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16434</v>
          </cell>
          <cell r="R891">
            <v>3</v>
          </cell>
          <cell r="S891" t="str">
            <v>E</v>
          </cell>
        </row>
        <row r="892">
          <cell r="A892">
            <v>10</v>
          </cell>
          <cell r="B892" t="str">
            <v>616T20=2000X4</v>
          </cell>
          <cell r="C892" t="str">
            <v>Thermolyne PP แผ่นโพลีพรอพพีลีน หนา4mm.</v>
          </cell>
          <cell r="D892">
            <v>1184.7</v>
          </cell>
          <cell r="E892">
            <v>5</v>
          </cell>
          <cell r="F892">
            <v>5923.78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16433</v>
          </cell>
          <cell r="R892">
            <v>4</v>
          </cell>
          <cell r="S892" t="str">
            <v>E</v>
          </cell>
        </row>
        <row r="893">
          <cell r="A893">
            <v>10</v>
          </cell>
          <cell r="B893" t="str">
            <v>616T20=2000X5</v>
          </cell>
          <cell r="C893" t="str">
            <v>Thermolyne PP แผ่นโพลีพรอพพีลีน หนา5mm.</v>
          </cell>
          <cell r="D893">
            <v>1531.9</v>
          </cell>
          <cell r="E893">
            <v>4</v>
          </cell>
          <cell r="F893">
            <v>6127.6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16419</v>
          </cell>
          <cell r="R893">
            <v>18</v>
          </cell>
          <cell r="S893" t="str">
            <v>E</v>
          </cell>
        </row>
        <row r="894">
          <cell r="A894">
            <v>10</v>
          </cell>
          <cell r="B894" t="str">
            <v>616T22=1910X3H</v>
          </cell>
          <cell r="C894" t="str">
            <v>Termolyn Hud</v>
          </cell>
          <cell r="D894">
            <v>2637.3</v>
          </cell>
          <cell r="E894">
            <v>1</v>
          </cell>
          <cell r="F894">
            <v>2637.36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16425</v>
          </cell>
          <cell r="R894">
            <v>12</v>
          </cell>
          <cell r="S894" t="str">
            <v>E</v>
          </cell>
        </row>
        <row r="895">
          <cell r="A895">
            <v>10</v>
          </cell>
          <cell r="B895" t="str">
            <v>617F6</v>
          </cell>
          <cell r="C895" t="str">
            <v>กาวลาเท็กซ์ Latex Parting Agent</v>
          </cell>
          <cell r="D895">
            <v>323.8</v>
          </cell>
          <cell r="E895">
            <v>3</v>
          </cell>
          <cell r="F895">
            <v>971.53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16406</v>
          </cell>
          <cell r="R895">
            <v>31</v>
          </cell>
          <cell r="S895" t="str">
            <v>E</v>
          </cell>
        </row>
        <row r="896">
          <cell r="A896">
            <v>10</v>
          </cell>
          <cell r="B896" t="str">
            <v>617H12=0.865</v>
          </cell>
          <cell r="C896" t="str">
            <v>โฟมแข็งใช้แทนไม้ 865g Pedilen Rigid Foam</v>
          </cell>
          <cell r="D896">
            <v>368</v>
          </cell>
          <cell r="E896">
            <v>3</v>
          </cell>
          <cell r="F896">
            <v>1104.01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16336</v>
          </cell>
          <cell r="R896">
            <v>101</v>
          </cell>
          <cell r="S896" t="str">
            <v>E</v>
          </cell>
        </row>
        <row r="897">
          <cell r="A897">
            <v>10</v>
          </cell>
          <cell r="B897" t="str">
            <v>617H12=2.300</v>
          </cell>
          <cell r="C897" t="str">
            <v>โฟมแข็งใช้แทนไม้ 2.3 Kg.</v>
          </cell>
          <cell r="D897">
            <v>673.8</v>
          </cell>
          <cell r="E897">
            <v>2</v>
          </cell>
          <cell r="F897">
            <v>1347.78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16322</v>
          </cell>
          <cell r="R897">
            <v>115</v>
          </cell>
          <cell r="S897" t="str">
            <v>E</v>
          </cell>
        </row>
        <row r="898">
          <cell r="A898">
            <v>10</v>
          </cell>
          <cell r="B898" t="str">
            <v>617H12=4.600</v>
          </cell>
          <cell r="C898" t="str">
            <v>โฟมแข็งใช้แทนไม้4.6กก.Pedilen Rigid Foam</v>
          </cell>
          <cell r="D898">
            <v>1139.8</v>
          </cell>
          <cell r="E898">
            <v>4</v>
          </cell>
          <cell r="F898">
            <v>4559.38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16433</v>
          </cell>
          <cell r="R898">
            <v>4</v>
          </cell>
          <cell r="S898" t="str">
            <v>E</v>
          </cell>
        </row>
        <row r="899">
          <cell r="A899">
            <v>10</v>
          </cell>
          <cell r="B899" t="str">
            <v>617H17=0.900</v>
          </cell>
          <cell r="C899" t="str">
            <v>พลาสติกเหลวหล่อเบ้า Orthocryl Flexible R</v>
          </cell>
          <cell r="D899">
            <v>524.20000000000005</v>
          </cell>
          <cell r="E899">
            <v>1</v>
          </cell>
          <cell r="F899">
            <v>524.24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16367</v>
          </cell>
          <cell r="R899">
            <v>70</v>
          </cell>
          <cell r="S899" t="str">
            <v>E</v>
          </cell>
        </row>
        <row r="900">
          <cell r="A900">
            <v>10</v>
          </cell>
          <cell r="B900" t="str">
            <v>617H17=4.600</v>
          </cell>
          <cell r="C900" t="str">
            <v>พลาสติกเหลวหล่อเบ้า Orthocryl Flexible R</v>
          </cell>
          <cell r="D900">
            <v>3110.5</v>
          </cell>
          <cell r="E900">
            <v>2</v>
          </cell>
          <cell r="F900">
            <v>6221.05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16418</v>
          </cell>
          <cell r="R900">
            <v>19</v>
          </cell>
          <cell r="S900" t="str">
            <v>E</v>
          </cell>
        </row>
        <row r="901">
          <cell r="A901">
            <v>10</v>
          </cell>
          <cell r="B901" t="str">
            <v>617H19=0.900</v>
          </cell>
          <cell r="C901" t="str">
            <v>พลาสติกเหลวใช้หล่อเบ้า900กรัม</v>
          </cell>
          <cell r="D901">
            <v>512.4</v>
          </cell>
          <cell r="E901">
            <v>1</v>
          </cell>
          <cell r="F901">
            <v>512.41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16433</v>
          </cell>
          <cell r="R901">
            <v>4</v>
          </cell>
          <cell r="S901" t="str">
            <v>E</v>
          </cell>
        </row>
        <row r="902">
          <cell r="A902">
            <v>10</v>
          </cell>
          <cell r="B902" t="str">
            <v>617H19=2.300D</v>
          </cell>
          <cell r="C902" t="str">
            <v>พลาสติกเหลวใช้หล่อเบ้าOrthocryl Laminati</v>
          </cell>
          <cell r="D902">
            <v>1136.8</v>
          </cell>
          <cell r="E902">
            <v>2</v>
          </cell>
          <cell r="F902">
            <v>2273.73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16367</v>
          </cell>
          <cell r="R902">
            <v>70</v>
          </cell>
          <cell r="S902" t="str">
            <v>E</v>
          </cell>
        </row>
        <row r="903">
          <cell r="A903">
            <v>10</v>
          </cell>
          <cell r="B903" t="str">
            <v>617H19=4.600</v>
          </cell>
          <cell r="C903" t="str">
            <v>พลาสติกเหลวใช้หล่อเบ้า.Orthocryl Laminat</v>
          </cell>
          <cell r="D903">
            <v>2412.4</v>
          </cell>
          <cell r="E903">
            <v>3</v>
          </cell>
          <cell r="F903">
            <v>7237.25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16420</v>
          </cell>
          <cell r="R903">
            <v>17</v>
          </cell>
          <cell r="S903" t="str">
            <v>E</v>
          </cell>
        </row>
        <row r="904">
          <cell r="A904">
            <v>10</v>
          </cell>
          <cell r="B904" t="str">
            <v>617H21=0.900</v>
          </cell>
          <cell r="C904" t="str">
            <v>พลาสติกเหลวใช้หล่อเบ้า900กรัม</v>
          </cell>
          <cell r="D904">
            <v>526.4</v>
          </cell>
          <cell r="E904">
            <v>2</v>
          </cell>
          <cell r="F904">
            <v>1052.8399999999999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16292</v>
          </cell>
          <cell r="R904">
            <v>145</v>
          </cell>
          <cell r="S904" t="str">
            <v>E</v>
          </cell>
        </row>
        <row r="905">
          <cell r="A905">
            <v>10</v>
          </cell>
          <cell r="B905" t="str">
            <v>617H21=2.300</v>
          </cell>
          <cell r="C905" t="str">
            <v>พลาสติกเหลวใช้หล่อเบ้าOrthocryl Sealing </v>
          </cell>
          <cell r="D905">
            <v>1188.0999999999999</v>
          </cell>
          <cell r="E905">
            <v>2</v>
          </cell>
          <cell r="F905">
            <v>2376.1999999999998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16425</v>
          </cell>
          <cell r="R905">
            <v>12</v>
          </cell>
          <cell r="S905" t="str">
            <v>E</v>
          </cell>
        </row>
        <row r="906">
          <cell r="A906">
            <v>10</v>
          </cell>
          <cell r="B906" t="str">
            <v>617H21=4.600</v>
          </cell>
          <cell r="C906" t="str">
            <v>พลาสติกเหลวใช้ต่อเบ้าOrthocryl Laminat.R</v>
          </cell>
          <cell r="D906">
            <v>3193</v>
          </cell>
          <cell r="E906">
            <v>1</v>
          </cell>
          <cell r="F906">
            <v>3193.04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16433</v>
          </cell>
          <cell r="R906">
            <v>4</v>
          </cell>
          <cell r="S906" t="str">
            <v>E</v>
          </cell>
        </row>
        <row r="907">
          <cell r="A907">
            <v>10</v>
          </cell>
          <cell r="B907" t="str">
            <v>617H30=1</v>
          </cell>
          <cell r="C907" t="str">
            <v>POLYESTER RESIN FOR FLEXIBLE LAMINATES</v>
          </cell>
          <cell r="D907">
            <v>409.2</v>
          </cell>
          <cell r="E907">
            <v>0</v>
          </cell>
          <cell r="F907">
            <v>0</v>
          </cell>
          <cell r="G907">
            <v>1</v>
          </cell>
          <cell r="H907">
            <v>409.2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16104</v>
          </cell>
          <cell r="R907">
            <v>332</v>
          </cell>
          <cell r="S907" t="str">
            <v>E</v>
          </cell>
        </row>
        <row r="908">
          <cell r="A908">
            <v>10</v>
          </cell>
          <cell r="B908" t="str">
            <v>617H32=0.865</v>
          </cell>
          <cell r="C908" t="str">
            <v>Pedilen Rigid Foam 300</v>
          </cell>
          <cell r="D908">
            <v>260.2</v>
          </cell>
          <cell r="E908">
            <v>2</v>
          </cell>
          <cell r="F908">
            <v>520.47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16277</v>
          </cell>
          <cell r="R908">
            <v>160</v>
          </cell>
          <cell r="S908" t="str">
            <v>E</v>
          </cell>
        </row>
        <row r="909">
          <cell r="A909">
            <v>10</v>
          </cell>
          <cell r="B909" t="str">
            <v>617H32=2.300</v>
          </cell>
          <cell r="C909" t="str">
            <v>Pedilen Rigid Foam</v>
          </cell>
          <cell r="D909">
            <v>678.6</v>
          </cell>
          <cell r="E909">
            <v>4</v>
          </cell>
          <cell r="F909">
            <v>2714.48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16326</v>
          </cell>
          <cell r="R909">
            <v>111</v>
          </cell>
          <cell r="S909" t="str">
            <v>E</v>
          </cell>
        </row>
        <row r="910">
          <cell r="A910">
            <v>10</v>
          </cell>
          <cell r="B910" t="str">
            <v>617H32=4.600</v>
          </cell>
          <cell r="C910" t="str">
            <v>Pedilen Rigid Foam 300</v>
          </cell>
          <cell r="D910">
            <v>1241.5</v>
          </cell>
          <cell r="E910">
            <v>4</v>
          </cell>
          <cell r="F910">
            <v>4966.13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16392</v>
          </cell>
          <cell r="R910">
            <v>45</v>
          </cell>
          <cell r="S910" t="str">
            <v>E</v>
          </cell>
        </row>
        <row r="911">
          <cell r="A911">
            <v>10</v>
          </cell>
          <cell r="B911" t="str">
            <v>617H41=0.865</v>
          </cell>
          <cell r="C911" t="str">
            <v>Pedilen Rigid foam 700</v>
          </cell>
          <cell r="D911">
            <v>229.1</v>
          </cell>
          <cell r="E911">
            <v>3</v>
          </cell>
          <cell r="F911">
            <v>687.32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16425</v>
          </cell>
          <cell r="R911">
            <v>12</v>
          </cell>
          <cell r="S911" t="str">
            <v>E</v>
          </cell>
        </row>
        <row r="912">
          <cell r="A912">
            <v>10</v>
          </cell>
          <cell r="B912" t="str">
            <v>617H41=4.600</v>
          </cell>
          <cell r="C912" t="str">
            <v>Pedilen Rigid Foam 700</v>
          </cell>
          <cell r="D912">
            <v>1005.74</v>
          </cell>
          <cell r="E912">
            <v>0</v>
          </cell>
          <cell r="F912">
            <v>0</v>
          </cell>
          <cell r="G912">
            <v>1</v>
          </cell>
          <cell r="H912">
            <v>1005.74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16114</v>
          </cell>
          <cell r="R912">
            <v>322</v>
          </cell>
          <cell r="S912" t="str">
            <v>E</v>
          </cell>
        </row>
        <row r="913">
          <cell r="A913">
            <v>10</v>
          </cell>
          <cell r="B913" t="str">
            <v>617H43=0.900</v>
          </cell>
          <cell r="C913" t="str">
            <v>Orthosil Silicone Gel</v>
          </cell>
          <cell r="D913">
            <v>1577.68</v>
          </cell>
          <cell r="E913">
            <v>0</v>
          </cell>
          <cell r="F913">
            <v>0</v>
          </cell>
          <cell r="G913">
            <v>1</v>
          </cell>
          <cell r="H913">
            <v>1577.68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16139</v>
          </cell>
          <cell r="R913">
            <v>298</v>
          </cell>
          <cell r="S913" t="str">
            <v>E</v>
          </cell>
        </row>
        <row r="914">
          <cell r="A914">
            <v>10</v>
          </cell>
          <cell r="B914" t="str">
            <v>617H48=4.600</v>
          </cell>
          <cell r="C914" t="str">
            <v>Pedilen Rigid foam 450</v>
          </cell>
          <cell r="D914">
            <v>1153.94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16420</v>
          </cell>
          <cell r="R914">
            <v>17</v>
          </cell>
          <cell r="S914" t="str">
            <v>E</v>
          </cell>
        </row>
        <row r="915">
          <cell r="A915">
            <v>10</v>
          </cell>
          <cell r="B915" t="str">
            <v>617P21=0.865</v>
          </cell>
          <cell r="C915" t="str">
            <v>ฮาร์ดเดนเนอร์สำหรับโฟมแข็งHardener F.Ped</v>
          </cell>
          <cell r="D915">
            <v>280</v>
          </cell>
          <cell r="E915">
            <v>2</v>
          </cell>
          <cell r="F915">
            <v>560.01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16336</v>
          </cell>
          <cell r="R915">
            <v>101</v>
          </cell>
          <cell r="S915" t="str">
            <v>E</v>
          </cell>
        </row>
        <row r="916">
          <cell r="A916">
            <v>10</v>
          </cell>
          <cell r="B916" t="str">
            <v>617P21=2.300</v>
          </cell>
          <cell r="C916" t="str">
            <v>ฮาร์ดเดนเนอร์สำหรับโฟมแข็งHardener F.Ped</v>
          </cell>
          <cell r="D916">
            <v>542.20000000000005</v>
          </cell>
          <cell r="E916">
            <v>3</v>
          </cell>
          <cell r="F916">
            <v>1626.68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16322</v>
          </cell>
          <cell r="R916">
            <v>115</v>
          </cell>
          <cell r="S916" t="str">
            <v>E</v>
          </cell>
        </row>
        <row r="917">
          <cell r="A917">
            <v>10</v>
          </cell>
          <cell r="B917" t="str">
            <v>617P21=4.600</v>
          </cell>
          <cell r="C917" t="str">
            <v>ฮาร์ดเดนเนอร์สำหรับโฟมแข็งHardener F.Ped</v>
          </cell>
          <cell r="D917">
            <v>1124.0999999999999</v>
          </cell>
          <cell r="E917">
            <v>9</v>
          </cell>
          <cell r="F917">
            <v>10117.75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16433</v>
          </cell>
          <cell r="R917">
            <v>4</v>
          </cell>
          <cell r="S917" t="str">
            <v>E</v>
          </cell>
        </row>
        <row r="918">
          <cell r="A918">
            <v>10</v>
          </cell>
          <cell r="B918" t="str">
            <v>617P32=0.865</v>
          </cell>
          <cell r="C918" t="str">
            <v>Hardener for pedilen flex</v>
          </cell>
          <cell r="D918">
            <v>356.6</v>
          </cell>
          <cell r="E918">
            <v>1</v>
          </cell>
          <cell r="F918">
            <v>356.62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16413</v>
          </cell>
          <cell r="R918">
            <v>24</v>
          </cell>
          <cell r="S918" t="str">
            <v>E</v>
          </cell>
        </row>
        <row r="919">
          <cell r="A919">
            <v>10</v>
          </cell>
          <cell r="B919" t="str">
            <v>617P37=0.150</v>
          </cell>
          <cell r="C919" t="str">
            <v>ฮาร์ดเดนเนอร์ผง Hardener Powder</v>
          </cell>
          <cell r="D919">
            <v>116.8</v>
          </cell>
          <cell r="E919">
            <v>46</v>
          </cell>
          <cell r="F919">
            <v>5373.69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16433</v>
          </cell>
          <cell r="R919">
            <v>4</v>
          </cell>
          <cell r="S919" t="str">
            <v>E</v>
          </cell>
        </row>
        <row r="920">
          <cell r="A920">
            <v>10</v>
          </cell>
          <cell r="B920" t="str">
            <v>617S3=H5</v>
          </cell>
          <cell r="C920" t="str">
            <v>พีไลท์สีเนื้อ Pedilid non perforated</v>
          </cell>
          <cell r="D920">
            <v>1092.4000000000001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16321</v>
          </cell>
          <cell r="R920">
            <v>116</v>
          </cell>
          <cell r="S920" t="str">
            <v>E</v>
          </cell>
        </row>
        <row r="921">
          <cell r="A921">
            <v>10</v>
          </cell>
          <cell r="B921" t="str">
            <v>617Z13=0.050</v>
          </cell>
          <cell r="C921" t="str">
            <v>ตัวเร่งปฏิกิริยา Aceleratorf.</v>
          </cell>
          <cell r="D921">
            <v>55.65</v>
          </cell>
          <cell r="E921">
            <v>0</v>
          </cell>
          <cell r="F921">
            <v>0</v>
          </cell>
          <cell r="G921">
            <v>15</v>
          </cell>
          <cell r="H921">
            <v>834.75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16079</v>
          </cell>
          <cell r="R921">
            <v>357</v>
          </cell>
          <cell r="S921" t="str">
            <v>E</v>
          </cell>
        </row>
        <row r="922">
          <cell r="A922">
            <v>10</v>
          </cell>
          <cell r="B922" t="str">
            <v>617Z2=0.180</v>
          </cell>
          <cell r="C922" t="str">
            <v>สีแต่งขาเทียม Pigment paste caucasian</v>
          </cell>
          <cell r="D922">
            <v>219.6</v>
          </cell>
          <cell r="E922">
            <v>37</v>
          </cell>
          <cell r="F922">
            <v>8125.66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16432</v>
          </cell>
          <cell r="R922">
            <v>5</v>
          </cell>
          <cell r="S922" t="str">
            <v>E</v>
          </cell>
        </row>
        <row r="923">
          <cell r="A923">
            <v>10</v>
          </cell>
          <cell r="B923" t="str">
            <v>617Z2=1</v>
          </cell>
          <cell r="C923" t="str">
            <v>สีแต่งขาเทียม Pigment paste,Color-Caucas</v>
          </cell>
          <cell r="D923">
            <v>945.3</v>
          </cell>
          <cell r="E923">
            <v>3</v>
          </cell>
          <cell r="F923">
            <v>2835.95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16433</v>
          </cell>
          <cell r="R923">
            <v>4</v>
          </cell>
          <cell r="S923" t="str">
            <v>E</v>
          </cell>
        </row>
        <row r="924">
          <cell r="A924">
            <v>10</v>
          </cell>
          <cell r="B924" t="str">
            <v>617Z4</v>
          </cell>
          <cell r="C924" t="str">
            <v>Pigment Paste,white</v>
          </cell>
          <cell r="D924">
            <v>293.10000000000002</v>
          </cell>
          <cell r="E924">
            <v>1</v>
          </cell>
          <cell r="F924">
            <v>293.19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16433</v>
          </cell>
          <cell r="R924">
            <v>4</v>
          </cell>
          <cell r="S924" t="str">
            <v>E</v>
          </cell>
        </row>
        <row r="925">
          <cell r="A925">
            <v>10</v>
          </cell>
          <cell r="B925" t="str">
            <v>620P4=10</v>
          </cell>
          <cell r="C925" t="str">
            <v>Microcork,Thermopl.</v>
          </cell>
          <cell r="D925">
            <v>1115.0999999999999</v>
          </cell>
          <cell r="E925">
            <v>3</v>
          </cell>
          <cell r="F925">
            <v>3345.4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16433</v>
          </cell>
          <cell r="R925">
            <v>4</v>
          </cell>
          <cell r="S925" t="str">
            <v>E</v>
          </cell>
        </row>
        <row r="926">
          <cell r="A926">
            <v>10</v>
          </cell>
          <cell r="B926" t="str">
            <v>623G1=25</v>
          </cell>
          <cell r="C926" t="str">
            <v>Elastic Webbing</v>
          </cell>
          <cell r="D926">
            <v>78.97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16343</v>
          </cell>
          <cell r="R926">
            <v>94</v>
          </cell>
          <cell r="S926" t="str">
            <v>E</v>
          </cell>
        </row>
        <row r="927">
          <cell r="A927">
            <v>10</v>
          </cell>
          <cell r="B927" t="str">
            <v>623P13</v>
          </cell>
          <cell r="C927" t="str">
            <v>Transfer Paper-Bee</v>
          </cell>
          <cell r="D927">
            <v>86</v>
          </cell>
          <cell r="E927">
            <v>10</v>
          </cell>
          <cell r="F927">
            <v>860.36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16433</v>
          </cell>
          <cell r="R927">
            <v>4</v>
          </cell>
          <cell r="S927" t="str">
            <v>E</v>
          </cell>
        </row>
        <row r="928">
          <cell r="A928">
            <v>10</v>
          </cell>
          <cell r="B928" t="str">
            <v>623P17</v>
          </cell>
          <cell r="C928" t="str">
            <v>Transfer Paper-Arles</v>
          </cell>
          <cell r="D928">
            <v>86</v>
          </cell>
          <cell r="E928">
            <v>10</v>
          </cell>
          <cell r="F928">
            <v>860.36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16433</v>
          </cell>
          <cell r="R928">
            <v>4</v>
          </cell>
          <cell r="S928" t="str">
            <v>E</v>
          </cell>
        </row>
        <row r="929">
          <cell r="A929">
            <v>10</v>
          </cell>
          <cell r="B929" t="str">
            <v>623T3=12</v>
          </cell>
          <cell r="C929" t="str">
            <v>เพอร์ล่อน ขนาด12cm.Perlon stockinette</v>
          </cell>
          <cell r="D929">
            <v>1506.7</v>
          </cell>
          <cell r="E929">
            <v>1</v>
          </cell>
          <cell r="F929">
            <v>1506.7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16433</v>
          </cell>
          <cell r="R929">
            <v>4</v>
          </cell>
          <cell r="S929" t="str">
            <v>E</v>
          </cell>
        </row>
        <row r="930">
          <cell r="A930">
            <v>10</v>
          </cell>
          <cell r="B930" t="str">
            <v>623T3=6</v>
          </cell>
          <cell r="C930" t="str">
            <v>เพอร์ล่อน Perlon stockinette white</v>
          </cell>
          <cell r="D930">
            <v>1506.7</v>
          </cell>
          <cell r="E930">
            <v>1</v>
          </cell>
          <cell r="F930">
            <v>1506.7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16433</v>
          </cell>
          <cell r="R930">
            <v>4</v>
          </cell>
          <cell r="S930" t="str">
            <v>E</v>
          </cell>
        </row>
        <row r="931">
          <cell r="A931">
            <v>10</v>
          </cell>
          <cell r="B931" t="str">
            <v>623T3=8</v>
          </cell>
          <cell r="C931" t="str">
            <v>เพอร์ล่อน Perlon stockinette white</v>
          </cell>
          <cell r="D931">
            <v>1506.7</v>
          </cell>
          <cell r="E931">
            <v>1</v>
          </cell>
          <cell r="F931">
            <v>1506.7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16433</v>
          </cell>
          <cell r="R931">
            <v>4</v>
          </cell>
          <cell r="S931" t="str">
            <v>E</v>
          </cell>
        </row>
        <row r="932">
          <cell r="A932">
            <v>10</v>
          </cell>
          <cell r="B932" t="str">
            <v>623T9=10</v>
          </cell>
          <cell r="C932" t="str">
            <v>ไนกลาส  Nylglass stockinette white</v>
          </cell>
          <cell r="D932">
            <v>1404</v>
          </cell>
          <cell r="E932">
            <v>5</v>
          </cell>
          <cell r="F932">
            <v>7020.19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16420</v>
          </cell>
          <cell r="R932">
            <v>17</v>
          </cell>
          <cell r="S932" t="str">
            <v>E</v>
          </cell>
        </row>
        <row r="933">
          <cell r="A933">
            <v>10</v>
          </cell>
          <cell r="B933" t="str">
            <v>623T9=12</v>
          </cell>
          <cell r="C933" t="str">
            <v>ไนกลาส  Nylglass stockinette white</v>
          </cell>
          <cell r="D933">
            <v>1385.5</v>
          </cell>
          <cell r="E933">
            <v>1</v>
          </cell>
          <cell r="F933">
            <v>1385.55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16433</v>
          </cell>
          <cell r="R933">
            <v>4</v>
          </cell>
          <cell r="S933" t="str">
            <v>E</v>
          </cell>
        </row>
        <row r="934">
          <cell r="A934">
            <v>10</v>
          </cell>
          <cell r="B934" t="str">
            <v>623T9=15</v>
          </cell>
          <cell r="C934" t="str">
            <v>ไนกลาส  Nylglass stockinette white</v>
          </cell>
          <cell r="D934">
            <v>1340.8</v>
          </cell>
          <cell r="E934">
            <v>5</v>
          </cell>
          <cell r="F934">
            <v>6704.24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16433</v>
          </cell>
          <cell r="R934">
            <v>4</v>
          </cell>
          <cell r="S934" t="str">
            <v>E</v>
          </cell>
        </row>
        <row r="935">
          <cell r="A935">
            <v>10</v>
          </cell>
          <cell r="B935" t="str">
            <v>623T9=6</v>
          </cell>
          <cell r="C935" t="str">
            <v>ไนกลาส  Nylglass stockinette white</v>
          </cell>
          <cell r="D935">
            <v>1388.5</v>
          </cell>
          <cell r="E935">
            <v>6</v>
          </cell>
          <cell r="F935">
            <v>8331.18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16433</v>
          </cell>
          <cell r="R935">
            <v>4</v>
          </cell>
          <cell r="S935" t="str">
            <v>E</v>
          </cell>
        </row>
        <row r="936">
          <cell r="A936">
            <v>10</v>
          </cell>
          <cell r="B936" t="str">
            <v>623T9=8</v>
          </cell>
          <cell r="C936" t="str">
            <v>ไนกลาส  Nylglass stockinette white</v>
          </cell>
          <cell r="D936">
            <v>1418.11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16420</v>
          </cell>
          <cell r="R936">
            <v>17</v>
          </cell>
          <cell r="S936" t="str">
            <v>E</v>
          </cell>
        </row>
        <row r="937">
          <cell r="A937">
            <v>10</v>
          </cell>
          <cell r="B937" t="str">
            <v>634A80=2.5</v>
          </cell>
          <cell r="C937" t="str">
            <v>Cleansing Agent For Super Skin</v>
          </cell>
          <cell r="D937">
            <v>1008.5</v>
          </cell>
          <cell r="E937">
            <v>2</v>
          </cell>
          <cell r="F937">
            <v>2017.17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16433</v>
          </cell>
          <cell r="R937">
            <v>4</v>
          </cell>
          <cell r="S937" t="str">
            <v>E</v>
          </cell>
        </row>
        <row r="938">
          <cell r="A938">
            <v>10</v>
          </cell>
          <cell r="B938" t="str">
            <v>635L65=0009</v>
          </cell>
          <cell r="C938" t="str">
            <v>Touch Up Applicator Sealing Spray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16431</v>
          </cell>
          <cell r="R938">
            <v>6</v>
          </cell>
          <cell r="S938" t="str">
            <v>E</v>
          </cell>
        </row>
        <row r="939">
          <cell r="A939">
            <v>10</v>
          </cell>
          <cell r="B939" t="str">
            <v>635L65=0016</v>
          </cell>
          <cell r="C939" t="str">
            <v>Lackstift Silberbrillant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16431</v>
          </cell>
          <cell r="R939">
            <v>6</v>
          </cell>
          <cell r="S939" t="str">
            <v>E</v>
          </cell>
        </row>
        <row r="940">
          <cell r="A940">
            <v>10</v>
          </cell>
          <cell r="B940" t="str">
            <v>636K17=2.910</v>
          </cell>
          <cell r="C940" t="str">
            <v>คีมพอกเบ้าแขน-ขาเทียมO.B.Light Putty</v>
          </cell>
          <cell r="D940">
            <v>1298.7</v>
          </cell>
          <cell r="E940">
            <v>1</v>
          </cell>
          <cell r="F940">
            <v>1298.73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16433</v>
          </cell>
          <cell r="R940">
            <v>4</v>
          </cell>
          <cell r="S940" t="str">
            <v>E</v>
          </cell>
        </row>
        <row r="941">
          <cell r="A941">
            <v>10</v>
          </cell>
          <cell r="B941" t="str">
            <v>636K6</v>
          </cell>
          <cell r="C941" t="str">
            <v>Plastilin Putty</v>
          </cell>
          <cell r="D941">
            <v>125.4</v>
          </cell>
          <cell r="E941">
            <v>1</v>
          </cell>
          <cell r="F941">
            <v>125.49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16360</v>
          </cell>
          <cell r="R941">
            <v>77</v>
          </cell>
          <cell r="S941" t="str">
            <v>E</v>
          </cell>
        </row>
        <row r="942">
          <cell r="A942">
            <v>10</v>
          </cell>
          <cell r="B942" t="str">
            <v>636K8=20X2X10</v>
          </cell>
          <cell r="C942" t="str">
            <v>Plasta Tape</v>
          </cell>
          <cell r="D942">
            <v>542.79999999999995</v>
          </cell>
          <cell r="E942">
            <v>1</v>
          </cell>
          <cell r="F942">
            <v>542.79999999999995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16433</v>
          </cell>
          <cell r="R942">
            <v>4</v>
          </cell>
          <cell r="S942" t="str">
            <v>E</v>
          </cell>
        </row>
        <row r="943">
          <cell r="A943">
            <v>10</v>
          </cell>
          <cell r="B943" t="str">
            <v>642B2=200</v>
          </cell>
          <cell r="C943" t="str">
            <v>Measuring Cups (Set=100Pcs)</v>
          </cell>
          <cell r="D943">
            <v>0.85699999999999998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16349</v>
          </cell>
          <cell r="R943">
            <v>88</v>
          </cell>
          <cell r="S943" t="str">
            <v>E</v>
          </cell>
        </row>
        <row r="944">
          <cell r="A944">
            <v>10</v>
          </cell>
          <cell r="B944" t="str">
            <v>642B2=400</v>
          </cell>
          <cell r="C944" t="str">
            <v>Measuring Cups (Set=100Pcs)</v>
          </cell>
          <cell r="D944">
            <v>5.53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16420</v>
          </cell>
          <cell r="R944">
            <v>17</v>
          </cell>
          <cell r="S944" t="str">
            <v>E</v>
          </cell>
        </row>
        <row r="945">
          <cell r="A945">
            <v>10</v>
          </cell>
          <cell r="B945" t="str">
            <v>645C1</v>
          </cell>
          <cell r="C945" t="str">
            <v>ดินสอเขียนเฝือกIndelible Pencil</v>
          </cell>
          <cell r="D945">
            <v>459.31</v>
          </cell>
          <cell r="E945">
            <v>0</v>
          </cell>
          <cell r="F945">
            <v>0</v>
          </cell>
          <cell r="G945">
            <v>1</v>
          </cell>
          <cell r="H945">
            <v>459.31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16150</v>
          </cell>
          <cell r="R945">
            <v>287</v>
          </cell>
          <cell r="S945" t="str">
            <v>E</v>
          </cell>
        </row>
        <row r="946">
          <cell r="A946">
            <v>10</v>
          </cell>
          <cell r="B946" t="str">
            <v>645C2=2</v>
          </cell>
          <cell r="C946" t="str">
            <v>Grease pencil ดินสอเขียนเฝือก (กล่อง/10ด</v>
          </cell>
          <cell r="D946">
            <v>463.07</v>
          </cell>
          <cell r="E946">
            <v>0</v>
          </cell>
          <cell r="F946">
            <v>0</v>
          </cell>
          <cell r="G946">
            <v>1</v>
          </cell>
          <cell r="H946">
            <v>463.07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16139</v>
          </cell>
          <cell r="R946">
            <v>298</v>
          </cell>
          <cell r="S946" t="str">
            <v>E</v>
          </cell>
        </row>
        <row r="947">
          <cell r="A947">
            <v>10</v>
          </cell>
          <cell r="B947" t="str">
            <v>646D79=GB</v>
          </cell>
          <cell r="C947" t="str">
            <v>Reha Product Information</v>
          </cell>
          <cell r="D947">
            <v>0.99299999999999999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16391</v>
          </cell>
          <cell r="R947">
            <v>46</v>
          </cell>
          <cell r="S947" t="str">
            <v>E</v>
          </cell>
        </row>
        <row r="948">
          <cell r="A948">
            <v>10</v>
          </cell>
          <cell r="B948" t="str">
            <v>699G1=15</v>
          </cell>
          <cell r="C948" t="str">
            <v>เฝือกแบบยืดหยุ่นได้ขนาด6(Cellona)"</v>
          </cell>
          <cell r="D948">
            <v>175.4</v>
          </cell>
          <cell r="E948">
            <v>1</v>
          </cell>
          <cell r="F948">
            <v>175.41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16349</v>
          </cell>
          <cell r="R948">
            <v>88</v>
          </cell>
          <cell r="S948" t="str">
            <v>E</v>
          </cell>
        </row>
        <row r="949">
          <cell r="A949">
            <v>10</v>
          </cell>
          <cell r="B949" t="str">
            <v>699G3=10</v>
          </cell>
          <cell r="C949" t="str">
            <v>เฝือกแบบธรรมดา 4 นิ้ว (Cellona)</v>
          </cell>
          <cell r="D949">
            <v>57.5</v>
          </cell>
          <cell r="E949">
            <v>20</v>
          </cell>
          <cell r="F949">
            <v>1151.31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16433</v>
          </cell>
          <cell r="R949">
            <v>4</v>
          </cell>
          <cell r="S949" t="str">
            <v>E</v>
          </cell>
        </row>
        <row r="950">
          <cell r="A950">
            <v>10</v>
          </cell>
          <cell r="B950" t="str">
            <v>699G3=12</v>
          </cell>
          <cell r="C950" t="str">
            <v>เฝือกแบบธรรมดา 5 (Cellona)"</v>
          </cell>
          <cell r="D950">
            <v>47.454999999999998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16382</v>
          </cell>
          <cell r="R950">
            <v>55</v>
          </cell>
          <cell r="S950" t="str">
            <v>E</v>
          </cell>
        </row>
        <row r="951">
          <cell r="A951">
            <v>10</v>
          </cell>
          <cell r="B951" t="str">
            <v>699G3=15</v>
          </cell>
          <cell r="C951" t="str">
            <v>เฝือกแบบธรรมดา 6 นิ้ว (Cellona)</v>
          </cell>
          <cell r="D951">
            <v>73.599999999999994</v>
          </cell>
          <cell r="E951">
            <v>50</v>
          </cell>
          <cell r="F951">
            <v>3683.63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16433</v>
          </cell>
          <cell r="R951">
            <v>4</v>
          </cell>
          <cell r="S951" t="str">
            <v>E</v>
          </cell>
        </row>
        <row r="952">
          <cell r="A952">
            <v>10</v>
          </cell>
          <cell r="B952" t="str">
            <v>699G3=6</v>
          </cell>
          <cell r="C952" t="str">
            <v>เฝือกแบบธรรมดา กว้าง 6 cm.</v>
          </cell>
          <cell r="D952">
            <v>41.1</v>
          </cell>
          <cell r="E952">
            <v>30</v>
          </cell>
          <cell r="F952">
            <v>1233.22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16433</v>
          </cell>
          <cell r="R952">
            <v>4</v>
          </cell>
          <cell r="S952" t="str">
            <v>E</v>
          </cell>
        </row>
        <row r="953">
          <cell r="A953">
            <v>10</v>
          </cell>
          <cell r="B953" t="str">
            <v>699S1=25</v>
          </cell>
          <cell r="C953" t="str">
            <v>Pedilen Impression Foam  โฟมปั๊มเท้า</v>
          </cell>
          <cell r="D953">
            <v>41.8</v>
          </cell>
          <cell r="E953">
            <v>146</v>
          </cell>
          <cell r="F953">
            <v>6111.17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16433</v>
          </cell>
          <cell r="R953">
            <v>4</v>
          </cell>
          <cell r="S953" t="str">
            <v>E</v>
          </cell>
        </row>
        <row r="954">
          <cell r="A954">
            <v>10</v>
          </cell>
          <cell r="B954" t="str">
            <v>TA003=1.5</v>
          </cell>
          <cell r="C954" t="str">
            <v>อลูมิเนียม หนา 1.5 มม. 4ฟุตx8ฟุต</v>
          </cell>
          <cell r="D954">
            <v>1450</v>
          </cell>
          <cell r="E954">
            <v>1</v>
          </cell>
          <cell r="F954">
            <v>1450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16406</v>
          </cell>
          <cell r="R954">
            <v>31</v>
          </cell>
          <cell r="S954" t="str">
            <v>E</v>
          </cell>
        </row>
        <row r="955">
          <cell r="A955">
            <v>10</v>
          </cell>
          <cell r="B955" t="str">
            <v>TB003</v>
          </cell>
          <cell r="C955" t="str">
            <v>หัวเข็มขัดรูปเกือกม้า Brass buckle</v>
          </cell>
          <cell r="D955">
            <v>6.7</v>
          </cell>
          <cell r="E955">
            <v>5</v>
          </cell>
          <cell r="F955">
            <v>33.869999999999997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16425</v>
          </cell>
          <cell r="R955">
            <v>12</v>
          </cell>
          <cell r="S955" t="str">
            <v>E</v>
          </cell>
        </row>
        <row r="956">
          <cell r="A956">
            <v>10</v>
          </cell>
          <cell r="B956" t="str">
            <v>TB003=1/2</v>
          </cell>
          <cell r="C956" t="str">
            <v>หัวเข็มขัดขนาด 1/2"</v>
          </cell>
          <cell r="D956">
            <v>44</v>
          </cell>
          <cell r="E956">
            <v>0</v>
          </cell>
          <cell r="F956">
            <v>0</v>
          </cell>
          <cell r="G956">
            <v>4</v>
          </cell>
          <cell r="H956">
            <v>176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16115</v>
          </cell>
          <cell r="R956">
            <v>321</v>
          </cell>
          <cell r="S956" t="str">
            <v>E</v>
          </cell>
        </row>
        <row r="957">
          <cell r="A957">
            <v>10</v>
          </cell>
          <cell r="B957" t="str">
            <v>TB003=1X1.5""</v>
          </cell>
          <cell r="C957" t="str">
            <v>หัวเข็มขัดขนาด 1x1.5""</v>
          </cell>
          <cell r="D957">
            <v>80</v>
          </cell>
          <cell r="E957">
            <v>0</v>
          </cell>
          <cell r="F957">
            <v>0</v>
          </cell>
          <cell r="G957">
            <v>2</v>
          </cell>
          <cell r="H957">
            <v>160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16115</v>
          </cell>
          <cell r="R957">
            <v>321</v>
          </cell>
          <cell r="S957" t="str">
            <v>E</v>
          </cell>
        </row>
        <row r="958">
          <cell r="A958">
            <v>10</v>
          </cell>
          <cell r="B958" t="str">
            <v>TB003=T</v>
          </cell>
          <cell r="C958" t="str">
            <v>หัวเข็มขัดเทเลอร์</v>
          </cell>
          <cell r="D958">
            <v>24</v>
          </cell>
          <cell r="E958">
            <v>0</v>
          </cell>
          <cell r="F958">
            <v>0</v>
          </cell>
          <cell r="G958">
            <v>195</v>
          </cell>
          <cell r="H958">
            <v>4680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16115</v>
          </cell>
          <cell r="R958">
            <v>321</v>
          </cell>
          <cell r="S958" t="str">
            <v>E</v>
          </cell>
        </row>
        <row r="959">
          <cell r="A959">
            <v>10</v>
          </cell>
          <cell r="B959" t="str">
            <v>TB005=L</v>
          </cell>
          <cell r="C959" t="str">
            <v>สายเข็มขัด BK (BK Belt)</v>
          </cell>
          <cell r="D959">
            <v>80</v>
          </cell>
          <cell r="E959">
            <v>5</v>
          </cell>
          <cell r="F959">
            <v>400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16390</v>
          </cell>
          <cell r="R959">
            <v>47</v>
          </cell>
          <cell r="S959" t="str">
            <v>E</v>
          </cell>
        </row>
        <row r="960">
          <cell r="A960">
            <v>10</v>
          </cell>
          <cell r="B960" t="str">
            <v>TB006</v>
          </cell>
          <cell r="C960" t="str">
            <v>สายเข็มขัด AK (AK Belt)</v>
          </cell>
          <cell r="D960">
            <v>94.8</v>
          </cell>
          <cell r="E960">
            <v>20</v>
          </cell>
          <cell r="F960">
            <v>1897.12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16390</v>
          </cell>
          <cell r="R960">
            <v>47</v>
          </cell>
          <cell r="S960" t="str">
            <v>E</v>
          </cell>
        </row>
        <row r="961">
          <cell r="A961">
            <v>10</v>
          </cell>
          <cell r="B961" t="str">
            <v>TC003=BR</v>
          </cell>
          <cell r="C961" t="str">
            <v>ด้ายสีน้ำตาล</v>
          </cell>
          <cell r="D961">
            <v>27</v>
          </cell>
          <cell r="E961">
            <v>12</v>
          </cell>
          <cell r="F961">
            <v>325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16314</v>
          </cell>
          <cell r="R961">
            <v>123</v>
          </cell>
          <cell r="S961" t="str">
            <v>E</v>
          </cell>
        </row>
        <row r="962">
          <cell r="A962">
            <v>10</v>
          </cell>
          <cell r="B962" t="str">
            <v>TC003=W</v>
          </cell>
          <cell r="C962" t="str">
            <v>ด้ายสีขาว(White Cotton)</v>
          </cell>
          <cell r="D962">
            <v>25.3</v>
          </cell>
          <cell r="E962">
            <v>25</v>
          </cell>
          <cell r="F962">
            <v>632.89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16314</v>
          </cell>
          <cell r="R962">
            <v>123</v>
          </cell>
          <cell r="S962" t="str">
            <v>E</v>
          </cell>
        </row>
        <row r="963">
          <cell r="A963">
            <v>10</v>
          </cell>
          <cell r="B963" t="str">
            <v>TC009</v>
          </cell>
          <cell r="C963" t="str">
            <v>ผ้าทรงเคมี</v>
          </cell>
          <cell r="D963">
            <v>65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5</v>
          </cell>
          <cell r="J963">
            <v>325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16075</v>
          </cell>
          <cell r="R963">
            <v>361</v>
          </cell>
          <cell r="S963" t="str">
            <v>E</v>
          </cell>
        </row>
        <row r="964">
          <cell r="A964">
            <v>10</v>
          </cell>
          <cell r="B964" t="str">
            <v>TD003</v>
          </cell>
          <cell r="C964" t="str">
            <v>ดีอีเอ (D.E.A)</v>
          </cell>
          <cell r="D964">
            <v>350</v>
          </cell>
          <cell r="E964">
            <v>1</v>
          </cell>
          <cell r="F964">
            <v>350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16413</v>
          </cell>
          <cell r="R964">
            <v>24</v>
          </cell>
          <cell r="S964" t="str">
            <v>E</v>
          </cell>
        </row>
        <row r="965">
          <cell r="A965">
            <v>10</v>
          </cell>
          <cell r="B965" t="str">
            <v>TD003=1</v>
          </cell>
          <cell r="C965" t="str">
            <v>ตัวทำปฏิกิริยา</v>
          </cell>
          <cell r="D965">
            <v>150</v>
          </cell>
          <cell r="E965">
            <v>0</v>
          </cell>
          <cell r="F965">
            <v>0</v>
          </cell>
          <cell r="G965">
            <v>5</v>
          </cell>
          <cell r="H965">
            <v>750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16209</v>
          </cell>
          <cell r="R965">
            <v>228</v>
          </cell>
          <cell r="S965" t="str">
            <v>E</v>
          </cell>
        </row>
        <row r="966">
          <cell r="A966">
            <v>10</v>
          </cell>
          <cell r="B966" t="str">
            <v>TE001=12</v>
          </cell>
          <cell r="C966" t="str">
            <v>เป๊กย้ำ 12 มิลลิเมตร</v>
          </cell>
          <cell r="D966">
            <v>280</v>
          </cell>
          <cell r="E966">
            <v>3</v>
          </cell>
          <cell r="F966">
            <v>840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16319</v>
          </cell>
          <cell r="R966">
            <v>118</v>
          </cell>
          <cell r="S966" t="str">
            <v>E</v>
          </cell>
        </row>
        <row r="967">
          <cell r="A967">
            <v>10</v>
          </cell>
          <cell r="B967" t="str">
            <v>TE001=8</v>
          </cell>
          <cell r="C967" t="str">
            <v>เป็กย้ำขนาด8มม.(Eyelet)กล่องละ1000ตัว</v>
          </cell>
          <cell r="D967">
            <v>144.22999999999999</v>
          </cell>
          <cell r="E967">
            <v>0</v>
          </cell>
          <cell r="F967">
            <v>0</v>
          </cell>
          <cell r="G967">
            <v>9</v>
          </cell>
          <cell r="H967">
            <v>1298.0899999999999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16083</v>
          </cell>
          <cell r="R967">
            <v>353</v>
          </cell>
          <cell r="S967" t="str">
            <v>E</v>
          </cell>
        </row>
        <row r="968">
          <cell r="A968">
            <v>10</v>
          </cell>
          <cell r="B968" t="str">
            <v>TF003=3B</v>
          </cell>
          <cell r="C968" t="str">
            <v>ฟองน้ำสีดำ ขนาดหนา 3 มิลลิเมตร</v>
          </cell>
          <cell r="D968">
            <v>75</v>
          </cell>
          <cell r="E968">
            <v>0</v>
          </cell>
          <cell r="F968">
            <v>0</v>
          </cell>
          <cell r="G968">
            <v>5</v>
          </cell>
          <cell r="H968">
            <v>375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16153</v>
          </cell>
          <cell r="R968">
            <v>284</v>
          </cell>
          <cell r="S968" t="str">
            <v>E</v>
          </cell>
        </row>
        <row r="969">
          <cell r="A969">
            <v>10</v>
          </cell>
          <cell r="B969" t="str">
            <v>TF003=3Y</v>
          </cell>
          <cell r="C969" t="str">
            <v>ฟองน้ำสีเหลือง หนา 3 มิลลิเมตร</v>
          </cell>
          <cell r="D969">
            <v>190.8</v>
          </cell>
          <cell r="E969">
            <v>4</v>
          </cell>
          <cell r="F969">
            <v>763.34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16371</v>
          </cell>
          <cell r="R969">
            <v>66</v>
          </cell>
          <cell r="S969" t="str">
            <v>E</v>
          </cell>
        </row>
        <row r="970">
          <cell r="A970">
            <v>10</v>
          </cell>
          <cell r="B970" t="str">
            <v>TF003=5B</v>
          </cell>
          <cell r="C970" t="str">
            <v>ฟองน้ำสีดำ ขนาดหนา 5 มิลลิเมตร</v>
          </cell>
          <cell r="D970">
            <v>283.3</v>
          </cell>
          <cell r="E970">
            <v>3</v>
          </cell>
          <cell r="F970">
            <v>850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16425</v>
          </cell>
          <cell r="R970">
            <v>12</v>
          </cell>
          <cell r="S970" t="str">
            <v>E</v>
          </cell>
        </row>
        <row r="971">
          <cell r="A971">
            <v>10</v>
          </cell>
          <cell r="B971" t="str">
            <v>TFB001</v>
          </cell>
          <cell r="C971" t="str">
            <v>หัวเข็มขัดสแตนเลสขนาด 1x1 (Four bar buc"</v>
          </cell>
          <cell r="D971">
            <v>0.75</v>
          </cell>
          <cell r="E971">
            <v>0</v>
          </cell>
          <cell r="F971">
            <v>0</v>
          </cell>
          <cell r="G971">
            <v>320</v>
          </cell>
          <cell r="H971">
            <v>240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16096</v>
          </cell>
          <cell r="R971">
            <v>340</v>
          </cell>
          <cell r="S971" t="str">
            <v>E</v>
          </cell>
        </row>
        <row r="972">
          <cell r="A972">
            <v>10</v>
          </cell>
          <cell r="B972" t="str">
            <v>TG004</v>
          </cell>
          <cell r="C972" t="str">
            <v>ซังกาว 1 ปี๊ป = 10 กก. (Gule mormal)</v>
          </cell>
          <cell r="D972">
            <v>230</v>
          </cell>
          <cell r="E972">
            <v>1</v>
          </cell>
          <cell r="F972">
            <v>230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16315</v>
          </cell>
          <cell r="R972">
            <v>122</v>
          </cell>
          <cell r="S972" t="str">
            <v>E</v>
          </cell>
        </row>
        <row r="973">
          <cell r="A973">
            <v>10</v>
          </cell>
          <cell r="B973" t="str">
            <v>TH007</v>
          </cell>
          <cell r="C973" t="str">
            <v>ส้นรองเท้า (Shoe Heel)</v>
          </cell>
          <cell r="D973">
            <v>79.400000000000006</v>
          </cell>
          <cell r="E973">
            <v>1</v>
          </cell>
          <cell r="F973">
            <v>79.44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16425</v>
          </cell>
          <cell r="R973">
            <v>12</v>
          </cell>
          <cell r="S973" t="str">
            <v>E</v>
          </cell>
        </row>
        <row r="974">
          <cell r="A974">
            <v>10</v>
          </cell>
          <cell r="B974" t="str">
            <v>TH010</v>
          </cell>
          <cell r="C974" t="str">
            <v>ห่วงโลหะตัว D</v>
          </cell>
          <cell r="D974">
            <v>0.51</v>
          </cell>
          <cell r="E974">
            <v>0</v>
          </cell>
          <cell r="F974">
            <v>0</v>
          </cell>
          <cell r="G974">
            <v>22</v>
          </cell>
          <cell r="H974">
            <v>11.28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16187</v>
          </cell>
          <cell r="R974">
            <v>250</v>
          </cell>
          <cell r="S974" t="str">
            <v>E</v>
          </cell>
        </row>
        <row r="975">
          <cell r="A975">
            <v>10</v>
          </cell>
          <cell r="B975" t="str">
            <v>TK001=B</v>
          </cell>
          <cell r="C975" t="str">
            <v>คิ้วยางสีน้ำตาล</v>
          </cell>
          <cell r="D975">
            <v>4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10</v>
          </cell>
          <cell r="J975">
            <v>40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15898</v>
          </cell>
          <cell r="R975">
            <v>538</v>
          </cell>
          <cell r="S975" t="str">
            <v>E</v>
          </cell>
        </row>
        <row r="976">
          <cell r="A976">
            <v>10</v>
          </cell>
          <cell r="B976" t="str">
            <v>TL002=B</v>
          </cell>
          <cell r="C976" t="str">
            <v>หนังซับในสีดำ (Leather liner Black)</v>
          </cell>
          <cell r="D976">
            <v>658.1</v>
          </cell>
          <cell r="E976">
            <v>6</v>
          </cell>
          <cell r="F976">
            <v>3948.86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16319</v>
          </cell>
          <cell r="R976">
            <v>118</v>
          </cell>
          <cell r="S976" t="str">
            <v>E</v>
          </cell>
        </row>
        <row r="977">
          <cell r="A977">
            <v>10</v>
          </cell>
          <cell r="B977" t="str">
            <v>TL002=BR</v>
          </cell>
          <cell r="C977" t="str">
            <v>หนังซับในสีน้ำตาล (Leather liner brown)</v>
          </cell>
          <cell r="D977">
            <v>476.2</v>
          </cell>
          <cell r="E977">
            <v>5</v>
          </cell>
          <cell r="F977">
            <v>2381.25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16432</v>
          </cell>
          <cell r="R977">
            <v>5</v>
          </cell>
          <cell r="S977" t="str">
            <v>E</v>
          </cell>
        </row>
        <row r="978">
          <cell r="A978">
            <v>10</v>
          </cell>
          <cell r="B978" t="str">
            <v>TL002=CR</v>
          </cell>
          <cell r="C978" t="str">
            <v>หนังซับในสีเนื้อ Leather liner cream</v>
          </cell>
          <cell r="D978">
            <v>815.2</v>
          </cell>
          <cell r="E978">
            <v>3</v>
          </cell>
          <cell r="F978">
            <v>2445.75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16425</v>
          </cell>
          <cell r="R978">
            <v>12</v>
          </cell>
          <cell r="S978" t="str">
            <v>E</v>
          </cell>
        </row>
        <row r="979">
          <cell r="A979">
            <v>10</v>
          </cell>
          <cell r="B979" t="str">
            <v>TL002=WH</v>
          </cell>
          <cell r="C979" t="str">
            <v>หนังซับในสีขาว Leather liner white</v>
          </cell>
          <cell r="D979">
            <v>785.3</v>
          </cell>
          <cell r="E979">
            <v>3</v>
          </cell>
          <cell r="F979">
            <v>2356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16318</v>
          </cell>
          <cell r="R979">
            <v>119</v>
          </cell>
          <cell r="S979" t="str">
            <v>E</v>
          </cell>
        </row>
        <row r="980">
          <cell r="A980">
            <v>10</v>
          </cell>
          <cell r="B980" t="str">
            <v>TL003=BL</v>
          </cell>
          <cell r="C980" t="str">
            <v>หนังหน้าสีดำ (Leather polished black)</v>
          </cell>
          <cell r="D980">
            <v>1069.7</v>
          </cell>
          <cell r="E980">
            <v>5</v>
          </cell>
          <cell r="F980">
            <v>5348.78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16413</v>
          </cell>
          <cell r="R980">
            <v>24</v>
          </cell>
          <cell r="S980" t="str">
            <v>E</v>
          </cell>
        </row>
        <row r="981">
          <cell r="A981">
            <v>10</v>
          </cell>
          <cell r="B981" t="str">
            <v>TL003=BL2</v>
          </cell>
          <cell r="C981" t="str">
            <v>หนังหน้าสีดำแบบมัน (Leather polished bla</v>
          </cell>
          <cell r="D981">
            <v>942.5</v>
          </cell>
          <cell r="E981">
            <v>0</v>
          </cell>
          <cell r="F981">
            <v>0</v>
          </cell>
          <cell r="G981">
            <v>1</v>
          </cell>
          <cell r="H981">
            <v>942.5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16128</v>
          </cell>
          <cell r="R981">
            <v>308</v>
          </cell>
          <cell r="S981" t="str">
            <v>E</v>
          </cell>
        </row>
        <row r="982">
          <cell r="A982">
            <v>10</v>
          </cell>
          <cell r="B982" t="str">
            <v>TL003=BR</v>
          </cell>
          <cell r="C982" t="str">
            <v>หนังหน้าสีน้ำตาล Leather Polished Brown</v>
          </cell>
          <cell r="D982">
            <v>1093.3</v>
          </cell>
          <cell r="E982">
            <v>3</v>
          </cell>
          <cell r="F982">
            <v>3279.9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16432</v>
          </cell>
          <cell r="R982">
            <v>5</v>
          </cell>
          <cell r="S982" t="str">
            <v>E</v>
          </cell>
        </row>
        <row r="983">
          <cell r="A983">
            <v>10</v>
          </cell>
          <cell r="B983" t="str">
            <v>TL003=CR</v>
          </cell>
          <cell r="C983" t="str">
            <v>หนังหน้าสีเนื้อ</v>
          </cell>
          <cell r="D983">
            <v>715.9</v>
          </cell>
          <cell r="E983">
            <v>1</v>
          </cell>
          <cell r="F983">
            <v>715.93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16313</v>
          </cell>
          <cell r="R983">
            <v>124</v>
          </cell>
          <cell r="S983" t="str">
            <v>E</v>
          </cell>
        </row>
        <row r="984">
          <cell r="A984">
            <v>10</v>
          </cell>
          <cell r="B984" t="str">
            <v>TL003=RE</v>
          </cell>
          <cell r="C984" t="str">
            <v>หนังซับในสีแดง (Leather polished red)</v>
          </cell>
          <cell r="D984">
            <v>721.68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  <cell r="I984">
            <v>2</v>
          </cell>
          <cell r="J984">
            <v>1443.37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16075</v>
          </cell>
          <cell r="R984">
            <v>361</v>
          </cell>
          <cell r="S984" t="str">
            <v>E</v>
          </cell>
        </row>
        <row r="985">
          <cell r="A985">
            <v>10</v>
          </cell>
          <cell r="B985" t="str">
            <v>TL003=WH</v>
          </cell>
          <cell r="C985" t="str">
            <v>หนังหน้าสีขาว (Leather polished white)</v>
          </cell>
          <cell r="D985">
            <v>1053.2</v>
          </cell>
          <cell r="E985">
            <v>3</v>
          </cell>
          <cell r="F985">
            <v>3159.87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16425</v>
          </cell>
          <cell r="R985">
            <v>12</v>
          </cell>
          <cell r="S985" t="str">
            <v>E</v>
          </cell>
        </row>
        <row r="986">
          <cell r="A986">
            <v>10</v>
          </cell>
          <cell r="B986" t="str">
            <v>TL004</v>
          </cell>
          <cell r="C986" t="str">
            <v>หนังฟอกฝาด (Leather for Belt)</v>
          </cell>
          <cell r="D986">
            <v>783.1</v>
          </cell>
          <cell r="E986">
            <v>0</v>
          </cell>
          <cell r="F986">
            <v>0</v>
          </cell>
          <cell r="G986">
            <v>3</v>
          </cell>
          <cell r="H986">
            <v>2349.31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16186</v>
          </cell>
          <cell r="R986">
            <v>251</v>
          </cell>
          <cell r="S986" t="str">
            <v>E</v>
          </cell>
        </row>
        <row r="987">
          <cell r="A987">
            <v>10</v>
          </cell>
          <cell r="B987" t="str">
            <v>TL008</v>
          </cell>
          <cell r="C987" t="str">
            <v>หนังเทียมสีขาว (หน้ากว้าง 1 หลา)</v>
          </cell>
          <cell r="D987">
            <v>67.959999999999994</v>
          </cell>
          <cell r="E987">
            <v>0</v>
          </cell>
          <cell r="F987">
            <v>0</v>
          </cell>
          <cell r="G987">
            <v>17</v>
          </cell>
          <cell r="H987">
            <v>1155.27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16167</v>
          </cell>
          <cell r="R987">
            <v>270</v>
          </cell>
          <cell r="S987" t="str">
            <v>E</v>
          </cell>
        </row>
        <row r="988">
          <cell r="A988">
            <v>10</v>
          </cell>
          <cell r="B988" t="str">
            <v>TL008=BR</v>
          </cell>
          <cell r="C988" t="str">
            <v>หนังเทียมสีน้ำตาล (Rubber)</v>
          </cell>
          <cell r="D988">
            <v>88.7</v>
          </cell>
          <cell r="E988">
            <v>2</v>
          </cell>
          <cell r="F988">
            <v>177.5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16311</v>
          </cell>
          <cell r="R988">
            <v>126</v>
          </cell>
          <cell r="S988" t="str">
            <v>E</v>
          </cell>
        </row>
        <row r="989">
          <cell r="A989">
            <v>10</v>
          </cell>
          <cell r="B989" t="str">
            <v>TL009</v>
          </cell>
          <cell r="C989" t="str">
            <v>แลกเกอร์เงาDENZO</v>
          </cell>
          <cell r="D989">
            <v>230.32</v>
          </cell>
          <cell r="E989">
            <v>0</v>
          </cell>
          <cell r="F989">
            <v>0</v>
          </cell>
          <cell r="G989">
            <v>1</v>
          </cell>
          <cell r="H989">
            <v>230.32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16194</v>
          </cell>
          <cell r="R989">
            <v>243</v>
          </cell>
          <cell r="S989" t="str">
            <v>E</v>
          </cell>
        </row>
        <row r="990">
          <cell r="A990">
            <v>10</v>
          </cell>
          <cell r="B990" t="str">
            <v>TN001</v>
          </cell>
          <cell r="C990" t="str">
            <v>แป้นน้อตยึดสายเข็มขัด (Nut for ptb belt)</v>
          </cell>
          <cell r="D990">
            <v>37.9</v>
          </cell>
          <cell r="E990">
            <v>131</v>
          </cell>
          <cell r="F990">
            <v>4968.57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16371</v>
          </cell>
          <cell r="R990">
            <v>66</v>
          </cell>
          <cell r="S990" t="str">
            <v>E</v>
          </cell>
        </row>
        <row r="991">
          <cell r="A991">
            <v>10</v>
          </cell>
          <cell r="B991" t="str">
            <v>TP001=25</v>
          </cell>
          <cell r="C991" t="str">
            <v>ปูนปลาสเตอร์ 25 กก./ถุง</v>
          </cell>
          <cell r="D991">
            <v>3.4</v>
          </cell>
          <cell r="E991">
            <v>75</v>
          </cell>
          <cell r="F991">
            <v>259.87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16431</v>
          </cell>
          <cell r="R991">
            <v>6</v>
          </cell>
          <cell r="S991" t="str">
            <v>E</v>
          </cell>
        </row>
        <row r="992">
          <cell r="A992">
            <v>10</v>
          </cell>
          <cell r="B992" t="str">
            <v>TP008=6(S)</v>
          </cell>
          <cell r="C992" t="str">
            <v>เฝือก GYPSONA ขนาด 6 นิ้ว แบบ S</v>
          </cell>
          <cell r="D992">
            <v>441.59</v>
          </cell>
          <cell r="E992">
            <v>0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16360</v>
          </cell>
          <cell r="R992">
            <v>77</v>
          </cell>
          <cell r="S992" t="str">
            <v>E</v>
          </cell>
        </row>
        <row r="993">
          <cell r="A993">
            <v>10</v>
          </cell>
          <cell r="B993" t="str">
            <v>TP010=6</v>
          </cell>
          <cell r="C993" t="str">
            <v>พีไลท์สีขาว Pelite-White 6mm.(85x180cm)</v>
          </cell>
          <cell r="D993">
            <v>199</v>
          </cell>
          <cell r="E993">
            <v>111</v>
          </cell>
          <cell r="F993">
            <v>22094.76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16425</v>
          </cell>
          <cell r="R993">
            <v>12</v>
          </cell>
          <cell r="S993" t="str">
            <v>E</v>
          </cell>
        </row>
        <row r="994">
          <cell r="A994">
            <v>10</v>
          </cell>
          <cell r="B994" t="str">
            <v>TP015=1</v>
          </cell>
          <cell r="C994" t="str">
            <v>ผ้าดิบ กว้าง 1 เมตร</v>
          </cell>
          <cell r="D994">
            <v>65</v>
          </cell>
          <cell r="E994">
            <v>0</v>
          </cell>
          <cell r="F994">
            <v>0</v>
          </cell>
          <cell r="G994">
            <v>5</v>
          </cell>
          <cell r="H994">
            <v>325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16080</v>
          </cell>
          <cell r="R994">
            <v>356</v>
          </cell>
          <cell r="S994" t="str">
            <v>E</v>
          </cell>
        </row>
        <row r="995">
          <cell r="A995">
            <v>10</v>
          </cell>
          <cell r="B995" t="str">
            <v>TP020</v>
          </cell>
          <cell r="C995" t="str">
            <v>พีไลท์สีเนื้อ หนา 6 mm.(85x180cm)</v>
          </cell>
          <cell r="D995">
            <v>209.4</v>
          </cell>
          <cell r="E995">
            <v>54</v>
          </cell>
          <cell r="F995">
            <v>11310.03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16425</v>
          </cell>
          <cell r="R995">
            <v>12</v>
          </cell>
          <cell r="S995" t="str">
            <v>E</v>
          </cell>
        </row>
        <row r="996">
          <cell r="A996">
            <v>10</v>
          </cell>
          <cell r="B996" t="str">
            <v>TR004</v>
          </cell>
          <cell r="C996" t="str">
            <v>พลาสติกเหลวเรซิ่น Resin Polyester#355</v>
          </cell>
          <cell r="D996">
            <v>1100</v>
          </cell>
          <cell r="E996">
            <v>1</v>
          </cell>
          <cell r="F996">
            <v>1100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16432</v>
          </cell>
          <cell r="R996">
            <v>5</v>
          </cell>
          <cell r="S996" t="str">
            <v>E</v>
          </cell>
        </row>
        <row r="997">
          <cell r="A997">
            <v>10</v>
          </cell>
          <cell r="B997" t="str">
            <v>TR004=288</v>
          </cell>
          <cell r="C997" t="str">
            <v>Resin # 288</v>
          </cell>
          <cell r="D997">
            <v>52</v>
          </cell>
          <cell r="E997">
            <v>0</v>
          </cell>
          <cell r="F997">
            <v>0</v>
          </cell>
          <cell r="G997">
            <v>20</v>
          </cell>
          <cell r="H997">
            <v>1040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16083</v>
          </cell>
          <cell r="R997">
            <v>353</v>
          </cell>
          <cell r="S997" t="str">
            <v>E</v>
          </cell>
        </row>
        <row r="998">
          <cell r="A998">
            <v>10</v>
          </cell>
          <cell r="B998" t="str">
            <v>TR009=6</v>
          </cell>
          <cell r="C998" t="str">
            <v>ส้นรองเท้า เบอร์ 6</v>
          </cell>
          <cell r="D998">
            <v>120</v>
          </cell>
          <cell r="E998">
            <v>0</v>
          </cell>
          <cell r="F998">
            <v>0</v>
          </cell>
          <cell r="G998">
            <v>1</v>
          </cell>
          <cell r="H998">
            <v>120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16186</v>
          </cell>
          <cell r="R998">
            <v>251</v>
          </cell>
          <cell r="S998" t="str">
            <v>E</v>
          </cell>
        </row>
        <row r="999">
          <cell r="A999">
            <v>10</v>
          </cell>
          <cell r="B999" t="str">
            <v>TR009=7</v>
          </cell>
          <cell r="C999" t="str">
            <v>ส้นรองเท้า เบอร์ 7</v>
          </cell>
          <cell r="D999">
            <v>120</v>
          </cell>
          <cell r="E999">
            <v>0</v>
          </cell>
          <cell r="F999">
            <v>0</v>
          </cell>
          <cell r="G999">
            <v>1</v>
          </cell>
          <cell r="H999">
            <v>120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16186</v>
          </cell>
          <cell r="R999">
            <v>251</v>
          </cell>
          <cell r="S999" t="str">
            <v>E</v>
          </cell>
        </row>
        <row r="1000">
          <cell r="A1000">
            <v>10</v>
          </cell>
          <cell r="B1000" t="str">
            <v>TR009=8</v>
          </cell>
          <cell r="C1000" t="str">
            <v>ส้นรองเท้า เบอร์ 8</v>
          </cell>
          <cell r="D1000">
            <v>120</v>
          </cell>
          <cell r="E1000">
            <v>0</v>
          </cell>
          <cell r="F1000">
            <v>0</v>
          </cell>
          <cell r="G1000">
            <v>1</v>
          </cell>
          <cell r="H1000">
            <v>120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16186</v>
          </cell>
          <cell r="R1000">
            <v>251</v>
          </cell>
          <cell r="S1000" t="str">
            <v>E</v>
          </cell>
        </row>
        <row r="1001">
          <cell r="A1001">
            <v>10</v>
          </cell>
          <cell r="B1001" t="str">
            <v>TS0001</v>
          </cell>
          <cell r="C1001" t="str">
            <v>กระดาษทรายหยาบ</v>
          </cell>
          <cell r="D1001">
            <v>8</v>
          </cell>
          <cell r="E1001">
            <v>2</v>
          </cell>
          <cell r="F1001">
            <v>16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16425</v>
          </cell>
          <cell r="R1001">
            <v>12</v>
          </cell>
          <cell r="S1001" t="str">
            <v>E</v>
          </cell>
        </row>
        <row r="1002">
          <cell r="A1002">
            <v>10</v>
          </cell>
          <cell r="B1002" t="str">
            <v>TS007=2</v>
          </cell>
          <cell r="C1002" t="str">
            <v>สต็อคกิเนท 2 (Stockinette 2")"</v>
          </cell>
          <cell r="D1002">
            <v>275</v>
          </cell>
          <cell r="E1002">
            <v>6</v>
          </cell>
          <cell r="F1002">
            <v>1650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16412</v>
          </cell>
          <cell r="R1002">
            <v>25</v>
          </cell>
          <cell r="S1002" t="str">
            <v>E</v>
          </cell>
        </row>
        <row r="1003">
          <cell r="A1003">
            <v>10</v>
          </cell>
          <cell r="B1003" t="str">
            <v>TS007=5</v>
          </cell>
          <cell r="C1003" t="str">
            <v>สต็อคกิเนท 5 (Stockinette 5")"</v>
          </cell>
          <cell r="D1003">
            <v>432</v>
          </cell>
          <cell r="E1003">
            <v>8</v>
          </cell>
          <cell r="F1003">
            <v>3456.47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16313</v>
          </cell>
          <cell r="R1003">
            <v>124</v>
          </cell>
          <cell r="S1003" t="str">
            <v>E</v>
          </cell>
        </row>
        <row r="1004">
          <cell r="A1004">
            <v>10</v>
          </cell>
          <cell r="B1004" t="str">
            <v>TS007=6</v>
          </cell>
          <cell r="C1004" t="str">
            <v>สต็อคกิเนท 6 (Stockinette 6")"</v>
          </cell>
          <cell r="D1004">
            <v>504</v>
          </cell>
          <cell r="E1004">
            <v>2</v>
          </cell>
          <cell r="F1004">
            <v>1008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16432</v>
          </cell>
          <cell r="R1004">
            <v>5</v>
          </cell>
          <cell r="S1004" t="str">
            <v>E</v>
          </cell>
        </row>
        <row r="1005">
          <cell r="A1005">
            <v>10</v>
          </cell>
          <cell r="B1005" t="str">
            <v>TS009=3</v>
          </cell>
          <cell r="C1005" t="str">
            <v>สีทารองเท้า สีดำ</v>
          </cell>
          <cell r="D1005">
            <v>58.75</v>
          </cell>
          <cell r="E1005">
            <v>0</v>
          </cell>
          <cell r="F1005">
            <v>0</v>
          </cell>
          <cell r="G1005">
            <v>1</v>
          </cell>
          <cell r="H1005">
            <v>58.75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16079</v>
          </cell>
          <cell r="R1005">
            <v>357</v>
          </cell>
          <cell r="S1005" t="str">
            <v>E</v>
          </cell>
        </row>
        <row r="1006">
          <cell r="A1006">
            <v>10</v>
          </cell>
          <cell r="B1006" t="str">
            <v>TS016</v>
          </cell>
          <cell r="C1006" t="str">
            <v>คิ้วยางรองเท้า</v>
          </cell>
          <cell r="D1006">
            <v>3.8</v>
          </cell>
          <cell r="E1006">
            <v>175</v>
          </cell>
          <cell r="F1006">
            <v>674.52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16425</v>
          </cell>
          <cell r="R1006">
            <v>12</v>
          </cell>
          <cell r="S1006" t="str">
            <v>E</v>
          </cell>
        </row>
        <row r="1007">
          <cell r="A1007">
            <v>10</v>
          </cell>
          <cell r="B1007" t="str">
            <v>TV007=1</v>
          </cell>
          <cell r="C1007" t="str">
            <v>เวลโก้ 1 นิ้ว (Velceo 1) สีขาว"</v>
          </cell>
          <cell r="D1007">
            <v>230</v>
          </cell>
          <cell r="E1007">
            <v>0</v>
          </cell>
          <cell r="F1007">
            <v>0</v>
          </cell>
          <cell r="G1007">
            <v>1</v>
          </cell>
          <cell r="H1007">
            <v>230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16249</v>
          </cell>
          <cell r="R1007">
            <v>188</v>
          </cell>
          <cell r="S1007" t="str">
            <v>E</v>
          </cell>
        </row>
        <row r="1008">
          <cell r="A1008">
            <v>10</v>
          </cell>
          <cell r="B1008" t="str">
            <v>TV007=1B</v>
          </cell>
          <cell r="C1008" t="str">
            <v>เวลโก้ 1 นิ้ว (Velceo 1) สีดำ"</v>
          </cell>
          <cell r="D1008">
            <v>240</v>
          </cell>
          <cell r="E1008">
            <v>2</v>
          </cell>
          <cell r="F1008">
            <v>480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16314</v>
          </cell>
          <cell r="R1008">
            <v>123</v>
          </cell>
          <cell r="S1008" t="str">
            <v>E</v>
          </cell>
        </row>
        <row r="1009">
          <cell r="A1009">
            <v>10</v>
          </cell>
          <cell r="B1009" t="str">
            <v>TV007=1BN</v>
          </cell>
          <cell r="C1009" t="str">
            <v>เวลโก้ 1 สีเนื้อ"</v>
          </cell>
          <cell r="D1009">
            <v>280</v>
          </cell>
          <cell r="E1009">
            <v>1</v>
          </cell>
          <cell r="F1009">
            <v>280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16301</v>
          </cell>
          <cell r="R1009">
            <v>136</v>
          </cell>
          <cell r="S1009" t="str">
            <v>E</v>
          </cell>
        </row>
        <row r="1010">
          <cell r="A1010">
            <v>10</v>
          </cell>
          <cell r="B1010" t="str">
            <v>TV007=1CR</v>
          </cell>
          <cell r="C1010" t="str">
            <v>เวลโก้ 1 นิ้วสีครีม (Velceo 1)"</v>
          </cell>
          <cell r="D1010">
            <v>280</v>
          </cell>
          <cell r="E1010">
            <v>2</v>
          </cell>
          <cell r="F1010">
            <v>560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16314</v>
          </cell>
          <cell r="R1010">
            <v>123</v>
          </cell>
          <cell r="S1010" t="str">
            <v>E</v>
          </cell>
        </row>
        <row r="1011">
          <cell r="A1011">
            <v>10</v>
          </cell>
          <cell r="B1011" t="str">
            <v>TV007=2BL</v>
          </cell>
          <cell r="C1011" t="str">
            <v>เวลโก 2 นิ้วสีดำ (Velceo 2)"</v>
          </cell>
          <cell r="D1011">
            <v>485</v>
          </cell>
          <cell r="E1011">
            <v>2</v>
          </cell>
          <cell r="F1011">
            <v>970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16314</v>
          </cell>
          <cell r="R1011">
            <v>123</v>
          </cell>
          <cell r="S1011" t="str">
            <v>E</v>
          </cell>
        </row>
        <row r="1012">
          <cell r="A1012">
            <v>10</v>
          </cell>
          <cell r="B1012" t="str">
            <v>TW001=4X4X1</v>
          </cell>
          <cell r="C1012" t="str">
            <v>ไม้สมพงษ์อบแห้งขนาด 4x4"x1m. (Wood4x4x1"</v>
          </cell>
          <cell r="D1012">
            <v>265.10000000000002</v>
          </cell>
          <cell r="E1012">
            <v>13</v>
          </cell>
          <cell r="F1012">
            <v>3446.25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16340</v>
          </cell>
          <cell r="R1012">
            <v>97</v>
          </cell>
          <cell r="S1012" t="str">
            <v>E</v>
          </cell>
        </row>
        <row r="1013">
          <cell r="A1013">
            <v>10</v>
          </cell>
          <cell r="B1013" t="str">
            <v>TW001=5X5X1</v>
          </cell>
          <cell r="C1013" t="str">
            <v>ไม้สมพงษ์อบแห้งขนาด 5x5"x1 m. (Wood5x5x"</v>
          </cell>
          <cell r="D1013">
            <v>447.2</v>
          </cell>
          <cell r="E1013">
            <v>19</v>
          </cell>
          <cell r="F1013">
            <v>8497.7199999999993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16425</v>
          </cell>
          <cell r="R1013">
            <v>12</v>
          </cell>
          <cell r="S1013" t="str">
            <v>E</v>
          </cell>
        </row>
        <row r="1014">
          <cell r="A1014">
            <v>10</v>
          </cell>
          <cell r="B1014" t="str">
            <v>TW001=6X6X1</v>
          </cell>
          <cell r="C1014" t="str">
            <v>ไม้สมพงษ์อบแห้งขนาด 6x6"x1m. (Wood6x6x1"</v>
          </cell>
          <cell r="D1014">
            <v>543.79999999999995</v>
          </cell>
          <cell r="E1014">
            <v>6</v>
          </cell>
          <cell r="F1014">
            <v>3263.32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16340</v>
          </cell>
          <cell r="R1014">
            <v>97</v>
          </cell>
          <cell r="S1014" t="str">
            <v>E</v>
          </cell>
        </row>
        <row r="1015">
          <cell r="A1015">
            <v>10</v>
          </cell>
          <cell r="B1015" t="str">
            <v>TW005=1</v>
          </cell>
          <cell r="C1015" t="str">
            <v>ไม้เท้าอลูมิเนียมปุ่มเดียวปรับได้</v>
          </cell>
          <cell r="D1015">
            <v>150</v>
          </cell>
          <cell r="E1015">
            <v>0</v>
          </cell>
          <cell r="F1015">
            <v>0</v>
          </cell>
          <cell r="G1015">
            <v>1</v>
          </cell>
          <cell r="H1015">
            <v>150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16195</v>
          </cell>
          <cell r="R1015">
            <v>242</v>
          </cell>
          <cell r="S1015" t="str">
            <v>E</v>
          </cell>
        </row>
        <row r="1016">
          <cell r="E1016">
            <v>1632</v>
          </cell>
          <cell r="F1016">
            <v>373500.33999999997</v>
          </cell>
          <cell r="G1016">
            <v>3793</v>
          </cell>
          <cell r="H1016">
            <v>40709.64</v>
          </cell>
          <cell r="I1016">
            <v>17</v>
          </cell>
          <cell r="J1016">
            <v>1808.37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 t="str">
            <v>E Total</v>
          </cell>
        </row>
        <row r="1017">
          <cell r="A1017">
            <v>10</v>
          </cell>
          <cell r="B1017" t="str">
            <v>4R109=3L</v>
          </cell>
          <cell r="C1017" t="str">
            <v>Pyramid Lamination</v>
          </cell>
          <cell r="D1017">
            <v>2844.66</v>
          </cell>
          <cell r="E1017">
            <v>0</v>
          </cell>
          <cell r="F1017">
            <v>0</v>
          </cell>
          <cell r="G1017">
            <v>0</v>
          </cell>
          <cell r="H1017">
            <v>0</v>
          </cell>
          <cell r="I1017">
            <v>1</v>
          </cell>
          <cell r="J1017">
            <v>2844.66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16074</v>
          </cell>
          <cell r="R1017">
            <v>362</v>
          </cell>
          <cell r="S1017" t="str">
            <v>H</v>
          </cell>
        </row>
        <row r="1018">
          <cell r="A1018">
            <v>10</v>
          </cell>
          <cell r="B1018" t="str">
            <v>4R109=3T</v>
          </cell>
          <cell r="C1018" t="str">
            <v>Pyramid Thermoplastic</v>
          </cell>
          <cell r="D1018">
            <v>2844.66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1</v>
          </cell>
          <cell r="J1018">
            <v>2844.66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16074</v>
          </cell>
          <cell r="R1018">
            <v>362</v>
          </cell>
          <cell r="S1018" t="str">
            <v>H</v>
          </cell>
        </row>
        <row r="1019">
          <cell r="A1019">
            <v>10</v>
          </cell>
          <cell r="B1019" t="str">
            <v>501A7=5X5XM5</v>
          </cell>
          <cell r="C1019" t="str">
            <v>Oval Head Joint Screw</v>
          </cell>
          <cell r="D1019">
            <v>28.63</v>
          </cell>
          <cell r="E1019">
            <v>0</v>
          </cell>
          <cell r="F1019">
            <v>0</v>
          </cell>
          <cell r="G1019">
            <v>2</v>
          </cell>
          <cell r="H1019">
            <v>57.26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16215</v>
          </cell>
          <cell r="R1019">
            <v>222</v>
          </cell>
          <cell r="S1019" t="str">
            <v>H</v>
          </cell>
        </row>
        <row r="1020">
          <cell r="A1020">
            <v>10</v>
          </cell>
          <cell r="B1020" t="str">
            <v>501S27=M4X6</v>
          </cell>
          <cell r="C1020" t="str">
            <v>Oval heak screw</v>
          </cell>
          <cell r="D1020">
            <v>4.8899999999999997</v>
          </cell>
          <cell r="E1020">
            <v>0</v>
          </cell>
          <cell r="F1020">
            <v>0</v>
          </cell>
          <cell r="G1020">
            <v>13</v>
          </cell>
          <cell r="H1020">
            <v>63.57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16096</v>
          </cell>
          <cell r="R1020">
            <v>340</v>
          </cell>
          <cell r="S1020" t="str">
            <v>H</v>
          </cell>
        </row>
        <row r="1021">
          <cell r="A1021">
            <v>10</v>
          </cell>
          <cell r="B1021" t="str">
            <v>501S59</v>
          </cell>
          <cell r="C1021" t="str">
            <v>Counter Sunk Wood Screw</v>
          </cell>
          <cell r="D1021">
            <v>36.69</v>
          </cell>
          <cell r="E1021">
            <v>0</v>
          </cell>
          <cell r="F1021">
            <v>0</v>
          </cell>
          <cell r="G1021">
            <v>2</v>
          </cell>
          <cell r="H1021">
            <v>73.37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16096</v>
          </cell>
          <cell r="R1021">
            <v>340</v>
          </cell>
          <cell r="S1021" t="str">
            <v>H</v>
          </cell>
        </row>
        <row r="1022">
          <cell r="A1022">
            <v>10</v>
          </cell>
          <cell r="B1022" t="str">
            <v>501S6=8XM3.5</v>
          </cell>
          <cell r="C1022" t="str">
            <v>Set Screw (100pcs/pack)</v>
          </cell>
          <cell r="D1022">
            <v>4.99</v>
          </cell>
          <cell r="E1022">
            <v>0</v>
          </cell>
          <cell r="F1022">
            <v>0</v>
          </cell>
          <cell r="G1022">
            <v>2</v>
          </cell>
          <cell r="H1022">
            <v>9.9700000000000006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16096</v>
          </cell>
          <cell r="R1022">
            <v>340</v>
          </cell>
          <cell r="S1022" t="str">
            <v>H</v>
          </cell>
        </row>
        <row r="1023">
          <cell r="A1023">
            <v>10</v>
          </cell>
          <cell r="B1023" t="str">
            <v>501T7=7.5X11XM5</v>
          </cell>
          <cell r="C1023" t="str">
            <v>หัวสกูรฟิลิส์  (Plilips Head Srcew)</v>
          </cell>
          <cell r="D1023">
            <v>358</v>
          </cell>
          <cell r="E1023">
            <v>0</v>
          </cell>
          <cell r="F1023">
            <v>0</v>
          </cell>
          <cell r="G1023">
            <v>16</v>
          </cell>
          <cell r="H1023">
            <v>5728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16096</v>
          </cell>
          <cell r="R1023">
            <v>340</v>
          </cell>
          <cell r="S1023" t="str">
            <v>H</v>
          </cell>
        </row>
        <row r="1024">
          <cell r="A1024">
            <v>10</v>
          </cell>
          <cell r="B1024" t="str">
            <v>501T7=7.5X9XM5</v>
          </cell>
          <cell r="C1024" t="str">
            <v>หัวสกูรฟิลิส์ (Plilips Head Srcew)</v>
          </cell>
          <cell r="D1024">
            <v>2.5499999999999998</v>
          </cell>
          <cell r="E1024">
            <v>0</v>
          </cell>
          <cell r="F1024">
            <v>0</v>
          </cell>
          <cell r="G1024">
            <v>88</v>
          </cell>
          <cell r="H1024">
            <v>224.4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16096</v>
          </cell>
          <cell r="R1024">
            <v>340</v>
          </cell>
          <cell r="S1024" t="str">
            <v>H</v>
          </cell>
        </row>
        <row r="1025">
          <cell r="A1025">
            <v>10</v>
          </cell>
          <cell r="B1025" t="str">
            <v>501Z2=M4X12</v>
          </cell>
          <cell r="C1025" t="str">
            <v>Filister Head Screw</v>
          </cell>
          <cell r="D1025">
            <v>6.21</v>
          </cell>
          <cell r="E1025">
            <v>0</v>
          </cell>
          <cell r="F1025">
            <v>0</v>
          </cell>
          <cell r="G1025">
            <v>2</v>
          </cell>
          <cell r="H1025">
            <v>12.42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16096</v>
          </cell>
          <cell r="R1025">
            <v>340</v>
          </cell>
          <cell r="S1025" t="str">
            <v>H</v>
          </cell>
        </row>
        <row r="1026">
          <cell r="A1026">
            <v>10</v>
          </cell>
          <cell r="B1026" t="str">
            <v>513D35=56X7.8X1</v>
          </cell>
          <cell r="C1026" t="str">
            <v>Compression Spring</v>
          </cell>
          <cell r="D1026">
            <v>16.71</v>
          </cell>
          <cell r="E1026">
            <v>0</v>
          </cell>
          <cell r="F1026">
            <v>0</v>
          </cell>
          <cell r="G1026">
            <v>6</v>
          </cell>
          <cell r="H1026">
            <v>100.28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16095</v>
          </cell>
          <cell r="R1026">
            <v>341</v>
          </cell>
          <cell r="S1026" t="str">
            <v>H</v>
          </cell>
        </row>
        <row r="1027">
          <cell r="A1027">
            <v>10</v>
          </cell>
          <cell r="B1027" t="str">
            <v>514A1=16</v>
          </cell>
          <cell r="C1027" t="str">
            <v>Single Prong Buckle</v>
          </cell>
          <cell r="D1027">
            <v>5.08</v>
          </cell>
          <cell r="E1027">
            <v>0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50</v>
          </cell>
          <cell r="P1027">
            <v>254.1</v>
          </cell>
          <cell r="Q1027">
            <v>14283</v>
          </cell>
          <cell r="R1027">
            <v>2154</v>
          </cell>
          <cell r="S1027" t="str">
            <v>H</v>
          </cell>
        </row>
        <row r="1028">
          <cell r="A1028">
            <v>10</v>
          </cell>
          <cell r="B1028" t="str">
            <v>514A2=20</v>
          </cell>
          <cell r="C1028" t="str">
            <v>Rivet Buckle</v>
          </cell>
          <cell r="D1028">
            <v>7.33</v>
          </cell>
          <cell r="E1028">
            <v>0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80</v>
          </cell>
          <cell r="N1028">
            <v>586.29</v>
          </cell>
          <cell r="O1028">
            <v>0</v>
          </cell>
          <cell r="P1028">
            <v>0</v>
          </cell>
          <cell r="Q1028">
            <v>15545</v>
          </cell>
          <cell r="R1028">
            <v>892</v>
          </cell>
          <cell r="S1028" t="str">
            <v>H</v>
          </cell>
        </row>
        <row r="1029">
          <cell r="A1029">
            <v>10</v>
          </cell>
          <cell r="B1029" t="str">
            <v>516S7</v>
          </cell>
          <cell r="C1029" t="str">
            <v>Supension Stud</v>
          </cell>
          <cell r="D1029">
            <v>15.8</v>
          </cell>
          <cell r="E1029">
            <v>97</v>
          </cell>
          <cell r="F1029">
            <v>1536.48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16284</v>
          </cell>
          <cell r="R1029">
            <v>153</v>
          </cell>
          <cell r="S1029" t="str">
            <v>H</v>
          </cell>
        </row>
        <row r="1030">
          <cell r="A1030">
            <v>10</v>
          </cell>
          <cell r="B1030" t="str">
            <v>605P8=20</v>
          </cell>
          <cell r="C1030" t="str">
            <v>ดูร่าอลูมิเนียมเส้น5มม.(Profile Bar)</v>
          </cell>
          <cell r="D1030">
            <v>567.41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I1030">
            <v>2</v>
          </cell>
          <cell r="J1030">
            <v>1134.81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16075</v>
          </cell>
          <cell r="R1030">
            <v>361</v>
          </cell>
          <cell r="S1030" t="str">
            <v>H</v>
          </cell>
        </row>
        <row r="1031">
          <cell r="A1031">
            <v>10</v>
          </cell>
          <cell r="B1031" t="str">
            <v>605T1=5</v>
          </cell>
          <cell r="C1031" t="str">
            <v>ดูร่าอลูมิเนียมหนา5มม.   (Dura aluminium</v>
          </cell>
          <cell r="D1031">
            <v>2135.4299999999998</v>
          </cell>
          <cell r="E1031">
            <v>0</v>
          </cell>
          <cell r="F1031">
            <v>0</v>
          </cell>
          <cell r="G1031">
            <v>7</v>
          </cell>
          <cell r="H1031">
            <v>14948.03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16130</v>
          </cell>
          <cell r="R1031">
            <v>306</v>
          </cell>
          <cell r="S1031" t="str">
            <v>H</v>
          </cell>
        </row>
        <row r="1032">
          <cell r="A1032">
            <v>10</v>
          </cell>
          <cell r="B1032" t="str">
            <v>605T1=6</v>
          </cell>
          <cell r="C1032" t="str">
            <v>ดูร่าอลูมิเนียมหนา 6 มม. (Dura aluminium</v>
          </cell>
          <cell r="D1032">
            <v>3078.32</v>
          </cell>
          <cell r="E1032">
            <v>0</v>
          </cell>
          <cell r="F1032">
            <v>0</v>
          </cell>
          <cell r="G1032">
            <v>17</v>
          </cell>
          <cell r="H1032">
            <v>52331.44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16188</v>
          </cell>
          <cell r="R1032">
            <v>249</v>
          </cell>
          <cell r="S1032" t="str">
            <v>H</v>
          </cell>
        </row>
        <row r="1033">
          <cell r="A1033">
            <v>10</v>
          </cell>
          <cell r="B1033" t="str">
            <v>616T19=2</v>
          </cell>
          <cell r="C1033" t="str">
            <v>โพลีเอ็ดทีลีนหนา 2 มม. Polyethylene shee</v>
          </cell>
          <cell r="D1033">
            <v>503.07</v>
          </cell>
          <cell r="E1033">
            <v>0</v>
          </cell>
          <cell r="F1033">
            <v>0</v>
          </cell>
          <cell r="G1033">
            <v>1</v>
          </cell>
          <cell r="H1033">
            <v>503.07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16114</v>
          </cell>
          <cell r="R1033">
            <v>322</v>
          </cell>
          <cell r="S1033" t="str">
            <v>H</v>
          </cell>
        </row>
        <row r="1034">
          <cell r="A1034">
            <v>10</v>
          </cell>
          <cell r="B1034" t="str">
            <v>616T3=1</v>
          </cell>
          <cell r="C1034" t="str">
            <v>แผ่นโพลีพรอพพีลีนหล่อโฟม Polyethylene sh</v>
          </cell>
          <cell r="D1034">
            <v>221.04499999999999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16433</v>
          </cell>
          <cell r="R1034">
            <v>4</v>
          </cell>
          <cell r="S1034" t="str">
            <v>H</v>
          </cell>
        </row>
        <row r="1035">
          <cell r="A1035">
            <v>10</v>
          </cell>
          <cell r="B1035" t="str">
            <v>616T3=2</v>
          </cell>
          <cell r="C1035" t="str">
            <v>แผ่นโพลีพรอพพีลีนหล่อโฟมPolyethylene she</v>
          </cell>
          <cell r="D1035">
            <v>366</v>
          </cell>
          <cell r="E1035">
            <v>1</v>
          </cell>
          <cell r="F1035">
            <v>366.03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16420</v>
          </cell>
          <cell r="R1035">
            <v>17</v>
          </cell>
          <cell r="S1035" t="str">
            <v>H</v>
          </cell>
        </row>
        <row r="1036">
          <cell r="A1036">
            <v>10</v>
          </cell>
          <cell r="B1036" t="str">
            <v>616T43=1910X2</v>
          </cell>
          <cell r="C1036" t="str">
            <v>Supralen Rch 500,Red ซุพลาเลน สีแดง</v>
          </cell>
          <cell r="D1036">
            <v>2345.0500000000002</v>
          </cell>
          <cell r="E1036">
            <v>0</v>
          </cell>
          <cell r="F1036">
            <v>0</v>
          </cell>
          <cell r="G1036">
            <v>1</v>
          </cell>
          <cell r="H1036">
            <v>2345.0500000000002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16114</v>
          </cell>
          <cell r="R1036">
            <v>322</v>
          </cell>
          <cell r="S1036" t="str">
            <v>H</v>
          </cell>
        </row>
        <row r="1037">
          <cell r="A1037">
            <v>10</v>
          </cell>
          <cell r="B1037" t="str">
            <v>616T43=1910X3</v>
          </cell>
          <cell r="C1037" t="str">
            <v>Supralen Rch 500,Red</v>
          </cell>
          <cell r="D1037">
            <v>2111.46</v>
          </cell>
          <cell r="E1037">
            <v>0</v>
          </cell>
          <cell r="F1037">
            <v>0</v>
          </cell>
          <cell r="G1037">
            <v>4</v>
          </cell>
          <cell r="H1037">
            <v>8445.84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16202</v>
          </cell>
          <cell r="R1037">
            <v>235</v>
          </cell>
          <cell r="S1037" t="str">
            <v>H</v>
          </cell>
        </row>
        <row r="1038">
          <cell r="A1038">
            <v>10</v>
          </cell>
          <cell r="B1038" t="str">
            <v>616T43=1910X4</v>
          </cell>
          <cell r="C1038" t="str">
            <v>Termolyn Rod</v>
          </cell>
          <cell r="D1038">
            <v>2696.3</v>
          </cell>
          <cell r="E1038">
            <v>0</v>
          </cell>
          <cell r="F1038">
            <v>0</v>
          </cell>
          <cell r="G1038">
            <v>1</v>
          </cell>
          <cell r="H1038">
            <v>2696.3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16202</v>
          </cell>
          <cell r="R1038">
            <v>235</v>
          </cell>
          <cell r="S1038" t="str">
            <v>H</v>
          </cell>
        </row>
        <row r="1039">
          <cell r="A1039">
            <v>10</v>
          </cell>
          <cell r="B1039" t="str">
            <v>616T43=1910X5</v>
          </cell>
          <cell r="C1039" t="str">
            <v>Supralen Rch 500,Red</v>
          </cell>
          <cell r="D1039">
            <v>3277.55</v>
          </cell>
          <cell r="E1039">
            <v>0</v>
          </cell>
          <cell r="F1039">
            <v>0</v>
          </cell>
          <cell r="G1039">
            <v>1</v>
          </cell>
          <cell r="H1039">
            <v>3277.55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16202</v>
          </cell>
          <cell r="R1039">
            <v>235</v>
          </cell>
          <cell r="S1039" t="str">
            <v>H</v>
          </cell>
        </row>
        <row r="1040">
          <cell r="A1040">
            <v>10</v>
          </cell>
          <cell r="B1040" t="str">
            <v>616T44=1910X3</v>
          </cell>
          <cell r="C1040" t="str">
            <v>Supralen Rch 500,Blue</v>
          </cell>
          <cell r="D1040">
            <v>2588.64</v>
          </cell>
          <cell r="E1040">
            <v>0</v>
          </cell>
          <cell r="F1040">
            <v>0</v>
          </cell>
          <cell r="G1040">
            <v>8</v>
          </cell>
          <cell r="H1040">
            <v>20709.11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16202</v>
          </cell>
          <cell r="R1040">
            <v>235</v>
          </cell>
          <cell r="S1040" t="str">
            <v>H</v>
          </cell>
        </row>
        <row r="1041">
          <cell r="A1041">
            <v>10</v>
          </cell>
          <cell r="B1041" t="str">
            <v>616T44=1910X4</v>
          </cell>
          <cell r="C1041" t="str">
            <v>Themolyn Bla</v>
          </cell>
          <cell r="D1041">
            <v>3653.76</v>
          </cell>
          <cell r="E1041">
            <v>0</v>
          </cell>
          <cell r="F1041">
            <v>0</v>
          </cell>
          <cell r="G1041">
            <v>1</v>
          </cell>
          <cell r="H1041">
            <v>3653.76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16202</v>
          </cell>
          <cell r="R1041">
            <v>235</v>
          </cell>
          <cell r="S1041" t="str">
            <v>H</v>
          </cell>
        </row>
        <row r="1042">
          <cell r="A1042">
            <v>10</v>
          </cell>
          <cell r="B1042" t="str">
            <v>616T44=1910X5</v>
          </cell>
          <cell r="C1042" t="str">
            <v>Supralen Rch 500,Blue</v>
          </cell>
          <cell r="D1042">
            <v>4519.68</v>
          </cell>
          <cell r="E1042">
            <v>0</v>
          </cell>
          <cell r="F1042">
            <v>0</v>
          </cell>
          <cell r="G1042">
            <v>7</v>
          </cell>
          <cell r="H1042">
            <v>31637.759999999998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16202</v>
          </cell>
          <cell r="R1042">
            <v>235</v>
          </cell>
          <cell r="S1042" t="str">
            <v>H</v>
          </cell>
        </row>
        <row r="1043">
          <cell r="A1043">
            <v>10</v>
          </cell>
          <cell r="B1043" t="str">
            <v>616T58=3</v>
          </cell>
          <cell r="C1043" t="str">
            <v>THERMOLYN PR 200, BLUE</v>
          </cell>
          <cell r="D1043">
            <v>591.26</v>
          </cell>
          <cell r="E1043">
            <v>0</v>
          </cell>
          <cell r="F1043">
            <v>0</v>
          </cell>
          <cell r="G1043">
            <v>1</v>
          </cell>
          <cell r="H1043">
            <v>591.26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16114</v>
          </cell>
          <cell r="R1043">
            <v>322</v>
          </cell>
          <cell r="S1043" t="str">
            <v>H</v>
          </cell>
        </row>
        <row r="1044">
          <cell r="A1044">
            <v>10</v>
          </cell>
          <cell r="B1044" t="str">
            <v>616T60=3</v>
          </cell>
          <cell r="C1044" t="str">
            <v>THERMOLYN RE 200 RED</v>
          </cell>
          <cell r="D1044">
            <v>946.53</v>
          </cell>
          <cell r="E1044">
            <v>0</v>
          </cell>
          <cell r="F1044">
            <v>0</v>
          </cell>
          <cell r="G1044">
            <v>1</v>
          </cell>
          <cell r="H1044">
            <v>946.53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16114</v>
          </cell>
          <cell r="R1044">
            <v>322</v>
          </cell>
          <cell r="S1044" t="str">
            <v>H</v>
          </cell>
        </row>
        <row r="1045">
          <cell r="A1045">
            <v>10</v>
          </cell>
          <cell r="B1045" t="str">
            <v>616T61=3</v>
          </cell>
          <cell r="C1045" t="str">
            <v>THERMOLYN RE 200 YELLOW</v>
          </cell>
          <cell r="D1045">
            <v>720.6</v>
          </cell>
          <cell r="E1045">
            <v>0</v>
          </cell>
          <cell r="F1045">
            <v>0</v>
          </cell>
          <cell r="G1045">
            <v>2</v>
          </cell>
          <cell r="H1045">
            <v>1441.2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16203</v>
          </cell>
          <cell r="R1045">
            <v>234</v>
          </cell>
          <cell r="S1045" t="str">
            <v>H</v>
          </cell>
        </row>
        <row r="1046">
          <cell r="A1046">
            <v>10</v>
          </cell>
          <cell r="B1046" t="str">
            <v>616T9=4</v>
          </cell>
          <cell r="C1046" t="str">
            <v>Polyethylene Sheet,Natural</v>
          </cell>
          <cell r="D1046">
            <v>1308.8</v>
          </cell>
          <cell r="E1046">
            <v>0</v>
          </cell>
          <cell r="F1046">
            <v>0</v>
          </cell>
          <cell r="G1046">
            <v>2</v>
          </cell>
          <cell r="H1046">
            <v>2617.59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16144</v>
          </cell>
          <cell r="R1046">
            <v>293</v>
          </cell>
          <cell r="S1046" t="str">
            <v>H</v>
          </cell>
        </row>
        <row r="1047">
          <cell r="A1047">
            <v>10</v>
          </cell>
          <cell r="B1047" t="str">
            <v>616T95=3</v>
          </cell>
          <cell r="C1047" t="str">
            <v>Polyethylene Sheet,white</v>
          </cell>
          <cell r="D1047">
            <v>494.4</v>
          </cell>
          <cell r="E1047">
            <v>0</v>
          </cell>
          <cell r="F1047">
            <v>0</v>
          </cell>
          <cell r="G1047">
            <v>2</v>
          </cell>
          <cell r="H1047">
            <v>988.8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16255</v>
          </cell>
          <cell r="R1047">
            <v>182</v>
          </cell>
          <cell r="S1047" t="str">
            <v>H</v>
          </cell>
        </row>
        <row r="1048">
          <cell r="A1048">
            <v>10</v>
          </cell>
          <cell r="B1048" t="str">
            <v>616T95=4</v>
          </cell>
          <cell r="C1048" t="str">
            <v>Polyethylene Sheet,white</v>
          </cell>
          <cell r="D1048">
            <v>826.83</v>
          </cell>
          <cell r="E1048">
            <v>0</v>
          </cell>
          <cell r="F1048">
            <v>0</v>
          </cell>
          <cell r="G1048">
            <v>5</v>
          </cell>
          <cell r="H1048">
            <v>4134.1499999999996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16089</v>
          </cell>
          <cell r="R1048">
            <v>347</v>
          </cell>
          <cell r="S1048" t="str">
            <v>H</v>
          </cell>
        </row>
        <row r="1049">
          <cell r="A1049">
            <v>10</v>
          </cell>
          <cell r="B1049" t="str">
            <v>616T97=3</v>
          </cell>
          <cell r="C1049" t="str">
            <v>Thermolyn PE ,Grun</v>
          </cell>
          <cell r="D1049">
            <v>616.41</v>
          </cell>
          <cell r="E1049">
            <v>0</v>
          </cell>
          <cell r="F1049">
            <v>0</v>
          </cell>
          <cell r="G1049">
            <v>1</v>
          </cell>
          <cell r="H1049">
            <v>616.41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16158</v>
          </cell>
          <cell r="R1049">
            <v>279</v>
          </cell>
          <cell r="S1049" t="str">
            <v>H</v>
          </cell>
        </row>
        <row r="1050">
          <cell r="A1050">
            <v>10</v>
          </cell>
          <cell r="B1050" t="str">
            <v>617H46</v>
          </cell>
          <cell r="C1050" t="str">
            <v>BONDING AGENT F.SILICONE</v>
          </cell>
          <cell r="D1050">
            <v>361.28</v>
          </cell>
          <cell r="E1050">
            <v>0</v>
          </cell>
          <cell r="F1050">
            <v>0</v>
          </cell>
          <cell r="G1050">
            <v>1</v>
          </cell>
          <cell r="H1050">
            <v>361.28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16139</v>
          </cell>
          <cell r="R1050">
            <v>298</v>
          </cell>
          <cell r="S1050" t="str">
            <v>H</v>
          </cell>
        </row>
        <row r="1051">
          <cell r="A1051">
            <v>10</v>
          </cell>
          <cell r="B1051" t="str">
            <v>617S9=10</v>
          </cell>
          <cell r="C1051" t="str">
            <v>EVA Zote,White</v>
          </cell>
          <cell r="D1051">
            <v>660</v>
          </cell>
          <cell r="E1051">
            <v>1</v>
          </cell>
          <cell r="F1051">
            <v>660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16264</v>
          </cell>
          <cell r="R1051">
            <v>173</v>
          </cell>
          <cell r="S1051" t="str">
            <v>H</v>
          </cell>
        </row>
        <row r="1052">
          <cell r="A1052">
            <v>10</v>
          </cell>
          <cell r="B1052" t="str">
            <v>617Z5</v>
          </cell>
          <cell r="C1052" t="str">
            <v>สีผสมขาเทียมสีเหลือง Pigment paste yello</v>
          </cell>
          <cell r="D1052">
            <v>668.5</v>
          </cell>
          <cell r="E1052">
            <v>0</v>
          </cell>
          <cell r="F1052">
            <v>0</v>
          </cell>
          <cell r="G1052">
            <v>1</v>
          </cell>
          <cell r="H1052">
            <v>668.5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16230</v>
          </cell>
          <cell r="R1052">
            <v>207</v>
          </cell>
          <cell r="S1052" t="str">
            <v>H</v>
          </cell>
        </row>
        <row r="1053">
          <cell r="A1053">
            <v>10</v>
          </cell>
          <cell r="B1053" t="str">
            <v>617Z6</v>
          </cell>
          <cell r="C1053" t="str">
            <v>สีแต่งขาเทียมสีแดง Pigment Paste red</v>
          </cell>
          <cell r="D1053">
            <v>1060.95</v>
          </cell>
          <cell r="E1053">
            <v>0</v>
          </cell>
          <cell r="F1053">
            <v>0</v>
          </cell>
          <cell r="G1053">
            <v>1</v>
          </cell>
          <cell r="H1053">
            <v>1060.95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16230</v>
          </cell>
          <cell r="R1053">
            <v>207</v>
          </cell>
          <cell r="S1053" t="str">
            <v>H</v>
          </cell>
        </row>
        <row r="1054">
          <cell r="A1054">
            <v>10</v>
          </cell>
          <cell r="B1054" t="str">
            <v>617Z7</v>
          </cell>
          <cell r="C1054" t="str">
            <v>สีผสมขาเทียมสีน้ำเงิน (Pigment Paste,Blu</v>
          </cell>
          <cell r="D1054">
            <v>692.86</v>
          </cell>
          <cell r="E1054">
            <v>0</v>
          </cell>
          <cell r="F1054">
            <v>0</v>
          </cell>
          <cell r="G1054">
            <v>1</v>
          </cell>
          <cell r="H1054">
            <v>692.86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16230</v>
          </cell>
          <cell r="R1054">
            <v>207</v>
          </cell>
          <cell r="S1054" t="str">
            <v>H</v>
          </cell>
        </row>
        <row r="1055">
          <cell r="A1055">
            <v>10</v>
          </cell>
          <cell r="B1055" t="str">
            <v>617Z8</v>
          </cell>
          <cell r="C1055" t="str">
            <v>โฟมผง Microballoon white</v>
          </cell>
          <cell r="D1055">
            <v>454.05</v>
          </cell>
          <cell r="E1055">
            <v>0</v>
          </cell>
          <cell r="F1055">
            <v>0</v>
          </cell>
          <cell r="G1055">
            <v>1.5</v>
          </cell>
          <cell r="H1055">
            <v>681.08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16230</v>
          </cell>
          <cell r="R1055">
            <v>207</v>
          </cell>
          <cell r="S1055" t="str">
            <v>H</v>
          </cell>
        </row>
        <row r="1056">
          <cell r="A1056">
            <v>10</v>
          </cell>
          <cell r="B1056" t="str">
            <v>619Z5=1</v>
          </cell>
          <cell r="C1056" t="str">
            <v>EVA-Sheet Grey คนไข้ธรรมดา</v>
          </cell>
          <cell r="D1056">
            <v>151.38</v>
          </cell>
          <cell r="E1056">
            <v>0</v>
          </cell>
          <cell r="F1056">
            <v>0</v>
          </cell>
          <cell r="G1056">
            <v>7</v>
          </cell>
          <cell r="H1056">
            <v>1059.6300000000001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16223</v>
          </cell>
          <cell r="R1056">
            <v>214</v>
          </cell>
          <cell r="S1056" t="str">
            <v>H</v>
          </cell>
        </row>
        <row r="1057">
          <cell r="A1057">
            <v>10</v>
          </cell>
          <cell r="B1057" t="str">
            <v>619Z5=6</v>
          </cell>
          <cell r="C1057" t="str">
            <v>EVA-Sheet White คนไข้เบาหวาน</v>
          </cell>
          <cell r="D1057">
            <v>230.08</v>
          </cell>
          <cell r="E1057">
            <v>0</v>
          </cell>
          <cell r="F1057">
            <v>0</v>
          </cell>
          <cell r="G1057">
            <v>42</v>
          </cell>
          <cell r="H1057">
            <v>9663.15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16160</v>
          </cell>
          <cell r="R1057">
            <v>277</v>
          </cell>
          <cell r="S1057" t="str">
            <v>H</v>
          </cell>
        </row>
        <row r="1058">
          <cell r="A1058">
            <v>10</v>
          </cell>
          <cell r="B1058" t="str">
            <v>623H2=25</v>
          </cell>
          <cell r="C1058" t="str">
            <v>Nonelastic Webbing White</v>
          </cell>
          <cell r="D1058">
            <v>28.75</v>
          </cell>
          <cell r="E1058">
            <v>0</v>
          </cell>
          <cell r="F1058">
            <v>0</v>
          </cell>
          <cell r="G1058">
            <v>20</v>
          </cell>
          <cell r="H1058">
            <v>575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16114</v>
          </cell>
          <cell r="R1058">
            <v>322</v>
          </cell>
          <cell r="S1058" t="str">
            <v>H</v>
          </cell>
        </row>
        <row r="1059">
          <cell r="A1059">
            <v>10</v>
          </cell>
          <cell r="B1059" t="str">
            <v>623T1=4</v>
          </cell>
          <cell r="C1059" t="str">
            <v>Cotton Stockin.off White</v>
          </cell>
          <cell r="D1059">
            <v>730.32</v>
          </cell>
          <cell r="E1059">
            <v>0</v>
          </cell>
          <cell r="F1059">
            <v>0</v>
          </cell>
          <cell r="G1059">
            <v>1</v>
          </cell>
          <cell r="H1059">
            <v>730.32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16108</v>
          </cell>
          <cell r="R1059">
            <v>328</v>
          </cell>
          <cell r="S1059" t="str">
            <v>H</v>
          </cell>
        </row>
        <row r="1060">
          <cell r="A1060">
            <v>10</v>
          </cell>
          <cell r="B1060" t="str">
            <v>623T1=6</v>
          </cell>
          <cell r="C1060" t="str">
            <v>Cotton Stockin.off White</v>
          </cell>
          <cell r="D1060">
            <v>610.27</v>
          </cell>
          <cell r="E1060">
            <v>0</v>
          </cell>
          <cell r="F1060">
            <v>0</v>
          </cell>
          <cell r="G1060">
            <v>1.5</v>
          </cell>
          <cell r="H1060">
            <v>915.41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16108</v>
          </cell>
          <cell r="R1060">
            <v>328</v>
          </cell>
          <cell r="S1060" t="str">
            <v>H</v>
          </cell>
        </row>
        <row r="1061">
          <cell r="A1061">
            <v>10</v>
          </cell>
          <cell r="B1061" t="str">
            <v>623T5=10</v>
          </cell>
          <cell r="C1061" t="str">
            <v>เพอร์ล่อน Perlon stockinette white</v>
          </cell>
          <cell r="D1061">
            <v>1440.31</v>
          </cell>
          <cell r="E1061">
            <v>0</v>
          </cell>
          <cell r="F1061">
            <v>0</v>
          </cell>
          <cell r="G1061">
            <v>5</v>
          </cell>
          <cell r="H1061">
            <v>7201.54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16237</v>
          </cell>
          <cell r="R1061">
            <v>200</v>
          </cell>
          <cell r="S1061" t="str">
            <v>H</v>
          </cell>
        </row>
        <row r="1062">
          <cell r="A1062">
            <v>10</v>
          </cell>
          <cell r="B1062" t="str">
            <v>623T5=20</v>
          </cell>
          <cell r="C1062" t="str">
            <v>Perlon Elastic Stockinette</v>
          </cell>
          <cell r="D1062">
            <v>1442.48</v>
          </cell>
          <cell r="E1062">
            <v>0</v>
          </cell>
          <cell r="F1062">
            <v>0</v>
          </cell>
          <cell r="G1062">
            <v>3</v>
          </cell>
          <cell r="H1062">
            <v>4327.45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16237</v>
          </cell>
          <cell r="R1062">
            <v>200</v>
          </cell>
          <cell r="S1062" t="str">
            <v>H</v>
          </cell>
        </row>
        <row r="1063">
          <cell r="A1063">
            <v>10</v>
          </cell>
          <cell r="B1063" t="str">
            <v>623T5=8</v>
          </cell>
          <cell r="C1063" t="str">
            <v>เพอร์ล่อน Perlon stockinette white</v>
          </cell>
          <cell r="D1063">
            <v>1440.31</v>
          </cell>
          <cell r="E1063">
            <v>0</v>
          </cell>
          <cell r="F1063">
            <v>0</v>
          </cell>
          <cell r="G1063">
            <v>5</v>
          </cell>
          <cell r="H1063">
            <v>7201.54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16079</v>
          </cell>
          <cell r="R1063">
            <v>357</v>
          </cell>
          <cell r="S1063" t="str">
            <v>H</v>
          </cell>
        </row>
        <row r="1064">
          <cell r="A1064">
            <v>10</v>
          </cell>
          <cell r="B1064" t="str">
            <v>623T8=12</v>
          </cell>
          <cell r="C1064" t="str">
            <v>Cosmetic Stockin.Skin Col</v>
          </cell>
          <cell r="D1064">
            <v>1369.79</v>
          </cell>
          <cell r="E1064">
            <v>0</v>
          </cell>
          <cell r="F1064">
            <v>0</v>
          </cell>
          <cell r="G1064">
            <v>1</v>
          </cell>
          <cell r="H1064">
            <v>1369.79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16079</v>
          </cell>
          <cell r="R1064">
            <v>357</v>
          </cell>
          <cell r="S1064" t="str">
            <v>H</v>
          </cell>
        </row>
        <row r="1065">
          <cell r="A1065">
            <v>10</v>
          </cell>
          <cell r="B1065" t="str">
            <v>623T8=9</v>
          </cell>
          <cell r="C1065" t="str">
            <v>Cosmetic Stockin.Skin Col</v>
          </cell>
          <cell r="D1065">
            <v>1242.19</v>
          </cell>
          <cell r="E1065">
            <v>0</v>
          </cell>
          <cell r="F1065">
            <v>0</v>
          </cell>
          <cell r="G1065">
            <v>1</v>
          </cell>
          <cell r="H1065">
            <v>1242.19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16209</v>
          </cell>
          <cell r="R1065">
            <v>228</v>
          </cell>
          <cell r="S1065" t="str">
            <v>H</v>
          </cell>
        </row>
        <row r="1066">
          <cell r="A1066">
            <v>10</v>
          </cell>
          <cell r="B1066" t="str">
            <v>623T9=30</v>
          </cell>
          <cell r="C1066" t="str">
            <v>ไนกลาส</v>
          </cell>
          <cell r="D1066">
            <v>1337.76</v>
          </cell>
          <cell r="E1066">
            <v>0</v>
          </cell>
          <cell r="F1066">
            <v>0</v>
          </cell>
          <cell r="G1066">
            <v>2</v>
          </cell>
          <cell r="H1066">
            <v>2675.52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16089</v>
          </cell>
          <cell r="R1066">
            <v>347</v>
          </cell>
          <cell r="S1066" t="str">
            <v>H</v>
          </cell>
        </row>
        <row r="1067">
          <cell r="A1067">
            <v>10</v>
          </cell>
          <cell r="B1067" t="str">
            <v>633F13=1</v>
          </cell>
          <cell r="C1067" t="str">
            <v>Silicon Oil</v>
          </cell>
          <cell r="D1067">
            <v>2414.87</v>
          </cell>
          <cell r="E1067">
            <v>0</v>
          </cell>
          <cell r="F1067">
            <v>0</v>
          </cell>
          <cell r="G1067">
            <v>2</v>
          </cell>
          <cell r="H1067">
            <v>4829.74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16082</v>
          </cell>
          <cell r="R1067">
            <v>354</v>
          </cell>
          <cell r="S1067" t="str">
            <v>H</v>
          </cell>
        </row>
        <row r="1068">
          <cell r="A1068">
            <v>10</v>
          </cell>
          <cell r="B1068" t="str">
            <v>633F17</v>
          </cell>
          <cell r="C1068" t="str">
            <v>Sewing machine oil</v>
          </cell>
          <cell r="D1068">
            <v>274.13</v>
          </cell>
          <cell r="E1068">
            <v>0</v>
          </cell>
          <cell r="F1068">
            <v>0</v>
          </cell>
          <cell r="G1068">
            <v>2</v>
          </cell>
          <cell r="H1068">
            <v>548.25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16082</v>
          </cell>
          <cell r="R1068">
            <v>354</v>
          </cell>
          <cell r="S1068" t="str">
            <v>H</v>
          </cell>
        </row>
        <row r="1069">
          <cell r="A1069">
            <v>10</v>
          </cell>
          <cell r="B1069" t="str">
            <v>633S1</v>
          </cell>
          <cell r="C1069" t="str">
            <v>Special Lubricant</v>
          </cell>
          <cell r="D1069">
            <v>20.48</v>
          </cell>
          <cell r="E1069">
            <v>0</v>
          </cell>
          <cell r="F1069">
            <v>0</v>
          </cell>
          <cell r="G1069">
            <v>5</v>
          </cell>
          <cell r="H1069">
            <v>102.4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16082</v>
          </cell>
          <cell r="R1069">
            <v>354</v>
          </cell>
          <cell r="S1069" t="str">
            <v>H</v>
          </cell>
        </row>
        <row r="1070">
          <cell r="A1070">
            <v>10</v>
          </cell>
          <cell r="B1070" t="str">
            <v>634A23=0.750</v>
          </cell>
          <cell r="C1070" t="str">
            <v>ทินเนอร์Tinner for 636w25</v>
          </cell>
          <cell r="D1070">
            <v>224.23</v>
          </cell>
          <cell r="E1070">
            <v>0</v>
          </cell>
          <cell r="F1070">
            <v>0</v>
          </cell>
          <cell r="G1070">
            <v>1</v>
          </cell>
          <cell r="H1070">
            <v>224.23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16082</v>
          </cell>
          <cell r="R1070">
            <v>354</v>
          </cell>
          <cell r="S1070" t="str">
            <v>H</v>
          </cell>
        </row>
        <row r="1071">
          <cell r="A1071">
            <v>10</v>
          </cell>
          <cell r="B1071" t="str">
            <v>635S1</v>
          </cell>
          <cell r="C1071" t="str">
            <v>Endosing Ink</v>
          </cell>
          <cell r="D1071">
            <v>144.91999999999999</v>
          </cell>
          <cell r="E1071">
            <v>0</v>
          </cell>
          <cell r="F1071">
            <v>0</v>
          </cell>
          <cell r="G1071">
            <v>1</v>
          </cell>
          <cell r="H1071">
            <v>144.91999999999999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16244</v>
          </cell>
          <cell r="R1071">
            <v>193</v>
          </cell>
          <cell r="S1071" t="str">
            <v>H</v>
          </cell>
        </row>
        <row r="1072">
          <cell r="A1072">
            <v>10</v>
          </cell>
          <cell r="B1072" t="str">
            <v>702F41=5</v>
          </cell>
          <cell r="C1072" t="str">
            <v>Vacuum  Adaptor for Pros Shaft</v>
          </cell>
          <cell r="D1072">
            <v>415.78</v>
          </cell>
          <cell r="E1072">
            <v>0</v>
          </cell>
          <cell r="F1072">
            <v>0</v>
          </cell>
          <cell r="G1072">
            <v>2</v>
          </cell>
          <cell r="H1072">
            <v>831.56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16215</v>
          </cell>
          <cell r="R1072">
            <v>222</v>
          </cell>
          <cell r="S1072" t="str">
            <v>H</v>
          </cell>
        </row>
        <row r="1073">
          <cell r="A1073">
            <v>10</v>
          </cell>
          <cell r="B1073" t="str">
            <v>743Y36</v>
          </cell>
          <cell r="C1073" t="str">
            <v>Paint Roller</v>
          </cell>
          <cell r="D1073">
            <v>1082.4000000000001</v>
          </cell>
          <cell r="E1073">
            <v>0</v>
          </cell>
          <cell r="F1073">
            <v>0</v>
          </cell>
          <cell r="G1073">
            <v>1</v>
          </cell>
          <cell r="H1073">
            <v>1082.4000000000001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16139</v>
          </cell>
          <cell r="R1073">
            <v>298</v>
          </cell>
          <cell r="S1073" t="str">
            <v>H</v>
          </cell>
        </row>
        <row r="1074">
          <cell r="A1074">
            <v>10</v>
          </cell>
          <cell r="B1074" t="str">
            <v>756Y4=50</v>
          </cell>
          <cell r="C1074" t="str">
            <v>SAW BLADES FOR 756B7</v>
          </cell>
          <cell r="D1074">
            <v>504.62</v>
          </cell>
          <cell r="E1074">
            <v>0</v>
          </cell>
          <cell r="F1074">
            <v>0</v>
          </cell>
          <cell r="G1074">
            <v>10</v>
          </cell>
          <cell r="H1074">
            <v>5046.1499999999996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16192</v>
          </cell>
          <cell r="R1074">
            <v>245</v>
          </cell>
          <cell r="S1074" t="str">
            <v>H</v>
          </cell>
        </row>
        <row r="1075">
          <cell r="A1075">
            <v>10</v>
          </cell>
          <cell r="B1075" t="str">
            <v>99B4=36</v>
          </cell>
          <cell r="C1075" t="str">
            <v>Rubber Cuff F,Swim Prost</v>
          </cell>
          <cell r="D1075">
            <v>311.3</v>
          </cell>
          <cell r="E1075">
            <v>2</v>
          </cell>
          <cell r="F1075">
            <v>622.61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16434</v>
          </cell>
          <cell r="R1075">
            <v>3</v>
          </cell>
          <cell r="S1075" t="str">
            <v>H</v>
          </cell>
        </row>
        <row r="1076">
          <cell r="A1076">
            <v>10</v>
          </cell>
          <cell r="B1076" t="str">
            <v>99B4=38</v>
          </cell>
          <cell r="C1076" t="str">
            <v>Rubber Cuff F,Swim Prost</v>
          </cell>
          <cell r="D1076">
            <v>310.10000000000002</v>
          </cell>
          <cell r="E1076">
            <v>1</v>
          </cell>
          <cell r="F1076">
            <v>310.13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16434</v>
          </cell>
          <cell r="R1076">
            <v>3</v>
          </cell>
          <cell r="S1076" t="str">
            <v>H</v>
          </cell>
        </row>
        <row r="1077">
          <cell r="A1077">
            <v>10</v>
          </cell>
          <cell r="B1077" t="str">
            <v>99B4=40</v>
          </cell>
          <cell r="C1077" t="str">
            <v>Rubber Cuff F,Swim Prost</v>
          </cell>
          <cell r="D1077">
            <v>290.5</v>
          </cell>
          <cell r="E1077">
            <v>3</v>
          </cell>
          <cell r="F1077">
            <v>871.51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16306</v>
          </cell>
          <cell r="R1077">
            <v>131</v>
          </cell>
          <cell r="S1077" t="str">
            <v>H</v>
          </cell>
        </row>
        <row r="1078">
          <cell r="A1078">
            <v>10</v>
          </cell>
          <cell r="B1078" t="str">
            <v>99B71=130X26X5</v>
          </cell>
          <cell r="C1078" t="str">
            <v>PVC BAGS</v>
          </cell>
          <cell r="D1078">
            <v>877.9</v>
          </cell>
          <cell r="E1078">
            <v>0</v>
          </cell>
          <cell r="F1078">
            <v>0</v>
          </cell>
          <cell r="G1078">
            <v>1</v>
          </cell>
          <cell r="H1078">
            <v>877.9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16114</v>
          </cell>
          <cell r="R1078">
            <v>322</v>
          </cell>
          <cell r="S1078" t="str">
            <v>H</v>
          </cell>
        </row>
        <row r="1079">
          <cell r="A1079">
            <v>10</v>
          </cell>
          <cell r="B1079" t="str">
            <v>TG005M200</v>
          </cell>
          <cell r="C1079" t="str">
            <v>ใยผ้าเบอร์200</v>
          </cell>
          <cell r="D1079">
            <v>160</v>
          </cell>
          <cell r="E1079">
            <v>0</v>
          </cell>
          <cell r="F1079">
            <v>0</v>
          </cell>
          <cell r="G1079">
            <v>10</v>
          </cell>
          <cell r="H1079">
            <v>1600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16194</v>
          </cell>
          <cell r="R1079">
            <v>243</v>
          </cell>
          <cell r="S1079" t="str">
            <v>H</v>
          </cell>
        </row>
        <row r="1080">
          <cell r="E1080">
            <v>105</v>
          </cell>
          <cell r="F1080">
            <v>4366.76</v>
          </cell>
          <cell r="G1080">
            <v>322</v>
          </cell>
          <cell r="H1080">
            <v>213866.88000000003</v>
          </cell>
          <cell r="I1080">
            <v>4</v>
          </cell>
          <cell r="J1080">
            <v>6824.1299999999992</v>
          </cell>
          <cell r="K1080">
            <v>0</v>
          </cell>
          <cell r="L1080">
            <v>0</v>
          </cell>
          <cell r="M1080">
            <v>80</v>
          </cell>
          <cell r="N1080">
            <v>586.29</v>
          </cell>
          <cell r="O1080">
            <v>50</v>
          </cell>
          <cell r="P1080">
            <v>254.1</v>
          </cell>
          <cell r="Q1080">
            <v>0</v>
          </cell>
          <cell r="R1080">
            <v>0</v>
          </cell>
          <cell r="S1080" t="str">
            <v>H Total</v>
          </cell>
        </row>
        <row r="1081">
          <cell r="A1081">
            <v>10</v>
          </cell>
          <cell r="B1081" t="str">
            <v>23K11</v>
          </cell>
          <cell r="C1081" t="str">
            <v>Rubber Tip,Blue</v>
          </cell>
          <cell r="D1081">
            <v>36.14</v>
          </cell>
          <cell r="E1081">
            <v>0</v>
          </cell>
          <cell r="F1081">
            <v>0</v>
          </cell>
          <cell r="G1081">
            <v>2</v>
          </cell>
          <cell r="H1081">
            <v>72.28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16244</v>
          </cell>
          <cell r="R1081">
            <v>193</v>
          </cell>
          <cell r="S1081" t="str">
            <v>M</v>
          </cell>
        </row>
        <row r="1082">
          <cell r="A1082">
            <v>10</v>
          </cell>
          <cell r="B1082" t="str">
            <v>505L1=32X22-5</v>
          </cell>
          <cell r="C1082" t="str">
            <v>Ankle Bolt-Aluminium</v>
          </cell>
          <cell r="D1082">
            <v>141.68</v>
          </cell>
          <cell r="E1082">
            <v>0</v>
          </cell>
          <cell r="F1082">
            <v>0</v>
          </cell>
          <cell r="G1082">
            <v>10</v>
          </cell>
          <cell r="H1082">
            <v>1416.75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16215</v>
          </cell>
          <cell r="R1082">
            <v>222</v>
          </cell>
          <cell r="S1082" t="str">
            <v>M</v>
          </cell>
        </row>
        <row r="1083">
          <cell r="A1083">
            <v>10</v>
          </cell>
          <cell r="B1083" t="str">
            <v>506G3=M6X12</v>
          </cell>
          <cell r="C1083" t="str">
            <v>ADJUSTMENT SCREW</v>
          </cell>
          <cell r="D1083">
            <v>3.91</v>
          </cell>
          <cell r="E1083">
            <v>0</v>
          </cell>
          <cell r="F1083">
            <v>0</v>
          </cell>
          <cell r="G1083">
            <v>20</v>
          </cell>
          <cell r="H1083">
            <v>78.12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16089</v>
          </cell>
          <cell r="R1083">
            <v>347</v>
          </cell>
          <cell r="S1083" t="str">
            <v>M</v>
          </cell>
        </row>
        <row r="1084">
          <cell r="A1084">
            <v>10</v>
          </cell>
          <cell r="B1084" t="str">
            <v>509K11=5X16X4</v>
          </cell>
          <cell r="C1084" t="str">
            <v>Ball Bearing Race</v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16213</v>
          </cell>
          <cell r="R1084">
            <v>224</v>
          </cell>
          <cell r="S1084" t="str">
            <v>M</v>
          </cell>
        </row>
        <row r="1085">
          <cell r="A1085">
            <v>10</v>
          </cell>
          <cell r="B1085" t="str">
            <v>605T1=UN</v>
          </cell>
          <cell r="C1085" t="str">
            <v>โค้งล่างเทเลอเบรส</v>
          </cell>
          <cell r="D1085">
            <v>139.68</v>
          </cell>
          <cell r="E1085">
            <v>0</v>
          </cell>
          <cell r="F1085">
            <v>0</v>
          </cell>
          <cell r="G1085">
            <v>10</v>
          </cell>
          <cell r="H1085">
            <v>1396.84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16244</v>
          </cell>
          <cell r="R1085">
            <v>193</v>
          </cell>
          <cell r="S1085" t="str">
            <v>M</v>
          </cell>
        </row>
        <row r="1086">
          <cell r="A1086">
            <v>10</v>
          </cell>
          <cell r="B1086" t="str">
            <v>60P1=L23-3</v>
          </cell>
          <cell r="C1086" t="str">
            <v>Alpha Step Small Left</v>
          </cell>
          <cell r="D1086">
            <v>3594.67</v>
          </cell>
          <cell r="E1086">
            <v>0</v>
          </cell>
          <cell r="F1086">
            <v>0</v>
          </cell>
          <cell r="G1086">
            <v>1</v>
          </cell>
          <cell r="H1086">
            <v>3594.67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16244</v>
          </cell>
          <cell r="R1086">
            <v>193</v>
          </cell>
          <cell r="S1086" t="str">
            <v>M</v>
          </cell>
        </row>
        <row r="1087">
          <cell r="A1087">
            <v>10</v>
          </cell>
          <cell r="B1087" t="str">
            <v>60P1=L25-3</v>
          </cell>
          <cell r="C1087" t="str">
            <v>Alpha Step Small Left</v>
          </cell>
          <cell r="D1087">
            <v>6987</v>
          </cell>
          <cell r="E1087">
            <v>2</v>
          </cell>
          <cell r="F1087">
            <v>13974.08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16334</v>
          </cell>
          <cell r="R1087">
            <v>103</v>
          </cell>
          <cell r="S1087" t="str">
            <v>M</v>
          </cell>
        </row>
        <row r="1088">
          <cell r="A1088">
            <v>10</v>
          </cell>
          <cell r="B1088" t="str">
            <v>60P1=R23-3</v>
          </cell>
          <cell r="C1088" t="str">
            <v>Alpha Step Small Right</v>
          </cell>
          <cell r="D1088">
            <v>7712.6</v>
          </cell>
          <cell r="E1088">
            <v>0</v>
          </cell>
          <cell r="F1088">
            <v>0</v>
          </cell>
          <cell r="G1088">
            <v>1</v>
          </cell>
          <cell r="H1088">
            <v>7712.6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16244</v>
          </cell>
          <cell r="R1088">
            <v>193</v>
          </cell>
          <cell r="S1088" t="str">
            <v>M</v>
          </cell>
        </row>
        <row r="1089">
          <cell r="A1089">
            <v>10</v>
          </cell>
          <cell r="B1089" t="str">
            <v>60P1=R25-3</v>
          </cell>
          <cell r="C1089" t="str">
            <v>Alpha Step Medium Right</v>
          </cell>
          <cell r="D1089">
            <v>7712.6</v>
          </cell>
          <cell r="E1089">
            <v>1</v>
          </cell>
          <cell r="F1089">
            <v>7712.6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16334</v>
          </cell>
          <cell r="R1089">
            <v>103</v>
          </cell>
          <cell r="S1089" t="str">
            <v>M</v>
          </cell>
        </row>
        <row r="1090">
          <cell r="A1090">
            <v>10</v>
          </cell>
          <cell r="B1090" t="str">
            <v>616B1=25X20</v>
          </cell>
          <cell r="C1090" t="str">
            <v>Carbon Fiber Strap</v>
          </cell>
          <cell r="D1090">
            <v>1139.1199999999999</v>
          </cell>
          <cell r="E1090">
            <v>0</v>
          </cell>
          <cell r="F1090">
            <v>0</v>
          </cell>
          <cell r="G1090">
            <v>1</v>
          </cell>
          <cell r="H1090">
            <v>1139.1199999999999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16111</v>
          </cell>
          <cell r="R1090">
            <v>325</v>
          </cell>
          <cell r="S1090" t="str">
            <v>M</v>
          </cell>
        </row>
        <row r="1091">
          <cell r="A1091">
            <v>10</v>
          </cell>
          <cell r="B1091" t="str">
            <v>616B2=25X10</v>
          </cell>
          <cell r="C1091" t="str">
            <v>Carbon Glass Strap(10M./1R)</v>
          </cell>
          <cell r="D1091">
            <v>765.6</v>
          </cell>
          <cell r="E1091">
            <v>0</v>
          </cell>
          <cell r="F1091">
            <v>0</v>
          </cell>
          <cell r="G1091">
            <v>1</v>
          </cell>
          <cell r="H1091">
            <v>765.6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16079</v>
          </cell>
          <cell r="R1091">
            <v>357</v>
          </cell>
          <cell r="S1091" t="str">
            <v>M</v>
          </cell>
        </row>
        <row r="1092">
          <cell r="A1092">
            <v>10</v>
          </cell>
          <cell r="B1092" t="str">
            <v>616B2=25X20</v>
          </cell>
          <cell r="C1092" t="str">
            <v>Carbon Glass Strap(20M./1R)</v>
          </cell>
          <cell r="D1092">
            <v>1447.33</v>
          </cell>
          <cell r="E1092">
            <v>0</v>
          </cell>
          <cell r="F1092">
            <v>0</v>
          </cell>
          <cell r="G1092">
            <v>5</v>
          </cell>
          <cell r="H1092">
            <v>7236.67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16079</v>
          </cell>
          <cell r="R1092">
            <v>357</v>
          </cell>
          <cell r="S1092" t="str">
            <v>M</v>
          </cell>
        </row>
        <row r="1093">
          <cell r="A1093">
            <v>10</v>
          </cell>
          <cell r="B1093" t="str">
            <v>616F10=6</v>
          </cell>
          <cell r="C1093" t="str">
            <v>Double face pvc tape</v>
          </cell>
          <cell r="D1093">
            <v>449.6</v>
          </cell>
          <cell r="E1093">
            <v>1</v>
          </cell>
          <cell r="F1093">
            <v>449.69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16326</v>
          </cell>
          <cell r="R1093">
            <v>111</v>
          </cell>
          <cell r="S1093" t="str">
            <v>M</v>
          </cell>
        </row>
        <row r="1094">
          <cell r="A1094">
            <v>10</v>
          </cell>
          <cell r="B1094" t="str">
            <v>616F4=130</v>
          </cell>
          <cell r="C1094" t="str">
            <v>พลาสติกพีวีเอ.กว้าง130ซม.(PVA.sheet)</v>
          </cell>
          <cell r="D1094">
            <v>104.72</v>
          </cell>
          <cell r="E1094">
            <v>0</v>
          </cell>
          <cell r="F1094">
            <v>0</v>
          </cell>
          <cell r="G1094">
            <v>39</v>
          </cell>
          <cell r="H1094">
            <v>4084.27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16128</v>
          </cell>
          <cell r="R1094">
            <v>308</v>
          </cell>
          <cell r="S1094" t="str">
            <v>M</v>
          </cell>
        </row>
        <row r="1095">
          <cell r="A1095">
            <v>10</v>
          </cell>
          <cell r="B1095" t="str">
            <v>616F4=130(22.5)</v>
          </cell>
          <cell r="C1095" t="str">
            <v>พลาสติกพีวีเอ.กว้าง130ซม.(ม้วนละ22.5ม.)</v>
          </cell>
          <cell r="D1095">
            <v>3189.6</v>
          </cell>
          <cell r="E1095">
            <v>0</v>
          </cell>
          <cell r="F1095">
            <v>0</v>
          </cell>
          <cell r="G1095">
            <v>1</v>
          </cell>
          <cell r="H1095">
            <v>3189.6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16122</v>
          </cell>
          <cell r="R1095">
            <v>314</v>
          </cell>
          <cell r="S1095" t="str">
            <v>M</v>
          </cell>
        </row>
        <row r="1096">
          <cell r="A1096">
            <v>10</v>
          </cell>
          <cell r="B1096" t="str">
            <v>616F4=130(45)</v>
          </cell>
          <cell r="C1096" t="str">
            <v>พลาสติกพีวีเอ.กว้าง130ซม.(ม้วนละ45ม.)</v>
          </cell>
          <cell r="D1096">
            <v>6665.4</v>
          </cell>
          <cell r="E1096">
            <v>0</v>
          </cell>
          <cell r="F1096">
            <v>0</v>
          </cell>
          <cell r="G1096">
            <v>1</v>
          </cell>
          <cell r="H1096">
            <v>6665.4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16122</v>
          </cell>
          <cell r="R1096">
            <v>314</v>
          </cell>
          <cell r="S1096" t="str">
            <v>M</v>
          </cell>
        </row>
        <row r="1097">
          <cell r="A1097">
            <v>10</v>
          </cell>
          <cell r="B1097" t="str">
            <v>616F4=76</v>
          </cell>
          <cell r="C1097" t="str">
            <v>พลาสติกพีวีเอ.กว้าง 76 ซม.PVA Sheeting</v>
          </cell>
          <cell r="D1097">
            <v>74.489999999999995</v>
          </cell>
          <cell r="E1097">
            <v>0</v>
          </cell>
          <cell r="F1097">
            <v>0</v>
          </cell>
          <cell r="G1097">
            <v>2.5</v>
          </cell>
          <cell r="H1097">
            <v>186.22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16122</v>
          </cell>
          <cell r="R1097">
            <v>314</v>
          </cell>
          <cell r="S1097" t="str">
            <v>M</v>
          </cell>
        </row>
        <row r="1098">
          <cell r="A1098">
            <v>10</v>
          </cell>
          <cell r="B1098" t="str">
            <v>616F4=76(30)</v>
          </cell>
          <cell r="C1098" t="str">
            <v>พลาสติกพีวีเอ.กว้าง76ซม.(ขนาด30M.)</v>
          </cell>
          <cell r="D1098">
            <v>2576.8000000000002</v>
          </cell>
          <cell r="E1098">
            <v>0</v>
          </cell>
          <cell r="F1098">
            <v>0</v>
          </cell>
          <cell r="G1098">
            <v>3</v>
          </cell>
          <cell r="H1098">
            <v>7730.4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16159</v>
          </cell>
          <cell r="R1098">
            <v>278</v>
          </cell>
          <cell r="S1098" t="str">
            <v>M</v>
          </cell>
        </row>
        <row r="1099">
          <cell r="A1099">
            <v>10</v>
          </cell>
          <cell r="B1099" t="str">
            <v>616F4=76(45)</v>
          </cell>
          <cell r="C1099" t="str">
            <v>พลาสติกพีวีเอ.กว้าง76ซม.(ขนาด45m.)</v>
          </cell>
          <cell r="D1099">
            <v>3450.8</v>
          </cell>
          <cell r="E1099">
            <v>2</v>
          </cell>
          <cell r="F1099">
            <v>6901.79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16388</v>
          </cell>
          <cell r="R1099">
            <v>49</v>
          </cell>
          <cell r="S1099" t="str">
            <v>M</v>
          </cell>
        </row>
        <row r="1100">
          <cell r="A1100">
            <v>10</v>
          </cell>
          <cell r="B1100" t="str">
            <v>616F7=130X0.15</v>
          </cell>
          <cell r="C1100" t="str">
            <v>PVC SHEETING MATCH FINISHED</v>
          </cell>
          <cell r="D1100">
            <v>72.819999999999993</v>
          </cell>
          <cell r="E1100">
            <v>0</v>
          </cell>
          <cell r="F1100">
            <v>0</v>
          </cell>
          <cell r="G1100">
            <v>5</v>
          </cell>
          <cell r="H1100">
            <v>364.12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16217</v>
          </cell>
          <cell r="R1100">
            <v>220</v>
          </cell>
          <cell r="S1100" t="str">
            <v>M</v>
          </cell>
        </row>
        <row r="1101">
          <cell r="A1101">
            <v>10</v>
          </cell>
          <cell r="B1101" t="str">
            <v>616G12</v>
          </cell>
          <cell r="C1101" t="str">
            <v>คาบอลไฟเบอร์ (Carbon Fiber Webbing)</v>
          </cell>
          <cell r="D1101">
            <v>954.7</v>
          </cell>
          <cell r="E1101">
            <v>9.5</v>
          </cell>
          <cell r="F1101">
            <v>9070.08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16336</v>
          </cell>
          <cell r="R1101">
            <v>101</v>
          </cell>
          <cell r="S1101" t="str">
            <v>M</v>
          </cell>
        </row>
        <row r="1102">
          <cell r="A1102">
            <v>10</v>
          </cell>
          <cell r="B1102" t="str">
            <v>616G13=10</v>
          </cell>
          <cell r="C1102" t="str">
            <v>คาบอลไฟเบอร์ Fiberglass Stockinette</v>
          </cell>
          <cell r="D1102">
            <v>928.89</v>
          </cell>
          <cell r="E1102">
            <v>0</v>
          </cell>
          <cell r="F1102">
            <v>0</v>
          </cell>
          <cell r="G1102">
            <v>1</v>
          </cell>
          <cell r="H1102">
            <v>928.89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16173</v>
          </cell>
          <cell r="R1102">
            <v>264</v>
          </cell>
          <cell r="S1102" t="str">
            <v>M</v>
          </cell>
        </row>
        <row r="1103">
          <cell r="A1103">
            <v>10</v>
          </cell>
          <cell r="B1103" t="str">
            <v>616G18</v>
          </cell>
          <cell r="C1103" t="str">
            <v>Fiberglas Webbing</v>
          </cell>
          <cell r="D1103">
            <v>200.45</v>
          </cell>
          <cell r="E1103">
            <v>0</v>
          </cell>
          <cell r="F1103">
            <v>0</v>
          </cell>
          <cell r="G1103">
            <v>16.5</v>
          </cell>
          <cell r="H1103">
            <v>3307.36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16147</v>
          </cell>
          <cell r="R1103">
            <v>290</v>
          </cell>
          <cell r="S1103" t="str">
            <v>M</v>
          </cell>
        </row>
        <row r="1104">
          <cell r="A1104">
            <v>10</v>
          </cell>
          <cell r="B1104" t="str">
            <v>616G4</v>
          </cell>
          <cell r="C1104" t="str">
            <v>ไฟเบอร์กลาสสีขาวFiberglass stockinette w</v>
          </cell>
          <cell r="D1104">
            <v>305.74</v>
          </cell>
          <cell r="E1104">
            <v>0</v>
          </cell>
          <cell r="F1104">
            <v>0</v>
          </cell>
          <cell r="G1104">
            <v>1</v>
          </cell>
          <cell r="H1104">
            <v>305.74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16173</v>
          </cell>
          <cell r="R1104">
            <v>264</v>
          </cell>
          <cell r="S1104" t="str">
            <v>M</v>
          </cell>
        </row>
        <row r="1105">
          <cell r="A1105">
            <v>10</v>
          </cell>
          <cell r="B1105" t="str">
            <v>616T19=5</v>
          </cell>
          <cell r="C1105" t="str">
            <v>โพลีเอ็ดทีลีนหนา 5 มม. Polyethylene shee</v>
          </cell>
          <cell r="D1105">
            <v>1868.2</v>
          </cell>
          <cell r="E1105">
            <v>0</v>
          </cell>
          <cell r="F1105">
            <v>0</v>
          </cell>
          <cell r="G1105">
            <v>2</v>
          </cell>
          <cell r="H1105">
            <v>3736.39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16079</v>
          </cell>
          <cell r="R1105">
            <v>357</v>
          </cell>
          <cell r="S1105" t="str">
            <v>M</v>
          </cell>
        </row>
        <row r="1106">
          <cell r="A1106">
            <v>10</v>
          </cell>
          <cell r="B1106" t="str">
            <v>616T20=2000X10</v>
          </cell>
          <cell r="C1106" t="str">
            <v>Polypropylene sheet white</v>
          </cell>
          <cell r="D1106">
            <v>3941.34</v>
          </cell>
          <cell r="E1106">
            <v>0</v>
          </cell>
          <cell r="F1106">
            <v>0</v>
          </cell>
          <cell r="G1106">
            <v>11</v>
          </cell>
          <cell r="H1106">
            <v>43354.74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16079</v>
          </cell>
          <cell r="R1106">
            <v>357</v>
          </cell>
          <cell r="S1106" t="str">
            <v>M</v>
          </cell>
        </row>
        <row r="1107">
          <cell r="A1107">
            <v>10</v>
          </cell>
          <cell r="B1107" t="str">
            <v>616T22=1910X4H</v>
          </cell>
          <cell r="C1107" t="str">
            <v>พลาสติกใช้ทำSplintสีเนื้อ (supralen Rch5</v>
          </cell>
          <cell r="D1107">
            <v>4223</v>
          </cell>
          <cell r="E1107">
            <v>0</v>
          </cell>
          <cell r="F1107">
            <v>0</v>
          </cell>
          <cell r="G1107">
            <v>1</v>
          </cell>
          <cell r="H1107">
            <v>4223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16108</v>
          </cell>
          <cell r="R1107">
            <v>328</v>
          </cell>
          <cell r="S1107" t="str">
            <v>M</v>
          </cell>
        </row>
        <row r="1108">
          <cell r="A1108">
            <v>10</v>
          </cell>
          <cell r="B1108" t="str">
            <v>616T22=1910X5H</v>
          </cell>
          <cell r="C1108" t="str">
            <v>พลาสติกใช้ทำSplintสีเนื้อ (supralen Rch5</v>
          </cell>
          <cell r="D1108">
            <v>4300.5600000000004</v>
          </cell>
          <cell r="E1108">
            <v>0</v>
          </cell>
          <cell r="F1108">
            <v>0</v>
          </cell>
          <cell r="G1108">
            <v>2</v>
          </cell>
          <cell r="H1108">
            <v>8601.1200000000008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16108</v>
          </cell>
          <cell r="R1108">
            <v>328</v>
          </cell>
          <cell r="S1108" t="str">
            <v>M</v>
          </cell>
        </row>
        <row r="1109">
          <cell r="A1109">
            <v>10</v>
          </cell>
          <cell r="B1109" t="str">
            <v>616T23=40X45X1.</v>
          </cell>
          <cell r="C1109" t="str">
            <v>6 เพดดิลอนแบบเรียบ (Pedilon skin  C.)</v>
          </cell>
          <cell r="D1109">
            <v>661.96</v>
          </cell>
          <cell r="E1109">
            <v>0</v>
          </cell>
          <cell r="F1109">
            <v>0</v>
          </cell>
          <cell r="G1109">
            <v>3</v>
          </cell>
          <cell r="H1109">
            <v>1985.88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16108</v>
          </cell>
          <cell r="R1109">
            <v>328</v>
          </cell>
          <cell r="S1109" t="str">
            <v>M</v>
          </cell>
        </row>
        <row r="1110">
          <cell r="A1110">
            <v>10</v>
          </cell>
          <cell r="B1110" t="str">
            <v>616T23=40X45X2</v>
          </cell>
          <cell r="C1110" t="str">
            <v>เพดดิลอนแบบเรียบ (Pedilon skin  C.)</v>
          </cell>
          <cell r="D1110">
            <v>85.67</v>
          </cell>
          <cell r="E1110">
            <v>0</v>
          </cell>
          <cell r="F1110">
            <v>0</v>
          </cell>
          <cell r="G1110">
            <v>3</v>
          </cell>
          <cell r="H1110">
            <v>257.01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16108</v>
          </cell>
          <cell r="R1110">
            <v>328</v>
          </cell>
          <cell r="S1110" t="str">
            <v>M</v>
          </cell>
        </row>
        <row r="1111">
          <cell r="A1111">
            <v>10</v>
          </cell>
          <cell r="B1111" t="str">
            <v>616T24=F40X45X2</v>
          </cell>
          <cell r="C1111" t="str">
            <v>เพดดิลอนแบบหยาบ (Pedilon skin perforated</v>
          </cell>
          <cell r="D1111">
            <v>1055.28</v>
          </cell>
          <cell r="E1111">
            <v>0</v>
          </cell>
          <cell r="F1111">
            <v>0</v>
          </cell>
          <cell r="G1111">
            <v>2</v>
          </cell>
          <cell r="H1111">
            <v>2110.56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16108</v>
          </cell>
          <cell r="R1111">
            <v>328</v>
          </cell>
          <cell r="S1111" t="str">
            <v>M</v>
          </cell>
        </row>
        <row r="1112">
          <cell r="A1112">
            <v>10</v>
          </cell>
          <cell r="B1112" t="str">
            <v>616T52=10</v>
          </cell>
          <cell r="C1112" t="str">
            <v>Surlyn-Rigid</v>
          </cell>
          <cell r="D1112">
            <v>738.9</v>
          </cell>
          <cell r="E1112">
            <v>2</v>
          </cell>
          <cell r="F1112">
            <v>1477.89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16348</v>
          </cell>
          <cell r="R1112">
            <v>89</v>
          </cell>
          <cell r="S1112" t="str">
            <v>M</v>
          </cell>
        </row>
        <row r="1113">
          <cell r="A1113">
            <v>10</v>
          </cell>
          <cell r="B1113" t="str">
            <v>616T52=12</v>
          </cell>
          <cell r="C1113" t="str">
            <v>Surlyn-Rigid</v>
          </cell>
          <cell r="D1113">
            <v>890.2</v>
          </cell>
          <cell r="E1113">
            <v>2</v>
          </cell>
          <cell r="F1113">
            <v>1780.4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16348</v>
          </cell>
          <cell r="R1113">
            <v>89</v>
          </cell>
          <cell r="S1113" t="str">
            <v>M</v>
          </cell>
        </row>
        <row r="1114">
          <cell r="A1114">
            <v>10</v>
          </cell>
          <cell r="B1114" t="str">
            <v>616T52=8</v>
          </cell>
          <cell r="C1114" t="str">
            <v>Termolyn Rigid</v>
          </cell>
          <cell r="D1114">
            <v>560.9</v>
          </cell>
          <cell r="E1114">
            <v>2</v>
          </cell>
          <cell r="F1114">
            <v>1121.97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16348</v>
          </cell>
          <cell r="R1114">
            <v>89</v>
          </cell>
          <cell r="S1114" t="str">
            <v>M</v>
          </cell>
        </row>
        <row r="1115">
          <cell r="A1115">
            <v>10</v>
          </cell>
          <cell r="B1115" t="str">
            <v>616T53=10</v>
          </cell>
          <cell r="C1115" t="str">
            <v>Surlyn-Extrasoft</v>
          </cell>
          <cell r="D1115">
            <v>734.3</v>
          </cell>
          <cell r="E1115">
            <v>1</v>
          </cell>
          <cell r="F1115">
            <v>734.35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16384</v>
          </cell>
          <cell r="R1115">
            <v>53</v>
          </cell>
          <cell r="S1115" t="str">
            <v>M</v>
          </cell>
        </row>
        <row r="1116">
          <cell r="A1116">
            <v>10</v>
          </cell>
          <cell r="B1116" t="str">
            <v>616T53=12</v>
          </cell>
          <cell r="C1116" t="str">
            <v>Surlyn-Extrasoft</v>
          </cell>
          <cell r="D1116">
            <v>879.1</v>
          </cell>
          <cell r="E1116">
            <v>2</v>
          </cell>
          <cell r="F1116">
            <v>1758.3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16367</v>
          </cell>
          <cell r="R1116">
            <v>70</v>
          </cell>
          <cell r="S1116" t="str">
            <v>M</v>
          </cell>
        </row>
        <row r="1117">
          <cell r="A1117">
            <v>10</v>
          </cell>
          <cell r="B1117" t="str">
            <v>616T53=8</v>
          </cell>
          <cell r="C1117" t="str">
            <v>Surlyn-Extrasoft</v>
          </cell>
          <cell r="D1117">
            <v>560.9</v>
          </cell>
          <cell r="E1117">
            <v>1</v>
          </cell>
          <cell r="F1117">
            <v>560.98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16348</v>
          </cell>
          <cell r="R1117">
            <v>89</v>
          </cell>
          <cell r="S1117" t="str">
            <v>M</v>
          </cell>
        </row>
        <row r="1118">
          <cell r="A1118">
            <v>10</v>
          </cell>
          <cell r="B1118" t="str">
            <v>616T73=FP60X43</v>
          </cell>
          <cell r="C1118" t="str">
            <v>X1.6   Thermolyn Pedilon</v>
          </cell>
          <cell r="D1118">
            <v>827.25</v>
          </cell>
          <cell r="E1118">
            <v>0</v>
          </cell>
          <cell r="F1118">
            <v>0</v>
          </cell>
          <cell r="G1118">
            <v>2</v>
          </cell>
          <cell r="H1118">
            <v>1654.49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16192</v>
          </cell>
          <cell r="R1118">
            <v>245</v>
          </cell>
          <cell r="S1118" t="str">
            <v>M</v>
          </cell>
        </row>
        <row r="1119">
          <cell r="A1119">
            <v>10</v>
          </cell>
          <cell r="B1119" t="str">
            <v>616T73=FP60X43X</v>
          </cell>
          <cell r="C1119" t="str">
            <v>2   Thermolyn Pedilon</v>
          </cell>
          <cell r="D1119">
            <v>1127.53</v>
          </cell>
          <cell r="E1119">
            <v>0</v>
          </cell>
          <cell r="F1119">
            <v>0</v>
          </cell>
          <cell r="G1119">
            <v>2</v>
          </cell>
          <cell r="H1119">
            <v>2255.06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16192</v>
          </cell>
          <cell r="R1119">
            <v>245</v>
          </cell>
          <cell r="S1119" t="str">
            <v>M</v>
          </cell>
        </row>
        <row r="1120">
          <cell r="A1120">
            <v>10</v>
          </cell>
          <cell r="B1120" t="str">
            <v>616T73=GP60X43X</v>
          </cell>
          <cell r="C1120" t="str">
            <v>2 Thermolyn Pedilon</v>
          </cell>
          <cell r="D1120">
            <v>1121.0999999999999</v>
          </cell>
          <cell r="E1120">
            <v>2</v>
          </cell>
          <cell r="F1120">
            <v>2242.2199999999998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16311</v>
          </cell>
          <cell r="R1120">
            <v>126</v>
          </cell>
          <cell r="S1120" t="str">
            <v>M</v>
          </cell>
        </row>
        <row r="1121">
          <cell r="A1121">
            <v>10</v>
          </cell>
          <cell r="B1121" t="str">
            <v>616T73=GP60X45</v>
          </cell>
          <cell r="C1121" t="str">
            <v>X3.2 Thermolyn Pedilon</v>
          </cell>
          <cell r="D1121">
            <v>1355.33</v>
          </cell>
          <cell r="E1121">
            <v>0</v>
          </cell>
          <cell r="F1121">
            <v>0</v>
          </cell>
          <cell r="G1121">
            <v>2</v>
          </cell>
          <cell r="H1121">
            <v>2710.65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16083</v>
          </cell>
          <cell r="R1121">
            <v>353</v>
          </cell>
          <cell r="S1121" t="str">
            <v>M</v>
          </cell>
        </row>
        <row r="1122">
          <cell r="A1122">
            <v>10</v>
          </cell>
          <cell r="B1122" t="str">
            <v>616T73=GP90X60X</v>
          </cell>
          <cell r="C1122" t="str">
            <v>4 Thermolyn Pedilon</v>
          </cell>
          <cell r="D1122">
            <v>3264.41</v>
          </cell>
          <cell r="E1122">
            <v>0</v>
          </cell>
          <cell r="F1122">
            <v>0</v>
          </cell>
          <cell r="G1122">
            <v>1</v>
          </cell>
          <cell r="H1122">
            <v>3264.41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16083</v>
          </cell>
          <cell r="R1122">
            <v>353</v>
          </cell>
          <cell r="S1122" t="str">
            <v>M</v>
          </cell>
        </row>
        <row r="1123">
          <cell r="A1123">
            <v>10</v>
          </cell>
          <cell r="B1123" t="str">
            <v>616T73=MP60X43X</v>
          </cell>
          <cell r="C1123" t="str">
            <v>2   Thermolyn Pedilon</v>
          </cell>
          <cell r="D1123">
            <v>1346.45</v>
          </cell>
          <cell r="E1123">
            <v>0</v>
          </cell>
          <cell r="F1123">
            <v>0</v>
          </cell>
          <cell r="G1123">
            <v>2</v>
          </cell>
          <cell r="H1123">
            <v>2692.9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16083</v>
          </cell>
          <cell r="R1123">
            <v>353</v>
          </cell>
          <cell r="S1123" t="str">
            <v>M</v>
          </cell>
        </row>
        <row r="1124">
          <cell r="A1124">
            <v>10</v>
          </cell>
          <cell r="B1124" t="str">
            <v>616T73=MP60X45</v>
          </cell>
          <cell r="C1124" t="str">
            <v>2.5   Thermolyn Pedilon</v>
          </cell>
          <cell r="D1124">
            <v>1432.16</v>
          </cell>
          <cell r="E1124">
            <v>0</v>
          </cell>
          <cell r="F1124">
            <v>0</v>
          </cell>
          <cell r="G1124">
            <v>2</v>
          </cell>
          <cell r="H1124">
            <v>2864.32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16083</v>
          </cell>
          <cell r="R1124">
            <v>353</v>
          </cell>
          <cell r="S1124" t="str">
            <v>M</v>
          </cell>
        </row>
        <row r="1125">
          <cell r="A1125">
            <v>10</v>
          </cell>
          <cell r="B1125" t="str">
            <v>616T73=MP60X45X</v>
          </cell>
          <cell r="C1125" t="str">
            <v>3.2   Thermolyn Pedilon</v>
          </cell>
          <cell r="D1125">
            <v>1182.5999999999999</v>
          </cell>
          <cell r="E1125">
            <v>2</v>
          </cell>
          <cell r="F1125">
            <v>2365.38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16332</v>
          </cell>
          <cell r="R1125">
            <v>105</v>
          </cell>
          <cell r="S1125" t="str">
            <v>M</v>
          </cell>
        </row>
        <row r="1126">
          <cell r="A1126">
            <v>10</v>
          </cell>
          <cell r="B1126" t="str">
            <v>616T73=NP60X43X</v>
          </cell>
          <cell r="C1126" t="str">
            <v>2   Thermolyn Pedilon</v>
          </cell>
          <cell r="D1126">
            <v>989.98</v>
          </cell>
          <cell r="E1126">
            <v>0</v>
          </cell>
          <cell r="F1126">
            <v>0</v>
          </cell>
          <cell r="G1126">
            <v>2</v>
          </cell>
          <cell r="H1126">
            <v>1979.96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16083</v>
          </cell>
          <cell r="R1126">
            <v>353</v>
          </cell>
          <cell r="S1126" t="str">
            <v>M</v>
          </cell>
        </row>
        <row r="1127">
          <cell r="A1127">
            <v>10</v>
          </cell>
          <cell r="B1127" t="str">
            <v>616T73=NP90X60</v>
          </cell>
          <cell r="C1127" t="str">
            <v>X4   Thermolyn Pedilon</v>
          </cell>
          <cell r="D1127">
            <v>3024.19</v>
          </cell>
          <cell r="E1127">
            <v>0</v>
          </cell>
          <cell r="F1127">
            <v>0</v>
          </cell>
          <cell r="G1127">
            <v>2</v>
          </cell>
          <cell r="H1127">
            <v>6048.37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16083</v>
          </cell>
          <cell r="R1127">
            <v>353</v>
          </cell>
          <cell r="S1127" t="str">
            <v>M</v>
          </cell>
        </row>
        <row r="1128">
          <cell r="A1128">
            <v>10</v>
          </cell>
          <cell r="B1128" t="str">
            <v>616T73=NP90X60X</v>
          </cell>
          <cell r="C1128" t="str">
            <v>3.2   Thermolyn Pedilon</v>
          </cell>
          <cell r="D1128">
            <v>2458.48</v>
          </cell>
          <cell r="E1128">
            <v>0</v>
          </cell>
          <cell r="F1128">
            <v>0</v>
          </cell>
          <cell r="G1128">
            <v>2</v>
          </cell>
          <cell r="H1128">
            <v>4916.96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16083</v>
          </cell>
          <cell r="R1128">
            <v>353</v>
          </cell>
          <cell r="S1128" t="str">
            <v>M</v>
          </cell>
        </row>
        <row r="1129">
          <cell r="A1129">
            <v>10</v>
          </cell>
          <cell r="B1129" t="str">
            <v>616T9=3</v>
          </cell>
          <cell r="C1129" t="str">
            <v>Polyethylene Sheet,Natural</v>
          </cell>
          <cell r="D1129">
            <v>984.91</v>
          </cell>
          <cell r="E1129">
            <v>0</v>
          </cell>
          <cell r="F1129">
            <v>0</v>
          </cell>
          <cell r="G1129">
            <v>3</v>
          </cell>
          <cell r="H1129">
            <v>2954.74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16139</v>
          </cell>
          <cell r="R1129">
            <v>298</v>
          </cell>
          <cell r="S1129" t="str">
            <v>M</v>
          </cell>
        </row>
        <row r="1130">
          <cell r="A1130">
            <v>10</v>
          </cell>
          <cell r="B1130" t="str">
            <v>617H4=5</v>
          </cell>
          <cell r="C1130" t="str">
            <v>กาวต่อไม้ Araldit-OP-Epoxy Resin</v>
          </cell>
          <cell r="D1130">
            <v>3369.69</v>
          </cell>
          <cell r="E1130">
            <v>0</v>
          </cell>
          <cell r="F1130">
            <v>0</v>
          </cell>
          <cell r="G1130">
            <v>1</v>
          </cell>
          <cell r="H1130">
            <v>3369.69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16164</v>
          </cell>
          <cell r="R1130">
            <v>273</v>
          </cell>
          <cell r="S1130" t="str">
            <v>M</v>
          </cell>
        </row>
        <row r="1131">
          <cell r="A1131">
            <v>10</v>
          </cell>
          <cell r="B1131" t="str">
            <v>617S6=H3</v>
          </cell>
          <cell r="C1131" t="str">
            <v>Pidilin,Perforated</v>
          </cell>
          <cell r="D1131">
            <v>777.25</v>
          </cell>
          <cell r="E1131">
            <v>0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16327</v>
          </cell>
          <cell r="R1131">
            <v>110</v>
          </cell>
          <cell r="S1131" t="str">
            <v>M</v>
          </cell>
        </row>
        <row r="1132">
          <cell r="A1132">
            <v>10</v>
          </cell>
          <cell r="B1132" t="str">
            <v>619R4=50X8</v>
          </cell>
          <cell r="C1132" t="str">
            <v>Extension Rubber</v>
          </cell>
          <cell r="D1132">
            <v>56</v>
          </cell>
          <cell r="E1132">
            <v>4</v>
          </cell>
          <cell r="F1132">
            <v>224.37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16326</v>
          </cell>
          <cell r="R1132">
            <v>111</v>
          </cell>
          <cell r="S1132" t="str">
            <v>M</v>
          </cell>
        </row>
        <row r="1133">
          <cell r="A1133">
            <v>10</v>
          </cell>
          <cell r="B1133" t="str">
            <v>623T10=12</v>
          </cell>
          <cell r="C1133" t="str">
            <v>Stockinette white</v>
          </cell>
          <cell r="D1133">
            <v>734</v>
          </cell>
          <cell r="E1133">
            <v>0</v>
          </cell>
          <cell r="F1133">
            <v>0</v>
          </cell>
          <cell r="G1133">
            <v>1</v>
          </cell>
          <cell r="H1133">
            <v>734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16108</v>
          </cell>
          <cell r="R1133">
            <v>328</v>
          </cell>
          <cell r="S1133" t="str">
            <v>M</v>
          </cell>
        </row>
        <row r="1134">
          <cell r="A1134">
            <v>10</v>
          </cell>
          <cell r="B1134" t="str">
            <v>623T16=15</v>
          </cell>
          <cell r="C1134" t="str">
            <v>Heat Prot. Stockinette</v>
          </cell>
          <cell r="D1134">
            <v>726.34</v>
          </cell>
          <cell r="E1134">
            <v>0</v>
          </cell>
          <cell r="F1134">
            <v>0</v>
          </cell>
          <cell r="G1134">
            <v>0.5</v>
          </cell>
          <cell r="H1134">
            <v>363.17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16108</v>
          </cell>
          <cell r="R1134">
            <v>328</v>
          </cell>
          <cell r="S1134" t="str">
            <v>M</v>
          </cell>
        </row>
        <row r="1135">
          <cell r="A1135">
            <v>10</v>
          </cell>
          <cell r="B1135" t="str">
            <v>623T3=15</v>
          </cell>
          <cell r="C1135" t="str">
            <v>เพอร์ล่อน 15cm.Perlon stockinette</v>
          </cell>
          <cell r="D1135">
            <v>1369.7</v>
          </cell>
          <cell r="E1135">
            <v>7</v>
          </cell>
          <cell r="F1135">
            <v>9588.2900000000009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16334</v>
          </cell>
          <cell r="R1135">
            <v>103</v>
          </cell>
          <cell r="S1135" t="str">
            <v>M</v>
          </cell>
        </row>
        <row r="1136">
          <cell r="A1136">
            <v>10</v>
          </cell>
          <cell r="B1136" t="str">
            <v>623T3=20</v>
          </cell>
          <cell r="C1136" t="str">
            <v>เพอร์ล่อน Perlon stockinette white</v>
          </cell>
          <cell r="D1136">
            <v>1518.1</v>
          </cell>
          <cell r="E1136">
            <v>8</v>
          </cell>
          <cell r="F1136">
            <v>12145.32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16371</v>
          </cell>
          <cell r="R1136">
            <v>66</v>
          </cell>
          <cell r="S1136" t="str">
            <v>M</v>
          </cell>
        </row>
        <row r="1137">
          <cell r="A1137">
            <v>10</v>
          </cell>
          <cell r="B1137" t="str">
            <v>623T5=6</v>
          </cell>
          <cell r="C1137" t="str">
            <v>PERLON ELASTIC STOCKINETTE</v>
          </cell>
          <cell r="D1137">
            <v>1548.7</v>
          </cell>
          <cell r="E1137">
            <v>5</v>
          </cell>
          <cell r="F1137">
            <v>7743.79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16292</v>
          </cell>
          <cell r="R1137">
            <v>145</v>
          </cell>
          <cell r="S1137" t="str">
            <v>M</v>
          </cell>
        </row>
        <row r="1138">
          <cell r="A1138">
            <v>10</v>
          </cell>
          <cell r="B1138" t="str">
            <v>623T9=20</v>
          </cell>
          <cell r="C1138" t="str">
            <v>ไนกลาส สีขาว Nylglass Stockinette,White</v>
          </cell>
          <cell r="D1138">
            <v>1342</v>
          </cell>
          <cell r="E1138">
            <v>0</v>
          </cell>
          <cell r="F1138">
            <v>0</v>
          </cell>
          <cell r="G1138">
            <v>2</v>
          </cell>
          <cell r="H1138">
            <v>2684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16213</v>
          </cell>
          <cell r="R1138">
            <v>224</v>
          </cell>
          <cell r="S1138" t="str">
            <v>M</v>
          </cell>
        </row>
        <row r="1139">
          <cell r="A1139">
            <v>10</v>
          </cell>
          <cell r="B1139" t="str">
            <v>627B4</v>
          </cell>
          <cell r="C1139" t="str">
            <v>Polyethylene TapeCosmetic Stockin.Skin C</v>
          </cell>
          <cell r="D1139">
            <v>358.12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16326</v>
          </cell>
          <cell r="R1139">
            <v>111</v>
          </cell>
          <cell r="S1139" t="str">
            <v>M</v>
          </cell>
        </row>
        <row r="1140">
          <cell r="A1140">
            <v>10</v>
          </cell>
          <cell r="B1140" t="str">
            <v>635C1=1-1</v>
          </cell>
          <cell r="C1140" t="str">
            <v>O.B. Superskin tan</v>
          </cell>
          <cell r="D1140">
            <v>1203.18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16305</v>
          </cell>
          <cell r="R1140">
            <v>132</v>
          </cell>
          <cell r="S1140" t="str">
            <v>M</v>
          </cell>
        </row>
        <row r="1141">
          <cell r="A1141">
            <v>10</v>
          </cell>
          <cell r="B1141" t="str">
            <v>636K13</v>
          </cell>
          <cell r="C1141" t="str">
            <v>Loctite 241</v>
          </cell>
          <cell r="D1141">
            <v>1197.99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16326</v>
          </cell>
          <cell r="R1141">
            <v>111</v>
          </cell>
          <cell r="S1141" t="str">
            <v>M</v>
          </cell>
        </row>
        <row r="1142">
          <cell r="A1142">
            <v>10</v>
          </cell>
          <cell r="B1142" t="str">
            <v>636K7=1</v>
          </cell>
          <cell r="C1142" t="str">
            <v>Orthocryl-Putty</v>
          </cell>
          <cell r="D1142">
            <v>563.34</v>
          </cell>
          <cell r="E1142">
            <v>0</v>
          </cell>
          <cell r="F1142">
            <v>0</v>
          </cell>
          <cell r="G1142">
            <v>1</v>
          </cell>
          <cell r="H1142">
            <v>563.34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16143</v>
          </cell>
          <cell r="R1142">
            <v>294</v>
          </cell>
          <cell r="S1142" t="str">
            <v>M</v>
          </cell>
        </row>
        <row r="1143">
          <cell r="A1143">
            <v>10</v>
          </cell>
          <cell r="B1143" t="str">
            <v>636N9=0.660</v>
          </cell>
          <cell r="C1143" t="str">
            <v>กาวติดหนังQuick dry rubber cement</v>
          </cell>
          <cell r="D1143">
            <v>313.10000000000002</v>
          </cell>
          <cell r="E1143">
            <v>0</v>
          </cell>
          <cell r="F1143">
            <v>0</v>
          </cell>
          <cell r="G1143">
            <v>1</v>
          </cell>
          <cell r="H1143">
            <v>313.10000000000002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16143</v>
          </cell>
          <cell r="R1143">
            <v>294</v>
          </cell>
          <cell r="S1143" t="str">
            <v>M</v>
          </cell>
        </row>
        <row r="1144">
          <cell r="A1144">
            <v>10</v>
          </cell>
          <cell r="B1144" t="str">
            <v>636W1=0.865</v>
          </cell>
          <cell r="C1144" t="str">
            <v>O.B.Universal Adhesive</v>
          </cell>
          <cell r="D1144">
            <v>313.45</v>
          </cell>
          <cell r="E1144">
            <v>0</v>
          </cell>
          <cell r="F1144">
            <v>0</v>
          </cell>
          <cell r="G1144">
            <v>1</v>
          </cell>
          <cell r="H1144">
            <v>313.45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16082</v>
          </cell>
          <cell r="R1144">
            <v>354</v>
          </cell>
          <cell r="S1144" t="str">
            <v>M</v>
          </cell>
        </row>
        <row r="1145">
          <cell r="A1145">
            <v>10</v>
          </cell>
          <cell r="B1145" t="str">
            <v>636W17</v>
          </cell>
          <cell r="C1145" t="str">
            <v>กาวติดโฟมUltraflex plastic adhesive</v>
          </cell>
          <cell r="D1145">
            <v>233.69</v>
          </cell>
          <cell r="E1145">
            <v>0</v>
          </cell>
          <cell r="F1145">
            <v>0</v>
          </cell>
          <cell r="G1145">
            <v>3</v>
          </cell>
          <cell r="H1145">
            <v>701.08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16167</v>
          </cell>
          <cell r="R1145">
            <v>270</v>
          </cell>
          <cell r="S1145" t="str">
            <v>M</v>
          </cell>
        </row>
        <row r="1146">
          <cell r="A1146">
            <v>10</v>
          </cell>
          <cell r="B1146" t="str">
            <v>636W22</v>
          </cell>
          <cell r="C1146" t="str">
            <v>Uhu-Cement</v>
          </cell>
          <cell r="D1146">
            <v>73.53</v>
          </cell>
          <cell r="E1146">
            <v>0</v>
          </cell>
          <cell r="F1146">
            <v>0</v>
          </cell>
          <cell r="G1146">
            <v>1</v>
          </cell>
          <cell r="H1146">
            <v>73.53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16082</v>
          </cell>
          <cell r="R1146">
            <v>354</v>
          </cell>
          <cell r="S1146" t="str">
            <v>M</v>
          </cell>
        </row>
        <row r="1147">
          <cell r="A1147">
            <v>10</v>
          </cell>
          <cell r="B1147" t="str">
            <v>636W25=0.650</v>
          </cell>
          <cell r="C1147" t="str">
            <v>กาวคุณภาพสูงสำหรับflexisk Jnt.(polyureth</v>
          </cell>
          <cell r="D1147">
            <v>179.69</v>
          </cell>
          <cell r="E1147">
            <v>0</v>
          </cell>
          <cell r="F1147">
            <v>0</v>
          </cell>
          <cell r="G1147">
            <v>2</v>
          </cell>
          <cell r="H1147">
            <v>359.38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16082</v>
          </cell>
          <cell r="R1147">
            <v>354</v>
          </cell>
          <cell r="S1147" t="str">
            <v>M</v>
          </cell>
        </row>
        <row r="1148">
          <cell r="A1148">
            <v>10</v>
          </cell>
          <cell r="B1148" t="str">
            <v>636W26=0.026</v>
          </cell>
          <cell r="C1148" t="str">
            <v>โปรโมเตอร์สำหรับ 636W25(Promoter for636w</v>
          </cell>
          <cell r="D1148">
            <v>67.33</v>
          </cell>
          <cell r="E1148">
            <v>0</v>
          </cell>
          <cell r="F1148">
            <v>0</v>
          </cell>
          <cell r="G1148">
            <v>2</v>
          </cell>
          <cell r="H1148">
            <v>134.66999999999999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16082</v>
          </cell>
          <cell r="R1148">
            <v>354</v>
          </cell>
          <cell r="S1148" t="str">
            <v>M</v>
          </cell>
        </row>
        <row r="1149">
          <cell r="A1149">
            <v>10</v>
          </cell>
          <cell r="B1149" t="str">
            <v>636W28</v>
          </cell>
          <cell r="C1149" t="str">
            <v>O.B.Special Glue</v>
          </cell>
          <cell r="D1149">
            <v>58.95</v>
          </cell>
          <cell r="E1149">
            <v>0</v>
          </cell>
          <cell r="F1149">
            <v>0</v>
          </cell>
          <cell r="G1149">
            <v>1</v>
          </cell>
          <cell r="H1149">
            <v>58.95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16082</v>
          </cell>
          <cell r="R1149">
            <v>354</v>
          </cell>
          <cell r="S1149" t="str">
            <v>M</v>
          </cell>
        </row>
        <row r="1150">
          <cell r="A1150">
            <v>10</v>
          </cell>
          <cell r="B1150" t="str">
            <v>636W48</v>
          </cell>
          <cell r="C1150" t="str">
            <v>POLYURETHANE ADHESIVE</v>
          </cell>
          <cell r="D1150">
            <v>48.84</v>
          </cell>
          <cell r="E1150">
            <v>0</v>
          </cell>
          <cell r="F1150">
            <v>0</v>
          </cell>
          <cell r="G1150">
            <v>1</v>
          </cell>
          <cell r="H1150">
            <v>48.84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16082</v>
          </cell>
          <cell r="R1150">
            <v>354</v>
          </cell>
          <cell r="S1150" t="str">
            <v>M</v>
          </cell>
        </row>
        <row r="1151">
          <cell r="A1151">
            <v>10</v>
          </cell>
          <cell r="B1151" t="str">
            <v>640F13</v>
          </cell>
          <cell r="C1151" t="str">
            <v>Spray pump</v>
          </cell>
          <cell r="D1151">
            <v>75.599999999999994</v>
          </cell>
          <cell r="E1151">
            <v>2</v>
          </cell>
          <cell r="F1151">
            <v>151.38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16431</v>
          </cell>
          <cell r="R1151">
            <v>6</v>
          </cell>
          <cell r="S1151" t="str">
            <v>M</v>
          </cell>
        </row>
        <row r="1152">
          <cell r="A1152">
            <v>10</v>
          </cell>
          <cell r="B1152" t="str">
            <v>640Z5=1</v>
          </cell>
          <cell r="C1152" t="str">
            <v>Plaster Part.Agent Cream</v>
          </cell>
          <cell r="D1152">
            <v>536.1</v>
          </cell>
          <cell r="E1152">
            <v>2</v>
          </cell>
          <cell r="F1152">
            <v>1072.3499999999999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16433</v>
          </cell>
          <cell r="R1152">
            <v>4</v>
          </cell>
          <cell r="S1152" t="str">
            <v>M</v>
          </cell>
        </row>
        <row r="1153">
          <cell r="A1153">
            <v>10</v>
          </cell>
          <cell r="B1153" t="str">
            <v>641T3=2</v>
          </cell>
          <cell r="C1153" t="str">
            <v>Body Cover Set</v>
          </cell>
          <cell r="D1153">
            <v>1550.93</v>
          </cell>
          <cell r="E1153">
            <v>0</v>
          </cell>
          <cell r="F1153">
            <v>0</v>
          </cell>
          <cell r="G1153">
            <v>3</v>
          </cell>
          <cell r="H1153">
            <v>4652.78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16114</v>
          </cell>
          <cell r="R1153">
            <v>322</v>
          </cell>
          <cell r="S1153" t="str">
            <v>M</v>
          </cell>
        </row>
        <row r="1154">
          <cell r="A1154">
            <v>10</v>
          </cell>
          <cell r="B1154" t="str">
            <v>699G1=35</v>
          </cell>
          <cell r="C1154" t="str">
            <v>เฝือกแบบยืดหยุ่นได้(Cellona)</v>
          </cell>
          <cell r="D1154">
            <v>277.2</v>
          </cell>
          <cell r="E1154">
            <v>98</v>
          </cell>
          <cell r="F1154">
            <v>27170.48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16433</v>
          </cell>
          <cell r="R1154">
            <v>4</v>
          </cell>
          <cell r="S1154" t="str">
            <v>M</v>
          </cell>
        </row>
        <row r="1155">
          <cell r="A1155">
            <v>10</v>
          </cell>
          <cell r="B1155" t="str">
            <v>699Y2</v>
          </cell>
          <cell r="C1155" t="str">
            <v>แผ่นเทปล่อนสำหรับเตารีด teflon tape</v>
          </cell>
          <cell r="D1155">
            <v>80.150000000000006</v>
          </cell>
          <cell r="E1155">
            <v>0</v>
          </cell>
          <cell r="F1155">
            <v>0</v>
          </cell>
          <cell r="G1155">
            <v>1</v>
          </cell>
          <cell r="H1155">
            <v>80.150000000000006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16076</v>
          </cell>
          <cell r="R1155">
            <v>360</v>
          </cell>
          <cell r="S1155" t="str">
            <v>M</v>
          </cell>
        </row>
        <row r="1156">
          <cell r="A1156">
            <v>10</v>
          </cell>
          <cell r="B1156" t="str">
            <v>99B81=100X19X5</v>
          </cell>
          <cell r="C1156" t="str">
            <v>PVA Bags (Box of 10 Pcs)</v>
          </cell>
          <cell r="D1156">
            <v>953.3</v>
          </cell>
          <cell r="E1156">
            <v>2</v>
          </cell>
          <cell r="F1156">
            <v>1906.71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16431</v>
          </cell>
          <cell r="R1156">
            <v>6</v>
          </cell>
          <cell r="S1156" t="str">
            <v>M</v>
          </cell>
        </row>
        <row r="1157">
          <cell r="A1157">
            <v>10</v>
          </cell>
          <cell r="B1157" t="str">
            <v>99B81=130X22X5</v>
          </cell>
          <cell r="C1157" t="str">
            <v>PVA Bags (Box of 10 Pcs)</v>
          </cell>
          <cell r="D1157">
            <v>1245.7</v>
          </cell>
          <cell r="E1157">
            <v>3</v>
          </cell>
          <cell r="F1157">
            <v>3737.11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16360</v>
          </cell>
          <cell r="R1157">
            <v>77</v>
          </cell>
          <cell r="S1157" t="str">
            <v>M</v>
          </cell>
        </row>
        <row r="1158">
          <cell r="A1158">
            <v>10</v>
          </cell>
          <cell r="B1158" t="str">
            <v>99B81=130X26X5</v>
          </cell>
          <cell r="C1158" t="str">
            <v>PVA Bags (Box of 10 Pcs)</v>
          </cell>
          <cell r="D1158">
            <v>1306.2</v>
          </cell>
          <cell r="E1158">
            <v>2</v>
          </cell>
          <cell r="F1158">
            <v>2612.56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16270</v>
          </cell>
          <cell r="R1158">
            <v>167</v>
          </cell>
          <cell r="S1158" t="str">
            <v>M</v>
          </cell>
        </row>
        <row r="1159">
          <cell r="A1159">
            <v>10</v>
          </cell>
          <cell r="B1159" t="str">
            <v>99B81=60X11X4</v>
          </cell>
          <cell r="C1159" t="str">
            <v>PVA Bags (Box of 10 Pcs)</v>
          </cell>
          <cell r="D1159">
            <v>1529.18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16395</v>
          </cell>
          <cell r="R1159">
            <v>42</v>
          </cell>
          <cell r="S1159" t="str">
            <v>M</v>
          </cell>
        </row>
        <row r="1160">
          <cell r="A1160">
            <v>10</v>
          </cell>
          <cell r="B1160" t="str">
            <v>99B81=70X19X5</v>
          </cell>
          <cell r="C1160" t="str">
            <v>PVA Bags (Box of 10 Pcs)</v>
          </cell>
          <cell r="D1160">
            <v>984.9</v>
          </cell>
          <cell r="E1160">
            <v>1</v>
          </cell>
          <cell r="F1160">
            <v>984.9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16420</v>
          </cell>
          <cell r="R1160">
            <v>17</v>
          </cell>
          <cell r="S1160" t="str">
            <v>M</v>
          </cell>
        </row>
        <row r="1161">
          <cell r="A1161">
            <v>10</v>
          </cell>
          <cell r="B1161" t="str">
            <v>TC003=B</v>
          </cell>
          <cell r="C1161" t="str">
            <v>ด้ายสีดำ Black Cotton</v>
          </cell>
          <cell r="D1161">
            <v>25</v>
          </cell>
          <cell r="E1161">
            <v>24</v>
          </cell>
          <cell r="F1161">
            <v>600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16314</v>
          </cell>
          <cell r="R1161">
            <v>123</v>
          </cell>
          <cell r="S1161" t="str">
            <v>M</v>
          </cell>
        </row>
        <row r="1162">
          <cell r="A1162">
            <v>10</v>
          </cell>
          <cell r="B1162" t="str">
            <v>TD005=2</v>
          </cell>
          <cell r="C1162" t="str">
            <v>ปากกาเขียนหนัง</v>
          </cell>
          <cell r="D1162">
            <v>10</v>
          </cell>
          <cell r="E1162">
            <v>12</v>
          </cell>
          <cell r="F1162">
            <v>120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16318</v>
          </cell>
          <cell r="R1162">
            <v>119</v>
          </cell>
          <cell r="S1162" t="str">
            <v>M</v>
          </cell>
        </row>
        <row r="1163">
          <cell r="A1163">
            <v>10</v>
          </cell>
          <cell r="B1163" t="str">
            <v>TF003=8B</v>
          </cell>
          <cell r="C1163" t="str">
            <v>ฟองน้ำสีดำ ขนาดหนา 8 มิลลิเมตร</v>
          </cell>
          <cell r="D1163">
            <v>192</v>
          </cell>
          <cell r="E1163">
            <v>0</v>
          </cell>
          <cell r="F1163">
            <v>0</v>
          </cell>
          <cell r="G1163">
            <v>1</v>
          </cell>
          <cell r="H1163">
            <v>192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16210</v>
          </cell>
          <cell r="R1163">
            <v>227</v>
          </cell>
          <cell r="S1163" t="str">
            <v>M</v>
          </cell>
        </row>
        <row r="1164">
          <cell r="A1164">
            <v>10</v>
          </cell>
          <cell r="B1164" t="str">
            <v>TFB002</v>
          </cell>
          <cell r="C1164" t="str">
            <v>หัวเข็มขัดสแตนเลสขนาด 1X1/2""</v>
          </cell>
          <cell r="D1164">
            <v>0.7</v>
          </cell>
          <cell r="E1164">
            <v>0</v>
          </cell>
          <cell r="F1164">
            <v>0</v>
          </cell>
          <cell r="G1164">
            <v>300</v>
          </cell>
          <cell r="H1164">
            <v>210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16096</v>
          </cell>
          <cell r="R1164">
            <v>340</v>
          </cell>
          <cell r="S1164" t="str">
            <v>M</v>
          </cell>
        </row>
        <row r="1165">
          <cell r="A1165">
            <v>10</v>
          </cell>
          <cell r="B1165" t="str">
            <v>TL004=2MM</v>
          </cell>
          <cell r="C1165" t="str">
            <v>หนังฟอกฝาด หนา 2mm. (Leather for Belt)</v>
          </cell>
          <cell r="D1165">
            <v>904.67</v>
          </cell>
          <cell r="E1165">
            <v>0</v>
          </cell>
          <cell r="F1165">
            <v>0</v>
          </cell>
          <cell r="G1165">
            <v>3</v>
          </cell>
          <cell r="H1165">
            <v>2714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16210</v>
          </cell>
          <cell r="R1165">
            <v>227</v>
          </cell>
          <cell r="S1165" t="str">
            <v>M</v>
          </cell>
        </row>
        <row r="1166">
          <cell r="A1166">
            <v>10</v>
          </cell>
          <cell r="B1166" t="str">
            <v>TN001=1/2</v>
          </cell>
          <cell r="C1166" t="str">
            <v>สายไนล่อน ขนาด 1/2"</v>
          </cell>
          <cell r="D1166">
            <v>1140</v>
          </cell>
          <cell r="E1166">
            <v>0</v>
          </cell>
          <cell r="F1166">
            <v>0</v>
          </cell>
          <cell r="G1166">
            <v>5</v>
          </cell>
          <cell r="H1166">
            <v>5700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16116</v>
          </cell>
          <cell r="R1166">
            <v>320</v>
          </cell>
          <cell r="S1166" t="str">
            <v>M</v>
          </cell>
        </row>
        <row r="1167">
          <cell r="A1167">
            <v>10</v>
          </cell>
          <cell r="B1167" t="str">
            <v>TN002=2B</v>
          </cell>
          <cell r="C1167" t="str">
            <v>สายไนล่อน 2 Nylon strap2"สีดำ"</v>
          </cell>
          <cell r="D1167">
            <v>313.33999999999997</v>
          </cell>
          <cell r="E1167">
            <v>0</v>
          </cell>
          <cell r="F1167">
            <v>0</v>
          </cell>
          <cell r="G1167">
            <v>2</v>
          </cell>
          <cell r="H1167">
            <v>626.67999999999995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16122</v>
          </cell>
          <cell r="R1167">
            <v>314</v>
          </cell>
          <cell r="S1167" t="str">
            <v>M</v>
          </cell>
        </row>
        <row r="1168">
          <cell r="A1168">
            <v>10</v>
          </cell>
          <cell r="B1168" t="str">
            <v>TN003</v>
          </cell>
          <cell r="C1168" t="str">
            <v>ตะปูแหลมขึ้นหุ่น เบอร์ 2</v>
          </cell>
          <cell r="D1168">
            <v>18</v>
          </cell>
          <cell r="E1168">
            <v>5</v>
          </cell>
          <cell r="F1168">
            <v>90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16325</v>
          </cell>
          <cell r="R1168">
            <v>112</v>
          </cell>
          <cell r="S1168" t="str">
            <v>M</v>
          </cell>
        </row>
        <row r="1169">
          <cell r="A1169">
            <v>10</v>
          </cell>
          <cell r="B1169" t="str">
            <v>TN004</v>
          </cell>
          <cell r="C1169" t="str">
            <v>ตะปูแหลมขึ้นหุ่น เบอร์3</v>
          </cell>
          <cell r="D1169">
            <v>18</v>
          </cell>
          <cell r="E1169">
            <v>5</v>
          </cell>
          <cell r="F1169">
            <v>90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16325</v>
          </cell>
          <cell r="R1169">
            <v>112</v>
          </cell>
          <cell r="S1169" t="str">
            <v>M</v>
          </cell>
        </row>
        <row r="1170">
          <cell r="A1170">
            <v>10</v>
          </cell>
          <cell r="B1170" t="str">
            <v>TP012</v>
          </cell>
          <cell r="C1170" t="str">
            <v>โปรโมรเตอร์ (Promoter)</v>
          </cell>
          <cell r="D1170">
            <v>550</v>
          </cell>
          <cell r="E1170">
            <v>0</v>
          </cell>
          <cell r="F1170">
            <v>0</v>
          </cell>
          <cell r="G1170">
            <v>2</v>
          </cell>
          <cell r="H1170">
            <v>1100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16100</v>
          </cell>
          <cell r="R1170">
            <v>336</v>
          </cell>
          <cell r="S1170" t="str">
            <v>M</v>
          </cell>
        </row>
        <row r="1171">
          <cell r="A1171">
            <v>10</v>
          </cell>
          <cell r="B1171" t="str">
            <v>TP025=3</v>
          </cell>
          <cell r="C1171" t="str">
            <v>Polypropylene 2000x1000x3mm.</v>
          </cell>
          <cell r="D1171">
            <v>420</v>
          </cell>
          <cell r="E1171">
            <v>0</v>
          </cell>
          <cell r="F1171">
            <v>0</v>
          </cell>
          <cell r="G1171">
            <v>2</v>
          </cell>
          <cell r="H1171">
            <v>840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16081</v>
          </cell>
          <cell r="R1171">
            <v>355</v>
          </cell>
          <cell r="S1171" t="str">
            <v>M</v>
          </cell>
        </row>
        <row r="1172">
          <cell r="A1172">
            <v>10</v>
          </cell>
          <cell r="B1172" t="str">
            <v>TR002=3.5</v>
          </cell>
          <cell r="C1172" t="str">
            <v>พื้นยางนิวไลท์ลายดอกไม้</v>
          </cell>
          <cell r="D1172">
            <v>290</v>
          </cell>
          <cell r="E1172">
            <v>13</v>
          </cell>
          <cell r="F1172">
            <v>3770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16327</v>
          </cell>
          <cell r="R1172">
            <v>110</v>
          </cell>
          <cell r="S1172" t="str">
            <v>M</v>
          </cell>
        </row>
        <row r="1173">
          <cell r="A1173">
            <v>10</v>
          </cell>
          <cell r="B1173" t="str">
            <v>TR003=3.5</v>
          </cell>
          <cell r="C1173" t="str">
            <v>พื้นยางลายสิงห์ 3.5 มม. Rubber sheet lio</v>
          </cell>
          <cell r="D1173">
            <v>330</v>
          </cell>
          <cell r="E1173">
            <v>3</v>
          </cell>
          <cell r="F1173">
            <v>990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16318</v>
          </cell>
          <cell r="R1173">
            <v>119</v>
          </cell>
          <cell r="S1173" t="str">
            <v>M</v>
          </cell>
        </row>
        <row r="1174">
          <cell r="A1174">
            <v>10</v>
          </cell>
          <cell r="B1174" t="str">
            <v>TR003=5</v>
          </cell>
          <cell r="C1174" t="str">
            <v>พื้นยางรองเท้า หนา 5 มม.</v>
          </cell>
          <cell r="D1174">
            <v>303.7</v>
          </cell>
          <cell r="E1174">
            <v>4</v>
          </cell>
          <cell r="F1174">
            <v>1215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16318</v>
          </cell>
          <cell r="R1174">
            <v>119</v>
          </cell>
          <cell r="S1174" t="str">
            <v>M</v>
          </cell>
        </row>
        <row r="1175">
          <cell r="A1175">
            <v>10</v>
          </cell>
          <cell r="B1175" t="str">
            <v>TR015</v>
          </cell>
          <cell r="C1175" t="str">
            <v>ตาไก่ (กลม) (1ห่อ=500ชิ้น)</v>
          </cell>
          <cell r="D1175">
            <v>25</v>
          </cell>
          <cell r="E1175">
            <v>10</v>
          </cell>
          <cell r="F1175">
            <v>250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16325</v>
          </cell>
          <cell r="R1175">
            <v>112</v>
          </cell>
          <cell r="S1175" t="str">
            <v>M</v>
          </cell>
        </row>
        <row r="1176">
          <cell r="A1176">
            <v>10</v>
          </cell>
          <cell r="B1176" t="str">
            <v>TR015=BR</v>
          </cell>
          <cell r="C1176" t="str">
            <v>ตาไก่สีน้ำตาล(1ห่อ=500ชิ้น)</v>
          </cell>
          <cell r="D1176">
            <v>25</v>
          </cell>
          <cell r="E1176">
            <v>10</v>
          </cell>
          <cell r="F1176">
            <v>250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16325</v>
          </cell>
          <cell r="R1176">
            <v>112</v>
          </cell>
          <cell r="S1176" t="str">
            <v>M</v>
          </cell>
        </row>
        <row r="1177">
          <cell r="A1177">
            <v>10</v>
          </cell>
          <cell r="B1177" t="str">
            <v>TS009=5R</v>
          </cell>
          <cell r="C1177" t="str">
            <v>สีสเปรย์สีแดง (TOA)</v>
          </cell>
          <cell r="D1177">
            <v>45</v>
          </cell>
          <cell r="E1177">
            <v>0</v>
          </cell>
          <cell r="F1177">
            <v>0</v>
          </cell>
          <cell r="G1177">
            <v>1</v>
          </cell>
          <cell r="H1177">
            <v>45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16194</v>
          </cell>
          <cell r="R1177">
            <v>243</v>
          </cell>
          <cell r="S1177" t="str">
            <v>M</v>
          </cell>
        </row>
        <row r="1178">
          <cell r="A1178">
            <v>10</v>
          </cell>
          <cell r="B1178" t="str">
            <v>TS009=GREY</v>
          </cell>
          <cell r="C1178" t="str">
            <v>สีผสมเรซิ่น สีเทา</v>
          </cell>
          <cell r="D1178">
            <v>270</v>
          </cell>
          <cell r="E1178">
            <v>1</v>
          </cell>
          <cell r="F1178">
            <v>270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16327</v>
          </cell>
          <cell r="R1178">
            <v>110</v>
          </cell>
          <cell r="S1178" t="str">
            <v>M</v>
          </cell>
        </row>
        <row r="1179">
          <cell r="A1179">
            <v>10</v>
          </cell>
          <cell r="B1179" t="str">
            <v>TS016-1</v>
          </cell>
          <cell r="C1179" t="str">
            <v>คิ้วยางรองเท้า แบบมีขอบ</v>
          </cell>
          <cell r="D1179">
            <v>9</v>
          </cell>
          <cell r="E1179">
            <v>0</v>
          </cell>
          <cell r="F1179">
            <v>0</v>
          </cell>
          <cell r="G1179">
            <v>32</v>
          </cell>
          <cell r="H1179">
            <v>288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16210</v>
          </cell>
          <cell r="R1179">
            <v>227</v>
          </cell>
          <cell r="S1179" t="str">
            <v>M</v>
          </cell>
        </row>
        <row r="1180">
          <cell r="E1180">
            <v>250.5</v>
          </cell>
          <cell r="F1180">
            <v>125131.99</v>
          </cell>
          <cell r="G1180">
            <v>534.5</v>
          </cell>
          <cell r="H1180">
            <v>171951.02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 t="str">
            <v>M Total</v>
          </cell>
        </row>
        <row r="1181">
          <cell r="A1181" t="str">
            <v>10 Total</v>
          </cell>
          <cell r="B1181">
            <v>0</v>
          </cell>
          <cell r="C1181">
            <v>0</v>
          </cell>
          <cell r="D1181">
            <v>0</v>
          </cell>
          <cell r="E1181">
            <v>1987.5</v>
          </cell>
          <cell r="F1181">
            <v>502999.08999999985</v>
          </cell>
          <cell r="G1181">
            <v>4649.5</v>
          </cell>
          <cell r="H1181">
            <v>426527.54000000015</v>
          </cell>
          <cell r="I1181">
            <v>21</v>
          </cell>
          <cell r="J1181">
            <v>8632.5</v>
          </cell>
          <cell r="K1181">
            <v>0</v>
          </cell>
          <cell r="L1181">
            <v>0</v>
          </cell>
          <cell r="M1181">
            <v>80</v>
          </cell>
          <cell r="N1181">
            <v>586.29</v>
          </cell>
          <cell r="O1181">
            <v>50</v>
          </cell>
          <cell r="P1181">
            <v>254.1</v>
          </cell>
        </row>
        <row r="1182">
          <cell r="A1182">
            <v>20</v>
          </cell>
          <cell r="B1182" t="str">
            <v>6A30=10</v>
          </cell>
          <cell r="C1182" t="str">
            <v>Shutt Lock</v>
          </cell>
          <cell r="D1182">
            <v>2892.74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16395</v>
          </cell>
          <cell r="R1182">
            <v>42</v>
          </cell>
          <cell r="S1182" t="str">
            <v>E</v>
          </cell>
        </row>
        <row r="1183"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 t="str">
            <v>E Total</v>
          </cell>
        </row>
        <row r="1184">
          <cell r="A1184">
            <v>20</v>
          </cell>
          <cell r="B1184" t="str">
            <v>6A10=T</v>
          </cell>
          <cell r="C1184" t="str">
            <v>CONNECTION FOR SILICON LINER</v>
          </cell>
          <cell r="D1184">
            <v>2421.6</v>
          </cell>
          <cell r="E1184">
            <v>3</v>
          </cell>
          <cell r="F1184">
            <v>7264.98</v>
          </cell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16263</v>
          </cell>
          <cell r="R1184">
            <v>174</v>
          </cell>
          <cell r="S1184" t="str">
            <v>H</v>
          </cell>
        </row>
        <row r="1185">
          <cell r="A1185">
            <v>20</v>
          </cell>
          <cell r="B1185" t="str">
            <v>6Y31=150</v>
          </cell>
          <cell r="C1185" t="str">
            <v>Silicone Liner</v>
          </cell>
          <cell r="D1185">
            <v>685.86</v>
          </cell>
          <cell r="E1185">
            <v>0</v>
          </cell>
          <cell r="F1185">
            <v>0</v>
          </cell>
          <cell r="G1185">
            <v>1</v>
          </cell>
          <cell r="H1185">
            <v>685.86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16108</v>
          </cell>
          <cell r="R1185">
            <v>328</v>
          </cell>
          <cell r="S1185" t="str">
            <v>H</v>
          </cell>
        </row>
        <row r="1186">
          <cell r="E1186">
            <v>3</v>
          </cell>
          <cell r="F1186">
            <v>7264.98</v>
          </cell>
          <cell r="G1186">
            <v>1</v>
          </cell>
          <cell r="H1186">
            <v>685.86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 t="str">
            <v>H Total</v>
          </cell>
        </row>
        <row r="1187">
          <cell r="A1187">
            <v>20</v>
          </cell>
          <cell r="B1187" t="str">
            <v>85F4</v>
          </cell>
          <cell r="C1187" t="str">
            <v>Seperation Spray</v>
          </cell>
          <cell r="D1187">
            <v>292.10000000000002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16326</v>
          </cell>
          <cell r="R1187">
            <v>111</v>
          </cell>
          <cell r="S1187" t="str">
            <v>M</v>
          </cell>
        </row>
        <row r="1188"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 t="str">
            <v>M Total</v>
          </cell>
        </row>
        <row r="1189">
          <cell r="A1189" t="str">
            <v>20 Total</v>
          </cell>
          <cell r="B1189">
            <v>0</v>
          </cell>
          <cell r="C1189">
            <v>0</v>
          </cell>
          <cell r="D1189">
            <v>0</v>
          </cell>
          <cell r="E1189">
            <v>3</v>
          </cell>
          <cell r="F1189">
            <v>7264.98</v>
          </cell>
          <cell r="G1189">
            <v>1</v>
          </cell>
          <cell r="H1189">
            <v>685.86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</row>
        <row r="1190">
          <cell r="A1190">
            <v>30</v>
          </cell>
          <cell r="B1190" t="str">
            <v>OD1-1301=P45</v>
          </cell>
          <cell r="C1190" t="str">
            <v>Insole Compressed Cork-Leather,Full Sole</v>
          </cell>
          <cell r="D1190">
            <v>696.7</v>
          </cell>
          <cell r="E1190">
            <v>2</v>
          </cell>
          <cell r="F1190">
            <v>1393.56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16383</v>
          </cell>
          <cell r="R1190">
            <v>54</v>
          </cell>
          <cell r="S1190" t="str">
            <v>E</v>
          </cell>
        </row>
        <row r="1191">
          <cell r="A1191">
            <v>30</v>
          </cell>
          <cell r="B1191" t="str">
            <v>OD1-1301=P47</v>
          </cell>
          <cell r="C1191" t="str">
            <v>Insole Compressed Cork-Leather,Full Sole</v>
          </cell>
          <cell r="D1191">
            <v>724.5</v>
          </cell>
          <cell r="E1191">
            <v>2</v>
          </cell>
          <cell r="F1191">
            <v>1449.12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16383</v>
          </cell>
          <cell r="R1191">
            <v>54</v>
          </cell>
          <cell r="S1191" t="str">
            <v>E</v>
          </cell>
        </row>
        <row r="1192">
          <cell r="A1192">
            <v>30</v>
          </cell>
          <cell r="B1192" t="str">
            <v>OD1-1301=P48</v>
          </cell>
          <cell r="C1192" t="str">
            <v>Insole Compressed Cork-Leather,Full Sole</v>
          </cell>
          <cell r="D1192">
            <v>724.5</v>
          </cell>
          <cell r="E1192">
            <v>2</v>
          </cell>
          <cell r="F1192">
            <v>1449.12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16383</v>
          </cell>
          <cell r="R1192">
            <v>54</v>
          </cell>
          <cell r="S1192" t="str">
            <v>E</v>
          </cell>
        </row>
        <row r="1193">
          <cell r="A1193">
            <v>30</v>
          </cell>
          <cell r="B1193" t="str">
            <v>OD1-1350=P45</v>
          </cell>
          <cell r="C1193" t="str">
            <v>Insole Compressed Cork-Leather,Full Sole</v>
          </cell>
          <cell r="D1193">
            <v>745.3</v>
          </cell>
          <cell r="E1193">
            <v>2</v>
          </cell>
          <cell r="F1193">
            <v>1490.79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16383</v>
          </cell>
          <cell r="R1193">
            <v>54</v>
          </cell>
          <cell r="S1193" t="str">
            <v>E</v>
          </cell>
        </row>
        <row r="1194">
          <cell r="A1194">
            <v>30</v>
          </cell>
          <cell r="B1194" t="str">
            <v>OD1-1350=P47</v>
          </cell>
          <cell r="C1194" t="str">
            <v>Insole Compressed Cork-Leather,Full Sole</v>
          </cell>
          <cell r="D1194">
            <v>798.6</v>
          </cell>
          <cell r="E1194">
            <v>2</v>
          </cell>
          <cell r="F1194">
            <v>1597.28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16383</v>
          </cell>
          <cell r="R1194">
            <v>54</v>
          </cell>
          <cell r="S1194" t="str">
            <v>E</v>
          </cell>
        </row>
        <row r="1195">
          <cell r="A1195">
            <v>30</v>
          </cell>
          <cell r="B1195" t="str">
            <v>OD1-2381=P44</v>
          </cell>
          <cell r="C1195" t="str">
            <v>Insole</v>
          </cell>
          <cell r="D1195">
            <v>533.39800000000002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16374</v>
          </cell>
          <cell r="R1195">
            <v>63</v>
          </cell>
          <cell r="S1195" t="str">
            <v>E</v>
          </cell>
        </row>
        <row r="1196">
          <cell r="E1196">
            <v>10</v>
          </cell>
          <cell r="F1196">
            <v>7379.869999999999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 t="str">
            <v>E Total</v>
          </cell>
        </row>
        <row r="1197">
          <cell r="A1197" t="str">
            <v>30 Total</v>
          </cell>
          <cell r="B1197">
            <v>0</v>
          </cell>
          <cell r="C1197">
            <v>0</v>
          </cell>
          <cell r="D1197">
            <v>0</v>
          </cell>
          <cell r="E1197">
            <v>10</v>
          </cell>
          <cell r="F1197">
            <v>7379.869999999999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</row>
        <row r="1198">
          <cell r="A1198">
            <v>40</v>
          </cell>
          <cell r="B1198" t="str">
            <v>480F08=00000</v>
          </cell>
          <cell r="C1198" t="str">
            <v>Avantgarde SL ,Wheelchair for active use</v>
          </cell>
          <cell r="D1198">
            <v>23520.2</v>
          </cell>
          <cell r="E1198">
            <v>1</v>
          </cell>
          <cell r="F1198">
            <v>23520.26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16409</v>
          </cell>
          <cell r="R1198">
            <v>28</v>
          </cell>
          <cell r="S1198" t="str">
            <v>E</v>
          </cell>
        </row>
        <row r="1199">
          <cell r="A1199">
            <v>40</v>
          </cell>
          <cell r="B1199" t="str">
            <v>480F09=00000ZB2</v>
          </cell>
          <cell r="C1199" t="str">
            <v>Wheelchair DURO" Black 42X42 CM."</v>
          </cell>
          <cell r="D1199">
            <v>6432</v>
          </cell>
          <cell r="E1199">
            <v>13</v>
          </cell>
          <cell r="F1199">
            <v>83617.259999999995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16403</v>
          </cell>
          <cell r="R1199">
            <v>34</v>
          </cell>
          <cell r="S1199" t="str">
            <v>E</v>
          </cell>
        </row>
        <row r="1200">
          <cell r="A1200">
            <v>40</v>
          </cell>
          <cell r="B1200" t="str">
            <v>480F09=00000ZB3</v>
          </cell>
          <cell r="C1200" t="str">
            <v>Wheelchair DURO" Black 46X42 CM."</v>
          </cell>
          <cell r="D1200">
            <v>7568.8</v>
          </cell>
          <cell r="E1200">
            <v>17</v>
          </cell>
          <cell r="F1200">
            <v>128670.8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16399</v>
          </cell>
          <cell r="R1200">
            <v>38</v>
          </cell>
          <cell r="S1200" t="str">
            <v>E</v>
          </cell>
        </row>
        <row r="1201">
          <cell r="A1201">
            <v>40</v>
          </cell>
          <cell r="B1201" t="str">
            <v>480F09=00000ZP2</v>
          </cell>
          <cell r="C1201" t="str">
            <v>Wheelchair DURO" Purple 42X42 CM."</v>
          </cell>
          <cell r="D1201">
            <v>7141</v>
          </cell>
          <cell r="E1201">
            <v>11</v>
          </cell>
          <cell r="F1201">
            <v>78551.69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16418</v>
          </cell>
          <cell r="R1201">
            <v>19</v>
          </cell>
          <cell r="S1201" t="str">
            <v>E</v>
          </cell>
        </row>
        <row r="1202">
          <cell r="A1202">
            <v>40</v>
          </cell>
          <cell r="B1202" t="str">
            <v>480F09=00000ZP3</v>
          </cell>
          <cell r="C1202" t="str">
            <v>Wheelchair DURO" Purple 46X42 CM."</v>
          </cell>
          <cell r="D1202">
            <v>7561.4</v>
          </cell>
          <cell r="E1202">
            <v>5</v>
          </cell>
          <cell r="F1202">
            <v>37807.31</v>
          </cell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16430</v>
          </cell>
          <cell r="R1202">
            <v>7</v>
          </cell>
          <cell r="S1202" t="str">
            <v>E</v>
          </cell>
        </row>
        <row r="1203">
          <cell r="A1203">
            <v>40</v>
          </cell>
          <cell r="B1203" t="str">
            <v>480F09=42/42A</v>
          </cell>
          <cell r="C1203" t="str">
            <v>Start color Anthracite without seat cush</v>
          </cell>
          <cell r="D1203">
            <v>11411.54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16390</v>
          </cell>
          <cell r="R1203">
            <v>47</v>
          </cell>
          <cell r="S1203" t="str">
            <v>E</v>
          </cell>
        </row>
        <row r="1204">
          <cell r="A1204">
            <v>40</v>
          </cell>
          <cell r="B1204" t="str">
            <v>480F09=46/42A</v>
          </cell>
          <cell r="C1204" t="str">
            <v>WheelchairStart" Antracite"</v>
          </cell>
          <cell r="D1204">
            <v>11637</v>
          </cell>
          <cell r="E1204">
            <v>1</v>
          </cell>
          <cell r="F1204">
            <v>11637.08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16406</v>
          </cell>
          <cell r="R1204">
            <v>31</v>
          </cell>
          <cell r="S1204" t="str">
            <v>E</v>
          </cell>
        </row>
        <row r="1205">
          <cell r="A1205">
            <v>40</v>
          </cell>
          <cell r="B1205" t="str">
            <v>481A00=SX000</v>
          </cell>
          <cell r="C1205" t="str">
            <v>Single color,Nylon Black,</v>
          </cell>
          <cell r="D1205">
            <v>0</v>
          </cell>
          <cell r="E1205">
            <v>1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16431</v>
          </cell>
          <cell r="R1205">
            <v>6</v>
          </cell>
          <cell r="S1205" t="str">
            <v>E</v>
          </cell>
        </row>
        <row r="1206">
          <cell r="A1206">
            <v>40</v>
          </cell>
          <cell r="B1206" t="str">
            <v>481A08=SK126</v>
          </cell>
          <cell r="C1206" t="str">
            <v>FRAME SL80 STANDARD</v>
          </cell>
          <cell r="D1206">
            <v>0</v>
          </cell>
          <cell r="E1206">
            <v>1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16409</v>
          </cell>
          <cell r="R1206">
            <v>28</v>
          </cell>
          <cell r="S1206" t="str">
            <v>E</v>
          </cell>
        </row>
        <row r="1207">
          <cell r="A1207">
            <v>40</v>
          </cell>
          <cell r="B1207" t="str">
            <v>481A08=ST235</v>
          </cell>
          <cell r="C1207" t="str">
            <v>Frame Pad</v>
          </cell>
          <cell r="D1207">
            <v>336.8</v>
          </cell>
          <cell r="E1207">
            <v>2</v>
          </cell>
          <cell r="F1207">
            <v>673.68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16409</v>
          </cell>
          <cell r="R1207">
            <v>28</v>
          </cell>
          <cell r="S1207" t="str">
            <v>E</v>
          </cell>
        </row>
        <row r="1208">
          <cell r="A1208">
            <v>40</v>
          </cell>
          <cell r="B1208" t="str">
            <v>481A09=ST021</v>
          </cell>
          <cell r="C1208" t="str">
            <v>Cap</v>
          </cell>
          <cell r="D1208">
            <v>0</v>
          </cell>
          <cell r="E1208">
            <v>2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16343</v>
          </cell>
          <cell r="R1208">
            <v>94</v>
          </cell>
          <cell r="S1208" t="str">
            <v>E</v>
          </cell>
        </row>
        <row r="1209">
          <cell r="A1209">
            <v>40</v>
          </cell>
          <cell r="B1209" t="str">
            <v>481B08=SK320</v>
          </cell>
          <cell r="C1209" t="str">
            <v>Single-panel Footrest</v>
          </cell>
          <cell r="D1209">
            <v>0</v>
          </cell>
          <cell r="E1209">
            <v>1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16409</v>
          </cell>
          <cell r="R1209">
            <v>28</v>
          </cell>
          <cell r="S1209" t="str">
            <v>E</v>
          </cell>
        </row>
        <row r="1210">
          <cell r="A1210">
            <v>40</v>
          </cell>
          <cell r="B1210" t="str">
            <v>481D08=SK310</v>
          </cell>
          <cell r="C1210" t="str">
            <v>Back Upholstry Standard</v>
          </cell>
          <cell r="D1210">
            <v>0</v>
          </cell>
          <cell r="E1210">
            <v>1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16409</v>
          </cell>
          <cell r="R1210">
            <v>28</v>
          </cell>
          <cell r="S1210" t="str">
            <v>E</v>
          </cell>
        </row>
        <row r="1211">
          <cell r="A1211">
            <v>40</v>
          </cell>
          <cell r="B1211" t="str">
            <v>481D09=ST001</v>
          </cell>
          <cell r="C1211" t="str">
            <v>Handle for 25 mm diameter</v>
          </cell>
          <cell r="D1211">
            <v>0</v>
          </cell>
          <cell r="E1211">
            <v>2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  <cell r="Q1211">
            <v>16343</v>
          </cell>
          <cell r="R1211">
            <v>94</v>
          </cell>
          <cell r="S1211" t="str">
            <v>E</v>
          </cell>
        </row>
        <row r="1212">
          <cell r="A1212">
            <v>40</v>
          </cell>
          <cell r="B1212" t="str">
            <v>481E08=PK001</v>
          </cell>
          <cell r="C1212" t="str">
            <v>Side Panel Standard 16 cm.</v>
          </cell>
          <cell r="D1212">
            <v>0</v>
          </cell>
          <cell r="E1212">
            <v>1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16409</v>
          </cell>
          <cell r="R1212">
            <v>28</v>
          </cell>
          <cell r="S1212" t="str">
            <v>E</v>
          </cell>
        </row>
        <row r="1213">
          <cell r="A1213">
            <v>40</v>
          </cell>
          <cell r="B1213" t="str">
            <v>481E09=SK030</v>
          </cell>
          <cell r="C1213" t="str">
            <v>Verstell-Set f.Seitenteil lang m. Armp.</v>
          </cell>
          <cell r="D1213">
            <v>0</v>
          </cell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  <cell r="Q1213">
            <v>16431</v>
          </cell>
          <cell r="R1213">
            <v>6</v>
          </cell>
          <cell r="S1213" t="str">
            <v>E</v>
          </cell>
        </row>
        <row r="1214">
          <cell r="A1214">
            <v>40</v>
          </cell>
          <cell r="B1214" t="str">
            <v>481E09=ST014</v>
          </cell>
          <cell r="C1214" t="str">
            <v>Armrest PU 270mm/83mm (left &amp; right)</v>
          </cell>
          <cell r="D1214">
            <v>240.4</v>
          </cell>
          <cell r="E1214">
            <v>2</v>
          </cell>
          <cell r="F1214">
            <v>480.93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16354</v>
          </cell>
          <cell r="R1214">
            <v>83</v>
          </cell>
          <cell r="S1214" t="str">
            <v>E</v>
          </cell>
        </row>
        <row r="1215">
          <cell r="A1215">
            <v>40</v>
          </cell>
          <cell r="B1215" t="str">
            <v>481F00=ST205</v>
          </cell>
          <cell r="C1215" t="str">
            <v>Solid Caster 5"</v>
          </cell>
          <cell r="D1215">
            <v>167.5</v>
          </cell>
          <cell r="E1215">
            <v>18</v>
          </cell>
          <cell r="F1215">
            <v>3016.27</v>
          </cell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16425</v>
          </cell>
          <cell r="R1215">
            <v>12</v>
          </cell>
          <cell r="S1215" t="str">
            <v>E</v>
          </cell>
        </row>
        <row r="1216">
          <cell r="A1216">
            <v>40</v>
          </cell>
          <cell r="B1216" t="str">
            <v>481F00=ST206</v>
          </cell>
          <cell r="C1216" t="str">
            <v>PNEUMATIC CASTER 6"</v>
          </cell>
          <cell r="D1216">
            <v>171.6</v>
          </cell>
          <cell r="E1216">
            <v>55</v>
          </cell>
          <cell r="F1216">
            <v>9443.4599999999991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16425</v>
          </cell>
          <cell r="R1216">
            <v>12</v>
          </cell>
          <cell r="S1216" t="str">
            <v>E</v>
          </cell>
        </row>
        <row r="1217">
          <cell r="A1217">
            <v>40</v>
          </cell>
          <cell r="B1217" t="str">
            <v>481F00=SV308</v>
          </cell>
          <cell r="C1217" t="str">
            <v>Caster 6 Solid rubber"</v>
          </cell>
          <cell r="D1217">
            <v>0</v>
          </cell>
          <cell r="E1217">
            <v>2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16409</v>
          </cell>
          <cell r="R1217">
            <v>28</v>
          </cell>
          <cell r="S1217" t="str">
            <v>E</v>
          </cell>
        </row>
        <row r="1218">
          <cell r="A1218">
            <v>40</v>
          </cell>
          <cell r="B1218" t="str">
            <v>481F08=PK004</v>
          </cell>
          <cell r="C1218" t="str">
            <v>Caster Fork</v>
          </cell>
          <cell r="D1218">
            <v>0</v>
          </cell>
          <cell r="E1218">
            <v>1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16431</v>
          </cell>
          <cell r="R1218">
            <v>6</v>
          </cell>
          <cell r="S1218" t="str">
            <v>E</v>
          </cell>
        </row>
        <row r="1219">
          <cell r="A1219">
            <v>40</v>
          </cell>
          <cell r="B1219" t="str">
            <v>481F09=ST206</v>
          </cell>
          <cell r="C1219" t="str">
            <v>Caster 6 with two-component tire"</v>
          </cell>
          <cell r="D1219">
            <v>315.39999999999998</v>
          </cell>
          <cell r="E1219">
            <v>2</v>
          </cell>
          <cell r="F1219">
            <v>630.82000000000005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16425</v>
          </cell>
          <cell r="R1219">
            <v>12</v>
          </cell>
          <cell r="S1219" t="str">
            <v>E</v>
          </cell>
        </row>
        <row r="1220">
          <cell r="A1220">
            <v>40</v>
          </cell>
          <cell r="B1220" t="str">
            <v>481G00=SK121</v>
          </cell>
          <cell r="C1220" t="str">
            <v>Rear Axle Quick Release Axle</v>
          </cell>
          <cell r="D1220">
            <v>0</v>
          </cell>
          <cell r="E1220">
            <v>2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16431</v>
          </cell>
          <cell r="R1220">
            <v>6</v>
          </cell>
          <cell r="S1220" t="str">
            <v>E</v>
          </cell>
        </row>
        <row r="1221">
          <cell r="A1221">
            <v>40</v>
          </cell>
          <cell r="B1221" t="str">
            <v>481G00=SK423</v>
          </cell>
          <cell r="C1221" t="str">
            <v>Tires Pneumatic tire 24x1 3/8"</v>
          </cell>
          <cell r="D1221">
            <v>0</v>
          </cell>
          <cell r="E1221">
            <v>2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16431</v>
          </cell>
          <cell r="R1221">
            <v>6</v>
          </cell>
          <cell r="S1221" t="str">
            <v>E</v>
          </cell>
        </row>
        <row r="1222">
          <cell r="A1222">
            <v>40</v>
          </cell>
          <cell r="B1222" t="str">
            <v>481G00=SS824</v>
          </cell>
          <cell r="C1222" t="str">
            <v>Push Rings Standard</v>
          </cell>
          <cell r="D1222">
            <v>0</v>
          </cell>
          <cell r="E1222">
            <v>2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16409</v>
          </cell>
          <cell r="R1222">
            <v>28</v>
          </cell>
          <cell r="S1222" t="str">
            <v>E</v>
          </cell>
        </row>
        <row r="1223">
          <cell r="A1223">
            <v>40</v>
          </cell>
          <cell r="B1223" t="str">
            <v>481G00=ST021</v>
          </cell>
          <cell r="C1223" t="str">
            <v>Quick release Axel for DURO</v>
          </cell>
          <cell r="D1223">
            <v>0</v>
          </cell>
          <cell r="E1223">
            <v>3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16343</v>
          </cell>
          <cell r="R1223">
            <v>94</v>
          </cell>
          <cell r="S1223" t="str">
            <v>E</v>
          </cell>
        </row>
        <row r="1224">
          <cell r="A1224">
            <v>40</v>
          </cell>
          <cell r="B1224" t="str">
            <v>481G00=SV224</v>
          </cell>
          <cell r="C1224" t="str">
            <v>Rear Wheel 24 Standard"</v>
          </cell>
          <cell r="D1224">
            <v>0</v>
          </cell>
          <cell r="E1224">
            <v>2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16431</v>
          </cell>
          <cell r="R1224">
            <v>6</v>
          </cell>
          <cell r="S1224" t="str">
            <v>E</v>
          </cell>
        </row>
        <row r="1225">
          <cell r="A1225">
            <v>40</v>
          </cell>
          <cell r="B1225" t="str">
            <v>481G08=SK101</v>
          </cell>
          <cell r="C1225" t="str">
            <v>Rear Wheel Adaptor</v>
          </cell>
          <cell r="D1225">
            <v>0</v>
          </cell>
          <cell r="E1225">
            <v>2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16409</v>
          </cell>
          <cell r="R1225">
            <v>28</v>
          </cell>
          <cell r="S1225" t="str">
            <v>E</v>
          </cell>
        </row>
        <row r="1226">
          <cell r="A1226">
            <v>40</v>
          </cell>
          <cell r="B1226" t="str">
            <v>481H08=PK001</v>
          </cell>
          <cell r="C1226" t="str">
            <v>Standard Wheel Lock</v>
          </cell>
          <cell r="D1226">
            <v>2861.7</v>
          </cell>
          <cell r="E1226">
            <v>1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16409</v>
          </cell>
          <cell r="R1226">
            <v>28</v>
          </cell>
          <cell r="S1226" t="str">
            <v>E</v>
          </cell>
        </row>
        <row r="1227">
          <cell r="A1227">
            <v>40</v>
          </cell>
          <cell r="B1227" t="str">
            <v>481H08=ST018</v>
          </cell>
          <cell r="C1227" t="str">
            <v>Handle 14*6*60 mm.</v>
          </cell>
          <cell r="D1227">
            <v>0</v>
          </cell>
          <cell r="E1227">
            <v>4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16343</v>
          </cell>
          <cell r="R1227">
            <v>94</v>
          </cell>
          <cell r="S1227" t="str">
            <v>E</v>
          </cell>
        </row>
        <row r="1228">
          <cell r="A1228">
            <v>40</v>
          </cell>
          <cell r="B1228" t="str">
            <v>TP033</v>
          </cell>
          <cell r="C1228" t="str">
            <v>กระบอกสูบลม</v>
          </cell>
          <cell r="D1228">
            <v>72</v>
          </cell>
          <cell r="E1228">
            <v>90</v>
          </cell>
          <cell r="F1228">
            <v>6485.12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16430</v>
          </cell>
          <cell r="R1228">
            <v>7</v>
          </cell>
          <cell r="S1228" t="str">
            <v>E</v>
          </cell>
        </row>
        <row r="1229">
          <cell r="E1229">
            <v>247</v>
          </cell>
          <cell r="F1229">
            <v>384534.68000000005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 t="str">
            <v>E Total</v>
          </cell>
        </row>
        <row r="1230">
          <cell r="A1230">
            <v>40</v>
          </cell>
          <cell r="B1230" t="str">
            <v>481E08=ST026</v>
          </cell>
          <cell r="C1230" t="str">
            <v>Arm Pad Long</v>
          </cell>
          <cell r="D1230">
            <v>207.1</v>
          </cell>
          <cell r="E1230">
            <v>2</v>
          </cell>
          <cell r="F1230">
            <v>414.37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16320</v>
          </cell>
          <cell r="R1230">
            <v>117</v>
          </cell>
          <cell r="S1230" t="str">
            <v>M</v>
          </cell>
        </row>
        <row r="1231">
          <cell r="E1231">
            <v>2</v>
          </cell>
          <cell r="F1231">
            <v>414.37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 t="str">
            <v>M Total</v>
          </cell>
        </row>
        <row r="1232">
          <cell r="A1232" t="str">
            <v>40 Total</v>
          </cell>
          <cell r="B1232">
            <v>0</v>
          </cell>
          <cell r="C1232">
            <v>0</v>
          </cell>
          <cell r="D1232">
            <v>0</v>
          </cell>
          <cell r="E1232">
            <v>249</v>
          </cell>
          <cell r="F1232">
            <v>384949.05000000005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</row>
        <row r="1233">
          <cell r="A1233">
            <v>41</v>
          </cell>
          <cell r="B1233" t="str">
            <v>476D20=SK020</v>
          </cell>
          <cell r="C1233" t="str">
            <v>Lateral support</v>
          </cell>
          <cell r="D1233">
            <v>2404</v>
          </cell>
          <cell r="E1233">
            <v>2</v>
          </cell>
          <cell r="F1233">
            <v>4807.99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16265</v>
          </cell>
          <cell r="R1233">
            <v>172</v>
          </cell>
          <cell r="S1233" t="str">
            <v>E</v>
          </cell>
        </row>
        <row r="1234">
          <cell r="A1234">
            <v>41</v>
          </cell>
          <cell r="B1234" t="str">
            <v>481C00=SV852-42</v>
          </cell>
          <cell r="C1234" t="str">
            <v>Seat Cushion START"Size 42x42 cm."</v>
          </cell>
          <cell r="D1234">
            <v>430.5</v>
          </cell>
          <cell r="E1234">
            <v>40</v>
          </cell>
          <cell r="F1234">
            <v>17223.939999999999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16430</v>
          </cell>
          <cell r="R1234">
            <v>7</v>
          </cell>
          <cell r="S1234" t="str">
            <v>E</v>
          </cell>
        </row>
        <row r="1235">
          <cell r="E1235">
            <v>42</v>
          </cell>
          <cell r="F1235">
            <v>22031.93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 t="str">
            <v>E Total</v>
          </cell>
        </row>
        <row r="1236">
          <cell r="A1236">
            <v>41</v>
          </cell>
          <cell r="B1236" t="str">
            <v>476C00=SK042</v>
          </cell>
          <cell r="C1236" t="str">
            <v>Could Cushion Size 45x40 cm.</v>
          </cell>
          <cell r="D1236">
            <v>7908.42</v>
          </cell>
          <cell r="E1236">
            <v>0</v>
          </cell>
          <cell r="F1236">
            <v>0</v>
          </cell>
          <cell r="G1236">
            <v>1</v>
          </cell>
          <cell r="H1236">
            <v>7908.42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16104</v>
          </cell>
          <cell r="R1236">
            <v>332</v>
          </cell>
          <cell r="S1236" t="str">
            <v>M</v>
          </cell>
        </row>
        <row r="1237">
          <cell r="A1237">
            <v>41</v>
          </cell>
          <cell r="B1237" t="str">
            <v>476D20=SK030</v>
          </cell>
          <cell r="C1237" t="str">
            <v>Exchangable Foam Pad</v>
          </cell>
          <cell r="D1237">
            <v>4312.0600000000004</v>
          </cell>
          <cell r="E1237">
            <v>0</v>
          </cell>
          <cell r="F1237">
            <v>0</v>
          </cell>
          <cell r="G1237">
            <v>1</v>
          </cell>
          <cell r="H1237">
            <v>4312.0600000000004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16076</v>
          </cell>
          <cell r="R1237">
            <v>360</v>
          </cell>
          <cell r="S1237" t="str">
            <v>M</v>
          </cell>
        </row>
        <row r="1238">
          <cell r="E1238">
            <v>0</v>
          </cell>
          <cell r="F1238">
            <v>0</v>
          </cell>
          <cell r="G1238">
            <v>2</v>
          </cell>
          <cell r="H1238">
            <v>12220.48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 t="str">
            <v>M Total</v>
          </cell>
        </row>
        <row r="1239">
          <cell r="A1239" t="str">
            <v>41 Total</v>
          </cell>
          <cell r="B1239">
            <v>0</v>
          </cell>
          <cell r="C1239">
            <v>0</v>
          </cell>
          <cell r="D1239">
            <v>0</v>
          </cell>
          <cell r="E1239">
            <v>42</v>
          </cell>
          <cell r="F1239">
            <v>22031.93</v>
          </cell>
          <cell r="G1239">
            <v>2</v>
          </cell>
          <cell r="H1239">
            <v>12220.48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</row>
        <row r="1240">
          <cell r="A1240">
            <v>42</v>
          </cell>
          <cell r="B1240" t="str">
            <v>H2410</v>
          </cell>
          <cell r="C1240" t="str">
            <v>Nurmi Ergonomic Walker</v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16341</v>
          </cell>
          <cell r="R1240">
            <v>96</v>
          </cell>
          <cell r="S1240" t="str">
            <v>E</v>
          </cell>
        </row>
        <row r="1241">
          <cell r="A1241">
            <v>42</v>
          </cell>
          <cell r="B1241" t="str">
            <v>H2460</v>
          </cell>
          <cell r="C1241" t="str">
            <v>Yogi Child Rollator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16341</v>
          </cell>
          <cell r="R1241">
            <v>96</v>
          </cell>
          <cell r="S1241" t="str">
            <v>E</v>
          </cell>
        </row>
        <row r="1242"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 t="str">
            <v>E Total</v>
          </cell>
        </row>
        <row r="1243">
          <cell r="A1243" t="str">
            <v>42 Total</v>
          </cell>
          <cell r="B1243">
            <v>0</v>
          </cell>
          <cell r="C1243">
            <v>0</v>
          </cell>
          <cell r="D1243">
            <v>0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</row>
        <row r="1244">
          <cell r="A1244">
            <v>43</v>
          </cell>
          <cell r="B1244" t="str">
            <v>NC70209</v>
          </cell>
          <cell r="C1244" t="str">
            <v>Mini Vibrator</v>
          </cell>
          <cell r="D1244">
            <v>787.37</v>
          </cell>
          <cell r="E1244">
            <v>0</v>
          </cell>
          <cell r="F1244">
            <v>0</v>
          </cell>
          <cell r="G1244">
            <v>1</v>
          </cell>
          <cell r="H1244">
            <v>787.37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16129</v>
          </cell>
          <cell r="R1244">
            <v>307</v>
          </cell>
          <cell r="S1244" t="str">
            <v>E</v>
          </cell>
        </row>
        <row r="1245">
          <cell r="A1245">
            <v>43</v>
          </cell>
          <cell r="B1245" t="str">
            <v>NC86602</v>
          </cell>
          <cell r="C1245" t="str">
            <v>Can-Do Band X-Lt. Yellow 6yd</v>
          </cell>
          <cell r="D1245">
            <v>396.1</v>
          </cell>
          <cell r="E1245">
            <v>2</v>
          </cell>
          <cell r="F1245">
            <v>792.23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16342</v>
          </cell>
          <cell r="R1245">
            <v>95</v>
          </cell>
          <cell r="S1245" t="str">
            <v>E</v>
          </cell>
        </row>
        <row r="1246">
          <cell r="A1246">
            <v>43</v>
          </cell>
          <cell r="B1246" t="str">
            <v>NC86603</v>
          </cell>
          <cell r="C1246" t="str">
            <v>Can-Do Band Light Red 6yd</v>
          </cell>
          <cell r="D1246">
            <v>450.5</v>
          </cell>
          <cell r="E1246">
            <v>2</v>
          </cell>
          <cell r="F1246">
            <v>901.09</v>
          </cell>
          <cell r="G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16342</v>
          </cell>
          <cell r="R1246">
            <v>95</v>
          </cell>
          <cell r="S1246" t="str">
            <v>E</v>
          </cell>
        </row>
        <row r="1247">
          <cell r="A1247">
            <v>43</v>
          </cell>
          <cell r="B1247" t="str">
            <v>NC86604</v>
          </cell>
          <cell r="C1247" t="str">
            <v>Can-Do Band Medium Green 6yd</v>
          </cell>
          <cell r="D1247">
            <v>500.8</v>
          </cell>
          <cell r="E1247">
            <v>2</v>
          </cell>
          <cell r="F1247">
            <v>1001.59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16342</v>
          </cell>
          <cell r="R1247">
            <v>95</v>
          </cell>
          <cell r="S1247" t="str">
            <v>E</v>
          </cell>
        </row>
        <row r="1248">
          <cell r="A1248">
            <v>43</v>
          </cell>
          <cell r="B1248" t="str">
            <v>NC86605</v>
          </cell>
          <cell r="C1248" t="str">
            <v>Can-Do Band Heavy Blue 6yd</v>
          </cell>
          <cell r="D1248">
            <v>540.16</v>
          </cell>
          <cell r="E1248">
            <v>0</v>
          </cell>
          <cell r="F1248">
            <v>0</v>
          </cell>
          <cell r="G1248">
            <v>3</v>
          </cell>
          <cell r="H1248">
            <v>1620.47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16129</v>
          </cell>
          <cell r="R1248">
            <v>307</v>
          </cell>
          <cell r="S1248" t="str">
            <v>E</v>
          </cell>
        </row>
        <row r="1249">
          <cell r="A1249">
            <v>43</v>
          </cell>
          <cell r="B1249" t="str">
            <v>NC86606</v>
          </cell>
          <cell r="C1249" t="str">
            <v>Can-Do Band X-Heavy Black 6yd</v>
          </cell>
          <cell r="D1249">
            <v>612.16999999999996</v>
          </cell>
          <cell r="E1249">
            <v>0</v>
          </cell>
          <cell r="F1249">
            <v>0</v>
          </cell>
          <cell r="G1249">
            <v>3</v>
          </cell>
          <cell r="H1249">
            <v>1836.52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16129</v>
          </cell>
          <cell r="R1249">
            <v>307</v>
          </cell>
          <cell r="S1249" t="str">
            <v>E</v>
          </cell>
        </row>
        <row r="1250">
          <cell r="E1250">
            <v>6</v>
          </cell>
          <cell r="F1250">
            <v>2694.9100000000003</v>
          </cell>
          <cell r="G1250">
            <v>7</v>
          </cell>
          <cell r="H1250">
            <v>4244.3600000000006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 t="str">
            <v>E Total</v>
          </cell>
        </row>
        <row r="1251">
          <cell r="A1251" t="str">
            <v>43 Total</v>
          </cell>
          <cell r="B1251">
            <v>0</v>
          </cell>
          <cell r="C1251">
            <v>0</v>
          </cell>
          <cell r="D1251">
            <v>0</v>
          </cell>
          <cell r="E1251">
            <v>6</v>
          </cell>
          <cell r="F1251">
            <v>2694.9100000000003</v>
          </cell>
          <cell r="G1251">
            <v>7</v>
          </cell>
          <cell r="H1251">
            <v>4244.3600000000006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</row>
        <row r="1252">
          <cell r="A1252">
            <v>50</v>
          </cell>
          <cell r="B1252" t="str">
            <v>RB00102</v>
          </cell>
          <cell r="C1252" t="str">
            <v>Necky Collar 10 cm.</v>
          </cell>
          <cell r="D1252">
            <v>116.9</v>
          </cell>
          <cell r="E1252">
            <v>17</v>
          </cell>
          <cell r="F1252">
            <v>1988.06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16273</v>
          </cell>
          <cell r="R1252">
            <v>164</v>
          </cell>
          <cell r="S1252" t="str">
            <v>E</v>
          </cell>
        </row>
        <row r="1253">
          <cell r="A1253">
            <v>50</v>
          </cell>
          <cell r="B1253" t="str">
            <v>RB00103</v>
          </cell>
          <cell r="C1253" t="str">
            <v>Necky Collar 8 cm.</v>
          </cell>
          <cell r="D1253">
            <v>164</v>
          </cell>
          <cell r="E1253">
            <v>44</v>
          </cell>
          <cell r="F1253">
            <v>7219.06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16262</v>
          </cell>
          <cell r="R1253">
            <v>175</v>
          </cell>
          <cell r="S1253" t="str">
            <v>E</v>
          </cell>
        </row>
        <row r="1254">
          <cell r="A1254">
            <v>50</v>
          </cell>
          <cell r="B1254" t="str">
            <v>RB00104</v>
          </cell>
          <cell r="C1254" t="str">
            <v>Necky Collar 10 cm.</v>
          </cell>
          <cell r="D1254">
            <v>199.7</v>
          </cell>
          <cell r="E1254">
            <v>31</v>
          </cell>
          <cell r="F1254">
            <v>6191.85</v>
          </cell>
          <cell r="G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16262</v>
          </cell>
          <cell r="R1254">
            <v>175</v>
          </cell>
          <cell r="S1254" t="str">
            <v>E</v>
          </cell>
        </row>
        <row r="1255">
          <cell r="A1255">
            <v>50</v>
          </cell>
          <cell r="B1255" t="str">
            <v>RB00105</v>
          </cell>
          <cell r="C1255" t="str">
            <v>Necky Collar 12 cm.</v>
          </cell>
          <cell r="D1255">
            <v>218</v>
          </cell>
          <cell r="E1255">
            <v>46</v>
          </cell>
          <cell r="F1255">
            <v>10027.92</v>
          </cell>
          <cell r="G1255">
            <v>0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16262</v>
          </cell>
          <cell r="R1255">
            <v>175</v>
          </cell>
          <cell r="S1255" t="str">
            <v>E</v>
          </cell>
        </row>
        <row r="1256">
          <cell r="A1256">
            <v>50</v>
          </cell>
          <cell r="B1256" t="str">
            <v>RB00125=S</v>
          </cell>
          <cell r="C1256" t="str">
            <v>Hermiaplast EQ Scrotum P4</v>
          </cell>
          <cell r="D1256">
            <v>2101.1</v>
          </cell>
          <cell r="E1256">
            <v>2</v>
          </cell>
          <cell r="F1256">
            <v>4202.34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16311</v>
          </cell>
          <cell r="R1256">
            <v>126</v>
          </cell>
          <cell r="S1256" t="str">
            <v>E</v>
          </cell>
        </row>
        <row r="1257">
          <cell r="A1257">
            <v>50</v>
          </cell>
          <cell r="B1257" t="str">
            <v>RB00208=L-L</v>
          </cell>
          <cell r="C1257" t="str">
            <v>อุปกรณ์พยุงข้อเข่า Genu EQ Lux</v>
          </cell>
          <cell r="D1257">
            <v>1533.7</v>
          </cell>
          <cell r="E1257">
            <v>1</v>
          </cell>
          <cell r="F1257">
            <v>1533.73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16404</v>
          </cell>
          <cell r="R1257">
            <v>33</v>
          </cell>
          <cell r="S1257" t="str">
            <v>E</v>
          </cell>
        </row>
        <row r="1258">
          <cell r="A1258">
            <v>50</v>
          </cell>
          <cell r="B1258" t="str">
            <v>RB00208=L-R</v>
          </cell>
          <cell r="C1258" t="str">
            <v>อุปกรณ์พยุงข้อเข่า Genu EQ Lux</v>
          </cell>
          <cell r="D1258">
            <v>1377</v>
          </cell>
          <cell r="E1258">
            <v>1</v>
          </cell>
          <cell r="F1258">
            <v>1377.02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16382</v>
          </cell>
          <cell r="R1258">
            <v>55</v>
          </cell>
          <cell r="S1258" t="str">
            <v>E</v>
          </cell>
        </row>
        <row r="1259">
          <cell r="A1259">
            <v>50</v>
          </cell>
          <cell r="B1259" t="str">
            <v>RB00208=M-L</v>
          </cell>
          <cell r="C1259" t="str">
            <v>อุปกรณ์พยุงข้อเข่า Genu EQ Lux</v>
          </cell>
          <cell r="D1259">
            <v>1533.7</v>
          </cell>
          <cell r="E1259">
            <v>1</v>
          </cell>
          <cell r="F1259">
            <v>1533.73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16404</v>
          </cell>
          <cell r="R1259">
            <v>33</v>
          </cell>
          <cell r="S1259" t="str">
            <v>E</v>
          </cell>
        </row>
        <row r="1260">
          <cell r="A1260">
            <v>50</v>
          </cell>
          <cell r="B1260" t="str">
            <v>RB00211=L</v>
          </cell>
          <cell r="C1260" t="str">
            <v>Parapatella w.silikon pad S</v>
          </cell>
          <cell r="D1260">
            <v>759.2</v>
          </cell>
          <cell r="E1260">
            <v>9</v>
          </cell>
          <cell r="F1260">
            <v>6832.88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16425</v>
          </cell>
          <cell r="R1260">
            <v>12</v>
          </cell>
          <cell r="S1260" t="str">
            <v>E</v>
          </cell>
        </row>
        <row r="1261">
          <cell r="A1261">
            <v>50</v>
          </cell>
          <cell r="B1261" t="str">
            <v>RB00211=M</v>
          </cell>
          <cell r="C1261" t="str">
            <v>Parapatella w.silikon pad S</v>
          </cell>
          <cell r="D1261">
            <v>784.1</v>
          </cell>
          <cell r="E1261">
            <v>4</v>
          </cell>
          <cell r="F1261">
            <v>3136.54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16425</v>
          </cell>
          <cell r="R1261">
            <v>12</v>
          </cell>
          <cell r="S1261" t="str">
            <v>E</v>
          </cell>
        </row>
        <row r="1262">
          <cell r="A1262">
            <v>50</v>
          </cell>
          <cell r="B1262" t="str">
            <v>RB00403=S-R</v>
          </cell>
          <cell r="C1262" t="str">
            <v>Wrist Support</v>
          </cell>
          <cell r="D1262">
            <v>219.9</v>
          </cell>
          <cell r="E1262">
            <v>11</v>
          </cell>
          <cell r="F1262">
            <v>2419.56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  <cell r="Q1262">
            <v>16425</v>
          </cell>
          <cell r="R1262">
            <v>12</v>
          </cell>
          <cell r="S1262" t="str">
            <v>E</v>
          </cell>
        </row>
        <row r="1263">
          <cell r="A1263">
            <v>50</v>
          </cell>
          <cell r="B1263" t="str">
            <v>RB00502=L</v>
          </cell>
          <cell r="C1263" t="str">
            <v>Ankle Support</v>
          </cell>
          <cell r="D1263">
            <v>243.3</v>
          </cell>
          <cell r="E1263">
            <v>27</v>
          </cell>
          <cell r="F1263">
            <v>6569.49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16430</v>
          </cell>
          <cell r="R1263">
            <v>7</v>
          </cell>
          <cell r="S1263" t="str">
            <v>E</v>
          </cell>
        </row>
        <row r="1264">
          <cell r="A1264">
            <v>50</v>
          </cell>
          <cell r="B1264" t="str">
            <v>RB00502=M</v>
          </cell>
          <cell r="C1264" t="str">
            <v>Ankle Support</v>
          </cell>
          <cell r="D1264">
            <v>255</v>
          </cell>
          <cell r="E1264">
            <v>29</v>
          </cell>
          <cell r="F1264">
            <v>7396.62</v>
          </cell>
          <cell r="G1264">
            <v>0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16430</v>
          </cell>
          <cell r="R1264">
            <v>7</v>
          </cell>
          <cell r="S1264" t="str">
            <v>E</v>
          </cell>
        </row>
        <row r="1265">
          <cell r="A1265">
            <v>50</v>
          </cell>
          <cell r="B1265" t="str">
            <v>RB00502=S</v>
          </cell>
          <cell r="C1265" t="str">
            <v>Ankle Support</v>
          </cell>
          <cell r="D1265">
            <v>264.7</v>
          </cell>
          <cell r="E1265">
            <v>28</v>
          </cell>
          <cell r="F1265">
            <v>7412.99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16377</v>
          </cell>
          <cell r="R1265">
            <v>60</v>
          </cell>
          <cell r="S1265" t="str">
            <v>E</v>
          </cell>
        </row>
        <row r="1266">
          <cell r="A1266">
            <v>50</v>
          </cell>
          <cell r="B1266" t="str">
            <v>RB00502=XL</v>
          </cell>
          <cell r="C1266" t="str">
            <v>Ankle Support</v>
          </cell>
          <cell r="D1266">
            <v>261.3</v>
          </cell>
          <cell r="E1266">
            <v>45</v>
          </cell>
          <cell r="F1266">
            <v>11759.13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16364</v>
          </cell>
          <cell r="R1266">
            <v>73</v>
          </cell>
          <cell r="S1266" t="str">
            <v>E</v>
          </cell>
        </row>
        <row r="1267">
          <cell r="A1267">
            <v>50</v>
          </cell>
          <cell r="B1267" t="str">
            <v>RB00502=XXL</v>
          </cell>
          <cell r="C1267" t="str">
            <v>Ankle Support</v>
          </cell>
          <cell r="D1267">
            <v>159.1</v>
          </cell>
          <cell r="E1267">
            <v>0</v>
          </cell>
          <cell r="F1267">
            <v>0</v>
          </cell>
          <cell r="G1267">
            <v>22</v>
          </cell>
          <cell r="H1267">
            <v>3500.2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16079</v>
          </cell>
          <cell r="R1267">
            <v>357</v>
          </cell>
          <cell r="S1267" t="str">
            <v>E</v>
          </cell>
        </row>
        <row r="1268">
          <cell r="A1268">
            <v>50</v>
          </cell>
          <cell r="B1268" t="str">
            <v>RB00504=L</v>
          </cell>
          <cell r="C1268" t="str">
            <v>Ankle Support</v>
          </cell>
          <cell r="D1268">
            <v>245</v>
          </cell>
          <cell r="E1268">
            <v>49</v>
          </cell>
          <cell r="F1268">
            <v>12005.49</v>
          </cell>
          <cell r="G1268">
            <v>0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16430</v>
          </cell>
          <cell r="R1268">
            <v>7</v>
          </cell>
          <cell r="S1268" t="str">
            <v>E</v>
          </cell>
        </row>
        <row r="1269">
          <cell r="A1269">
            <v>50</v>
          </cell>
          <cell r="B1269" t="str">
            <v>RB00504=M</v>
          </cell>
          <cell r="C1269" t="str">
            <v>Ankle Support</v>
          </cell>
          <cell r="D1269">
            <v>247.8</v>
          </cell>
          <cell r="E1269">
            <v>55</v>
          </cell>
          <cell r="F1269">
            <v>13631.83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16431</v>
          </cell>
          <cell r="R1269">
            <v>6</v>
          </cell>
          <cell r="S1269" t="str">
            <v>E</v>
          </cell>
        </row>
        <row r="1270">
          <cell r="A1270">
            <v>50</v>
          </cell>
          <cell r="B1270" t="str">
            <v>RB00504=S</v>
          </cell>
          <cell r="C1270" t="str">
            <v>Ankle Support</v>
          </cell>
          <cell r="D1270">
            <v>247.1</v>
          </cell>
          <cell r="E1270">
            <v>50</v>
          </cell>
          <cell r="F1270">
            <v>12357.51</v>
          </cell>
          <cell r="G1270">
            <v>0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16430</v>
          </cell>
          <cell r="R1270">
            <v>7</v>
          </cell>
          <cell r="S1270" t="str">
            <v>E</v>
          </cell>
        </row>
        <row r="1271">
          <cell r="A1271">
            <v>50</v>
          </cell>
          <cell r="B1271" t="str">
            <v>RB00504=XL</v>
          </cell>
          <cell r="C1271" t="str">
            <v>Ankle Support</v>
          </cell>
          <cell r="D1271">
            <v>212.8</v>
          </cell>
          <cell r="E1271">
            <v>46</v>
          </cell>
          <cell r="F1271">
            <v>9789.06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16430</v>
          </cell>
          <cell r="R1271">
            <v>7</v>
          </cell>
          <cell r="S1271" t="str">
            <v>E</v>
          </cell>
        </row>
        <row r="1272">
          <cell r="A1272">
            <v>50</v>
          </cell>
          <cell r="B1272" t="str">
            <v>RB00509=L</v>
          </cell>
          <cell r="C1272" t="str">
            <v>HALLUX VALGUS BANDET (FREE-SIZE)</v>
          </cell>
          <cell r="D1272">
            <v>262.60000000000002</v>
          </cell>
          <cell r="E1272">
            <v>30</v>
          </cell>
          <cell r="F1272">
            <v>7880.34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16390</v>
          </cell>
          <cell r="R1272">
            <v>47</v>
          </cell>
          <cell r="S1272" t="str">
            <v>E</v>
          </cell>
        </row>
        <row r="1273">
          <cell r="A1273">
            <v>50</v>
          </cell>
          <cell r="B1273" t="str">
            <v>RB00509=R</v>
          </cell>
          <cell r="C1273" t="str">
            <v>HALLUX VALGUS BANDET (FREE SIZE)</v>
          </cell>
          <cell r="D1273">
            <v>257.60000000000002</v>
          </cell>
          <cell r="E1273">
            <v>31</v>
          </cell>
          <cell r="F1273">
            <v>7987.24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16390</v>
          </cell>
          <cell r="R1273">
            <v>47</v>
          </cell>
          <cell r="S1273" t="str">
            <v>E</v>
          </cell>
        </row>
        <row r="1274">
          <cell r="A1274">
            <v>50</v>
          </cell>
          <cell r="B1274" t="str">
            <v>RB00510=L</v>
          </cell>
          <cell r="C1274" t="str">
            <v>Hallux Valgus Night Support Left</v>
          </cell>
          <cell r="D1274">
            <v>313.3</v>
          </cell>
          <cell r="E1274">
            <v>37</v>
          </cell>
          <cell r="F1274">
            <v>11594.19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16390</v>
          </cell>
          <cell r="R1274">
            <v>47</v>
          </cell>
          <cell r="S1274" t="str">
            <v>E</v>
          </cell>
        </row>
        <row r="1275">
          <cell r="A1275">
            <v>50</v>
          </cell>
          <cell r="B1275" t="str">
            <v>RB00510=R</v>
          </cell>
          <cell r="C1275" t="str">
            <v>Hallux Valgus Night Support Right</v>
          </cell>
          <cell r="D1275">
            <v>315.5</v>
          </cell>
          <cell r="E1275">
            <v>37</v>
          </cell>
          <cell r="F1275">
            <v>11674.63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16390</v>
          </cell>
          <cell r="R1275">
            <v>47</v>
          </cell>
          <cell r="S1275" t="str">
            <v>E</v>
          </cell>
        </row>
        <row r="1276">
          <cell r="A1276">
            <v>50</v>
          </cell>
          <cell r="B1276" t="str">
            <v>RB01001</v>
          </cell>
          <cell r="C1276" t="str">
            <v>Necky Collar 6 cm.</v>
          </cell>
          <cell r="D1276">
            <v>101.8</v>
          </cell>
          <cell r="E1276">
            <v>48</v>
          </cell>
          <cell r="F1276">
            <v>4887.82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16413</v>
          </cell>
          <cell r="R1276">
            <v>24</v>
          </cell>
          <cell r="S1276" t="str">
            <v>E</v>
          </cell>
        </row>
        <row r="1277">
          <cell r="A1277">
            <v>50</v>
          </cell>
          <cell r="B1277" t="str">
            <v>RB01010</v>
          </cell>
          <cell r="C1277" t="str">
            <v>Necky Collar 8 cm.</v>
          </cell>
          <cell r="D1277">
            <v>105.11</v>
          </cell>
          <cell r="E1277">
            <v>0</v>
          </cell>
          <cell r="F1277">
            <v>0</v>
          </cell>
          <cell r="G1277">
            <v>50</v>
          </cell>
          <cell r="H1277">
            <v>5255.65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16201</v>
          </cell>
          <cell r="R1277">
            <v>236</v>
          </cell>
          <cell r="S1277" t="str">
            <v>E</v>
          </cell>
        </row>
        <row r="1278">
          <cell r="A1278">
            <v>50</v>
          </cell>
          <cell r="B1278" t="str">
            <v>RB01013</v>
          </cell>
          <cell r="C1278" t="str">
            <v>Necky Collar 8 cm.</v>
          </cell>
          <cell r="D1278">
            <v>403.39</v>
          </cell>
          <cell r="E1278">
            <v>0</v>
          </cell>
          <cell r="F1278">
            <v>0</v>
          </cell>
          <cell r="G1278">
            <v>7</v>
          </cell>
          <cell r="H1278">
            <v>2823.7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16136</v>
          </cell>
          <cell r="R1278">
            <v>301</v>
          </cell>
          <cell r="S1278" t="str">
            <v>E</v>
          </cell>
        </row>
        <row r="1279">
          <cell r="A1279">
            <v>50</v>
          </cell>
          <cell r="B1279" t="str">
            <v>RB01023=11M</v>
          </cell>
          <cell r="C1279" t="str">
            <v>Philadelphia Collar(เฝือกพยุงคอชนิดปรับไ</v>
          </cell>
          <cell r="D1279">
            <v>648</v>
          </cell>
          <cell r="E1279">
            <v>1</v>
          </cell>
          <cell r="F1279">
            <v>648.05999999999995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16396</v>
          </cell>
          <cell r="R1279">
            <v>41</v>
          </cell>
          <cell r="S1279" t="str">
            <v>E</v>
          </cell>
        </row>
        <row r="1280">
          <cell r="A1280">
            <v>50</v>
          </cell>
          <cell r="B1280" t="str">
            <v>RB01023=11S</v>
          </cell>
          <cell r="C1280" t="str">
            <v>Philadelphia Collarเฝือกพยุงคอชนิดปรับได</v>
          </cell>
          <cell r="D1280">
            <v>600.5</v>
          </cell>
          <cell r="E1280">
            <v>2</v>
          </cell>
          <cell r="F1280">
            <v>1201.07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16312</v>
          </cell>
          <cell r="R1280">
            <v>125</v>
          </cell>
          <cell r="S1280" t="str">
            <v>E</v>
          </cell>
        </row>
        <row r="1281">
          <cell r="A1281">
            <v>50</v>
          </cell>
          <cell r="B1281" t="str">
            <v>RB01023=13M</v>
          </cell>
          <cell r="C1281" t="str">
            <v>Philadelphia Collar(ไม่สต็อก)</v>
          </cell>
          <cell r="D1281">
            <v>547.13</v>
          </cell>
          <cell r="E1281">
            <v>0</v>
          </cell>
          <cell r="F1281">
            <v>0</v>
          </cell>
          <cell r="G1281">
            <v>1</v>
          </cell>
          <cell r="H1281">
            <v>547.13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16227</v>
          </cell>
          <cell r="R1281">
            <v>210</v>
          </cell>
          <cell r="S1281" t="str">
            <v>E</v>
          </cell>
        </row>
        <row r="1282">
          <cell r="A1282">
            <v>50</v>
          </cell>
          <cell r="B1282" t="str">
            <v>RB01023=6L</v>
          </cell>
          <cell r="C1282" t="str">
            <v>Philadelphia Collar (เฝือกคอ)</v>
          </cell>
          <cell r="D1282">
            <v>559.37</v>
          </cell>
          <cell r="E1282">
            <v>0</v>
          </cell>
          <cell r="F1282">
            <v>0</v>
          </cell>
          <cell r="G1282">
            <v>5</v>
          </cell>
          <cell r="H1282">
            <v>2796.83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16227</v>
          </cell>
          <cell r="R1282">
            <v>210</v>
          </cell>
          <cell r="S1282" t="str">
            <v>E</v>
          </cell>
        </row>
        <row r="1283">
          <cell r="A1283">
            <v>50</v>
          </cell>
          <cell r="B1283" t="str">
            <v>RB01023=6M</v>
          </cell>
          <cell r="C1283" t="str">
            <v>Philadelphia Collar(เฝือกคอ)</v>
          </cell>
          <cell r="D1283">
            <v>638.75</v>
          </cell>
          <cell r="E1283">
            <v>0</v>
          </cell>
          <cell r="F1283">
            <v>0</v>
          </cell>
          <cell r="G1283">
            <v>2</v>
          </cell>
          <cell r="H1283">
            <v>1277.5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16227</v>
          </cell>
          <cell r="R1283">
            <v>210</v>
          </cell>
          <cell r="S1283" t="str">
            <v>E</v>
          </cell>
        </row>
        <row r="1284">
          <cell r="A1284">
            <v>50</v>
          </cell>
          <cell r="B1284" t="str">
            <v>RB01023=6S</v>
          </cell>
          <cell r="C1284" t="str">
            <v>Philadelphia collar (เฝือกคอ)</v>
          </cell>
          <cell r="D1284">
            <v>748.08</v>
          </cell>
          <cell r="E1284">
            <v>0</v>
          </cell>
          <cell r="F1284">
            <v>0</v>
          </cell>
          <cell r="G1284">
            <v>3</v>
          </cell>
          <cell r="H1284">
            <v>2244.25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16227</v>
          </cell>
          <cell r="R1284">
            <v>210</v>
          </cell>
          <cell r="S1284" t="str">
            <v>E</v>
          </cell>
        </row>
        <row r="1285">
          <cell r="A1285">
            <v>50</v>
          </cell>
          <cell r="B1285" t="str">
            <v>RB01023=8L</v>
          </cell>
          <cell r="C1285" t="str">
            <v>Philadelphia Collar(เฝือกคอ)</v>
          </cell>
          <cell r="D1285">
            <v>826.7</v>
          </cell>
          <cell r="E1285">
            <v>25</v>
          </cell>
          <cell r="F1285">
            <v>20669.62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16391</v>
          </cell>
          <cell r="R1285">
            <v>46</v>
          </cell>
          <cell r="S1285" t="str">
            <v>E</v>
          </cell>
        </row>
        <row r="1286">
          <cell r="A1286">
            <v>50</v>
          </cell>
          <cell r="B1286" t="str">
            <v>RB01023=8M</v>
          </cell>
          <cell r="C1286" t="str">
            <v>Philadelphia Collar(เผือกคอ)</v>
          </cell>
          <cell r="D1286">
            <v>824.8</v>
          </cell>
          <cell r="E1286">
            <v>17</v>
          </cell>
          <cell r="F1286">
            <v>14022.83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16425</v>
          </cell>
          <cell r="R1286">
            <v>12</v>
          </cell>
          <cell r="S1286" t="str">
            <v>E</v>
          </cell>
        </row>
        <row r="1287">
          <cell r="A1287">
            <v>50</v>
          </cell>
          <cell r="B1287" t="str">
            <v>RB01023=8S</v>
          </cell>
          <cell r="C1287" t="str">
            <v>Philadelphia Collar(เฝือกคอ)</v>
          </cell>
          <cell r="D1287">
            <v>809.4</v>
          </cell>
          <cell r="E1287">
            <v>29</v>
          </cell>
          <cell r="F1287">
            <v>23474.45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16425</v>
          </cell>
          <cell r="R1287">
            <v>12</v>
          </cell>
          <cell r="S1287" t="str">
            <v>E</v>
          </cell>
        </row>
        <row r="1288">
          <cell r="A1288">
            <v>50</v>
          </cell>
          <cell r="B1288" t="str">
            <v>RB01031</v>
          </cell>
          <cell r="C1288" t="str">
            <v>Dosi Universal</v>
          </cell>
          <cell r="D1288">
            <v>695.4</v>
          </cell>
          <cell r="E1288">
            <v>43</v>
          </cell>
          <cell r="F1288">
            <v>29905.9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16430</v>
          </cell>
          <cell r="R1288">
            <v>7</v>
          </cell>
          <cell r="S1288" t="str">
            <v>E</v>
          </cell>
        </row>
        <row r="1289">
          <cell r="A1289">
            <v>50</v>
          </cell>
          <cell r="B1289" t="str">
            <v>RB01037=L</v>
          </cell>
          <cell r="C1289" t="str">
            <v>Dosi Lumbal L</v>
          </cell>
          <cell r="D1289">
            <v>814.8</v>
          </cell>
          <cell r="E1289">
            <v>24</v>
          </cell>
          <cell r="F1289">
            <v>19557.419999999998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16399</v>
          </cell>
          <cell r="R1289">
            <v>38</v>
          </cell>
          <cell r="S1289" t="str">
            <v>E</v>
          </cell>
        </row>
        <row r="1290">
          <cell r="A1290">
            <v>50</v>
          </cell>
          <cell r="B1290" t="str">
            <v>RB01037=XL</v>
          </cell>
          <cell r="C1290" t="str">
            <v>Dosi Lumbal XL</v>
          </cell>
          <cell r="D1290">
            <v>816.9</v>
          </cell>
          <cell r="E1290">
            <v>25</v>
          </cell>
          <cell r="F1290">
            <v>20422.990000000002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16383</v>
          </cell>
          <cell r="R1290">
            <v>54</v>
          </cell>
          <cell r="S1290" t="str">
            <v>E</v>
          </cell>
        </row>
        <row r="1291">
          <cell r="A1291">
            <v>50</v>
          </cell>
          <cell r="B1291" t="str">
            <v>RB01038=L</v>
          </cell>
          <cell r="C1291" t="str">
            <v>Dosi Posture Support</v>
          </cell>
          <cell r="D1291">
            <v>431.5</v>
          </cell>
          <cell r="E1291">
            <v>77</v>
          </cell>
          <cell r="F1291">
            <v>33226.97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16434</v>
          </cell>
          <cell r="R1291">
            <v>3</v>
          </cell>
          <cell r="S1291" t="str">
            <v>E</v>
          </cell>
        </row>
        <row r="1292">
          <cell r="A1292">
            <v>50</v>
          </cell>
          <cell r="B1292" t="str">
            <v>RB01038=M</v>
          </cell>
          <cell r="C1292" t="str">
            <v>Dosi Posture Support</v>
          </cell>
          <cell r="D1292">
            <v>450.1</v>
          </cell>
          <cell r="E1292">
            <v>46</v>
          </cell>
          <cell r="F1292">
            <v>20709.13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16434</v>
          </cell>
          <cell r="R1292">
            <v>3</v>
          </cell>
          <cell r="S1292" t="str">
            <v>E</v>
          </cell>
        </row>
        <row r="1293">
          <cell r="A1293">
            <v>50</v>
          </cell>
          <cell r="B1293" t="str">
            <v>RB01038=S</v>
          </cell>
          <cell r="C1293" t="str">
            <v>Dosi Posture Support</v>
          </cell>
          <cell r="D1293">
            <v>434.6</v>
          </cell>
          <cell r="E1293">
            <v>36</v>
          </cell>
          <cell r="F1293">
            <v>15649.14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16434</v>
          </cell>
          <cell r="R1293">
            <v>3</v>
          </cell>
          <cell r="S1293" t="str">
            <v>E</v>
          </cell>
        </row>
        <row r="1294">
          <cell r="A1294">
            <v>50</v>
          </cell>
          <cell r="B1294" t="str">
            <v>RB01038=XL</v>
          </cell>
          <cell r="C1294" t="str">
            <v>Dosi Posture Support</v>
          </cell>
          <cell r="D1294">
            <v>443.4</v>
          </cell>
          <cell r="E1294">
            <v>28</v>
          </cell>
          <cell r="F1294">
            <v>12416.45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16434</v>
          </cell>
          <cell r="R1294">
            <v>3</v>
          </cell>
          <cell r="S1294" t="str">
            <v>E</v>
          </cell>
        </row>
        <row r="1295">
          <cell r="A1295">
            <v>50</v>
          </cell>
          <cell r="B1295" t="str">
            <v>RB01038=XS</v>
          </cell>
          <cell r="C1295" t="str">
            <v>Dosi Posture Support</v>
          </cell>
          <cell r="D1295">
            <v>414.3</v>
          </cell>
          <cell r="E1295">
            <v>13</v>
          </cell>
          <cell r="F1295">
            <v>5387.04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16431</v>
          </cell>
          <cell r="R1295">
            <v>6</v>
          </cell>
          <cell r="S1295" t="str">
            <v>E</v>
          </cell>
        </row>
        <row r="1296">
          <cell r="A1296">
            <v>50</v>
          </cell>
          <cell r="B1296" t="str">
            <v>RB01039=L</v>
          </cell>
          <cell r="C1296" t="str">
            <v>เฝือกพยุงเอว Dosi Support Size L</v>
          </cell>
          <cell r="D1296">
            <v>959.9</v>
          </cell>
          <cell r="E1296">
            <v>46</v>
          </cell>
          <cell r="F1296">
            <v>44158.39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16420</v>
          </cell>
          <cell r="R1296">
            <v>17</v>
          </cell>
          <cell r="S1296" t="str">
            <v>E</v>
          </cell>
        </row>
        <row r="1297">
          <cell r="A1297">
            <v>50</v>
          </cell>
          <cell r="B1297" t="str">
            <v>RB01039=M</v>
          </cell>
          <cell r="C1297" t="str">
            <v>เฝือกพยุงเอว Dosi Support Size M</v>
          </cell>
          <cell r="D1297">
            <v>920.6</v>
          </cell>
          <cell r="E1297">
            <v>64</v>
          </cell>
          <cell r="F1297">
            <v>58919.99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16425</v>
          </cell>
          <cell r="R1297">
            <v>12</v>
          </cell>
          <cell r="S1297" t="str">
            <v>E</v>
          </cell>
        </row>
        <row r="1298">
          <cell r="A1298">
            <v>50</v>
          </cell>
          <cell r="B1298" t="str">
            <v>RB01039=S</v>
          </cell>
          <cell r="C1298" t="str">
            <v>เฝือกพยุงเอว Dosi Support Size S</v>
          </cell>
          <cell r="D1298">
            <v>1068.4000000000001</v>
          </cell>
          <cell r="E1298">
            <v>26</v>
          </cell>
          <cell r="F1298">
            <v>27779.3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16398</v>
          </cell>
          <cell r="R1298">
            <v>39</v>
          </cell>
          <cell r="S1298" t="str">
            <v>E</v>
          </cell>
        </row>
        <row r="1299">
          <cell r="A1299">
            <v>50</v>
          </cell>
          <cell r="B1299" t="str">
            <v>RB01039=XL</v>
          </cell>
          <cell r="C1299" t="str">
            <v>เฝือกพยุงเอว Dosi Support SizeXL</v>
          </cell>
          <cell r="D1299">
            <v>904.7</v>
          </cell>
          <cell r="E1299">
            <v>68</v>
          </cell>
          <cell r="F1299">
            <v>61520.14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16432</v>
          </cell>
          <cell r="R1299">
            <v>5</v>
          </cell>
          <cell r="S1299" t="str">
            <v>E</v>
          </cell>
        </row>
        <row r="1300">
          <cell r="A1300">
            <v>50</v>
          </cell>
          <cell r="B1300" t="str">
            <v>RB01039=XXL</v>
          </cell>
          <cell r="C1300" t="str">
            <v>เฝือกพยุงเอว Dosi Support SizeXXL</v>
          </cell>
          <cell r="D1300">
            <v>897.7</v>
          </cell>
          <cell r="E1300">
            <v>20</v>
          </cell>
          <cell r="F1300">
            <v>17955.259999999998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16420</v>
          </cell>
          <cell r="R1300">
            <v>17</v>
          </cell>
          <cell r="S1300" t="str">
            <v>E</v>
          </cell>
        </row>
        <row r="1301">
          <cell r="A1301">
            <v>50</v>
          </cell>
          <cell r="B1301" t="str">
            <v>RB01040=L</v>
          </cell>
          <cell r="C1301" t="str">
            <v>เฝือกพยุงหลัง Dosi Support Size L</v>
          </cell>
          <cell r="D1301">
            <v>1245.4000000000001</v>
          </cell>
          <cell r="E1301">
            <v>9</v>
          </cell>
          <cell r="F1301">
            <v>11208.77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16397</v>
          </cell>
          <cell r="R1301">
            <v>40</v>
          </cell>
          <cell r="S1301" t="str">
            <v>E</v>
          </cell>
        </row>
        <row r="1302">
          <cell r="A1302">
            <v>50</v>
          </cell>
          <cell r="B1302" t="str">
            <v>RB01040=M</v>
          </cell>
          <cell r="C1302" t="str">
            <v>Dosi Support Size M(เผือกพยุงหลัง)</v>
          </cell>
          <cell r="D1302">
            <v>1470.9</v>
          </cell>
          <cell r="E1302">
            <v>5</v>
          </cell>
          <cell r="F1302">
            <v>7354.87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16404</v>
          </cell>
          <cell r="R1302">
            <v>33</v>
          </cell>
          <cell r="S1302" t="str">
            <v>E</v>
          </cell>
        </row>
        <row r="1303">
          <cell r="A1303">
            <v>50</v>
          </cell>
          <cell r="B1303" t="str">
            <v>RB01040=S</v>
          </cell>
          <cell r="C1303" t="str">
            <v>Dosi Support Size S(เผือกพยุงหลัง)</v>
          </cell>
          <cell r="D1303">
            <v>1176.0999999999999</v>
          </cell>
          <cell r="E1303">
            <v>5</v>
          </cell>
          <cell r="F1303">
            <v>5880.68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16425</v>
          </cell>
          <cell r="R1303">
            <v>12</v>
          </cell>
          <cell r="S1303" t="str">
            <v>E</v>
          </cell>
        </row>
        <row r="1304">
          <cell r="A1304">
            <v>50</v>
          </cell>
          <cell r="B1304" t="str">
            <v>RB01040=XL</v>
          </cell>
          <cell r="C1304" t="str">
            <v>Dosi Support Size XL(เผือกพยุงหลัง)</v>
          </cell>
          <cell r="D1304">
            <v>1284.4000000000001</v>
          </cell>
          <cell r="E1304">
            <v>0</v>
          </cell>
          <cell r="F1304">
            <v>0</v>
          </cell>
          <cell r="G1304">
            <v>8</v>
          </cell>
          <cell r="H1304">
            <v>10275.219999999999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Q1304">
            <v>16236</v>
          </cell>
          <cell r="R1304">
            <v>201</v>
          </cell>
          <cell r="S1304" t="str">
            <v>E</v>
          </cell>
        </row>
        <row r="1305">
          <cell r="A1305">
            <v>50</v>
          </cell>
          <cell r="B1305" t="str">
            <v>RB01040=XXL</v>
          </cell>
          <cell r="C1305" t="str">
            <v>Dosi Support Size XXL(เผือกพยุงหลัง)</v>
          </cell>
          <cell r="D1305">
            <v>1148.8900000000001</v>
          </cell>
          <cell r="E1305">
            <v>0</v>
          </cell>
          <cell r="F1305">
            <v>0</v>
          </cell>
          <cell r="G1305">
            <v>9</v>
          </cell>
          <cell r="H1305">
            <v>10339.969999999999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16132</v>
          </cell>
          <cell r="R1305">
            <v>305</v>
          </cell>
          <cell r="S1305" t="str">
            <v>E</v>
          </cell>
        </row>
        <row r="1306">
          <cell r="A1306">
            <v>50</v>
          </cell>
          <cell r="B1306" t="str">
            <v>RB01041=L</v>
          </cell>
          <cell r="C1306" t="str">
            <v>Symphysiolysis</v>
          </cell>
          <cell r="D1306">
            <v>509.6</v>
          </cell>
          <cell r="E1306">
            <v>2</v>
          </cell>
          <cell r="F1306">
            <v>1019.19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16347</v>
          </cell>
          <cell r="R1306">
            <v>90</v>
          </cell>
          <cell r="S1306" t="str">
            <v>E</v>
          </cell>
        </row>
        <row r="1307">
          <cell r="A1307">
            <v>50</v>
          </cell>
          <cell r="B1307" t="str">
            <v>RB01041=S</v>
          </cell>
          <cell r="C1307" t="str">
            <v>Symphysiolysis</v>
          </cell>
          <cell r="D1307">
            <v>971.6</v>
          </cell>
          <cell r="E1307">
            <v>1</v>
          </cell>
          <cell r="F1307">
            <v>971.64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  <cell r="Q1307">
            <v>16404</v>
          </cell>
          <cell r="R1307">
            <v>33</v>
          </cell>
          <cell r="S1307" t="str">
            <v>E</v>
          </cell>
        </row>
        <row r="1308">
          <cell r="A1308">
            <v>50</v>
          </cell>
          <cell r="B1308" t="str">
            <v>RB01041=XL</v>
          </cell>
          <cell r="C1308" t="str">
            <v>Symphysiolysis</v>
          </cell>
          <cell r="D1308">
            <v>509.6</v>
          </cell>
          <cell r="E1308">
            <v>0</v>
          </cell>
          <cell r="F1308">
            <v>0</v>
          </cell>
          <cell r="G1308">
            <v>2</v>
          </cell>
          <cell r="H1308">
            <v>1019.19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16227</v>
          </cell>
          <cell r="R1308">
            <v>210</v>
          </cell>
          <cell r="S1308" t="str">
            <v>E</v>
          </cell>
        </row>
        <row r="1309">
          <cell r="A1309">
            <v>50</v>
          </cell>
          <cell r="B1309" t="str">
            <v>RB01041=XS</v>
          </cell>
          <cell r="C1309" t="str">
            <v>Symphysiolysis</v>
          </cell>
          <cell r="D1309">
            <v>825</v>
          </cell>
          <cell r="E1309">
            <v>0</v>
          </cell>
          <cell r="F1309">
            <v>0</v>
          </cell>
          <cell r="G1309">
            <v>1</v>
          </cell>
          <cell r="H1309">
            <v>825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16241</v>
          </cell>
          <cell r="R1309">
            <v>196</v>
          </cell>
          <cell r="S1309" t="str">
            <v>E</v>
          </cell>
        </row>
        <row r="1310">
          <cell r="A1310">
            <v>50</v>
          </cell>
          <cell r="B1310" t="str">
            <v>RB01045=L</v>
          </cell>
          <cell r="C1310" t="str">
            <v>Sacro belt</v>
          </cell>
          <cell r="D1310">
            <v>992.3</v>
          </cell>
          <cell r="E1310">
            <v>5</v>
          </cell>
          <cell r="F1310">
            <v>4961.53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16404</v>
          </cell>
          <cell r="R1310">
            <v>33</v>
          </cell>
          <cell r="S1310" t="str">
            <v>E</v>
          </cell>
        </row>
        <row r="1311">
          <cell r="A1311">
            <v>50</v>
          </cell>
          <cell r="B1311" t="str">
            <v>RB01045=M</v>
          </cell>
          <cell r="C1311" t="str">
            <v>Sacro belt</v>
          </cell>
          <cell r="D1311">
            <v>1081.2</v>
          </cell>
          <cell r="E1311">
            <v>6</v>
          </cell>
          <cell r="F1311">
            <v>6487.34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16404</v>
          </cell>
          <cell r="R1311">
            <v>33</v>
          </cell>
          <cell r="S1311" t="str">
            <v>E</v>
          </cell>
        </row>
        <row r="1312">
          <cell r="A1312">
            <v>50</v>
          </cell>
          <cell r="B1312" t="str">
            <v>RB01045=S</v>
          </cell>
          <cell r="C1312" t="str">
            <v>Sacro belt</v>
          </cell>
          <cell r="D1312">
            <v>1178.5999999999999</v>
          </cell>
          <cell r="E1312">
            <v>5</v>
          </cell>
          <cell r="F1312">
            <v>5893.44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16404</v>
          </cell>
          <cell r="R1312">
            <v>33</v>
          </cell>
          <cell r="S1312" t="str">
            <v>E</v>
          </cell>
        </row>
        <row r="1313">
          <cell r="A1313">
            <v>50</v>
          </cell>
          <cell r="B1313" t="str">
            <v>RB01045=XL</v>
          </cell>
          <cell r="C1313" t="str">
            <v>Sacro belt</v>
          </cell>
          <cell r="D1313">
            <v>669.4</v>
          </cell>
          <cell r="E1313">
            <v>6</v>
          </cell>
          <cell r="F1313">
            <v>4016.59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16383</v>
          </cell>
          <cell r="R1313">
            <v>54</v>
          </cell>
          <cell r="S1313" t="str">
            <v>E</v>
          </cell>
        </row>
        <row r="1314">
          <cell r="A1314">
            <v>50</v>
          </cell>
          <cell r="B1314" t="str">
            <v>RB01047=L</v>
          </cell>
          <cell r="C1314" t="str">
            <v>Dosi-Lumbo-Si L</v>
          </cell>
          <cell r="D1314">
            <v>738.18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16350</v>
          </cell>
          <cell r="R1314">
            <v>87</v>
          </cell>
          <cell r="S1314" t="str">
            <v>E</v>
          </cell>
        </row>
        <row r="1315">
          <cell r="A1315">
            <v>50</v>
          </cell>
          <cell r="B1315" t="str">
            <v>RB01047=XL</v>
          </cell>
          <cell r="C1315" t="str">
            <v>Dosi-Lumbo-Si XL</v>
          </cell>
          <cell r="D1315">
            <v>739.2</v>
          </cell>
          <cell r="E1315">
            <v>4</v>
          </cell>
          <cell r="F1315">
            <v>2957.13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16350</v>
          </cell>
          <cell r="R1315">
            <v>87</v>
          </cell>
          <cell r="S1315" t="str">
            <v>E</v>
          </cell>
        </row>
        <row r="1316">
          <cell r="A1316">
            <v>50</v>
          </cell>
          <cell r="B1316" t="str">
            <v>RB01048=L</v>
          </cell>
          <cell r="C1316" t="str">
            <v>Dosi-Stable,thick elastic Support</v>
          </cell>
          <cell r="D1316">
            <v>1254.7</v>
          </cell>
          <cell r="E1316">
            <v>1</v>
          </cell>
          <cell r="F1316">
            <v>1254.7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16349</v>
          </cell>
          <cell r="R1316">
            <v>88</v>
          </cell>
          <cell r="S1316" t="str">
            <v>E</v>
          </cell>
        </row>
        <row r="1317">
          <cell r="A1317">
            <v>50</v>
          </cell>
          <cell r="B1317" t="str">
            <v>RB01068=L</v>
          </cell>
          <cell r="C1317" t="str">
            <v>Dosi EQ Posture Support</v>
          </cell>
          <cell r="D1317">
            <v>596.5</v>
          </cell>
          <cell r="E1317">
            <v>34</v>
          </cell>
          <cell r="F1317">
            <v>20284.259999999998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16432</v>
          </cell>
          <cell r="R1317">
            <v>5</v>
          </cell>
          <cell r="S1317" t="str">
            <v>E</v>
          </cell>
        </row>
        <row r="1318">
          <cell r="A1318">
            <v>50</v>
          </cell>
          <cell r="B1318" t="str">
            <v>RB01068=M</v>
          </cell>
          <cell r="C1318" t="str">
            <v>Dosi EQ Posture Support</v>
          </cell>
          <cell r="D1318">
            <v>637.29999999999995</v>
          </cell>
          <cell r="E1318">
            <v>36</v>
          </cell>
          <cell r="F1318">
            <v>22943.3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16431</v>
          </cell>
          <cell r="R1318">
            <v>6</v>
          </cell>
          <cell r="S1318" t="str">
            <v>E</v>
          </cell>
        </row>
        <row r="1319">
          <cell r="A1319">
            <v>50</v>
          </cell>
          <cell r="B1319" t="str">
            <v>RB01068=S</v>
          </cell>
          <cell r="C1319" t="str">
            <v>Dosi EQ Posture Support</v>
          </cell>
          <cell r="D1319">
            <v>596.29999999999995</v>
          </cell>
          <cell r="E1319">
            <v>17</v>
          </cell>
          <cell r="F1319">
            <v>10137.73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16431</v>
          </cell>
          <cell r="R1319">
            <v>6</v>
          </cell>
          <cell r="S1319" t="str">
            <v>E</v>
          </cell>
        </row>
        <row r="1320">
          <cell r="A1320">
            <v>50</v>
          </cell>
          <cell r="B1320" t="str">
            <v>RB01068=XL</v>
          </cell>
          <cell r="C1320" t="str">
            <v>Dosi EQ Posture Support</v>
          </cell>
          <cell r="D1320">
            <v>547.29999999999995</v>
          </cell>
          <cell r="E1320">
            <v>48</v>
          </cell>
          <cell r="F1320">
            <v>26274.33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16430</v>
          </cell>
          <cell r="R1320">
            <v>7</v>
          </cell>
          <cell r="S1320" t="str">
            <v>E</v>
          </cell>
        </row>
        <row r="1321">
          <cell r="A1321">
            <v>50</v>
          </cell>
          <cell r="B1321" t="str">
            <v>RB01068=XS</v>
          </cell>
          <cell r="C1321" t="str">
            <v>Dosi EQ Posture Support</v>
          </cell>
          <cell r="D1321">
            <v>526.4</v>
          </cell>
          <cell r="E1321">
            <v>23</v>
          </cell>
          <cell r="F1321">
            <v>12108.55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16425</v>
          </cell>
          <cell r="R1321">
            <v>12</v>
          </cell>
          <cell r="S1321" t="str">
            <v>E</v>
          </cell>
        </row>
        <row r="1322">
          <cell r="A1322">
            <v>50</v>
          </cell>
          <cell r="B1322" t="str">
            <v>RB01069=L</v>
          </cell>
          <cell r="C1322" t="str">
            <v>Dosi EQ With Splints and Cross Straps</v>
          </cell>
          <cell r="D1322">
            <v>1167.2</v>
          </cell>
          <cell r="E1322">
            <v>24</v>
          </cell>
          <cell r="F1322">
            <v>28014.13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16430</v>
          </cell>
          <cell r="R1322">
            <v>7</v>
          </cell>
          <cell r="S1322" t="str">
            <v>E</v>
          </cell>
        </row>
        <row r="1323">
          <cell r="A1323">
            <v>50</v>
          </cell>
          <cell r="B1323" t="str">
            <v>RB01069=M</v>
          </cell>
          <cell r="C1323" t="str">
            <v>Dosi EQ With Splints and Cross Straps</v>
          </cell>
          <cell r="D1323">
            <v>1181.5999999999999</v>
          </cell>
          <cell r="E1323">
            <v>23</v>
          </cell>
          <cell r="F1323">
            <v>27178.78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16430</v>
          </cell>
          <cell r="R1323">
            <v>7</v>
          </cell>
          <cell r="S1323" t="str">
            <v>E</v>
          </cell>
        </row>
        <row r="1324">
          <cell r="A1324">
            <v>50</v>
          </cell>
          <cell r="B1324" t="str">
            <v>RB01069=S</v>
          </cell>
          <cell r="C1324" t="str">
            <v>Dosi EQ With Splints and Cross Straps</v>
          </cell>
          <cell r="D1324">
            <v>1151.2</v>
          </cell>
          <cell r="E1324">
            <v>11</v>
          </cell>
          <cell r="F1324">
            <v>12663.84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16404</v>
          </cell>
          <cell r="R1324">
            <v>33</v>
          </cell>
          <cell r="S1324" t="str">
            <v>E</v>
          </cell>
        </row>
        <row r="1325">
          <cell r="A1325">
            <v>50</v>
          </cell>
          <cell r="B1325" t="str">
            <v>RB01069=XL</v>
          </cell>
          <cell r="C1325" t="str">
            <v>Dosi EQ With Splints and Cross Straps</v>
          </cell>
          <cell r="D1325">
            <v>1172.7</v>
          </cell>
          <cell r="E1325">
            <v>27</v>
          </cell>
          <cell r="F1325">
            <v>31664.080000000002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16430</v>
          </cell>
          <cell r="R1325">
            <v>7</v>
          </cell>
          <cell r="S1325" t="str">
            <v>E</v>
          </cell>
        </row>
        <row r="1326">
          <cell r="A1326">
            <v>50</v>
          </cell>
          <cell r="B1326" t="str">
            <v>RB01069=XS</v>
          </cell>
          <cell r="C1326" t="str">
            <v>Dosi EQ With Splints and Cross Straps</v>
          </cell>
          <cell r="D1326">
            <v>1093.8</v>
          </cell>
          <cell r="E1326">
            <v>5</v>
          </cell>
          <cell r="F1326">
            <v>5469.05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16371</v>
          </cell>
          <cell r="R1326">
            <v>66</v>
          </cell>
          <cell r="S1326" t="str">
            <v>E</v>
          </cell>
        </row>
        <row r="1327">
          <cell r="A1327">
            <v>50</v>
          </cell>
          <cell r="B1327" t="str">
            <v>RB01070=L</v>
          </cell>
          <cell r="C1327" t="str">
            <v>Dosi EQ X Hight,With Splints and Cross S</v>
          </cell>
          <cell r="D1327">
            <v>1216.5</v>
          </cell>
          <cell r="E1327">
            <v>6</v>
          </cell>
          <cell r="F1327">
            <v>7299.37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16286</v>
          </cell>
          <cell r="R1327">
            <v>151</v>
          </cell>
          <cell r="S1327" t="str">
            <v>E</v>
          </cell>
        </row>
        <row r="1328">
          <cell r="A1328">
            <v>50</v>
          </cell>
          <cell r="B1328" t="str">
            <v>RB01070=M</v>
          </cell>
          <cell r="C1328" t="str">
            <v>Dosi EQ X Hight,With Splints and Cross S</v>
          </cell>
          <cell r="D1328">
            <v>1346.5</v>
          </cell>
          <cell r="E1328">
            <v>9</v>
          </cell>
          <cell r="F1328">
            <v>12119.05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16371</v>
          </cell>
          <cell r="R1328">
            <v>66</v>
          </cell>
          <cell r="S1328" t="str">
            <v>E</v>
          </cell>
        </row>
        <row r="1329">
          <cell r="A1329">
            <v>50</v>
          </cell>
          <cell r="B1329" t="str">
            <v>RB01070=S</v>
          </cell>
          <cell r="C1329" t="str">
            <v>Dosi EQ X Hight,With Splints and Cross S</v>
          </cell>
          <cell r="D1329">
            <v>1365.64</v>
          </cell>
          <cell r="E1329">
            <v>0</v>
          </cell>
          <cell r="F1329">
            <v>0</v>
          </cell>
          <cell r="G1329">
            <v>10</v>
          </cell>
          <cell r="H1329">
            <v>13656.44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16227</v>
          </cell>
          <cell r="R1329">
            <v>210</v>
          </cell>
          <cell r="S1329" t="str">
            <v>E</v>
          </cell>
        </row>
        <row r="1330">
          <cell r="A1330">
            <v>50</v>
          </cell>
          <cell r="B1330" t="str">
            <v>RB01070=XL</v>
          </cell>
          <cell r="C1330" t="str">
            <v>Dosi EQ X Hight,With Splints and Cross S</v>
          </cell>
          <cell r="D1330">
            <v>1273.9000000000001</v>
          </cell>
          <cell r="E1330">
            <v>7</v>
          </cell>
          <cell r="F1330">
            <v>8917.5499999999993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16304</v>
          </cell>
          <cell r="R1330">
            <v>133</v>
          </cell>
          <cell r="S1330" t="str">
            <v>E</v>
          </cell>
        </row>
        <row r="1331">
          <cell r="A1331">
            <v>50</v>
          </cell>
          <cell r="B1331" t="str">
            <v>RB02041=1</v>
          </cell>
          <cell r="C1331" t="str">
            <v>Knee Support Size XS อุปกรณ์ประคองข้อเข่</v>
          </cell>
          <cell r="D1331">
            <v>280.2</v>
          </cell>
          <cell r="E1331">
            <v>4</v>
          </cell>
          <cell r="F1331">
            <v>1121.1400000000001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16427</v>
          </cell>
          <cell r="R1331">
            <v>10</v>
          </cell>
          <cell r="S1331" t="str">
            <v>E</v>
          </cell>
        </row>
        <row r="1332">
          <cell r="A1332">
            <v>50</v>
          </cell>
          <cell r="B1332" t="str">
            <v>RB02041=2</v>
          </cell>
          <cell r="C1332" t="str">
            <v>Knee Support Size S อุปกรณ์ประคองข้อเข่า</v>
          </cell>
          <cell r="D1332">
            <v>293</v>
          </cell>
          <cell r="E1332">
            <v>31</v>
          </cell>
          <cell r="F1332">
            <v>9084.7099999999991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16430</v>
          </cell>
          <cell r="R1332">
            <v>7</v>
          </cell>
          <cell r="S1332" t="str">
            <v>E</v>
          </cell>
        </row>
        <row r="1333">
          <cell r="A1333">
            <v>50</v>
          </cell>
          <cell r="B1333" t="str">
            <v>RB02041=3</v>
          </cell>
          <cell r="C1333" t="str">
            <v>Knee Support Size M อุปกรณ์ประคองข้อเข่า</v>
          </cell>
          <cell r="D1333">
            <v>242.4</v>
          </cell>
          <cell r="E1333">
            <v>55</v>
          </cell>
          <cell r="F1333">
            <v>13334.23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16434</v>
          </cell>
          <cell r="R1333">
            <v>3</v>
          </cell>
          <cell r="S1333" t="str">
            <v>E</v>
          </cell>
        </row>
        <row r="1334">
          <cell r="A1334">
            <v>50</v>
          </cell>
          <cell r="B1334" t="str">
            <v>RB02041=4</v>
          </cell>
          <cell r="C1334" t="str">
            <v>Knee Support Size L อุปกรณ์ประคองข้อเข่า</v>
          </cell>
          <cell r="D1334">
            <v>247.5</v>
          </cell>
          <cell r="E1334">
            <v>43</v>
          </cell>
          <cell r="F1334">
            <v>10642.67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16434</v>
          </cell>
          <cell r="R1334">
            <v>3</v>
          </cell>
          <cell r="S1334" t="str">
            <v>E</v>
          </cell>
        </row>
        <row r="1335">
          <cell r="A1335">
            <v>50</v>
          </cell>
          <cell r="B1335" t="str">
            <v>RB02041=5</v>
          </cell>
          <cell r="C1335" t="str">
            <v>Knee Support Size XL อุปกรณ์ประคองข้อเข่</v>
          </cell>
          <cell r="D1335">
            <v>253.8</v>
          </cell>
          <cell r="E1335">
            <v>55</v>
          </cell>
          <cell r="F1335">
            <v>13960.22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16434</v>
          </cell>
          <cell r="R1335">
            <v>3</v>
          </cell>
          <cell r="S1335" t="str">
            <v>E</v>
          </cell>
        </row>
        <row r="1336">
          <cell r="A1336">
            <v>50</v>
          </cell>
          <cell r="B1336" t="str">
            <v>RB02041=6</v>
          </cell>
          <cell r="C1336" t="str">
            <v>Knee Support Size XXL อุปกรณ์ประคองข้อเข</v>
          </cell>
          <cell r="D1336">
            <v>311.3</v>
          </cell>
          <cell r="E1336">
            <v>11</v>
          </cell>
          <cell r="F1336">
            <v>3425.27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16427</v>
          </cell>
          <cell r="R1336">
            <v>10</v>
          </cell>
          <cell r="S1336" t="str">
            <v>E</v>
          </cell>
        </row>
        <row r="1337">
          <cell r="A1337">
            <v>50</v>
          </cell>
          <cell r="B1337" t="str">
            <v>RB02052=L-R</v>
          </cell>
          <cell r="C1337" t="str">
            <v>Plastic dorsal Splint right</v>
          </cell>
          <cell r="D1337">
            <v>1018.6</v>
          </cell>
          <cell r="E1337">
            <v>0</v>
          </cell>
          <cell r="F1337">
            <v>0</v>
          </cell>
          <cell r="G1337">
            <v>3</v>
          </cell>
          <cell r="H1337">
            <v>3055.79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16145</v>
          </cell>
          <cell r="R1337">
            <v>292</v>
          </cell>
          <cell r="S1337" t="str">
            <v>E</v>
          </cell>
        </row>
        <row r="1338">
          <cell r="A1338">
            <v>50</v>
          </cell>
          <cell r="B1338" t="str">
            <v>RB02052=M-L</v>
          </cell>
          <cell r="C1338" t="str">
            <v>Plastic dorsal Splint left M</v>
          </cell>
          <cell r="D1338">
            <v>917.4</v>
          </cell>
          <cell r="E1338">
            <v>4</v>
          </cell>
          <cell r="F1338">
            <v>3669.99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16419</v>
          </cell>
          <cell r="R1338">
            <v>18</v>
          </cell>
          <cell r="S1338" t="str">
            <v>E</v>
          </cell>
        </row>
        <row r="1339">
          <cell r="A1339">
            <v>50</v>
          </cell>
          <cell r="B1339" t="str">
            <v>RB02052=M-R</v>
          </cell>
          <cell r="C1339" t="str">
            <v>Plastic dorsal Splint right M</v>
          </cell>
          <cell r="D1339">
            <v>951.4</v>
          </cell>
          <cell r="E1339">
            <v>0</v>
          </cell>
          <cell r="F1339">
            <v>0</v>
          </cell>
          <cell r="G1339">
            <v>3</v>
          </cell>
          <cell r="H1339">
            <v>2854.21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16179</v>
          </cell>
          <cell r="R1339">
            <v>258</v>
          </cell>
          <cell r="S1339" t="str">
            <v>E</v>
          </cell>
        </row>
        <row r="1340">
          <cell r="A1340">
            <v>50</v>
          </cell>
          <cell r="B1340" t="str">
            <v>RB02052=S-L</v>
          </cell>
          <cell r="C1340" t="str">
            <v>Plastic dorsal Splint left S</v>
          </cell>
          <cell r="D1340">
            <v>747.98</v>
          </cell>
          <cell r="E1340">
            <v>0</v>
          </cell>
          <cell r="F1340">
            <v>0</v>
          </cell>
          <cell r="G1340">
            <v>7</v>
          </cell>
          <cell r="H1340">
            <v>5235.8599999999997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16179</v>
          </cell>
          <cell r="R1340">
            <v>258</v>
          </cell>
          <cell r="S1340" t="str">
            <v>E</v>
          </cell>
        </row>
        <row r="1341">
          <cell r="A1341">
            <v>50</v>
          </cell>
          <cell r="B1341" t="str">
            <v>RB02052=S-R</v>
          </cell>
          <cell r="C1341" t="str">
            <v>Plastic dorsal Splint right S</v>
          </cell>
          <cell r="D1341">
            <v>747.98</v>
          </cell>
          <cell r="E1341">
            <v>0</v>
          </cell>
          <cell r="F1341">
            <v>0</v>
          </cell>
          <cell r="G1341">
            <v>8</v>
          </cell>
          <cell r="H1341">
            <v>5983.84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16179</v>
          </cell>
          <cell r="R1341">
            <v>258</v>
          </cell>
          <cell r="S1341" t="str">
            <v>E</v>
          </cell>
        </row>
        <row r="1342">
          <cell r="A1342">
            <v>50</v>
          </cell>
          <cell r="B1342" t="str">
            <v>RB02090=L</v>
          </cell>
          <cell r="C1342" t="str">
            <v>Padded Knee Support</v>
          </cell>
          <cell r="D1342">
            <v>2469.17</v>
          </cell>
          <cell r="E1342">
            <v>0</v>
          </cell>
          <cell r="F1342">
            <v>0</v>
          </cell>
          <cell r="G1342">
            <v>1</v>
          </cell>
          <cell r="H1342">
            <v>2469.17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16179</v>
          </cell>
          <cell r="R1342">
            <v>258</v>
          </cell>
          <cell r="S1342" t="str">
            <v>E</v>
          </cell>
        </row>
        <row r="1343">
          <cell r="A1343">
            <v>50</v>
          </cell>
          <cell r="B1343" t="str">
            <v>RB02090=M</v>
          </cell>
          <cell r="C1343" t="str">
            <v>Padded Knee Support</v>
          </cell>
          <cell r="D1343">
            <v>2469.17</v>
          </cell>
          <cell r="E1343">
            <v>0</v>
          </cell>
          <cell r="F1343">
            <v>0</v>
          </cell>
          <cell r="G1343">
            <v>1</v>
          </cell>
          <cell r="H1343">
            <v>2469.17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16179</v>
          </cell>
          <cell r="R1343">
            <v>258</v>
          </cell>
          <cell r="S1343" t="str">
            <v>E</v>
          </cell>
        </row>
        <row r="1344">
          <cell r="A1344">
            <v>50</v>
          </cell>
          <cell r="B1344" t="str">
            <v>RB04021=M-R</v>
          </cell>
          <cell r="C1344" t="str">
            <v>Manu Ulnar</v>
          </cell>
          <cell r="D1344">
            <v>0</v>
          </cell>
          <cell r="E1344">
            <v>1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16425</v>
          </cell>
          <cell r="R1344">
            <v>12</v>
          </cell>
          <cell r="S1344" t="str">
            <v>E</v>
          </cell>
        </row>
        <row r="1345">
          <cell r="A1345">
            <v>50</v>
          </cell>
          <cell r="B1345" t="str">
            <v>RB04023=L-L</v>
          </cell>
          <cell r="C1345" t="str">
            <v>Manu Rheuma</v>
          </cell>
          <cell r="D1345">
            <v>299.39999999999998</v>
          </cell>
          <cell r="E1345">
            <v>25</v>
          </cell>
          <cell r="F1345">
            <v>7485.71</v>
          </cell>
          <cell r="G1345">
            <v>0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16425</v>
          </cell>
          <cell r="R1345">
            <v>12</v>
          </cell>
          <cell r="S1345" t="str">
            <v>E</v>
          </cell>
        </row>
        <row r="1346">
          <cell r="A1346">
            <v>50</v>
          </cell>
          <cell r="B1346" t="str">
            <v>RB04023=L-R</v>
          </cell>
          <cell r="C1346" t="str">
            <v>Manu Rheuma</v>
          </cell>
          <cell r="D1346">
            <v>298.8</v>
          </cell>
          <cell r="E1346">
            <v>22</v>
          </cell>
          <cell r="F1346">
            <v>6574.81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16383</v>
          </cell>
          <cell r="R1346">
            <v>54</v>
          </cell>
          <cell r="S1346" t="str">
            <v>E</v>
          </cell>
        </row>
        <row r="1347">
          <cell r="A1347">
            <v>50</v>
          </cell>
          <cell r="B1347" t="str">
            <v>RB04023=M-L</v>
          </cell>
          <cell r="C1347" t="str">
            <v>Manu Rheuma</v>
          </cell>
          <cell r="D1347">
            <v>298.39999999999998</v>
          </cell>
          <cell r="E1347">
            <v>21</v>
          </cell>
          <cell r="F1347">
            <v>6266.73</v>
          </cell>
          <cell r="G1347">
            <v>0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16409</v>
          </cell>
          <cell r="R1347">
            <v>28</v>
          </cell>
          <cell r="S1347" t="str">
            <v>E</v>
          </cell>
        </row>
        <row r="1348">
          <cell r="A1348">
            <v>50</v>
          </cell>
          <cell r="B1348" t="str">
            <v>RB04023=M-R</v>
          </cell>
          <cell r="C1348" t="str">
            <v>Manu Rheuma</v>
          </cell>
          <cell r="D1348">
            <v>299.8</v>
          </cell>
          <cell r="E1348">
            <v>26</v>
          </cell>
          <cell r="F1348">
            <v>7795.53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16383</v>
          </cell>
          <cell r="R1348">
            <v>54</v>
          </cell>
          <cell r="S1348" t="str">
            <v>E</v>
          </cell>
        </row>
        <row r="1349">
          <cell r="A1349">
            <v>50</v>
          </cell>
          <cell r="B1349" t="str">
            <v>RB04023=S-R</v>
          </cell>
          <cell r="C1349" t="str">
            <v>Manu Rheuma</v>
          </cell>
          <cell r="D1349">
            <v>296.39999999999998</v>
          </cell>
          <cell r="E1349">
            <v>19</v>
          </cell>
          <cell r="F1349">
            <v>5631.69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16425</v>
          </cell>
          <cell r="R1349">
            <v>12</v>
          </cell>
          <cell r="S1349" t="str">
            <v>E</v>
          </cell>
        </row>
        <row r="1350">
          <cell r="A1350">
            <v>50</v>
          </cell>
          <cell r="B1350" t="str">
            <v>RB04023=XL-L</v>
          </cell>
          <cell r="C1350" t="str">
            <v>Manu Rheuma</v>
          </cell>
          <cell r="D1350">
            <v>339.8</v>
          </cell>
          <cell r="E1350">
            <v>3</v>
          </cell>
          <cell r="F1350">
            <v>1019.55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16404</v>
          </cell>
          <cell r="R1350">
            <v>33</v>
          </cell>
          <cell r="S1350" t="str">
            <v>E</v>
          </cell>
        </row>
        <row r="1351">
          <cell r="A1351">
            <v>50</v>
          </cell>
          <cell r="B1351" t="str">
            <v>RB04026=M-L</v>
          </cell>
          <cell r="C1351" t="str">
            <v>Diagonal Comfort</v>
          </cell>
          <cell r="D1351">
            <v>238.7</v>
          </cell>
          <cell r="E1351">
            <v>4</v>
          </cell>
          <cell r="F1351">
            <v>955.14</v>
          </cell>
          <cell r="G1351">
            <v>0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  <cell r="Q1351">
            <v>16262</v>
          </cell>
          <cell r="R1351">
            <v>175</v>
          </cell>
          <cell r="S1351" t="str">
            <v>E</v>
          </cell>
        </row>
        <row r="1352">
          <cell r="A1352">
            <v>50</v>
          </cell>
          <cell r="B1352" t="str">
            <v>RB04026=M-R</v>
          </cell>
          <cell r="C1352" t="str">
            <v>Diagonal Comfort</v>
          </cell>
          <cell r="D1352">
            <v>249.7</v>
          </cell>
          <cell r="E1352">
            <v>6</v>
          </cell>
          <cell r="F1352">
            <v>1498.51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16262</v>
          </cell>
          <cell r="R1352">
            <v>175</v>
          </cell>
          <cell r="S1352" t="str">
            <v>E</v>
          </cell>
        </row>
        <row r="1353">
          <cell r="A1353">
            <v>50</v>
          </cell>
          <cell r="B1353" t="str">
            <v>RB04045=M-L</v>
          </cell>
          <cell r="C1353" t="str">
            <v>Wrist Support</v>
          </cell>
          <cell r="D1353">
            <v>469.9</v>
          </cell>
          <cell r="E1353">
            <v>8</v>
          </cell>
          <cell r="F1353">
            <v>3759.89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16279</v>
          </cell>
          <cell r="R1353">
            <v>158</v>
          </cell>
          <cell r="S1353" t="str">
            <v>E</v>
          </cell>
        </row>
        <row r="1354">
          <cell r="A1354">
            <v>50</v>
          </cell>
          <cell r="B1354" t="str">
            <v>RB04045=S-L</v>
          </cell>
          <cell r="C1354" t="str">
            <v>Wrist Support</v>
          </cell>
          <cell r="D1354">
            <v>422.8</v>
          </cell>
          <cell r="E1354">
            <v>7</v>
          </cell>
          <cell r="F1354">
            <v>2959.81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16301</v>
          </cell>
          <cell r="R1354">
            <v>136</v>
          </cell>
          <cell r="S1354" t="str">
            <v>E</v>
          </cell>
        </row>
        <row r="1355">
          <cell r="A1355">
            <v>50</v>
          </cell>
          <cell r="B1355" t="str">
            <v>RB04046=L-L</v>
          </cell>
          <cell r="C1355" t="str">
            <v>Wrist Support</v>
          </cell>
          <cell r="D1355">
            <v>588.29999999999995</v>
          </cell>
          <cell r="E1355">
            <v>13</v>
          </cell>
          <cell r="F1355">
            <v>7648.11</v>
          </cell>
          <cell r="G1355">
            <v>0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0</v>
          </cell>
          <cell r="Q1355">
            <v>16413</v>
          </cell>
          <cell r="R1355">
            <v>24</v>
          </cell>
          <cell r="S1355" t="str">
            <v>E</v>
          </cell>
        </row>
        <row r="1356">
          <cell r="A1356">
            <v>50</v>
          </cell>
          <cell r="B1356" t="str">
            <v>RB04046=L-R</v>
          </cell>
          <cell r="C1356" t="str">
            <v>Wrist Support</v>
          </cell>
          <cell r="D1356">
            <v>589</v>
          </cell>
          <cell r="E1356">
            <v>10</v>
          </cell>
          <cell r="F1356">
            <v>5890.99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16410</v>
          </cell>
          <cell r="R1356">
            <v>27</v>
          </cell>
          <cell r="S1356" t="str">
            <v>E</v>
          </cell>
        </row>
        <row r="1357">
          <cell r="A1357">
            <v>50</v>
          </cell>
          <cell r="B1357" t="str">
            <v>RB04046=M-L</v>
          </cell>
          <cell r="C1357" t="str">
            <v>Wrist Support</v>
          </cell>
          <cell r="D1357">
            <v>543</v>
          </cell>
          <cell r="E1357">
            <v>15</v>
          </cell>
          <cell r="F1357">
            <v>8145.09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16410</v>
          </cell>
          <cell r="R1357">
            <v>27</v>
          </cell>
          <cell r="S1357" t="str">
            <v>E</v>
          </cell>
        </row>
        <row r="1358">
          <cell r="A1358">
            <v>50</v>
          </cell>
          <cell r="B1358" t="str">
            <v>RB04046=M-R</v>
          </cell>
          <cell r="C1358" t="str">
            <v>Wrist Support</v>
          </cell>
          <cell r="D1358">
            <v>551.79999999999995</v>
          </cell>
          <cell r="E1358">
            <v>14</v>
          </cell>
          <cell r="F1358">
            <v>7725.84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16427</v>
          </cell>
          <cell r="R1358">
            <v>10</v>
          </cell>
          <cell r="S1358" t="str">
            <v>E</v>
          </cell>
        </row>
        <row r="1359">
          <cell r="A1359">
            <v>50</v>
          </cell>
          <cell r="B1359" t="str">
            <v>RB04046=S-L</v>
          </cell>
          <cell r="C1359" t="str">
            <v>Wrist Support</v>
          </cell>
          <cell r="D1359">
            <v>618.6</v>
          </cell>
          <cell r="E1359">
            <v>9</v>
          </cell>
          <cell r="F1359">
            <v>5568.02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Q1359">
            <v>16404</v>
          </cell>
          <cell r="R1359">
            <v>33</v>
          </cell>
          <cell r="S1359" t="str">
            <v>E</v>
          </cell>
        </row>
        <row r="1360">
          <cell r="A1360">
            <v>50</v>
          </cell>
          <cell r="B1360" t="str">
            <v>RB04046=S-R</v>
          </cell>
          <cell r="C1360" t="str">
            <v>Wrist Support</v>
          </cell>
          <cell r="D1360">
            <v>573.9</v>
          </cell>
          <cell r="E1360">
            <v>12</v>
          </cell>
          <cell r="F1360">
            <v>6887.04</v>
          </cell>
          <cell r="G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16432</v>
          </cell>
          <cell r="R1360">
            <v>5</v>
          </cell>
          <cell r="S1360" t="str">
            <v>E</v>
          </cell>
        </row>
        <row r="1361">
          <cell r="A1361">
            <v>50</v>
          </cell>
          <cell r="B1361" t="str">
            <v>RB04046=XL-R</v>
          </cell>
          <cell r="C1361" t="str">
            <v>Wrist Support</v>
          </cell>
          <cell r="D1361">
            <v>569.20000000000005</v>
          </cell>
          <cell r="E1361">
            <v>12</v>
          </cell>
          <cell r="F1361">
            <v>6830.81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16432</v>
          </cell>
          <cell r="R1361">
            <v>5</v>
          </cell>
          <cell r="S1361" t="str">
            <v>E</v>
          </cell>
        </row>
        <row r="1362">
          <cell r="A1362">
            <v>50</v>
          </cell>
          <cell r="B1362" t="str">
            <v>RB04061=L</v>
          </cell>
          <cell r="C1362" t="str">
            <v>Tennis Elbow</v>
          </cell>
          <cell r="D1362">
            <v>313.89999999999998</v>
          </cell>
          <cell r="E1362">
            <v>29</v>
          </cell>
          <cell r="F1362">
            <v>9103.52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16427</v>
          </cell>
          <cell r="R1362">
            <v>10</v>
          </cell>
          <cell r="S1362" t="str">
            <v>E</v>
          </cell>
        </row>
        <row r="1363">
          <cell r="A1363">
            <v>50</v>
          </cell>
          <cell r="B1363" t="str">
            <v>RB04061=M</v>
          </cell>
          <cell r="C1363" t="str">
            <v>Tennis Elbow</v>
          </cell>
          <cell r="D1363">
            <v>352.5</v>
          </cell>
          <cell r="E1363">
            <v>11</v>
          </cell>
          <cell r="F1363">
            <v>3878.46</v>
          </cell>
          <cell r="G1363">
            <v>0</v>
          </cell>
          <cell r="H1363">
            <v>0</v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16420</v>
          </cell>
          <cell r="R1363">
            <v>17</v>
          </cell>
          <cell r="S1363" t="str">
            <v>E</v>
          </cell>
        </row>
        <row r="1364">
          <cell r="A1364">
            <v>50</v>
          </cell>
          <cell r="B1364" t="str">
            <v>RB04061=S</v>
          </cell>
          <cell r="C1364" t="str">
            <v>Tennis Elbow</v>
          </cell>
          <cell r="D1364">
            <v>336.3</v>
          </cell>
          <cell r="E1364">
            <v>25</v>
          </cell>
          <cell r="F1364">
            <v>8407.58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16384</v>
          </cell>
          <cell r="R1364">
            <v>53</v>
          </cell>
          <cell r="S1364" t="str">
            <v>E</v>
          </cell>
        </row>
        <row r="1365">
          <cell r="A1365">
            <v>50</v>
          </cell>
          <cell r="B1365" t="str">
            <v>RB04062=L-L</v>
          </cell>
          <cell r="C1365" t="str">
            <v>Wrist support splint left</v>
          </cell>
          <cell r="D1365">
            <v>395.63</v>
          </cell>
          <cell r="E1365">
            <v>0</v>
          </cell>
          <cell r="F1365">
            <v>0</v>
          </cell>
          <cell r="G1365">
            <v>8</v>
          </cell>
          <cell r="H1365">
            <v>3165.07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16227</v>
          </cell>
          <cell r="R1365">
            <v>210</v>
          </cell>
          <cell r="S1365" t="str">
            <v>E</v>
          </cell>
        </row>
        <row r="1366">
          <cell r="A1366">
            <v>50</v>
          </cell>
          <cell r="B1366" t="str">
            <v>RB04062=L-M</v>
          </cell>
          <cell r="C1366" t="str">
            <v>Wrist support splint left</v>
          </cell>
          <cell r="D1366">
            <v>417.9</v>
          </cell>
          <cell r="E1366">
            <v>0</v>
          </cell>
          <cell r="F1366">
            <v>0</v>
          </cell>
          <cell r="G1366">
            <v>6</v>
          </cell>
          <cell r="H1366">
            <v>2507.4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16227</v>
          </cell>
          <cell r="R1366">
            <v>210</v>
          </cell>
          <cell r="S1366" t="str">
            <v>E</v>
          </cell>
        </row>
        <row r="1367">
          <cell r="A1367">
            <v>50</v>
          </cell>
          <cell r="B1367" t="str">
            <v>RB04062=L-S</v>
          </cell>
          <cell r="C1367" t="str">
            <v>Wrist support splint left</v>
          </cell>
          <cell r="D1367">
            <v>417.9</v>
          </cell>
          <cell r="E1367">
            <v>4</v>
          </cell>
          <cell r="F1367">
            <v>1671.6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16306</v>
          </cell>
          <cell r="R1367">
            <v>131</v>
          </cell>
          <cell r="S1367" t="str">
            <v>E</v>
          </cell>
        </row>
        <row r="1368">
          <cell r="A1368">
            <v>50</v>
          </cell>
          <cell r="B1368" t="str">
            <v>RB04062=R-L</v>
          </cell>
          <cell r="C1368" t="str">
            <v>Wrist support splint right</v>
          </cell>
          <cell r="D1368">
            <v>395.63</v>
          </cell>
          <cell r="E1368">
            <v>0</v>
          </cell>
          <cell r="F1368">
            <v>0</v>
          </cell>
          <cell r="G1368">
            <v>8</v>
          </cell>
          <cell r="H1368">
            <v>3165.07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16227</v>
          </cell>
          <cell r="R1368">
            <v>210</v>
          </cell>
          <cell r="S1368" t="str">
            <v>E</v>
          </cell>
        </row>
        <row r="1369">
          <cell r="A1369">
            <v>50</v>
          </cell>
          <cell r="B1369" t="str">
            <v>RB04062=R-M</v>
          </cell>
          <cell r="C1369" t="str">
            <v>Wrist support splint right</v>
          </cell>
          <cell r="D1369">
            <v>395.64</v>
          </cell>
          <cell r="E1369">
            <v>0</v>
          </cell>
          <cell r="F1369">
            <v>0</v>
          </cell>
          <cell r="G1369">
            <v>8</v>
          </cell>
          <cell r="H1369">
            <v>3165.09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16227</v>
          </cell>
          <cell r="R1369">
            <v>210</v>
          </cell>
          <cell r="S1369" t="str">
            <v>E</v>
          </cell>
        </row>
        <row r="1370">
          <cell r="A1370">
            <v>50</v>
          </cell>
          <cell r="B1370" t="str">
            <v>RB04062=R-S</v>
          </cell>
          <cell r="C1370" t="str">
            <v>Wrist support splint right</v>
          </cell>
          <cell r="D1370">
            <v>404.9</v>
          </cell>
          <cell r="E1370">
            <v>5</v>
          </cell>
          <cell r="F1370">
            <v>2024.56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16293</v>
          </cell>
          <cell r="R1370">
            <v>144</v>
          </cell>
          <cell r="S1370" t="str">
            <v>E</v>
          </cell>
        </row>
        <row r="1371">
          <cell r="A1371">
            <v>50</v>
          </cell>
          <cell r="B1371" t="str">
            <v>RB04064=L-L</v>
          </cell>
          <cell r="C1371" t="str">
            <v>Diagonal Lycra</v>
          </cell>
          <cell r="D1371">
            <v>262</v>
          </cell>
          <cell r="E1371">
            <v>25</v>
          </cell>
          <cell r="F1371">
            <v>6551.14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16430</v>
          </cell>
          <cell r="R1371">
            <v>7</v>
          </cell>
          <cell r="S1371" t="str">
            <v>E</v>
          </cell>
        </row>
        <row r="1372">
          <cell r="A1372">
            <v>50</v>
          </cell>
          <cell r="B1372" t="str">
            <v>RB04064=L-R</v>
          </cell>
          <cell r="C1372" t="str">
            <v>Diagonal Lycra</v>
          </cell>
          <cell r="D1372">
            <v>261.3</v>
          </cell>
          <cell r="E1372">
            <v>25</v>
          </cell>
          <cell r="F1372">
            <v>6532.72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16430</v>
          </cell>
          <cell r="R1372">
            <v>7</v>
          </cell>
          <cell r="S1372" t="str">
            <v>E</v>
          </cell>
        </row>
        <row r="1373">
          <cell r="A1373">
            <v>50</v>
          </cell>
          <cell r="B1373" t="str">
            <v>RB04064=M-L</v>
          </cell>
          <cell r="C1373" t="str">
            <v>Diagonal Lycra</v>
          </cell>
          <cell r="D1373">
            <v>274.2</v>
          </cell>
          <cell r="E1373">
            <v>24</v>
          </cell>
          <cell r="F1373">
            <v>6583.04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16433</v>
          </cell>
          <cell r="R1373">
            <v>4</v>
          </cell>
          <cell r="S1373" t="str">
            <v>E</v>
          </cell>
        </row>
        <row r="1374">
          <cell r="A1374">
            <v>50</v>
          </cell>
          <cell r="B1374" t="str">
            <v>RB04064=M-R</v>
          </cell>
          <cell r="C1374" t="str">
            <v>Diagonal Lycra</v>
          </cell>
          <cell r="D1374">
            <v>275.7</v>
          </cell>
          <cell r="E1374">
            <v>23</v>
          </cell>
          <cell r="F1374">
            <v>6342.27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16402</v>
          </cell>
          <cell r="R1374">
            <v>35</v>
          </cell>
          <cell r="S1374" t="str">
            <v>E</v>
          </cell>
        </row>
        <row r="1375">
          <cell r="A1375">
            <v>50</v>
          </cell>
          <cell r="B1375" t="str">
            <v>RB04064=S-L</v>
          </cell>
          <cell r="C1375" t="str">
            <v>Diagonal Lycra</v>
          </cell>
          <cell r="D1375">
            <v>296.60000000000002</v>
          </cell>
          <cell r="E1375">
            <v>25</v>
          </cell>
          <cell r="F1375">
            <v>7416.44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16409</v>
          </cell>
          <cell r="R1375">
            <v>28</v>
          </cell>
          <cell r="S1375" t="str">
            <v>E</v>
          </cell>
        </row>
        <row r="1376">
          <cell r="A1376">
            <v>50</v>
          </cell>
          <cell r="B1376" t="str">
            <v>RB04064=S-R</v>
          </cell>
          <cell r="C1376" t="str">
            <v>Diagonal Lycra</v>
          </cell>
          <cell r="D1376">
            <v>275.2</v>
          </cell>
          <cell r="E1376">
            <v>31</v>
          </cell>
          <cell r="F1376">
            <v>8531.6299999999992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16413</v>
          </cell>
          <cell r="R1376">
            <v>24</v>
          </cell>
          <cell r="S1376" t="str">
            <v>E</v>
          </cell>
        </row>
        <row r="1377">
          <cell r="A1377">
            <v>50</v>
          </cell>
          <cell r="B1377" t="str">
            <v>RB04064=XL-L</v>
          </cell>
          <cell r="C1377" t="str">
            <v>Diagonal Lycra</v>
          </cell>
          <cell r="D1377">
            <v>254.7</v>
          </cell>
          <cell r="E1377">
            <v>10</v>
          </cell>
          <cell r="F1377">
            <v>2547.1799999999998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16279</v>
          </cell>
          <cell r="R1377">
            <v>158</v>
          </cell>
          <cell r="S1377" t="str">
            <v>E</v>
          </cell>
        </row>
        <row r="1378">
          <cell r="A1378">
            <v>50</v>
          </cell>
          <cell r="B1378" t="str">
            <v>RB04064=XL-R</v>
          </cell>
          <cell r="C1378" t="str">
            <v>Diagonal Lycra</v>
          </cell>
          <cell r="D1378">
            <v>277.5</v>
          </cell>
          <cell r="E1378">
            <v>9</v>
          </cell>
          <cell r="F1378">
            <v>2497.73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16328</v>
          </cell>
          <cell r="R1378">
            <v>109</v>
          </cell>
          <cell r="S1378" t="str">
            <v>E</v>
          </cell>
        </row>
        <row r="1379">
          <cell r="A1379">
            <v>50</v>
          </cell>
          <cell r="B1379" t="str">
            <v>RB04064=XS-L</v>
          </cell>
          <cell r="C1379" t="str">
            <v>Diagonal Lycra</v>
          </cell>
          <cell r="D1379">
            <v>297.39999999999998</v>
          </cell>
          <cell r="E1379">
            <v>4</v>
          </cell>
          <cell r="F1379">
            <v>1189.8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16328</v>
          </cell>
          <cell r="R1379">
            <v>109</v>
          </cell>
          <cell r="S1379" t="str">
            <v>E</v>
          </cell>
        </row>
        <row r="1380">
          <cell r="A1380">
            <v>50</v>
          </cell>
          <cell r="B1380" t="str">
            <v>RB04064=XS-R</v>
          </cell>
          <cell r="C1380" t="str">
            <v>Diagonal Lycra</v>
          </cell>
          <cell r="D1380">
            <v>307.2</v>
          </cell>
          <cell r="E1380">
            <v>4</v>
          </cell>
          <cell r="F1380">
            <v>1229.04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16328</v>
          </cell>
          <cell r="R1380">
            <v>109</v>
          </cell>
          <cell r="S1380" t="str">
            <v>E</v>
          </cell>
        </row>
        <row r="1381">
          <cell r="A1381">
            <v>50</v>
          </cell>
          <cell r="B1381" t="str">
            <v>RB04075=L-L</v>
          </cell>
          <cell r="C1381" t="str">
            <v>Diagonal long</v>
          </cell>
          <cell r="D1381">
            <v>271.8</v>
          </cell>
          <cell r="E1381">
            <v>11</v>
          </cell>
          <cell r="F1381">
            <v>2990.08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16395</v>
          </cell>
          <cell r="R1381">
            <v>42</v>
          </cell>
          <cell r="S1381" t="str">
            <v>E</v>
          </cell>
        </row>
        <row r="1382">
          <cell r="A1382">
            <v>50</v>
          </cell>
          <cell r="B1382" t="str">
            <v>RB04075=L-R</v>
          </cell>
          <cell r="C1382" t="str">
            <v>Diagonal long</v>
          </cell>
          <cell r="D1382">
            <v>269.3</v>
          </cell>
          <cell r="E1382">
            <v>12</v>
          </cell>
          <cell r="F1382">
            <v>3232.73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16395</v>
          </cell>
          <cell r="R1382">
            <v>42</v>
          </cell>
          <cell r="S1382" t="str">
            <v>E</v>
          </cell>
        </row>
        <row r="1383">
          <cell r="A1383">
            <v>50</v>
          </cell>
          <cell r="B1383" t="str">
            <v>RB04075=M-L</v>
          </cell>
          <cell r="C1383" t="str">
            <v>Diagonal long</v>
          </cell>
          <cell r="D1383">
            <v>288.10000000000002</v>
          </cell>
          <cell r="E1383">
            <v>15</v>
          </cell>
          <cell r="F1383">
            <v>4322.07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16395</v>
          </cell>
          <cell r="R1383">
            <v>42</v>
          </cell>
          <cell r="S1383" t="str">
            <v>E</v>
          </cell>
        </row>
        <row r="1384">
          <cell r="A1384">
            <v>50</v>
          </cell>
          <cell r="B1384" t="str">
            <v>RB04075=M-R</v>
          </cell>
          <cell r="C1384" t="str">
            <v>Diagonal thumb splint long model</v>
          </cell>
          <cell r="D1384">
            <v>307.3</v>
          </cell>
          <cell r="E1384">
            <v>13</v>
          </cell>
          <cell r="F1384">
            <v>3995.1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16427</v>
          </cell>
          <cell r="R1384">
            <v>10</v>
          </cell>
          <cell r="S1384" t="str">
            <v>E</v>
          </cell>
        </row>
        <row r="1385">
          <cell r="A1385">
            <v>50</v>
          </cell>
          <cell r="B1385" t="str">
            <v>RB04075=S-L</v>
          </cell>
          <cell r="C1385" t="str">
            <v>Diagonal long</v>
          </cell>
          <cell r="D1385">
            <v>288</v>
          </cell>
          <cell r="E1385">
            <v>7</v>
          </cell>
          <cell r="F1385">
            <v>2016.59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16417</v>
          </cell>
          <cell r="R1385">
            <v>20</v>
          </cell>
          <cell r="S1385" t="str">
            <v>E</v>
          </cell>
        </row>
        <row r="1386">
          <cell r="A1386">
            <v>50</v>
          </cell>
          <cell r="B1386" t="str">
            <v>RB04075=S-R</v>
          </cell>
          <cell r="C1386" t="str">
            <v>Diagonal long</v>
          </cell>
          <cell r="D1386">
            <v>336.4</v>
          </cell>
          <cell r="E1386">
            <v>13</v>
          </cell>
          <cell r="F1386">
            <v>4373.92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16427</v>
          </cell>
          <cell r="R1386">
            <v>10</v>
          </cell>
          <cell r="S1386" t="str">
            <v>E</v>
          </cell>
        </row>
        <row r="1387">
          <cell r="A1387">
            <v>50</v>
          </cell>
          <cell r="B1387" t="str">
            <v>RB04076=L-L</v>
          </cell>
          <cell r="C1387" t="str">
            <v>Thenarflex</v>
          </cell>
          <cell r="D1387">
            <v>262.06</v>
          </cell>
          <cell r="E1387">
            <v>0</v>
          </cell>
          <cell r="F1387">
            <v>0</v>
          </cell>
          <cell r="G1387">
            <v>20</v>
          </cell>
          <cell r="H1387">
            <v>5241.17</v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16227</v>
          </cell>
          <cell r="R1387">
            <v>210</v>
          </cell>
          <cell r="S1387" t="str">
            <v>E</v>
          </cell>
        </row>
        <row r="1388">
          <cell r="A1388">
            <v>50</v>
          </cell>
          <cell r="B1388" t="str">
            <v>RB04076=L-R</v>
          </cell>
          <cell r="C1388" t="str">
            <v>Thenarflex</v>
          </cell>
          <cell r="D1388">
            <v>260.43</v>
          </cell>
          <cell r="E1388">
            <v>0</v>
          </cell>
          <cell r="F1388">
            <v>0</v>
          </cell>
          <cell r="G1388">
            <v>20</v>
          </cell>
          <cell r="H1388">
            <v>5208.63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16227</v>
          </cell>
          <cell r="R1388">
            <v>210</v>
          </cell>
          <cell r="S1388" t="str">
            <v>E</v>
          </cell>
        </row>
        <row r="1389">
          <cell r="A1389">
            <v>50</v>
          </cell>
          <cell r="B1389" t="str">
            <v>RB04076=M-L</v>
          </cell>
          <cell r="C1389" t="str">
            <v>Thenarflex</v>
          </cell>
          <cell r="D1389">
            <v>242.62</v>
          </cell>
          <cell r="E1389">
            <v>0</v>
          </cell>
          <cell r="F1389">
            <v>0</v>
          </cell>
          <cell r="G1389">
            <v>20</v>
          </cell>
          <cell r="H1389">
            <v>4852.43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16241</v>
          </cell>
          <cell r="R1389">
            <v>196</v>
          </cell>
          <cell r="S1389" t="str">
            <v>E</v>
          </cell>
        </row>
        <row r="1390">
          <cell r="A1390">
            <v>50</v>
          </cell>
          <cell r="B1390" t="str">
            <v>RB04076=M-R</v>
          </cell>
          <cell r="C1390" t="str">
            <v>Thenarflex</v>
          </cell>
          <cell r="D1390">
            <v>240.9</v>
          </cell>
          <cell r="E1390">
            <v>15</v>
          </cell>
          <cell r="F1390">
            <v>3614.31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16420</v>
          </cell>
          <cell r="R1390">
            <v>17</v>
          </cell>
          <cell r="S1390" t="str">
            <v>E</v>
          </cell>
        </row>
        <row r="1391">
          <cell r="A1391">
            <v>50</v>
          </cell>
          <cell r="B1391" t="str">
            <v>RB04076=S-L</v>
          </cell>
          <cell r="C1391" t="str">
            <v>Thenarflex</v>
          </cell>
          <cell r="D1391">
            <v>245.5</v>
          </cell>
          <cell r="E1391">
            <v>10</v>
          </cell>
          <cell r="F1391">
            <v>2455.67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16346</v>
          </cell>
          <cell r="R1391">
            <v>91</v>
          </cell>
          <cell r="S1391" t="str">
            <v>E</v>
          </cell>
        </row>
        <row r="1392">
          <cell r="A1392">
            <v>50</v>
          </cell>
          <cell r="B1392" t="str">
            <v>RB04076=S-R</v>
          </cell>
          <cell r="C1392" t="str">
            <v>Thenarflex</v>
          </cell>
          <cell r="D1392">
            <v>232.3</v>
          </cell>
          <cell r="E1392">
            <v>10</v>
          </cell>
          <cell r="F1392">
            <v>2323.5500000000002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16362</v>
          </cell>
          <cell r="R1392">
            <v>75</v>
          </cell>
          <cell r="S1392" t="str">
            <v>E</v>
          </cell>
        </row>
        <row r="1393">
          <cell r="A1393">
            <v>50</v>
          </cell>
          <cell r="B1393" t="str">
            <v>RB07121=L</v>
          </cell>
          <cell r="C1393" t="str">
            <v>Elbow Support W.Reinforcement</v>
          </cell>
          <cell r="D1393">
            <v>699.9</v>
          </cell>
          <cell r="E1393">
            <v>2</v>
          </cell>
          <cell r="F1393">
            <v>1399.9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16328</v>
          </cell>
          <cell r="R1393">
            <v>109</v>
          </cell>
          <cell r="S1393" t="str">
            <v>E</v>
          </cell>
        </row>
        <row r="1394">
          <cell r="A1394">
            <v>50</v>
          </cell>
          <cell r="B1394" t="str">
            <v>RB07121=M</v>
          </cell>
          <cell r="C1394" t="str">
            <v>Elbow Support W.Reinforcement อุปกรณ์พยุ</v>
          </cell>
          <cell r="D1394">
            <v>673.1</v>
          </cell>
          <cell r="E1394">
            <v>3</v>
          </cell>
          <cell r="F1394">
            <v>2019.49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16328</v>
          </cell>
          <cell r="R1394">
            <v>109</v>
          </cell>
          <cell r="S1394" t="str">
            <v>E</v>
          </cell>
        </row>
        <row r="1395">
          <cell r="A1395">
            <v>50</v>
          </cell>
          <cell r="B1395" t="str">
            <v>RB07121=S</v>
          </cell>
          <cell r="C1395" t="str">
            <v>Elbow Support W.Reinforcement อุปกรณ์พยุ</v>
          </cell>
          <cell r="D1395">
            <v>659.7</v>
          </cell>
          <cell r="E1395">
            <v>2</v>
          </cell>
          <cell r="F1395">
            <v>1319.54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16328</v>
          </cell>
          <cell r="R1395">
            <v>109</v>
          </cell>
          <cell r="S1395" t="str">
            <v>E</v>
          </cell>
        </row>
        <row r="1396">
          <cell r="A1396">
            <v>50</v>
          </cell>
          <cell r="B1396" t="str">
            <v>RB07121=XL</v>
          </cell>
          <cell r="C1396" t="str">
            <v>Elbow Support W.Reinforcement</v>
          </cell>
          <cell r="D1396">
            <v>699.9</v>
          </cell>
          <cell r="E1396">
            <v>2</v>
          </cell>
          <cell r="F1396">
            <v>1399.9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16328</v>
          </cell>
          <cell r="R1396">
            <v>109</v>
          </cell>
          <cell r="S1396" t="str">
            <v>E</v>
          </cell>
        </row>
        <row r="1397">
          <cell r="A1397">
            <v>50</v>
          </cell>
          <cell r="B1397" t="str">
            <v>RB07122=XS</v>
          </cell>
          <cell r="C1397" t="str">
            <v>ELBOW SUPPORT EPICONDYLITISอุปกรณ์พยุงข้</v>
          </cell>
          <cell r="D1397">
            <v>419.31</v>
          </cell>
          <cell r="E1397">
            <v>0</v>
          </cell>
          <cell r="F1397">
            <v>0</v>
          </cell>
          <cell r="G1397">
            <v>1</v>
          </cell>
          <cell r="H1397">
            <v>419.31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16173</v>
          </cell>
          <cell r="R1397">
            <v>264</v>
          </cell>
          <cell r="S1397" t="str">
            <v>E</v>
          </cell>
        </row>
        <row r="1398">
          <cell r="A1398">
            <v>50</v>
          </cell>
          <cell r="B1398" t="str">
            <v>RB07125=M</v>
          </cell>
          <cell r="C1398" t="str">
            <v>MEDICAL SHOULDER LUX</v>
          </cell>
          <cell r="D1398">
            <v>677.14</v>
          </cell>
          <cell r="E1398">
            <v>0</v>
          </cell>
          <cell r="F1398">
            <v>0</v>
          </cell>
          <cell r="G1398">
            <v>1</v>
          </cell>
          <cell r="H1398">
            <v>677.14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16173</v>
          </cell>
          <cell r="R1398">
            <v>264</v>
          </cell>
          <cell r="S1398" t="str">
            <v>E</v>
          </cell>
        </row>
        <row r="1399">
          <cell r="A1399">
            <v>50</v>
          </cell>
          <cell r="B1399" t="str">
            <v>RB07126=L</v>
          </cell>
          <cell r="C1399" t="str">
            <v>Shoulder Support</v>
          </cell>
          <cell r="D1399">
            <v>714.7</v>
          </cell>
          <cell r="E1399">
            <v>13</v>
          </cell>
          <cell r="F1399">
            <v>9292.18</v>
          </cell>
          <cell r="G1399">
            <v>0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16346</v>
          </cell>
          <cell r="R1399">
            <v>91</v>
          </cell>
          <cell r="S1399" t="str">
            <v>E</v>
          </cell>
        </row>
        <row r="1400">
          <cell r="A1400">
            <v>50</v>
          </cell>
          <cell r="B1400" t="str">
            <v>RB07126=L-L</v>
          </cell>
          <cell r="C1400" t="str">
            <v>Shoulder Support</v>
          </cell>
          <cell r="D1400">
            <v>0</v>
          </cell>
          <cell r="E1400">
            <v>0</v>
          </cell>
          <cell r="F1400">
            <v>0</v>
          </cell>
          <cell r="G1400">
            <v>2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16128</v>
          </cell>
          <cell r="R1400">
            <v>308</v>
          </cell>
          <cell r="S1400" t="str">
            <v>E</v>
          </cell>
        </row>
        <row r="1401">
          <cell r="A1401">
            <v>50</v>
          </cell>
          <cell r="B1401" t="str">
            <v>RB07126=M</v>
          </cell>
          <cell r="C1401" t="str">
            <v>Shoulder Support</v>
          </cell>
          <cell r="D1401">
            <v>717.1</v>
          </cell>
          <cell r="E1401">
            <v>10</v>
          </cell>
          <cell r="F1401">
            <v>7171.69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16383</v>
          </cell>
          <cell r="R1401">
            <v>54</v>
          </cell>
          <cell r="S1401" t="str">
            <v>E</v>
          </cell>
        </row>
        <row r="1402">
          <cell r="A1402">
            <v>50</v>
          </cell>
          <cell r="B1402" t="str">
            <v>RB07126=M-L</v>
          </cell>
          <cell r="C1402" t="str">
            <v>Shoulder Support</v>
          </cell>
          <cell r="D1402">
            <v>0</v>
          </cell>
          <cell r="E1402">
            <v>0</v>
          </cell>
          <cell r="F1402">
            <v>0</v>
          </cell>
          <cell r="G1402">
            <v>1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16128</v>
          </cell>
          <cell r="R1402">
            <v>308</v>
          </cell>
          <cell r="S1402" t="str">
            <v>E</v>
          </cell>
        </row>
        <row r="1403">
          <cell r="A1403">
            <v>50</v>
          </cell>
          <cell r="B1403" t="str">
            <v>RB07126=M-R</v>
          </cell>
          <cell r="C1403" t="str">
            <v>Shoulder Support</v>
          </cell>
          <cell r="D1403">
            <v>0</v>
          </cell>
          <cell r="E1403">
            <v>0</v>
          </cell>
          <cell r="F1403">
            <v>0</v>
          </cell>
          <cell r="G1403">
            <v>1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16128</v>
          </cell>
          <cell r="R1403">
            <v>308</v>
          </cell>
          <cell r="S1403" t="str">
            <v>E</v>
          </cell>
        </row>
        <row r="1404">
          <cell r="A1404">
            <v>50</v>
          </cell>
          <cell r="B1404" t="str">
            <v>RB07126=S</v>
          </cell>
          <cell r="C1404" t="str">
            <v>Shoulder Support</v>
          </cell>
          <cell r="D1404">
            <v>717.8</v>
          </cell>
          <cell r="E1404">
            <v>8</v>
          </cell>
          <cell r="F1404">
            <v>5742.6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16430</v>
          </cell>
          <cell r="R1404">
            <v>7</v>
          </cell>
          <cell r="S1404" t="str">
            <v>E</v>
          </cell>
        </row>
        <row r="1405">
          <cell r="A1405">
            <v>50</v>
          </cell>
          <cell r="B1405" t="str">
            <v>RB07126=S-L</v>
          </cell>
          <cell r="C1405" t="str">
            <v>Shoulder Support</v>
          </cell>
          <cell r="D1405">
            <v>606.70000000000005</v>
          </cell>
          <cell r="E1405">
            <v>2</v>
          </cell>
          <cell r="F1405">
            <v>1213.54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16349</v>
          </cell>
          <cell r="R1405">
            <v>88</v>
          </cell>
          <cell r="S1405" t="str">
            <v>E</v>
          </cell>
        </row>
        <row r="1406">
          <cell r="A1406">
            <v>50</v>
          </cell>
          <cell r="B1406" t="str">
            <v>RB07131=L</v>
          </cell>
          <cell r="C1406" t="str">
            <v>Medical SI-belt</v>
          </cell>
          <cell r="D1406">
            <v>330.5</v>
          </cell>
          <cell r="E1406">
            <v>4</v>
          </cell>
          <cell r="F1406">
            <v>1322.27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16430</v>
          </cell>
          <cell r="R1406">
            <v>7</v>
          </cell>
          <cell r="S1406" t="str">
            <v>E</v>
          </cell>
        </row>
        <row r="1407">
          <cell r="A1407">
            <v>50</v>
          </cell>
          <cell r="B1407" t="str">
            <v>RB07131=M</v>
          </cell>
          <cell r="C1407" t="str">
            <v>Medical SI-belt</v>
          </cell>
          <cell r="D1407">
            <v>335.4</v>
          </cell>
          <cell r="E1407">
            <v>3</v>
          </cell>
          <cell r="F1407">
            <v>1006.38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16383</v>
          </cell>
          <cell r="R1407">
            <v>54</v>
          </cell>
          <cell r="S1407" t="str">
            <v>E</v>
          </cell>
        </row>
        <row r="1408">
          <cell r="A1408">
            <v>50</v>
          </cell>
          <cell r="B1408" t="str">
            <v>RB07131=S</v>
          </cell>
          <cell r="C1408" t="str">
            <v>Medical SI-belt</v>
          </cell>
          <cell r="D1408">
            <v>338.5</v>
          </cell>
          <cell r="E1408">
            <v>6</v>
          </cell>
          <cell r="F1408">
            <v>2031.44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16430</v>
          </cell>
          <cell r="R1408">
            <v>7</v>
          </cell>
          <cell r="S1408" t="str">
            <v>E</v>
          </cell>
        </row>
        <row r="1409">
          <cell r="A1409">
            <v>50</v>
          </cell>
          <cell r="B1409" t="str">
            <v>RB07131=XL</v>
          </cell>
          <cell r="C1409" t="str">
            <v>Medical SI-belt</v>
          </cell>
          <cell r="D1409">
            <v>330.5</v>
          </cell>
          <cell r="E1409">
            <v>5</v>
          </cell>
          <cell r="F1409">
            <v>1652.81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16383</v>
          </cell>
          <cell r="R1409">
            <v>54</v>
          </cell>
          <cell r="S1409" t="str">
            <v>E</v>
          </cell>
        </row>
        <row r="1410">
          <cell r="A1410">
            <v>50</v>
          </cell>
          <cell r="B1410" t="str">
            <v>RB07155=L</v>
          </cell>
          <cell r="C1410" t="str">
            <v>Knee Orthosis Chondro</v>
          </cell>
          <cell r="D1410">
            <v>611.6</v>
          </cell>
          <cell r="E1410">
            <v>3</v>
          </cell>
          <cell r="F1410">
            <v>1835.02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16328</v>
          </cell>
          <cell r="R1410">
            <v>109</v>
          </cell>
          <cell r="S1410" t="str">
            <v>E</v>
          </cell>
        </row>
        <row r="1411">
          <cell r="A1411">
            <v>50</v>
          </cell>
          <cell r="B1411" t="str">
            <v>RB07155=M</v>
          </cell>
          <cell r="C1411" t="str">
            <v>Knee Orthosis Chondro</v>
          </cell>
          <cell r="D1411">
            <v>611.6</v>
          </cell>
          <cell r="E1411">
            <v>3</v>
          </cell>
          <cell r="F1411">
            <v>1835.02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16328</v>
          </cell>
          <cell r="R1411">
            <v>109</v>
          </cell>
          <cell r="S1411" t="str">
            <v>E</v>
          </cell>
        </row>
        <row r="1412">
          <cell r="A1412">
            <v>50</v>
          </cell>
          <cell r="B1412" t="str">
            <v>RB07155=S</v>
          </cell>
          <cell r="C1412" t="str">
            <v>Knee Orthosis Chondro</v>
          </cell>
          <cell r="D1412">
            <v>611.6</v>
          </cell>
          <cell r="E1412">
            <v>2</v>
          </cell>
          <cell r="F1412">
            <v>1223.3599999999999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16328</v>
          </cell>
          <cell r="R1412">
            <v>109</v>
          </cell>
          <cell r="S1412" t="str">
            <v>E</v>
          </cell>
        </row>
        <row r="1413">
          <cell r="A1413">
            <v>50</v>
          </cell>
          <cell r="B1413" t="str">
            <v>RB07155=XL</v>
          </cell>
          <cell r="C1413" t="str">
            <v>Knee Orthosis Chondro</v>
          </cell>
          <cell r="D1413">
            <v>611.6</v>
          </cell>
          <cell r="E1413">
            <v>2</v>
          </cell>
          <cell r="F1413">
            <v>1223.3599999999999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16328</v>
          </cell>
          <cell r="R1413">
            <v>109</v>
          </cell>
          <cell r="S1413" t="str">
            <v>E</v>
          </cell>
        </row>
        <row r="1414">
          <cell r="A1414">
            <v>50</v>
          </cell>
          <cell r="B1414" t="str">
            <v>RB08051=L</v>
          </cell>
          <cell r="C1414" t="str">
            <v>Ortho Flex</v>
          </cell>
          <cell r="D1414">
            <v>1236.3</v>
          </cell>
          <cell r="E1414">
            <v>5</v>
          </cell>
          <cell r="F1414">
            <v>6181.68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16427</v>
          </cell>
          <cell r="R1414">
            <v>10</v>
          </cell>
          <cell r="S1414" t="str">
            <v>E</v>
          </cell>
        </row>
        <row r="1415">
          <cell r="A1415">
            <v>50</v>
          </cell>
          <cell r="B1415" t="str">
            <v>RB08051=M</v>
          </cell>
          <cell r="C1415" t="str">
            <v>Ortho Flex</v>
          </cell>
          <cell r="D1415">
            <v>1056</v>
          </cell>
          <cell r="E1415">
            <v>5</v>
          </cell>
          <cell r="F1415">
            <v>5280.32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16396</v>
          </cell>
          <cell r="R1415">
            <v>41</v>
          </cell>
          <cell r="S1415" t="str">
            <v>E</v>
          </cell>
        </row>
        <row r="1416">
          <cell r="A1416">
            <v>50</v>
          </cell>
          <cell r="B1416" t="str">
            <v>RB08051=S</v>
          </cell>
          <cell r="C1416" t="str">
            <v>Ortho Flex</v>
          </cell>
          <cell r="D1416">
            <v>1159</v>
          </cell>
          <cell r="E1416">
            <v>1</v>
          </cell>
          <cell r="F1416">
            <v>1159.02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16409</v>
          </cell>
          <cell r="R1416">
            <v>28</v>
          </cell>
          <cell r="S1416" t="str">
            <v>E</v>
          </cell>
        </row>
        <row r="1417">
          <cell r="A1417">
            <v>50</v>
          </cell>
          <cell r="B1417" t="str">
            <v>RB08051=XL</v>
          </cell>
          <cell r="C1417" t="str">
            <v>Ortho Flex</v>
          </cell>
          <cell r="D1417">
            <v>1138</v>
          </cell>
          <cell r="E1417">
            <v>1</v>
          </cell>
          <cell r="F1417">
            <v>1138.01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16427</v>
          </cell>
          <cell r="R1417">
            <v>10</v>
          </cell>
          <cell r="S1417" t="str">
            <v>E</v>
          </cell>
        </row>
        <row r="1418">
          <cell r="A1418">
            <v>50</v>
          </cell>
          <cell r="B1418" t="str">
            <v>RB08052=L</v>
          </cell>
          <cell r="C1418" t="str">
            <v>Knee Support</v>
          </cell>
          <cell r="D1418">
            <v>1354.3</v>
          </cell>
          <cell r="E1418">
            <v>7</v>
          </cell>
          <cell r="F1418">
            <v>9480.6200000000008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16427</v>
          </cell>
          <cell r="R1418">
            <v>10</v>
          </cell>
          <cell r="S1418" t="str">
            <v>E</v>
          </cell>
        </row>
        <row r="1419">
          <cell r="A1419">
            <v>50</v>
          </cell>
          <cell r="B1419" t="str">
            <v>RB08052=M</v>
          </cell>
          <cell r="C1419" t="str">
            <v>Knee Support</v>
          </cell>
          <cell r="D1419">
            <v>1563.9</v>
          </cell>
          <cell r="E1419">
            <v>5</v>
          </cell>
          <cell r="F1419">
            <v>7819.51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16427</v>
          </cell>
          <cell r="R1419">
            <v>10</v>
          </cell>
          <cell r="S1419" t="str">
            <v>E</v>
          </cell>
        </row>
        <row r="1420">
          <cell r="A1420">
            <v>50</v>
          </cell>
          <cell r="B1420" t="str">
            <v>RB08052=S</v>
          </cell>
          <cell r="C1420" t="str">
            <v>Knee Support</v>
          </cell>
          <cell r="D1420">
            <v>1393.5</v>
          </cell>
          <cell r="E1420">
            <v>5</v>
          </cell>
          <cell r="F1420">
            <v>6967.58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16427</v>
          </cell>
          <cell r="R1420">
            <v>10</v>
          </cell>
          <cell r="S1420" t="str">
            <v>E</v>
          </cell>
        </row>
        <row r="1421">
          <cell r="A1421">
            <v>50</v>
          </cell>
          <cell r="B1421" t="str">
            <v>RB08052=XL</v>
          </cell>
          <cell r="C1421" t="str">
            <v>Knee Support</v>
          </cell>
          <cell r="D1421">
            <v>1122.4000000000001</v>
          </cell>
          <cell r="E1421">
            <v>5</v>
          </cell>
          <cell r="F1421">
            <v>5612.13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16417</v>
          </cell>
          <cell r="R1421">
            <v>20</v>
          </cell>
          <cell r="S1421" t="str">
            <v>E</v>
          </cell>
        </row>
        <row r="1422">
          <cell r="A1422">
            <v>50</v>
          </cell>
          <cell r="B1422" t="str">
            <v>RB08052=XXL</v>
          </cell>
          <cell r="C1422" t="str">
            <v>Knee Support</v>
          </cell>
          <cell r="D1422">
            <v>1272.0999999999999</v>
          </cell>
          <cell r="E1422">
            <v>3</v>
          </cell>
          <cell r="F1422">
            <v>3816.5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16434</v>
          </cell>
          <cell r="R1422">
            <v>3</v>
          </cell>
          <cell r="S1422" t="str">
            <v>E</v>
          </cell>
        </row>
        <row r="1423">
          <cell r="A1423">
            <v>50</v>
          </cell>
          <cell r="B1423" t="str">
            <v>RB08056=L</v>
          </cell>
          <cell r="C1423" t="str">
            <v>Knee Support</v>
          </cell>
          <cell r="D1423">
            <v>1319.7</v>
          </cell>
          <cell r="E1423">
            <v>4</v>
          </cell>
          <cell r="F1423">
            <v>5278.91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16301</v>
          </cell>
          <cell r="R1423">
            <v>136</v>
          </cell>
          <cell r="S1423" t="str">
            <v>E</v>
          </cell>
        </row>
        <row r="1424">
          <cell r="A1424">
            <v>50</v>
          </cell>
          <cell r="B1424" t="str">
            <v>RB08056=M</v>
          </cell>
          <cell r="C1424" t="str">
            <v>Knee Support</v>
          </cell>
          <cell r="D1424">
            <v>1395.2</v>
          </cell>
          <cell r="E1424">
            <v>3</v>
          </cell>
          <cell r="F1424">
            <v>4185.71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16404</v>
          </cell>
          <cell r="R1424">
            <v>33</v>
          </cell>
          <cell r="S1424" t="str">
            <v>E</v>
          </cell>
        </row>
        <row r="1425">
          <cell r="A1425">
            <v>50</v>
          </cell>
          <cell r="B1425" t="str">
            <v>RB08056=S</v>
          </cell>
          <cell r="C1425" t="str">
            <v>Knee Support</v>
          </cell>
          <cell r="D1425">
            <v>1367.04</v>
          </cell>
          <cell r="E1425">
            <v>0</v>
          </cell>
          <cell r="F1425">
            <v>0</v>
          </cell>
          <cell r="G1425">
            <v>5</v>
          </cell>
          <cell r="H1425">
            <v>6835.21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16227</v>
          </cell>
          <cell r="R1425">
            <v>210</v>
          </cell>
          <cell r="S1425" t="str">
            <v>E</v>
          </cell>
        </row>
        <row r="1426">
          <cell r="A1426">
            <v>50</v>
          </cell>
          <cell r="B1426" t="str">
            <v>RB08056=XL</v>
          </cell>
          <cell r="C1426" t="str">
            <v>Knee Support</v>
          </cell>
          <cell r="D1426">
            <v>1723.2</v>
          </cell>
          <cell r="E1426">
            <v>2</v>
          </cell>
          <cell r="F1426">
            <v>3446.44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16301</v>
          </cell>
          <cell r="R1426">
            <v>136</v>
          </cell>
          <cell r="S1426" t="str">
            <v>E</v>
          </cell>
        </row>
        <row r="1427">
          <cell r="A1427">
            <v>50</v>
          </cell>
          <cell r="B1427" t="str">
            <v>RB08056=XXL</v>
          </cell>
          <cell r="C1427" t="str">
            <v>Knee Support</v>
          </cell>
          <cell r="D1427">
            <v>1220.4000000000001</v>
          </cell>
          <cell r="E1427">
            <v>6</v>
          </cell>
          <cell r="F1427">
            <v>7322.82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16346</v>
          </cell>
          <cell r="R1427">
            <v>91</v>
          </cell>
          <cell r="S1427" t="str">
            <v>E</v>
          </cell>
        </row>
        <row r="1428">
          <cell r="A1428">
            <v>50</v>
          </cell>
          <cell r="B1428" t="str">
            <v>RB09010</v>
          </cell>
          <cell r="C1428" t="str">
            <v>Wrist support universal -one size</v>
          </cell>
          <cell r="D1428">
            <v>205.2</v>
          </cell>
          <cell r="E1428">
            <v>42</v>
          </cell>
          <cell r="F1428">
            <v>8621.44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16430</v>
          </cell>
          <cell r="R1428">
            <v>7</v>
          </cell>
          <cell r="S1428" t="str">
            <v>E</v>
          </cell>
        </row>
        <row r="1429">
          <cell r="A1429">
            <v>50</v>
          </cell>
          <cell r="B1429" t="str">
            <v>RB09015</v>
          </cell>
          <cell r="C1429" t="str">
            <v>Tennis Elbow Support,Universal</v>
          </cell>
          <cell r="D1429">
            <v>231.4</v>
          </cell>
          <cell r="E1429">
            <v>69</v>
          </cell>
          <cell r="F1429">
            <v>15971.75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16434</v>
          </cell>
          <cell r="R1429">
            <v>3</v>
          </cell>
          <cell r="S1429" t="str">
            <v>E</v>
          </cell>
        </row>
        <row r="1430">
          <cell r="A1430">
            <v>50</v>
          </cell>
          <cell r="B1430" t="str">
            <v>RB09030</v>
          </cell>
          <cell r="C1430" t="str">
            <v>Back support uni one size</v>
          </cell>
          <cell r="D1430">
            <v>614.4</v>
          </cell>
          <cell r="E1430">
            <v>62</v>
          </cell>
          <cell r="F1430">
            <v>38095.089999999997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16430</v>
          </cell>
          <cell r="R1430">
            <v>7</v>
          </cell>
          <cell r="S1430" t="str">
            <v>E</v>
          </cell>
        </row>
        <row r="1431">
          <cell r="A1431">
            <v>50</v>
          </cell>
          <cell r="B1431" t="str">
            <v>RB09050=L</v>
          </cell>
          <cell r="C1431" t="str">
            <v>Knee Support</v>
          </cell>
          <cell r="D1431">
            <v>219.5</v>
          </cell>
          <cell r="E1431">
            <v>9</v>
          </cell>
          <cell r="F1431">
            <v>1976.16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16430</v>
          </cell>
          <cell r="R1431">
            <v>7</v>
          </cell>
          <cell r="S1431" t="str">
            <v>E</v>
          </cell>
        </row>
        <row r="1432">
          <cell r="A1432">
            <v>50</v>
          </cell>
          <cell r="B1432" t="str">
            <v>RB09050=M</v>
          </cell>
          <cell r="C1432" t="str">
            <v>RAINBOW KNEE SUPPORT SIZE M</v>
          </cell>
          <cell r="D1432">
            <v>238.6</v>
          </cell>
          <cell r="E1432">
            <v>8</v>
          </cell>
          <cell r="F1432">
            <v>1908.92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16418</v>
          </cell>
          <cell r="R1432">
            <v>19</v>
          </cell>
          <cell r="S1432" t="str">
            <v>E</v>
          </cell>
        </row>
        <row r="1433">
          <cell r="A1433">
            <v>50</v>
          </cell>
          <cell r="B1433" t="str">
            <v>RB09050=S</v>
          </cell>
          <cell r="C1433" t="str">
            <v>Kneesupport</v>
          </cell>
          <cell r="D1433">
            <v>201</v>
          </cell>
          <cell r="E1433">
            <v>19</v>
          </cell>
          <cell r="F1433">
            <v>3820.21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16383</v>
          </cell>
          <cell r="R1433">
            <v>54</v>
          </cell>
          <cell r="S1433" t="str">
            <v>E</v>
          </cell>
        </row>
        <row r="1434">
          <cell r="A1434">
            <v>50</v>
          </cell>
          <cell r="B1434" t="str">
            <v>RB09050=XL</v>
          </cell>
          <cell r="C1434" t="str">
            <v>Knee Support</v>
          </cell>
          <cell r="D1434">
            <v>224.1</v>
          </cell>
          <cell r="E1434">
            <v>14</v>
          </cell>
          <cell r="F1434">
            <v>3137.99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16383</v>
          </cell>
          <cell r="R1434">
            <v>54</v>
          </cell>
          <cell r="S1434" t="str">
            <v>E</v>
          </cell>
        </row>
        <row r="1435">
          <cell r="A1435">
            <v>50</v>
          </cell>
          <cell r="B1435" t="str">
            <v>RB09070=L</v>
          </cell>
          <cell r="C1435" t="str">
            <v>Ankelsupport</v>
          </cell>
          <cell r="D1435">
            <v>190.6</v>
          </cell>
          <cell r="E1435">
            <v>2</v>
          </cell>
          <cell r="F1435">
            <v>381.34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16434</v>
          </cell>
          <cell r="R1435">
            <v>3</v>
          </cell>
          <cell r="S1435" t="str">
            <v>E</v>
          </cell>
        </row>
        <row r="1436">
          <cell r="A1436">
            <v>50</v>
          </cell>
          <cell r="B1436" t="str">
            <v>RB09070=M</v>
          </cell>
          <cell r="C1436" t="str">
            <v>RAINBOW ANKLE SUPPORT SIZE M</v>
          </cell>
          <cell r="D1436">
            <v>202.9</v>
          </cell>
          <cell r="E1436">
            <v>3</v>
          </cell>
          <cell r="F1436">
            <v>608.83000000000004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16434</v>
          </cell>
          <cell r="R1436">
            <v>3</v>
          </cell>
          <cell r="S1436" t="str">
            <v>E</v>
          </cell>
        </row>
        <row r="1437">
          <cell r="A1437">
            <v>50</v>
          </cell>
          <cell r="B1437" t="str">
            <v>RB09070=S</v>
          </cell>
          <cell r="C1437" t="str">
            <v>Ankelsupport</v>
          </cell>
          <cell r="D1437">
            <v>201.7</v>
          </cell>
          <cell r="E1437">
            <v>2</v>
          </cell>
          <cell r="F1437">
            <v>403.48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16434</v>
          </cell>
          <cell r="R1437">
            <v>3</v>
          </cell>
          <cell r="S1437" t="str">
            <v>E</v>
          </cell>
        </row>
        <row r="1438">
          <cell r="A1438">
            <v>50</v>
          </cell>
          <cell r="B1438" t="str">
            <v>RB92200=S</v>
          </cell>
          <cell r="C1438" t="str">
            <v>Heel Wedge (HW) Small</v>
          </cell>
          <cell r="D1438">
            <v>167.1</v>
          </cell>
          <cell r="E1438">
            <v>44</v>
          </cell>
          <cell r="F1438">
            <v>7353.47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16425</v>
          </cell>
          <cell r="R1438">
            <v>12</v>
          </cell>
          <cell r="S1438" t="str">
            <v>E</v>
          </cell>
        </row>
        <row r="1439">
          <cell r="A1439">
            <v>50</v>
          </cell>
          <cell r="B1439" t="str">
            <v>RB92220=L</v>
          </cell>
          <cell r="C1439" t="str">
            <v>Bone Spur Pad</v>
          </cell>
          <cell r="D1439">
            <v>208.8</v>
          </cell>
          <cell r="E1439">
            <v>22</v>
          </cell>
          <cell r="F1439">
            <v>4594.17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16433</v>
          </cell>
          <cell r="R1439">
            <v>4</v>
          </cell>
          <cell r="S1439" t="str">
            <v>E</v>
          </cell>
        </row>
        <row r="1440">
          <cell r="A1440">
            <v>50</v>
          </cell>
          <cell r="B1440" t="str">
            <v>RB92220=M</v>
          </cell>
          <cell r="C1440" t="str">
            <v>Bone Spur Pad</v>
          </cell>
          <cell r="D1440">
            <v>213</v>
          </cell>
          <cell r="E1440">
            <v>1</v>
          </cell>
          <cell r="F1440">
            <v>213.06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16433</v>
          </cell>
          <cell r="R1440">
            <v>4</v>
          </cell>
          <cell r="S1440" t="str">
            <v>E</v>
          </cell>
        </row>
        <row r="1441">
          <cell r="A1441">
            <v>50</v>
          </cell>
          <cell r="B1441" t="str">
            <v>RB92220=S</v>
          </cell>
          <cell r="C1441" t="str">
            <v>Bone Spur Pad</v>
          </cell>
          <cell r="D1441">
            <v>205.5</v>
          </cell>
          <cell r="E1441">
            <v>26</v>
          </cell>
          <cell r="F1441">
            <v>5344.42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16433</v>
          </cell>
          <cell r="R1441">
            <v>4</v>
          </cell>
          <cell r="S1441" t="str">
            <v>E</v>
          </cell>
        </row>
        <row r="1442">
          <cell r="A1442">
            <v>50</v>
          </cell>
          <cell r="B1442" t="str">
            <v>RB92225=M</v>
          </cell>
          <cell r="C1442" t="str">
            <v>SPUR PAD WITH PLUS M</v>
          </cell>
          <cell r="D1442">
            <v>291.10000000000002</v>
          </cell>
          <cell r="E1442">
            <v>6</v>
          </cell>
          <cell r="F1442">
            <v>1746.95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16425</v>
          </cell>
          <cell r="R1442">
            <v>12</v>
          </cell>
          <cell r="S1442" t="str">
            <v>E</v>
          </cell>
        </row>
        <row r="1443">
          <cell r="A1443">
            <v>50</v>
          </cell>
          <cell r="B1443" t="str">
            <v>RB92230=L</v>
          </cell>
          <cell r="C1443" t="str">
            <v>Multi Pad Large</v>
          </cell>
          <cell r="D1443">
            <v>252.9</v>
          </cell>
          <cell r="E1443">
            <v>25</v>
          </cell>
          <cell r="F1443">
            <v>6323.74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16399</v>
          </cell>
          <cell r="R1443">
            <v>38</v>
          </cell>
          <cell r="S1443" t="str">
            <v>E</v>
          </cell>
        </row>
        <row r="1444">
          <cell r="A1444">
            <v>50</v>
          </cell>
          <cell r="B1444" t="str">
            <v>RB92230=M</v>
          </cell>
          <cell r="C1444" t="str">
            <v>Multi Pad Medium</v>
          </cell>
          <cell r="D1444">
            <v>302.7</v>
          </cell>
          <cell r="E1444">
            <v>41</v>
          </cell>
          <cell r="F1444">
            <v>12413.23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16404</v>
          </cell>
          <cell r="R1444">
            <v>33</v>
          </cell>
          <cell r="S1444" t="str">
            <v>E</v>
          </cell>
        </row>
        <row r="1445">
          <cell r="A1445">
            <v>50</v>
          </cell>
          <cell r="B1445" t="str">
            <v>RB92230=S</v>
          </cell>
          <cell r="C1445" t="str">
            <v>Multi Pad Small</v>
          </cell>
          <cell r="D1445">
            <v>260</v>
          </cell>
          <cell r="E1445">
            <v>29</v>
          </cell>
          <cell r="F1445">
            <v>7540.67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16404</v>
          </cell>
          <cell r="R1445">
            <v>33</v>
          </cell>
          <cell r="S1445" t="str">
            <v>E</v>
          </cell>
        </row>
        <row r="1446">
          <cell r="A1446">
            <v>50</v>
          </cell>
          <cell r="B1446" t="str">
            <v>RB92240=M</v>
          </cell>
          <cell r="C1446" t="str">
            <v>Tender Foot Pad (TFP) medium</v>
          </cell>
          <cell r="D1446">
            <v>223</v>
          </cell>
          <cell r="E1446">
            <v>3</v>
          </cell>
          <cell r="F1446">
            <v>669.2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16425</v>
          </cell>
          <cell r="R1446">
            <v>12</v>
          </cell>
          <cell r="S1446" t="str">
            <v>E</v>
          </cell>
        </row>
        <row r="1447">
          <cell r="A1447">
            <v>50</v>
          </cell>
          <cell r="B1447" t="str">
            <v>RB92250=A35-36</v>
          </cell>
          <cell r="C1447" t="str">
            <v>Insole</v>
          </cell>
          <cell r="D1447">
            <v>250.5</v>
          </cell>
          <cell r="E1447">
            <v>151</v>
          </cell>
          <cell r="F1447">
            <v>37829.64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16434</v>
          </cell>
          <cell r="R1447">
            <v>3</v>
          </cell>
          <cell r="S1447" t="str">
            <v>E</v>
          </cell>
        </row>
        <row r="1448">
          <cell r="A1448">
            <v>50</v>
          </cell>
          <cell r="B1448" t="str">
            <v>RB92250=B37-38</v>
          </cell>
          <cell r="C1448" t="str">
            <v>Insole</v>
          </cell>
          <cell r="D1448">
            <v>250.3</v>
          </cell>
          <cell r="E1448">
            <v>94</v>
          </cell>
          <cell r="F1448">
            <v>23528.44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16434</v>
          </cell>
          <cell r="R1448">
            <v>3</v>
          </cell>
          <cell r="S1448" t="str">
            <v>E</v>
          </cell>
        </row>
        <row r="1449">
          <cell r="A1449">
            <v>50</v>
          </cell>
          <cell r="B1449" t="str">
            <v>RB92250=C38.5-3</v>
          </cell>
          <cell r="C1449" t="str">
            <v>9.5 Insole</v>
          </cell>
          <cell r="D1449">
            <v>251.7</v>
          </cell>
          <cell r="E1449">
            <v>41</v>
          </cell>
          <cell r="F1449">
            <v>10321.84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16434</v>
          </cell>
          <cell r="R1449">
            <v>3</v>
          </cell>
          <cell r="S1449" t="str">
            <v>E</v>
          </cell>
        </row>
        <row r="1450">
          <cell r="A1450">
            <v>50</v>
          </cell>
          <cell r="B1450" t="str">
            <v>RB92250=D40-41</v>
          </cell>
          <cell r="C1450" t="str">
            <v>Insole</v>
          </cell>
          <cell r="D1450">
            <v>251.4</v>
          </cell>
          <cell r="E1450">
            <v>198</v>
          </cell>
          <cell r="F1450">
            <v>49788.19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16434</v>
          </cell>
          <cell r="R1450">
            <v>3</v>
          </cell>
          <cell r="S1450" t="str">
            <v>E</v>
          </cell>
        </row>
        <row r="1451">
          <cell r="A1451">
            <v>50</v>
          </cell>
          <cell r="B1451" t="str">
            <v>RB92250=E41.5-4</v>
          </cell>
          <cell r="C1451" t="str">
            <v>2.5 Insole</v>
          </cell>
          <cell r="D1451">
            <v>249.2</v>
          </cell>
          <cell r="E1451">
            <v>204</v>
          </cell>
          <cell r="F1451">
            <v>50840.42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16434</v>
          </cell>
          <cell r="R1451">
            <v>3</v>
          </cell>
          <cell r="S1451" t="str">
            <v>E</v>
          </cell>
        </row>
        <row r="1452">
          <cell r="A1452">
            <v>50</v>
          </cell>
          <cell r="B1452" t="str">
            <v>RB92250=F43</v>
          </cell>
          <cell r="C1452" t="str">
            <v>Insole</v>
          </cell>
          <cell r="D1452">
            <v>300</v>
          </cell>
          <cell r="E1452">
            <v>3</v>
          </cell>
          <cell r="F1452">
            <v>900.09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16402</v>
          </cell>
          <cell r="R1452">
            <v>35</v>
          </cell>
          <cell r="S1452" t="str">
            <v>E</v>
          </cell>
        </row>
        <row r="1453">
          <cell r="A1453">
            <v>50</v>
          </cell>
          <cell r="B1453" t="str">
            <v>RB92250=G43.5-4</v>
          </cell>
          <cell r="C1453" t="str">
            <v>4.5 Insole</v>
          </cell>
          <cell r="D1453">
            <v>235.34</v>
          </cell>
          <cell r="E1453">
            <v>0</v>
          </cell>
          <cell r="F1453">
            <v>0</v>
          </cell>
          <cell r="G1453">
            <v>3</v>
          </cell>
          <cell r="H1453">
            <v>706.02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16128</v>
          </cell>
          <cell r="R1453">
            <v>308</v>
          </cell>
          <cell r="S1453" t="str">
            <v>E</v>
          </cell>
        </row>
        <row r="1454">
          <cell r="A1454">
            <v>50</v>
          </cell>
          <cell r="B1454" t="str">
            <v>RB92250=H45-46</v>
          </cell>
          <cell r="C1454" t="str">
            <v>Insole</v>
          </cell>
          <cell r="D1454">
            <v>288.52999999999997</v>
          </cell>
          <cell r="E1454">
            <v>0</v>
          </cell>
          <cell r="F1454">
            <v>0</v>
          </cell>
          <cell r="G1454">
            <v>3</v>
          </cell>
          <cell r="H1454">
            <v>865.59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16128</v>
          </cell>
          <cell r="R1454">
            <v>308</v>
          </cell>
          <cell r="S1454" t="str">
            <v>E</v>
          </cell>
        </row>
        <row r="1455">
          <cell r="A1455">
            <v>50</v>
          </cell>
          <cell r="B1455" t="str">
            <v>RB92250=I46.5-4</v>
          </cell>
          <cell r="C1455" t="str">
            <v>7.5 Insole</v>
          </cell>
          <cell r="D1455">
            <v>288.52999999999997</v>
          </cell>
          <cell r="E1455">
            <v>0</v>
          </cell>
          <cell r="F1455">
            <v>0</v>
          </cell>
          <cell r="G1455">
            <v>3</v>
          </cell>
          <cell r="H1455">
            <v>865.59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16128</v>
          </cell>
          <cell r="R1455">
            <v>308</v>
          </cell>
          <cell r="S1455" t="str">
            <v>E</v>
          </cell>
        </row>
        <row r="1456">
          <cell r="A1456">
            <v>50</v>
          </cell>
          <cell r="B1456" t="str">
            <v>RB92250=J48-49</v>
          </cell>
          <cell r="C1456" t="str">
            <v>Insole</v>
          </cell>
          <cell r="D1456">
            <v>288.52999999999997</v>
          </cell>
          <cell r="E1456">
            <v>0</v>
          </cell>
          <cell r="F1456">
            <v>0</v>
          </cell>
          <cell r="G1456">
            <v>3</v>
          </cell>
          <cell r="H1456">
            <v>865.59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16128</v>
          </cell>
          <cell r="R1456">
            <v>308</v>
          </cell>
          <cell r="S1456" t="str">
            <v>E</v>
          </cell>
        </row>
        <row r="1457">
          <cell r="A1457">
            <v>50</v>
          </cell>
          <cell r="B1457" t="str">
            <v>RB92255=34-36</v>
          </cell>
          <cell r="C1457" t="str">
            <v>THIN INSOLE SIZE 34-36</v>
          </cell>
          <cell r="D1457">
            <v>254.4</v>
          </cell>
          <cell r="E1457">
            <v>35</v>
          </cell>
          <cell r="F1457">
            <v>8906.98</v>
          </cell>
          <cell r="G1457">
            <v>0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16418</v>
          </cell>
          <cell r="R1457">
            <v>19</v>
          </cell>
          <cell r="S1457" t="str">
            <v>E</v>
          </cell>
        </row>
        <row r="1458">
          <cell r="A1458">
            <v>50</v>
          </cell>
          <cell r="B1458" t="str">
            <v>RB92255=37-40</v>
          </cell>
          <cell r="C1458" t="str">
            <v>Thin Insole Size 37-40</v>
          </cell>
          <cell r="D1458">
            <v>254.2</v>
          </cell>
          <cell r="E1458">
            <v>33</v>
          </cell>
          <cell r="F1458">
            <v>8391.2099999999991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16418</v>
          </cell>
          <cell r="R1458">
            <v>19</v>
          </cell>
          <cell r="S1458" t="str">
            <v>E</v>
          </cell>
        </row>
        <row r="1459">
          <cell r="A1459">
            <v>50</v>
          </cell>
          <cell r="B1459" t="str">
            <v>RB92255=41-44</v>
          </cell>
          <cell r="C1459" t="str">
            <v>Thin Insole C 40-41</v>
          </cell>
          <cell r="D1459">
            <v>254.9</v>
          </cell>
          <cell r="E1459">
            <v>42</v>
          </cell>
          <cell r="F1459">
            <v>10706.81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Q1459">
            <v>16383</v>
          </cell>
          <cell r="R1459">
            <v>54</v>
          </cell>
          <cell r="S1459" t="str">
            <v>E</v>
          </cell>
        </row>
        <row r="1460">
          <cell r="A1460">
            <v>50</v>
          </cell>
          <cell r="B1460" t="str">
            <v>RB92255=44,5-46</v>
          </cell>
          <cell r="C1460" t="str">
            <v>Thin Insole D 44.50-46</v>
          </cell>
          <cell r="D1460">
            <v>304.92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4</v>
          </cell>
          <cell r="J1460">
            <v>1219.67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16074</v>
          </cell>
          <cell r="R1460">
            <v>362</v>
          </cell>
          <cell r="S1460" t="str">
            <v>E</v>
          </cell>
        </row>
        <row r="1461">
          <cell r="A1461">
            <v>50</v>
          </cell>
          <cell r="B1461" t="str">
            <v>RB92260=L</v>
          </cell>
          <cell r="C1461" t="str">
            <v>Longitudinal Arch Support</v>
          </cell>
          <cell r="D1461">
            <v>212.6</v>
          </cell>
          <cell r="E1461">
            <v>21</v>
          </cell>
          <cell r="F1461">
            <v>4464.6899999999996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16427</v>
          </cell>
          <cell r="R1461">
            <v>10</v>
          </cell>
          <cell r="S1461" t="str">
            <v>E</v>
          </cell>
        </row>
        <row r="1462">
          <cell r="A1462">
            <v>50</v>
          </cell>
          <cell r="B1462" t="str">
            <v>RB92260=M</v>
          </cell>
          <cell r="C1462" t="str">
            <v>Longitudinal Arch Support</v>
          </cell>
          <cell r="D1462">
            <v>278.5</v>
          </cell>
          <cell r="E1462">
            <v>23</v>
          </cell>
          <cell r="F1462">
            <v>6405.72</v>
          </cell>
          <cell r="G1462">
            <v>0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16433</v>
          </cell>
          <cell r="R1462">
            <v>4</v>
          </cell>
          <cell r="S1462" t="str">
            <v>E</v>
          </cell>
        </row>
        <row r="1463">
          <cell r="A1463">
            <v>50</v>
          </cell>
          <cell r="B1463" t="str">
            <v>RB92260=S</v>
          </cell>
          <cell r="C1463" t="str">
            <v>Longitudinal Arch Support</v>
          </cell>
          <cell r="D1463">
            <v>203.7</v>
          </cell>
          <cell r="E1463">
            <v>28</v>
          </cell>
          <cell r="F1463">
            <v>5705.8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16434</v>
          </cell>
          <cell r="R1463">
            <v>3</v>
          </cell>
          <cell r="S1463" t="str">
            <v>E</v>
          </cell>
        </row>
        <row r="1464">
          <cell r="A1464">
            <v>50</v>
          </cell>
          <cell r="B1464" t="str">
            <v>RB92275=L</v>
          </cell>
          <cell r="C1464" t="str">
            <v>T-formad pelott kladd</v>
          </cell>
          <cell r="D1464">
            <v>263.60000000000002</v>
          </cell>
          <cell r="E1464">
            <v>27</v>
          </cell>
          <cell r="F1464">
            <v>7119.1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16434</v>
          </cell>
          <cell r="R1464">
            <v>3</v>
          </cell>
          <cell r="S1464" t="str">
            <v>E</v>
          </cell>
        </row>
        <row r="1465">
          <cell r="A1465">
            <v>50</v>
          </cell>
          <cell r="B1465" t="str">
            <v>RB92275=M</v>
          </cell>
          <cell r="C1465" t="str">
            <v>T-formad pelott kladd</v>
          </cell>
          <cell r="D1465">
            <v>201</v>
          </cell>
          <cell r="E1465">
            <v>28</v>
          </cell>
          <cell r="F1465">
            <v>5630.65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16434</v>
          </cell>
          <cell r="R1465">
            <v>3</v>
          </cell>
          <cell r="S1465" t="str">
            <v>E</v>
          </cell>
        </row>
        <row r="1466">
          <cell r="A1466">
            <v>50</v>
          </cell>
          <cell r="B1466" t="str">
            <v>RB92275=S</v>
          </cell>
          <cell r="C1466" t="str">
            <v>T-SHAPED METATARSAL PAD</v>
          </cell>
          <cell r="D1466">
            <v>199.8</v>
          </cell>
          <cell r="E1466">
            <v>41</v>
          </cell>
          <cell r="F1466">
            <v>8192.7999999999993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16434</v>
          </cell>
          <cell r="R1466">
            <v>3</v>
          </cell>
          <cell r="S1466" t="str">
            <v>E</v>
          </cell>
        </row>
        <row r="1467">
          <cell r="A1467">
            <v>50</v>
          </cell>
          <cell r="B1467" t="str">
            <v>RBR6060</v>
          </cell>
          <cell r="C1467" t="str">
            <v>The Mirror Box</v>
          </cell>
          <cell r="D1467">
            <v>12582.12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4</v>
          </cell>
          <cell r="S1467" t="str">
            <v>E</v>
          </cell>
        </row>
        <row r="1468">
          <cell r="E1468">
            <v>3896</v>
          </cell>
          <cell r="F1468">
            <v>1597059.5599999996</v>
          </cell>
          <cell r="G1468">
            <v>256</v>
          </cell>
          <cell r="H1468">
            <v>115168.43000000001</v>
          </cell>
          <cell r="I1468">
            <v>4</v>
          </cell>
          <cell r="J1468">
            <v>1219.67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 t="str">
            <v>E Total</v>
          </cell>
        </row>
        <row r="1469">
          <cell r="A1469">
            <v>50</v>
          </cell>
          <cell r="B1469" t="str">
            <v>RB00100</v>
          </cell>
          <cell r="C1469" t="str">
            <v>Necky Straight Soft Collar 6 cm.high</v>
          </cell>
          <cell r="D1469">
            <v>144.01</v>
          </cell>
          <cell r="E1469">
            <v>0</v>
          </cell>
          <cell r="F1469">
            <v>0</v>
          </cell>
          <cell r="G1469">
            <v>4</v>
          </cell>
          <cell r="H1469">
            <v>576.03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16118</v>
          </cell>
          <cell r="R1469">
            <v>318</v>
          </cell>
          <cell r="S1469" t="str">
            <v>M</v>
          </cell>
        </row>
        <row r="1470">
          <cell r="A1470">
            <v>50</v>
          </cell>
          <cell r="B1470" t="str">
            <v>RB00101</v>
          </cell>
          <cell r="C1470" t="str">
            <v>Necky Collar 8 cm.</v>
          </cell>
          <cell r="D1470">
            <v>159.6</v>
          </cell>
          <cell r="E1470">
            <v>0</v>
          </cell>
          <cell r="F1470">
            <v>0</v>
          </cell>
          <cell r="G1470">
            <v>4</v>
          </cell>
          <cell r="H1470">
            <v>638.38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16138</v>
          </cell>
          <cell r="R1470">
            <v>299</v>
          </cell>
          <cell r="S1470" t="str">
            <v>M</v>
          </cell>
        </row>
        <row r="1471">
          <cell r="A1471">
            <v>50</v>
          </cell>
          <cell r="B1471" t="str">
            <v>RB00123=L</v>
          </cell>
          <cell r="C1471" t="str">
            <v>Herniaplast Ing.Meyer L</v>
          </cell>
          <cell r="D1471">
            <v>879.18</v>
          </cell>
          <cell r="E1471">
            <v>0</v>
          </cell>
          <cell r="F1471">
            <v>0</v>
          </cell>
          <cell r="G1471">
            <v>3</v>
          </cell>
          <cell r="H1471">
            <v>2637.55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16231</v>
          </cell>
          <cell r="R1471">
            <v>206</v>
          </cell>
          <cell r="S1471" t="str">
            <v>M</v>
          </cell>
        </row>
        <row r="1472">
          <cell r="A1472">
            <v>50</v>
          </cell>
          <cell r="B1472" t="str">
            <v>RB00123=M</v>
          </cell>
          <cell r="C1472" t="str">
            <v>Hermiaplast Ing.Meyer M</v>
          </cell>
          <cell r="D1472">
            <v>879.18</v>
          </cell>
          <cell r="E1472">
            <v>0</v>
          </cell>
          <cell r="F1472">
            <v>0</v>
          </cell>
          <cell r="G1472">
            <v>2</v>
          </cell>
          <cell r="H1472">
            <v>1758.37</v>
          </cell>
          <cell r="I1472">
            <v>0</v>
          </cell>
          <cell r="J1472">
            <v>0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>
            <v>0</v>
          </cell>
          <cell r="Q1472">
            <v>16231</v>
          </cell>
          <cell r="R1472">
            <v>206</v>
          </cell>
          <cell r="S1472" t="str">
            <v>M</v>
          </cell>
        </row>
        <row r="1473">
          <cell r="A1473">
            <v>50</v>
          </cell>
          <cell r="B1473" t="str">
            <v>RB00123=S</v>
          </cell>
          <cell r="C1473" t="str">
            <v>HERNIA TRUSS ING. MEYER SMALL</v>
          </cell>
          <cell r="D1473">
            <v>2334.9299999999998</v>
          </cell>
          <cell r="E1473">
            <v>0</v>
          </cell>
          <cell r="F1473">
            <v>0</v>
          </cell>
          <cell r="G1473">
            <v>3</v>
          </cell>
          <cell r="H1473">
            <v>7004.78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  <cell r="N1473">
            <v>0</v>
          </cell>
          <cell r="O1473">
            <v>0</v>
          </cell>
          <cell r="P1473">
            <v>0</v>
          </cell>
          <cell r="Q1473">
            <v>16231</v>
          </cell>
          <cell r="R1473">
            <v>206</v>
          </cell>
          <cell r="S1473" t="str">
            <v>M</v>
          </cell>
        </row>
        <row r="1474">
          <cell r="A1474">
            <v>50</v>
          </cell>
          <cell r="B1474" t="str">
            <v>RB00125=L</v>
          </cell>
          <cell r="C1474" t="str">
            <v>Hermiaplast EQ Scrotum</v>
          </cell>
          <cell r="D1474">
            <v>2101.17</v>
          </cell>
          <cell r="E1474">
            <v>0</v>
          </cell>
          <cell r="F1474">
            <v>0</v>
          </cell>
          <cell r="G1474">
            <v>3</v>
          </cell>
          <cell r="H1474">
            <v>6303.51</v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  <cell r="M1474">
            <v>0</v>
          </cell>
          <cell r="N1474">
            <v>0</v>
          </cell>
          <cell r="O1474">
            <v>0</v>
          </cell>
          <cell r="P1474">
            <v>0</v>
          </cell>
          <cell r="Q1474">
            <v>16231</v>
          </cell>
          <cell r="R1474">
            <v>206</v>
          </cell>
          <cell r="S1474" t="str">
            <v>M</v>
          </cell>
        </row>
        <row r="1475">
          <cell r="A1475">
            <v>50</v>
          </cell>
          <cell r="B1475" t="str">
            <v>RB00125=M</v>
          </cell>
          <cell r="C1475" t="str">
            <v>Hermiaplast EQ Scrotum P4</v>
          </cell>
          <cell r="D1475">
            <v>2101.17</v>
          </cell>
          <cell r="E1475">
            <v>0</v>
          </cell>
          <cell r="F1475">
            <v>0</v>
          </cell>
          <cell r="G1475">
            <v>3</v>
          </cell>
          <cell r="H1475">
            <v>6303.51</v>
          </cell>
          <cell r="I1475">
            <v>0</v>
          </cell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16231</v>
          </cell>
          <cell r="R1475">
            <v>206</v>
          </cell>
          <cell r="S1475" t="str">
            <v>M</v>
          </cell>
        </row>
        <row r="1476">
          <cell r="A1476">
            <v>50</v>
          </cell>
          <cell r="B1476" t="str">
            <v>RB00203</v>
          </cell>
          <cell r="C1476" t="str">
            <v>Relieving and stabilizing kneepelotte</v>
          </cell>
          <cell r="D1476">
            <v>224.81</v>
          </cell>
          <cell r="E1476">
            <v>0</v>
          </cell>
          <cell r="F1476">
            <v>0</v>
          </cell>
          <cell r="G1476">
            <v>1</v>
          </cell>
          <cell r="H1476">
            <v>224.81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Q1476">
            <v>16231</v>
          </cell>
          <cell r="R1476">
            <v>206</v>
          </cell>
          <cell r="S1476" t="str">
            <v>M</v>
          </cell>
        </row>
        <row r="1477">
          <cell r="A1477">
            <v>50</v>
          </cell>
          <cell r="B1477" t="str">
            <v>RB00208=M-R</v>
          </cell>
          <cell r="C1477" t="str">
            <v>อุปกรณ์พยุงข้อเข่า Genu EQ Lux</v>
          </cell>
          <cell r="D1477">
            <v>1265.31</v>
          </cell>
          <cell r="E1477">
            <v>0</v>
          </cell>
          <cell r="F1477">
            <v>0</v>
          </cell>
          <cell r="G1477">
            <v>2</v>
          </cell>
          <cell r="H1477">
            <v>2530.62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16128</v>
          </cell>
          <cell r="R1477">
            <v>308</v>
          </cell>
          <cell r="S1477" t="str">
            <v>M</v>
          </cell>
        </row>
        <row r="1478">
          <cell r="A1478">
            <v>50</v>
          </cell>
          <cell r="B1478" t="str">
            <v>RB00208=S-L</v>
          </cell>
          <cell r="C1478" t="str">
            <v>อุปกรณ์พยุงข้อเข่า Genu EQ Lux</v>
          </cell>
          <cell r="D1478">
            <v>1265.31</v>
          </cell>
          <cell r="E1478">
            <v>0</v>
          </cell>
          <cell r="F1478">
            <v>0</v>
          </cell>
          <cell r="G1478">
            <v>1</v>
          </cell>
          <cell r="H1478">
            <v>1265.31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16138</v>
          </cell>
          <cell r="R1478">
            <v>299</v>
          </cell>
          <cell r="S1478" t="str">
            <v>M</v>
          </cell>
        </row>
        <row r="1479">
          <cell r="A1479">
            <v>50</v>
          </cell>
          <cell r="B1479" t="str">
            <v>RB00208=S-R</v>
          </cell>
          <cell r="C1479" t="str">
            <v>อุปกรณ์พยุงข้อเข่า Genu EQ Lux</v>
          </cell>
          <cell r="D1479">
            <v>1265.31</v>
          </cell>
          <cell r="E1479">
            <v>0</v>
          </cell>
          <cell r="F1479">
            <v>0</v>
          </cell>
          <cell r="G1479">
            <v>1</v>
          </cell>
          <cell r="H1479">
            <v>1265.31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16138</v>
          </cell>
          <cell r="R1479">
            <v>299</v>
          </cell>
          <cell r="S1479" t="str">
            <v>M</v>
          </cell>
        </row>
        <row r="1480">
          <cell r="A1480">
            <v>50</v>
          </cell>
          <cell r="B1480" t="str">
            <v>RB00211=S</v>
          </cell>
          <cell r="C1480" t="str">
            <v>Parapatella w.silikon pad S</v>
          </cell>
          <cell r="D1480">
            <v>784.14</v>
          </cell>
          <cell r="E1480">
            <v>0</v>
          </cell>
          <cell r="F1480">
            <v>0</v>
          </cell>
          <cell r="G1480">
            <v>4</v>
          </cell>
          <cell r="H1480">
            <v>3136.54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16243</v>
          </cell>
          <cell r="R1480">
            <v>194</v>
          </cell>
          <cell r="S1480" t="str">
            <v>M</v>
          </cell>
        </row>
        <row r="1481">
          <cell r="A1481">
            <v>50</v>
          </cell>
          <cell r="B1481" t="str">
            <v>RB00211=XL</v>
          </cell>
          <cell r="C1481" t="str">
            <v>Parapatella w.silikon pad S</v>
          </cell>
          <cell r="D1481">
            <v>793.22</v>
          </cell>
          <cell r="E1481">
            <v>0</v>
          </cell>
          <cell r="F1481">
            <v>0</v>
          </cell>
          <cell r="G1481">
            <v>7</v>
          </cell>
          <cell r="H1481">
            <v>5552.55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16243</v>
          </cell>
          <cell r="R1481">
            <v>194</v>
          </cell>
          <cell r="S1481" t="str">
            <v>M</v>
          </cell>
        </row>
        <row r="1482">
          <cell r="A1482">
            <v>50</v>
          </cell>
          <cell r="B1482" t="str">
            <v>RB00403=L-L</v>
          </cell>
          <cell r="C1482" t="str">
            <v>Wrist Support</v>
          </cell>
          <cell r="D1482">
            <v>218.53</v>
          </cell>
          <cell r="E1482">
            <v>0</v>
          </cell>
          <cell r="F1482">
            <v>0</v>
          </cell>
          <cell r="G1482">
            <v>11</v>
          </cell>
          <cell r="H1482">
            <v>2403.86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16243</v>
          </cell>
          <cell r="R1482">
            <v>194</v>
          </cell>
          <cell r="S1482" t="str">
            <v>M</v>
          </cell>
        </row>
        <row r="1483">
          <cell r="A1483">
            <v>50</v>
          </cell>
          <cell r="B1483" t="str">
            <v>RB00403=L-R</v>
          </cell>
          <cell r="C1483" t="str">
            <v>Wrist Support</v>
          </cell>
          <cell r="D1483">
            <v>218.53</v>
          </cell>
          <cell r="E1483">
            <v>0</v>
          </cell>
          <cell r="F1483">
            <v>0</v>
          </cell>
          <cell r="G1483">
            <v>11</v>
          </cell>
          <cell r="H1483">
            <v>2403.86</v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16243</v>
          </cell>
          <cell r="R1483">
            <v>194</v>
          </cell>
          <cell r="S1483" t="str">
            <v>M</v>
          </cell>
        </row>
        <row r="1484">
          <cell r="A1484">
            <v>50</v>
          </cell>
          <cell r="B1484" t="str">
            <v>RB00403=M-L</v>
          </cell>
          <cell r="C1484" t="str">
            <v>Wrist Support</v>
          </cell>
          <cell r="D1484">
            <v>215.26</v>
          </cell>
          <cell r="E1484">
            <v>0</v>
          </cell>
          <cell r="F1484">
            <v>0</v>
          </cell>
          <cell r="G1484">
            <v>11</v>
          </cell>
          <cell r="H1484">
            <v>2367.84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16243</v>
          </cell>
          <cell r="R1484">
            <v>194</v>
          </cell>
          <cell r="S1484" t="str">
            <v>M</v>
          </cell>
        </row>
        <row r="1485">
          <cell r="A1485">
            <v>50</v>
          </cell>
          <cell r="B1485" t="str">
            <v>RB00403=M-R</v>
          </cell>
          <cell r="C1485" t="str">
            <v>Wrist Support</v>
          </cell>
          <cell r="D1485">
            <v>215.26</v>
          </cell>
          <cell r="E1485">
            <v>0</v>
          </cell>
          <cell r="F1485">
            <v>0</v>
          </cell>
          <cell r="G1485">
            <v>11</v>
          </cell>
          <cell r="H1485">
            <v>2367.84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16243</v>
          </cell>
          <cell r="R1485">
            <v>194</v>
          </cell>
          <cell r="S1485" t="str">
            <v>M</v>
          </cell>
        </row>
        <row r="1486">
          <cell r="A1486">
            <v>50</v>
          </cell>
          <cell r="B1486" t="str">
            <v>RB00403=S-L</v>
          </cell>
          <cell r="C1486" t="str">
            <v>Wrist Support</v>
          </cell>
          <cell r="D1486">
            <v>218.53</v>
          </cell>
          <cell r="E1486">
            <v>0</v>
          </cell>
          <cell r="F1486">
            <v>0</v>
          </cell>
          <cell r="G1486">
            <v>11</v>
          </cell>
          <cell r="H1486">
            <v>2403.86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16243</v>
          </cell>
          <cell r="R1486">
            <v>194</v>
          </cell>
          <cell r="S1486" t="str">
            <v>M</v>
          </cell>
        </row>
        <row r="1487">
          <cell r="A1487">
            <v>50</v>
          </cell>
          <cell r="B1487" t="str">
            <v>RB00503=L</v>
          </cell>
          <cell r="C1487" t="str">
            <v>Para Malleoulus</v>
          </cell>
          <cell r="D1487">
            <v>1458.38</v>
          </cell>
          <cell r="E1487">
            <v>0</v>
          </cell>
          <cell r="F1487">
            <v>0</v>
          </cell>
          <cell r="G1487">
            <v>1</v>
          </cell>
          <cell r="H1487">
            <v>1458.38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16079</v>
          </cell>
          <cell r="R1487">
            <v>357</v>
          </cell>
          <cell r="S1487" t="str">
            <v>M</v>
          </cell>
        </row>
        <row r="1488">
          <cell r="A1488">
            <v>50</v>
          </cell>
          <cell r="B1488" t="str">
            <v>RB00503=M</v>
          </cell>
          <cell r="C1488" t="str">
            <v>Para Malleoulus</v>
          </cell>
          <cell r="D1488">
            <v>1329.2</v>
          </cell>
          <cell r="E1488">
            <v>0</v>
          </cell>
          <cell r="F1488">
            <v>0</v>
          </cell>
          <cell r="G1488">
            <v>1</v>
          </cell>
          <cell r="H1488">
            <v>1329.2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16079</v>
          </cell>
          <cell r="R1488">
            <v>357</v>
          </cell>
          <cell r="S1488" t="str">
            <v>M</v>
          </cell>
        </row>
        <row r="1489">
          <cell r="A1489">
            <v>50</v>
          </cell>
          <cell r="B1489" t="str">
            <v>RB01020</v>
          </cell>
          <cell r="C1489" t="str">
            <v>Necky Collar 10 cm.</v>
          </cell>
          <cell r="D1489">
            <v>107.54</v>
          </cell>
          <cell r="E1489">
            <v>0</v>
          </cell>
          <cell r="F1489">
            <v>0</v>
          </cell>
          <cell r="G1489">
            <v>29</v>
          </cell>
          <cell r="H1489">
            <v>3118.66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16136</v>
          </cell>
          <cell r="R1489">
            <v>301</v>
          </cell>
          <cell r="S1489" t="str">
            <v>M</v>
          </cell>
        </row>
        <row r="1490">
          <cell r="A1490">
            <v>50</v>
          </cell>
          <cell r="B1490" t="str">
            <v>RB01025</v>
          </cell>
          <cell r="C1490" t="str">
            <v>Necky Anatomical w reinforcement 8 cm.</v>
          </cell>
          <cell r="D1490">
            <v>0</v>
          </cell>
          <cell r="E1490">
            <v>1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16262</v>
          </cell>
          <cell r="R1490">
            <v>175</v>
          </cell>
          <cell r="S1490" t="str">
            <v>M</v>
          </cell>
        </row>
        <row r="1491">
          <cell r="A1491">
            <v>50</v>
          </cell>
          <cell r="B1491" t="str">
            <v>RB01026</v>
          </cell>
          <cell r="C1491" t="str">
            <v>Necky Anatomical w reinforcement 10 cm.</v>
          </cell>
          <cell r="D1491">
            <v>0</v>
          </cell>
          <cell r="E1491">
            <v>1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16262</v>
          </cell>
          <cell r="R1491">
            <v>175</v>
          </cell>
          <cell r="S1491" t="str">
            <v>M</v>
          </cell>
        </row>
        <row r="1492">
          <cell r="A1492">
            <v>50</v>
          </cell>
          <cell r="B1492" t="str">
            <v>RB01041=XXL</v>
          </cell>
          <cell r="C1492" t="str">
            <v>Symphysiolysis</v>
          </cell>
          <cell r="D1492">
            <v>918.47</v>
          </cell>
          <cell r="E1492">
            <v>0</v>
          </cell>
          <cell r="F1492">
            <v>0</v>
          </cell>
          <cell r="G1492">
            <v>1</v>
          </cell>
          <cell r="H1492">
            <v>918.47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16128</v>
          </cell>
          <cell r="R1492">
            <v>308</v>
          </cell>
          <cell r="S1492" t="str">
            <v>M</v>
          </cell>
        </row>
        <row r="1493">
          <cell r="A1493">
            <v>50</v>
          </cell>
          <cell r="B1493" t="str">
            <v>RB01043=M</v>
          </cell>
          <cell r="C1493" t="str">
            <v>Dosi Work Line Stable</v>
          </cell>
          <cell r="D1493">
            <v>2102.31</v>
          </cell>
          <cell r="E1493">
            <v>0</v>
          </cell>
          <cell r="F1493">
            <v>0</v>
          </cell>
          <cell r="G1493">
            <v>1</v>
          </cell>
          <cell r="H1493">
            <v>2102.31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16128</v>
          </cell>
          <cell r="R1493">
            <v>308</v>
          </cell>
          <cell r="S1493" t="str">
            <v>M</v>
          </cell>
        </row>
        <row r="1494">
          <cell r="A1494">
            <v>50</v>
          </cell>
          <cell r="B1494" t="str">
            <v>RB01044=M</v>
          </cell>
          <cell r="C1494" t="str">
            <v>Back Belt in Thin Leather M</v>
          </cell>
          <cell r="D1494">
            <v>0</v>
          </cell>
          <cell r="E1494">
            <v>0</v>
          </cell>
          <cell r="F1494">
            <v>0</v>
          </cell>
          <cell r="G1494">
            <v>1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16128</v>
          </cell>
          <cell r="R1494">
            <v>308</v>
          </cell>
          <cell r="S1494" t="str">
            <v>M</v>
          </cell>
        </row>
        <row r="1495">
          <cell r="A1495">
            <v>50</v>
          </cell>
          <cell r="B1495" t="str">
            <v>RB01048=M</v>
          </cell>
          <cell r="C1495" t="str">
            <v>Dosi-Stable,thick elastic Support</v>
          </cell>
          <cell r="D1495">
            <v>1254.7</v>
          </cell>
          <cell r="E1495">
            <v>0</v>
          </cell>
          <cell r="F1495">
            <v>0</v>
          </cell>
          <cell r="G1495">
            <v>1</v>
          </cell>
          <cell r="H1495">
            <v>1254.7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16079</v>
          </cell>
          <cell r="R1495">
            <v>357</v>
          </cell>
          <cell r="S1495" t="str">
            <v>M</v>
          </cell>
        </row>
        <row r="1496">
          <cell r="A1496">
            <v>50</v>
          </cell>
          <cell r="B1496" t="str">
            <v>RB01048=XL</v>
          </cell>
          <cell r="C1496" t="str">
            <v>Dosi-Stable,thick elastic Support</v>
          </cell>
          <cell r="D1496">
            <v>1319.79</v>
          </cell>
          <cell r="E1496">
            <v>0</v>
          </cell>
          <cell r="F1496">
            <v>0</v>
          </cell>
          <cell r="G1496">
            <v>1</v>
          </cell>
          <cell r="H1496">
            <v>1319.79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16079</v>
          </cell>
          <cell r="R1496">
            <v>357</v>
          </cell>
          <cell r="S1496" t="str">
            <v>M</v>
          </cell>
        </row>
        <row r="1497">
          <cell r="A1497">
            <v>50</v>
          </cell>
          <cell r="B1497" t="str">
            <v>RB01095</v>
          </cell>
          <cell r="C1497" t="str">
            <v>Hernia pelotte pocket</v>
          </cell>
          <cell r="D1497">
            <v>332.24</v>
          </cell>
          <cell r="E1497">
            <v>0</v>
          </cell>
          <cell r="F1497">
            <v>0</v>
          </cell>
          <cell r="G1497">
            <v>1</v>
          </cell>
          <cell r="H1497">
            <v>332.24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16128</v>
          </cell>
          <cell r="R1497">
            <v>308</v>
          </cell>
          <cell r="S1497" t="str">
            <v>M</v>
          </cell>
        </row>
        <row r="1498">
          <cell r="A1498">
            <v>50</v>
          </cell>
          <cell r="B1498" t="str">
            <v>RB01132=2</v>
          </cell>
          <cell r="C1498" t="str">
            <v>Elastic Back Support</v>
          </cell>
          <cell r="D1498">
            <v>2698.16</v>
          </cell>
          <cell r="E1498">
            <v>0</v>
          </cell>
          <cell r="F1498">
            <v>0</v>
          </cell>
          <cell r="G1498">
            <v>1</v>
          </cell>
          <cell r="H1498">
            <v>2698.16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16128</v>
          </cell>
          <cell r="R1498">
            <v>308</v>
          </cell>
          <cell r="S1498" t="str">
            <v>M</v>
          </cell>
        </row>
        <row r="1499">
          <cell r="A1499">
            <v>50</v>
          </cell>
          <cell r="B1499" t="str">
            <v>RB01143=L</v>
          </cell>
          <cell r="C1499" t="str">
            <v>Dosi Work Line, Work Belt of Leather, Bl</v>
          </cell>
          <cell r="D1499">
            <v>2323.41</v>
          </cell>
          <cell r="E1499">
            <v>0</v>
          </cell>
          <cell r="F1499">
            <v>0</v>
          </cell>
          <cell r="G1499">
            <v>1</v>
          </cell>
          <cell r="H1499">
            <v>2323.41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16128</v>
          </cell>
          <cell r="R1499">
            <v>308</v>
          </cell>
          <cell r="S1499" t="str">
            <v>M</v>
          </cell>
        </row>
        <row r="1500">
          <cell r="A1500">
            <v>50</v>
          </cell>
          <cell r="B1500" t="str">
            <v>RB01143=M</v>
          </cell>
          <cell r="C1500" t="str">
            <v>Dosi Work Line, Work Belt of Leather, Bl</v>
          </cell>
          <cell r="D1500">
            <v>0</v>
          </cell>
          <cell r="E1500">
            <v>0</v>
          </cell>
          <cell r="F1500">
            <v>0</v>
          </cell>
          <cell r="G1500">
            <v>1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16128</v>
          </cell>
          <cell r="R1500">
            <v>308</v>
          </cell>
          <cell r="S1500" t="str">
            <v>M</v>
          </cell>
        </row>
        <row r="1501">
          <cell r="A1501">
            <v>50</v>
          </cell>
          <cell r="B1501" t="str">
            <v>RB02033=S</v>
          </cell>
          <cell r="C1501" t="str">
            <v>Knee Orthosis</v>
          </cell>
          <cell r="D1501">
            <v>0</v>
          </cell>
          <cell r="E1501">
            <v>0</v>
          </cell>
          <cell r="F1501">
            <v>0</v>
          </cell>
          <cell r="G1501">
            <v>1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16083</v>
          </cell>
          <cell r="R1501">
            <v>353</v>
          </cell>
          <cell r="S1501" t="str">
            <v>M</v>
          </cell>
        </row>
        <row r="1502">
          <cell r="A1502">
            <v>50</v>
          </cell>
          <cell r="B1502" t="str">
            <v>RB02052=L-L</v>
          </cell>
          <cell r="C1502" t="str">
            <v>Plastic dorsal Splint left L</v>
          </cell>
          <cell r="D1502">
            <v>992.09</v>
          </cell>
          <cell r="E1502">
            <v>0</v>
          </cell>
          <cell r="F1502">
            <v>0</v>
          </cell>
          <cell r="G1502">
            <v>5</v>
          </cell>
          <cell r="H1502">
            <v>4960.43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16145</v>
          </cell>
          <cell r="R1502">
            <v>292</v>
          </cell>
          <cell r="S1502" t="str">
            <v>M</v>
          </cell>
        </row>
        <row r="1503">
          <cell r="A1503">
            <v>50</v>
          </cell>
          <cell r="B1503" t="str">
            <v>RB02262=L</v>
          </cell>
          <cell r="C1503" t="str">
            <v>GENU EQ COMBI STABLE</v>
          </cell>
          <cell r="D1503">
            <v>1328.89</v>
          </cell>
          <cell r="E1503">
            <v>0</v>
          </cell>
          <cell r="F1503">
            <v>0</v>
          </cell>
          <cell r="G1503">
            <v>8</v>
          </cell>
          <cell r="H1503">
            <v>10631.15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16189</v>
          </cell>
          <cell r="R1503">
            <v>248</v>
          </cell>
          <cell r="S1503" t="str">
            <v>M</v>
          </cell>
        </row>
        <row r="1504">
          <cell r="A1504">
            <v>50</v>
          </cell>
          <cell r="B1504" t="str">
            <v>RB02262=M</v>
          </cell>
          <cell r="C1504" t="str">
            <v>GENU EQ COMBI STABLE</v>
          </cell>
          <cell r="D1504">
            <v>1328.89</v>
          </cell>
          <cell r="E1504">
            <v>0</v>
          </cell>
          <cell r="F1504">
            <v>0</v>
          </cell>
          <cell r="G1504">
            <v>8</v>
          </cell>
          <cell r="H1504">
            <v>10631.15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16215</v>
          </cell>
          <cell r="R1504">
            <v>222</v>
          </cell>
          <cell r="S1504" t="str">
            <v>M</v>
          </cell>
        </row>
        <row r="1505">
          <cell r="A1505">
            <v>50</v>
          </cell>
          <cell r="B1505" t="str">
            <v>RB02262=S</v>
          </cell>
          <cell r="C1505" t="str">
            <v>GENU EQ COMBI STABLE</v>
          </cell>
          <cell r="D1505">
            <v>1328.9</v>
          </cell>
          <cell r="E1505">
            <v>0</v>
          </cell>
          <cell r="F1505">
            <v>0</v>
          </cell>
          <cell r="G1505">
            <v>4</v>
          </cell>
          <cell r="H1505">
            <v>5315.59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16215</v>
          </cell>
          <cell r="R1505">
            <v>222</v>
          </cell>
          <cell r="S1505" t="str">
            <v>M</v>
          </cell>
        </row>
        <row r="1506">
          <cell r="A1506">
            <v>50</v>
          </cell>
          <cell r="B1506" t="str">
            <v>RB02262=XL</v>
          </cell>
          <cell r="C1506" t="str">
            <v>GENU EQ COMBI STABLE</v>
          </cell>
          <cell r="D1506">
            <v>1390.3</v>
          </cell>
          <cell r="E1506">
            <v>4</v>
          </cell>
          <cell r="F1506">
            <v>5561.53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16425</v>
          </cell>
          <cell r="R1506">
            <v>12</v>
          </cell>
          <cell r="S1506" t="str">
            <v>M</v>
          </cell>
        </row>
        <row r="1507">
          <cell r="A1507">
            <v>50</v>
          </cell>
          <cell r="B1507" t="str">
            <v>RB02262=XXL</v>
          </cell>
          <cell r="C1507" t="str">
            <v>GENU EQ COMBI STABLE</v>
          </cell>
          <cell r="D1507">
            <v>1390.38</v>
          </cell>
          <cell r="E1507">
            <v>0</v>
          </cell>
          <cell r="F1507">
            <v>0</v>
          </cell>
          <cell r="G1507">
            <v>4</v>
          </cell>
          <cell r="H1507">
            <v>5561.53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16186</v>
          </cell>
          <cell r="R1507">
            <v>251</v>
          </cell>
          <cell r="S1507" t="str">
            <v>M</v>
          </cell>
        </row>
        <row r="1508">
          <cell r="A1508">
            <v>50</v>
          </cell>
          <cell r="B1508" t="str">
            <v>RB04000</v>
          </cell>
          <cell r="C1508" t="str">
            <v>Supportive splint,color skin/10per pack</v>
          </cell>
          <cell r="D1508">
            <v>28.9</v>
          </cell>
          <cell r="E1508">
            <v>0</v>
          </cell>
          <cell r="F1508">
            <v>0</v>
          </cell>
          <cell r="G1508">
            <v>1</v>
          </cell>
          <cell r="H1508">
            <v>28.9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Q1508">
            <v>16128</v>
          </cell>
          <cell r="R1508">
            <v>308</v>
          </cell>
          <cell r="S1508" t="str">
            <v>M</v>
          </cell>
        </row>
        <row r="1509">
          <cell r="A1509">
            <v>50</v>
          </cell>
          <cell r="B1509" t="str">
            <v>RB04001</v>
          </cell>
          <cell r="C1509" t="str">
            <v>Firm plastic splint,color blue/10per pac</v>
          </cell>
          <cell r="D1509">
            <v>28.9</v>
          </cell>
          <cell r="E1509">
            <v>0</v>
          </cell>
          <cell r="F1509">
            <v>0</v>
          </cell>
          <cell r="G1509">
            <v>1</v>
          </cell>
          <cell r="H1509">
            <v>28.9</v>
          </cell>
          <cell r="I1509">
            <v>0</v>
          </cell>
          <cell r="J1509">
            <v>0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16128</v>
          </cell>
          <cell r="R1509">
            <v>308</v>
          </cell>
          <cell r="S1509" t="str">
            <v>M</v>
          </cell>
        </row>
        <row r="1510">
          <cell r="A1510">
            <v>50</v>
          </cell>
          <cell r="B1510" t="str">
            <v>RB04023=S-L</v>
          </cell>
          <cell r="C1510" t="str">
            <v>Manu Rheuma</v>
          </cell>
          <cell r="D1510">
            <v>298.37</v>
          </cell>
          <cell r="E1510">
            <v>0</v>
          </cell>
          <cell r="F1510">
            <v>0</v>
          </cell>
          <cell r="G1510">
            <v>23</v>
          </cell>
          <cell r="H1510">
            <v>6862.44</v>
          </cell>
          <cell r="I1510">
            <v>0</v>
          </cell>
          <cell r="J1510">
            <v>0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16202</v>
          </cell>
          <cell r="R1510">
            <v>235</v>
          </cell>
          <cell r="S1510" t="str">
            <v>M</v>
          </cell>
        </row>
        <row r="1511">
          <cell r="A1511">
            <v>50</v>
          </cell>
          <cell r="B1511" t="str">
            <v>RB04023=XL-R</v>
          </cell>
          <cell r="C1511" t="str">
            <v>Manu Rheuma</v>
          </cell>
          <cell r="D1511">
            <v>309.86</v>
          </cell>
          <cell r="E1511">
            <v>0</v>
          </cell>
          <cell r="F1511">
            <v>0</v>
          </cell>
          <cell r="G1511">
            <v>5</v>
          </cell>
          <cell r="H1511">
            <v>1549.28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  <cell r="Q1511">
            <v>16153</v>
          </cell>
          <cell r="R1511">
            <v>284</v>
          </cell>
          <cell r="S1511" t="str">
            <v>M</v>
          </cell>
        </row>
        <row r="1512">
          <cell r="A1512">
            <v>50</v>
          </cell>
          <cell r="B1512" t="str">
            <v>RB04026=S-L</v>
          </cell>
          <cell r="C1512" t="str">
            <v>Diagonal Comfort</v>
          </cell>
          <cell r="D1512">
            <v>244.88</v>
          </cell>
          <cell r="E1512">
            <v>0</v>
          </cell>
          <cell r="F1512">
            <v>0</v>
          </cell>
          <cell r="G1512">
            <v>5</v>
          </cell>
          <cell r="H1512">
            <v>1224.3900000000001</v>
          </cell>
          <cell r="I1512">
            <v>0</v>
          </cell>
          <cell r="J1512">
            <v>0</v>
          </cell>
          <cell r="K1512">
            <v>0</v>
          </cell>
          <cell r="L1512">
            <v>0</v>
          </cell>
          <cell r="M1512">
            <v>0</v>
          </cell>
          <cell r="N1512">
            <v>0</v>
          </cell>
          <cell r="O1512">
            <v>0</v>
          </cell>
          <cell r="P1512">
            <v>0</v>
          </cell>
          <cell r="Q1512">
            <v>16146</v>
          </cell>
          <cell r="R1512">
            <v>291</v>
          </cell>
          <cell r="S1512" t="str">
            <v>M</v>
          </cell>
        </row>
        <row r="1513">
          <cell r="A1513">
            <v>50</v>
          </cell>
          <cell r="B1513" t="str">
            <v>RB04026=S-R</v>
          </cell>
          <cell r="C1513" t="str">
            <v>Diagonal Comfort</v>
          </cell>
          <cell r="D1513">
            <v>241.48</v>
          </cell>
          <cell r="E1513">
            <v>0</v>
          </cell>
          <cell r="F1513">
            <v>0</v>
          </cell>
          <cell r="G1513">
            <v>4</v>
          </cell>
          <cell r="H1513">
            <v>965.93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16146</v>
          </cell>
          <cell r="R1513">
            <v>291</v>
          </cell>
          <cell r="S1513" t="str">
            <v>M</v>
          </cell>
        </row>
        <row r="1514">
          <cell r="A1514">
            <v>50</v>
          </cell>
          <cell r="B1514" t="str">
            <v>RB04045=L-L</v>
          </cell>
          <cell r="C1514" t="str">
            <v>Wrist Support</v>
          </cell>
          <cell r="D1514">
            <v>405.18</v>
          </cell>
          <cell r="E1514">
            <v>0</v>
          </cell>
          <cell r="F1514">
            <v>0</v>
          </cell>
          <cell r="G1514">
            <v>4</v>
          </cell>
          <cell r="H1514">
            <v>1620.72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16138</v>
          </cell>
          <cell r="R1514">
            <v>299</v>
          </cell>
          <cell r="S1514" t="str">
            <v>M</v>
          </cell>
        </row>
        <row r="1515">
          <cell r="A1515">
            <v>50</v>
          </cell>
          <cell r="B1515" t="str">
            <v>RB04045=L-R</v>
          </cell>
          <cell r="C1515" t="str">
            <v>Wrist Support</v>
          </cell>
          <cell r="D1515">
            <v>432.08</v>
          </cell>
          <cell r="E1515">
            <v>0</v>
          </cell>
          <cell r="F1515">
            <v>0</v>
          </cell>
          <cell r="G1515">
            <v>7</v>
          </cell>
          <cell r="H1515">
            <v>3024.58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16138</v>
          </cell>
          <cell r="R1515">
            <v>299</v>
          </cell>
          <cell r="S1515" t="str">
            <v>M</v>
          </cell>
        </row>
        <row r="1516">
          <cell r="A1516">
            <v>50</v>
          </cell>
          <cell r="B1516" t="str">
            <v>RB04045=M-R</v>
          </cell>
          <cell r="C1516" t="str">
            <v>Wrist Support</v>
          </cell>
          <cell r="D1516">
            <v>444.1</v>
          </cell>
          <cell r="E1516">
            <v>0</v>
          </cell>
          <cell r="F1516">
            <v>0</v>
          </cell>
          <cell r="G1516">
            <v>5</v>
          </cell>
          <cell r="H1516">
            <v>2220.52</v>
          </cell>
          <cell r="I1516">
            <v>0</v>
          </cell>
          <cell r="J1516">
            <v>0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  <cell r="Q1516">
            <v>16100</v>
          </cell>
          <cell r="R1516">
            <v>336</v>
          </cell>
          <cell r="S1516" t="str">
            <v>M</v>
          </cell>
        </row>
        <row r="1517">
          <cell r="A1517">
            <v>50</v>
          </cell>
          <cell r="B1517" t="str">
            <v>RB04045=S-R</v>
          </cell>
          <cell r="C1517" t="str">
            <v>Wrist Support</v>
          </cell>
          <cell r="D1517">
            <v>442.66</v>
          </cell>
          <cell r="E1517">
            <v>0</v>
          </cell>
          <cell r="F1517">
            <v>0</v>
          </cell>
          <cell r="G1517">
            <v>3</v>
          </cell>
          <cell r="H1517">
            <v>1327.97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16100</v>
          </cell>
          <cell r="R1517">
            <v>336</v>
          </cell>
          <cell r="S1517" t="str">
            <v>M</v>
          </cell>
        </row>
        <row r="1518">
          <cell r="A1518">
            <v>50</v>
          </cell>
          <cell r="B1518" t="str">
            <v>RB04046=XL-L</v>
          </cell>
          <cell r="C1518" t="str">
            <v>Wrist Support</v>
          </cell>
          <cell r="D1518">
            <v>560.20000000000005</v>
          </cell>
          <cell r="E1518">
            <v>0</v>
          </cell>
          <cell r="F1518">
            <v>0</v>
          </cell>
          <cell r="G1518">
            <v>14</v>
          </cell>
          <cell r="H1518">
            <v>7842.82</v>
          </cell>
          <cell r="I1518">
            <v>0</v>
          </cell>
          <cell r="J1518">
            <v>0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  <cell r="Q1518">
            <v>16173</v>
          </cell>
          <cell r="R1518">
            <v>264</v>
          </cell>
          <cell r="S1518" t="str">
            <v>M</v>
          </cell>
        </row>
        <row r="1519">
          <cell r="A1519">
            <v>50</v>
          </cell>
          <cell r="B1519" t="str">
            <v>RB04084=M</v>
          </cell>
          <cell r="C1519" t="str">
            <v>THUMBOFORM SHORT LEFT</v>
          </cell>
          <cell r="D1519">
            <v>235.07</v>
          </cell>
          <cell r="E1519">
            <v>0</v>
          </cell>
          <cell r="F1519">
            <v>0</v>
          </cell>
          <cell r="G1519">
            <v>1</v>
          </cell>
          <cell r="H1519">
            <v>235.07</v>
          </cell>
          <cell r="I1519">
            <v>0</v>
          </cell>
          <cell r="J1519">
            <v>0</v>
          </cell>
          <cell r="K1519">
            <v>0</v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  <cell r="P1519">
            <v>0</v>
          </cell>
          <cell r="Q1519">
            <v>16128</v>
          </cell>
          <cell r="R1519">
            <v>308</v>
          </cell>
          <cell r="S1519" t="str">
            <v>M</v>
          </cell>
        </row>
        <row r="1520">
          <cell r="A1520">
            <v>50</v>
          </cell>
          <cell r="B1520" t="str">
            <v>RB04802=L-L</v>
          </cell>
          <cell r="C1520" t="str">
            <v>Polliflex</v>
          </cell>
          <cell r="D1520">
            <v>0</v>
          </cell>
          <cell r="E1520">
            <v>0</v>
          </cell>
          <cell r="F1520">
            <v>0</v>
          </cell>
          <cell r="G1520">
            <v>1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16128</v>
          </cell>
          <cell r="R1520">
            <v>308</v>
          </cell>
          <cell r="S1520" t="str">
            <v>M</v>
          </cell>
        </row>
        <row r="1521">
          <cell r="A1521">
            <v>50</v>
          </cell>
          <cell r="B1521" t="str">
            <v>RB04802=L-R</v>
          </cell>
          <cell r="C1521" t="str">
            <v>Polliflen Right</v>
          </cell>
          <cell r="D1521">
            <v>0</v>
          </cell>
          <cell r="E1521">
            <v>0</v>
          </cell>
          <cell r="F1521">
            <v>0</v>
          </cell>
          <cell r="G1521">
            <v>1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Q1521">
            <v>16128</v>
          </cell>
          <cell r="R1521">
            <v>308</v>
          </cell>
          <cell r="S1521" t="str">
            <v>M</v>
          </cell>
        </row>
        <row r="1522">
          <cell r="A1522">
            <v>50</v>
          </cell>
          <cell r="B1522" t="str">
            <v>RB04802=M-L</v>
          </cell>
          <cell r="C1522" t="str">
            <v>Polliflen Left</v>
          </cell>
          <cell r="D1522">
            <v>0</v>
          </cell>
          <cell r="E1522">
            <v>0</v>
          </cell>
          <cell r="F1522">
            <v>0</v>
          </cell>
          <cell r="G1522">
            <v>1</v>
          </cell>
          <cell r="H1522">
            <v>0</v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Q1522">
            <v>16128</v>
          </cell>
          <cell r="R1522">
            <v>308</v>
          </cell>
          <cell r="S1522" t="str">
            <v>M</v>
          </cell>
        </row>
        <row r="1523">
          <cell r="A1523">
            <v>50</v>
          </cell>
          <cell r="B1523" t="str">
            <v>RB04802=M-R</v>
          </cell>
          <cell r="C1523" t="str">
            <v>Polliflen Right</v>
          </cell>
          <cell r="D1523">
            <v>0</v>
          </cell>
          <cell r="E1523">
            <v>0</v>
          </cell>
          <cell r="F1523">
            <v>0</v>
          </cell>
          <cell r="G1523">
            <v>1</v>
          </cell>
          <cell r="H1523">
            <v>0</v>
          </cell>
          <cell r="I1523">
            <v>0</v>
          </cell>
          <cell r="J1523">
            <v>0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  <cell r="Q1523">
            <v>16128</v>
          </cell>
          <cell r="R1523">
            <v>308</v>
          </cell>
          <cell r="S1523" t="str">
            <v>M</v>
          </cell>
        </row>
        <row r="1524">
          <cell r="A1524">
            <v>50</v>
          </cell>
          <cell r="B1524" t="str">
            <v>RB04802=S-L</v>
          </cell>
          <cell r="C1524" t="str">
            <v>Polliflen Left</v>
          </cell>
          <cell r="D1524">
            <v>0</v>
          </cell>
          <cell r="E1524">
            <v>0</v>
          </cell>
          <cell r="F1524">
            <v>0</v>
          </cell>
          <cell r="G1524">
            <v>1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16128</v>
          </cell>
          <cell r="R1524">
            <v>308</v>
          </cell>
          <cell r="S1524" t="str">
            <v>M</v>
          </cell>
        </row>
        <row r="1525">
          <cell r="A1525">
            <v>50</v>
          </cell>
          <cell r="B1525" t="str">
            <v>RB04802=S-R</v>
          </cell>
          <cell r="C1525" t="str">
            <v>Polliflen Right</v>
          </cell>
          <cell r="D1525">
            <v>0</v>
          </cell>
          <cell r="E1525">
            <v>0</v>
          </cell>
          <cell r="F1525">
            <v>0</v>
          </cell>
          <cell r="G1525">
            <v>1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  <cell r="Q1525">
            <v>16128</v>
          </cell>
          <cell r="R1525">
            <v>308</v>
          </cell>
          <cell r="S1525" t="str">
            <v>M</v>
          </cell>
        </row>
        <row r="1526">
          <cell r="A1526">
            <v>50</v>
          </cell>
          <cell r="B1526" t="str">
            <v>RB05013</v>
          </cell>
          <cell r="C1526" t="str">
            <v>Cottontube per Kg</v>
          </cell>
          <cell r="D1526">
            <v>0</v>
          </cell>
          <cell r="E1526">
            <v>0</v>
          </cell>
          <cell r="F1526">
            <v>0</v>
          </cell>
          <cell r="G1526">
            <v>1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16173</v>
          </cell>
          <cell r="R1526">
            <v>264</v>
          </cell>
          <cell r="S1526" t="str">
            <v>M</v>
          </cell>
        </row>
        <row r="1527">
          <cell r="A1527">
            <v>50</v>
          </cell>
          <cell r="B1527" t="str">
            <v>RB05015</v>
          </cell>
          <cell r="C1527" t="str">
            <v>Polystertube per Kg</v>
          </cell>
          <cell r="D1527">
            <v>0</v>
          </cell>
          <cell r="E1527">
            <v>0</v>
          </cell>
          <cell r="F1527">
            <v>0</v>
          </cell>
          <cell r="G1527">
            <v>2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16173</v>
          </cell>
          <cell r="R1527">
            <v>264</v>
          </cell>
          <cell r="S1527" t="str">
            <v>M</v>
          </cell>
        </row>
        <row r="1528">
          <cell r="A1528">
            <v>50</v>
          </cell>
          <cell r="B1528" t="str">
            <v>RB07010=M-R</v>
          </cell>
          <cell r="C1528" t="str">
            <v>Wrist Support</v>
          </cell>
          <cell r="D1528">
            <v>291.69</v>
          </cell>
          <cell r="E1528">
            <v>0</v>
          </cell>
          <cell r="F1528">
            <v>0</v>
          </cell>
          <cell r="G1528">
            <v>4</v>
          </cell>
          <cell r="H1528">
            <v>1166.77</v>
          </cell>
          <cell r="I1528">
            <v>0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16173</v>
          </cell>
          <cell r="R1528">
            <v>264</v>
          </cell>
          <cell r="S1528" t="str">
            <v>M</v>
          </cell>
        </row>
        <row r="1529">
          <cell r="A1529">
            <v>50</v>
          </cell>
          <cell r="B1529" t="str">
            <v>RB07124=M</v>
          </cell>
          <cell r="C1529" t="str">
            <v>ELBOW SUPPORT WITH SPLINTS M</v>
          </cell>
          <cell r="D1529">
            <v>993.8</v>
          </cell>
          <cell r="E1529">
            <v>0</v>
          </cell>
          <cell r="F1529">
            <v>0</v>
          </cell>
          <cell r="G1529">
            <v>1</v>
          </cell>
          <cell r="H1529">
            <v>993.8</v>
          </cell>
          <cell r="I1529">
            <v>0</v>
          </cell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16173</v>
          </cell>
          <cell r="R1529">
            <v>264</v>
          </cell>
          <cell r="S1529" t="str">
            <v>M</v>
          </cell>
        </row>
        <row r="1530">
          <cell r="A1530">
            <v>50</v>
          </cell>
          <cell r="B1530" t="str">
            <v>RB07124=S</v>
          </cell>
          <cell r="C1530" t="str">
            <v>HYPER X ELBOWSUPPORT W.SPLINT</v>
          </cell>
          <cell r="D1530">
            <v>993.8</v>
          </cell>
          <cell r="E1530">
            <v>0</v>
          </cell>
          <cell r="F1530">
            <v>0</v>
          </cell>
          <cell r="G1530">
            <v>2</v>
          </cell>
          <cell r="H1530">
            <v>1987.6</v>
          </cell>
          <cell r="I1530">
            <v>0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Q1530">
            <v>16173</v>
          </cell>
          <cell r="R1530">
            <v>264</v>
          </cell>
          <cell r="S1530" t="str">
            <v>M</v>
          </cell>
        </row>
        <row r="1531">
          <cell r="A1531">
            <v>50</v>
          </cell>
          <cell r="B1531" t="str">
            <v>RB07150=L</v>
          </cell>
          <cell r="C1531" t="str">
            <v>enliner Black</v>
          </cell>
          <cell r="D1531">
            <v>0</v>
          </cell>
          <cell r="E1531">
            <v>0</v>
          </cell>
          <cell r="F1531">
            <v>0</v>
          </cell>
          <cell r="G1531">
            <v>1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16116</v>
          </cell>
          <cell r="R1531">
            <v>320</v>
          </cell>
          <cell r="S1531" t="str">
            <v>M</v>
          </cell>
        </row>
        <row r="1532">
          <cell r="A1532">
            <v>50</v>
          </cell>
          <cell r="B1532" t="str">
            <v>RB07151=M</v>
          </cell>
          <cell r="C1532" t="str">
            <v>Knee support</v>
          </cell>
          <cell r="D1532">
            <v>427.56</v>
          </cell>
          <cell r="E1532">
            <v>0</v>
          </cell>
          <cell r="F1532">
            <v>0</v>
          </cell>
          <cell r="G1532">
            <v>1</v>
          </cell>
          <cell r="H1532">
            <v>427.56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16116</v>
          </cell>
          <cell r="R1532">
            <v>320</v>
          </cell>
          <cell r="S1532" t="str">
            <v>M</v>
          </cell>
        </row>
        <row r="1533">
          <cell r="A1533">
            <v>50</v>
          </cell>
          <cell r="B1533" t="str">
            <v>RB07151=XL</v>
          </cell>
          <cell r="C1533" t="str">
            <v>Knee support</v>
          </cell>
          <cell r="D1533">
            <v>501.93</v>
          </cell>
          <cell r="E1533">
            <v>0</v>
          </cell>
          <cell r="F1533">
            <v>0</v>
          </cell>
          <cell r="G1533">
            <v>2</v>
          </cell>
          <cell r="H1533">
            <v>1003.85</v>
          </cell>
          <cell r="I1533">
            <v>0</v>
          </cell>
          <cell r="J1533">
            <v>0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  <cell r="Q1533">
            <v>16116</v>
          </cell>
          <cell r="R1533">
            <v>320</v>
          </cell>
          <cell r="S1533" t="str">
            <v>M</v>
          </cell>
        </row>
        <row r="1534">
          <cell r="A1534">
            <v>50</v>
          </cell>
          <cell r="B1534" t="str">
            <v>RB07154=M</v>
          </cell>
          <cell r="C1534" t="str">
            <v>Knee support w Patella Opening</v>
          </cell>
          <cell r="D1534">
            <v>451.43</v>
          </cell>
          <cell r="E1534">
            <v>0</v>
          </cell>
          <cell r="F1534">
            <v>0</v>
          </cell>
          <cell r="G1534">
            <v>1</v>
          </cell>
          <cell r="H1534">
            <v>451.43</v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16117</v>
          </cell>
          <cell r="R1534">
            <v>319</v>
          </cell>
          <cell r="S1534" t="str">
            <v>M</v>
          </cell>
        </row>
        <row r="1535">
          <cell r="A1535">
            <v>50</v>
          </cell>
          <cell r="B1535" t="str">
            <v>RB07159=L</v>
          </cell>
          <cell r="C1535" t="str">
            <v>Genu Stable Size L</v>
          </cell>
          <cell r="D1535">
            <v>1758.95</v>
          </cell>
          <cell r="E1535">
            <v>0</v>
          </cell>
          <cell r="F1535">
            <v>0</v>
          </cell>
          <cell r="G1535">
            <v>1</v>
          </cell>
          <cell r="H1535">
            <v>1758.95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16117</v>
          </cell>
          <cell r="R1535">
            <v>319</v>
          </cell>
          <cell r="S1535" t="str">
            <v>M</v>
          </cell>
        </row>
        <row r="1536">
          <cell r="A1536">
            <v>50</v>
          </cell>
          <cell r="B1536" t="str">
            <v>RB07175=M</v>
          </cell>
          <cell r="C1536" t="str">
            <v>Malleoform</v>
          </cell>
          <cell r="D1536">
            <v>0</v>
          </cell>
          <cell r="E1536">
            <v>0</v>
          </cell>
          <cell r="F1536">
            <v>0</v>
          </cell>
          <cell r="G1536">
            <v>1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16117</v>
          </cell>
          <cell r="R1536">
            <v>319</v>
          </cell>
          <cell r="S1536" t="str">
            <v>M</v>
          </cell>
        </row>
        <row r="1537">
          <cell r="A1537">
            <v>50</v>
          </cell>
          <cell r="B1537" t="str">
            <v>RB07176=L</v>
          </cell>
          <cell r="C1537" t="str">
            <v>Malleoform Active</v>
          </cell>
          <cell r="D1537">
            <v>0</v>
          </cell>
          <cell r="E1537">
            <v>0</v>
          </cell>
          <cell r="F1537">
            <v>0</v>
          </cell>
          <cell r="G1537">
            <v>1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  <cell r="Q1537">
            <v>16117</v>
          </cell>
          <cell r="R1537">
            <v>319</v>
          </cell>
          <cell r="S1537" t="str">
            <v>M</v>
          </cell>
        </row>
        <row r="1538">
          <cell r="A1538">
            <v>50</v>
          </cell>
          <cell r="B1538" t="str">
            <v>RB07370=L</v>
          </cell>
          <cell r="C1538" t="str">
            <v>Anklesupport R3 L</v>
          </cell>
          <cell r="D1538">
            <v>167.82</v>
          </cell>
          <cell r="E1538">
            <v>0</v>
          </cell>
          <cell r="F1538">
            <v>0</v>
          </cell>
          <cell r="G1538">
            <v>3</v>
          </cell>
          <cell r="H1538">
            <v>503.46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Q1538">
            <v>16117</v>
          </cell>
          <cell r="R1538">
            <v>319</v>
          </cell>
          <cell r="S1538" t="str">
            <v>M</v>
          </cell>
        </row>
        <row r="1539">
          <cell r="A1539">
            <v>50</v>
          </cell>
          <cell r="B1539" t="str">
            <v>RB07370=M</v>
          </cell>
          <cell r="C1539" t="str">
            <v>Anklesupport R3 M</v>
          </cell>
          <cell r="D1539">
            <v>167.82</v>
          </cell>
          <cell r="E1539">
            <v>0</v>
          </cell>
          <cell r="F1539">
            <v>0</v>
          </cell>
          <cell r="G1539">
            <v>1</v>
          </cell>
          <cell r="H1539">
            <v>167.82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  <cell r="Q1539">
            <v>16117</v>
          </cell>
          <cell r="R1539">
            <v>319</v>
          </cell>
          <cell r="S1539" t="str">
            <v>M</v>
          </cell>
        </row>
        <row r="1540">
          <cell r="A1540">
            <v>50</v>
          </cell>
          <cell r="B1540" t="str">
            <v>RB07370=S</v>
          </cell>
          <cell r="C1540" t="str">
            <v>Anklesupport R3 S</v>
          </cell>
          <cell r="D1540">
            <v>167.82</v>
          </cell>
          <cell r="E1540">
            <v>0</v>
          </cell>
          <cell r="F1540">
            <v>0</v>
          </cell>
          <cell r="G1540">
            <v>1</v>
          </cell>
          <cell r="H1540">
            <v>167.82</v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0</v>
          </cell>
          <cell r="P1540">
            <v>0</v>
          </cell>
          <cell r="Q1540">
            <v>16117</v>
          </cell>
          <cell r="R1540">
            <v>319</v>
          </cell>
          <cell r="S1540" t="str">
            <v>M</v>
          </cell>
        </row>
        <row r="1541">
          <cell r="A1541">
            <v>50</v>
          </cell>
          <cell r="B1541" t="str">
            <v>RB07454=L</v>
          </cell>
          <cell r="C1541" t="str">
            <v>Knee brace</v>
          </cell>
          <cell r="D1541">
            <v>0</v>
          </cell>
          <cell r="E1541">
            <v>0</v>
          </cell>
          <cell r="F1541">
            <v>0</v>
          </cell>
          <cell r="G1541">
            <v>1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16117</v>
          </cell>
          <cell r="R1541">
            <v>319</v>
          </cell>
          <cell r="S1541" t="str">
            <v>M</v>
          </cell>
        </row>
        <row r="1542">
          <cell r="A1542">
            <v>50</v>
          </cell>
          <cell r="B1542" t="str">
            <v>RB07670=L</v>
          </cell>
          <cell r="C1542" t="str">
            <v>Ankle Support Stable</v>
          </cell>
          <cell r="D1542">
            <v>740.14</v>
          </cell>
          <cell r="E1542">
            <v>0</v>
          </cell>
          <cell r="F1542">
            <v>0</v>
          </cell>
          <cell r="G1542">
            <v>1</v>
          </cell>
          <cell r="H1542">
            <v>740.14</v>
          </cell>
          <cell r="I1542">
            <v>0</v>
          </cell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16116</v>
          </cell>
          <cell r="R1542">
            <v>320</v>
          </cell>
          <cell r="S1542" t="str">
            <v>M</v>
          </cell>
        </row>
        <row r="1543">
          <cell r="A1543">
            <v>50</v>
          </cell>
          <cell r="B1543" t="str">
            <v>RB07885=M</v>
          </cell>
          <cell r="C1543" t="str">
            <v>Athletic Tights</v>
          </cell>
          <cell r="D1543">
            <v>1271.75</v>
          </cell>
          <cell r="E1543">
            <v>0</v>
          </cell>
          <cell r="F1543">
            <v>0</v>
          </cell>
          <cell r="G1543">
            <v>1</v>
          </cell>
          <cell r="H1543">
            <v>1271.75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16116</v>
          </cell>
          <cell r="R1543">
            <v>320</v>
          </cell>
          <cell r="S1543" t="str">
            <v>M</v>
          </cell>
        </row>
        <row r="1544">
          <cell r="A1544">
            <v>50</v>
          </cell>
          <cell r="B1544" t="str">
            <v>RB08058=M</v>
          </cell>
          <cell r="C1544" t="str">
            <v>Ortho X Stabil Long</v>
          </cell>
          <cell r="D1544">
            <v>4393.93</v>
          </cell>
          <cell r="E1544">
            <v>0</v>
          </cell>
          <cell r="F1544">
            <v>0</v>
          </cell>
          <cell r="G1544">
            <v>1</v>
          </cell>
          <cell r="H1544">
            <v>4393.93</v>
          </cell>
          <cell r="I1544">
            <v>0</v>
          </cell>
          <cell r="J1544">
            <v>0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16079</v>
          </cell>
          <cell r="R1544">
            <v>357</v>
          </cell>
          <cell r="S1544" t="str">
            <v>M</v>
          </cell>
        </row>
        <row r="1545">
          <cell r="A1545">
            <v>50</v>
          </cell>
          <cell r="B1545" t="str">
            <v>RB08154=M</v>
          </cell>
          <cell r="C1545" t="str">
            <v>Pateiia reliving Tendon</v>
          </cell>
          <cell r="D1545">
            <v>902.86</v>
          </cell>
          <cell r="E1545">
            <v>0</v>
          </cell>
          <cell r="F1545">
            <v>0</v>
          </cell>
          <cell r="G1545">
            <v>1</v>
          </cell>
          <cell r="H1545">
            <v>902.86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16079</v>
          </cell>
          <cell r="R1545">
            <v>357</v>
          </cell>
          <cell r="S1545" t="str">
            <v>M</v>
          </cell>
        </row>
        <row r="1546">
          <cell r="A1546">
            <v>50</v>
          </cell>
          <cell r="B1546" t="str">
            <v>RB09102=L-R</v>
          </cell>
          <cell r="C1546" t="str">
            <v>AK Suspension Belt</v>
          </cell>
          <cell r="D1546">
            <v>0</v>
          </cell>
          <cell r="E1546">
            <v>0</v>
          </cell>
          <cell r="F1546">
            <v>0</v>
          </cell>
          <cell r="G1546">
            <v>1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16108</v>
          </cell>
          <cell r="R1546">
            <v>328</v>
          </cell>
          <cell r="S1546" t="str">
            <v>M</v>
          </cell>
        </row>
        <row r="1547">
          <cell r="A1547">
            <v>50</v>
          </cell>
          <cell r="B1547" t="str">
            <v>RB09102=M-L</v>
          </cell>
          <cell r="C1547" t="str">
            <v>AK Suspension Belt</v>
          </cell>
          <cell r="D1547">
            <v>1560</v>
          </cell>
          <cell r="E1547">
            <v>0</v>
          </cell>
          <cell r="F1547">
            <v>0</v>
          </cell>
          <cell r="G1547">
            <v>1</v>
          </cell>
          <cell r="H1547">
            <v>1560</v>
          </cell>
          <cell r="I1547">
            <v>0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16108</v>
          </cell>
          <cell r="R1547">
            <v>328</v>
          </cell>
          <cell r="S1547" t="str">
            <v>M</v>
          </cell>
        </row>
        <row r="1548">
          <cell r="A1548">
            <v>50</v>
          </cell>
          <cell r="B1548" t="str">
            <v>RB54001=L-L</v>
          </cell>
          <cell r="C1548" t="str">
            <v>Safety ankle support left L</v>
          </cell>
          <cell r="D1548">
            <v>562.02</v>
          </cell>
          <cell r="E1548">
            <v>0</v>
          </cell>
          <cell r="F1548">
            <v>0</v>
          </cell>
          <cell r="G1548">
            <v>5</v>
          </cell>
          <cell r="H1548">
            <v>2810.08</v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16108</v>
          </cell>
          <cell r="R1548">
            <v>328</v>
          </cell>
          <cell r="S1548" t="str">
            <v>M</v>
          </cell>
        </row>
        <row r="1549">
          <cell r="A1549">
            <v>50</v>
          </cell>
          <cell r="B1549" t="str">
            <v>RB54001=L-R</v>
          </cell>
          <cell r="C1549" t="str">
            <v>Safety ankle support right L</v>
          </cell>
          <cell r="D1549">
            <v>536.16999999999996</v>
          </cell>
          <cell r="E1549">
            <v>0</v>
          </cell>
          <cell r="F1549">
            <v>0</v>
          </cell>
          <cell r="G1549">
            <v>3</v>
          </cell>
          <cell r="H1549">
            <v>1608.51</v>
          </cell>
          <cell r="I1549">
            <v>0</v>
          </cell>
          <cell r="J1549">
            <v>0</v>
          </cell>
          <cell r="K1549">
            <v>0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  <cell r="P1549">
            <v>0</v>
          </cell>
          <cell r="Q1549">
            <v>16108</v>
          </cell>
          <cell r="R1549">
            <v>328</v>
          </cell>
          <cell r="S1549" t="str">
            <v>M</v>
          </cell>
        </row>
        <row r="1550">
          <cell r="A1550">
            <v>50</v>
          </cell>
          <cell r="B1550" t="str">
            <v>RB54001=M-L</v>
          </cell>
          <cell r="C1550" t="str">
            <v>Safety ankle support left M</v>
          </cell>
          <cell r="D1550">
            <v>553.16999999999996</v>
          </cell>
          <cell r="E1550">
            <v>0</v>
          </cell>
          <cell r="F1550">
            <v>0</v>
          </cell>
          <cell r="G1550">
            <v>3</v>
          </cell>
          <cell r="H1550">
            <v>1659.52</v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16108</v>
          </cell>
          <cell r="R1550">
            <v>328</v>
          </cell>
          <cell r="S1550" t="str">
            <v>M</v>
          </cell>
        </row>
        <row r="1551">
          <cell r="A1551">
            <v>50</v>
          </cell>
          <cell r="B1551" t="str">
            <v>RB54001=M-R</v>
          </cell>
          <cell r="C1551" t="str">
            <v>Safety ankle support right M</v>
          </cell>
          <cell r="D1551">
            <v>580.80999999999995</v>
          </cell>
          <cell r="E1551">
            <v>0</v>
          </cell>
          <cell r="F1551">
            <v>0</v>
          </cell>
          <cell r="G1551">
            <v>8</v>
          </cell>
          <cell r="H1551">
            <v>4646.46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16108</v>
          </cell>
          <cell r="R1551">
            <v>328</v>
          </cell>
          <cell r="S1551" t="str">
            <v>M</v>
          </cell>
        </row>
        <row r="1552">
          <cell r="A1552">
            <v>50</v>
          </cell>
          <cell r="B1552" t="str">
            <v>RB54001=S-L</v>
          </cell>
          <cell r="C1552" t="str">
            <v>Safety ankle support left S</v>
          </cell>
          <cell r="D1552">
            <v>595.91</v>
          </cell>
          <cell r="E1552">
            <v>0</v>
          </cell>
          <cell r="F1552">
            <v>0</v>
          </cell>
          <cell r="G1552">
            <v>7</v>
          </cell>
          <cell r="H1552">
            <v>4171.38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16108</v>
          </cell>
          <cell r="R1552">
            <v>328</v>
          </cell>
          <cell r="S1552" t="str">
            <v>M</v>
          </cell>
        </row>
        <row r="1553">
          <cell r="A1553">
            <v>50</v>
          </cell>
          <cell r="B1553" t="str">
            <v>RB54001=S-R</v>
          </cell>
          <cell r="C1553" t="str">
            <v>Safety ankle support right S</v>
          </cell>
          <cell r="D1553">
            <v>637.94000000000005</v>
          </cell>
          <cell r="E1553">
            <v>0</v>
          </cell>
          <cell r="F1553">
            <v>0</v>
          </cell>
          <cell r="G1553">
            <v>4</v>
          </cell>
          <cell r="H1553">
            <v>2551.7600000000002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16108</v>
          </cell>
          <cell r="R1553">
            <v>328</v>
          </cell>
          <cell r="S1553" t="str">
            <v>M</v>
          </cell>
        </row>
        <row r="1554">
          <cell r="A1554">
            <v>50</v>
          </cell>
          <cell r="B1554" t="str">
            <v>RB71025</v>
          </cell>
          <cell r="C1554" t="str">
            <v>Addition to increase the difficulty of 7</v>
          </cell>
          <cell r="D1554">
            <v>826.4</v>
          </cell>
          <cell r="E1554">
            <v>2</v>
          </cell>
          <cell r="F1554">
            <v>1652.94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16342</v>
          </cell>
          <cell r="R1554">
            <v>95</v>
          </cell>
          <cell r="S1554" t="str">
            <v>M</v>
          </cell>
        </row>
        <row r="1555">
          <cell r="A1555">
            <v>50</v>
          </cell>
          <cell r="B1555" t="str">
            <v>RB91030=M</v>
          </cell>
          <cell r="C1555" t="str">
            <v>Primary prosthesis-drop formed</v>
          </cell>
          <cell r="D1555">
            <v>199.67</v>
          </cell>
          <cell r="E1555">
            <v>0</v>
          </cell>
          <cell r="F1555">
            <v>0</v>
          </cell>
          <cell r="G1555">
            <v>1</v>
          </cell>
          <cell r="H1555">
            <v>199.67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16081</v>
          </cell>
          <cell r="R1555">
            <v>355</v>
          </cell>
          <cell r="S1555" t="str">
            <v>M</v>
          </cell>
        </row>
        <row r="1556">
          <cell r="A1556">
            <v>50</v>
          </cell>
          <cell r="B1556" t="str">
            <v>RB92225=L</v>
          </cell>
          <cell r="C1556" t="str">
            <v>SPUR PAD WITH PLUS L</v>
          </cell>
          <cell r="D1556">
            <v>187.21</v>
          </cell>
          <cell r="E1556">
            <v>0</v>
          </cell>
          <cell r="F1556">
            <v>0</v>
          </cell>
          <cell r="G1556">
            <v>8</v>
          </cell>
          <cell r="H1556">
            <v>1497.64</v>
          </cell>
          <cell r="I1556">
            <v>0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16080</v>
          </cell>
          <cell r="R1556">
            <v>356</v>
          </cell>
          <cell r="S1556" t="str">
            <v>M</v>
          </cell>
        </row>
        <row r="1557">
          <cell r="A1557">
            <v>50</v>
          </cell>
          <cell r="B1557" t="str">
            <v>RB92225=S</v>
          </cell>
          <cell r="C1557" t="str">
            <v>Muliti Pad (SA) Large</v>
          </cell>
          <cell r="D1557">
            <v>233.3</v>
          </cell>
          <cell r="E1557">
            <v>0</v>
          </cell>
          <cell r="F1557">
            <v>0</v>
          </cell>
          <cell r="G1557">
            <v>3</v>
          </cell>
          <cell r="H1557">
            <v>699.91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16080</v>
          </cell>
          <cell r="R1557">
            <v>356</v>
          </cell>
          <cell r="S1557" t="str">
            <v>M</v>
          </cell>
        </row>
        <row r="1558">
          <cell r="A1558">
            <v>50</v>
          </cell>
          <cell r="B1558" t="str">
            <v>RB92240=S</v>
          </cell>
          <cell r="C1558" t="str">
            <v>Tender Foot Pad (TFP) Small</v>
          </cell>
          <cell r="D1558">
            <v>266.99</v>
          </cell>
          <cell r="E1558">
            <v>0</v>
          </cell>
          <cell r="F1558">
            <v>0</v>
          </cell>
          <cell r="G1558">
            <v>4</v>
          </cell>
          <cell r="H1558">
            <v>1067.95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16079</v>
          </cell>
          <cell r="R1558">
            <v>357</v>
          </cell>
          <cell r="S1558" t="str">
            <v>M</v>
          </cell>
        </row>
        <row r="1559">
          <cell r="A1559">
            <v>50</v>
          </cell>
          <cell r="B1559" t="str">
            <v>RB92420=36</v>
          </cell>
          <cell r="C1559" t="str">
            <v>Sport Insole</v>
          </cell>
          <cell r="D1559">
            <v>15</v>
          </cell>
          <cell r="E1559">
            <v>0</v>
          </cell>
          <cell r="F1559">
            <v>0</v>
          </cell>
          <cell r="G1559">
            <v>1</v>
          </cell>
          <cell r="H1559">
            <v>15</v>
          </cell>
          <cell r="I1559">
            <v>0</v>
          </cell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16173</v>
          </cell>
          <cell r="R1559">
            <v>264</v>
          </cell>
          <cell r="S1559" t="str">
            <v>M</v>
          </cell>
        </row>
        <row r="1560">
          <cell r="A1560">
            <v>50</v>
          </cell>
          <cell r="B1560" t="str">
            <v>RB92422=36</v>
          </cell>
          <cell r="C1560" t="str">
            <v>Feltsole</v>
          </cell>
          <cell r="D1560">
            <v>15</v>
          </cell>
          <cell r="E1560">
            <v>0</v>
          </cell>
          <cell r="F1560">
            <v>0</v>
          </cell>
          <cell r="G1560">
            <v>1</v>
          </cell>
          <cell r="H1560">
            <v>15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16173</v>
          </cell>
          <cell r="R1560">
            <v>264</v>
          </cell>
          <cell r="S1560" t="str">
            <v>M</v>
          </cell>
        </row>
        <row r="1561">
          <cell r="A1561">
            <v>50</v>
          </cell>
          <cell r="B1561" t="str">
            <v>RB92423=36</v>
          </cell>
          <cell r="C1561" t="str">
            <v>Leather Insole</v>
          </cell>
          <cell r="D1561">
            <v>15</v>
          </cell>
          <cell r="E1561">
            <v>0</v>
          </cell>
          <cell r="F1561">
            <v>0</v>
          </cell>
          <cell r="G1561">
            <v>1</v>
          </cell>
          <cell r="H1561">
            <v>15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16173</v>
          </cell>
          <cell r="R1561">
            <v>264</v>
          </cell>
          <cell r="S1561" t="str">
            <v>M</v>
          </cell>
        </row>
        <row r="1562">
          <cell r="A1562">
            <v>50</v>
          </cell>
          <cell r="B1562" t="str">
            <v>RB92660=1</v>
          </cell>
          <cell r="C1562" t="str">
            <v>Blakefors Comfort Size1 (34-39)</v>
          </cell>
          <cell r="D1562">
            <v>0</v>
          </cell>
          <cell r="E1562">
            <v>0</v>
          </cell>
          <cell r="F1562">
            <v>0</v>
          </cell>
          <cell r="G1562">
            <v>1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16083</v>
          </cell>
          <cell r="R1562">
            <v>353</v>
          </cell>
          <cell r="S1562" t="str">
            <v>M</v>
          </cell>
        </row>
        <row r="1563">
          <cell r="A1563">
            <v>50</v>
          </cell>
          <cell r="B1563" t="str">
            <v>RB92680</v>
          </cell>
          <cell r="C1563" t="str">
            <v>Special cushion</v>
          </cell>
          <cell r="D1563">
            <v>1200.45</v>
          </cell>
          <cell r="E1563">
            <v>0</v>
          </cell>
          <cell r="F1563">
            <v>0</v>
          </cell>
          <cell r="G1563">
            <v>1</v>
          </cell>
          <cell r="H1563">
            <v>1200.45</v>
          </cell>
          <cell r="I1563">
            <v>0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Q1563">
            <v>16173</v>
          </cell>
          <cell r="R1563">
            <v>264</v>
          </cell>
          <cell r="S1563" t="str">
            <v>M</v>
          </cell>
        </row>
        <row r="1564">
          <cell r="E1564">
            <v>8</v>
          </cell>
          <cell r="F1564">
            <v>7214.4699999999993</v>
          </cell>
          <cell r="G1564">
            <v>323</v>
          </cell>
          <cell r="H1564">
            <v>171687.29</v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 t="str">
            <v>M Total</v>
          </cell>
        </row>
        <row r="1565">
          <cell r="A1565" t="str">
            <v>50 Total</v>
          </cell>
          <cell r="B1565">
            <v>0</v>
          </cell>
          <cell r="C1565">
            <v>0</v>
          </cell>
          <cell r="D1565">
            <v>0</v>
          </cell>
          <cell r="E1565">
            <v>3904</v>
          </cell>
          <cell r="F1565">
            <v>1604274.0299999996</v>
          </cell>
          <cell r="G1565">
            <v>579</v>
          </cell>
          <cell r="H1565">
            <v>286855.72000000003</v>
          </cell>
          <cell r="I1565">
            <v>4</v>
          </cell>
          <cell r="J1565">
            <v>1219.67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</row>
        <row r="1566">
          <cell r="A1566">
            <v>52</v>
          </cell>
          <cell r="B1566" t="str">
            <v>RB97114P=M</v>
          </cell>
          <cell r="C1566" t="str">
            <v>Parte, Oval, part prosthesis in paperbox</v>
          </cell>
          <cell r="D1566">
            <v>1997.6</v>
          </cell>
          <cell r="E1566">
            <v>0</v>
          </cell>
          <cell r="F1566">
            <v>0</v>
          </cell>
          <cell r="G1566">
            <v>2</v>
          </cell>
          <cell r="H1566">
            <v>3995.2</v>
          </cell>
          <cell r="I1566">
            <v>0</v>
          </cell>
          <cell r="J1566">
            <v>0</v>
          </cell>
          <cell r="K1566">
            <v>0</v>
          </cell>
          <cell r="L1566">
            <v>0</v>
          </cell>
          <cell r="M1566">
            <v>0</v>
          </cell>
          <cell r="N1566">
            <v>0</v>
          </cell>
          <cell r="O1566">
            <v>0</v>
          </cell>
          <cell r="P1566">
            <v>0</v>
          </cell>
          <cell r="Q1566">
            <v>16083</v>
          </cell>
          <cell r="R1566">
            <v>353</v>
          </cell>
          <cell r="S1566" t="str">
            <v>M</v>
          </cell>
        </row>
        <row r="1567">
          <cell r="E1567">
            <v>0</v>
          </cell>
          <cell r="F1567">
            <v>0</v>
          </cell>
          <cell r="G1567">
            <v>2</v>
          </cell>
          <cell r="H1567">
            <v>3995.2</v>
          </cell>
          <cell r="I1567">
            <v>0</v>
          </cell>
          <cell r="J1567">
            <v>0</v>
          </cell>
          <cell r="K1567">
            <v>0</v>
          </cell>
          <cell r="L1567">
            <v>0</v>
          </cell>
          <cell r="M1567">
            <v>0</v>
          </cell>
          <cell r="N1567">
            <v>0</v>
          </cell>
          <cell r="O1567">
            <v>0</v>
          </cell>
          <cell r="P1567">
            <v>0</v>
          </cell>
          <cell r="Q1567">
            <v>0</v>
          </cell>
          <cell r="R1567">
            <v>0</v>
          </cell>
          <cell r="S1567" t="str">
            <v>M Total</v>
          </cell>
        </row>
        <row r="1568">
          <cell r="A1568" t="str">
            <v>52 Total</v>
          </cell>
          <cell r="B1568">
            <v>0</v>
          </cell>
          <cell r="C1568">
            <v>0</v>
          </cell>
          <cell r="D1568">
            <v>0</v>
          </cell>
          <cell r="E1568">
            <v>0</v>
          </cell>
          <cell r="F1568">
            <v>0</v>
          </cell>
          <cell r="G1568">
            <v>2</v>
          </cell>
          <cell r="H1568">
            <v>3995.2</v>
          </cell>
          <cell r="I1568">
            <v>0</v>
          </cell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</row>
        <row r="1569">
          <cell r="A1569">
            <v>54</v>
          </cell>
          <cell r="B1569" t="str">
            <v>K6021020110</v>
          </cell>
          <cell r="C1569" t="str">
            <v>Comp Stocking,A-G,Vienna,(S),Without non</v>
          </cell>
          <cell r="D1569">
            <v>701.6</v>
          </cell>
          <cell r="E1569">
            <v>4</v>
          </cell>
          <cell r="F1569">
            <v>2806.54</v>
          </cell>
          <cell r="G1569">
            <v>0</v>
          </cell>
          <cell r="H1569">
            <v>0</v>
          </cell>
          <cell r="I1569">
            <v>0</v>
          </cell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  <cell r="Q1569">
            <v>16383</v>
          </cell>
          <cell r="R1569">
            <v>54</v>
          </cell>
          <cell r="S1569" t="str">
            <v>E</v>
          </cell>
        </row>
        <row r="1570">
          <cell r="A1570">
            <v>54</v>
          </cell>
          <cell r="B1570" t="str">
            <v>K6021020610</v>
          </cell>
          <cell r="C1570" t="str">
            <v>Comp Stocking,A-G,Black,(S),Without non-</v>
          </cell>
          <cell r="D1570">
            <v>748.6</v>
          </cell>
          <cell r="E1570">
            <v>3</v>
          </cell>
          <cell r="F1570">
            <v>2246.06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16383</v>
          </cell>
          <cell r="R1570">
            <v>54</v>
          </cell>
          <cell r="S1570" t="str">
            <v>E</v>
          </cell>
        </row>
        <row r="1571">
          <cell r="A1571">
            <v>54</v>
          </cell>
          <cell r="B1571" t="str">
            <v>K6021023310</v>
          </cell>
          <cell r="C1571" t="str">
            <v>Comp Stocking,A-G,Scala,(S),Without non-</v>
          </cell>
          <cell r="D1571">
            <v>537.79999999999995</v>
          </cell>
          <cell r="E1571">
            <v>18</v>
          </cell>
          <cell r="F1571">
            <v>9680.4699999999993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16390</v>
          </cell>
          <cell r="R1571">
            <v>47</v>
          </cell>
          <cell r="S1571" t="str">
            <v>E</v>
          </cell>
        </row>
        <row r="1572">
          <cell r="A1572">
            <v>54</v>
          </cell>
          <cell r="B1572" t="str">
            <v>K6021024410</v>
          </cell>
          <cell r="C1572" t="str">
            <v>Comp Stocking,A-G,Diamond(S)Without non-</v>
          </cell>
          <cell r="D1572">
            <v>597.1</v>
          </cell>
          <cell r="E1572">
            <v>11</v>
          </cell>
          <cell r="F1572">
            <v>6568.4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  <cell r="P1572">
            <v>0</v>
          </cell>
          <cell r="Q1572">
            <v>16390</v>
          </cell>
          <cell r="R1572">
            <v>47</v>
          </cell>
          <cell r="S1572" t="str">
            <v>E</v>
          </cell>
        </row>
        <row r="1573">
          <cell r="A1573">
            <v>54</v>
          </cell>
          <cell r="B1573" t="str">
            <v>K6021040110</v>
          </cell>
          <cell r="C1573" t="str">
            <v>Comp Stocking,A-G,Vienna,(M),Without non</v>
          </cell>
          <cell r="D1573">
            <v>701.6</v>
          </cell>
          <cell r="E1573">
            <v>5</v>
          </cell>
          <cell r="F1573">
            <v>3508.18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16383</v>
          </cell>
          <cell r="R1573">
            <v>54</v>
          </cell>
          <cell r="S1573" t="str">
            <v>E</v>
          </cell>
        </row>
        <row r="1574">
          <cell r="A1574">
            <v>54</v>
          </cell>
          <cell r="B1574" t="str">
            <v>K6021040410</v>
          </cell>
          <cell r="C1574" t="str">
            <v>Comp Stckng,A-G,Anthracite(M)Without non</v>
          </cell>
          <cell r="D1574">
            <v>780.7</v>
          </cell>
          <cell r="E1574">
            <v>6</v>
          </cell>
          <cell r="F1574">
            <v>4684.76</v>
          </cell>
          <cell r="G1574">
            <v>0</v>
          </cell>
          <cell r="H1574">
            <v>0</v>
          </cell>
          <cell r="I1574">
            <v>0</v>
          </cell>
          <cell r="J1574">
            <v>0</v>
          </cell>
          <cell r="K1574">
            <v>0</v>
          </cell>
          <cell r="L1574">
            <v>0</v>
          </cell>
          <cell r="M1574">
            <v>0</v>
          </cell>
          <cell r="N1574">
            <v>0</v>
          </cell>
          <cell r="O1574">
            <v>0</v>
          </cell>
          <cell r="P1574">
            <v>0</v>
          </cell>
          <cell r="Q1574">
            <v>16425</v>
          </cell>
          <cell r="R1574">
            <v>12</v>
          </cell>
          <cell r="S1574" t="str">
            <v>E</v>
          </cell>
        </row>
        <row r="1575">
          <cell r="A1575">
            <v>54</v>
          </cell>
          <cell r="B1575" t="str">
            <v>K6021043310</v>
          </cell>
          <cell r="C1575" t="str">
            <v>Comp Stocking,A-G,Scala,(M),Without non-</v>
          </cell>
          <cell r="D1575">
            <v>536.6</v>
          </cell>
          <cell r="E1575">
            <v>24</v>
          </cell>
          <cell r="F1575">
            <v>12880</v>
          </cell>
          <cell r="G1575">
            <v>0</v>
          </cell>
          <cell r="H1575">
            <v>0</v>
          </cell>
          <cell r="I1575">
            <v>0</v>
          </cell>
          <cell r="J1575">
            <v>0</v>
          </cell>
          <cell r="K1575">
            <v>0</v>
          </cell>
          <cell r="L1575">
            <v>0</v>
          </cell>
          <cell r="M1575">
            <v>0</v>
          </cell>
          <cell r="N1575">
            <v>0</v>
          </cell>
          <cell r="O1575">
            <v>0</v>
          </cell>
          <cell r="P1575">
            <v>0</v>
          </cell>
          <cell r="Q1575">
            <v>16418</v>
          </cell>
          <cell r="R1575">
            <v>19</v>
          </cell>
          <cell r="S1575" t="str">
            <v>E</v>
          </cell>
        </row>
        <row r="1576">
          <cell r="A1576">
            <v>54</v>
          </cell>
          <cell r="B1576" t="str">
            <v>K6021044410</v>
          </cell>
          <cell r="C1576" t="str">
            <v>Comp Stocking,A-G,Diamond(M)Without non-</v>
          </cell>
          <cell r="D1576">
            <v>551.29999999999995</v>
          </cell>
          <cell r="E1576">
            <v>15</v>
          </cell>
          <cell r="F1576">
            <v>8270.35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16425</v>
          </cell>
          <cell r="R1576">
            <v>12</v>
          </cell>
          <cell r="S1576" t="str">
            <v>E</v>
          </cell>
        </row>
        <row r="1577">
          <cell r="A1577">
            <v>54</v>
          </cell>
          <cell r="B1577" t="str">
            <v>K6021050110</v>
          </cell>
          <cell r="C1577" t="str">
            <v>Comp Stocking,A-G,Vienna,(L),Without non</v>
          </cell>
          <cell r="D1577">
            <v>679.7</v>
          </cell>
          <cell r="E1577">
            <v>4</v>
          </cell>
          <cell r="F1577">
            <v>2719.02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16384</v>
          </cell>
          <cell r="R1577">
            <v>53</v>
          </cell>
          <cell r="S1577" t="str">
            <v>E</v>
          </cell>
        </row>
        <row r="1578">
          <cell r="A1578">
            <v>54</v>
          </cell>
          <cell r="B1578" t="str">
            <v>K6021053310</v>
          </cell>
          <cell r="C1578" t="str">
            <v>Comp Stocking,A-G,Scala,(L),Without non-</v>
          </cell>
          <cell r="D1578">
            <v>541.20000000000005</v>
          </cell>
          <cell r="E1578">
            <v>12</v>
          </cell>
          <cell r="F1578">
            <v>6494.73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16396</v>
          </cell>
          <cell r="R1578">
            <v>41</v>
          </cell>
          <cell r="S1578" t="str">
            <v>E</v>
          </cell>
        </row>
        <row r="1579">
          <cell r="A1579">
            <v>54</v>
          </cell>
          <cell r="B1579" t="str">
            <v>K6021054410</v>
          </cell>
          <cell r="C1579" t="str">
            <v>Comp Stocking,A-G,Diamond(L)Without non-</v>
          </cell>
          <cell r="D1579">
            <v>579.29999999999995</v>
          </cell>
          <cell r="E1579">
            <v>9</v>
          </cell>
          <cell r="F1579">
            <v>5213.74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16390</v>
          </cell>
          <cell r="R1579">
            <v>47</v>
          </cell>
          <cell r="S1579" t="str">
            <v>E</v>
          </cell>
        </row>
        <row r="1580">
          <cell r="A1580">
            <v>54</v>
          </cell>
          <cell r="B1580" t="str">
            <v>K6122020110</v>
          </cell>
          <cell r="C1580" t="str">
            <v>Comp Stocking,(A-M),(S),Vienna(Suntan)</v>
          </cell>
          <cell r="D1580">
            <v>858.9</v>
          </cell>
          <cell r="E1580">
            <v>7</v>
          </cell>
          <cell r="F1580">
            <v>6012.79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16433</v>
          </cell>
          <cell r="R1580">
            <v>4</v>
          </cell>
          <cell r="S1580" t="str">
            <v>E</v>
          </cell>
        </row>
        <row r="1581">
          <cell r="A1581">
            <v>54</v>
          </cell>
          <cell r="B1581" t="str">
            <v>K6122023310</v>
          </cell>
          <cell r="C1581" t="str">
            <v>Comp Stocking,(A-M),(S),Scala (Fair)</v>
          </cell>
          <cell r="D1581">
            <v>838.6</v>
          </cell>
          <cell r="E1581">
            <v>28</v>
          </cell>
          <cell r="F1581">
            <v>23483.29</v>
          </cell>
          <cell r="G1581">
            <v>0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16390</v>
          </cell>
          <cell r="R1581">
            <v>47</v>
          </cell>
          <cell r="S1581" t="str">
            <v>E</v>
          </cell>
        </row>
        <row r="1582">
          <cell r="A1582">
            <v>54</v>
          </cell>
          <cell r="B1582" t="str">
            <v>K6122024410</v>
          </cell>
          <cell r="C1582" t="str">
            <v>Comp Stocking,(A-M),(S),Diamond(Cocoa)</v>
          </cell>
          <cell r="D1582">
            <v>840.3</v>
          </cell>
          <cell r="E1582">
            <v>21</v>
          </cell>
          <cell r="F1582">
            <v>17646.57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16425</v>
          </cell>
          <cell r="R1582">
            <v>12</v>
          </cell>
          <cell r="S1582" t="str">
            <v>E</v>
          </cell>
        </row>
        <row r="1583">
          <cell r="A1583">
            <v>54</v>
          </cell>
          <cell r="B1583" t="str">
            <v>K6122040110</v>
          </cell>
          <cell r="C1583" t="str">
            <v>Comp Stocking,(A-M),(M),Vienna(Suntan)</v>
          </cell>
          <cell r="D1583">
            <v>827.7</v>
          </cell>
          <cell r="E1583">
            <v>4</v>
          </cell>
          <cell r="F1583">
            <v>3311.16</v>
          </cell>
          <cell r="G1583">
            <v>0</v>
          </cell>
          <cell r="H1583">
            <v>0</v>
          </cell>
          <cell r="I1583">
            <v>0</v>
          </cell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16418</v>
          </cell>
          <cell r="R1583">
            <v>19</v>
          </cell>
          <cell r="S1583" t="str">
            <v>E</v>
          </cell>
        </row>
        <row r="1584">
          <cell r="A1584">
            <v>54</v>
          </cell>
          <cell r="B1584" t="str">
            <v>K6122043310</v>
          </cell>
          <cell r="C1584" t="str">
            <v>Comp Stocking,(A-M),(M),Scala(Fair)</v>
          </cell>
          <cell r="D1584">
            <v>830</v>
          </cell>
          <cell r="E1584">
            <v>32</v>
          </cell>
          <cell r="F1584">
            <v>26562.19</v>
          </cell>
          <cell r="G1584">
            <v>0</v>
          </cell>
          <cell r="H1584">
            <v>0</v>
          </cell>
          <cell r="I1584">
            <v>0</v>
          </cell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16425</v>
          </cell>
          <cell r="R1584">
            <v>12</v>
          </cell>
          <cell r="S1584" t="str">
            <v>E</v>
          </cell>
        </row>
        <row r="1585">
          <cell r="A1585">
            <v>54</v>
          </cell>
          <cell r="B1585" t="str">
            <v>K6122044410</v>
          </cell>
          <cell r="C1585" t="str">
            <v>Comp Stocking,(A-M),(M),Diamond(CoCoa)</v>
          </cell>
          <cell r="D1585">
            <v>1427</v>
          </cell>
          <cell r="E1585">
            <v>23</v>
          </cell>
          <cell r="F1585">
            <v>32821.879999999997</v>
          </cell>
          <cell r="G1585">
            <v>0</v>
          </cell>
          <cell r="H1585">
            <v>0</v>
          </cell>
          <cell r="I1585">
            <v>0</v>
          </cell>
          <cell r="J1585">
            <v>0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16390</v>
          </cell>
          <cell r="R1585">
            <v>47</v>
          </cell>
          <cell r="S1585" t="str">
            <v>E</v>
          </cell>
        </row>
        <row r="1586">
          <cell r="A1586">
            <v>54</v>
          </cell>
          <cell r="B1586" t="str">
            <v>K6122050110</v>
          </cell>
          <cell r="C1586" t="str">
            <v>Comp Stocking,(A-M),(L),Vienna(Suntan)</v>
          </cell>
          <cell r="D1586">
            <v>877.4</v>
          </cell>
          <cell r="E1586">
            <v>6</v>
          </cell>
          <cell r="F1586">
            <v>5264.42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16383</v>
          </cell>
          <cell r="R1586">
            <v>54</v>
          </cell>
          <cell r="S1586" t="str">
            <v>E</v>
          </cell>
        </row>
        <row r="1587">
          <cell r="A1587">
            <v>54</v>
          </cell>
          <cell r="B1587" t="str">
            <v>K6122053310</v>
          </cell>
          <cell r="C1587" t="str">
            <v>Comp Stocking,(A-M),(L),Scala(Fair)</v>
          </cell>
          <cell r="D1587">
            <v>833.9</v>
          </cell>
          <cell r="E1587">
            <v>19</v>
          </cell>
          <cell r="F1587">
            <v>15845.02</v>
          </cell>
          <cell r="G1587">
            <v>0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16433</v>
          </cell>
          <cell r="R1587">
            <v>4</v>
          </cell>
          <cell r="S1587" t="str">
            <v>E</v>
          </cell>
        </row>
        <row r="1588">
          <cell r="A1588">
            <v>54</v>
          </cell>
          <cell r="B1588" t="str">
            <v>K6122054410</v>
          </cell>
          <cell r="C1588" t="str">
            <v>Comp Stocking,(A-M),(L),Diamond(CoCoa)</v>
          </cell>
          <cell r="D1588">
            <v>1276</v>
          </cell>
          <cell r="E1588">
            <v>11</v>
          </cell>
          <cell r="F1588">
            <v>14036.86</v>
          </cell>
          <cell r="G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16433</v>
          </cell>
          <cell r="R1588">
            <v>4</v>
          </cell>
          <cell r="S1588" t="str">
            <v>E</v>
          </cell>
        </row>
        <row r="1589">
          <cell r="A1589">
            <v>54</v>
          </cell>
          <cell r="B1589" t="str">
            <v>K6521020110</v>
          </cell>
          <cell r="C1589" t="str">
            <v>Comp Stocking,CLL II,A-D,Size S,Vienna</v>
          </cell>
          <cell r="D1589">
            <v>563.4</v>
          </cell>
          <cell r="E1589">
            <v>3</v>
          </cell>
          <cell r="F1589">
            <v>1690.4</v>
          </cell>
          <cell r="G1589">
            <v>0</v>
          </cell>
          <cell r="H1589">
            <v>0</v>
          </cell>
          <cell r="I1589">
            <v>0</v>
          </cell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16383</v>
          </cell>
          <cell r="R1589">
            <v>54</v>
          </cell>
          <cell r="S1589" t="str">
            <v>E</v>
          </cell>
        </row>
        <row r="1590">
          <cell r="A1590">
            <v>54</v>
          </cell>
          <cell r="B1590" t="str">
            <v>K6521023310</v>
          </cell>
          <cell r="C1590" t="str">
            <v>Comp Stocking,CLL II,A-D,Size S,Scala</v>
          </cell>
          <cell r="D1590">
            <v>502.3</v>
          </cell>
          <cell r="E1590">
            <v>16</v>
          </cell>
          <cell r="F1590">
            <v>8037.27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16390</v>
          </cell>
          <cell r="R1590">
            <v>47</v>
          </cell>
          <cell r="S1590" t="str">
            <v>E</v>
          </cell>
        </row>
        <row r="1591">
          <cell r="A1591">
            <v>54</v>
          </cell>
          <cell r="B1591" t="str">
            <v>K6521024410</v>
          </cell>
          <cell r="C1591" t="str">
            <v>Comp Stocking,CLL II,A-D,Size S,Diamond</v>
          </cell>
          <cell r="D1591">
            <v>518.9</v>
          </cell>
          <cell r="E1591">
            <v>13</v>
          </cell>
          <cell r="F1591">
            <v>6746.34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  <cell r="Q1591">
            <v>16390</v>
          </cell>
          <cell r="R1591">
            <v>47</v>
          </cell>
          <cell r="S1591" t="str">
            <v>E</v>
          </cell>
        </row>
        <row r="1592">
          <cell r="A1592">
            <v>54</v>
          </cell>
          <cell r="B1592" t="str">
            <v>K6521040110</v>
          </cell>
          <cell r="C1592" t="str">
            <v>Comp Stocking,CLL II,A-D,Size M,Vienna</v>
          </cell>
          <cell r="D1592">
            <v>533.4</v>
          </cell>
          <cell r="E1592">
            <v>2</v>
          </cell>
          <cell r="F1592">
            <v>1066.8499999999999</v>
          </cell>
          <cell r="G1592">
            <v>0</v>
          </cell>
          <cell r="H1592">
            <v>0</v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16396</v>
          </cell>
          <cell r="R1592">
            <v>41</v>
          </cell>
          <cell r="S1592" t="str">
            <v>E</v>
          </cell>
        </row>
        <row r="1593">
          <cell r="A1593">
            <v>54</v>
          </cell>
          <cell r="B1593" t="str">
            <v>K6521043310</v>
          </cell>
          <cell r="C1593" t="str">
            <v>Comp Stocking,CLL II,A-D,Size M,Scala</v>
          </cell>
          <cell r="D1593">
            <v>490.6</v>
          </cell>
          <cell r="E1593">
            <v>22</v>
          </cell>
          <cell r="F1593">
            <v>10794.89</v>
          </cell>
          <cell r="G1593">
            <v>0</v>
          </cell>
          <cell r="H1593">
            <v>0</v>
          </cell>
          <cell r="I1593">
            <v>0</v>
          </cell>
          <cell r="J1593">
            <v>0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0</v>
          </cell>
          <cell r="P1593">
            <v>0</v>
          </cell>
          <cell r="Q1593">
            <v>16399</v>
          </cell>
          <cell r="R1593">
            <v>38</v>
          </cell>
          <cell r="S1593" t="str">
            <v>E</v>
          </cell>
        </row>
        <row r="1594">
          <cell r="A1594">
            <v>54</v>
          </cell>
          <cell r="B1594" t="str">
            <v>K6521044410</v>
          </cell>
          <cell r="C1594" t="str">
            <v>Comp Stocking,CLL II,A-D,Size M,Diamond</v>
          </cell>
          <cell r="D1594">
            <v>502.6</v>
          </cell>
          <cell r="E1594">
            <v>15</v>
          </cell>
          <cell r="F1594">
            <v>7539.85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16390</v>
          </cell>
          <cell r="R1594">
            <v>47</v>
          </cell>
          <cell r="S1594" t="str">
            <v>E</v>
          </cell>
        </row>
        <row r="1595">
          <cell r="A1595">
            <v>54</v>
          </cell>
          <cell r="B1595" t="str">
            <v>K6521050110</v>
          </cell>
          <cell r="C1595" t="str">
            <v>Comp Stocking,CLL II,A-D,Size L,Vienna</v>
          </cell>
          <cell r="D1595">
            <v>562.70000000000005</v>
          </cell>
          <cell r="E1595">
            <v>2</v>
          </cell>
          <cell r="F1595">
            <v>1125.4100000000001</v>
          </cell>
          <cell r="G1595">
            <v>0</v>
          </cell>
          <cell r="H1595">
            <v>0</v>
          </cell>
          <cell r="I1595">
            <v>0</v>
          </cell>
          <cell r="J1595">
            <v>0</v>
          </cell>
          <cell r="K1595">
            <v>0</v>
          </cell>
          <cell r="L1595">
            <v>0</v>
          </cell>
          <cell r="M1595">
            <v>0</v>
          </cell>
          <cell r="N1595">
            <v>0</v>
          </cell>
          <cell r="O1595">
            <v>0</v>
          </cell>
          <cell r="P1595">
            <v>0</v>
          </cell>
          <cell r="Q1595">
            <v>16383</v>
          </cell>
          <cell r="R1595">
            <v>54</v>
          </cell>
          <cell r="S1595" t="str">
            <v>E</v>
          </cell>
        </row>
        <row r="1596">
          <cell r="A1596">
            <v>54</v>
          </cell>
          <cell r="B1596" t="str">
            <v>K6521053310</v>
          </cell>
          <cell r="C1596" t="str">
            <v>Comp Stocking,CLL II,A-D,Size L,Scala</v>
          </cell>
          <cell r="D1596">
            <v>507.4</v>
          </cell>
          <cell r="E1596">
            <v>13</v>
          </cell>
          <cell r="F1596">
            <v>6596.47</v>
          </cell>
          <cell r="G1596">
            <v>0</v>
          </cell>
          <cell r="H1596">
            <v>0</v>
          </cell>
          <cell r="I1596">
            <v>0</v>
          </cell>
          <cell r="J1596">
            <v>0</v>
          </cell>
          <cell r="K1596">
            <v>0</v>
          </cell>
          <cell r="L1596">
            <v>0</v>
          </cell>
          <cell r="M1596">
            <v>0</v>
          </cell>
          <cell r="N1596">
            <v>0</v>
          </cell>
          <cell r="O1596">
            <v>0</v>
          </cell>
          <cell r="P1596">
            <v>0</v>
          </cell>
          <cell r="Q1596">
            <v>16425</v>
          </cell>
          <cell r="R1596">
            <v>12</v>
          </cell>
          <cell r="S1596" t="str">
            <v>E</v>
          </cell>
        </row>
        <row r="1597">
          <cell r="A1597">
            <v>54</v>
          </cell>
          <cell r="B1597" t="str">
            <v>K6521054410</v>
          </cell>
          <cell r="C1597" t="str">
            <v>Comp Stocking,CLL II,A-D,Size L,Diamond</v>
          </cell>
          <cell r="D1597">
            <v>523.5</v>
          </cell>
          <cell r="E1597">
            <v>11</v>
          </cell>
          <cell r="F1597">
            <v>5758.54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0</v>
          </cell>
          <cell r="P1597">
            <v>0</v>
          </cell>
          <cell r="Q1597">
            <v>16425</v>
          </cell>
          <cell r="R1597">
            <v>12</v>
          </cell>
          <cell r="S1597" t="str">
            <v>E</v>
          </cell>
        </row>
        <row r="1598">
          <cell r="E1598">
            <v>359</v>
          </cell>
          <cell r="F1598">
            <v>259412.45</v>
          </cell>
          <cell r="G1598">
            <v>0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0</v>
          </cell>
          <cell r="P1598">
            <v>0</v>
          </cell>
          <cell r="Q1598">
            <v>0</v>
          </cell>
          <cell r="R1598">
            <v>0</v>
          </cell>
          <cell r="S1598" t="str">
            <v>E Total</v>
          </cell>
        </row>
        <row r="1599">
          <cell r="A1599">
            <v>54</v>
          </cell>
          <cell r="B1599" t="str">
            <v>K6021020410</v>
          </cell>
          <cell r="C1599" t="str">
            <v>Comp Stckng,A-G,Anthracite(S)Without non</v>
          </cell>
          <cell r="D1599">
            <v>780.79</v>
          </cell>
          <cell r="E1599">
            <v>0</v>
          </cell>
          <cell r="F1599">
            <v>0</v>
          </cell>
          <cell r="G1599">
            <v>6</v>
          </cell>
          <cell r="H1599">
            <v>4684.76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  <cell r="Q1599">
            <v>16128</v>
          </cell>
          <cell r="R1599">
            <v>308</v>
          </cell>
          <cell r="S1599" t="str">
            <v>M</v>
          </cell>
        </row>
        <row r="1600">
          <cell r="A1600">
            <v>54</v>
          </cell>
          <cell r="B1600" t="str">
            <v>K6021040610</v>
          </cell>
          <cell r="C1600" t="str">
            <v>Comp Stocking,A-G,Black,(M),Without non-</v>
          </cell>
          <cell r="D1600">
            <v>780.79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6</v>
          </cell>
          <cell r="J1600">
            <v>4684.76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16075</v>
          </cell>
          <cell r="R1600">
            <v>361</v>
          </cell>
          <cell r="S1600" t="str">
            <v>M</v>
          </cell>
        </row>
        <row r="1601">
          <cell r="A1601">
            <v>54</v>
          </cell>
          <cell r="B1601" t="str">
            <v>K6021050410</v>
          </cell>
          <cell r="C1601" t="str">
            <v>Comp Stckng,A-G,Anthracite(L)Without non</v>
          </cell>
          <cell r="D1601">
            <v>715.86</v>
          </cell>
          <cell r="E1601">
            <v>0</v>
          </cell>
          <cell r="F1601">
            <v>0</v>
          </cell>
          <cell r="G1601">
            <v>0</v>
          </cell>
          <cell r="H1601">
            <v>0</v>
          </cell>
          <cell r="I1601">
            <v>6</v>
          </cell>
          <cell r="J1601">
            <v>4295.16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  <cell r="Q1601">
            <v>16074</v>
          </cell>
          <cell r="R1601">
            <v>362</v>
          </cell>
          <cell r="S1601" t="str">
            <v>M</v>
          </cell>
        </row>
        <row r="1602">
          <cell r="A1602">
            <v>54</v>
          </cell>
          <cell r="B1602" t="str">
            <v>K6021050610</v>
          </cell>
          <cell r="C1602" t="str">
            <v>Comp Stocking,A-G,Black,(L),Without non-</v>
          </cell>
          <cell r="D1602">
            <v>780.79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6</v>
          </cell>
          <cell r="J1602">
            <v>4684.76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0</v>
          </cell>
          <cell r="P1602">
            <v>0</v>
          </cell>
          <cell r="Q1602">
            <v>16074</v>
          </cell>
          <cell r="R1602">
            <v>362</v>
          </cell>
          <cell r="S1602" t="str">
            <v>M</v>
          </cell>
        </row>
        <row r="1603">
          <cell r="E1603">
            <v>0</v>
          </cell>
          <cell r="F1603">
            <v>0</v>
          </cell>
          <cell r="G1603">
            <v>6</v>
          </cell>
          <cell r="H1603">
            <v>4684.76</v>
          </cell>
          <cell r="I1603">
            <v>18</v>
          </cell>
          <cell r="J1603">
            <v>13664.68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>
            <v>0</v>
          </cell>
          <cell r="P1603">
            <v>0</v>
          </cell>
          <cell r="Q1603">
            <v>0</v>
          </cell>
          <cell r="R1603">
            <v>0</v>
          </cell>
          <cell r="S1603" t="str">
            <v>M Total</v>
          </cell>
        </row>
        <row r="1604">
          <cell r="A1604" t="str">
            <v>54 Total</v>
          </cell>
          <cell r="B1604">
            <v>0</v>
          </cell>
          <cell r="C1604">
            <v>0</v>
          </cell>
          <cell r="D1604">
            <v>0</v>
          </cell>
          <cell r="E1604">
            <v>359</v>
          </cell>
          <cell r="F1604">
            <v>259412.45</v>
          </cell>
          <cell r="G1604">
            <v>6</v>
          </cell>
          <cell r="H1604">
            <v>4684.76</v>
          </cell>
          <cell r="I1604">
            <v>18</v>
          </cell>
          <cell r="J1604">
            <v>13664.68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>
            <v>0</v>
          </cell>
          <cell r="P1604">
            <v>0</v>
          </cell>
        </row>
        <row r="1605">
          <cell r="A1605">
            <v>59</v>
          </cell>
          <cell r="B1605" t="str">
            <v>RB92200=L</v>
          </cell>
          <cell r="C1605" t="str">
            <v>Heel Wedge (HW) Large</v>
          </cell>
          <cell r="D1605">
            <v>199</v>
          </cell>
          <cell r="E1605">
            <v>18</v>
          </cell>
          <cell r="F1605">
            <v>3582.29</v>
          </cell>
          <cell r="G1605">
            <v>0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16427</v>
          </cell>
          <cell r="R1605">
            <v>10</v>
          </cell>
          <cell r="S1605" t="str">
            <v>E</v>
          </cell>
        </row>
        <row r="1606">
          <cell r="A1606">
            <v>59</v>
          </cell>
          <cell r="B1606" t="str">
            <v>RB92200=M</v>
          </cell>
          <cell r="C1606" t="str">
            <v>Heel Wedge (HW) Medium</v>
          </cell>
          <cell r="D1606">
            <v>200.7</v>
          </cell>
          <cell r="E1606">
            <v>16</v>
          </cell>
          <cell r="F1606">
            <v>3211.72</v>
          </cell>
          <cell r="G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16399</v>
          </cell>
          <cell r="R1606">
            <v>38</v>
          </cell>
          <cell r="S1606" t="str">
            <v>E</v>
          </cell>
        </row>
      </sheetData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>
        <row r="2">
          <cell r="E2" t="str">
            <v>จำนวน</v>
          </cell>
        </row>
      </sheetData>
      <sheetData sheetId="48">
        <row r="2">
          <cell r="E2" t="str">
            <v>จำนวน</v>
          </cell>
        </row>
      </sheetData>
      <sheetData sheetId="49">
        <row r="2">
          <cell r="E2" t="str">
            <v>จำนวน</v>
          </cell>
        </row>
      </sheetData>
      <sheetData sheetId="50">
        <row r="2">
          <cell r="E2" t="str">
            <v>จำนวน</v>
          </cell>
        </row>
      </sheetData>
      <sheetData sheetId="51">
        <row r="2">
          <cell r="E2" t="str">
            <v>จำนวน</v>
          </cell>
        </row>
      </sheetData>
      <sheetData sheetId="52">
        <row r="2">
          <cell r="E2" t="str">
            <v>จำนวน</v>
          </cell>
        </row>
      </sheetData>
      <sheetData sheetId="53">
        <row r="2">
          <cell r="E2" t="str">
            <v>จำนวน</v>
          </cell>
        </row>
      </sheetData>
      <sheetData sheetId="54">
        <row r="2">
          <cell r="E2" t="str">
            <v>จำนวน</v>
          </cell>
        </row>
      </sheetData>
      <sheetData sheetId="55">
        <row r="2">
          <cell r="E2" t="str">
            <v>จำนวน</v>
          </cell>
        </row>
      </sheetData>
      <sheetData sheetId="56">
        <row r="2">
          <cell r="E2" t="str">
            <v>จำนวน</v>
          </cell>
        </row>
      </sheetData>
      <sheetData sheetId="57">
        <row r="2">
          <cell r="E2" t="str">
            <v>จำนวน</v>
          </cell>
        </row>
      </sheetData>
      <sheetData sheetId="58">
        <row r="2">
          <cell r="E2" t="str">
            <v>จำนวน</v>
          </cell>
        </row>
      </sheetData>
      <sheetData sheetId="59">
        <row r="2">
          <cell r="E2" t="str">
            <v>จำนวน</v>
          </cell>
        </row>
      </sheetData>
      <sheetData sheetId="60">
        <row r="2">
          <cell r="E2" t="str">
            <v>จำนวน</v>
          </cell>
        </row>
      </sheetData>
      <sheetData sheetId="61">
        <row r="2">
          <cell r="E2" t="str">
            <v>จำนวน</v>
          </cell>
        </row>
      </sheetData>
      <sheetData sheetId="62">
        <row r="2">
          <cell r="E2" t="str">
            <v>จำนวน</v>
          </cell>
        </row>
      </sheetData>
      <sheetData sheetId="63">
        <row r="2">
          <cell r="E2" t="str">
            <v>จำนวน</v>
          </cell>
        </row>
      </sheetData>
      <sheetData sheetId="64">
        <row r="2">
          <cell r="E2" t="str">
            <v>จำนวน</v>
          </cell>
        </row>
      </sheetData>
      <sheetData sheetId="65">
        <row r="2">
          <cell r="E2" t="str">
            <v>จำนวน</v>
          </cell>
        </row>
      </sheetData>
      <sheetData sheetId="66">
        <row r="2">
          <cell r="E2" t="str">
            <v>จำนวน</v>
          </cell>
        </row>
      </sheetData>
      <sheetData sheetId="67">
        <row r="2">
          <cell r="E2" t="str">
            <v>จำนวน</v>
          </cell>
        </row>
      </sheetData>
      <sheetData sheetId="68">
        <row r="2">
          <cell r="E2" t="str">
            <v>จำนวน</v>
          </cell>
        </row>
      </sheetData>
      <sheetData sheetId="69">
        <row r="2">
          <cell r="E2" t="str">
            <v>จำนวน</v>
          </cell>
        </row>
      </sheetData>
      <sheetData sheetId="70">
        <row r="2">
          <cell r="E2" t="str">
            <v>จำนวน</v>
          </cell>
        </row>
      </sheetData>
      <sheetData sheetId="71">
        <row r="2">
          <cell r="E2" t="str">
            <v>จำนวน</v>
          </cell>
        </row>
      </sheetData>
      <sheetData sheetId="72">
        <row r="2">
          <cell r="E2" t="str">
            <v>จำนวน</v>
          </cell>
        </row>
      </sheetData>
      <sheetData sheetId="73">
        <row r="2">
          <cell r="E2" t="str">
            <v>จำนวน</v>
          </cell>
        </row>
      </sheetData>
      <sheetData sheetId="74">
        <row r="2">
          <cell r="E2" t="str">
            <v>จำนวน</v>
          </cell>
        </row>
      </sheetData>
      <sheetData sheetId="75">
        <row r="2">
          <cell r="E2" t="str">
            <v>จำนวน</v>
          </cell>
        </row>
      </sheetData>
      <sheetData sheetId="76">
        <row r="2">
          <cell r="E2" t="str">
            <v>จำนวน</v>
          </cell>
        </row>
      </sheetData>
      <sheetData sheetId="77">
        <row r="2">
          <cell r="E2" t="str">
            <v>จำนวน</v>
          </cell>
        </row>
      </sheetData>
      <sheetData sheetId="78">
        <row r="2">
          <cell r="E2" t="str">
            <v>จำนวน</v>
          </cell>
        </row>
      </sheetData>
      <sheetData sheetId="79">
        <row r="2">
          <cell r="E2" t="str">
            <v>จำนวน</v>
          </cell>
        </row>
      </sheetData>
      <sheetData sheetId="80">
        <row r="2">
          <cell r="E2" t="str">
            <v>จำนวน</v>
          </cell>
        </row>
      </sheetData>
      <sheetData sheetId="81">
        <row r="2">
          <cell r="E2" t="str">
            <v>จำนวน</v>
          </cell>
        </row>
      </sheetData>
      <sheetData sheetId="82">
        <row r="2">
          <cell r="E2" t="str">
            <v>จำนวน</v>
          </cell>
        </row>
      </sheetData>
      <sheetData sheetId="83">
        <row r="2">
          <cell r="E2" t="str">
            <v>จำนวน</v>
          </cell>
        </row>
      </sheetData>
      <sheetData sheetId="84">
        <row r="2">
          <cell r="E2" t="str">
            <v>จำนวน</v>
          </cell>
        </row>
      </sheetData>
      <sheetData sheetId="85">
        <row r="2">
          <cell r="E2" t="str">
            <v>จำนวน</v>
          </cell>
        </row>
      </sheetData>
      <sheetData sheetId="86">
        <row r="2">
          <cell r="E2" t="str">
            <v>จำนวน</v>
          </cell>
        </row>
      </sheetData>
      <sheetData sheetId="87">
        <row r="2">
          <cell r="E2" t="str">
            <v>จำนวน</v>
          </cell>
        </row>
      </sheetData>
      <sheetData sheetId="88">
        <row r="2">
          <cell r="E2" t="str">
            <v>จำนวน</v>
          </cell>
        </row>
      </sheetData>
      <sheetData sheetId="89">
        <row r="2">
          <cell r="E2" t="str">
            <v>จำนวน</v>
          </cell>
        </row>
      </sheetData>
      <sheetData sheetId="90">
        <row r="2">
          <cell r="E2" t="str">
            <v>จำนวน</v>
          </cell>
        </row>
      </sheetData>
      <sheetData sheetId="91">
        <row r="2">
          <cell r="E2" t="str">
            <v>จำนวน</v>
          </cell>
        </row>
      </sheetData>
      <sheetData sheetId="92">
        <row r="2">
          <cell r="E2" t="str">
            <v>จำนวน</v>
          </cell>
        </row>
      </sheetData>
      <sheetData sheetId="93">
        <row r="2">
          <cell r="E2" t="str">
            <v>จำนวน</v>
          </cell>
        </row>
      </sheetData>
      <sheetData sheetId="94">
        <row r="2">
          <cell r="E2" t="str">
            <v>จำนวน</v>
          </cell>
        </row>
      </sheetData>
      <sheetData sheetId="95">
        <row r="2">
          <cell r="E2" t="str">
            <v>จำนวน</v>
          </cell>
        </row>
      </sheetData>
      <sheetData sheetId="96">
        <row r="2">
          <cell r="E2" t="str">
            <v>จำนวน</v>
          </cell>
        </row>
      </sheetData>
      <sheetData sheetId="97">
        <row r="2">
          <cell r="E2" t="str">
            <v>จำนวน</v>
          </cell>
        </row>
      </sheetData>
      <sheetData sheetId="98">
        <row r="2">
          <cell r="E2" t="str">
            <v>จำนวน</v>
          </cell>
        </row>
      </sheetData>
      <sheetData sheetId="99">
        <row r="2">
          <cell r="E2" t="str">
            <v>จำนวน</v>
          </cell>
        </row>
      </sheetData>
      <sheetData sheetId="100">
        <row r="2">
          <cell r="E2" t="str">
            <v>จำนวน</v>
          </cell>
        </row>
      </sheetData>
      <sheetData sheetId="101">
        <row r="2">
          <cell r="E2" t="str">
            <v>จำนวน</v>
          </cell>
        </row>
      </sheetData>
      <sheetData sheetId="102">
        <row r="2">
          <cell r="E2" t="str">
            <v>จำนวน</v>
          </cell>
        </row>
      </sheetData>
      <sheetData sheetId="103">
        <row r="2">
          <cell r="E2" t="str">
            <v>จำนวน</v>
          </cell>
        </row>
      </sheetData>
      <sheetData sheetId="104">
        <row r="2">
          <cell r="E2" t="str">
            <v>จำนวน</v>
          </cell>
        </row>
      </sheetData>
      <sheetData sheetId="105">
        <row r="2">
          <cell r="E2" t="str">
            <v>จำนวน</v>
          </cell>
        </row>
      </sheetData>
      <sheetData sheetId="106">
        <row r="2">
          <cell r="E2" t="str">
            <v>จำนวน</v>
          </cell>
        </row>
      </sheetData>
      <sheetData sheetId="107">
        <row r="2">
          <cell r="E2" t="str">
            <v>จำนวน</v>
          </cell>
        </row>
      </sheetData>
      <sheetData sheetId="108">
        <row r="2">
          <cell r="E2" t="str">
            <v>จำนวน</v>
          </cell>
        </row>
      </sheetData>
      <sheetData sheetId="109">
        <row r="2">
          <cell r="E2" t="str">
            <v>จำนวน</v>
          </cell>
        </row>
      </sheetData>
      <sheetData sheetId="110">
        <row r="2">
          <cell r="E2" t="str">
            <v>จำนวน</v>
          </cell>
        </row>
      </sheetData>
      <sheetData sheetId="111">
        <row r="2">
          <cell r="E2" t="str">
            <v>จำนวน</v>
          </cell>
        </row>
      </sheetData>
      <sheetData sheetId="112">
        <row r="2">
          <cell r="E2" t="str">
            <v>จำนวน</v>
          </cell>
        </row>
      </sheetData>
      <sheetData sheetId="113">
        <row r="2">
          <cell r="E2" t="str">
            <v>จำนวน</v>
          </cell>
        </row>
      </sheetData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>
        <row r="2">
          <cell r="E2" t="str">
            <v>จำนวน</v>
          </cell>
        </row>
      </sheetData>
      <sheetData sheetId="141">
        <row r="2">
          <cell r="E2" t="str">
            <v>จำนวน</v>
          </cell>
        </row>
      </sheetData>
      <sheetData sheetId="142">
        <row r="2">
          <cell r="E2" t="str">
            <v>จำนวน</v>
          </cell>
        </row>
      </sheetData>
      <sheetData sheetId="143">
        <row r="2">
          <cell r="E2" t="str">
            <v>จำนวน</v>
          </cell>
        </row>
      </sheetData>
      <sheetData sheetId="144">
        <row r="2">
          <cell r="E2" t="str">
            <v>จำนวน</v>
          </cell>
        </row>
      </sheetData>
      <sheetData sheetId="145">
        <row r="2">
          <cell r="E2" t="str">
            <v>จำนวน</v>
          </cell>
        </row>
      </sheetData>
      <sheetData sheetId="146">
        <row r="2">
          <cell r="E2" t="str">
            <v>จำนวน</v>
          </cell>
        </row>
      </sheetData>
      <sheetData sheetId="147">
        <row r="2">
          <cell r="E2" t="str">
            <v>จำนวน</v>
          </cell>
        </row>
      </sheetData>
      <sheetData sheetId="148">
        <row r="2">
          <cell r="E2" t="str">
            <v>จำนวน</v>
          </cell>
        </row>
      </sheetData>
      <sheetData sheetId="149">
        <row r="2">
          <cell r="E2" t="str">
            <v>จำนวน</v>
          </cell>
        </row>
      </sheetData>
      <sheetData sheetId="150">
        <row r="2">
          <cell r="E2" t="str">
            <v>จำนวน</v>
          </cell>
        </row>
      </sheetData>
      <sheetData sheetId="151">
        <row r="2">
          <cell r="E2" t="str">
            <v>จำนวน</v>
          </cell>
        </row>
      </sheetData>
      <sheetData sheetId="152">
        <row r="2">
          <cell r="E2" t="str">
            <v>จำนวน</v>
          </cell>
        </row>
      </sheetData>
      <sheetData sheetId="153"/>
      <sheetData sheetId="154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>
        <row r="2">
          <cell r="E2" t="str">
            <v>จำนวน</v>
          </cell>
        </row>
      </sheetData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>
        <row r="2">
          <cell r="E2" t="str">
            <v>จำนวน</v>
          </cell>
        </row>
      </sheetData>
      <sheetData sheetId="202">
        <row r="2">
          <cell r="E2" t="str">
            <v>จำนวน</v>
          </cell>
        </row>
      </sheetData>
      <sheetData sheetId="203">
        <row r="2">
          <cell r="E2" t="str">
            <v>จำนวน</v>
          </cell>
        </row>
      </sheetData>
      <sheetData sheetId="204">
        <row r="2">
          <cell r="E2" t="str">
            <v>จำนวน</v>
          </cell>
        </row>
      </sheetData>
      <sheetData sheetId="205">
        <row r="2">
          <cell r="E2" t="str">
            <v>จำนวน</v>
          </cell>
        </row>
      </sheetData>
      <sheetData sheetId="206">
        <row r="2">
          <cell r="E2" t="str">
            <v>จำนวน</v>
          </cell>
        </row>
      </sheetData>
      <sheetData sheetId="207">
        <row r="2">
          <cell r="E2" t="str">
            <v>จำนวน</v>
          </cell>
        </row>
      </sheetData>
      <sheetData sheetId="208">
        <row r="2">
          <cell r="E2" t="str">
            <v>จำนวน</v>
          </cell>
        </row>
      </sheetData>
      <sheetData sheetId="209">
        <row r="2">
          <cell r="E2" t="str">
            <v>จำนวน</v>
          </cell>
        </row>
      </sheetData>
      <sheetData sheetId="210">
        <row r="2">
          <cell r="E2" t="str">
            <v>จำนวน</v>
          </cell>
        </row>
      </sheetData>
      <sheetData sheetId="211">
        <row r="2">
          <cell r="E2" t="str">
            <v>จำนวน</v>
          </cell>
        </row>
      </sheetData>
      <sheetData sheetId="212">
        <row r="2">
          <cell r="E2" t="str">
            <v>จำนวน</v>
          </cell>
        </row>
      </sheetData>
      <sheetData sheetId="213">
        <row r="2">
          <cell r="E2" t="str">
            <v>จำนวน</v>
          </cell>
        </row>
      </sheetData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>
        <row r="2">
          <cell r="E2" t="str">
            <v>จำนวน</v>
          </cell>
        </row>
      </sheetData>
      <sheetData sheetId="245"/>
      <sheetData sheetId="246">
        <row r="2">
          <cell r="E2" t="str">
            <v>จำนวน</v>
          </cell>
        </row>
      </sheetData>
      <sheetData sheetId="247">
        <row r="2">
          <cell r="E2" t="str">
            <v>จำนวน</v>
          </cell>
        </row>
      </sheetData>
      <sheetData sheetId="248">
        <row r="2">
          <cell r="E2" t="str">
            <v>จำนวน</v>
          </cell>
        </row>
      </sheetData>
      <sheetData sheetId="249"/>
      <sheetData sheetId="250">
        <row r="2">
          <cell r="E2" t="str">
            <v>จำนวน</v>
          </cell>
        </row>
      </sheetData>
      <sheetData sheetId="251">
        <row r="2">
          <cell r="E2" t="str">
            <v>จำนวน</v>
          </cell>
        </row>
      </sheetData>
      <sheetData sheetId="252"/>
      <sheetData sheetId="253"/>
      <sheetData sheetId="254"/>
      <sheetData sheetId="255"/>
      <sheetData sheetId="256"/>
      <sheetData sheetId="257"/>
      <sheetData sheetId="258"/>
      <sheetData sheetId="259">
        <row r="2">
          <cell r="E2" t="str">
            <v>จำนวน</v>
          </cell>
        </row>
      </sheetData>
      <sheetData sheetId="260"/>
      <sheetData sheetId="261">
        <row r="2">
          <cell r="E2" t="str">
            <v>จำนวน</v>
          </cell>
        </row>
      </sheetData>
      <sheetData sheetId="262">
        <row r="2">
          <cell r="E2" t="str">
            <v>จำนวน</v>
          </cell>
        </row>
      </sheetData>
      <sheetData sheetId="263">
        <row r="2">
          <cell r="E2" t="str">
            <v>จำนวน</v>
          </cell>
        </row>
      </sheetData>
      <sheetData sheetId="264"/>
      <sheetData sheetId="265">
        <row r="2">
          <cell r="E2" t="str">
            <v>จำนวน</v>
          </cell>
        </row>
      </sheetData>
      <sheetData sheetId="266">
        <row r="2">
          <cell r="E2" t="str">
            <v>จำนวน</v>
          </cell>
        </row>
      </sheetData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2"/>
      <sheetName val="3"/>
      <sheetName val="4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P1"/>
      <sheetName val="P2"/>
      <sheetName val="K1"/>
      <sheetName val="P3"/>
      <sheetName val="Q300"/>
      <sheetName val="NFS#8-2"/>
      <sheetName val="Link งวด"/>
      <sheetName val="Sheet1"/>
      <sheetName val="Sheet3"/>
      <sheetName val="Sheet2"/>
      <sheetName val="VF1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8">
          <cell r="F8">
            <v>1731742.7898010616</v>
          </cell>
        </row>
      </sheetData>
      <sheetData sheetId="22">
        <row r="7">
          <cell r="F7">
            <v>1764485.98</v>
          </cell>
        </row>
      </sheetData>
      <sheetData sheetId="23"/>
      <sheetData sheetId="24">
        <row r="7">
          <cell r="F7">
            <v>1201869.1599999999</v>
          </cell>
        </row>
      </sheetData>
      <sheetData sheetId="25"/>
      <sheetData sheetId="26">
        <row r="46">
          <cell r="F46">
            <v>1051959.3810994208</v>
          </cell>
        </row>
      </sheetData>
      <sheetData sheetId="27">
        <row r="31">
          <cell r="F31">
            <v>839758.83170529839</v>
          </cell>
        </row>
      </sheetData>
      <sheetData sheetId="28"/>
      <sheetData sheetId="29">
        <row r="10">
          <cell r="L10">
            <v>1</v>
          </cell>
        </row>
        <row r="11">
          <cell r="L11">
            <v>2</v>
          </cell>
        </row>
        <row r="12">
          <cell r="L12">
            <v>3</v>
          </cell>
        </row>
        <row r="13">
          <cell r="L13">
            <v>4</v>
          </cell>
        </row>
        <row r="14">
          <cell r="L14">
            <v>6</v>
          </cell>
        </row>
        <row r="15">
          <cell r="L15">
            <v>7</v>
          </cell>
        </row>
        <row r="16">
          <cell r="L16">
            <v>8</v>
          </cell>
        </row>
        <row r="17">
          <cell r="L17">
            <v>9</v>
          </cell>
        </row>
        <row r="18">
          <cell r="L18">
            <v>10</v>
          </cell>
        </row>
        <row r="19">
          <cell r="L19">
            <v>11</v>
          </cell>
        </row>
        <row r="20">
          <cell r="L20">
            <v>12</v>
          </cell>
        </row>
        <row r="21">
          <cell r="L21">
            <v>13</v>
          </cell>
        </row>
        <row r="22">
          <cell r="L22">
            <v>14</v>
          </cell>
        </row>
        <row r="23">
          <cell r="L23">
            <v>15</v>
          </cell>
        </row>
        <row r="24">
          <cell r="L24">
            <v>16</v>
          </cell>
        </row>
        <row r="25">
          <cell r="L25">
            <v>17</v>
          </cell>
        </row>
        <row r="26">
          <cell r="L26">
            <v>18</v>
          </cell>
        </row>
        <row r="27">
          <cell r="L27">
            <v>19</v>
          </cell>
        </row>
        <row r="28">
          <cell r="L28">
            <v>20</v>
          </cell>
        </row>
        <row r="29">
          <cell r="L29">
            <v>21</v>
          </cell>
        </row>
        <row r="30">
          <cell r="L30">
            <v>22</v>
          </cell>
        </row>
        <row r="31">
          <cell r="L31">
            <v>23</v>
          </cell>
        </row>
        <row r="32">
          <cell r="L32">
            <v>24</v>
          </cell>
        </row>
        <row r="33">
          <cell r="L33">
            <v>25</v>
          </cell>
        </row>
        <row r="34">
          <cell r="L34">
            <v>26</v>
          </cell>
        </row>
        <row r="35">
          <cell r="L35" t="str">
            <v>P1</v>
          </cell>
        </row>
        <row r="36">
          <cell r="L36" t="str">
            <v>P2</v>
          </cell>
        </row>
        <row r="37">
          <cell r="L37" t="str">
            <v>K1</v>
          </cell>
        </row>
        <row r="38">
          <cell r="L38" t="str">
            <v>P3</v>
          </cell>
        </row>
      </sheetData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เงินกู้ธนชาติ"/>
      <sheetName val="เงินกู้ MGC"/>
      <sheetName val="M-1-1"/>
      <sheetName val="Sheet1"/>
      <sheetName val="ELEC45-01"/>
      <sheetName val="SCB 1 - Current"/>
      <sheetName val="SCB 2 - Current"/>
      <sheetName val="?????"/>
      <sheetName val="ชื่อหุ้น"/>
      <sheetName val="B&amp;S 1999"/>
      <sheetName val="????-??"/>
      <sheetName val="detail(sum)"/>
      <sheetName val="Trial Balance"/>
      <sheetName val="Template"/>
      <sheetName val="ADJ - RATE"/>
      <sheetName val="K-1A"/>
      <sheetName val="0506合并附注"/>
      <sheetName val="2动力设备"/>
      <sheetName val="Heads"/>
      <sheetName val="Exp"/>
      <sheetName val="MajorAP"/>
      <sheetName val="AP Interco."/>
      <sheetName val="Details for Keppel Sin"/>
      <sheetName val="Details for tri"/>
      <sheetName val="Q1'04"/>
      <sheetName val="Q2'04"/>
      <sheetName val="เง_นก__ธนชาต_"/>
      <sheetName val="เง_นก__ MGC"/>
      <sheetName val="PM-TE"/>
      <sheetName val="TrialBalance Q3-2002"/>
      <sheetName val="TB-2001-Apr'01"/>
      <sheetName val="TH00_12080000"/>
      <sheetName val="VariableII  period"/>
      <sheetName val="6 weeks rolling forecast"/>
      <sheetName val="Cash082002"/>
      <sheetName val="AP"/>
      <sheetName val="AR"/>
      <sheetName val="mbb"/>
      <sheetName val="mbb-us"/>
      <sheetName val="oub"/>
      <sheetName val="Recon-mbb"/>
      <sheetName val="Recon-oub"/>
      <sheetName val="M-1A"/>
      <sheetName val="database"/>
      <sheetName val="table"/>
      <sheetName val="LS매입채무"/>
      <sheetName val="외상매입금명세"/>
      <sheetName val="지급어음명세"/>
      <sheetName val="FX rates"/>
      <sheetName val="Standing Data"/>
      <sheetName val="Asset &amp; Liability"/>
      <sheetName val="Net asset value"/>
      <sheetName val="_x0000_"/>
      <sheetName val=""/>
      <sheetName val="Dates"/>
      <sheetName val="노무비"/>
      <sheetName val="재무가정"/>
      <sheetName val="detail_profit&amp;loss"/>
      <sheetName val="K-5"/>
      <sheetName val="GROUP1"/>
      <sheetName val="BUILD95"/>
      <sheetName val="A"/>
      <sheetName val="?????????????"/>
      <sheetName val="??????? MGC"/>
      <sheetName val="เงินกู้_MGC"/>
      <sheetName val="ตั๋วเงินรับ"/>
      <sheetName val="CRITERIA1"/>
      <sheetName val="Download Grp Branch"/>
      <sheetName val="Download Lcl Branch"/>
      <sheetName val="Supporting Tool"/>
      <sheetName val="Invoice"/>
      <sheetName val="MENU"/>
      <sheetName val="Customize Your Invoice"/>
      <sheetName val="Std 06"/>
      <sheetName val="TB"/>
      <sheetName val="E"/>
      <sheetName val="L3"/>
      <sheetName val="M"/>
      <sheetName val="U4"/>
      <sheetName val="U2"/>
      <sheetName val="BS"/>
      <sheetName val="PL"/>
      <sheetName val="Cover"/>
      <sheetName val="Debt Info"/>
      <sheetName val="Lead"/>
      <sheetName val="legal_h"/>
      <sheetName val="U-3"/>
      <sheetName val="DENMARK"/>
      <sheetName val="Currency"/>
      <sheetName val="Parameters"/>
      <sheetName val="BMCT2003"/>
      <sheetName val="CODE"/>
      <sheetName val="Purchase Order"/>
      <sheetName val="Customize Your Purchase Order"/>
      <sheetName val=" IB-PL-00-01 SUMMARY"/>
      <sheetName val="Call Down Data OLD"/>
      <sheetName val="GL"/>
      <sheetName val="Assumption Data"/>
      <sheetName val="CANADA"/>
      <sheetName val="Links"/>
      <sheetName val="BL - GL - RJ"/>
      <sheetName val="T&amp;E GL"/>
      <sheetName val="T&amp;E System"/>
      <sheetName val="1020 FF"/>
      <sheetName val="BRAZIL"/>
      <sheetName val=" IBPL0001"/>
      <sheetName val="RFC-GRE"/>
      <sheetName val="PHSB-GL-TB"/>
      <sheetName val="FY02 Fcst"/>
      <sheetName val="fxrates"/>
      <sheetName val="HR"/>
      <sheetName val="Aging"/>
      <sheetName val="Variables"/>
      <sheetName val="Operational Plan"/>
      <sheetName val="P13-R"/>
      <sheetName val="Main Menu"/>
      <sheetName val="AOP Summary-2"/>
      <sheetName val="Burden exp"/>
      <sheetName val="Header"/>
      <sheetName val="Lookup"/>
      <sheetName val="PA"/>
      <sheetName val="stockทุน"/>
      <sheetName val="AFEMAI"/>
      <sheetName val="Thailand"/>
      <sheetName val="BE"/>
      <sheetName val="MatMan"/>
      <sheetName val="6289105-"/>
      <sheetName val="Investment Database"/>
      <sheetName val="2002"/>
      <sheetName val="Submission Form"/>
      <sheetName val="Wkgs_BS Lead"/>
      <sheetName val="Final"/>
      <sheetName val="resumen"/>
      <sheetName val="M_Maincomp"/>
      <sheetName val="CF RECONCILE - 1"/>
      <sheetName val="N-4 Patent right"/>
      <sheetName val="Allocate96-98"/>
      <sheetName val="Loan Data"/>
      <sheetName val="ค่าวัสดุ"/>
      <sheetName val="K-5 YE"/>
      <sheetName val="Asset 31-12-47"/>
      <sheetName val="FACTORS"/>
      <sheetName val="Master"/>
      <sheetName val="MA"/>
      <sheetName val="Purchase"/>
      <sheetName val="ALL KSFC RIGS EXCEPT R-5"/>
      <sheetName val="GLdownload"/>
      <sheetName val="Base Rental"/>
      <sheetName val="10-1 Media"/>
      <sheetName val="10-cut"/>
      <sheetName val="F_OH"/>
      <sheetName val="COST (ACC.ขาย10-2005)"/>
      <sheetName val="เงินกู้ธนช"/>
      <sheetName val="Entity List"/>
      <sheetName val="Config"/>
      <sheetName val="_2_ส่งข้อมูลต้นทุนฉีดให้บัญชี"/>
      <sheetName val="7Long term liabilities"/>
      <sheetName val="Detail-Sep"/>
      <sheetName val="Appendix E"/>
      <sheetName val="U-5"/>
      <sheetName val="공사개요"/>
      <sheetName val="Addition_AUC"/>
      <sheetName val=" IB-PL-YTD"/>
      <sheetName val="recon"/>
      <sheetName val="Account List"/>
      <sheetName val="Company codes"/>
      <sheetName val="Stock Aging"/>
      <sheetName val="Consolidated"/>
      <sheetName val="Reest_Budget"/>
      <sheetName val="Product_Category_Input"/>
      <sheetName val="Drop Down Lists"/>
      <sheetName val="CAPEX Import"/>
      <sheetName val="Disposal"/>
      <sheetName val="IR66N"/>
      <sheetName val="Value"/>
      <sheetName val="Rates Table"/>
      <sheetName val="type"/>
      <sheetName val="Data"/>
      <sheetName val="PARAMETER"/>
      <sheetName val="lgth adj fine"/>
      <sheetName val="Gauge Accuracy"/>
      <sheetName val="PG8"/>
      <sheetName val="PG7"/>
      <sheetName val="Drop Down"/>
      <sheetName val="Lookups"/>
      <sheetName val="AUDIT FEE"/>
      <sheetName val="Download"/>
      <sheetName val="P&amp;L-RT"/>
      <sheetName val="Pkg"/>
      <sheetName val="Raw Mat"/>
      <sheetName val="Thai better foods"/>
      <sheetName val="Cross Ref"/>
      <sheetName val="99年度原単位"/>
      <sheetName val="PRODUCT"/>
      <sheetName val="เครื่องตกแต่ง"/>
      <sheetName val="อาคาร"/>
      <sheetName val="เครื่องมือ"/>
      <sheetName val="Jung step down (60)"/>
      <sheetName val="SRO"/>
      <sheetName val="Stock"/>
      <sheetName val="10"/>
      <sheetName val="ACC_MASTER"/>
      <sheetName val="Link data"/>
      <sheetName val="Drop down list"/>
      <sheetName val="Assumptions"/>
      <sheetName val="Tax Calculation"/>
      <sheetName val="Dimensions"/>
      <sheetName val="ctrl"/>
      <sheetName val="RIG 134-ASSETS APR 97"/>
      <sheetName val="RIG 027-ASSETS-AFTER 30 JUN 97"/>
      <sheetName val="Sheet2"/>
      <sheetName val="BASIC"/>
      <sheetName val="DEP12"/>
      <sheetName val="V303"/>
      <sheetName val="desc"/>
      <sheetName val="97년추정손익계산서"/>
      <sheetName val="General"/>
      <sheetName val="Saptco00"/>
      <sheetName val="On hand - 31 Mar 03"/>
      <sheetName val="Id"/>
      <sheetName val="Intro2"/>
      <sheetName val="IRELAND"/>
      <sheetName val="conso46"/>
      <sheetName val="JV"/>
      <sheetName val="TB Data base"/>
      <sheetName val="Purchases"/>
      <sheetName val="Scenarios"/>
      <sheetName val="NEW ZEALAND"/>
      <sheetName val="@RISK Correlations"/>
      <sheetName val="Revenue"/>
      <sheetName val="S-5"/>
      <sheetName val="ต้นฉบับ"/>
      <sheetName val="LookupTable"/>
      <sheetName val="MCS_P&amp;L_By_Sub_ USD"/>
      <sheetName val="lab paced"/>
      <sheetName val="TEST"/>
      <sheetName val="03中"/>
      <sheetName val="NAR-Pistons (2)"/>
      <sheetName val="FDR-Jan-99 "/>
      <sheetName val="Main"/>
      <sheetName val="Elimination"/>
      <sheetName val="TAUX MONNAIES"/>
      <sheetName val="Equity Rec."/>
      <sheetName val="_x0000_._x0000__x0000__x0000__x0000__x0000__x0000__x0000__x0000__x0000_9_x0000_D_x0000__x0000__x0000__x0000__x0000_O_x0000_Z_x0000_e_x0000_p_x0000_{_x0000__x0000_"/>
      <sheetName val="Newspaper"/>
      <sheetName val="._x0000_9_x0000_D_x0000_O_x0000_Z_x0000_e_x0000_p_x0000_{_x0000__x0000__x000a_"/>
      <sheetName val="."/>
      <sheetName val="640600"/>
      <sheetName val="?"/>
      <sheetName val="?.?????????9?D?????O?Z?e?p?{??"/>
      <sheetName val=".?9?D?O?Z?e?p?{??_x000a_"/>
      <sheetName val="_____________"/>
      <sheetName val="_______ MGC"/>
      <sheetName val="เงินกู้_MGC1"/>
      <sheetName val="SCB_1_-_Current"/>
      <sheetName val="SCB_2_-_Current"/>
      <sheetName val="B&amp;S_1999"/>
      <sheetName val="Trial_Balance"/>
      <sheetName val="ADJ_-_RATE"/>
      <sheetName val="AP_Interco_"/>
      <sheetName val="Details_for_Keppel_Sin"/>
      <sheetName val="Details_for_tri"/>
      <sheetName val="เง_นก___MGC"/>
      <sheetName val="TrialBalance_Q3-2002"/>
      <sheetName val="VariableII__period"/>
      <sheetName val="6_weeks_rolling_forecast"/>
      <sheetName val="FX_rates"/>
      <sheetName val="Standing_Data"/>
      <sheetName val="Asset_&amp;_Liability"/>
      <sheetName val="Net_asset_value"/>
      <sheetName val="???????_MGC"/>
      <sheetName val="Download_Grp_Branch"/>
      <sheetName val="Download_Lcl_Branch"/>
      <sheetName val="Supporting_Tool"/>
      <sheetName val="Customize_Your_Invoice"/>
      <sheetName val="Std_06"/>
      <sheetName val="Debt_Info"/>
      <sheetName val="Purchase_Order"/>
      <sheetName val="Customize_Your_Purchase_Order"/>
      <sheetName val="_IB-PL-00-01_SUMMARY"/>
      <sheetName val="Call_Down_Data_OLD"/>
      <sheetName val="Assumption_Data"/>
      <sheetName val="BL_-_GL_-_RJ"/>
      <sheetName val="T&amp;E_GL"/>
      <sheetName val="T&amp;E_System"/>
      <sheetName val="1020_FF"/>
      <sheetName val="_IBPL0001"/>
      <sheetName val="FY02_Fcst"/>
      <sheetName val="Operational_Plan"/>
      <sheetName val="Main_Menu"/>
      <sheetName val="AOP_Summary-2"/>
      <sheetName val="Burden_exp"/>
      <sheetName val="Investment_Database"/>
      <sheetName val="Submission_Form"/>
      <sheetName val="Wkgs_BS_Lead"/>
      <sheetName val="CF_RECONCILE_-_1"/>
      <sheetName val="N-4_Patent_right"/>
      <sheetName val="Loan_Data"/>
      <sheetName val="K-5_YE"/>
      <sheetName val="Asset_31-12-47"/>
      <sheetName val="ALL_KSFC_RIGS_EXCEPT_R-5"/>
      <sheetName val="Base_Rental"/>
      <sheetName val="10-1_Media"/>
      <sheetName val="COST_(ACC_ขาย10-2005)"/>
      <sheetName val="Entity_List"/>
      <sheetName val="7Long_term_liabilities"/>
      <sheetName val="Appendix_E"/>
      <sheetName val="เงินกู้_MGC2"/>
      <sheetName val="SCB_1_-_Current1"/>
      <sheetName val="SCB_2_-_Current1"/>
      <sheetName val="B&amp;S_19991"/>
      <sheetName val="Trial_Balance1"/>
      <sheetName val="ADJ_-_RATE1"/>
      <sheetName val="AP_Interco_1"/>
      <sheetName val="Details_for_Keppel_Sin1"/>
      <sheetName val="Details_for_tri1"/>
      <sheetName val="เง_นก___MGC1"/>
      <sheetName val="TrialBalance_Q3-20021"/>
      <sheetName val="VariableII__period1"/>
      <sheetName val="6_weeks_rolling_forecast1"/>
      <sheetName val="FX_rates1"/>
      <sheetName val="Standing_Data1"/>
      <sheetName val="Asset_&amp;_Liability1"/>
      <sheetName val="Net_asset_value1"/>
      <sheetName val="???????_MGC1"/>
      <sheetName val="Download_Grp_Branch1"/>
      <sheetName val="Download_Lcl_Branch1"/>
      <sheetName val="Supporting_Tool1"/>
      <sheetName val="Customize_Your_Invoice1"/>
      <sheetName val="Std_061"/>
      <sheetName val="Debt_Info1"/>
      <sheetName val="Purchase_Order1"/>
      <sheetName val="Customize_Your_Purchase_Order1"/>
      <sheetName val="_IB-PL-00-01_SUMMARY1"/>
      <sheetName val="Call_Down_Data_OLD1"/>
      <sheetName val="Assumption_Data1"/>
      <sheetName val="BL_-_GL_-_RJ1"/>
      <sheetName val="T&amp;E_GL1"/>
      <sheetName val="T&amp;E_System1"/>
      <sheetName val="1020_FF1"/>
      <sheetName val="_IBPL00011"/>
      <sheetName val="FY02_Fcst1"/>
      <sheetName val="Operational_Plan1"/>
      <sheetName val="Main_Menu1"/>
      <sheetName val="AOP_Summary-21"/>
      <sheetName val="Burden_exp1"/>
      <sheetName val="Investment_Database1"/>
      <sheetName val="Submission_Form1"/>
      <sheetName val="Wkgs_BS_Lead1"/>
      <sheetName val="CF_RECONCILE_-_11"/>
      <sheetName val="N-4_Patent_right1"/>
      <sheetName val="Loan_Data1"/>
      <sheetName val="K-5_YE1"/>
      <sheetName val="Asset_31-12-471"/>
      <sheetName val="ALL_KSFC_RIGS_EXCEPT_R-51"/>
      <sheetName val="Base_Rental1"/>
      <sheetName val="10-1_Media1"/>
      <sheetName val="COST_(ACC_ขาย10-2005)1"/>
      <sheetName val="Entity_List1"/>
      <sheetName val="7Long_term_liabilities1"/>
      <sheetName val="Appendix_E1"/>
      <sheetName val="ALPL"/>
      <sheetName val="損益分岐点"/>
      <sheetName val="ocean voyage"/>
      <sheetName val="SF commitment "/>
      <sheetName val="Contract_service fee-other"/>
      <sheetName val="624270"/>
      <sheetName val="625120"/>
      <sheetName val="624230"/>
      <sheetName val="624220"/>
      <sheetName val="624210"/>
      <sheetName val="624110"/>
      <sheetName val="613010"/>
      <sheetName val="GL_SF Q3"/>
      <sheetName val="TB P12"/>
      <sheetName val="PKT_sales"/>
      <sheetName val="standard cost "/>
      <sheetName val="C-1"/>
      <sheetName val="K-1"/>
      <sheetName val="ภาระผูกพันตามโครงการผลประโยชน์"/>
      <sheetName val="211901_คชจ.ค้างจ่าย"/>
      <sheetName val="グラフデータ"/>
      <sheetName val="B1"/>
      <sheetName val="Month"/>
      <sheetName val="Book 1 Summary"/>
      <sheetName val="J2"/>
      <sheetName val="group-expense"/>
      <sheetName val="Global Cover"/>
      <sheetName val="Anniversary at Multi Group"/>
      <sheetName val="TheMall_Empo_Sep04"/>
      <sheetName val="Index"/>
      <sheetName val="A_TODDI &amp; B_TODDI"/>
      <sheetName val="Common"/>
      <sheetName val="Genetica Molecular '07"/>
      <sheetName val="SUM RV-November"/>
      <sheetName val="E-1D"/>
      <sheetName val="BAX Export 25mar07 - 31mar07"/>
      <sheetName val="GL Code"/>
      <sheetName val="CST1198"/>
      <sheetName val="INFORM"/>
      <sheetName val="_____"/>
      <sheetName val="____-__"/>
      <sheetName val="Market Segment"/>
      <sheetName val="Owner Unit"/>
      <sheetName val="vendor name"/>
      <sheetName val="HQ"/>
      <sheetName val="MasterSheet"/>
      <sheetName val="Sheet10"/>
      <sheetName val="Content Page"/>
      <sheetName val="Basic_Information"/>
      <sheetName val="Setup"/>
      <sheetName val="PU+MSS+ESS"/>
      <sheetName val="PLSUMM"/>
      <sheetName val="Elim Seg LM"/>
      <sheetName val="Elim Seg BM"/>
      <sheetName val="Elim Seg AM"/>
      <sheetName val="Table Array"/>
      <sheetName val="Setup 2008"/>
      <sheetName val="Output"/>
      <sheetName val="Content"/>
      <sheetName val="Summary"/>
      <sheetName val="GMI"/>
      <sheetName val="list"/>
      <sheetName val="p***"/>
      <sheetName val="Setup 2009"/>
      <sheetName val="EBANOV96"/>
      <sheetName val="f&amp;b (2)"/>
      <sheetName val="P&amp;LSUM"/>
      <sheetName val="Data Sources"/>
      <sheetName val="XREF"/>
      <sheetName val="외상매출금현황-수정분 A2"/>
      <sheetName val="Master Updated(517)"/>
      <sheetName val="Tooling list T lite"/>
      <sheetName val="1"/>
      <sheetName val="7251-06540"/>
      <sheetName val="Asset41_42"/>
      <sheetName val="Casual2003"/>
      <sheetName val="1602-97"/>
      <sheetName val="Master table"/>
      <sheetName val="P&amp;L"/>
      <sheetName val="Nominal Wizard"/>
      <sheetName val="Jan.05"/>
      <sheetName val="BS-Q1'04"/>
      <sheetName val="set_"/>
      <sheetName val="FCT 2008 - HM ok"/>
      <sheetName val="ยานพาหนะ"/>
      <sheetName val="LJ Assumptions"/>
      <sheetName val="LJ Cost"/>
      <sheetName val="LJ His CF"/>
      <sheetName val="YS Loan "/>
      <sheetName val="YS Hotel Budget"/>
      <sheetName val="YS Assumptions"/>
      <sheetName val="YS Cost "/>
      <sheetName val="YS His CF"/>
      <sheetName val="Sheet4"/>
      <sheetName val="new IFS format"/>
      <sheetName val="TMF Draft"/>
      <sheetName val="Fill this out first..."/>
      <sheetName val="FE-1770.P1"/>
      <sheetName val="03100(SS)"/>
      <sheetName val="RECY"/>
      <sheetName val="INV"/>
      <sheetName val="FA(NEW)"/>
      <sheetName val="CUSTOMER"/>
      <sheetName val="???"/>
      <sheetName val="ADJ _ RATE"/>
      <sheetName val="Summary Comparison SGD"/>
      <sheetName val="인원계획-미화"/>
      <sheetName val="U-7.1"/>
      <sheetName val="anaysis_sheet"/>
      <sheetName val="Ratchada"/>
      <sheetName val="N-4.4"/>
      <sheetName val="7 Jan 02"/>
      <sheetName val="oresreqsum"/>
      <sheetName val="Tke"/>
      <sheetName val="DOMESTIC"/>
      <sheetName val="Mkt Dev 1291 ONL 1290 - 1010"/>
      <sheetName val="GAAP Pru"/>
      <sheetName val="PGMMNG"/>
      <sheetName val="SwapData"/>
      <sheetName val="31.12.04"/>
      <sheetName val="Bill No. 2 - Carpark"/>
      <sheetName val="TB_Hotel"/>
      <sheetName val="sum to LRH"/>
      <sheetName val="6เครื่อง"/>
      <sheetName val="interest income"/>
      <sheetName val="Procedures"/>
      <sheetName val="Tax Formulas"/>
      <sheetName val="Formulas&amp;Settings"/>
      <sheetName val="Setup Sheet"/>
      <sheetName val="K101 FA Lead"/>
      <sheetName val="N201"/>
      <sheetName val="数外余额"/>
      <sheetName val="HO"/>
      <sheetName val="K2"/>
      <sheetName val="M_CT_OUT"/>
      <sheetName val="CASA-PLAN"/>
      <sheetName val="Accure"/>
      <sheetName val="W-현원가"/>
      <sheetName val="S8"/>
      <sheetName val="J1"/>
      <sheetName val="Home Page"/>
      <sheetName val="Interest Rate Projection"/>
      <sheetName val="Drop_Down_Lists"/>
      <sheetName val="CAPEX_Import"/>
      <sheetName val="Rates_Table"/>
      <sheetName val="lgth_adj_fine"/>
      <sheetName val="Gauge_Accuracy"/>
      <sheetName val="Drop_Down"/>
      <sheetName val="AUDIT_FEE"/>
      <sheetName val="Raw_Mat"/>
      <sheetName val="Jung_step_down_(60)"/>
      <sheetName val="Thai_better_foods"/>
      <sheetName val="Cross_Ref"/>
      <sheetName val="Account_Map"/>
      <sheetName val="Table LL13"/>
      <sheetName val="Deckblatt"/>
      <sheetName val="FF7"/>
      <sheetName val="Data2"/>
      <sheetName val="ar_billwise_age"/>
      <sheetName val="BALANCE SHEET "/>
      <sheetName val="New Hire Input &amp; Calc"/>
      <sheetName val="On Board Headcount Changes"/>
      <sheetName val="Permanent info"/>
      <sheetName val="STart"/>
      <sheetName val="SAP COMPANY CODES"/>
      <sheetName val="Cover2"/>
      <sheetName val="ana u5"/>
      <sheetName val="FY04 budget vol"/>
      <sheetName val="p___"/>
      <sheetName val="VData"/>
      <sheetName val="STD_RESERVE"/>
      <sheetName val="DEP C2001"/>
      <sheetName val="Q_TS_AERP_MONTHLY"/>
      <sheetName val="Cost Center"/>
      <sheetName val="AP-FAsb"/>
      <sheetName val="21 Ocl"/>
      <sheetName val="FC"/>
      <sheetName val="acc.depre-report-old"/>
      <sheetName val="Plant_Overhead"/>
      <sheetName val="COMPUTER HARDWARE(IFM)_(A)"/>
      <sheetName val="MHK"/>
      <sheetName val="summary of used bits"/>
      <sheetName val="ARTT"/>
      <sheetName val="PRICE LIST MASTER"/>
      <sheetName val="Freight"/>
      <sheetName val="Input Price"/>
      <sheetName val="SPC"/>
      <sheetName val="Main Model"/>
      <sheetName val="FSST"/>
      <sheetName val="#ofclose"/>
      <sheetName val="Month v YTD"/>
      <sheetName val="ASSET339"/>
      <sheetName val="Project Detail "/>
      <sheetName val="設計通知"/>
      <sheetName val="Metals"/>
      <sheetName val="98FORECAST (1)"/>
      <sheetName val="Map"/>
      <sheetName val="Sheet3"/>
      <sheetName val="Mapping table"/>
      <sheetName val="DEMO"/>
      <sheetName val="feb"/>
      <sheetName val="DropDown"/>
      <sheetName val="FS"/>
      <sheetName val="TB-Circuit ONE -12"/>
      <sheetName val="Market_Segment"/>
      <sheetName val="Owner_Unit"/>
      <sheetName val="vendor_name"/>
      <sheetName val="Content_Page"/>
      <sheetName val="Elim_Seg_LM"/>
      <sheetName val="Elim_Seg_BM"/>
      <sheetName val="Elim_Seg_AM"/>
      <sheetName val="Table_Array"/>
      <sheetName val="DataLookups"/>
      <sheetName val="เงินกู้MGC"/>
      <sheetName val="_0510"/>
      <sheetName val="Macro1"/>
      <sheetName val="#ofclose .xl"/>
      <sheetName val="OD"/>
      <sheetName val="N-4_4"/>
      <sheetName val="f&amp;b_(2)"/>
      <sheetName val="7_Jan_02"/>
      <sheetName val="Report_HR"/>
      <sheetName val="NBD1.1.01"/>
      <sheetName val="NBD2.1.02"/>
      <sheetName val="NBD2.1.03"/>
      <sheetName val="NBD2.1.04"/>
      <sheetName val="NBD2.2.02"/>
      <sheetName val="NBD6.2.01"/>
      <sheetName val="NBD6.2.02"/>
      <sheetName val="NBD8.2.01"/>
      <sheetName val="NBD8.2.08"/>
      <sheetName val="NBD8.2.09"/>
      <sheetName val="NBD8.2.11"/>
      <sheetName val="NBD8.2.12"/>
      <sheetName val="NBD8.2.16"/>
      <sheetName val="NBD8.2.18"/>
      <sheetName val="NBD8.2.20"/>
      <sheetName val="NBD8.2.21"/>
      <sheetName val="PDR (ORI)"/>
      <sheetName val="A-4Sum Lead "/>
      <sheetName val="Pivot_BS"/>
      <sheetName val="K001"/>
      <sheetName val="คชจ.ดำเนินงาน6-43"/>
      <sheetName val="JAN08"/>
      <sheetName val=".9DOZep{"/>
      <sheetName val=".9DOZep{_x000a_"/>
    </sheetNames>
    <sheetDataSet>
      <sheetData sheetId="0" refreshError="1">
        <row r="2">
          <cell r="G2">
            <v>36525</v>
          </cell>
        </row>
        <row r="4">
          <cell r="B4">
            <v>4399427.8</v>
          </cell>
        </row>
        <row r="15">
          <cell r="F15">
            <v>2098135.8193465373</v>
          </cell>
        </row>
        <row r="17">
          <cell r="E17">
            <v>2301291.9806534634</v>
          </cell>
        </row>
      </sheetData>
      <sheetData sheetId="1" refreshError="1">
        <row r="2">
          <cell r="G2">
            <v>36525</v>
          </cell>
        </row>
        <row r="4">
          <cell r="B4">
            <v>8500000</v>
          </cell>
        </row>
        <row r="15">
          <cell r="F15">
            <v>5500000</v>
          </cell>
        </row>
        <row r="17">
          <cell r="E17">
            <v>3000000</v>
          </cell>
        </row>
      </sheetData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>
        <row r="2">
          <cell r="G2">
            <v>36525</v>
          </cell>
        </row>
      </sheetData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>
        <row r="2">
          <cell r="G2">
            <v>36525</v>
          </cell>
        </row>
      </sheetData>
      <sheetData sheetId="254"/>
      <sheetData sheetId="255"/>
      <sheetData sheetId="256"/>
      <sheetData sheetId="257">
        <row r="2">
          <cell r="G2">
            <v>36525</v>
          </cell>
        </row>
      </sheetData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>
        <row r="15">
          <cell r="F15">
            <v>0</v>
          </cell>
        </row>
      </sheetData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 refreshError="1"/>
      <sheetData sheetId="574"/>
      <sheetData sheetId="575" refreshError="1"/>
      <sheetData sheetId="576" refreshError="1"/>
      <sheetData sheetId="577" refreshError="1"/>
      <sheetData sheetId="578" refreshError="1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rt (2)"/>
      <sheetName val="Ikea (2)"/>
      <sheetName val="Local  (2)"/>
      <sheetName val="Palliser &amp; source by net (2)"/>
      <sheetName val="MEETING ITEM AUGUST"/>
      <sheetName val="TOTAL"/>
      <sheetName val="Export"/>
      <sheetName val="Ikea"/>
      <sheetName val="Local "/>
      <sheetName val="Palliser &amp; source by n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kea"/>
    </sheetNames>
    <sheetDataSet>
      <sheetData sheetId="0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kea"/>
    </sheetNames>
    <sheetDataSet>
      <sheetData sheetId="0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kea"/>
    </sheetNames>
    <sheetDataSet>
      <sheetData sheetId="0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 (2)"/>
      <sheetName val="BB-1 (2)"/>
      <sheetName val="BB-2 (2)"/>
      <sheetName val="Ikea"/>
      <sheetName val="chitiet"/>
    </sheet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ตั๋วเงินรับ"/>
      <sheetName val="Trial Balance"/>
      <sheetName val="เงินกู้ MGC"/>
      <sheetName val="เงินกู้ธนชาติ"/>
      <sheetName val="CUSTOMER"/>
      <sheetName val="노무비"/>
      <sheetName val="7251-06540"/>
      <sheetName val="trfc02-26(Fes+Ses)"/>
      <sheetName val="เงินกู้_MGC"/>
      <sheetName val="Trial_Balance"/>
      <sheetName val="เงินกู้_MGC1"/>
      <sheetName val="Trial_Balance1"/>
      <sheetName val="2002"/>
      <sheetName val="Parameters"/>
      <sheetName val="Job header"/>
      <sheetName val="Babara"/>
      <sheetName val="Customize Your Invoice"/>
      <sheetName val="1201"/>
      <sheetName val="data"/>
      <sheetName val="Invoice"/>
      <sheetName val="SCB 1 - Current"/>
      <sheetName val="SCB 2 - Current"/>
      <sheetName val="BOM.EXSM"/>
      <sheetName val="PROFILE"/>
    </sheetNames>
    <sheetDataSet>
      <sheetData sheetId="0">
        <row r="1">
          <cell r="F1">
            <v>36525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ILD95"/>
      <sheetName val="Asset 92-95"/>
      <sheetName val="Asset 96-99"/>
      <sheetName val="Asset 2000"/>
      <sheetName val="Asset 2001"/>
      <sheetName val="Asset 2002"/>
      <sheetName val="SumDepre_AssetAllocation"/>
      <sheetName val="SumAsset_92_95"/>
      <sheetName val="SumAsset_96_99"/>
      <sheetName val="SumAsset_2000"/>
      <sheetName val="SumAsset_2001"/>
      <sheetName val="SumAsset_2002"/>
      <sheetName val="SumType"/>
      <sheetName val="EmpCode"/>
      <sheetName val="ตั๋วเงินรับ"/>
    </sheetNames>
    <sheetDataSet>
      <sheetData sheetId="0" refreshError="1">
        <row r="9">
          <cell r="I9" t="str">
            <v>13301-999</v>
          </cell>
          <cell r="Z9">
            <v>53978</v>
          </cell>
          <cell r="AA9">
            <v>2698.9</v>
          </cell>
          <cell r="AB9">
            <v>229.22</v>
          </cell>
          <cell r="AC9">
            <v>207.04</v>
          </cell>
          <cell r="AD9">
            <v>229.22</v>
          </cell>
          <cell r="AE9">
            <v>221.83</v>
          </cell>
          <cell r="AF9">
            <v>229.22</v>
          </cell>
          <cell r="AG9">
            <v>221.83</v>
          </cell>
          <cell r="AH9">
            <v>229.22</v>
          </cell>
          <cell r="AI9">
            <v>229.22</v>
          </cell>
          <cell r="AJ9">
            <v>221.83</v>
          </cell>
          <cell r="AK9">
            <v>229.22</v>
          </cell>
          <cell r="AL9">
            <v>221.83</v>
          </cell>
          <cell r="AM9">
            <v>229.22</v>
          </cell>
          <cell r="AN9">
            <v>2698.9</v>
          </cell>
          <cell r="AO9">
            <v>16866.25</v>
          </cell>
          <cell r="AP9">
            <v>37111.75</v>
          </cell>
          <cell r="AQ9">
            <v>19565.150000000001</v>
          </cell>
          <cell r="AR9">
            <v>34412.85</v>
          </cell>
        </row>
        <row r="10">
          <cell r="I10" t="str">
            <v>13301-999</v>
          </cell>
          <cell r="Z10">
            <v>1366359.1</v>
          </cell>
          <cell r="AA10">
            <v>68317.960000000006</v>
          </cell>
          <cell r="AB10">
            <v>5802.35</v>
          </cell>
          <cell r="AC10">
            <v>5240.83</v>
          </cell>
          <cell r="AD10">
            <v>5802.35</v>
          </cell>
          <cell r="AE10">
            <v>5615.17</v>
          </cell>
          <cell r="AF10">
            <v>5802.35</v>
          </cell>
          <cell r="AG10">
            <v>5615.17</v>
          </cell>
          <cell r="AH10">
            <v>5802.35</v>
          </cell>
          <cell r="AI10">
            <v>5802.35</v>
          </cell>
          <cell r="AJ10">
            <v>5615.17</v>
          </cell>
          <cell r="AK10">
            <v>5802.35</v>
          </cell>
          <cell r="AL10">
            <v>5615.17</v>
          </cell>
          <cell r="AM10">
            <v>5802.35</v>
          </cell>
          <cell r="AN10">
            <v>68317.960000000006</v>
          </cell>
          <cell r="AO10">
            <v>414025.47</v>
          </cell>
          <cell r="AP10">
            <v>952333.63</v>
          </cell>
          <cell r="AQ10">
            <v>482343.42999999993</v>
          </cell>
          <cell r="AR10">
            <v>884015.67000000016</v>
          </cell>
        </row>
        <row r="11">
          <cell r="I11" t="str">
            <v>13301-999</v>
          </cell>
          <cell r="Z11">
            <v>472359.89</v>
          </cell>
          <cell r="AA11">
            <v>23617.99</v>
          </cell>
          <cell r="AB11">
            <v>2005.91</v>
          </cell>
          <cell r="AC11">
            <v>1811.79</v>
          </cell>
          <cell r="AD11">
            <v>2005.91</v>
          </cell>
          <cell r="AE11">
            <v>1941.2</v>
          </cell>
          <cell r="AF11">
            <v>2005.91</v>
          </cell>
          <cell r="AG11">
            <v>1941.2</v>
          </cell>
          <cell r="AH11">
            <v>2005.91</v>
          </cell>
          <cell r="AI11">
            <v>2005.91</v>
          </cell>
          <cell r="AJ11">
            <v>1941.2</v>
          </cell>
          <cell r="AK11">
            <v>2005.91</v>
          </cell>
          <cell r="AL11">
            <v>1941.2</v>
          </cell>
          <cell r="AM11">
            <v>2005.91</v>
          </cell>
          <cell r="AN11">
            <v>23617.96</v>
          </cell>
          <cell r="AO11">
            <v>132001.75</v>
          </cell>
          <cell r="AP11">
            <v>340358.14</v>
          </cell>
          <cell r="AQ11">
            <v>155619.71</v>
          </cell>
          <cell r="AR11">
            <v>316740.18000000005</v>
          </cell>
        </row>
        <row r="12">
          <cell r="I12" t="str">
            <v>13301-999</v>
          </cell>
          <cell r="Z12">
            <v>492792.07</v>
          </cell>
          <cell r="AA12">
            <v>24639.599999999999</v>
          </cell>
          <cell r="AB12">
            <v>2092.6799999999998</v>
          </cell>
          <cell r="AC12">
            <v>1890.16</v>
          </cell>
          <cell r="AD12">
            <v>2092.6799999999998</v>
          </cell>
          <cell r="AE12">
            <v>2025.17</v>
          </cell>
          <cell r="AF12">
            <v>2092.6799999999998</v>
          </cell>
          <cell r="AG12">
            <v>2025.17</v>
          </cell>
          <cell r="AH12">
            <v>2092.6799999999998</v>
          </cell>
          <cell r="AI12">
            <v>2092.6799999999998</v>
          </cell>
          <cell r="AJ12">
            <v>2025.17</v>
          </cell>
          <cell r="AK12">
            <v>2092.6799999999998</v>
          </cell>
          <cell r="AL12">
            <v>2025.17</v>
          </cell>
          <cell r="AM12">
            <v>2092.6799999999998</v>
          </cell>
          <cell r="AN12">
            <v>24639.599999999999</v>
          </cell>
          <cell r="AO12">
            <v>115502.31</v>
          </cell>
          <cell r="AP12">
            <v>377289.76</v>
          </cell>
          <cell r="AQ12">
            <v>140141.91</v>
          </cell>
          <cell r="AR12">
            <v>352650.16000000003</v>
          </cell>
        </row>
        <row r="13">
          <cell r="I13" t="str">
            <v>13301-999</v>
          </cell>
          <cell r="Z13">
            <v>648000</v>
          </cell>
          <cell r="AA13">
            <v>32400</v>
          </cell>
          <cell r="AB13">
            <v>2751.78</v>
          </cell>
          <cell r="AC13">
            <v>2485.48</v>
          </cell>
          <cell r="AD13">
            <v>2751.78</v>
          </cell>
          <cell r="AE13">
            <v>2663.01</v>
          </cell>
          <cell r="AF13">
            <v>2751.78</v>
          </cell>
          <cell r="AG13">
            <v>2663.01</v>
          </cell>
          <cell r="AH13">
            <v>2751.78</v>
          </cell>
          <cell r="AI13">
            <v>2751.78</v>
          </cell>
          <cell r="AJ13">
            <v>2663.01</v>
          </cell>
          <cell r="AK13">
            <v>2751.78</v>
          </cell>
          <cell r="AL13">
            <v>2663.01</v>
          </cell>
          <cell r="AM13">
            <v>2751.78</v>
          </cell>
          <cell r="AN13">
            <v>32399.98</v>
          </cell>
          <cell r="AO13">
            <v>112911.7</v>
          </cell>
          <cell r="AP13">
            <v>535088.30000000005</v>
          </cell>
          <cell r="AQ13">
            <v>145311.67999999999</v>
          </cell>
          <cell r="AR13">
            <v>502688.32</v>
          </cell>
        </row>
        <row r="14">
          <cell r="I14" t="str">
            <v>13301-999</v>
          </cell>
          <cell r="Z14">
            <v>1000000</v>
          </cell>
          <cell r="AA14">
            <v>50000</v>
          </cell>
          <cell r="AB14">
            <v>4246.58</v>
          </cell>
          <cell r="AC14">
            <v>3835.62</v>
          </cell>
          <cell r="AD14">
            <v>4246.58</v>
          </cell>
          <cell r="AE14">
            <v>4109.59</v>
          </cell>
          <cell r="AF14">
            <v>4246.58</v>
          </cell>
          <cell r="AG14">
            <v>4109.59</v>
          </cell>
          <cell r="AH14">
            <v>4246.58</v>
          </cell>
          <cell r="AI14">
            <v>4246.58</v>
          </cell>
          <cell r="AJ14">
            <v>4109.59</v>
          </cell>
          <cell r="AK14">
            <v>4246.58</v>
          </cell>
          <cell r="AL14">
            <v>4109.59</v>
          </cell>
          <cell r="AM14">
            <v>4246.58</v>
          </cell>
          <cell r="AN14">
            <v>50000.04</v>
          </cell>
          <cell r="AO14">
            <v>173150.72</v>
          </cell>
          <cell r="AP14">
            <v>826849.28000000003</v>
          </cell>
          <cell r="AQ14">
            <v>223150.76</v>
          </cell>
          <cell r="AR14">
            <v>776849.24</v>
          </cell>
        </row>
        <row r="15">
          <cell r="I15" t="str">
            <v>13301-999</v>
          </cell>
          <cell r="Z15">
            <v>139800.9</v>
          </cell>
          <cell r="AA15">
            <v>6990.05</v>
          </cell>
          <cell r="AB15">
            <v>459.62</v>
          </cell>
          <cell r="AC15">
            <v>536.22</v>
          </cell>
          <cell r="AD15">
            <v>593.67999999999995</v>
          </cell>
          <cell r="AE15">
            <v>574.52</v>
          </cell>
          <cell r="AF15">
            <v>593.67999999999995</v>
          </cell>
          <cell r="AG15">
            <v>574.52</v>
          </cell>
          <cell r="AH15">
            <v>593.67999999999995</v>
          </cell>
          <cell r="AI15">
            <v>593.67999999999995</v>
          </cell>
          <cell r="AJ15">
            <v>574.52</v>
          </cell>
          <cell r="AK15">
            <v>593.67999999999995</v>
          </cell>
          <cell r="AL15">
            <v>574.52</v>
          </cell>
          <cell r="AM15">
            <v>593.67999999999995</v>
          </cell>
          <cell r="AN15">
            <v>6856</v>
          </cell>
          <cell r="AO15">
            <v>6856</v>
          </cell>
          <cell r="AP15">
            <v>132944.9</v>
          </cell>
          <cell r="AQ15">
            <v>13712</v>
          </cell>
          <cell r="AR15">
            <v>126088.9</v>
          </cell>
        </row>
        <row r="16">
          <cell r="I16" t="str">
            <v>13301-999</v>
          </cell>
          <cell r="Z16">
            <v>86425</v>
          </cell>
          <cell r="AA16">
            <v>4321.25</v>
          </cell>
          <cell r="AB16">
            <v>0</v>
          </cell>
          <cell r="AC16">
            <v>331.49</v>
          </cell>
          <cell r="AD16">
            <v>367.01</v>
          </cell>
          <cell r="AE16">
            <v>355.17</v>
          </cell>
          <cell r="AF16">
            <v>367.01</v>
          </cell>
          <cell r="AG16">
            <v>355.17</v>
          </cell>
          <cell r="AH16">
            <v>367.01</v>
          </cell>
          <cell r="AI16">
            <v>367.01</v>
          </cell>
          <cell r="AJ16">
            <v>355.17</v>
          </cell>
          <cell r="AK16">
            <v>367.01</v>
          </cell>
          <cell r="AL16">
            <v>355.17</v>
          </cell>
          <cell r="AM16">
            <v>367.01</v>
          </cell>
          <cell r="AN16">
            <v>3954.23</v>
          </cell>
          <cell r="AO16">
            <v>0</v>
          </cell>
          <cell r="AP16">
            <v>0</v>
          </cell>
          <cell r="AQ16">
            <v>3954.2300000000005</v>
          </cell>
          <cell r="AR16">
            <v>82470.77</v>
          </cell>
        </row>
        <row r="17">
          <cell r="AQ17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er_ร่วม"/>
      <sheetName val="MI_PL&amp;RE"/>
      <sheetName val="PL"/>
      <sheetName val="MI_PL"/>
      <sheetName val="RE"/>
      <sheetName val="MI_RE"/>
      <sheetName val="ส่วนได้เสียบ.ร่วม"/>
      <sheetName val="กำไรในสินทรัพย์"/>
      <sheetName val="กำไรขายหุ้น"/>
      <sheetName val="กำไรขายหุ้น(2)"/>
      <sheetName val="กำไรในสินค้า"/>
      <sheetName val="PLในสินค้า(2)"/>
      <sheetName val="Seagate _share_in_units"/>
      <sheetName val="REPORT"/>
      <sheetName val="ส่วนได้เสียบ_ร่วม"/>
      <sheetName val="Seagate__share_in_units"/>
      <sheetName val="ORDERS"/>
      <sheetName val="สารบัญ"/>
      <sheetName val="H140.1"/>
      <sheetName val="H140.2"/>
      <sheetName val="H140.3"/>
      <sheetName val="H140.4"/>
      <sheetName val="H140.5"/>
      <sheetName val="H140.6"/>
      <sheetName val="H140.7"/>
      <sheetName val="H140.8"/>
      <sheetName val="H140.9"/>
      <sheetName val="H140.10"/>
      <sheetName val="H140.11"/>
      <sheetName val="H140.12"/>
      <sheetName val="H140.13"/>
      <sheetName val="H140.14"/>
      <sheetName val="H140.15"/>
      <sheetName val="H140.16"/>
      <sheetName val="H140.17"/>
      <sheetName val="H140.19"/>
      <sheetName val="H140.18"/>
      <sheetName val="H140.20"/>
      <sheetName val="H140.21"/>
      <sheetName val="H140.22"/>
      <sheetName val="H140.23"/>
      <sheetName val="H140.24"/>
      <sheetName val="H140.25"/>
      <sheetName val="H140.26"/>
      <sheetName val="H140.27 "/>
      <sheetName val="H140.27"/>
      <sheetName val="Standing Data"/>
      <sheetName val="Asset &amp; Liability"/>
      <sheetName val="Net asset value"/>
      <sheetName val="TBA"/>
      <sheetName val="10"/>
      <sheetName val="gl"/>
      <sheetName val="FF_6"/>
      <sheetName val="K2"/>
      <sheetName val="SCB 1 - Current"/>
      <sheetName val="SCB 2 - Current"/>
      <sheetName val="BSI"/>
    </sheetNames>
    <sheetDataSet>
      <sheetData sheetId="0" refreshError="1">
        <row r="5">
          <cell r="Y5">
            <v>36643.487994560186</v>
          </cell>
        </row>
        <row r="6">
          <cell r="Y6" t="str">
            <v>D:\su\Cons_audit_q1_43\[GW_Q143.xls]NGW3Cos._Re</v>
          </cell>
        </row>
        <row r="7">
          <cell r="E7" t="str">
            <v>CPNE</v>
          </cell>
          <cell r="F7" t="str">
            <v>BAP</v>
          </cell>
          <cell r="G7" t="str">
            <v>BKP</v>
          </cell>
          <cell r="H7" t="str">
            <v>CPM</v>
          </cell>
          <cell r="I7" t="str">
            <v>BFM</v>
          </cell>
          <cell r="J7" t="str">
            <v>BPF</v>
          </cell>
          <cell r="K7" t="str">
            <v>RBF</v>
          </cell>
          <cell r="L7" t="str">
            <v>BLP</v>
          </cell>
          <cell r="M7" t="str">
            <v>BKF</v>
          </cell>
          <cell r="N7" t="str">
            <v>CP FOOD</v>
          </cell>
          <cell r="O7" t="str">
            <v>CPEX</v>
          </cell>
          <cell r="P7" t="str">
            <v>CPIN</v>
          </cell>
          <cell r="Q7" t="str">
            <v>CPAI</v>
          </cell>
          <cell r="R7" t="str">
            <v>SFE</v>
          </cell>
          <cell r="S7" t="str">
            <v>TPCC</v>
          </cell>
          <cell r="T7" t="str">
            <v>KLANG</v>
          </cell>
          <cell r="U7" t="str">
            <v>TRAD</v>
          </cell>
          <cell r="V7" t="str">
            <v>SAVEE</v>
          </cell>
          <cell r="W7" t="str">
            <v>CPFI</v>
          </cell>
          <cell r="X7" t="str">
            <v>BKPH</v>
          </cell>
        </row>
        <row r="8">
          <cell r="B8" t="str">
            <v>ภาษีเงินได้รอตัดบัญชี - ก่อนปรับปรุง</v>
          </cell>
          <cell r="E8" t="e">
            <v>#REF!</v>
          </cell>
          <cell r="F8" t="e">
            <v>#REF!</v>
          </cell>
          <cell r="G8" t="e">
            <v>#REF!</v>
          </cell>
          <cell r="H8" t="e">
            <v>#REF!</v>
          </cell>
          <cell r="I8" t="e">
            <v>#REF!</v>
          </cell>
          <cell r="J8" t="e">
            <v>#REF!</v>
          </cell>
          <cell r="K8" t="e">
            <v>#REF!</v>
          </cell>
          <cell r="L8" t="e">
            <v>#REF!</v>
          </cell>
          <cell r="M8" t="e">
            <v>#REF!</v>
          </cell>
          <cell r="N8" t="e">
            <v>#REF!</v>
          </cell>
          <cell r="O8" t="e">
            <v>#REF!</v>
          </cell>
          <cell r="P8" t="e">
            <v>#REF!</v>
          </cell>
          <cell r="Q8" t="e">
            <v>#REF!</v>
          </cell>
          <cell r="R8" t="e">
            <v>#REF!</v>
          </cell>
          <cell r="S8" t="e">
            <v>#REF!</v>
          </cell>
          <cell r="T8" t="e">
            <v>#REF!</v>
          </cell>
          <cell r="U8" t="e">
            <v>#REF!</v>
          </cell>
          <cell r="V8" t="e">
            <v>#REF!</v>
          </cell>
          <cell r="W8" t="e">
            <v>#REF!</v>
          </cell>
          <cell r="X8" t="e">
            <v>#REF!</v>
          </cell>
        </row>
        <row r="9">
          <cell r="B9" t="str">
            <v>บวก(หัก)</v>
          </cell>
          <cell r="C9" t="str">
            <v>เงินปันผลรับจากบริษัทใหญ่/บริษัทย่อย</v>
          </cell>
        </row>
        <row r="10">
          <cell r="C10" t="str">
            <v>กำไรขาดทุนระหว่างบริษัท</v>
          </cell>
        </row>
        <row r="11">
          <cell r="C11" t="str">
            <v xml:space="preserve">  - จากการขายหุ้น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P11">
            <v>0</v>
          </cell>
          <cell r="Q11">
            <v>0</v>
          </cell>
          <cell r="S11">
            <v>0</v>
          </cell>
          <cell r="T11">
            <v>-61433044</v>
          </cell>
          <cell r="W11">
            <v>0</v>
          </cell>
          <cell r="X11">
            <v>0</v>
          </cell>
        </row>
        <row r="12">
          <cell r="C12" t="str">
            <v>ขาดทุนจากการตั้งค่าเผื่อการลดมูลค่าเงินลงทุน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P12">
            <v>0</v>
          </cell>
        </row>
        <row r="13">
          <cell r="C13" t="str">
            <v>กำไรขาดทุนในสินค้าคงเหลือต้นงวด</v>
          </cell>
          <cell r="E13">
            <v>3501209</v>
          </cell>
          <cell r="F13">
            <v>834071</v>
          </cell>
          <cell r="G13">
            <v>35443248</v>
          </cell>
          <cell r="I13">
            <v>6915951</v>
          </cell>
          <cell r="J13">
            <v>580497</v>
          </cell>
          <cell r="K13">
            <v>280325</v>
          </cell>
          <cell r="L13">
            <v>2820022</v>
          </cell>
          <cell r="M13">
            <v>-4457</v>
          </cell>
          <cell r="N13">
            <v>11691</v>
          </cell>
          <cell r="O13">
            <v>0</v>
          </cell>
          <cell r="P13">
            <v>15599</v>
          </cell>
          <cell r="Q13">
            <v>0</v>
          </cell>
          <cell r="R13">
            <v>415</v>
          </cell>
          <cell r="S13">
            <v>0</v>
          </cell>
          <cell r="T13">
            <v>0</v>
          </cell>
          <cell r="U13">
            <v>1515310</v>
          </cell>
          <cell r="V13">
            <v>-3496566</v>
          </cell>
        </row>
        <row r="14">
          <cell r="C14" t="str">
            <v>กำไรขาดทุนในสินค้าคงเหลือปลายงวด</v>
          </cell>
          <cell r="E14">
            <v>-3135508</v>
          </cell>
          <cell r="F14">
            <v>-1276264</v>
          </cell>
          <cell r="G14">
            <v>-27606087</v>
          </cell>
          <cell r="I14">
            <v>-12656547</v>
          </cell>
          <cell r="J14">
            <v>-203397</v>
          </cell>
          <cell r="K14">
            <v>-348006</v>
          </cell>
          <cell r="L14">
            <v>-3511663</v>
          </cell>
          <cell r="M14">
            <v>-25520</v>
          </cell>
          <cell r="N14">
            <v>0</v>
          </cell>
          <cell r="O14">
            <v>0</v>
          </cell>
          <cell r="P14">
            <v>-406818</v>
          </cell>
          <cell r="Q14">
            <v>0</v>
          </cell>
          <cell r="R14">
            <v>-4538</v>
          </cell>
          <cell r="S14">
            <v>0</v>
          </cell>
          <cell r="T14">
            <v>0</v>
          </cell>
          <cell r="U14">
            <v>-124357</v>
          </cell>
          <cell r="V14">
            <v>-931544</v>
          </cell>
        </row>
        <row r="15">
          <cell r="C15" t="str">
            <v>ค่าเสื่อมราคา</v>
          </cell>
          <cell r="F15">
            <v>111848</v>
          </cell>
        </row>
        <row r="16">
          <cell r="C16" t="str">
            <v>ส่วนได้ในบริษัทใหญ่/ย่อย</v>
          </cell>
        </row>
        <row r="17">
          <cell r="C17" t="str">
            <v xml:space="preserve">  - CPF</v>
          </cell>
          <cell r="F17">
            <v>0</v>
          </cell>
        </row>
        <row r="18">
          <cell r="C18" t="str">
            <v xml:space="preserve">  - RBF</v>
          </cell>
          <cell r="I18" t="e">
            <v>#REF!</v>
          </cell>
        </row>
        <row r="19">
          <cell r="C19" t="str">
            <v xml:space="preserve">  - CP.FOOD</v>
          </cell>
          <cell r="L19" t="e">
            <v>#REF!</v>
          </cell>
        </row>
        <row r="20">
          <cell r="C20" t="str">
            <v xml:space="preserve">  - CPEX</v>
          </cell>
          <cell r="L20" t="e">
            <v>#REF!</v>
          </cell>
          <cell r="M20" t="e">
            <v>#REF!</v>
          </cell>
        </row>
        <row r="21">
          <cell r="C21" t="str">
            <v xml:space="preserve">  - TPCC</v>
          </cell>
          <cell r="E21" t="e">
            <v>#REF!</v>
          </cell>
          <cell r="F21" t="e">
            <v>#REF!</v>
          </cell>
          <cell r="G21" t="e">
            <v>#REF!</v>
          </cell>
          <cell r="I21" t="e">
            <v>#REF!</v>
          </cell>
          <cell r="L21" t="e">
            <v>#REF!</v>
          </cell>
        </row>
        <row r="22">
          <cell r="C22" t="str">
            <v xml:space="preserve">  - KLANG</v>
          </cell>
          <cell r="F22" t="e">
            <v>#REF!</v>
          </cell>
          <cell r="L22" t="e">
            <v>#REF!</v>
          </cell>
          <cell r="M22" t="e">
            <v>#REF!</v>
          </cell>
          <cell r="P22" t="e">
            <v>#REF!</v>
          </cell>
        </row>
        <row r="23">
          <cell r="C23" t="str">
            <v xml:space="preserve">  - TRAD</v>
          </cell>
          <cell r="E23" t="e">
            <v>#REF!</v>
          </cell>
          <cell r="F23" t="e">
            <v>#REF!</v>
          </cell>
          <cell r="Q23" t="e">
            <v>#REF!</v>
          </cell>
          <cell r="S23" t="e">
            <v>#REF!</v>
          </cell>
        </row>
        <row r="24">
          <cell r="C24" t="str">
            <v xml:space="preserve">  - SAVEE</v>
          </cell>
          <cell r="E24" t="e">
            <v>#REF!</v>
          </cell>
          <cell r="F24" t="e">
            <v>#REF!</v>
          </cell>
          <cell r="G24" t="e">
            <v>#REF!</v>
          </cell>
          <cell r="S24" t="e">
            <v>#REF!</v>
          </cell>
        </row>
        <row r="25">
          <cell r="C25" t="str">
            <v xml:space="preserve">  - BKPH</v>
          </cell>
          <cell r="G25" t="e">
            <v>#REF!</v>
          </cell>
        </row>
        <row r="26">
          <cell r="C26" t="str">
            <v>ส่วนได้ในบริษัทร่วม</v>
          </cell>
          <cell r="E26">
            <v>613109</v>
          </cell>
          <cell r="F26">
            <v>664197</v>
          </cell>
          <cell r="G26">
            <v>337754</v>
          </cell>
          <cell r="H26">
            <v>-437894</v>
          </cell>
          <cell r="I26">
            <v>0</v>
          </cell>
          <cell r="P26">
            <v>134973</v>
          </cell>
        </row>
        <row r="27">
          <cell r="B27" t="str">
            <v>ภาษีเงินได้รอตัดบัญชี - หลังปรับปรุง</v>
          </cell>
          <cell r="E27" t="e">
            <v>#REF!</v>
          </cell>
          <cell r="F27" t="e">
            <v>#REF!</v>
          </cell>
          <cell r="G27" t="e">
            <v>#REF!</v>
          </cell>
          <cell r="H27" t="e">
            <v>#REF!</v>
          </cell>
          <cell r="I27" t="e">
            <v>#REF!</v>
          </cell>
          <cell r="J27" t="e">
            <v>#REF!</v>
          </cell>
          <cell r="K27" t="e">
            <v>#REF!</v>
          </cell>
          <cell r="L27" t="e">
            <v>#REF!</v>
          </cell>
          <cell r="M27" t="e">
            <v>#REF!</v>
          </cell>
          <cell r="N27" t="e">
            <v>#REF!</v>
          </cell>
          <cell r="O27" t="e">
            <v>#REF!</v>
          </cell>
          <cell r="P27" t="e">
            <v>#REF!</v>
          </cell>
          <cell r="Q27" t="e">
            <v>#REF!</v>
          </cell>
          <cell r="R27" t="e">
            <v>#REF!</v>
          </cell>
          <cell r="S27" t="e">
            <v>#REF!</v>
          </cell>
          <cell r="T27" t="e">
            <v>#REF!</v>
          </cell>
          <cell r="U27" t="e">
            <v>#REF!</v>
          </cell>
          <cell r="V27" t="e">
            <v>#REF!</v>
          </cell>
          <cell r="W27" t="e">
            <v>#REF!</v>
          </cell>
          <cell r="X27" t="e">
            <v>#REF!</v>
          </cell>
        </row>
        <row r="29">
          <cell r="F29" t="e">
            <v>#REF!</v>
          </cell>
        </row>
        <row r="30">
          <cell r="B30" t="str">
            <v>จำนวนหุ้นที่ CPF ถือทางตรง</v>
          </cell>
          <cell r="E30">
            <v>29664978</v>
          </cell>
          <cell r="F30">
            <v>29845075</v>
          </cell>
          <cell r="G30">
            <v>58830051</v>
          </cell>
          <cell r="H30">
            <v>184999993</v>
          </cell>
          <cell r="I30">
            <v>6665994</v>
          </cell>
          <cell r="J30">
            <v>799993</v>
          </cell>
          <cell r="L30">
            <v>3332994</v>
          </cell>
          <cell r="M30">
            <v>1666494</v>
          </cell>
          <cell r="P30">
            <v>1666494</v>
          </cell>
          <cell r="Q30">
            <v>329994</v>
          </cell>
          <cell r="R30">
            <v>9999994</v>
          </cell>
          <cell r="S30">
            <v>180000</v>
          </cell>
          <cell r="T30">
            <v>4499994</v>
          </cell>
          <cell r="U30">
            <v>1800000</v>
          </cell>
          <cell r="V30">
            <v>236600</v>
          </cell>
          <cell r="W30">
            <v>5050000</v>
          </cell>
        </row>
        <row r="31">
          <cell r="B31" t="str">
            <v>จำนวนหุ้นทั้งหมดของบริษัทย่อย</v>
          </cell>
          <cell r="E31">
            <v>30000000</v>
          </cell>
          <cell r="F31">
            <v>30000000</v>
          </cell>
          <cell r="G31">
            <v>60000000</v>
          </cell>
          <cell r="H31">
            <v>185000000</v>
          </cell>
          <cell r="I31">
            <v>6666000</v>
          </cell>
          <cell r="J31">
            <v>800000</v>
          </cell>
          <cell r="K31">
            <v>2300000</v>
          </cell>
          <cell r="L31">
            <v>3333000</v>
          </cell>
          <cell r="M31">
            <v>1666500</v>
          </cell>
          <cell r="N31">
            <v>450000</v>
          </cell>
          <cell r="O31">
            <v>3000000</v>
          </cell>
          <cell r="P31">
            <v>1666500</v>
          </cell>
          <cell r="Q31">
            <v>330000</v>
          </cell>
          <cell r="R31">
            <v>10000000</v>
          </cell>
          <cell r="S31">
            <v>1800000</v>
          </cell>
          <cell r="T31">
            <v>15000000</v>
          </cell>
          <cell r="U31">
            <v>6000000</v>
          </cell>
          <cell r="V31">
            <v>700000</v>
          </cell>
          <cell r="W31">
            <v>5050000</v>
          </cell>
          <cell r="X31">
            <v>5050000</v>
          </cell>
        </row>
        <row r="33">
          <cell r="E33" t="str">
            <v>CPNE</v>
          </cell>
          <cell r="F33" t="str">
            <v>BAP</v>
          </cell>
          <cell r="G33" t="str">
            <v>BKP</v>
          </cell>
          <cell r="H33" t="str">
            <v>CPM</v>
          </cell>
          <cell r="I33" t="str">
            <v>BFM</v>
          </cell>
          <cell r="J33" t="str">
            <v>BPF</v>
          </cell>
          <cell r="K33" t="str">
            <v>RBF</v>
          </cell>
          <cell r="L33" t="str">
            <v>BLP</v>
          </cell>
          <cell r="M33" t="str">
            <v>BKF</v>
          </cell>
          <cell r="N33" t="str">
            <v>CP FOOD</v>
          </cell>
          <cell r="O33" t="str">
            <v>CPEX</v>
          </cell>
          <cell r="P33" t="str">
            <v>CPIN</v>
          </cell>
          <cell r="Q33" t="str">
            <v>CPAI</v>
          </cell>
          <cell r="R33" t="str">
            <v>SFE</v>
          </cell>
          <cell r="S33" t="str">
            <v>TPCC</v>
          </cell>
          <cell r="T33" t="str">
            <v>KLANG</v>
          </cell>
          <cell r="U33" t="str">
            <v>TRAD</v>
          </cell>
          <cell r="V33" t="str">
            <v>SAVEE</v>
          </cell>
          <cell r="W33" t="str">
            <v>CPFI</v>
          </cell>
          <cell r="X33" t="str">
            <v>BKPH</v>
          </cell>
          <cell r="Y33" t="str">
            <v>ปรับปรุง</v>
          </cell>
          <cell r="Z33" t="str">
            <v>รวม</v>
          </cell>
        </row>
        <row r="34">
          <cell r="B34" t="str">
            <v>ส่วนได้ของ CPF ในบริษัทย่อย</v>
          </cell>
          <cell r="E34" t="e">
            <v>#REF!</v>
          </cell>
          <cell r="F34" t="e">
            <v>#REF!</v>
          </cell>
          <cell r="G34" t="e">
            <v>#REF!</v>
          </cell>
          <cell r="H34" t="e">
            <v>#REF!</v>
          </cell>
          <cell r="I34" t="e">
            <v>#REF!</v>
          </cell>
          <cell r="J34" t="e">
            <v>#REF!</v>
          </cell>
          <cell r="K34" t="e">
            <v>#REF!</v>
          </cell>
          <cell r="L34" t="e">
            <v>#REF!</v>
          </cell>
          <cell r="M34" t="e">
            <v>#REF!</v>
          </cell>
          <cell r="N34" t="e">
            <v>#REF!</v>
          </cell>
          <cell r="O34" t="e">
            <v>#REF!</v>
          </cell>
          <cell r="P34" t="e">
            <v>#REF!</v>
          </cell>
          <cell r="Q34" t="e">
            <v>#REF!</v>
          </cell>
          <cell r="R34" t="e">
            <v>#REF!</v>
          </cell>
          <cell r="S34" t="e">
            <v>#REF!</v>
          </cell>
          <cell r="T34" t="e">
            <v>#REF!</v>
          </cell>
          <cell r="U34" t="e">
            <v>#REF!</v>
          </cell>
          <cell r="V34" t="e">
            <v>#REF!</v>
          </cell>
          <cell r="W34" t="e">
            <v>#REF!</v>
          </cell>
          <cell r="X34" t="e">
            <v>#REF!</v>
          </cell>
          <cell r="Z34" t="e">
            <v>#REF!</v>
          </cell>
        </row>
        <row r="35">
          <cell r="B35" t="str">
            <v>ส่วนได้ของ CPF ในบริษัทร่วม</v>
          </cell>
          <cell r="Y35">
            <v>304694</v>
          </cell>
          <cell r="Z35">
            <v>304694</v>
          </cell>
        </row>
        <row r="36">
          <cell r="B36" t="str">
            <v>บวก(หัก)</v>
          </cell>
          <cell r="C36" t="str">
            <v>ส่วนได้ของบริษัทย่อยในบริษัทใหญ่</v>
          </cell>
          <cell r="F36">
            <v>0</v>
          </cell>
          <cell r="Z36">
            <v>0</v>
          </cell>
        </row>
        <row r="37">
          <cell r="C37" t="str">
            <v>เงินปันผลรับ</v>
          </cell>
          <cell r="Z37">
            <v>0</v>
          </cell>
        </row>
        <row r="38">
          <cell r="C38" t="str">
            <v>กำไรระหว่างบริษัท</v>
          </cell>
          <cell r="Z38">
            <v>0</v>
          </cell>
        </row>
        <row r="39">
          <cell r="C39" t="str">
            <v xml:space="preserve">  - จากการจำหน่ายเงินลงทุน</v>
          </cell>
          <cell r="Y39">
            <v>0</v>
          </cell>
          <cell r="Z39">
            <v>0</v>
          </cell>
        </row>
        <row r="40">
          <cell r="C40" t="str">
            <v>กำไรขาดทุนในสินค้าคงเหลือต้นงวด</v>
          </cell>
          <cell r="Y40">
            <v>13447384</v>
          </cell>
          <cell r="Z40">
            <v>13447384</v>
          </cell>
        </row>
        <row r="41">
          <cell r="C41" t="str">
            <v>กำไรขาดทุนในสินค้าคงเหลือปลายงวด</v>
          </cell>
          <cell r="Y41">
            <v>-17778658</v>
          </cell>
          <cell r="Z41">
            <v>-17778658</v>
          </cell>
        </row>
        <row r="42">
          <cell r="C42" t="str">
            <v xml:space="preserve">ค่าตัดจำหน่าย </v>
          </cell>
          <cell r="E42">
            <v>-3286806</v>
          </cell>
          <cell r="F42">
            <v>3895800</v>
          </cell>
          <cell r="G42">
            <v>5656906</v>
          </cell>
          <cell r="I42">
            <v>4128476</v>
          </cell>
          <cell r="J42">
            <v>723714</v>
          </cell>
          <cell r="L42">
            <v>-1542349</v>
          </cell>
          <cell r="M42">
            <v>6027904</v>
          </cell>
          <cell r="P42">
            <v>3029622</v>
          </cell>
          <cell r="Q42">
            <v>3251035</v>
          </cell>
          <cell r="S42">
            <v>4416</v>
          </cell>
          <cell r="V42">
            <v>-55504</v>
          </cell>
          <cell r="Z42">
            <v>21833214</v>
          </cell>
        </row>
        <row r="43">
          <cell r="E43" t="e">
            <v>#REF!</v>
          </cell>
          <cell r="F43" t="e">
            <v>#REF!</v>
          </cell>
          <cell r="G43" t="e">
            <v>#REF!</v>
          </cell>
          <cell r="H43" t="e">
            <v>#REF!</v>
          </cell>
          <cell r="I43" t="e">
            <v>#REF!</v>
          </cell>
          <cell r="J43" t="e">
            <v>#REF!</v>
          </cell>
          <cell r="K43" t="e">
            <v>#REF!</v>
          </cell>
          <cell r="L43" t="e">
            <v>#REF!</v>
          </cell>
          <cell r="M43" t="e">
            <v>#REF!</v>
          </cell>
          <cell r="N43" t="e">
            <v>#REF!</v>
          </cell>
          <cell r="O43" t="e">
            <v>#REF!</v>
          </cell>
          <cell r="P43" t="e">
            <v>#REF!</v>
          </cell>
          <cell r="Q43" t="e">
            <v>#REF!</v>
          </cell>
          <cell r="R43" t="e">
            <v>#REF!</v>
          </cell>
          <cell r="S43" t="e">
            <v>#REF!</v>
          </cell>
          <cell r="T43" t="e">
            <v>#REF!</v>
          </cell>
          <cell r="U43" t="e">
            <v>#REF!</v>
          </cell>
          <cell r="V43" t="e">
            <v>#REF!</v>
          </cell>
          <cell r="W43" t="e">
            <v>#REF!</v>
          </cell>
          <cell r="X43" t="e">
            <v>#REF!</v>
          </cell>
          <cell r="Y43">
            <v>-4026580</v>
          </cell>
          <cell r="Z43" t="e">
            <v>#REF!</v>
          </cell>
        </row>
        <row r="45">
          <cell r="B45" t="str">
            <v>ภาษีเงินได้รอตัดบัญชี (COST METHOD)</v>
          </cell>
          <cell r="Z45" t="e">
            <v>#REF!</v>
          </cell>
        </row>
        <row r="47">
          <cell r="B47" t="str">
            <v>ภาษีเงินได้รอตัดบัญชี (EQUITY METHOD)</v>
          </cell>
          <cell r="Z47" t="e">
            <v>#REF!</v>
          </cell>
        </row>
        <row r="49">
          <cell r="B49" t="str">
            <v>ส่วนของ  MI</v>
          </cell>
          <cell r="E49" t="e">
            <v>#REF!</v>
          </cell>
          <cell r="F49" t="e">
            <v>#REF!</v>
          </cell>
          <cell r="G49" t="e">
            <v>#REF!</v>
          </cell>
          <cell r="H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 t="e">
            <v>#REF!</v>
          </cell>
          <cell r="P49" t="e">
            <v>#REF!</v>
          </cell>
          <cell r="Q49" t="e">
            <v>#REF!</v>
          </cell>
          <cell r="R49" t="e">
            <v>#REF!</v>
          </cell>
          <cell r="S49" t="e">
            <v>#REF!</v>
          </cell>
          <cell r="T49" t="e">
            <v>#REF!</v>
          </cell>
          <cell r="U49" t="e">
            <v>#REF!</v>
          </cell>
          <cell r="V49" t="e">
            <v>#REF!</v>
          </cell>
          <cell r="W49" t="e">
            <v>#REF!</v>
          </cell>
          <cell r="X49" t="e">
            <v>#REF!</v>
          </cell>
          <cell r="Z49" t="e">
            <v>#REF!</v>
          </cell>
        </row>
        <row r="52">
          <cell r="B52" t="str">
            <v>ส่วนได้ในภาษีเงินได้รอตัดบัญชีของบริษัทร่วม</v>
          </cell>
        </row>
        <row r="54">
          <cell r="B54" t="str">
            <v>P/L มค.- กย. 42 (บาท)</v>
          </cell>
        </row>
        <row r="55">
          <cell r="B55" t="str">
            <v>P/L  ปี  2542 (Foreign currency)</v>
          </cell>
        </row>
        <row r="56">
          <cell r="B56" t="str">
            <v>P/L Q1+Q2+Q3'42 (Foreign currency)</v>
          </cell>
        </row>
        <row r="57">
          <cell r="B57" t="str">
            <v>P/L Q1'43 (Foreign currency)</v>
          </cell>
          <cell r="R57" t="str">
            <v>รายการ</v>
          </cell>
        </row>
        <row r="58">
          <cell r="B58" t="str">
            <v>Average exchange rate for Q1'43</v>
          </cell>
          <cell r="F58" t="str">
            <v>(มค.- มิย. 42)</v>
          </cell>
          <cell r="I58" t="str">
            <v>(มค.- มิย. 42)</v>
          </cell>
          <cell r="Q58">
            <v>0</v>
          </cell>
          <cell r="R58" t="str">
            <v>ปรับปรุง</v>
          </cell>
        </row>
        <row r="59">
          <cell r="E59" t="str">
            <v>นว 84</v>
          </cell>
          <cell r="F59" t="str">
            <v>HG</v>
          </cell>
          <cell r="G59" t="str">
            <v>CPASS</v>
          </cell>
          <cell r="H59" t="str">
            <v>CPINS</v>
          </cell>
          <cell r="I59" t="str">
            <v>MKH(T)</v>
          </cell>
          <cell r="J59" t="str">
            <v>7-11</v>
          </cell>
          <cell r="K59" t="str">
            <v>KFC</v>
          </cell>
          <cell r="L59" t="str">
            <v>Arbor</v>
          </cell>
          <cell r="M59" t="str">
            <v>SHV-CPF</v>
          </cell>
          <cell r="N59" t="str">
            <v>CPH(M)</v>
          </cell>
          <cell r="O59" t="str">
            <v>CP(USA)</v>
          </cell>
          <cell r="P59" t="str">
            <v>CP Vietnam</v>
          </cell>
          <cell r="Q59" t="str">
            <v>Kinghill</v>
          </cell>
          <cell r="R59" t="str">
            <v>(II)</v>
          </cell>
          <cell r="S59" t="str">
            <v>รวม</v>
          </cell>
        </row>
        <row r="60">
          <cell r="B60" t="str">
            <v>ภาษีเงินได้รอตัดบัญชี - ก่อนปรับปรุง</v>
          </cell>
          <cell r="G60">
            <v>-1713418</v>
          </cell>
          <cell r="J60">
            <v>-2304703</v>
          </cell>
          <cell r="K60">
            <v>5109245</v>
          </cell>
          <cell r="L60">
            <v>270000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1361124</v>
          </cell>
        </row>
        <row r="62">
          <cell r="B62" t="str">
            <v>บวก(หัก)</v>
          </cell>
          <cell r="C62" t="str">
            <v>รายการปรับปรุง (I)</v>
          </cell>
          <cell r="J62">
            <v>0</v>
          </cell>
          <cell r="S62">
            <v>0</v>
          </cell>
        </row>
        <row r="64">
          <cell r="B64" t="str">
            <v>ภาษีเงินได้รอตัดบัญชี - หลังปรับปรุง</v>
          </cell>
          <cell r="E64">
            <v>0</v>
          </cell>
          <cell r="F64">
            <v>0</v>
          </cell>
          <cell r="G64">
            <v>-1713418</v>
          </cell>
          <cell r="H64">
            <v>0</v>
          </cell>
          <cell r="I64">
            <v>0</v>
          </cell>
          <cell r="J64">
            <v>-2304703</v>
          </cell>
          <cell r="K64">
            <v>5109245</v>
          </cell>
          <cell r="L64">
            <v>270000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1361124</v>
          </cell>
        </row>
        <row r="66">
          <cell r="B66" t="str">
            <v>ส่วนได้ในบริษัทร่วม (take equity)</v>
          </cell>
          <cell r="S66" t="str">
            <v>ทางตรง</v>
          </cell>
        </row>
        <row r="68">
          <cell r="C68" t="str">
            <v>CPF</v>
          </cell>
          <cell r="E68">
            <v>0</v>
          </cell>
          <cell r="F68">
            <v>0</v>
          </cell>
          <cell r="G68">
            <v>-308415</v>
          </cell>
          <cell r="H68">
            <v>0</v>
          </cell>
          <cell r="I68">
            <v>0</v>
          </cell>
          <cell r="J68">
            <v>0</v>
          </cell>
          <cell r="K68">
            <v>613109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304694</v>
          </cell>
        </row>
        <row r="69">
          <cell r="C69" t="str">
            <v>CPNE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613109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613109</v>
          </cell>
        </row>
        <row r="70">
          <cell r="C70" t="str">
            <v>BAP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664197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664197</v>
          </cell>
        </row>
        <row r="71">
          <cell r="C71" t="str">
            <v>BKP</v>
          </cell>
          <cell r="E71">
            <v>0</v>
          </cell>
          <cell r="F71">
            <v>0</v>
          </cell>
          <cell r="G71">
            <v>-137073</v>
          </cell>
          <cell r="H71">
            <v>0</v>
          </cell>
          <cell r="I71">
            <v>0</v>
          </cell>
          <cell r="J71">
            <v>-138282</v>
          </cell>
          <cell r="K71">
            <v>613109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337754</v>
          </cell>
        </row>
        <row r="72">
          <cell r="C72" t="str">
            <v>CPM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-437894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-437894</v>
          </cell>
        </row>
        <row r="73">
          <cell r="C73" t="str">
            <v>BFM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 t="str">
            <v>CPIN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134973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134973</v>
          </cell>
        </row>
        <row r="76">
          <cell r="C76" t="str">
            <v>OTHERS</v>
          </cell>
          <cell r="E76">
            <v>0</v>
          </cell>
          <cell r="F76">
            <v>0</v>
          </cell>
          <cell r="G76">
            <v>-1267929</v>
          </cell>
          <cell r="H76">
            <v>0</v>
          </cell>
          <cell r="I76">
            <v>0</v>
          </cell>
          <cell r="J76">
            <v>-1728527</v>
          </cell>
          <cell r="K76">
            <v>2605720</v>
          </cell>
          <cell r="L76">
            <v>135027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-255709</v>
          </cell>
        </row>
        <row r="77">
          <cell r="E77">
            <v>0</v>
          </cell>
          <cell r="F77">
            <v>0</v>
          </cell>
          <cell r="G77">
            <v>-1713417</v>
          </cell>
          <cell r="H77">
            <v>0</v>
          </cell>
          <cell r="I77">
            <v>0</v>
          </cell>
          <cell r="J77">
            <v>-2304703</v>
          </cell>
          <cell r="K77">
            <v>5109244</v>
          </cell>
          <cell r="L77">
            <v>270000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1361124</v>
          </cell>
        </row>
        <row r="79">
          <cell r="E79" t="str">
            <v>นว 84</v>
          </cell>
          <cell r="F79" t="str">
            <v>HG</v>
          </cell>
          <cell r="G79" t="str">
            <v>CPASS</v>
          </cell>
          <cell r="H79" t="str">
            <v>CPINS</v>
          </cell>
          <cell r="I79" t="str">
            <v>MKH(T)</v>
          </cell>
          <cell r="J79" t="str">
            <v>7-11</v>
          </cell>
          <cell r="K79" t="str">
            <v>KFC</v>
          </cell>
          <cell r="L79" t="str">
            <v>Arbor</v>
          </cell>
          <cell r="M79" t="str">
            <v>SHV-CPF</v>
          </cell>
          <cell r="N79" t="str">
            <v>CPH(M)</v>
          </cell>
          <cell r="O79" t="str">
            <v>CP(USA)</v>
          </cell>
          <cell r="P79" t="str">
            <v>CP Vietnam</v>
          </cell>
          <cell r="Q79" t="str">
            <v>Kinghill</v>
          </cell>
        </row>
        <row r="81">
          <cell r="B81" t="str">
            <v>จำนวนหุ้นที่ถือทางตรง</v>
          </cell>
        </row>
        <row r="82">
          <cell r="C82" t="str">
            <v>CPF</v>
          </cell>
          <cell r="G82">
            <v>9000000</v>
          </cell>
          <cell r="H82">
            <v>5400000</v>
          </cell>
          <cell r="K82">
            <v>720000</v>
          </cell>
          <cell r="N82">
            <v>6213500</v>
          </cell>
          <cell r="O82">
            <v>7500000</v>
          </cell>
          <cell r="Q82">
            <v>9800000</v>
          </cell>
        </row>
        <row r="83">
          <cell r="C83" t="str">
            <v>CPNE</v>
          </cell>
          <cell r="F83">
            <v>520193</v>
          </cell>
          <cell r="K83">
            <v>720000</v>
          </cell>
          <cell r="Q83">
            <v>6000000</v>
          </cell>
        </row>
        <row r="84">
          <cell r="C84" t="str">
            <v>BAP</v>
          </cell>
          <cell r="F84">
            <v>520200</v>
          </cell>
          <cell r="I84">
            <v>760000</v>
          </cell>
          <cell r="K84">
            <v>779994</v>
          </cell>
          <cell r="N84">
            <v>6213500</v>
          </cell>
          <cell r="Q84">
            <v>6000000</v>
          </cell>
        </row>
        <row r="85">
          <cell r="C85" t="str">
            <v>BKP</v>
          </cell>
          <cell r="G85">
            <v>4000000</v>
          </cell>
          <cell r="H85">
            <v>2400000</v>
          </cell>
          <cell r="I85">
            <v>652834</v>
          </cell>
          <cell r="J85">
            <v>12000000</v>
          </cell>
          <cell r="K85">
            <v>720000</v>
          </cell>
          <cell r="N85">
            <v>5756625</v>
          </cell>
          <cell r="O85">
            <v>1500000</v>
          </cell>
        </row>
        <row r="86">
          <cell r="C86" t="str">
            <v>CPM</v>
          </cell>
          <cell r="F86">
            <v>520200</v>
          </cell>
          <cell r="I86">
            <v>760000</v>
          </cell>
          <cell r="J86">
            <v>38000000</v>
          </cell>
          <cell r="M86">
            <v>38960000</v>
          </cell>
        </row>
        <row r="87">
          <cell r="C87" t="str">
            <v>BFM</v>
          </cell>
          <cell r="E87">
            <v>37499996</v>
          </cell>
          <cell r="P87">
            <v>8400000</v>
          </cell>
        </row>
        <row r="88">
          <cell r="C88" t="str">
            <v>CPIN</v>
          </cell>
          <cell r="L88">
            <v>19996</v>
          </cell>
        </row>
        <row r="90">
          <cell r="C90" t="str">
            <v>OTHERS</v>
          </cell>
          <cell r="E90">
            <v>112500004</v>
          </cell>
          <cell r="F90">
            <v>1499407</v>
          </cell>
          <cell r="G90">
            <v>37000000</v>
          </cell>
          <cell r="H90">
            <v>22200000</v>
          </cell>
          <cell r="I90">
            <v>5427166</v>
          </cell>
          <cell r="J90">
            <v>150000000</v>
          </cell>
          <cell r="K90">
            <v>3060006</v>
          </cell>
          <cell r="L90">
            <v>20004</v>
          </cell>
          <cell r="M90">
            <v>58440000</v>
          </cell>
          <cell r="N90">
            <v>18366375</v>
          </cell>
          <cell r="O90">
            <v>9087543</v>
          </cell>
          <cell r="P90">
            <v>12600000</v>
          </cell>
          <cell r="Q90">
            <v>78200000</v>
          </cell>
        </row>
        <row r="92">
          <cell r="B92" t="str">
            <v>จำนวนหุ้นทั้งหมด</v>
          </cell>
          <cell r="E92">
            <v>150000000</v>
          </cell>
          <cell r="F92">
            <v>3060000</v>
          </cell>
          <cell r="G92">
            <v>50000000</v>
          </cell>
          <cell r="H92">
            <v>30000000</v>
          </cell>
          <cell r="I92">
            <v>7600000</v>
          </cell>
          <cell r="J92">
            <v>200000000</v>
          </cell>
          <cell r="K92">
            <v>6000000</v>
          </cell>
          <cell r="L92">
            <v>40000</v>
          </cell>
          <cell r="M92">
            <v>97400000</v>
          </cell>
          <cell r="N92">
            <v>36550000</v>
          </cell>
          <cell r="O92">
            <v>18087543</v>
          </cell>
          <cell r="P92">
            <v>21000000</v>
          </cell>
          <cell r="Q92">
            <v>100000000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im"/>
      <sheetName val="Reconcile Asso_Q417"/>
      <sheetName val="งบไทยแวร์ Q4_2017"/>
      <sheetName val="งบไทยแวร์ Q3_2017"/>
      <sheetName val="งบไทยแวร์ Q2_2017"/>
      <sheetName val="Associates "/>
      <sheetName val="Exchange rate"/>
      <sheetName val="งบทดลอง 60"/>
      <sheetName val="th2559"/>
    </sheetNames>
    <sheetDataSet>
      <sheetData sheetId="0" refreshError="1"/>
      <sheetData sheetId="1" refreshError="1"/>
      <sheetData sheetId="2">
        <row r="88">
          <cell r="C88">
            <v>9045742.9699999988</v>
          </cell>
        </row>
      </sheetData>
      <sheetData sheetId="3" refreshError="1"/>
      <sheetData sheetId="4" refreshError="1"/>
      <sheetData sheetId="5">
        <row r="47">
          <cell r="D47">
            <v>7142000</v>
          </cell>
          <cell r="N47">
            <v>8446365</v>
          </cell>
        </row>
      </sheetData>
      <sheetData sheetId="6" refreshError="1"/>
      <sheetData sheetId="7">
        <row r="53">
          <cell r="E53">
            <v>1000500</v>
          </cell>
        </row>
      </sheetData>
      <sheetData sheetId="8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 - 1"/>
      <sheetName val="C-10"/>
      <sheetName val="C-20"/>
      <sheetName val="F-1"/>
      <sheetName val="F-2"/>
      <sheetName val="F-10"/>
      <sheetName val="G-1"/>
      <sheetName val="G-1103"/>
      <sheetName val="SE-10"/>
      <sheetName val="100-10"/>
      <sheetName val="110-10"/>
      <sheetName val="200-110"/>
      <sheetName val="200-111"/>
      <sheetName val="Cost-9M"/>
      <sheetName val="210-10"/>
      <sheetName val="L-1"/>
      <sheetName val="J-1"/>
      <sheetName val="AA - 1"/>
      <sheetName val="BB - 1"/>
      <sheetName val="DD-1"/>
      <sheetName val="GG-1"/>
      <sheetName val="Bang gia tong hop"/>
      <sheetName val="11922"/>
      <sheetName val="MPU"/>
      <sheetName val="_กระทบผลรวม  1710 "/>
      <sheetName val=" กระทบผลรวม  1710 "/>
      <sheetName val="bang tien luong"/>
      <sheetName val="Tke"/>
      <sheetName val="vat"/>
      <sheetName val="XRREPPRN"/>
      <sheetName val="Summary rs group"/>
      <sheetName val="TP"/>
      <sheetName val="adj"/>
      <sheetName val="คืน_proj#2"/>
      <sheetName val="wt &gt;1 y_update 300850"/>
      <sheetName val="rs"/>
      <sheetName val="OVERALL"/>
      <sheetName val="2.music"/>
      <sheetName val="3.media"/>
      <sheetName val="4.film"/>
      <sheetName val="5.IAM"/>
      <sheetName val="6.RS digital"/>
      <sheetName val="8.กลุ่มงานBD"/>
      <sheetName val="9.Drama,I-Dream,sports"/>
      <sheetName val="BD Detail Proj "/>
      <sheetName val="รายได้ปก KM "/>
      <sheetName val="tvrsiam ,ต้นทุนส่วนแบ่งปก"/>
      <sheetName val="Lineup อัลบั้มเพลง"/>
      <sheetName val="ภาพยนต์ 2007Q3-Q4"/>
      <sheetName val="TV2007Q4"/>
      <sheetName val="TVQ4 BU"/>
      <sheetName val="I-Dream Proj."/>
      <sheetName val="Drama 2007-Q3 "/>
      <sheetName val="DanBeam"/>
      <sheetName val="Parn"/>
      <sheetName val="digital"/>
      <sheetName val="รายได้รับล่วงหน้า 2007-07"/>
      <sheetName val="iam"/>
      <sheetName val="ปี 50 แรกบินปกติ (3)"/>
      <sheetName val="i-dream"/>
      <sheetName val="1สำนักประธาน"/>
      <sheetName val="7.การเงิน&amp;บัญชี"/>
      <sheetName val="PROVISION,DCF"/>
      <sheetName val="I.กลุ่มงานอื่น"/>
      <sheetName val="8.โฮมเอ็นเตอร์ฯ"/>
      <sheetName val="9.สำนักกม."/>
      <sheetName val="TP_เพิ่มกำไร v2"/>
      <sheetName val="aje_ค่าเผื่อ"/>
      <sheetName val="tp_3q07"/>
      <sheetName val="Sheet2"/>
      <sheetName val="km"/>
      <sheetName val="tcc"/>
      <sheetName val="moradok"/>
      <sheetName val="po_aug"/>
      <sheetName val="poema_9-12B"/>
      <sheetName val="ng"/>
      <sheetName val="rs i dream"/>
      <sheetName val="rsbs"/>
      <sheetName val="blu"/>
      <sheetName val="rsim"/>
      <sheetName val="rsfa_sep"/>
      <sheetName val="rsfa_oct-dec"/>
      <sheetName val="nagasia"/>
      <sheetName val="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6">
          <cell r="H16">
            <v>2968226.4600000009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C-1A"/>
      <sheetName val="E-1A"/>
      <sheetName val="E-6"/>
      <sheetName val="E-7 "/>
      <sheetName val="E-7.1"/>
      <sheetName val="E-7.2"/>
      <sheetName val="E-8"/>
      <sheetName val="M-5"/>
      <sheetName val="M-5local"/>
      <sheetName val="M-5import"/>
      <sheetName val="11625DR"/>
      <sheetName val="11625Cr"/>
      <sheetName val="11626cr"/>
      <sheetName val="M-6.1"/>
      <sheetName val="M-6.2"/>
      <sheetName val="N-1A"/>
      <sheetName val="N-1B"/>
      <sheetName val="Sheet2"/>
      <sheetName val="N-11-1"/>
      <sheetName val="N-11-2"/>
      <sheetName val="N-11-3"/>
      <sheetName val="N-11"/>
      <sheetName val="N-11.1"/>
      <sheetName val="N-11.2"/>
      <sheetName val="N-11.3"/>
      <sheetName val="N-11.4"/>
      <sheetName val="N-11.5"/>
      <sheetName val="P-3"/>
      <sheetName val="U-4.1"/>
      <sheetName val="U-11.1"/>
      <sheetName val="U-14.1"/>
      <sheetName val="U-14.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คีย์ข้อมูลรายละเอียดต่างๆ"/>
      <sheetName val="******"/>
      <sheetName val="l*****"/>
      <sheetName val="AR_FM (2)"/>
      <sheetName val="stock"/>
      <sheetName val="wip"/>
      <sheetName val="asset"/>
      <sheetName val="สรุปรายการที่เกี่ยวข้องกัน"/>
      <sheetName val="ค่าเช่ารับ-ค่าเช่าจ่าย"/>
      <sheetName val="ซื้อ-ขายกับบริษัทที่เกี่ยวข้อง"/>
      <sheetName val="วัตถุดิบ"/>
      <sheetName val="รถที่มีที่นั่งไม่เกินสิบคน"/>
      <sheetName val="ค่าเช่า"/>
      <sheetName val="เงินฝากประจำ"/>
      <sheetName val="รายละเอียดการคำนวณภาษีเงินได้"/>
      <sheetName val="asset - คอมพิวเตอร์"/>
      <sheetName val="Sheet1"/>
      <sheetName val="การจำหน่ายทรัพย์สิน-เงินลงทุน"/>
      <sheetName val="insure"/>
      <sheetName val="check"/>
      <sheetName val="10"/>
      <sheetName val="TB"/>
      <sheetName val="AR_FM_(2)"/>
      <sheetName val="asset_-_คอมพิวเตอร์"/>
      <sheetName val="E200"/>
      <sheetName val="AR_FM_(2)1"/>
      <sheetName val="asset_-_คอมพิวเตอร์1"/>
      <sheetName val="AR_FM_(2)2"/>
      <sheetName val="asset_-_คอมพิวเตอร์2"/>
      <sheetName val="total"/>
      <sheetName val="Defer_ร่วม"/>
      <sheetName val="Budget-Bal"/>
      <sheetName val="BSI"/>
      <sheetName val="gl"/>
      <sheetName val="SCB 1 - Current"/>
      <sheetName val="SCB 2 - Current"/>
      <sheetName val="nam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J - RATE"/>
      <sheetName val="TR - AP- 00"/>
      <sheetName val="ADJ _ RATE"/>
      <sheetName val="Bงบต้นทุนC"/>
      <sheetName val=""/>
      <sheetName val="data"/>
      <sheetName val="รวม"/>
      <sheetName val="Sheet3"/>
      <sheetName val="Sheet5"/>
      <sheetName val="Sheet1"/>
      <sheetName val="Sheet1 (2)"/>
      <sheetName val="CUSTOMER"/>
      <sheetName val="TR_AP12"/>
      <sheetName val="ตั๋วเงินรับ"/>
      <sheetName val="เงินกู้ธนชาติ"/>
      <sheetName val="ELEC45-01"/>
      <sheetName val="เงินกู้ MGC"/>
      <sheetName val="TrialBalance Q3-2002"/>
      <sheetName val="USD"/>
      <sheetName val="BUILD95"/>
      <sheetName val="งบต้นทุนผลิต48"/>
      <sheetName val="FRECEFECBAILEYS"/>
      <sheetName val="BALANCE SHEET "/>
      <sheetName val="U-7"/>
      <sheetName val="FS-YTD"/>
      <sheetName val="JVID"/>
      <sheetName val="E-1D"/>
      <sheetName val="Update_041110"/>
      <sheetName val="sub-mat2011"/>
      <sheetName val="Sheet2"/>
      <sheetName val="คงเหลือ GH"/>
      <sheetName val="cutoff1"/>
      <sheetName val="DEP12"/>
      <sheetName val="finance64k.u"/>
      <sheetName val="Asset41_42"/>
      <sheetName val="6013"/>
      <sheetName val="MV"/>
      <sheetName val="Menu"/>
      <sheetName val="Template"/>
      <sheetName val="SCB 1 - Current"/>
      <sheetName val="SCB 2 - Current"/>
      <sheetName val="AOP9"/>
      <sheetName val="AOP12"/>
      <sheetName val="AOP13"/>
      <sheetName val="AOP15"/>
      <sheetName val="ADJ_-_RATE"/>
      <sheetName val="TR_-_AP-_00"/>
      <sheetName val="ADJ___RATE"/>
      <sheetName val="Front"/>
      <sheetName val="set date"/>
      <sheetName val="ADJ_-_RATE1"/>
      <sheetName val="TR_-_AP-_001"/>
      <sheetName val="ADJ___RATE1"/>
      <sheetName val="Sheet1_(2)"/>
      <sheetName val="เงินกู้_MGC"/>
      <sheetName val="TrialBalance_Q3-2002"/>
      <sheetName val="BALANCE_SHEET_"/>
      <sheetName val="finance64k_u"/>
      <sheetName val="set_date"/>
      <sheetName val="SCB_1_-_Current"/>
      <sheetName val="SCB_2_-_Current"/>
      <sheetName val="Account_Map"/>
      <sheetName val="Trial Balance"/>
      <sheetName val="???"/>
      <sheetName val="Scale"/>
      <sheetName val="200-110"/>
      <sheetName val="Sequence"/>
      <sheetName val="Export Sales"/>
      <sheetName val="Domestic Sales"/>
      <sheetName val="Dealer Sales"/>
      <sheetName val="REVENUE"/>
      <sheetName val="10-1 Media"/>
      <sheetName val="10-cut"/>
      <sheetName val="Stock Bal สรรพากร SBM3 JUN"/>
      <sheetName val="New Std. "/>
      <sheetName val="FDR-Jan-99 "/>
      <sheetName val="WIP"/>
      <sheetName val="Graph DMG"/>
      <sheetName val="By Person"/>
      <sheetName val="C-1"/>
      <sheetName val="FF-3"/>
      <sheetName val="ADJ_-_RATE2"/>
      <sheetName val="TR_-_AP-_002"/>
      <sheetName val="ADJ___RATE2"/>
      <sheetName val="Sheet1_(2)1"/>
      <sheetName val="เงินกู้_MGC1"/>
      <sheetName val="TrialBalance_Q3-20021"/>
      <sheetName val="BALANCE_SHEET_1"/>
      <sheetName val="คงเหลือ_GH"/>
      <sheetName val="finance64k_u1"/>
      <sheetName val="SCB_1_-_Current1"/>
      <sheetName val="SCB_2_-_Current1"/>
      <sheetName val="set_date1"/>
      <sheetName val="Trial_Balance"/>
      <sheetName val="Bang gia tong hop"/>
      <sheetName val="5 Analysis"/>
      <sheetName val="Parameters"/>
      <sheetName val="SKA"/>
      <sheetName val="BS"/>
      <sheetName val="Sheet1_(2)2"/>
      <sheetName val="BALANCE_SHEET_2"/>
      <sheetName val="คงเหลือ_GH1"/>
      <sheetName val="Graph_DMG1"/>
      <sheetName val="Graph_DMG"/>
      <sheetName val="GS_STD"/>
      <sheetName val="OP_STD"/>
      <sheetName val="depn-Sep 03"/>
      <sheetName val="Lead"/>
      <sheetName val="11922"/>
      <sheetName val="master"/>
      <sheetName val="G-BS"/>
      <sheetName val="03100(SS)"/>
      <sheetName val="U-5"/>
      <sheetName val="xlSVH_T"/>
      <sheetName val="Request"/>
      <sheetName val="AssetAcc"/>
      <sheetName val="Standing Data"/>
      <sheetName val="Asset &amp; Liability"/>
      <sheetName val="Net asset value"/>
      <sheetName val="Bahrain"/>
      <sheetName val="BTR BKK"/>
      <sheetName val="SUM"/>
      <sheetName val="ADJ_-_RATE3"/>
      <sheetName val="TR_-_AP-_003"/>
      <sheetName val="ADJ___RATE3"/>
      <sheetName val="Sheet1_(2)3"/>
      <sheetName val="เงินกู้_MGC2"/>
      <sheetName val="TrialBalance_Q3-20022"/>
      <sheetName val="BALANCE_SHEET_3"/>
      <sheetName val="FDR-Jan-99_"/>
      <sheetName val="คงเหลือ_GH2"/>
      <sheetName val="Graph_DMG2"/>
      <sheetName val="Export_Sales"/>
      <sheetName val="Domestic_Sales"/>
      <sheetName val="Dealer_Sales"/>
      <sheetName val="PLSUMM"/>
      <sheetName val="Tel|AV&amp;C|PC|POS|Sec|Net|DL"/>
      <sheetName val="HtlApp|Svr|DataCtr"/>
      <sheetName val="ICT POTF"/>
      <sheetName val="งานเหมา"/>
      <sheetName val="10-1_Media"/>
      <sheetName val="BTR_BKK"/>
      <sheetName val="ICT_POTF"/>
      <sheetName val="Stock_Bal_สรรพากร_SBM3_JUN"/>
      <sheetName val="New_Std__"/>
      <sheetName val="GLTable"/>
      <sheetName val="J1"/>
      <sheetName val="S03"/>
      <sheetName val="NLok"/>
      <sheetName val="明細"/>
      <sheetName val="กราฟ ผลิต"/>
      <sheetName val="CHIP_Prod"/>
      <sheetName val="PSF_Prod"/>
      <sheetName val="Supplier Master IF"/>
      <sheetName val="KK Rev.1"/>
      <sheetName val="2005"/>
      <sheetName val="条件"/>
      <sheetName val="プリモ_S0"/>
      <sheetName val="プリモ_S1"/>
      <sheetName val="プリモ_S2"/>
      <sheetName val="プリモ_S3"/>
      <sheetName val="ADJ_-_RATE4"/>
      <sheetName val="TR_-_AP-_004"/>
      <sheetName val="ADJ___RATE4"/>
      <sheetName val="Sheet1_(2)4"/>
      <sheetName val="เงินกู้_MGC3"/>
      <sheetName val="TrialBalance_Q3-20023"/>
      <sheetName val="BALANCE_SHEET_4"/>
      <sheetName val="finance64k_u2"/>
      <sheetName val="SCB_1_-_Current2"/>
      <sheetName val="SCB_2_-_Current2"/>
      <sheetName val="set_date2"/>
      <sheetName val="Trial_Balance1"/>
      <sheetName val="คงเหลือ_GH3"/>
      <sheetName val="FDR-Jan-99_1"/>
      <sheetName val="Graph_DMG3"/>
      <sheetName val="Export_Sales1"/>
      <sheetName val="Domestic_Sales1"/>
      <sheetName val="Dealer_Sales1"/>
      <sheetName val="By_Person"/>
      <sheetName val="ADJ_-_RATE5"/>
      <sheetName val="TR_-_AP-_005"/>
      <sheetName val="ADJ___RATE5"/>
      <sheetName val="Sheet1_(2)5"/>
      <sheetName val="เงินกู้_MGC4"/>
      <sheetName val="TrialBalance_Q3-20024"/>
      <sheetName val="BALANCE_SHEET_5"/>
      <sheetName val="finance64k_u3"/>
      <sheetName val="SCB_1_-_Current3"/>
      <sheetName val="SCB_2_-_Current3"/>
      <sheetName val="set_date3"/>
      <sheetName val="Trial_Balance2"/>
      <sheetName val="คงเหลือ_GH4"/>
      <sheetName val="FDR-Jan-99_2"/>
      <sheetName val="Graph_DMG4"/>
      <sheetName val="Export_Sales2"/>
      <sheetName val="Domestic_Sales2"/>
      <sheetName val="Dealer_Sales2"/>
      <sheetName val="10-1_Media1"/>
      <sheetName val="Stock_Bal_สรรพากร_SBM3_JUN1"/>
      <sheetName val="New_Std__1"/>
      <sheetName val="BTR_BKK1"/>
      <sheetName val="By_Person1"/>
      <sheetName val="depn-Sep_03"/>
      <sheetName val="Supplier_Master_IF"/>
      <sheetName val="KK_Rev_1"/>
      <sheetName val="BARS"/>
      <sheetName val="___"/>
      <sheetName val="Instructions"/>
      <sheetName val="Quantum-Machined Comp."/>
      <sheetName val="Assy Prod Schedule"/>
      <sheetName val="Family3-Machined Comp."/>
      <sheetName val="Quest-Machined Comp."/>
      <sheetName val="Summary"/>
      <sheetName val="PAN M4*25 FE CM3 P2"/>
      <sheetName val="Links"/>
      <sheetName val="Excess Calc (2)"/>
      <sheetName val="BS&amp;PL"/>
      <sheetName val="総合B"/>
      <sheetName val="AssetStatus"/>
      <sheetName val="AssetType"/>
      <sheetName val="Asset Class"/>
      <sheetName val="Cost Center"/>
      <sheetName val="Depre. Key"/>
      <sheetName val="Location"/>
      <sheetName val="M_Maincomp"/>
      <sheetName val="IS"/>
      <sheetName val="SC1.XLS"/>
      <sheetName val="MPU"/>
      <sheetName val="_กระทบผลรวม  1710 "/>
      <sheetName val=" กระทบผลรวม  1710 "/>
      <sheetName val="PAN M4_25 FE CM3 P2"/>
      <sheetName val="detail"/>
      <sheetName val="141010"/>
      <sheetName val="ลูกค้า"/>
      <sheetName val="ADJ_-_RATE6"/>
      <sheetName val="TR_-_AP-_006"/>
      <sheetName val="ADJ___RATE6"/>
      <sheetName val="Sheet1_(2)6"/>
      <sheetName val="เงินกู้_MGC5"/>
      <sheetName val="TrialBalance_Q3-20025"/>
      <sheetName val="BALANCE_SHEET_6"/>
      <sheetName val="finance64k_u4"/>
      <sheetName val="SCB_1_-_Current4"/>
      <sheetName val="SCB_2_-_Current4"/>
      <sheetName val="Trial_Balance3"/>
      <sheetName val="set_date4"/>
      <sheetName val="คงเหลือ_GH5"/>
      <sheetName val="FDR-Jan-99_3"/>
      <sheetName val="Graph_DMG5"/>
      <sheetName val="Export_Sales3"/>
      <sheetName val="Domestic_Sales3"/>
      <sheetName val="Dealer_Sales3"/>
      <sheetName val="10-1_Media2"/>
      <sheetName val="BTR_BKK2"/>
      <sheetName val="ICT_POTF1"/>
      <sheetName val="Stock_Bal_สรรพากร_SBM3_JUN2"/>
      <sheetName val="New_Std__2"/>
      <sheetName val="depn-Sep_031"/>
      <sheetName val="กราฟ_ผลิต"/>
      <sheetName val="By_Person2"/>
      <sheetName val="Supplier_Master_IF1"/>
      <sheetName val="KK_Rev_11"/>
      <sheetName val="SC1_XLS"/>
      <sheetName val="ADJ_-_RATE7"/>
      <sheetName val="TR_-_AP-_007"/>
      <sheetName val="ADJ___RATE7"/>
      <sheetName val="Sheet1_(2)7"/>
      <sheetName val="เงินกู้_MGC6"/>
      <sheetName val="TrialBalance_Q3-20026"/>
      <sheetName val="BALANCE_SHEET_7"/>
      <sheetName val="finance64k_u5"/>
      <sheetName val="SCB_1_-_Current5"/>
      <sheetName val="SCB_2_-_Current5"/>
      <sheetName val="Trial_Balance4"/>
      <sheetName val="set_date5"/>
      <sheetName val="คงเหลือ_GH6"/>
      <sheetName val="FDR-Jan-99_4"/>
      <sheetName val="Graph_DMG6"/>
      <sheetName val="Export_Sales4"/>
      <sheetName val="Domestic_Sales4"/>
      <sheetName val="Dealer_Sales4"/>
      <sheetName val="10-1_Media3"/>
      <sheetName val="BTR_BKK3"/>
      <sheetName val="ICT_POTF2"/>
      <sheetName val="Stock_Bal_สรรพากร_SBM3_JUN3"/>
      <sheetName val="New_Std__3"/>
      <sheetName val="depn-Sep_032"/>
      <sheetName val="กราฟ_ผลิต1"/>
      <sheetName val="By_Person3"/>
      <sheetName val="Supplier_Master_IF2"/>
      <sheetName val="KK_Rev_12"/>
      <sheetName val="SC1_XLS1"/>
      <sheetName val="rates"/>
      <sheetName val="SP09TP"/>
      <sheetName val="CONTROL_BASE"/>
      <sheetName val="Required"/>
      <sheetName val="February-17"/>
      <sheetName val="PM"/>
      <sheetName val="Budget_ปี_2560"/>
      <sheetName val="BaseCostSCr"/>
      <sheetName val="BaseCostEur"/>
      <sheetName val="BaseUsage"/>
      <sheetName val="boq"/>
      <sheetName val="bang tien luong"/>
      <sheetName val="TEN_DV"/>
      <sheetName val="Defer_ร่วม"/>
      <sheetName val="E.PRECIOS"/>
      <sheetName val="iGrouping"/>
      <sheetName val="Group"/>
      <sheetName val="OTB 2012"/>
      <sheetName val="BAT data entry"/>
      <sheetName val="BAT Reserve data entry"/>
      <sheetName val=" IB-PL-00-01 SUMMARY"/>
      <sheetName val="Call Down Data OLD"/>
      <sheetName val="RM Req"/>
      <sheetName val="C"/>
      <sheetName val="FF-CF"/>
      <sheetName val="Fields Worksheet"/>
      <sheetName val="FF Volume"/>
      <sheetName val="Graph"/>
      <sheetName val="Size Dist"/>
      <sheetName val="Size Dist 2"/>
      <sheetName val="Read me"/>
      <sheetName val="options"/>
      <sheetName val="9"/>
      <sheetName val="เงินกู้ธนช"/>
      <sheetName val="Assumption Data"/>
      <sheetName val="FX"/>
      <sheetName val="Spirt Disp"/>
      <sheetName val="Mgt"/>
      <sheetName val="#cmpt2"/>
      <sheetName val="สัญญาบริการอื่น"/>
      <sheetName val="ค่าที่ปรึกษา"/>
      <sheetName val="สัญญาเช่าสนง"/>
      <sheetName val="Weekly Hires &amp; Terms 10-2"/>
      <sheetName val="W"/>
      <sheetName val="GL"/>
      <sheetName val="Basic"/>
      <sheetName val="EX"/>
      <sheetName val="Part"/>
      <sheetName val="Console"/>
      <sheetName val="产品装配和检测"/>
      <sheetName val="ข้อมูลพนักงาน"/>
      <sheetName val="Fields_Worksheet"/>
      <sheetName val="FF_Volume"/>
      <sheetName val="Size_Dist"/>
      <sheetName val="Size_Dist_2"/>
      <sheetName val="CPE Parameters"/>
      <sheetName val="Countries"/>
      <sheetName val="IPVPN Parameters"/>
      <sheetName val="CJEs"/>
      <sheetName val="PL"/>
      <sheetName val="CRJE"/>
      <sheetName val="4Q"/>
      <sheetName val="Documents"/>
      <sheetName val="BOI sum"/>
      <sheetName val="Update CIT_FY19"/>
      <sheetName val="TB_FY19"/>
      <sheetName val="Tax computation_BOI"/>
      <sheetName val="A) Provision schedule"/>
      <sheetName val="A2) 834 Inventory"/>
      <sheetName val="B1) 646 Retirement"/>
      <sheetName val="B2) 746 Retirement "/>
      <sheetName val="C1) 791-0000-20 Private exp."/>
      <sheetName val="TB (as of 31DEC)"/>
      <sheetName val="C2) 779-0000-20 Misc."/>
      <sheetName val="C1) 663 Car Lease"/>
      <sheetName val="C2) 758 Car Lease"/>
      <sheetName val="A)Entertainment"/>
      <sheetName val="D) Training"/>
      <sheetName val="WHT"/>
      <sheetName val="E) HY test_PwC"/>
      <sheetName val="F) RD 604"/>
      <sheetName val="G) RD 642"/>
      <sheetName val="Question"/>
      <sheetName val="Conso Volume"/>
      <sheetName val="Baseline"/>
      <sheetName val="Invoice"/>
      <sheetName val="Details"/>
      <sheetName val="Non-Statistical Sampling Master"/>
      <sheetName val="Two Step Revenue Testing Master"/>
      <sheetName val="Global Data"/>
      <sheetName val="FF_4"/>
      <sheetName val="B"/>
      <sheetName val="FSA"/>
      <sheetName val="Expense Summary"/>
      <sheetName val="B_Sheet"/>
      <sheetName val="Notes"/>
      <sheetName val="P&amp;L"/>
      <sheetName val="TBal"/>
      <sheetName val="สรุป"/>
      <sheetName val="FF_6"/>
      <sheetName val="Cum.91-93"/>
      <sheetName val="Dec 94"/>
      <sheetName val="AFA"/>
      <sheetName val="ADJ_-_RATE8"/>
      <sheetName val="TR_-_AP-_008"/>
      <sheetName val="ADJ___RATE8"/>
      <sheetName val="Sheet1_(2)8"/>
      <sheetName val="เงินกู้_MGC7"/>
      <sheetName val="TrialBalance_Q3-20027"/>
      <sheetName val="BALANCE_SHEET_8"/>
      <sheetName val="finance64k_u6"/>
      <sheetName val="SCB_1_-_Current6"/>
      <sheetName val="SCB_2_-_Current6"/>
      <sheetName val="คงเหลือ_GH7"/>
      <sheetName val="set_date6"/>
      <sheetName val="Trial_Balance5"/>
      <sheetName val="10-1_Media4"/>
      <sheetName val="Export_Sales5"/>
      <sheetName val="Domestic_Sales5"/>
      <sheetName val="Dealer_Sales5"/>
      <sheetName val="FDR-Jan-99_5"/>
      <sheetName val="Graph_DMG7"/>
      <sheetName val="BTR_BKK4"/>
      <sheetName val="ICT_POTF3"/>
      <sheetName val="Stock_Bal_สรรพากร_SBM3_JUN4"/>
      <sheetName val="New_Std__4"/>
      <sheetName val="depn-Sep_033"/>
      <sheetName val="กราฟ_ผลิต2"/>
      <sheetName val="Excess_Calc_(2)"/>
      <sheetName val="By_Person4"/>
      <sheetName val="Bang_gia_tong_hop"/>
      <sheetName val="5_Analysis"/>
      <sheetName val="Supplier_Master_IF3"/>
      <sheetName val="KK_Rev_13"/>
      <sheetName val="SC1_XLS2"/>
      <sheetName val="PAN_M4*25_FE_CM3_P2"/>
      <sheetName val="Standing_Data"/>
      <sheetName val="Asset_&amp;_Liability"/>
      <sheetName val="Net_asset_value"/>
      <sheetName val="Quantum-Machined_Comp_"/>
      <sheetName val="Assy_Prod_Schedule"/>
      <sheetName val="Family3-Machined_Comp_"/>
      <sheetName val="Quest-Machined_Comp_"/>
      <sheetName val="ADJ_-_RATE9"/>
      <sheetName val="TR_-_AP-_009"/>
      <sheetName val="ADJ___RATE9"/>
      <sheetName val="Sheet1_(2)9"/>
      <sheetName val="เงินกู้_MGC8"/>
      <sheetName val="TrialBalance_Q3-20028"/>
      <sheetName val="BALANCE_SHEET_9"/>
      <sheetName val="finance64k_u7"/>
      <sheetName val="SCB_1_-_Current7"/>
      <sheetName val="SCB_2_-_Current7"/>
      <sheetName val="คงเหลือ_GH8"/>
      <sheetName val="set_date7"/>
      <sheetName val="Trial_Balance6"/>
      <sheetName val="10-1_Media5"/>
      <sheetName val="Export_Sales6"/>
      <sheetName val="Domestic_Sales6"/>
      <sheetName val="Dealer_Sales6"/>
      <sheetName val="FDR-Jan-99_6"/>
      <sheetName val="Graph_DMG8"/>
      <sheetName val="BTR_BKK5"/>
      <sheetName val="ICT_POTF4"/>
      <sheetName val="Stock_Bal_สรรพากร_SBM3_JUN5"/>
      <sheetName val="New_Std__5"/>
      <sheetName val="depn-Sep_034"/>
      <sheetName val="กราฟ_ผลิต3"/>
      <sheetName val="Excess_Calc_(2)1"/>
      <sheetName val="By_Person5"/>
      <sheetName val="Bang_gia_tong_hop1"/>
      <sheetName val="5_Analysis1"/>
      <sheetName val="Supplier_Master_IF4"/>
      <sheetName val="KK_Rev_14"/>
      <sheetName val="SC1_XLS3"/>
      <sheetName val="PAN_M4*25_FE_CM3_P21"/>
      <sheetName val="Standing_Data1"/>
      <sheetName val="Asset_&amp;_Liability1"/>
      <sheetName val="Net_asset_value1"/>
      <sheetName val="Quantum-Machined_Comp_1"/>
      <sheetName val="Assy_Prod_Schedule1"/>
      <sheetName val="Family3-Machined_Comp_1"/>
      <sheetName val="Quest-Machined_Comp_1"/>
      <sheetName val="ADJ_-_RATE10"/>
      <sheetName val="TR_-_AP-_0010"/>
      <sheetName val="ADJ___RATE10"/>
      <sheetName val="Sheet1_(2)10"/>
      <sheetName val="เงินกู้_MGC9"/>
      <sheetName val="TrialBalance_Q3-20029"/>
      <sheetName val="BALANCE_SHEET_10"/>
      <sheetName val="finance64k_u8"/>
      <sheetName val="SCB_1_-_Current8"/>
      <sheetName val="SCB_2_-_Current8"/>
      <sheetName val="คงเหลือ_GH9"/>
      <sheetName val="set_date8"/>
      <sheetName val="Trial_Balance7"/>
      <sheetName val="10-1_Media6"/>
      <sheetName val="Export_Sales7"/>
      <sheetName val="Domestic_Sales7"/>
      <sheetName val="Dealer_Sales7"/>
      <sheetName val="FDR-Jan-99_7"/>
      <sheetName val="Graph_DMG9"/>
      <sheetName val="BTR_BKK6"/>
      <sheetName val="ICT_POTF5"/>
      <sheetName val="Stock_Bal_สรรพากร_SBM3_JUN6"/>
      <sheetName val="New_Std__6"/>
      <sheetName val="depn-Sep_035"/>
      <sheetName val="กราฟ_ผลิต4"/>
      <sheetName val="Excess_Calc_(2)2"/>
      <sheetName val="By_Person6"/>
      <sheetName val="Bang_gia_tong_hop2"/>
      <sheetName val="5_Analysis2"/>
      <sheetName val="Supplier_Master_IF5"/>
      <sheetName val="KK_Rev_15"/>
      <sheetName val="SC1_XLS4"/>
      <sheetName val="PAN_M4*25_FE_CM3_P22"/>
      <sheetName val="Standing_Data2"/>
      <sheetName val="Asset_&amp;_Liability2"/>
      <sheetName val="Net_asset_value2"/>
      <sheetName val="Quantum-Machined_Comp_2"/>
      <sheetName val="Assy_Prod_Schedule2"/>
      <sheetName val="Family3-Machined_Comp_2"/>
      <sheetName val="Quest-Machined_Comp_2"/>
      <sheetName val="ADJ_-_RATE11"/>
      <sheetName val="TR_-_AP-_0011"/>
      <sheetName val="ADJ___RATE11"/>
      <sheetName val="Sheet1_(2)11"/>
      <sheetName val="เงินกู้_MGC10"/>
      <sheetName val="TrialBalance_Q3-200210"/>
      <sheetName val="BALANCE_SHEET_11"/>
      <sheetName val="finance64k_u9"/>
      <sheetName val="SCB_1_-_Current9"/>
      <sheetName val="SCB_2_-_Current9"/>
      <sheetName val="คงเหลือ_GH10"/>
      <sheetName val="set_date9"/>
      <sheetName val="Trial_Balance8"/>
      <sheetName val="10-1_Media7"/>
      <sheetName val="Export_Sales8"/>
      <sheetName val="Domestic_Sales8"/>
      <sheetName val="Dealer_Sales8"/>
      <sheetName val="FDR-Jan-99_8"/>
      <sheetName val="Graph_DMG10"/>
      <sheetName val="BTR_BKK7"/>
      <sheetName val="ICT_POTF6"/>
      <sheetName val="Stock_Bal_สรรพากร_SBM3_JUN7"/>
      <sheetName val="New_Std__7"/>
      <sheetName val="depn-Sep_036"/>
      <sheetName val="กราฟ_ผลิต5"/>
      <sheetName val="Excess_Calc_(2)3"/>
      <sheetName val="By_Person7"/>
      <sheetName val="Bang_gia_tong_hop3"/>
      <sheetName val="5_Analysis3"/>
      <sheetName val="Supplier_Master_IF6"/>
      <sheetName val="KK_Rev_16"/>
      <sheetName val="SC1_XLS5"/>
      <sheetName val="PAN_M4*25_FE_CM3_P23"/>
      <sheetName val="Standing_Data3"/>
      <sheetName val="Asset_&amp;_Liability3"/>
      <sheetName val="Net_asset_value3"/>
      <sheetName val="Quantum-Machined_Comp_3"/>
      <sheetName val="Assy_Prod_Schedule3"/>
      <sheetName val="Family3-Machined_Comp_3"/>
      <sheetName val="Quest-Machined_Comp_3"/>
      <sheetName val="ADJ_-_RATE12"/>
      <sheetName val="TR_-_AP-_0012"/>
      <sheetName val="ADJ___RATE12"/>
      <sheetName val="Sheet1_(2)12"/>
      <sheetName val="เงินกู้_MGC11"/>
      <sheetName val="TrialBalance_Q3-200211"/>
      <sheetName val="BALANCE_SHEET_12"/>
      <sheetName val="finance64k_u10"/>
      <sheetName val="SCB_1_-_Current10"/>
      <sheetName val="SCB_2_-_Current10"/>
      <sheetName val="คงเหลือ_GH11"/>
      <sheetName val="set_date10"/>
      <sheetName val="Trial_Balance9"/>
      <sheetName val="10-1_Media8"/>
      <sheetName val="Export_Sales9"/>
      <sheetName val="Domestic_Sales9"/>
      <sheetName val="Dealer_Sales9"/>
      <sheetName val="FDR-Jan-99_9"/>
      <sheetName val="Graph_DMG11"/>
      <sheetName val="BTR_BKK8"/>
      <sheetName val="ICT_POTF7"/>
      <sheetName val="Stock_Bal_สรรพากร_SBM3_JUN8"/>
      <sheetName val="New_Std__8"/>
      <sheetName val="depn-Sep_037"/>
      <sheetName val="กราฟ_ผลิต6"/>
      <sheetName val="Excess_Calc_(2)4"/>
      <sheetName val="By_Person8"/>
      <sheetName val="Bang_gia_tong_hop4"/>
      <sheetName val="5_Analysis4"/>
      <sheetName val="Supplier_Master_IF7"/>
      <sheetName val="KK_Rev_17"/>
      <sheetName val="SC1_XLS6"/>
      <sheetName val="PAN_M4*25_FE_CM3_P24"/>
      <sheetName val="Standing_Data4"/>
      <sheetName val="Asset_&amp;_Liability4"/>
      <sheetName val="Net_asset_value4"/>
      <sheetName val="Quantum-Machined_Comp_4"/>
      <sheetName val="Assy_Prod_Schedule4"/>
      <sheetName val="Family3-Machined_Comp_4"/>
      <sheetName val="Quest-Machined_Comp_4"/>
      <sheetName val="ADJ_-_RATE13"/>
      <sheetName val="TR_-_AP-_0013"/>
      <sheetName val="ADJ___RATE13"/>
      <sheetName val="Sheet1_(2)13"/>
      <sheetName val="เงินกู้_MGC12"/>
      <sheetName val="TrialBalance_Q3-200212"/>
      <sheetName val="BALANCE_SHEET_13"/>
      <sheetName val="finance64k_u11"/>
      <sheetName val="SCB_1_-_Current11"/>
      <sheetName val="SCB_2_-_Current11"/>
      <sheetName val="คงเหลือ_GH12"/>
      <sheetName val="set_date11"/>
      <sheetName val="Trial_Balance10"/>
      <sheetName val="10-1_Media9"/>
      <sheetName val="Export_Sales10"/>
      <sheetName val="Domestic_Sales10"/>
      <sheetName val="Dealer_Sales10"/>
      <sheetName val="FDR-Jan-99_10"/>
      <sheetName val="Graph_DMG12"/>
      <sheetName val="BTR_BKK9"/>
      <sheetName val="ICT_POTF8"/>
      <sheetName val="Stock_Bal_สรรพากร_SBM3_JUN9"/>
      <sheetName val="New_Std__9"/>
      <sheetName val="depn-Sep_038"/>
      <sheetName val="กราฟ_ผลิต7"/>
      <sheetName val="Excess_Calc_(2)5"/>
      <sheetName val="By_Person9"/>
      <sheetName val="Bang_gia_tong_hop5"/>
      <sheetName val="5_Analysis5"/>
      <sheetName val="Supplier_Master_IF8"/>
      <sheetName val="KK_Rev_18"/>
      <sheetName val="SC1_XLS7"/>
      <sheetName val="PAN_M4*25_FE_CM3_P25"/>
      <sheetName val="Standing_Data5"/>
      <sheetName val="Asset_&amp;_Liability5"/>
      <sheetName val="Net_asset_value5"/>
      <sheetName val="Quantum-Machined_Comp_5"/>
      <sheetName val="Assy_Prod_Schedule5"/>
      <sheetName val="Family3-Machined_Comp_5"/>
      <sheetName val="Quest-Machined_Comp_5"/>
      <sheetName val="Retrieve in KLOC HC - Copy val"/>
      <sheetName val="10"/>
      <sheetName val="MFA"/>
      <sheetName val="cost4-47"/>
      <sheetName val="StandingData"/>
      <sheetName val="addl cost"/>
      <sheetName val="accumdeprn"/>
      <sheetName val="C-PL4"/>
      <sheetName val="PRM"/>
      <sheetName val="ORI"/>
      <sheetName val="TB YEST ON JUN'19"/>
      <sheetName val="CIPA"/>
      <sheetName val="中山低值"/>
      <sheetName val="luong06"/>
      <sheetName val="Scenarios and Sensitivities"/>
      <sheetName val="Operations"/>
      <sheetName val="Financials"/>
      <sheetName val="Global Assumptions"/>
      <sheetName val="B-B"/>
      <sheetName val="C-C"/>
      <sheetName val="D-D"/>
      <sheetName val="JobDetails"/>
      <sheetName val="U1 P&amp;L"/>
      <sheetName val="CA"/>
      <sheetName val="spr-slow-date"/>
      <sheetName val="Proj"/>
      <sheetName val="K-5"/>
      <sheetName val="DM"/>
      <sheetName val="BMCT2003"/>
      <sheetName val="Tops"/>
      <sheetName val="Tesco"/>
      <sheetName val="Big C"/>
      <sheetName val="Tops+npd"/>
      <sheetName val="Tesco+npd"/>
      <sheetName val="Big C+npd"/>
      <sheetName val="F20 Promo"/>
      <sheetName val="F21 Promo"/>
      <sheetName val="Cost tops"/>
      <sheetName val="ref2"/>
      <sheetName val="Report"/>
      <sheetName val="Actual"/>
      <sheetName val="OthCode"/>
      <sheetName val="Date"/>
      <sheetName val="130530"/>
      <sheetName val="USAGE FOOD"/>
      <sheetName val="bang_tien_luong"/>
      <sheetName val="Assumption"/>
      <sheetName val="Queries"/>
      <sheetName val="Clean"/>
      <sheetName val="PriorData"/>
      <sheetName val="Inputs"/>
      <sheetName val="List"/>
      <sheetName val="ข้อมูลบัญชี -Sep-06"/>
      <sheetName val="AILC004"/>
      <sheetName val="ICM"/>
      <sheetName val="CIV"/>
      <sheetName val="เงินสดย่อย"/>
      <sheetName val="Bank CA&amp;SA"/>
      <sheetName val="เช็คฝากระหว่างทาง"/>
      <sheetName val="ลูกหนี้อื่นๆ"/>
      <sheetName val="AR -CID"/>
      <sheetName val="ดบ.ค้างรับ Tisco"/>
      <sheetName val="คชจ.ล่วงหน้า"/>
      <sheetName val="เงินทดรองจ่าย"/>
      <sheetName val="ก่อสร้าง.ล่วงหน้า"/>
      <sheetName val="ภาษีหัก ณ ที่จ่าย"/>
      <sheetName val="ลูกหนี้สรรพากร"/>
      <sheetName val="สินทรัพย์อื่น"/>
      <sheetName val="คชจ.รอเรียกเก็บ TDT"/>
      <sheetName val="อาคาร"/>
      <sheetName val="ค่าปรับปรุงอาคาร"/>
      <sheetName val="รถยนต์"/>
      <sheetName val="อุปกรณ์ฯ"/>
      <sheetName val="อุปกรณ์(หน่วยงาน) "/>
      <sheetName val="อุปกรณ์ตกแต่ง"/>
      <sheetName val="ลิขสิทธิ์"/>
      <sheetName val="เงินประกัน"/>
      <sheetName val="เงินมัดจำ,รับอื่นๆ"/>
      <sheetName val="สินค้าคงเหลือ(ซื้อคืน)"/>
      <sheetName val="ISV_Cost"/>
      <sheetName val="ICS_Budget&amp;Cost"/>
      <sheetName val="ICS_Cost by units"/>
      <sheetName val="ICM_Budget&amp;Cost Phase I"/>
      <sheetName val="ICM_Budget Cost Phase II"/>
      <sheetName val="ICm_Cost by units"/>
      <sheetName val="CIV_AP 2-131-00"/>
      <sheetName val="ICM_AP 2-131-00"/>
      <sheetName val="CIV_AP 2-133-00"/>
      <sheetName val="ICM_AP 2-133-00"/>
      <sheetName val="ICM_AP RPT"/>
      <sheetName val="CIV_AP RPT"/>
      <sheetName val="CHQระหว่างทาง.2-132-00"/>
      <sheetName val="ดอกผลเช่าชื้อ"/>
      <sheetName val="สรุปงวดผ่อนเช่าซื้อ"/>
      <sheetName val="ตั๋วเงินจ่าย"/>
      <sheetName val="ภาษีเงินได้หัก ณ ที่จ่าย"/>
      <sheetName val="ภาษีขาย"/>
      <sheetName val="เงินประกันสังคม"/>
      <sheetName val="ค่าใช้จ่ายค้างจ่าย"/>
      <sheetName val="ค้างจ่าย CID"/>
      <sheetName val="งานก่อสร้างค้างจ่าย"/>
      <sheetName val="เงินประกันก่อสร้าง"/>
      <sheetName val="เงินมัดจำอื่น"/>
      <sheetName val="เงินทดรองรับ 2-191-00"/>
      <sheetName val="เงินทดรองรับ 2-193-00"/>
      <sheetName val="เงินทดรองรับ 2-194-xx"/>
      <sheetName val="ดอกเบี้ยค้างจ่าย-ICM"/>
      <sheetName val="ดอกเบี้ยค้างจ่าย-ICS"/>
      <sheetName val="ดอกเบี้ยค้างจ่าย-TDT"/>
      <sheetName val="สรุปเงินมัดจำห้องชุด Agent"/>
      <sheetName val="Commission-Tiny (Chinese)"/>
      <sheetName val="Commission-Sky Pro (Thai)"/>
      <sheetName val="สรุปเงินมัดจำห้องชุด"/>
      <sheetName val="IV_เงินมัดจำ-ห้องชุด"/>
      <sheetName val="ICS_เงินมัดจำ-ห้องชุด"/>
      <sheetName val="ICM_เงินมัดจำ-ห้องชุด"/>
      <sheetName val="สำรองผลประโยชน์พนง."/>
      <sheetName val="รายได้ค่าเช่า"/>
      <sheetName val="รายได้ค่าบริการ"/>
      <sheetName val="รด.บริหาร"/>
      <sheetName val="รด.อื่น"/>
      <sheetName val="6-120-10 ค่าเช่า"/>
      <sheetName val="6-120-20 ค่าบริการ"/>
      <sheetName val="6-120-50 ค่าซ่อมแซม"/>
      <sheetName val="6-150-10 ค่าที่ปรึกษา"/>
      <sheetName val="6-130-20 ส่งเสริมการขาย"/>
      <sheetName val="6-130-30 คอมมิชชั่น-ICS"/>
      <sheetName val="6-130-30 คอมมิชชั่น-ICM"/>
      <sheetName val="ค่าธรรมเนียมโอน+ภาษีธุรกิจเฉพาะ"/>
      <sheetName val="#6-200-00 ดอกเบี้ยจ่าย"/>
      <sheetName val="รายละเอียดประกอบ"/>
      <sheetName val="งบค่าใช้จ่าย"/>
      <sheetName val="TB"/>
      <sheetName val="TB-CIV"/>
      <sheetName val="TB-ICM"/>
      <sheetName val="tax-ss"/>
      <sheetName val="ABR P&amp;L"/>
      <sheetName val="PLmth "/>
      <sheetName val="description"/>
      <sheetName val="BPR-Bloom"/>
      <sheetName val="Sale 0408"/>
      <sheetName val="part-import"/>
      <sheetName val="part-local"/>
      <sheetName val="Val_Ind"/>
      <sheetName val="ff-1"/>
      <sheetName val="F-3"/>
      <sheetName val="U"/>
      <sheetName val="CODE,NAME"/>
      <sheetName val="FF_2"/>
      <sheetName val="110"/>
      <sheetName val="Co info"/>
      <sheetName val="BAL42"/>
      <sheetName val="CA Sheet"/>
      <sheetName val="Sale 0401"/>
      <sheetName val="Cost centre expenditure"/>
      <sheetName val="Staff List"/>
      <sheetName val="อัตราค่าบรรทุก"/>
      <sheetName val="test 2"/>
      <sheetName val="Norms SP"/>
      <sheetName val="จันทร์"/>
      <sheetName val="feature"/>
      <sheetName val="B131 "/>
      <sheetName val="FF_2 _1_"/>
      <sheetName val="F-5"/>
      <sheetName val="Appx B"/>
      <sheetName val="currency"/>
      <sheetName val="ประมาณการ"/>
      <sheetName val="SAME"/>
      <sheetName val="FF_3"/>
      <sheetName val="Data 2"/>
      <sheetName val="CST1198"/>
      <sheetName val="Tornado 4.7 Component List"/>
      <sheetName val="Tornado 2.2 Component List"/>
      <sheetName val="FF-2"/>
      <sheetName val="ปัจจุบัน "/>
      <sheetName val="C2"/>
      <sheetName val="U2.2"/>
      <sheetName val="Tornado 5.6 Component List"/>
      <sheetName val="QR_4.1"/>
      <sheetName val="U-2.1"/>
      <sheetName val="License BOI"/>
      <sheetName val="SPARES"/>
      <sheetName val="TMS2000"/>
      <sheetName val="dBase"/>
      <sheetName val="GL CB"/>
      <sheetName val="GL M"/>
      <sheetName val="_IB-PL-00-01_SUMMARY2"/>
      <sheetName val="BAT_data_entry2"/>
      <sheetName val="BAT_Reserve_data_entry2"/>
      <sheetName val="Asset_Class2"/>
      <sheetName val="Cost_Center2"/>
      <sheetName val="Depre__Key2"/>
      <sheetName val="Call_Down_Data_OLD2"/>
      <sheetName val="Spirt_Disp2"/>
      <sheetName val="Read_me2"/>
      <sheetName val="bang_tien_luong2"/>
      <sheetName val="_IB-PL-00-01_SUMMARY"/>
      <sheetName val="BAT_data_entry"/>
      <sheetName val="BAT_Reserve_data_entry"/>
      <sheetName val="Asset_Class"/>
      <sheetName val="Cost_Center"/>
      <sheetName val="Depre__Key"/>
      <sheetName val="Call_Down_Data_OLD"/>
      <sheetName val="Spirt_Disp"/>
      <sheetName val="Read_me"/>
      <sheetName val="_IB-PL-00-01_SUMMARY1"/>
      <sheetName val="BAT_data_entry1"/>
      <sheetName val="BAT_Reserve_data_entry1"/>
      <sheetName val="Asset_Class1"/>
      <sheetName val="Cost_Center1"/>
      <sheetName val="Depre__Key1"/>
      <sheetName val="Call_Down_Data_OLD1"/>
      <sheetName val="Spirt_Disp1"/>
      <sheetName val="Read_me1"/>
      <sheetName val="bang_tien_luong1"/>
      <sheetName val="STORE MN"/>
      <sheetName val="Detail-Sep"/>
      <sheetName val="Terms and Escrow"/>
      <sheetName val="Assumptions"/>
      <sheetName val="Breakeven Analysis"/>
      <sheetName val="Age311299TAS"/>
      <sheetName val="TASintDec00"/>
      <sheetName val="P4DDBFTAS"/>
      <sheetName val="STart"/>
      <sheetName val="Std_Base02"/>
      <sheetName val="std-jul"/>
      <sheetName val="Earn-apr"/>
      <sheetName val="Earn-aug"/>
      <sheetName val="Earn-feb"/>
      <sheetName val="Earn-jan"/>
      <sheetName val="Earn-jul"/>
      <sheetName val="Earn-jun"/>
      <sheetName val="Earn-mar"/>
      <sheetName val="Earn-may"/>
      <sheetName val="Earn-oct"/>
      <sheetName val="Earn-sep"/>
      <sheetName val="อมตะCiyt"/>
      <sheetName val="BPR"/>
      <sheetName val="PS-1995"/>
      <sheetName val="_2__xls__2__xls_COV"/>
      <sheetName val="PortSTDSave"/>
      <sheetName val="OTB_2012"/>
      <sheetName val="RM_Req"/>
      <sheetName val="Assumption_Data"/>
      <sheetName val="Code"/>
      <sheetName val="REPCO-CCtr"/>
      <sheetName val="ROC-CCTR."/>
      <sheetName val="文書情報"/>
      <sheetName val="E_PRECIOS"/>
      <sheetName val="Weekly_Hires_&amp;_Terms_10-2"/>
      <sheetName val="Cost Assumption"/>
      <sheetName val="ADJ_-_RATE14"/>
      <sheetName val="TR_-_AP-_0014"/>
      <sheetName val="ADJ___RATE14"/>
      <sheetName val="Sheet1_(2)14"/>
      <sheetName val="BALANCE_SHEET_14"/>
      <sheetName val="คงเหลือ_GH13"/>
      <sheetName val="เงินกู้_MGC13"/>
      <sheetName val="TrialBalance_Q3-200213"/>
      <sheetName val="Graph_DMG13"/>
      <sheetName val="finance64k_u12"/>
      <sheetName val="SCB_1_-_Current12"/>
      <sheetName val="SCB_2_-_Current12"/>
      <sheetName val="set_date12"/>
      <sheetName val="Trial_Balance11"/>
      <sheetName val="FDR-Jan-99_11"/>
      <sheetName val="Export_Sales11"/>
      <sheetName val="Domestic_Sales11"/>
      <sheetName val="Dealer_Sales11"/>
      <sheetName val="10-1_Media10"/>
      <sheetName val="BTR_BKK10"/>
      <sheetName val="ICT_POTF9"/>
      <sheetName val="Stock_Bal_สรรพากร_SBM3_JUN10"/>
      <sheetName val="New_Std__10"/>
      <sheetName val="By_Person10"/>
      <sheetName val="depn-Sep_039"/>
      <sheetName val="กราฟ_ผลิต8"/>
      <sheetName val="Supplier_Master_IF9"/>
      <sheetName val="KK_Rev_19"/>
      <sheetName val="SC1_XLS8"/>
      <sheetName val="PAN_M4*25_FE_CM3_P26"/>
      <sheetName val="Cost_Assumption"/>
      <sheetName val="5_Analysis6"/>
      <sheetName val="Standing_Data6"/>
      <sheetName val="Asset_&amp;_Liability6"/>
      <sheetName val="Net_asset_value6"/>
      <sheetName val="Bang_gia_tong_hop6"/>
      <sheetName val="Conso_Volume"/>
      <sheetName val="Fields_Worksheet1"/>
      <sheetName val="FF_Volume1"/>
      <sheetName val="Size_Dist1"/>
      <sheetName val="Size_Dist_21"/>
      <sheetName val="Excess_Calc_(2)6"/>
      <sheetName val="CPE_Parameters"/>
      <sheetName val="IPVPN_Parameters"/>
      <sheetName val="Retrieve_in_KLOC_HC_-_Copy_val"/>
      <sheetName val="BOI_sum"/>
      <sheetName val="Update_CIT_FY19"/>
      <sheetName val="Tax_computation_BOI"/>
      <sheetName val="A)_Provision_schedule"/>
      <sheetName val="A2)_834_Inventory"/>
      <sheetName val="B1)_646_Retirement"/>
      <sheetName val="B2)_746_Retirement_"/>
      <sheetName val="C1)_791-0000-20_Private_exp_"/>
      <sheetName val="TB_(as_of_31DEC)"/>
      <sheetName val="C2)_779-0000-20_Misc_"/>
      <sheetName val="C1)_663_Car_Lease"/>
      <sheetName val="C2)_758_Car_Lease"/>
      <sheetName val="D)_Training"/>
      <sheetName val="E)_HY_test_PwC"/>
      <sheetName val="F)_RD_604"/>
      <sheetName val="G)_RD_642"/>
      <sheetName val="Quantum-Machined_Comp_6"/>
      <sheetName val="Assy_Prod_Schedule6"/>
      <sheetName val="Family3-Machined_Comp_6"/>
      <sheetName val="Quest-Machined_Comp_6"/>
      <sheetName val="addl_cost"/>
      <sheetName val="Scenarios_and_Sensitivities"/>
      <sheetName val="Global_Assumptions"/>
      <sheetName val="U1_P&amp;L"/>
      <sheetName val="Non-Statistical_Sampling_Master"/>
      <sheetName val="Two_Step_Revenue_Testing_Master"/>
      <sheetName val="Global_Data"/>
      <sheetName val="Expense_Summary"/>
      <sheetName val="Cum_91-93"/>
      <sheetName val="Dec_94"/>
      <sheetName val="TB_YEST_ON_JUN'19"/>
      <sheetName val="_กระทบผลรวม__1710_"/>
      <sheetName val="_กระทบผลรวม__1710_1"/>
      <sheetName val="#REF"/>
      <sheetName val="Base"/>
      <sheetName val="25_TB"/>
      <sheetName val="02_Assumption"/>
      <sheetName val="県別ﾏﾙﾁ"/>
      <sheetName val="Sdos."/>
      <sheetName val="BUDGET10702"/>
      <sheetName val="RATE"/>
      <sheetName val="Sale0403"/>
      <sheetName val="ADJ_-_RATE15"/>
      <sheetName val="TR_-_AP-_0015"/>
      <sheetName val="ADJ___RATE15"/>
      <sheetName val="Sheet1_(2)15"/>
      <sheetName val="เงินกู้_MGC14"/>
      <sheetName val="TrialBalance_Q3-200214"/>
      <sheetName val="BALANCE_SHEET_15"/>
      <sheetName val="finance64k_u13"/>
      <sheetName val="SCB_1_-_Current13"/>
      <sheetName val="SCB_2_-_Current13"/>
      <sheetName val="set_date13"/>
      <sheetName val="FDR-Jan-99_12"/>
      <sheetName val="คงเหลือ_GH14"/>
      <sheetName val="Graph_DMG14"/>
      <sheetName val="Trial_Balance12"/>
      <sheetName val="Export_Sales12"/>
      <sheetName val="Domestic_Sales12"/>
      <sheetName val="Dealer_Sales12"/>
      <sheetName val="10-1_Media11"/>
      <sheetName val="Stock_Bal_สรรพากร_SBM3_JUN11"/>
      <sheetName val="New_Std__11"/>
      <sheetName val="BTR_BKK11"/>
      <sheetName val="ICT_POTF10"/>
      <sheetName val="depn-Sep_0310"/>
      <sheetName val="By_Person11"/>
      <sheetName val="Supplier_Master_IF10"/>
      <sheetName val="KK_Rev_110"/>
      <sheetName val="5_Analysis7"/>
      <sheetName val="Standing_Data7"/>
      <sheetName val="Asset_&amp;_Liability7"/>
      <sheetName val="Net_asset_value7"/>
      <sheetName val="Bang_gia_tong_hop7"/>
      <sheetName val="กราฟ_ผลิต9"/>
      <sheetName val="SC1_XLS9"/>
      <sheetName val="PAN_M4*25_FE_CM3_P27"/>
      <sheetName val="_IB-PL-00-01_SUMMARY4"/>
      <sheetName val="BAT_data_entry4"/>
      <sheetName val="BAT_Reserve_data_entry4"/>
      <sheetName val="Asset_Class4"/>
      <sheetName val="Cost_Center4"/>
      <sheetName val="Depre__Key4"/>
      <sheetName val="Call_Down_Data_OLD4"/>
      <sheetName val="Spirt_Disp4"/>
      <sheetName val="Read_me4"/>
      <sheetName val="bang_tien_luong4"/>
      <sheetName val="Conso_Volume1"/>
      <sheetName val="OTB_20121"/>
      <sheetName val="RM_Req1"/>
      <sheetName val="E_PRECIOS1"/>
      <sheetName val="Excess_Calc_(2)7"/>
      <sheetName val="Fields_Worksheet2"/>
      <sheetName val="FF_Volume2"/>
      <sheetName val="Size_Dist2"/>
      <sheetName val="Size_Dist_22"/>
      <sheetName val="Assumption_Data1"/>
      <sheetName val="Scenarios_and_Sensitivities1"/>
      <sheetName val="Global_Assumptions1"/>
      <sheetName val="U1_P&amp;L1"/>
      <sheetName val="Non-Statistical_Sampling_Maste1"/>
      <sheetName val="Two_Step_Revenue_Testing_Maste1"/>
      <sheetName val="Global_Data1"/>
      <sheetName val="Expense_Summary1"/>
      <sheetName val="Cum_91-931"/>
      <sheetName val="Dec_941"/>
      <sheetName val="Quantum-Machined_Comp_7"/>
      <sheetName val="Assy_Prod_Schedule7"/>
      <sheetName val="Family3-Machined_Comp_7"/>
      <sheetName val="Quest-Machined_Comp_7"/>
      <sheetName val="Weekly_Hires_&amp;_Terms_10-21"/>
      <sheetName val="BOI_sum1"/>
      <sheetName val="Update_CIT_FY191"/>
      <sheetName val="Tax_computation_BOI1"/>
      <sheetName val="A)_Provision_schedule1"/>
      <sheetName val="A2)_834_Inventory1"/>
      <sheetName val="B1)_646_Retirement1"/>
      <sheetName val="B2)_746_Retirement_1"/>
      <sheetName val="C1)_791-0000-20_Private_exp_1"/>
      <sheetName val="TB_(as_of_31DEC)1"/>
      <sheetName val="C2)_779-0000-20_Misc_1"/>
      <sheetName val="C1)_663_Car_Lease1"/>
      <sheetName val="C2)_758_Car_Lease1"/>
      <sheetName val="D)_Training1"/>
      <sheetName val="E)_HY_test_PwC1"/>
      <sheetName val="F)_RD_6041"/>
      <sheetName val="G)_RD_6421"/>
      <sheetName val="TB_YEST_ON_JUN'191"/>
      <sheetName val="CPE_Parameters1"/>
      <sheetName val="IPVPN_Parameters1"/>
      <sheetName val="Retrieve_in_KLOC_HC_-_Copy_val1"/>
      <sheetName val="addl_cost1"/>
      <sheetName val="_กระทบผลรวม__1710_2"/>
      <sheetName val="_กระทบผลรวม__1710_3"/>
      <sheetName val="STORE_MN1"/>
      <sheetName val="_IB-PL-00-01_SUMMARY3"/>
      <sheetName val="BAT_data_entry3"/>
      <sheetName val="BAT_Reserve_data_entry3"/>
      <sheetName val="Asset_Class3"/>
      <sheetName val="Cost_Center3"/>
      <sheetName val="Depre__Key3"/>
      <sheetName val="Call_Down_Data_OLD3"/>
      <sheetName val="Spirt_Disp3"/>
      <sheetName val="Read_me3"/>
      <sheetName val="bang_tien_luong3"/>
      <sheetName val="STORE_MN"/>
      <sheetName val="ADJ_-_RATE16"/>
      <sheetName val="TR_-_AP-_0016"/>
      <sheetName val="ADJ___RATE16"/>
      <sheetName val="Sheet1_(2)16"/>
      <sheetName val="เงินกู้_MGC15"/>
      <sheetName val="TrialBalance_Q3-200215"/>
      <sheetName val="BALANCE_SHEET_16"/>
      <sheetName val="finance64k_u14"/>
      <sheetName val="SCB_1_-_Current14"/>
      <sheetName val="SCB_2_-_Current14"/>
      <sheetName val="set_date14"/>
      <sheetName val="FDR-Jan-99_13"/>
      <sheetName val="คงเหลือ_GH15"/>
      <sheetName val="Graph_DMG15"/>
      <sheetName val="Trial_Balance13"/>
      <sheetName val="Export_Sales13"/>
      <sheetName val="Domestic_Sales13"/>
      <sheetName val="Dealer_Sales13"/>
      <sheetName val="10-1_Media12"/>
      <sheetName val="Stock_Bal_สรรพากร_SBM3_JUN12"/>
      <sheetName val="New_Std__12"/>
      <sheetName val="BTR_BKK12"/>
      <sheetName val="ICT_POTF11"/>
      <sheetName val="depn-Sep_0311"/>
      <sheetName val="By_Person12"/>
      <sheetName val="Supplier_Master_IF11"/>
      <sheetName val="KK_Rev_111"/>
      <sheetName val="5_Analysis8"/>
      <sheetName val="Standing_Data8"/>
      <sheetName val="Asset_&amp;_Liability8"/>
      <sheetName val="Net_asset_value8"/>
      <sheetName val="Bang_gia_tong_hop8"/>
      <sheetName val="กราฟ_ผลิต10"/>
      <sheetName val="SC1_XLS10"/>
      <sheetName val="PAN_M4*25_FE_CM3_P28"/>
      <sheetName val="_IB-PL-00-01_SUMMARY5"/>
      <sheetName val="BAT_data_entry5"/>
      <sheetName val="BAT_Reserve_data_entry5"/>
      <sheetName val="Asset_Class5"/>
      <sheetName val="Cost_Center5"/>
      <sheetName val="Depre__Key5"/>
      <sheetName val="Call_Down_Data_OLD5"/>
      <sheetName val="Spirt_Disp5"/>
      <sheetName val="Read_me5"/>
      <sheetName val="bang_tien_luong5"/>
      <sheetName val="Conso_Volume2"/>
      <sheetName val="OTB_20122"/>
      <sheetName val="RM_Req2"/>
      <sheetName val="E_PRECIOS2"/>
      <sheetName val="Excess_Calc_(2)8"/>
      <sheetName val="Fields_Worksheet3"/>
      <sheetName val="FF_Volume3"/>
      <sheetName val="Size_Dist3"/>
      <sheetName val="Size_Dist_23"/>
      <sheetName val="Assumption_Data2"/>
      <sheetName val="Scenarios_and_Sensitivities2"/>
      <sheetName val="Global_Assumptions2"/>
      <sheetName val="U1_P&amp;L2"/>
      <sheetName val="Non-Statistical_Sampling_Maste2"/>
      <sheetName val="Two_Step_Revenue_Testing_Maste2"/>
      <sheetName val="Global_Data2"/>
      <sheetName val="Expense_Summary2"/>
      <sheetName val="Cum_91-932"/>
      <sheetName val="Dec_942"/>
      <sheetName val="Quantum-Machined_Comp_8"/>
      <sheetName val="Assy_Prod_Schedule8"/>
      <sheetName val="Family3-Machined_Comp_8"/>
      <sheetName val="Quest-Machined_Comp_8"/>
      <sheetName val="Weekly_Hires_&amp;_Terms_10-22"/>
      <sheetName val="BOI_sum2"/>
      <sheetName val="Update_CIT_FY192"/>
      <sheetName val="Tax_computation_BOI2"/>
      <sheetName val="A)_Provision_schedule2"/>
      <sheetName val="A2)_834_Inventory2"/>
      <sheetName val="B1)_646_Retirement2"/>
      <sheetName val="B2)_746_Retirement_2"/>
      <sheetName val="C1)_791-0000-20_Private_exp_2"/>
      <sheetName val="TB_(as_of_31DEC)2"/>
      <sheetName val="C2)_779-0000-20_Misc_2"/>
      <sheetName val="C1)_663_Car_Lease2"/>
      <sheetName val="C2)_758_Car_Lease2"/>
      <sheetName val="D)_Training2"/>
      <sheetName val="E)_HY_test_PwC2"/>
      <sheetName val="F)_RD_6042"/>
      <sheetName val="G)_RD_6422"/>
      <sheetName val="TB_YEST_ON_JUN'192"/>
      <sheetName val="CPE_Parameters2"/>
      <sheetName val="IPVPN_Parameters2"/>
      <sheetName val="Retrieve_in_KLOC_HC_-_Copy_val2"/>
      <sheetName val="addl_cost2"/>
      <sheetName val="_กระทบผลรวม__1710_4"/>
      <sheetName val="_กระทบผลรวม__1710_5"/>
      <sheetName val="STORE_MN2"/>
      <sheetName val="ADJ_-_RATE17"/>
      <sheetName val="TR_-_AP-_0017"/>
      <sheetName val="ADJ___RATE17"/>
      <sheetName val="Sheet1_(2)17"/>
      <sheetName val="เงินกู้_MGC16"/>
      <sheetName val="TrialBalance_Q3-200216"/>
      <sheetName val="BALANCE_SHEET_17"/>
      <sheetName val="finance64k_u15"/>
      <sheetName val="SCB_1_-_Current15"/>
      <sheetName val="SCB_2_-_Current15"/>
      <sheetName val="set_date15"/>
      <sheetName val="FDR-Jan-99_14"/>
      <sheetName val="คงเหลือ_GH16"/>
      <sheetName val="Graph_DMG16"/>
      <sheetName val="Trial_Balance14"/>
      <sheetName val="Export_Sales14"/>
      <sheetName val="Domestic_Sales14"/>
      <sheetName val="Dealer_Sales14"/>
      <sheetName val="10-1_Media13"/>
      <sheetName val="Stock_Bal_สรรพากร_SBM3_JUN13"/>
      <sheetName val="New_Std__13"/>
      <sheetName val="BTR_BKK13"/>
      <sheetName val="ICT_POTF12"/>
      <sheetName val="depn-Sep_0312"/>
      <sheetName val="By_Person13"/>
      <sheetName val="Supplier_Master_IF12"/>
      <sheetName val="KK_Rev_112"/>
      <sheetName val="5_Analysis9"/>
      <sheetName val="Standing_Data9"/>
      <sheetName val="Asset_&amp;_Liability9"/>
      <sheetName val="Net_asset_value9"/>
      <sheetName val="Bang_gia_tong_hop9"/>
      <sheetName val="กราฟ_ผลิต11"/>
      <sheetName val="SC1_XLS11"/>
      <sheetName val="PAN_M4*25_FE_CM3_P29"/>
      <sheetName val="_IB-PL-00-01_SUMMARY6"/>
      <sheetName val="BAT_data_entry6"/>
      <sheetName val="BAT_Reserve_data_entry6"/>
      <sheetName val="Asset_Class6"/>
      <sheetName val="Cost_Center6"/>
      <sheetName val="Depre__Key6"/>
      <sheetName val="Call_Down_Data_OLD6"/>
      <sheetName val="Spirt_Disp6"/>
      <sheetName val="Read_me6"/>
      <sheetName val="bang_tien_luong6"/>
      <sheetName val="Conso_Volume3"/>
      <sheetName val="OTB_20123"/>
      <sheetName val="RM_Req3"/>
      <sheetName val="E_PRECIOS3"/>
      <sheetName val="Excess_Calc_(2)9"/>
      <sheetName val="Fields_Worksheet4"/>
      <sheetName val="FF_Volume4"/>
      <sheetName val="Size_Dist4"/>
      <sheetName val="Size_Dist_24"/>
      <sheetName val="Assumption_Data3"/>
      <sheetName val="Scenarios_and_Sensitivities3"/>
      <sheetName val="Global_Assumptions3"/>
      <sheetName val="U1_P&amp;L3"/>
      <sheetName val="Non-Statistical_Sampling_Maste3"/>
      <sheetName val="Two_Step_Revenue_Testing_Maste3"/>
      <sheetName val="Global_Data3"/>
      <sheetName val="Expense_Summary3"/>
      <sheetName val="Cum_91-933"/>
      <sheetName val="Dec_943"/>
      <sheetName val="Quantum-Machined_Comp_9"/>
      <sheetName val="Assy_Prod_Schedule9"/>
      <sheetName val="Family3-Machined_Comp_9"/>
      <sheetName val="Quest-Machined_Comp_9"/>
      <sheetName val="Weekly_Hires_&amp;_Terms_10-23"/>
      <sheetName val="BOI_sum3"/>
      <sheetName val="Update_CIT_FY193"/>
      <sheetName val="Tax_computation_BOI3"/>
      <sheetName val="A)_Provision_schedule3"/>
      <sheetName val="A2)_834_Inventory3"/>
      <sheetName val="B1)_646_Retirement3"/>
      <sheetName val="B2)_746_Retirement_3"/>
      <sheetName val="C1)_791-0000-20_Private_exp_3"/>
      <sheetName val="TB_(as_of_31DEC)3"/>
      <sheetName val="C2)_779-0000-20_Misc_3"/>
      <sheetName val="C1)_663_Car_Lease3"/>
      <sheetName val="C2)_758_Car_Lease3"/>
      <sheetName val="D)_Training3"/>
      <sheetName val="E)_HY_test_PwC3"/>
      <sheetName val="F)_RD_6043"/>
      <sheetName val="G)_RD_6423"/>
      <sheetName val="TB_YEST_ON_JUN'193"/>
      <sheetName val="CPE_Parameters3"/>
      <sheetName val="IPVPN_Parameters3"/>
      <sheetName val="Retrieve_in_KLOC_HC_-_Copy_val3"/>
      <sheetName val="addl_cost3"/>
      <sheetName val="_กระทบผลรวม__1710_6"/>
      <sheetName val="_กระทบผลรวม__1710_7"/>
      <sheetName val="STORE_MN3"/>
      <sheetName val="ADJ_-_RATE18"/>
      <sheetName val="TR_-_AP-_0018"/>
      <sheetName val="ADJ___RATE18"/>
      <sheetName val="Sheet1_(2)18"/>
      <sheetName val="เงินกู้_MGC17"/>
      <sheetName val="TrialBalance_Q3-200217"/>
      <sheetName val="BALANCE_SHEET_18"/>
      <sheetName val="finance64k_u16"/>
      <sheetName val="SCB_1_-_Current16"/>
      <sheetName val="SCB_2_-_Current16"/>
      <sheetName val="set_date16"/>
      <sheetName val="FDR-Jan-99_15"/>
      <sheetName val="คงเหลือ_GH17"/>
      <sheetName val="Graph_DMG17"/>
      <sheetName val="Trial_Balance15"/>
      <sheetName val="Export_Sales15"/>
      <sheetName val="Domestic_Sales15"/>
      <sheetName val="Dealer_Sales15"/>
      <sheetName val="10-1_Media14"/>
      <sheetName val="Stock_Bal_สรรพากร_SBM3_JUN14"/>
      <sheetName val="New_Std__14"/>
      <sheetName val="BTR_BKK14"/>
      <sheetName val="ICT_POTF13"/>
      <sheetName val="depn-Sep_0313"/>
      <sheetName val="By_Person14"/>
      <sheetName val="Supplier_Master_IF13"/>
      <sheetName val="KK_Rev_113"/>
      <sheetName val="5_Analysis10"/>
      <sheetName val="Standing_Data10"/>
      <sheetName val="Asset_&amp;_Liability10"/>
      <sheetName val="Net_asset_value10"/>
      <sheetName val="Bang_gia_tong_hop10"/>
      <sheetName val="กราฟ_ผลิต12"/>
      <sheetName val="SC1_XLS12"/>
      <sheetName val="PAN_M4*25_FE_CM3_P210"/>
      <sheetName val="_IB-PL-00-01_SUMMARY7"/>
      <sheetName val="BAT_data_entry7"/>
      <sheetName val="BAT_Reserve_data_entry7"/>
      <sheetName val="Asset_Class7"/>
      <sheetName val="Cost_Center7"/>
      <sheetName val="Depre__Key7"/>
      <sheetName val="Call_Down_Data_OLD7"/>
      <sheetName val="Spirt_Disp7"/>
      <sheetName val="Read_me7"/>
      <sheetName val="bang_tien_luong7"/>
      <sheetName val="Conso_Volume4"/>
      <sheetName val="OTB_20124"/>
      <sheetName val="RM_Req4"/>
      <sheetName val="E_PRECIOS4"/>
      <sheetName val="Excess_Calc_(2)10"/>
      <sheetName val="Fields_Worksheet5"/>
      <sheetName val="FF_Volume5"/>
      <sheetName val="Size_Dist5"/>
      <sheetName val="Size_Dist_25"/>
      <sheetName val="Assumption_Data4"/>
      <sheetName val="Scenarios_and_Sensitivities4"/>
      <sheetName val="Global_Assumptions4"/>
      <sheetName val="U1_P&amp;L4"/>
      <sheetName val="Non-Statistical_Sampling_Maste4"/>
      <sheetName val="Two_Step_Revenue_Testing_Maste4"/>
      <sheetName val="Global_Data4"/>
      <sheetName val="Expense_Summary4"/>
      <sheetName val="Cum_91-934"/>
      <sheetName val="Dec_944"/>
      <sheetName val="Quantum-Machined_Comp_10"/>
      <sheetName val="Assy_Prod_Schedule10"/>
      <sheetName val="Family3-Machined_Comp_10"/>
      <sheetName val="Quest-Machined_Comp_10"/>
      <sheetName val="Weekly_Hires_&amp;_Terms_10-24"/>
      <sheetName val="BOI_sum4"/>
      <sheetName val="Update_CIT_FY194"/>
      <sheetName val="Tax_computation_BOI4"/>
      <sheetName val="A)_Provision_schedule4"/>
      <sheetName val="A2)_834_Inventory4"/>
      <sheetName val="B1)_646_Retirement4"/>
      <sheetName val="B2)_746_Retirement_4"/>
      <sheetName val="C1)_791-0000-20_Private_exp_4"/>
      <sheetName val="TB_(as_of_31DEC)4"/>
      <sheetName val="C2)_779-0000-20_Misc_4"/>
      <sheetName val="C1)_663_Car_Lease4"/>
      <sheetName val="C2)_758_Car_Lease4"/>
      <sheetName val="D)_Training4"/>
      <sheetName val="E)_HY_test_PwC4"/>
      <sheetName val="F)_RD_6044"/>
      <sheetName val="G)_RD_6424"/>
      <sheetName val="TB_YEST_ON_JUN'194"/>
      <sheetName val="CPE_Parameters4"/>
      <sheetName val="IPVPN_Parameters4"/>
      <sheetName val="Retrieve_in_KLOC_HC_-_Copy_val4"/>
      <sheetName val="addl_cost4"/>
      <sheetName val="_กระทบผลรวม__1710_8"/>
      <sheetName val="_กระทบผลรวม__1710_9"/>
      <sheetName val="STORE_MN4"/>
      <sheetName val="ADJ_-_RATE19"/>
      <sheetName val="TR_-_AP-_0019"/>
      <sheetName val="ADJ___RATE19"/>
      <sheetName val="Sheet1_(2)19"/>
      <sheetName val="เงินกู้_MGC18"/>
      <sheetName val="TrialBalance_Q3-200218"/>
      <sheetName val="BALANCE_SHEET_19"/>
      <sheetName val="finance64k_u17"/>
      <sheetName val="SCB_1_-_Current17"/>
      <sheetName val="SCB_2_-_Current17"/>
      <sheetName val="set_date17"/>
      <sheetName val="FDR-Jan-99_16"/>
      <sheetName val="คงเหลือ_GH18"/>
      <sheetName val="Graph_DMG18"/>
      <sheetName val="Trial_Balance16"/>
      <sheetName val="Export_Sales16"/>
      <sheetName val="Domestic_Sales16"/>
      <sheetName val="Dealer_Sales16"/>
      <sheetName val="10-1_Media15"/>
      <sheetName val="Stock_Bal_สรรพากร_SBM3_JUN15"/>
      <sheetName val="New_Std__15"/>
      <sheetName val="BTR_BKK15"/>
      <sheetName val="ICT_POTF14"/>
      <sheetName val="depn-Sep_0314"/>
      <sheetName val="By_Person15"/>
      <sheetName val="Supplier_Master_IF14"/>
      <sheetName val="KK_Rev_114"/>
      <sheetName val="5_Analysis11"/>
      <sheetName val="Standing_Data11"/>
      <sheetName val="Asset_&amp;_Liability11"/>
      <sheetName val="Net_asset_value11"/>
      <sheetName val="Bang_gia_tong_hop11"/>
      <sheetName val="กราฟ_ผลิต13"/>
      <sheetName val="SC1_XLS13"/>
      <sheetName val="PAN_M4*25_FE_CM3_P211"/>
      <sheetName val="_IB-PL-00-01_SUMMARY8"/>
      <sheetName val="BAT_data_entry8"/>
      <sheetName val="BAT_Reserve_data_entry8"/>
      <sheetName val="Asset_Class8"/>
      <sheetName val="Cost_Center8"/>
      <sheetName val="Depre__Key8"/>
      <sheetName val="Call_Down_Data_OLD8"/>
      <sheetName val="Spirt_Disp8"/>
      <sheetName val="Read_me8"/>
      <sheetName val="bang_tien_luong8"/>
      <sheetName val="Conso_Volume5"/>
      <sheetName val="OTB_20125"/>
      <sheetName val="RM_Req5"/>
      <sheetName val="E_PRECIOS5"/>
      <sheetName val="Excess_Calc_(2)11"/>
      <sheetName val="Fields_Worksheet6"/>
      <sheetName val="FF_Volume6"/>
      <sheetName val="Size_Dist6"/>
      <sheetName val="Size_Dist_26"/>
      <sheetName val="Assumption_Data5"/>
      <sheetName val="Scenarios_and_Sensitivities5"/>
      <sheetName val="Global_Assumptions5"/>
      <sheetName val="U1_P&amp;L5"/>
      <sheetName val="Non-Statistical_Sampling_Maste5"/>
      <sheetName val="Two_Step_Revenue_Testing_Maste5"/>
      <sheetName val="Global_Data5"/>
      <sheetName val="Expense_Summary5"/>
      <sheetName val="Cum_91-935"/>
      <sheetName val="Dec_945"/>
      <sheetName val="Quantum-Machined_Comp_11"/>
      <sheetName val="Assy_Prod_Schedule11"/>
      <sheetName val="Family3-Machined_Comp_11"/>
      <sheetName val="Quest-Machined_Comp_11"/>
      <sheetName val="Weekly_Hires_&amp;_Terms_10-25"/>
      <sheetName val="BOI_sum5"/>
      <sheetName val="Update_CIT_FY195"/>
      <sheetName val="Tax_computation_BOI5"/>
      <sheetName val="A)_Provision_schedule5"/>
      <sheetName val="A2)_834_Inventory5"/>
      <sheetName val="B1)_646_Retirement5"/>
      <sheetName val="B2)_746_Retirement_5"/>
      <sheetName val="C1)_791-0000-20_Private_exp_5"/>
      <sheetName val="TB_(as_of_31DEC)5"/>
      <sheetName val="C2)_779-0000-20_Misc_5"/>
      <sheetName val="C1)_663_Car_Lease5"/>
      <sheetName val="C2)_758_Car_Lease5"/>
      <sheetName val="D)_Training5"/>
      <sheetName val="E)_HY_test_PwC5"/>
      <sheetName val="F)_RD_6045"/>
      <sheetName val="G)_RD_6425"/>
      <sheetName val="TB_YEST_ON_JUN'195"/>
      <sheetName val="CPE_Parameters5"/>
      <sheetName val="IPVPN_Parameters5"/>
      <sheetName val="Retrieve_in_KLOC_HC_-_Copy_val5"/>
      <sheetName val="addl_cost5"/>
      <sheetName val="_กระทบผลรวม__1710_10"/>
      <sheetName val="_กระทบผลรวม__1710_11"/>
      <sheetName val="STORE_MN5"/>
      <sheetName val="ADJ_-_RATE20"/>
      <sheetName val="TR_-_AP-_0020"/>
      <sheetName val="ADJ___RATE20"/>
      <sheetName val="Sheet1_(2)20"/>
      <sheetName val="เงินกู้_MGC19"/>
      <sheetName val="TrialBalance_Q3-200219"/>
      <sheetName val="BALANCE_SHEET_20"/>
      <sheetName val="finance64k_u18"/>
      <sheetName val="SCB_1_-_Current18"/>
      <sheetName val="SCB_2_-_Current18"/>
      <sheetName val="set_date18"/>
      <sheetName val="FDR-Jan-99_17"/>
      <sheetName val="คงเหลือ_GH19"/>
      <sheetName val="Graph_DMG19"/>
      <sheetName val="Trial_Balance17"/>
      <sheetName val="Export_Sales17"/>
      <sheetName val="Domestic_Sales17"/>
      <sheetName val="Dealer_Sales17"/>
      <sheetName val="10-1_Media16"/>
      <sheetName val="Stock_Bal_สรรพากร_SBM3_JUN16"/>
      <sheetName val="New_Std__16"/>
      <sheetName val="BTR_BKK16"/>
      <sheetName val="ICT_POTF15"/>
      <sheetName val="depn-Sep_0315"/>
      <sheetName val="By_Person16"/>
      <sheetName val="Supplier_Master_IF15"/>
      <sheetName val="KK_Rev_115"/>
      <sheetName val="5_Analysis12"/>
      <sheetName val="Standing_Data12"/>
      <sheetName val="Asset_&amp;_Liability12"/>
      <sheetName val="Net_asset_value12"/>
      <sheetName val="Bang_gia_tong_hop12"/>
      <sheetName val="กราฟ_ผลิต14"/>
      <sheetName val="SC1_XLS14"/>
      <sheetName val="PAN_M4*25_FE_CM3_P212"/>
      <sheetName val="_IB-PL-00-01_SUMMARY9"/>
      <sheetName val="BAT_data_entry9"/>
      <sheetName val="BAT_Reserve_data_entry9"/>
      <sheetName val="Asset_Class9"/>
      <sheetName val="Cost_Center9"/>
      <sheetName val="Depre__Key9"/>
      <sheetName val="Call_Down_Data_OLD9"/>
      <sheetName val="Spirt_Disp9"/>
      <sheetName val="Read_me9"/>
      <sheetName val="bang_tien_luong9"/>
      <sheetName val="Conso_Volume6"/>
      <sheetName val="OTB_20126"/>
      <sheetName val="RM_Req6"/>
      <sheetName val="E_PRECIOS6"/>
      <sheetName val="Excess_Calc_(2)12"/>
      <sheetName val="Fields_Worksheet7"/>
      <sheetName val="FF_Volume7"/>
      <sheetName val="Size_Dist7"/>
      <sheetName val="Size_Dist_27"/>
      <sheetName val="Assumption_Data6"/>
      <sheetName val="Scenarios_and_Sensitivities6"/>
      <sheetName val="Global_Assumptions6"/>
      <sheetName val="U1_P&amp;L6"/>
      <sheetName val="Non-Statistical_Sampling_Maste6"/>
      <sheetName val="Two_Step_Revenue_Testing_Maste6"/>
      <sheetName val="Global_Data6"/>
      <sheetName val="Expense_Summary6"/>
      <sheetName val="Cum_91-936"/>
      <sheetName val="Dec_946"/>
      <sheetName val="Quantum-Machined_Comp_12"/>
      <sheetName val="Assy_Prod_Schedule12"/>
      <sheetName val="Family3-Machined_Comp_12"/>
      <sheetName val="Quest-Machined_Comp_12"/>
      <sheetName val="Weekly_Hires_&amp;_Terms_10-26"/>
      <sheetName val="BOI_sum6"/>
      <sheetName val="Update_CIT_FY196"/>
      <sheetName val="Tax_computation_BOI6"/>
      <sheetName val="A)_Provision_schedule6"/>
      <sheetName val="A2)_834_Inventory6"/>
      <sheetName val="B1)_646_Retirement6"/>
      <sheetName val="B2)_746_Retirement_6"/>
      <sheetName val="C1)_791-0000-20_Private_exp_6"/>
      <sheetName val="TB_(as_of_31DEC)6"/>
      <sheetName val="C2)_779-0000-20_Misc_6"/>
      <sheetName val="C1)_663_Car_Lease6"/>
      <sheetName val="C2)_758_Car_Lease6"/>
      <sheetName val="D)_Training6"/>
      <sheetName val="E)_HY_test_PwC6"/>
      <sheetName val="F)_RD_6046"/>
      <sheetName val="G)_RD_6426"/>
      <sheetName val="TB_YEST_ON_JUN'196"/>
      <sheetName val="CPE_Parameters6"/>
      <sheetName val="IPVPN_Parameters6"/>
      <sheetName val="Retrieve_in_KLOC_HC_-_Copy_val6"/>
      <sheetName val="addl_cost6"/>
      <sheetName val="_กระทบผลรวม__1710_12"/>
      <sheetName val="_กระทบผลรวม__1710_13"/>
      <sheetName val="STORE_MN6"/>
      <sheetName val="Seagate _share_in_units"/>
      <sheetName val="FF_21_a_"/>
      <sheetName val="CBO0497"/>
      <sheetName val="Sale0402"/>
      <sheetName val="TBA"/>
      <sheetName val="name"/>
      <sheetName val="Sampling"/>
      <sheetName val="Weights"/>
      <sheetName val="INFO"/>
      <sheetName val="วงเครดิต 3"/>
      <sheetName val="Sale0311"/>
      <sheetName val="K2"/>
      <sheetName val="AA-1"/>
      <sheetName val="งบกำไรฯ_48(1)"/>
      <sheetName val="CPF_Eqty"/>
      <sheetName val="Register Cal Mar_04_July_05 "/>
      <sheetName val="FORMC94"/>
      <sheetName val="gold แลกทอง"/>
      <sheetName val="ชื่อหุ้น"/>
      <sheetName val="B&amp;S 1999"/>
      <sheetName val="ALL"/>
      <sheetName val="N-4.4"/>
      <sheetName val="STRUCTURE"/>
      <sheetName val="Tables"/>
      <sheetName val="BARS!$B$2787"/>
      <sheetName val="[164]BARS"/>
      <sheetName val="Dependencias(17Dic08)"/>
      <sheetName val="Formato"/>
      <sheetName val="Param"/>
      <sheetName val="Alm CDis Edif Terr CCiales"/>
      <sheetName val="Arrendamiento CC"/>
      <sheetName val="Ciudad"/>
      <sheetName val="Hoja3"/>
      <sheetName val="Casino"/>
      <sheetName val="Concesiones-SubArriendo"/>
      <sheetName val="生涸"/>
      <sheetName val="140100Summ"/>
      <sheetName val="140100_20040430"/>
      <sheetName val="C8198 employee list_20040519"/>
      <sheetName val="WM"/>
      <sheetName val="AIL-GL_2-9z"/>
      <sheetName val="CRITERIA6"/>
      <sheetName val="HK-HKD"/>
      <sheetName val="GENERAL"/>
      <sheetName val="ADM"/>
      <sheetName val="Basic Info."/>
      <sheetName val="MATT"/>
      <sheetName val="LOCABB"/>
      <sheetName val="LOCAPPO"/>
      <sheetName val="A(Landfill)"/>
      <sheetName val="B(Piling)"/>
      <sheetName val="หมายเหตุ"/>
      <sheetName val="งบการเงิน"/>
      <sheetName val="Apr02 Prod Data"/>
      <sheetName val="BRP&amp;L"/>
      <sheetName val="Big_C"/>
      <sheetName val="Big_C+npd"/>
      <sheetName val="F20_Promo"/>
      <sheetName val="F21_Promo"/>
      <sheetName val="Cost_tops"/>
      <sheetName val="PAN_M4_25_FE_CM3_P2"/>
      <sheetName val="ROC-CCTR_"/>
      <sheetName val="Terms_and_Escrow"/>
      <sheetName val="USAGE_FOOD"/>
      <sheetName val="AM_COST"/>
      <sheetName val="SAD"/>
      <sheetName val="Terms_and_Escrow1"/>
      <sheetName val="ABR_P&amp;L1"/>
      <sheetName val="PLmth_1"/>
      <sheetName val="Sale_04081"/>
      <sheetName val="Co_info1"/>
      <sheetName val="CA_Sheet1"/>
      <sheetName val="Sale_04011"/>
      <sheetName val="Cost_centre_expenditure1"/>
      <sheetName val="Staff_List1"/>
      <sheetName val="test_21"/>
      <sheetName val="Norms_SP1"/>
      <sheetName val="B131_1"/>
      <sheetName val="FF_2__1_1"/>
      <sheetName val="Appx_B1"/>
      <sheetName val="Data_21"/>
      <sheetName val="Tornado_4_7_Component_List1"/>
      <sheetName val="Tornado_2_2_Component_List1"/>
      <sheetName val="ปัจจุบัน_1"/>
      <sheetName val="U2_21"/>
      <sheetName val="Tornado_5_6_Component_List1"/>
      <sheetName val="QR_4_11"/>
      <sheetName val="U-2_11"/>
      <sheetName val="License_BOI1"/>
      <sheetName val="GL_CB1"/>
      <sheetName val="GL_M1"/>
      <sheetName val="Bank_CA&amp;SA1"/>
      <sheetName val="AR_-CID1"/>
      <sheetName val="ดบ_ค้างรับ_Tisco1"/>
      <sheetName val="คชจ_ล่วงหน้า1"/>
      <sheetName val="ก่อสร้าง_ล่วงหน้า1"/>
      <sheetName val="ภาษีหัก_ณ_ที่จ่าย1"/>
      <sheetName val="คชจ_รอเรียกเก็บ_TDT1"/>
      <sheetName val="อุปกรณ์(หน่วยงาน)_1"/>
      <sheetName val="ICS_Cost_by_units1"/>
      <sheetName val="ICM_Budget&amp;Cost_Phase_I1"/>
      <sheetName val="ICM_Budget_Cost_Phase_II1"/>
      <sheetName val="ICm_Cost_by_units1"/>
      <sheetName val="CIV_AP_2-131-001"/>
      <sheetName val="ICM_AP_2-131-001"/>
      <sheetName val="CIV_AP_2-133-001"/>
      <sheetName val="ICM_AP_2-133-001"/>
      <sheetName val="ICM_AP_RPT1"/>
      <sheetName val="CIV_AP_RPT1"/>
      <sheetName val="CHQระหว่างทาง_2-132-001"/>
      <sheetName val="ภาษีเงินได้หัก_ณ_ที่จ่าย1"/>
      <sheetName val="ค้างจ่าย_CID1"/>
      <sheetName val="เงินทดรองรับ_2-191-001"/>
      <sheetName val="เงินทดรองรับ_2-193-001"/>
      <sheetName val="เงินทดรองรับ_2-194-xx1"/>
      <sheetName val="สรุปเงินมัดจำห้องชุด_Agent1"/>
      <sheetName val="Commission-Tiny_(Chinese)1"/>
      <sheetName val="Commission-Sky_Pro_(Thai)1"/>
      <sheetName val="สำรองผลประโยชน์พนง_1"/>
      <sheetName val="รด_บริหาร1"/>
      <sheetName val="รด_อื่น1"/>
      <sheetName val="6-120-10_ค่าเช่า1"/>
      <sheetName val="6-120-20_ค่าบริการ1"/>
      <sheetName val="6-120-50_ค่าซ่อมแซม1"/>
      <sheetName val="6-150-10_ค่าที่ปรึกษา1"/>
      <sheetName val="6-130-20_ส่งเสริมการขาย1"/>
      <sheetName val="6-130-30_คอมมิชชั่น-ICS1"/>
      <sheetName val="6-130-30_คอมมิชชั่น-ICM1"/>
      <sheetName val="#6-200-00_ดอกเบี้ยจ่าย1"/>
      <sheetName val="Big_C1"/>
      <sheetName val="Big_C+npd1"/>
      <sheetName val="F20_Promo1"/>
      <sheetName val="F21_Promo1"/>
      <sheetName val="Cost_tops1"/>
      <sheetName val="USAGE_FOOD1"/>
      <sheetName val="PAN_M4_25_FE_CM3_P21"/>
      <sheetName val="ROC-CCTR_1"/>
      <sheetName val="Breakeven_Analysis1"/>
      <sheetName val="Seagate__share_in_units1"/>
      <sheetName val="ข้อมูลบัญชี_-Sep-061"/>
      <sheetName val="ABR_P&amp;L"/>
      <sheetName val="PLmth_"/>
      <sheetName val="Sale_0408"/>
      <sheetName val="Co_info"/>
      <sheetName val="CA_Sheet"/>
      <sheetName val="Sale_0401"/>
      <sheetName val="Cost_centre_expenditure"/>
      <sheetName val="Staff_List"/>
      <sheetName val="test_2"/>
      <sheetName val="Norms_SP"/>
      <sheetName val="B131_"/>
      <sheetName val="FF_2__1_"/>
      <sheetName val="Appx_B"/>
      <sheetName val="Data_2"/>
      <sheetName val="Tornado_4_7_Component_List"/>
      <sheetName val="Tornado_2_2_Component_List"/>
      <sheetName val="ปัจจุบัน_"/>
      <sheetName val="U2_2"/>
      <sheetName val="Tornado_5_6_Component_List"/>
      <sheetName val="QR_4_1"/>
      <sheetName val="U-2_1"/>
      <sheetName val="License_BOI"/>
      <sheetName val="GL_CB"/>
      <sheetName val="GL_M"/>
      <sheetName val="Bank_CA&amp;SA"/>
      <sheetName val="AR_-CID"/>
      <sheetName val="ดบ_ค้างรับ_Tisco"/>
      <sheetName val="คชจ_ล่วงหน้า"/>
      <sheetName val="ก่อสร้าง_ล่วงหน้า"/>
      <sheetName val="ภาษีหัก_ณ_ที่จ่าย"/>
      <sheetName val="คชจ_รอเรียกเก็บ_TDT"/>
      <sheetName val="อุปกรณ์(หน่วยงาน)_"/>
      <sheetName val="ICS_Cost_by_units"/>
      <sheetName val="ICM_Budget&amp;Cost_Phase_I"/>
      <sheetName val="ICM_Budget_Cost_Phase_II"/>
      <sheetName val="ICm_Cost_by_units"/>
      <sheetName val="CIV_AP_2-131-00"/>
      <sheetName val="ICM_AP_2-131-00"/>
      <sheetName val="CIV_AP_2-133-00"/>
      <sheetName val="ICM_AP_2-133-00"/>
      <sheetName val="ICM_AP_RPT"/>
      <sheetName val="CIV_AP_RPT"/>
      <sheetName val="CHQระหว่างทาง_2-132-00"/>
      <sheetName val="ภาษีเงินได้หัก_ณ_ที่จ่าย"/>
      <sheetName val="ค้างจ่าย_CID"/>
      <sheetName val="เงินทดรองรับ_2-191-00"/>
      <sheetName val="เงินทดรองรับ_2-193-00"/>
      <sheetName val="เงินทดรองรับ_2-194-xx"/>
      <sheetName val="สรุปเงินมัดจำห้องชุด_Agent"/>
      <sheetName val="Commission-Tiny_(Chinese)"/>
      <sheetName val="Commission-Sky_Pro_(Thai)"/>
      <sheetName val="สำรองผลประโยชน์พนง_"/>
      <sheetName val="รด_บริหาร"/>
      <sheetName val="รด_อื่น"/>
      <sheetName val="6-120-10_ค่าเช่า"/>
      <sheetName val="6-120-20_ค่าบริการ"/>
      <sheetName val="6-120-50_ค่าซ่อมแซม"/>
      <sheetName val="6-150-10_ค่าที่ปรึกษา"/>
      <sheetName val="6-130-20_ส่งเสริมการขาย"/>
      <sheetName val="6-130-30_คอมมิชชั่น-ICS"/>
      <sheetName val="6-130-30_คอมมิชชั่น-ICM"/>
      <sheetName val="#6-200-00_ดอกเบี้ยจ่าย"/>
      <sheetName val="Seagate__share_in_units"/>
      <sheetName val="Breakeven_Analysis"/>
      <sheetName val="ข้อมูลบัญชี_-Sep-06"/>
      <sheetName val="5) Parameters"/>
      <sheetName val="1) Asset Valuation"/>
      <sheetName val="Raw Material"/>
      <sheetName val="งบทดลอง - ต.ค.2547"/>
      <sheetName val="Newspaper"/>
      <sheetName val="Company Info"/>
      <sheetName val="CA Comp"/>
      <sheetName val="IFS"/>
      <sheetName val="UF"/>
      <sheetName val="Sale0307"/>
      <sheetName val="K.Ricky"/>
      <sheetName val="Sensitivity"/>
      <sheetName val="Cash Flow"/>
      <sheetName val="#Lookup"/>
      <sheetName val="InventTableModule_1-1"/>
      <sheetName val="EXPORT ( US$)"/>
      <sheetName val="CAPEX"/>
      <sheetName val="Capital Performance"/>
      <sheetName val="Cost Reductions"/>
      <sheetName val="PK Costs"/>
      <sheetName val="Cover Page"/>
      <sheetName val="Export"/>
      <sheetName val="Interdivisional"/>
      <sheetName val="Inventory"/>
      <sheetName val="Labour No.s"/>
      <sheetName val="LTIFR"/>
      <sheetName val="Market Share"/>
      <sheetName val="National Sales"/>
      <sheetName val="Overheads"/>
      <sheetName val="Packaging Products"/>
      <sheetName val="Pipe and Tube"/>
      <sheetName val="Production"/>
      <sheetName val="Profit Statement"/>
      <sheetName val="SVA"/>
      <sheetName val="Exp"/>
      <sheetName val="data list"/>
      <sheetName val="Wellhrs"/>
      <sheetName val="BB19"/>
      <sheetName val="TAX COM"/>
      <sheetName val="Memo"/>
      <sheetName val="Obs"/>
      <sheetName val="Ifisc"/>
      <sheetName val="Catalogo"/>
      <sheetName val="Balanzas"/>
      <sheetName val="Ajustes"/>
      <sheetName val="Ajustes cia"/>
      <sheetName val="ConcAj"/>
      <sheetName val="Vtas"/>
      <sheetName val="O.Ing."/>
      <sheetName val="Compras"/>
      <sheetName val="MO-Gtos"/>
      <sheetName val="70-4"/>
      <sheetName val="Aj anual Inflación"/>
      <sheetName val="ER"/>
      <sheetName val="Cto-vta"/>
      <sheetName val="BG"/>
      <sheetName val="PosFin"/>
      <sheetName val="RazFin"/>
      <sheetName val="Pgs.Prov."/>
      <sheetName val="Cas"/>
      <sheetName val="Iscas"/>
      <sheetName val="70-5"/>
      <sheetName val="Coef Utilidad"/>
      <sheetName val="Pérdidas"/>
      <sheetName val="80-1"/>
      <sheetName val="IVA Flujo"/>
      <sheetName val="IVA"/>
      <sheetName val="70-2"/>
      <sheetName val="SUA"/>
      <sheetName val="70-1"/>
      <sheetName val="Prom.IA"/>
      <sheetName val="IA Base"/>
      <sheetName val="Vta A.F."/>
      <sheetName val="IA 5-A"/>
      <sheetName val="Terreno"/>
      <sheetName val="Edif"/>
      <sheetName val="Maq"/>
      <sheetName val="Ofna"/>
      <sheetName val="Comp"/>
      <sheetName val="Transp"/>
      <sheetName val="H,Mys"/>
      <sheetName val="Especial"/>
      <sheetName val="Mejoras"/>
      <sheetName val="G.Inst"/>
      <sheetName val="Resumen"/>
      <sheetName val="Activos"/>
      <sheetName val="Vta"/>
      <sheetName val="Admon"/>
      <sheetName val="Fccion"/>
      <sheetName val="Compra"/>
      <sheetName val="Gastos"/>
      <sheetName val="I X P"/>
      <sheetName val="&lt; SS &gt;"/>
      <sheetName val="CtasBal"/>
      <sheetName val="Clientes y Prov."/>
      <sheetName val="Res Fiscales"/>
      <sheetName val="AP-4 1-D"/>
      <sheetName val="Compensaciones"/>
      <sheetName val="S.a Favor"/>
      <sheetName val="Cufin"/>
      <sheetName val="Cufinre"/>
      <sheetName val="Factores"/>
      <sheetName val="&quot;"/>
      <sheetName val="INPC"/>
      <sheetName val="Seguros"/>
      <sheetName val="Int PF"/>
      <sheetName val="Valuacion 2001"/>
      <sheetName val="Ajustes_cia"/>
      <sheetName val="O_Ing_"/>
      <sheetName val="Aj_anual_Inflación"/>
      <sheetName val="Pgs_Prov_"/>
      <sheetName val="Coef_Utilidad"/>
      <sheetName val="IVA_Flujo"/>
      <sheetName val="Prom_IA"/>
      <sheetName val="IA_Base"/>
      <sheetName val="Vta_A_F_"/>
      <sheetName val="IA_5-A"/>
      <sheetName val="G_Inst"/>
      <sheetName val="I_X_P"/>
      <sheetName val="&lt;_SS_&gt;"/>
      <sheetName val="Clientes_y_Prov_"/>
      <sheetName val="Res_Fiscales"/>
      <sheetName val="AP-4_1-D"/>
      <sheetName val="S_a_Favor"/>
      <sheetName val="Int_PF"/>
      <sheetName val="GIVTR00P"/>
      <sheetName val="?????"/>
      <sheetName val="Cctmst"/>
      <sheetName val="note_defect"/>
      <sheetName val="ภาคการขายวิศวกรรม_Weekly"/>
      <sheetName val="ภาคการขายโฆษณาNBT_Weekly"/>
      <sheetName val="ภาคการขายโฆษณาNBT_All"/>
      <sheetName val="2006_1_"/>
      <sheetName val="2006_2_"/>
      <sheetName val="0100"/>
      <sheetName val="cc 196 (SYS) (2)"/>
      <sheetName val="BGT97STAFF"/>
      <sheetName val="N"/>
      <sheetName val="คชจ.ดำเนินงาน6-43"/>
      <sheetName val="マスタ"/>
    </sheetNames>
    <sheetDataSet>
      <sheetData sheetId="0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 refreshError="1"/>
      <sheetData sheetId="95" refreshError="1"/>
      <sheetData sheetId="96"/>
      <sheetData sheetId="97" refreshError="1"/>
      <sheetData sheetId="98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/>
      <sheetData sheetId="107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/>
      <sheetData sheetId="333"/>
      <sheetData sheetId="334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/>
      <sheetData sheetId="345"/>
      <sheetData sheetId="346"/>
      <sheetData sheetId="347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/>
      <sheetData sheetId="646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/>
      <sheetData sheetId="878"/>
      <sheetData sheetId="879"/>
      <sheetData sheetId="880" refreshError="1"/>
      <sheetData sheetId="881" refreshError="1"/>
      <sheetData sheetId="882" refreshError="1"/>
      <sheetData sheetId="883" refreshError="1"/>
      <sheetData sheetId="884"/>
      <sheetData sheetId="885"/>
      <sheetData sheetId="886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>
        <row r="2">
          <cell r="B2" t="str">
            <v>Pers.no.</v>
          </cell>
        </row>
      </sheetData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/>
      <sheetData sheetId="1040"/>
      <sheetData sheetId="1041"/>
      <sheetData sheetId="1042"/>
      <sheetData sheetId="1043"/>
      <sheetData sheetId="1044"/>
      <sheetData sheetId="1045"/>
      <sheetData sheetId="1046"/>
      <sheetData sheetId="1047"/>
      <sheetData sheetId="1048"/>
      <sheetData sheetId="1049"/>
      <sheetData sheetId="1050"/>
      <sheetData sheetId="1051"/>
      <sheetData sheetId="1052"/>
      <sheetData sheetId="1053"/>
      <sheetData sheetId="1054"/>
      <sheetData sheetId="1055"/>
      <sheetData sheetId="1056"/>
      <sheetData sheetId="1057"/>
      <sheetData sheetId="1058"/>
      <sheetData sheetId="1059"/>
      <sheetData sheetId="1060"/>
      <sheetData sheetId="1061"/>
      <sheetData sheetId="1062"/>
      <sheetData sheetId="1063"/>
      <sheetData sheetId="1064"/>
      <sheetData sheetId="1065"/>
      <sheetData sheetId="1066"/>
      <sheetData sheetId="1067"/>
      <sheetData sheetId="1068"/>
      <sheetData sheetId="1069"/>
      <sheetData sheetId="1070"/>
      <sheetData sheetId="1071"/>
      <sheetData sheetId="1072"/>
      <sheetData sheetId="1073"/>
      <sheetData sheetId="1074"/>
      <sheetData sheetId="1075"/>
      <sheetData sheetId="1076"/>
      <sheetData sheetId="1077"/>
      <sheetData sheetId="1078"/>
      <sheetData sheetId="1079"/>
      <sheetData sheetId="1080"/>
      <sheetData sheetId="1081"/>
      <sheetData sheetId="1082"/>
      <sheetData sheetId="1083"/>
      <sheetData sheetId="1084"/>
      <sheetData sheetId="1085"/>
      <sheetData sheetId="1086"/>
      <sheetData sheetId="1087"/>
      <sheetData sheetId="1088"/>
      <sheetData sheetId="1089"/>
      <sheetData sheetId="1090"/>
      <sheetData sheetId="1091"/>
      <sheetData sheetId="1092"/>
      <sheetData sheetId="1093"/>
      <sheetData sheetId="1094"/>
      <sheetData sheetId="1095"/>
      <sheetData sheetId="1096"/>
      <sheetData sheetId="1097"/>
      <sheetData sheetId="1098"/>
      <sheetData sheetId="1099"/>
      <sheetData sheetId="1100"/>
      <sheetData sheetId="1101"/>
      <sheetData sheetId="1102"/>
      <sheetData sheetId="1103"/>
      <sheetData sheetId="1104"/>
      <sheetData sheetId="1105"/>
      <sheetData sheetId="1106"/>
      <sheetData sheetId="1107"/>
      <sheetData sheetId="1108"/>
      <sheetData sheetId="1109"/>
      <sheetData sheetId="1110"/>
      <sheetData sheetId="1111"/>
      <sheetData sheetId="1112"/>
      <sheetData sheetId="1113"/>
      <sheetData sheetId="1114"/>
      <sheetData sheetId="1115"/>
      <sheetData sheetId="1116"/>
      <sheetData sheetId="1117"/>
      <sheetData sheetId="1118"/>
      <sheetData sheetId="1119"/>
      <sheetData sheetId="1120"/>
      <sheetData sheetId="1121"/>
      <sheetData sheetId="1122"/>
      <sheetData sheetId="1123"/>
      <sheetData sheetId="1124"/>
      <sheetData sheetId="1125"/>
      <sheetData sheetId="1126"/>
      <sheetData sheetId="1127"/>
      <sheetData sheetId="1128"/>
      <sheetData sheetId="1129"/>
      <sheetData sheetId="1130"/>
      <sheetData sheetId="1131"/>
      <sheetData sheetId="1132"/>
      <sheetData sheetId="1133"/>
      <sheetData sheetId="1134"/>
      <sheetData sheetId="1135"/>
      <sheetData sheetId="1136"/>
      <sheetData sheetId="1137"/>
      <sheetData sheetId="1138"/>
      <sheetData sheetId="1139"/>
      <sheetData sheetId="1140"/>
      <sheetData sheetId="1141"/>
      <sheetData sheetId="1142"/>
      <sheetData sheetId="1143"/>
      <sheetData sheetId="1144"/>
      <sheetData sheetId="1145"/>
      <sheetData sheetId="1146"/>
      <sheetData sheetId="1147"/>
      <sheetData sheetId="1148"/>
      <sheetData sheetId="1149"/>
      <sheetData sheetId="1150"/>
      <sheetData sheetId="1151"/>
      <sheetData sheetId="1152"/>
      <sheetData sheetId="1153"/>
      <sheetData sheetId="1154"/>
      <sheetData sheetId="1155"/>
      <sheetData sheetId="1156"/>
      <sheetData sheetId="1157"/>
      <sheetData sheetId="1158"/>
      <sheetData sheetId="1159"/>
      <sheetData sheetId="1160"/>
      <sheetData sheetId="1161"/>
      <sheetData sheetId="1162"/>
      <sheetData sheetId="1163"/>
      <sheetData sheetId="1164"/>
      <sheetData sheetId="1165"/>
      <sheetData sheetId="1166"/>
      <sheetData sheetId="1167"/>
      <sheetData sheetId="1168"/>
      <sheetData sheetId="1169"/>
      <sheetData sheetId="1170"/>
      <sheetData sheetId="1171"/>
      <sheetData sheetId="1172"/>
      <sheetData sheetId="1173"/>
      <sheetData sheetId="1174"/>
      <sheetData sheetId="1175"/>
      <sheetData sheetId="1176"/>
      <sheetData sheetId="1177"/>
      <sheetData sheetId="1178"/>
      <sheetData sheetId="1179"/>
      <sheetData sheetId="1180"/>
      <sheetData sheetId="1181"/>
      <sheetData sheetId="1182"/>
      <sheetData sheetId="1183"/>
      <sheetData sheetId="1184"/>
      <sheetData sheetId="1185"/>
      <sheetData sheetId="1186"/>
      <sheetData sheetId="1187"/>
      <sheetData sheetId="1188"/>
      <sheetData sheetId="1189"/>
      <sheetData sheetId="1190"/>
      <sheetData sheetId="1191"/>
      <sheetData sheetId="1192"/>
      <sheetData sheetId="1193"/>
      <sheetData sheetId="1194"/>
      <sheetData sheetId="1195"/>
      <sheetData sheetId="1196"/>
      <sheetData sheetId="1197"/>
      <sheetData sheetId="1198"/>
      <sheetData sheetId="1199"/>
      <sheetData sheetId="1200"/>
      <sheetData sheetId="1201"/>
      <sheetData sheetId="1202"/>
      <sheetData sheetId="1203"/>
      <sheetData sheetId="1204"/>
      <sheetData sheetId="1205"/>
      <sheetData sheetId="1206"/>
      <sheetData sheetId="1207"/>
      <sheetData sheetId="1208"/>
      <sheetData sheetId="1209"/>
      <sheetData sheetId="1210"/>
      <sheetData sheetId="1211"/>
      <sheetData sheetId="1212"/>
      <sheetData sheetId="1213"/>
      <sheetData sheetId="1214"/>
      <sheetData sheetId="1215"/>
      <sheetData sheetId="1216"/>
      <sheetData sheetId="1217"/>
      <sheetData sheetId="1218"/>
      <sheetData sheetId="1219"/>
      <sheetData sheetId="1220"/>
      <sheetData sheetId="1221"/>
      <sheetData sheetId="1222"/>
      <sheetData sheetId="1223"/>
      <sheetData sheetId="1224"/>
      <sheetData sheetId="1225"/>
      <sheetData sheetId="1226"/>
      <sheetData sheetId="1227"/>
      <sheetData sheetId="1228"/>
      <sheetData sheetId="1229"/>
      <sheetData sheetId="1230"/>
      <sheetData sheetId="1231"/>
      <sheetData sheetId="1232"/>
      <sheetData sheetId="1233"/>
      <sheetData sheetId="1234"/>
      <sheetData sheetId="1235"/>
      <sheetData sheetId="1236"/>
      <sheetData sheetId="1237"/>
      <sheetData sheetId="1238"/>
      <sheetData sheetId="1239"/>
      <sheetData sheetId="1240"/>
      <sheetData sheetId="1241"/>
      <sheetData sheetId="1242"/>
      <sheetData sheetId="1243"/>
      <sheetData sheetId="1244"/>
      <sheetData sheetId="1245"/>
      <sheetData sheetId="1246"/>
      <sheetData sheetId="1247"/>
      <sheetData sheetId="1248"/>
      <sheetData sheetId="1249"/>
      <sheetData sheetId="1250"/>
      <sheetData sheetId="1251"/>
      <sheetData sheetId="1252"/>
      <sheetData sheetId="1253"/>
      <sheetData sheetId="1254"/>
      <sheetData sheetId="1255"/>
      <sheetData sheetId="1256"/>
      <sheetData sheetId="1257"/>
      <sheetData sheetId="1258"/>
      <sheetData sheetId="1259"/>
      <sheetData sheetId="1260"/>
      <sheetData sheetId="1261"/>
      <sheetData sheetId="1262"/>
      <sheetData sheetId="1263"/>
      <sheetData sheetId="1264"/>
      <sheetData sheetId="1265"/>
      <sheetData sheetId="1266"/>
      <sheetData sheetId="1267"/>
      <sheetData sheetId="1268"/>
      <sheetData sheetId="1269"/>
      <sheetData sheetId="1270"/>
      <sheetData sheetId="1271"/>
      <sheetData sheetId="1272"/>
      <sheetData sheetId="1273"/>
      <sheetData sheetId="1274"/>
      <sheetData sheetId="1275"/>
      <sheetData sheetId="1276"/>
      <sheetData sheetId="1277"/>
      <sheetData sheetId="1278"/>
      <sheetData sheetId="1279"/>
      <sheetData sheetId="1280"/>
      <sheetData sheetId="1281"/>
      <sheetData sheetId="1282"/>
      <sheetData sheetId="1283"/>
      <sheetData sheetId="1284"/>
      <sheetData sheetId="1285"/>
      <sheetData sheetId="1286"/>
      <sheetData sheetId="1287"/>
      <sheetData sheetId="1288"/>
      <sheetData sheetId="1289"/>
      <sheetData sheetId="1290"/>
      <sheetData sheetId="1291"/>
      <sheetData sheetId="1292"/>
      <sheetData sheetId="1293"/>
      <sheetData sheetId="1294"/>
      <sheetData sheetId="1295"/>
      <sheetData sheetId="1296"/>
      <sheetData sheetId="1297"/>
      <sheetData sheetId="1298"/>
      <sheetData sheetId="1299"/>
      <sheetData sheetId="1300"/>
      <sheetData sheetId="1301"/>
      <sheetData sheetId="1302"/>
      <sheetData sheetId="1303"/>
      <sheetData sheetId="1304"/>
      <sheetData sheetId="1305"/>
      <sheetData sheetId="1306"/>
      <sheetData sheetId="1307"/>
      <sheetData sheetId="1308"/>
      <sheetData sheetId="1309"/>
      <sheetData sheetId="1310"/>
      <sheetData sheetId="1311"/>
      <sheetData sheetId="1312"/>
      <sheetData sheetId="1313"/>
      <sheetData sheetId="1314"/>
      <sheetData sheetId="1315"/>
      <sheetData sheetId="1316"/>
      <sheetData sheetId="1317"/>
      <sheetData sheetId="1318"/>
      <sheetData sheetId="1319"/>
      <sheetData sheetId="1320"/>
      <sheetData sheetId="1321"/>
      <sheetData sheetId="1322"/>
      <sheetData sheetId="1323"/>
      <sheetData sheetId="1324"/>
      <sheetData sheetId="1325"/>
      <sheetData sheetId="1326"/>
      <sheetData sheetId="1327"/>
      <sheetData sheetId="1328"/>
      <sheetData sheetId="1329"/>
      <sheetData sheetId="1330"/>
      <sheetData sheetId="1331"/>
      <sheetData sheetId="1332"/>
      <sheetData sheetId="1333"/>
      <sheetData sheetId="1334"/>
      <sheetData sheetId="1335"/>
      <sheetData sheetId="1336"/>
      <sheetData sheetId="1337"/>
      <sheetData sheetId="1338"/>
      <sheetData sheetId="1339"/>
      <sheetData sheetId="1340"/>
      <sheetData sheetId="1341"/>
      <sheetData sheetId="1342"/>
      <sheetData sheetId="1343"/>
      <sheetData sheetId="1344"/>
      <sheetData sheetId="1345"/>
      <sheetData sheetId="1346"/>
      <sheetData sheetId="1347"/>
      <sheetData sheetId="1348"/>
      <sheetData sheetId="1349"/>
      <sheetData sheetId="1350"/>
      <sheetData sheetId="1351"/>
      <sheetData sheetId="1352"/>
      <sheetData sheetId="1353"/>
      <sheetData sheetId="1354"/>
      <sheetData sheetId="1355"/>
      <sheetData sheetId="1356"/>
      <sheetData sheetId="1357"/>
      <sheetData sheetId="1358"/>
      <sheetData sheetId="1359"/>
      <sheetData sheetId="1360"/>
      <sheetData sheetId="1361"/>
      <sheetData sheetId="1362"/>
      <sheetData sheetId="1363"/>
      <sheetData sheetId="1364"/>
      <sheetData sheetId="1365"/>
      <sheetData sheetId="1366"/>
      <sheetData sheetId="1367"/>
      <sheetData sheetId="1368"/>
      <sheetData sheetId="1369"/>
      <sheetData sheetId="1370"/>
      <sheetData sheetId="1371"/>
      <sheetData sheetId="1372"/>
      <sheetData sheetId="1373"/>
      <sheetData sheetId="1374"/>
      <sheetData sheetId="1375"/>
      <sheetData sheetId="1376"/>
      <sheetData sheetId="1377"/>
      <sheetData sheetId="1378"/>
      <sheetData sheetId="1379"/>
      <sheetData sheetId="1380"/>
      <sheetData sheetId="1381"/>
      <sheetData sheetId="1382"/>
      <sheetData sheetId="1383"/>
      <sheetData sheetId="1384"/>
      <sheetData sheetId="1385"/>
      <sheetData sheetId="1386"/>
      <sheetData sheetId="1387"/>
      <sheetData sheetId="1388"/>
      <sheetData sheetId="1389"/>
      <sheetData sheetId="1390"/>
      <sheetData sheetId="1391"/>
      <sheetData sheetId="1392"/>
      <sheetData sheetId="1393"/>
      <sheetData sheetId="1394"/>
      <sheetData sheetId="1395"/>
      <sheetData sheetId="1396"/>
      <sheetData sheetId="1397"/>
      <sheetData sheetId="1398"/>
      <sheetData sheetId="1399"/>
      <sheetData sheetId="1400"/>
      <sheetData sheetId="1401"/>
      <sheetData sheetId="1402"/>
      <sheetData sheetId="1403"/>
      <sheetData sheetId="1404"/>
      <sheetData sheetId="1405"/>
      <sheetData sheetId="1406"/>
      <sheetData sheetId="1407"/>
      <sheetData sheetId="1408"/>
      <sheetData sheetId="1409"/>
      <sheetData sheetId="1410"/>
      <sheetData sheetId="1411"/>
      <sheetData sheetId="1412"/>
      <sheetData sheetId="1413"/>
      <sheetData sheetId="1414"/>
      <sheetData sheetId="1415"/>
      <sheetData sheetId="1416"/>
      <sheetData sheetId="1417"/>
      <sheetData sheetId="1418"/>
      <sheetData sheetId="1419"/>
      <sheetData sheetId="1420"/>
      <sheetData sheetId="1421"/>
      <sheetData sheetId="1422"/>
      <sheetData sheetId="1423"/>
      <sheetData sheetId="1424"/>
      <sheetData sheetId="1425"/>
      <sheetData sheetId="1426"/>
      <sheetData sheetId="1427"/>
      <sheetData sheetId="1428"/>
      <sheetData sheetId="1429"/>
      <sheetData sheetId="1430"/>
      <sheetData sheetId="1431"/>
      <sheetData sheetId="1432"/>
      <sheetData sheetId="1433"/>
      <sheetData sheetId="1434"/>
      <sheetData sheetId="1435"/>
      <sheetData sheetId="1436"/>
      <sheetData sheetId="1437"/>
      <sheetData sheetId="1438"/>
      <sheetData sheetId="1439"/>
      <sheetData sheetId="1440"/>
      <sheetData sheetId="1441"/>
      <sheetData sheetId="1442"/>
      <sheetData sheetId="1443"/>
      <sheetData sheetId="1444"/>
      <sheetData sheetId="1445"/>
      <sheetData sheetId="1446"/>
      <sheetData sheetId="1447"/>
      <sheetData sheetId="1448"/>
      <sheetData sheetId="1449"/>
      <sheetData sheetId="1450"/>
      <sheetData sheetId="1451"/>
      <sheetData sheetId="1452"/>
      <sheetData sheetId="1453"/>
      <sheetData sheetId="1454"/>
      <sheetData sheetId="1455"/>
      <sheetData sheetId="1456"/>
      <sheetData sheetId="1457"/>
      <sheetData sheetId="1458"/>
      <sheetData sheetId="1459"/>
      <sheetData sheetId="1460"/>
      <sheetData sheetId="1461"/>
      <sheetData sheetId="1462"/>
      <sheetData sheetId="1463"/>
      <sheetData sheetId="1464"/>
      <sheetData sheetId="1465"/>
      <sheetData sheetId="1466"/>
      <sheetData sheetId="1467"/>
      <sheetData sheetId="1468"/>
      <sheetData sheetId="1469"/>
      <sheetData sheetId="1470"/>
      <sheetData sheetId="1471"/>
      <sheetData sheetId="1472"/>
      <sheetData sheetId="1473"/>
      <sheetData sheetId="1474"/>
      <sheetData sheetId="1475"/>
      <sheetData sheetId="1476"/>
      <sheetData sheetId="1477"/>
      <sheetData sheetId="1478"/>
      <sheetData sheetId="1479"/>
      <sheetData sheetId="1480"/>
      <sheetData sheetId="1481"/>
      <sheetData sheetId="1482"/>
      <sheetData sheetId="1483"/>
      <sheetData sheetId="1484"/>
      <sheetData sheetId="1485"/>
      <sheetData sheetId="1486"/>
      <sheetData sheetId="1487"/>
      <sheetData sheetId="1488"/>
      <sheetData sheetId="1489"/>
      <sheetData sheetId="1490"/>
      <sheetData sheetId="1491"/>
      <sheetData sheetId="1492"/>
      <sheetData sheetId="1493"/>
      <sheetData sheetId="1494"/>
      <sheetData sheetId="1495"/>
      <sheetData sheetId="1496"/>
      <sheetData sheetId="1497"/>
      <sheetData sheetId="1498"/>
      <sheetData sheetId="1499"/>
      <sheetData sheetId="1500"/>
      <sheetData sheetId="1501"/>
      <sheetData sheetId="1502"/>
      <sheetData sheetId="1503"/>
      <sheetData sheetId="1504"/>
      <sheetData sheetId="1505"/>
      <sheetData sheetId="1506"/>
      <sheetData sheetId="1507"/>
      <sheetData sheetId="1508"/>
      <sheetData sheetId="1509"/>
      <sheetData sheetId="1510"/>
      <sheetData sheetId="1511"/>
      <sheetData sheetId="1512"/>
      <sheetData sheetId="1513"/>
      <sheetData sheetId="1514"/>
      <sheetData sheetId="1515"/>
      <sheetData sheetId="1516"/>
      <sheetData sheetId="1517"/>
      <sheetData sheetId="1518"/>
      <sheetData sheetId="1519"/>
      <sheetData sheetId="1520"/>
      <sheetData sheetId="1521"/>
      <sheetData sheetId="1522"/>
      <sheetData sheetId="1523"/>
      <sheetData sheetId="1524"/>
      <sheetData sheetId="1525"/>
      <sheetData sheetId="1526"/>
      <sheetData sheetId="1527"/>
      <sheetData sheetId="1528"/>
      <sheetData sheetId="1529"/>
      <sheetData sheetId="1530"/>
      <sheetData sheetId="1531"/>
      <sheetData sheetId="1532"/>
      <sheetData sheetId="1533"/>
      <sheetData sheetId="1534"/>
      <sheetData sheetId="1535"/>
      <sheetData sheetId="1536"/>
      <sheetData sheetId="1537"/>
      <sheetData sheetId="1538"/>
      <sheetData sheetId="1539"/>
      <sheetData sheetId="1540"/>
      <sheetData sheetId="1541"/>
      <sheetData sheetId="1542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 refreshError="1"/>
      <sheetData sheetId="1556" refreshError="1"/>
      <sheetData sheetId="1557" refreshError="1"/>
      <sheetData sheetId="1558" refreshError="1"/>
      <sheetData sheetId="1559" refreshError="1"/>
      <sheetData sheetId="1560" refreshError="1"/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/>
      <sheetData sheetId="1568"/>
      <sheetData sheetId="1569"/>
      <sheetData sheetId="1570"/>
      <sheetData sheetId="1571">
        <row r="2">
          <cell r="V2">
            <v>2317</v>
          </cell>
        </row>
      </sheetData>
      <sheetData sheetId="1572"/>
      <sheetData sheetId="1573"/>
      <sheetData sheetId="1574"/>
      <sheetData sheetId="1575"/>
      <sheetData sheetId="1576"/>
      <sheetData sheetId="1577"/>
      <sheetData sheetId="1578" refreshError="1"/>
      <sheetData sheetId="1579"/>
      <sheetData sheetId="1580"/>
      <sheetData sheetId="1581">
        <row r="2">
          <cell r="B2" t="str">
            <v>Pers.no.</v>
          </cell>
        </row>
      </sheetData>
      <sheetData sheetId="1582" refreshError="1"/>
      <sheetData sheetId="1583" refreshError="1"/>
      <sheetData sheetId="1584" refreshError="1"/>
      <sheetData sheetId="1585" refreshError="1"/>
      <sheetData sheetId="1586" refreshError="1"/>
      <sheetData sheetId="1587" refreshError="1"/>
      <sheetData sheetId="1588" refreshError="1"/>
      <sheetData sheetId="1589" refreshError="1"/>
      <sheetData sheetId="1590" refreshError="1"/>
      <sheetData sheetId="1591" refreshError="1"/>
      <sheetData sheetId="1592" refreshError="1"/>
      <sheetData sheetId="1593" refreshError="1"/>
      <sheetData sheetId="1594" refreshError="1"/>
      <sheetData sheetId="1595" refreshError="1"/>
      <sheetData sheetId="1596" refreshError="1"/>
      <sheetData sheetId="1597" refreshError="1"/>
      <sheetData sheetId="1598">
        <row r="2">
          <cell r="B2" t="str">
            <v>Pers.no.</v>
          </cell>
        </row>
      </sheetData>
      <sheetData sheetId="1599"/>
      <sheetData sheetId="1600"/>
      <sheetData sheetId="1601"/>
      <sheetData sheetId="1602"/>
      <sheetData sheetId="1603"/>
      <sheetData sheetId="1604"/>
      <sheetData sheetId="1605"/>
      <sheetData sheetId="1606"/>
      <sheetData sheetId="1607" refreshError="1"/>
      <sheetData sheetId="1608" refreshError="1"/>
      <sheetData sheetId="1609"/>
      <sheetData sheetId="1610"/>
      <sheetData sheetId="1611"/>
      <sheetData sheetId="1612"/>
      <sheetData sheetId="1613"/>
      <sheetData sheetId="1614"/>
      <sheetData sheetId="1615"/>
      <sheetData sheetId="1616"/>
      <sheetData sheetId="1617"/>
      <sheetData sheetId="1618"/>
      <sheetData sheetId="1619"/>
      <sheetData sheetId="1620"/>
      <sheetData sheetId="1621"/>
      <sheetData sheetId="1622"/>
      <sheetData sheetId="1623"/>
      <sheetData sheetId="1624"/>
      <sheetData sheetId="1625"/>
      <sheetData sheetId="1626"/>
      <sheetData sheetId="1627"/>
      <sheetData sheetId="1628"/>
      <sheetData sheetId="1629"/>
      <sheetData sheetId="1630"/>
      <sheetData sheetId="1631"/>
      <sheetData sheetId="1632"/>
      <sheetData sheetId="1633"/>
      <sheetData sheetId="1634"/>
      <sheetData sheetId="1635"/>
      <sheetData sheetId="1636"/>
      <sheetData sheetId="1637"/>
      <sheetData sheetId="1638"/>
      <sheetData sheetId="1639"/>
      <sheetData sheetId="1640"/>
      <sheetData sheetId="1641"/>
      <sheetData sheetId="1642"/>
      <sheetData sheetId="1643"/>
      <sheetData sheetId="1644"/>
      <sheetData sheetId="1645"/>
      <sheetData sheetId="1646"/>
      <sheetData sheetId="1647"/>
      <sheetData sheetId="1648"/>
      <sheetData sheetId="1649"/>
      <sheetData sheetId="1650"/>
      <sheetData sheetId="1651"/>
      <sheetData sheetId="1652"/>
      <sheetData sheetId="1653"/>
      <sheetData sheetId="1654"/>
      <sheetData sheetId="1655"/>
      <sheetData sheetId="1656"/>
      <sheetData sheetId="1657"/>
      <sheetData sheetId="1658"/>
      <sheetData sheetId="1659"/>
      <sheetData sheetId="1660"/>
      <sheetData sheetId="1661"/>
      <sheetData sheetId="1662"/>
      <sheetData sheetId="1663"/>
      <sheetData sheetId="1664"/>
      <sheetData sheetId="1665"/>
      <sheetData sheetId="1666"/>
      <sheetData sheetId="1667"/>
      <sheetData sheetId="1668"/>
      <sheetData sheetId="1669"/>
      <sheetData sheetId="1670"/>
      <sheetData sheetId="1671"/>
      <sheetData sheetId="1672"/>
      <sheetData sheetId="1673"/>
      <sheetData sheetId="1674"/>
      <sheetData sheetId="1675"/>
      <sheetData sheetId="1676"/>
      <sheetData sheetId="1677"/>
      <sheetData sheetId="1678"/>
      <sheetData sheetId="1679"/>
      <sheetData sheetId="1680"/>
      <sheetData sheetId="1681"/>
      <sheetData sheetId="1682"/>
      <sheetData sheetId="1683"/>
      <sheetData sheetId="1684"/>
      <sheetData sheetId="1685"/>
      <sheetData sheetId="1686"/>
      <sheetData sheetId="1687"/>
      <sheetData sheetId="1688"/>
      <sheetData sheetId="1689"/>
      <sheetData sheetId="1690"/>
      <sheetData sheetId="1691"/>
      <sheetData sheetId="1692"/>
      <sheetData sheetId="1693"/>
      <sheetData sheetId="1694"/>
      <sheetData sheetId="1695"/>
      <sheetData sheetId="1696"/>
      <sheetData sheetId="1697"/>
      <sheetData sheetId="1698"/>
      <sheetData sheetId="1699"/>
      <sheetData sheetId="1700"/>
      <sheetData sheetId="1701"/>
      <sheetData sheetId="1702"/>
      <sheetData sheetId="1703"/>
      <sheetData sheetId="1704"/>
      <sheetData sheetId="1705"/>
      <sheetData sheetId="1706"/>
      <sheetData sheetId="1707"/>
      <sheetData sheetId="1708"/>
      <sheetData sheetId="1709"/>
      <sheetData sheetId="1710"/>
      <sheetData sheetId="1711"/>
      <sheetData sheetId="1712"/>
      <sheetData sheetId="1713"/>
      <sheetData sheetId="1714"/>
      <sheetData sheetId="1715"/>
      <sheetData sheetId="1716"/>
      <sheetData sheetId="1717"/>
      <sheetData sheetId="1718"/>
      <sheetData sheetId="1719"/>
      <sheetData sheetId="1720"/>
      <sheetData sheetId="1721"/>
      <sheetData sheetId="1722"/>
      <sheetData sheetId="1723"/>
      <sheetData sheetId="1724"/>
      <sheetData sheetId="1725"/>
      <sheetData sheetId="1726"/>
      <sheetData sheetId="1727"/>
      <sheetData sheetId="1728"/>
      <sheetData sheetId="1729"/>
      <sheetData sheetId="1730"/>
      <sheetData sheetId="1731"/>
      <sheetData sheetId="1732"/>
      <sheetData sheetId="1733"/>
      <sheetData sheetId="1734"/>
      <sheetData sheetId="1735"/>
      <sheetData sheetId="1736"/>
      <sheetData sheetId="1737"/>
      <sheetData sheetId="1738"/>
      <sheetData sheetId="1739"/>
      <sheetData sheetId="1740"/>
      <sheetData sheetId="1741"/>
      <sheetData sheetId="1742"/>
      <sheetData sheetId="1743"/>
      <sheetData sheetId="1744"/>
      <sheetData sheetId="1745"/>
      <sheetData sheetId="1746"/>
      <sheetData sheetId="1747"/>
      <sheetData sheetId="1748" refreshError="1"/>
      <sheetData sheetId="1749" refreshError="1"/>
      <sheetData sheetId="1750" refreshError="1"/>
      <sheetData sheetId="1751" refreshError="1"/>
      <sheetData sheetId="1752" refreshError="1"/>
      <sheetData sheetId="1753" refreshError="1"/>
      <sheetData sheetId="1754" refreshError="1"/>
      <sheetData sheetId="1755" refreshError="1"/>
      <sheetData sheetId="1756" refreshError="1"/>
      <sheetData sheetId="1757" refreshError="1"/>
      <sheetData sheetId="1758" refreshError="1"/>
      <sheetData sheetId="1759" refreshError="1"/>
      <sheetData sheetId="1760" refreshError="1"/>
      <sheetData sheetId="1761" refreshError="1"/>
      <sheetData sheetId="1762" refreshError="1"/>
      <sheetData sheetId="1763" refreshError="1"/>
      <sheetData sheetId="1764" refreshError="1"/>
      <sheetData sheetId="1765" refreshError="1"/>
      <sheetData sheetId="1766" refreshError="1"/>
      <sheetData sheetId="1767" refreshError="1"/>
      <sheetData sheetId="1768" refreshError="1"/>
      <sheetData sheetId="1769" refreshError="1"/>
      <sheetData sheetId="1770" refreshError="1"/>
      <sheetData sheetId="1771" refreshError="1"/>
      <sheetData sheetId="1772" refreshError="1"/>
      <sheetData sheetId="1773" refreshError="1"/>
      <sheetData sheetId="1774" refreshError="1"/>
      <sheetData sheetId="1775" refreshError="1"/>
      <sheetData sheetId="1776" refreshError="1"/>
      <sheetData sheetId="1777" refreshError="1"/>
      <sheetData sheetId="1778" refreshError="1"/>
      <sheetData sheetId="1779" refreshError="1"/>
      <sheetData sheetId="1780" refreshError="1"/>
      <sheetData sheetId="1781" refreshError="1"/>
      <sheetData sheetId="1782" refreshError="1"/>
      <sheetData sheetId="1783" refreshError="1"/>
      <sheetData sheetId="1784" refreshError="1"/>
      <sheetData sheetId="1785" refreshError="1"/>
      <sheetData sheetId="1786" refreshError="1"/>
      <sheetData sheetId="1787" refreshError="1"/>
      <sheetData sheetId="1788" refreshError="1"/>
      <sheetData sheetId="1789" refreshError="1"/>
      <sheetData sheetId="1790" refreshError="1"/>
      <sheetData sheetId="1791">
        <row r="6">
          <cell r="A6">
            <v>999</v>
          </cell>
        </row>
      </sheetData>
      <sheetData sheetId="1792" refreshError="1"/>
      <sheetData sheetId="1793" refreshError="1"/>
      <sheetData sheetId="1794" refreshError="1"/>
      <sheetData sheetId="1795" refreshError="1"/>
      <sheetData sheetId="1796" refreshError="1"/>
      <sheetData sheetId="1797" refreshError="1"/>
      <sheetData sheetId="1798" refreshError="1"/>
      <sheetData sheetId="1799" refreshError="1"/>
      <sheetData sheetId="1800" refreshError="1"/>
      <sheetData sheetId="1801" refreshError="1"/>
      <sheetData sheetId="1802" refreshError="1"/>
      <sheetData sheetId="1803" refreshError="1"/>
      <sheetData sheetId="1804" refreshError="1"/>
      <sheetData sheetId="1805" refreshError="1"/>
      <sheetData sheetId="1806" refreshError="1"/>
      <sheetData sheetId="1807" refreshError="1"/>
      <sheetData sheetId="1808" refreshError="1"/>
      <sheetData sheetId="1809" refreshError="1"/>
      <sheetData sheetId="1810" refreshError="1"/>
      <sheetData sheetId="1811" refreshError="1"/>
      <sheetData sheetId="1812" refreshError="1"/>
      <sheetData sheetId="1813" refreshError="1"/>
      <sheetData sheetId="1814" refreshError="1"/>
      <sheetData sheetId="1815" refreshError="1"/>
      <sheetData sheetId="1816" refreshError="1"/>
      <sheetData sheetId="1817" refreshError="1"/>
      <sheetData sheetId="1818" refreshError="1"/>
      <sheetData sheetId="1819" refreshError="1"/>
      <sheetData sheetId="1820" refreshError="1"/>
      <sheetData sheetId="1821" refreshError="1"/>
      <sheetData sheetId="1822" refreshError="1"/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 refreshError="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 refreshError="1"/>
      <sheetData sheetId="1842" refreshError="1"/>
      <sheetData sheetId="1843" refreshError="1"/>
      <sheetData sheetId="1844" refreshError="1"/>
      <sheetData sheetId="1845" refreshError="1"/>
      <sheetData sheetId="1846" refreshError="1"/>
      <sheetData sheetId="1847" refreshError="1"/>
      <sheetData sheetId="1848" refreshError="1"/>
      <sheetData sheetId="1849" refreshError="1"/>
      <sheetData sheetId="1850" refreshError="1"/>
      <sheetData sheetId="1851" refreshError="1"/>
      <sheetData sheetId="1852" refreshError="1"/>
      <sheetData sheetId="1853" refreshError="1"/>
      <sheetData sheetId="1854" refreshError="1"/>
      <sheetData sheetId="1855" refreshError="1"/>
      <sheetData sheetId="1856" refreshError="1"/>
      <sheetData sheetId="1857" refreshError="1"/>
      <sheetData sheetId="1858" refreshError="1"/>
      <sheetData sheetId="1859" refreshError="1"/>
      <sheetData sheetId="1860" refreshError="1"/>
      <sheetData sheetId="1861" refreshError="1"/>
      <sheetData sheetId="1862" refreshError="1"/>
      <sheetData sheetId="1863" refreshError="1"/>
      <sheetData sheetId="1864" refreshError="1"/>
      <sheetData sheetId="1865" refreshError="1"/>
      <sheetData sheetId="1866" refreshError="1"/>
      <sheetData sheetId="1867" refreshError="1"/>
      <sheetData sheetId="1868" refreshError="1"/>
      <sheetData sheetId="1869" refreshError="1"/>
      <sheetData sheetId="1870" refreshError="1"/>
      <sheetData sheetId="1871" refreshError="1"/>
      <sheetData sheetId="1872" refreshError="1"/>
      <sheetData sheetId="1873" refreshError="1"/>
      <sheetData sheetId="1874" refreshError="1"/>
      <sheetData sheetId="1875" refreshError="1"/>
      <sheetData sheetId="1876" refreshError="1"/>
      <sheetData sheetId="1877" refreshError="1"/>
      <sheetData sheetId="1878" refreshError="1"/>
      <sheetData sheetId="1879" refreshError="1"/>
      <sheetData sheetId="1880" refreshError="1"/>
      <sheetData sheetId="1881" refreshError="1"/>
      <sheetData sheetId="1882" refreshError="1"/>
      <sheetData sheetId="1883" refreshError="1"/>
      <sheetData sheetId="1884" refreshError="1"/>
      <sheetData sheetId="1885" refreshError="1"/>
      <sheetData sheetId="1886" refreshError="1"/>
      <sheetData sheetId="1887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RepositorySheet"/>
      <sheetName val="Sheet2"/>
      <sheetName val="Sheet1"/>
      <sheetName val="Pivot"/>
      <sheetName val="Table"/>
      <sheetName val="Lookup"/>
    </sheetNames>
    <sheetDataSet>
      <sheetData sheetId="0"/>
      <sheetData sheetId="1"/>
      <sheetData sheetId="2"/>
      <sheetData sheetId="3"/>
      <sheetData sheetId="4">
        <row r="3">
          <cell r="F3" t="str">
            <v>Posting Month/Year</v>
          </cell>
        </row>
      </sheetData>
      <sheetData sheetId="5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3">
          <cell r="A3">
            <v>35881</v>
          </cell>
          <cell r="D3">
            <v>35881</v>
          </cell>
        </row>
      </sheetData>
      <sheetData sheetId="1">
        <row r="3">
          <cell r="A3">
            <v>36727</v>
          </cell>
          <cell r="D3">
            <v>36727</v>
          </cell>
        </row>
      </sheetData>
      <sheetData sheetId="2">
        <row r="3">
          <cell r="A3">
            <v>36592</v>
          </cell>
          <cell r="F3">
            <v>36612</v>
          </cell>
        </row>
      </sheetData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NPU"/>
      <sheetName val="BCP"/>
      <sheetName val="PTTEP"/>
      <sheetName val="Sheet1"/>
      <sheetName val="Grammy"/>
      <sheetName val="Major"/>
      <sheetName val="TRAF"/>
      <sheetName val="MATCH"/>
      <sheetName val="MATCH (2)"/>
      <sheetName val="rgr"/>
      <sheetName val="Sheet3"/>
      <sheetName val="rgr (2)"/>
    </sheetNames>
    <sheetDataSet>
      <sheetData sheetId="0"/>
      <sheetData sheetId="1"/>
      <sheetData sheetId="2"/>
      <sheetData sheetId="3">
        <row r="3">
          <cell r="A3" t="e">
            <v>#N/A</v>
          </cell>
          <cell r="D3">
            <v>36965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n94"/>
      <sheetName val="5 Analysis"/>
    </sheetNames>
    <sheetDataSet>
      <sheetData sheetId="0"/>
      <sheetData sheetId="1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*00"/>
      <sheetName val="****01"/>
      <sheetName val="Adjust"/>
      <sheetName val="PL"/>
      <sheetName val="PL (2)"/>
      <sheetName val="PL=ชุดสุดท้าย"/>
      <sheetName val="BS=ชุดสุดท้าย"/>
      <sheetName val="BS"/>
      <sheetName val="BS (2)"/>
      <sheetName val="ร่วม_TOTAL"/>
      <sheetName val="ร่วม"/>
      <sheetName val="CP(USA)"/>
      <sheetName val="translate"/>
      <sheetName val="TRANS"/>
      <sheetName val="CPF_Eqty"/>
      <sheetName val="CPF_Eqty (2)"/>
      <sheetName val="Adj_Eqty"/>
      <sheetName val="FX"/>
      <sheetName val="other"/>
      <sheetName val="คีย์ข้อมูลรายละเอียดต่างๆ"/>
      <sheetName val="ADJ - RATE"/>
      <sheetName val="Master"/>
      <sheetName val="PL_(2)"/>
      <sheetName val="BS_(2)"/>
      <sheetName val="CPF_Eqty_(2)"/>
      <sheetName val="ADJ_-_RATE"/>
      <sheetName val="Adj&amp;Rje(Z820) "/>
      <sheetName val="D300"/>
      <sheetName val="____00"/>
      <sheetName val="____01"/>
      <sheetName val="Defer_ร่วม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se Register"/>
      <sheetName val="Example"/>
      <sheetName val="Details"/>
      <sheetName val="analize F_1"/>
      <sheetName val=""/>
      <sheetName val="Page 3"/>
      <sheetName val="M"/>
      <sheetName val="300-100"/>
      <sheetName val="11922"/>
      <sheetName val="MFA"/>
      <sheetName val="BPR-Bloom"/>
      <sheetName val="DATA"/>
      <sheetName val="tax-ss"/>
      <sheetName val="FF_4"/>
    </sheetNames>
    <sheetDataSet>
      <sheetData sheetId="0" refreshError="1"/>
      <sheetData sheetId="1" refreshError="1"/>
      <sheetData sheetId="2" refreshError="1">
        <row r="2">
          <cell r="B2" t="str">
            <v>AE251_UAE</v>
          </cell>
          <cell r="C2" t="str">
            <v>Argentina</v>
          </cell>
          <cell r="D2" t="str">
            <v>Land and Buildings</v>
          </cell>
          <cell r="E2" t="str">
            <v>Yes</v>
          </cell>
        </row>
        <row r="3">
          <cell r="B3" t="str">
            <v>AR281_Argentina</v>
          </cell>
          <cell r="C3" t="str">
            <v>Australia</v>
          </cell>
          <cell r="D3" t="str">
            <v>Commercial Vehicles</v>
          </cell>
          <cell r="E3" t="str">
            <v>Yes</v>
          </cell>
        </row>
        <row r="4">
          <cell r="B4" t="str">
            <v>AU526_Australia</v>
          </cell>
          <cell r="C4" t="str">
            <v>Bangladesh</v>
          </cell>
          <cell r="D4" t="str">
            <v>Direct Equipment</v>
          </cell>
          <cell r="E4" t="str">
            <v>Yes</v>
          </cell>
        </row>
        <row r="5">
          <cell r="B5" t="str">
            <v>AU720_Australia</v>
          </cell>
          <cell r="C5" t="str">
            <v>Belgium</v>
          </cell>
          <cell r="D5" t="str">
            <v>IT Equipment</v>
          </cell>
          <cell r="E5" t="str">
            <v>Yes</v>
          </cell>
        </row>
        <row r="6">
          <cell r="B6" t="str">
            <v>BD260_Bangladesh</v>
          </cell>
          <cell r="C6" t="str">
            <v>Brazil</v>
          </cell>
          <cell r="D6" t="str">
            <v>Communications Equipment</v>
          </cell>
          <cell r="E6" t="str">
            <v>Yes</v>
          </cell>
        </row>
        <row r="7">
          <cell r="B7" t="str">
            <v>BE304_Belgium</v>
          </cell>
          <cell r="C7" t="str">
            <v>Canada</v>
          </cell>
          <cell r="D7" t="str">
            <v>Office Equipment (e.g. Fax/Photocopier)</v>
          </cell>
          <cell r="E7" t="str">
            <v>No</v>
          </cell>
        </row>
        <row r="8">
          <cell r="B8" t="str">
            <v>BR282_Brazil</v>
          </cell>
          <cell r="C8" t="str">
            <v>Chile</v>
          </cell>
          <cell r="D8" t="str">
            <v>Company Cars</v>
          </cell>
          <cell r="E8" t="str">
            <v>No</v>
          </cell>
        </row>
        <row r="9">
          <cell r="B9" t="str">
            <v>CA211_Canada</v>
          </cell>
          <cell r="C9" t="str">
            <v>China</v>
          </cell>
          <cell r="D9" t="str">
            <v>Employee Property Leases</v>
          </cell>
          <cell r="E9" t="str">
            <v>No</v>
          </cell>
        </row>
        <row r="10">
          <cell r="B10" t="str">
            <v>CL283_Chile</v>
          </cell>
          <cell r="C10" t="str">
            <v>Denmark</v>
          </cell>
        </row>
        <row r="11">
          <cell r="B11" t="str">
            <v>CN330_China</v>
          </cell>
          <cell r="C11" t="str">
            <v>Finland</v>
          </cell>
        </row>
        <row r="12">
          <cell r="B12" t="str">
            <v>DE589_Germany</v>
          </cell>
          <cell r="C12" t="str">
            <v>France</v>
          </cell>
        </row>
        <row r="13">
          <cell r="B13" t="str">
            <v>DK120_Denmark</v>
          </cell>
          <cell r="C13" t="str">
            <v>Germany</v>
          </cell>
        </row>
        <row r="14">
          <cell r="B14" t="str">
            <v>DK316_Denmark</v>
          </cell>
          <cell r="C14" t="str">
            <v>Hong Kong</v>
          </cell>
        </row>
        <row r="15">
          <cell r="B15" t="str">
            <v>FI457_Finland</v>
          </cell>
          <cell r="C15" t="str">
            <v>Hong Kong (CLI)</v>
          </cell>
        </row>
        <row r="16">
          <cell r="B16" t="str">
            <v>FR235_France</v>
          </cell>
          <cell r="C16" t="str">
            <v>Italy</v>
          </cell>
        </row>
        <row r="17">
          <cell r="B17" t="str">
            <v>GB365_United Kingdom</v>
          </cell>
          <cell r="C17" t="str">
            <v>Korea</v>
          </cell>
        </row>
        <row r="18">
          <cell r="B18" t="str">
            <v>HK262_Hong Kong</v>
          </cell>
          <cell r="C18" t="str">
            <v>Malaysia</v>
          </cell>
        </row>
        <row r="19">
          <cell r="B19" t="str">
            <v>HK321_Hong Kong</v>
          </cell>
          <cell r="C19" t="str">
            <v>Netherlands</v>
          </cell>
        </row>
        <row r="20">
          <cell r="B20" t="str">
            <v>IT221_Italy</v>
          </cell>
          <cell r="C20" t="str">
            <v>Norway</v>
          </cell>
        </row>
        <row r="21">
          <cell r="B21" t="str">
            <v>KR264_Korea</v>
          </cell>
          <cell r="C21" t="str">
            <v>Nw Zealand</v>
          </cell>
        </row>
        <row r="22">
          <cell r="B22" t="str">
            <v>MY265_Malaysia</v>
          </cell>
          <cell r="C22" t="str">
            <v>Singapore</v>
          </cell>
        </row>
        <row r="23">
          <cell r="B23" t="str">
            <v>NL363_Netherlands</v>
          </cell>
          <cell r="C23" t="str">
            <v>Sweden</v>
          </cell>
        </row>
        <row r="24">
          <cell r="B24" t="str">
            <v>NL366_Netherlands</v>
          </cell>
          <cell r="C24" t="str">
            <v>Taiwan</v>
          </cell>
        </row>
        <row r="25">
          <cell r="B25" t="str">
            <v>NL580_Netherlands</v>
          </cell>
          <cell r="C25" t="str">
            <v>Thailand</v>
          </cell>
        </row>
        <row r="26">
          <cell r="B26" t="str">
            <v>NL585_Netherlands</v>
          </cell>
          <cell r="C26" t="str">
            <v>UAE</v>
          </cell>
        </row>
        <row r="27">
          <cell r="B27" t="str">
            <v>NO514_Norway</v>
          </cell>
          <cell r="C27" t="str">
            <v>United Kingdom</v>
          </cell>
        </row>
        <row r="28">
          <cell r="B28" t="str">
            <v>NZ531_NwZealand</v>
          </cell>
          <cell r="C28" t="str">
            <v>USA</v>
          </cell>
        </row>
        <row r="29">
          <cell r="B29" t="str">
            <v>SE110_Sweden</v>
          </cell>
        </row>
        <row r="30">
          <cell r="B30" t="str">
            <v>SE360_Sweden</v>
          </cell>
        </row>
        <row r="31">
          <cell r="B31" t="str">
            <v>SG324_Singapore</v>
          </cell>
        </row>
        <row r="32">
          <cell r="B32" t="str">
            <v>TH544_Thailand</v>
          </cell>
        </row>
        <row r="33">
          <cell r="B33" t="str">
            <v>TW266_Taiwan</v>
          </cell>
        </row>
        <row r="34">
          <cell r="B34" t="str">
            <v>US382_USA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2012"/>
      <sheetName val="Commission Q1"/>
      <sheetName val="Commission Q2"/>
      <sheetName val="Commission Q2.1"/>
      <sheetName val="Commission Q3"/>
      <sheetName val="Commission Q3.1"/>
      <sheetName val="Sheet3"/>
    </sheetNames>
    <sheetDataSet>
      <sheetData sheetId="0"/>
      <sheetData sheetId="1">
        <row r="6">
          <cell r="B6" t="str">
            <v>Yuttana (A.M.)</v>
          </cell>
          <cell r="C6" t="str">
            <v>BS1</v>
          </cell>
          <cell r="D6">
            <v>0.91422281001017924</v>
          </cell>
          <cell r="E6">
            <v>80000</v>
          </cell>
          <cell r="F6">
            <v>80000</v>
          </cell>
          <cell r="G6">
            <v>0</v>
          </cell>
          <cell r="H6">
            <v>0</v>
          </cell>
          <cell r="I6">
            <v>80000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6900</v>
          </cell>
          <cell r="R6">
            <v>3000</v>
          </cell>
          <cell r="S6">
            <v>2400</v>
          </cell>
          <cell r="T6">
            <v>0</v>
          </cell>
          <cell r="U6">
            <v>12300</v>
          </cell>
          <cell r="V6">
            <v>9718.0758000000005</v>
          </cell>
          <cell r="W6">
            <v>114318.07580000001</v>
          </cell>
        </row>
        <row r="7">
          <cell r="B7" t="str">
            <v>Opass</v>
          </cell>
          <cell r="C7" t="str">
            <v>SA_BS1-A</v>
          </cell>
          <cell r="D7">
            <v>0.87820333889310775</v>
          </cell>
          <cell r="E7">
            <v>40000</v>
          </cell>
          <cell r="F7">
            <v>35128.133555724307</v>
          </cell>
          <cell r="G7">
            <v>0</v>
          </cell>
          <cell r="H7">
            <v>0</v>
          </cell>
          <cell r="I7">
            <v>35128.133555724307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1800</v>
          </cell>
          <cell r="S7">
            <v>0</v>
          </cell>
          <cell r="T7">
            <v>0</v>
          </cell>
          <cell r="U7">
            <v>1800</v>
          </cell>
          <cell r="V7">
            <v>7670.38</v>
          </cell>
          <cell r="W7">
            <v>46398.513555724305</v>
          </cell>
        </row>
        <row r="8">
          <cell r="B8" t="str">
            <v>Apiwan</v>
          </cell>
          <cell r="C8" t="str">
            <v>SA_BS1-B</v>
          </cell>
          <cell r="D8">
            <v>0.78535125659875404</v>
          </cell>
          <cell r="E8">
            <v>40000</v>
          </cell>
          <cell r="F8">
            <v>31414.050263950161</v>
          </cell>
          <cell r="G8">
            <v>0</v>
          </cell>
          <cell r="H8">
            <v>0</v>
          </cell>
          <cell r="I8">
            <v>31414.050263950161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2591.13</v>
          </cell>
          <cell r="W8">
            <v>34005.180263950162</v>
          </cell>
        </row>
        <row r="9">
          <cell r="B9" t="str">
            <v>Methaporn</v>
          </cell>
          <cell r="C9" t="str">
            <v>SA_BS1-C</v>
          </cell>
          <cell r="D9">
            <v>0.91660263188716828</v>
          </cell>
          <cell r="E9">
            <v>40000</v>
          </cell>
          <cell r="F9">
            <v>36664.105275486734</v>
          </cell>
          <cell r="G9">
            <v>0</v>
          </cell>
          <cell r="H9">
            <v>0</v>
          </cell>
          <cell r="I9">
            <v>36664.105275486734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4584.76</v>
          </cell>
          <cell r="W9">
            <v>41248.865275486736</v>
          </cell>
        </row>
        <row r="10">
          <cell r="B10" t="str">
            <v>Nattakan</v>
          </cell>
          <cell r="C10" t="str">
            <v>SA_BS1-D</v>
          </cell>
          <cell r="D10">
            <v>1.880922403366337</v>
          </cell>
          <cell r="E10">
            <v>40000</v>
          </cell>
          <cell r="F10">
            <v>40000</v>
          </cell>
          <cell r="G10">
            <v>50561.682399999991</v>
          </cell>
          <cell r="H10">
            <v>0</v>
          </cell>
          <cell r="I10">
            <v>90561.682399999991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625</v>
          </cell>
          <cell r="S10">
            <v>0</v>
          </cell>
          <cell r="T10">
            <v>0</v>
          </cell>
          <cell r="U10">
            <v>625</v>
          </cell>
          <cell r="V10">
            <v>296.44</v>
          </cell>
          <cell r="W10">
            <v>92108.122399999993</v>
          </cell>
        </row>
        <row r="11">
          <cell r="B11" t="str">
            <v>Phitsanu</v>
          </cell>
          <cell r="C11" t="str">
            <v>SA_BS1-E</v>
          </cell>
          <cell r="D11">
            <v>0.7550520555269421</v>
          </cell>
          <cell r="E11">
            <v>40000</v>
          </cell>
          <cell r="F11">
            <v>30202.082221077682</v>
          </cell>
          <cell r="G11">
            <v>0</v>
          </cell>
          <cell r="H11">
            <v>0</v>
          </cell>
          <cell r="I11">
            <v>30202.082221077682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4200</v>
          </cell>
          <cell r="S11">
            <v>0</v>
          </cell>
          <cell r="T11">
            <v>4000</v>
          </cell>
          <cell r="U11">
            <v>8200</v>
          </cell>
          <cell r="V11">
            <v>12248.94</v>
          </cell>
          <cell r="W11">
            <v>58851.022221077685</v>
          </cell>
        </row>
        <row r="12">
          <cell r="B12" t="str">
            <v>Nittaya (A.M.)</v>
          </cell>
          <cell r="C12" t="str">
            <v>BS2</v>
          </cell>
          <cell r="D12">
            <v>1.0914508261528453</v>
          </cell>
          <cell r="E12">
            <v>80000</v>
          </cell>
          <cell r="F12">
            <v>80000</v>
          </cell>
          <cell r="G12">
            <v>0</v>
          </cell>
          <cell r="H12">
            <v>0</v>
          </cell>
          <cell r="I12">
            <v>80000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-2475</v>
          </cell>
          <cell r="O12">
            <v>-360</v>
          </cell>
          <cell r="P12">
            <v>0</v>
          </cell>
          <cell r="Q12">
            <v>3564</v>
          </cell>
          <cell r="R12">
            <v>7965</v>
          </cell>
          <cell r="S12">
            <v>90</v>
          </cell>
          <cell r="T12">
            <v>0</v>
          </cell>
          <cell r="U12">
            <v>8784</v>
          </cell>
          <cell r="V12">
            <v>6830.8227479999996</v>
          </cell>
          <cell r="W12">
            <v>104398.82274800001</v>
          </cell>
        </row>
        <row r="13">
          <cell r="B13" t="str">
            <v>Monrutai</v>
          </cell>
          <cell r="C13" t="str">
            <v>SA_BS2-B</v>
          </cell>
          <cell r="D13">
            <v>0.89269666945214021</v>
          </cell>
          <cell r="E13">
            <v>40000</v>
          </cell>
          <cell r="F13">
            <v>35707.866778085605</v>
          </cell>
          <cell r="G13">
            <v>0</v>
          </cell>
          <cell r="H13">
            <v>0</v>
          </cell>
          <cell r="I13">
            <v>35707.866778085605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-1500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-1500</v>
          </cell>
          <cell r="V13">
            <v>5109.6400000000003</v>
          </cell>
          <cell r="W13">
            <v>37817.506778085604</v>
          </cell>
        </row>
        <row r="14">
          <cell r="B14" t="str">
            <v>Watcharaporn</v>
          </cell>
          <cell r="C14" t="str">
            <v>SA_BS2-C</v>
          </cell>
          <cell r="D14">
            <v>1.0334046277111191</v>
          </cell>
          <cell r="E14">
            <v>40000</v>
          </cell>
          <cell r="F14">
            <v>40000</v>
          </cell>
          <cell r="G14">
            <v>2418.0954000000097</v>
          </cell>
          <cell r="H14">
            <v>0</v>
          </cell>
          <cell r="I14">
            <v>42418.095400000013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3360</v>
          </cell>
          <cell r="S14">
            <v>0</v>
          </cell>
          <cell r="T14">
            <v>0</v>
          </cell>
          <cell r="U14">
            <v>3360</v>
          </cell>
          <cell r="V14">
            <v>9465.89</v>
          </cell>
          <cell r="W14">
            <v>58603.985400000012</v>
          </cell>
        </row>
        <row r="15">
          <cell r="B15" t="str">
            <v>Patnakorn</v>
          </cell>
          <cell r="C15" t="str">
            <v>SA_BS2-D</v>
          </cell>
          <cell r="D15">
            <v>0.71114155778194998</v>
          </cell>
          <cell r="E15">
            <v>40000</v>
          </cell>
          <cell r="F15">
            <v>28445.662311278</v>
          </cell>
          <cell r="G15">
            <v>0</v>
          </cell>
          <cell r="H15">
            <v>0</v>
          </cell>
          <cell r="I15">
            <v>28445.662311278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-1200</v>
          </cell>
          <cell r="Q15">
            <v>0</v>
          </cell>
          <cell r="R15">
            <v>0</v>
          </cell>
          <cell r="S15">
            <v>6000</v>
          </cell>
          <cell r="T15">
            <v>0</v>
          </cell>
          <cell r="U15">
            <v>4800</v>
          </cell>
          <cell r="V15">
            <v>4433.4399999999996</v>
          </cell>
          <cell r="W15">
            <v>42479.102311278002</v>
          </cell>
        </row>
        <row r="16">
          <cell r="B16" t="str">
            <v>Pornsawan (Gr.)</v>
          </cell>
          <cell r="C16" t="str">
            <v>BS3</v>
          </cell>
          <cell r="D16">
            <v>0.74680381173411292</v>
          </cell>
          <cell r="E16">
            <v>60000</v>
          </cell>
          <cell r="F16">
            <v>60000</v>
          </cell>
          <cell r="G16">
            <v>0</v>
          </cell>
          <cell r="H16">
            <v>0</v>
          </cell>
          <cell r="I16">
            <v>60000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11110</v>
          </cell>
          <cell r="S16">
            <v>5600</v>
          </cell>
          <cell r="T16">
            <v>1200</v>
          </cell>
          <cell r="U16">
            <v>17910</v>
          </cell>
          <cell r="V16">
            <v>5001.9359999999997</v>
          </cell>
          <cell r="W16">
            <v>100821.936</v>
          </cell>
        </row>
        <row r="17">
          <cell r="B17" t="str">
            <v>Worachet</v>
          </cell>
          <cell r="C17" t="str">
            <v>SA_BS3-A</v>
          </cell>
          <cell r="D17">
            <v>1.1623451325494767</v>
          </cell>
          <cell r="E17">
            <v>40000</v>
          </cell>
          <cell r="F17">
            <v>40000</v>
          </cell>
          <cell r="G17">
            <v>18361.817699999996</v>
          </cell>
          <cell r="H17">
            <v>0</v>
          </cell>
          <cell r="I17">
            <v>19453.939233333334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2250</v>
          </cell>
          <cell r="S17">
            <v>0</v>
          </cell>
          <cell r="T17">
            <v>0</v>
          </cell>
          <cell r="U17">
            <v>2250</v>
          </cell>
          <cell r="V17">
            <v>1292.32</v>
          </cell>
          <cell r="W17">
            <v>25246.259233333334</v>
          </cell>
        </row>
        <row r="18">
          <cell r="B18" t="str">
            <v>Pornsawan</v>
          </cell>
          <cell r="C18" t="str">
            <v>SA_BS3-B</v>
          </cell>
          <cell r="D18">
            <v>0.17746228107297699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19">
          <cell r="B19" t="str">
            <v>Mongkol (Sup)</v>
          </cell>
          <cell r="C19" t="str">
            <v>BS4</v>
          </cell>
          <cell r="D19">
            <v>1.0432840797989791</v>
          </cell>
          <cell r="E19">
            <v>60000</v>
          </cell>
          <cell r="F19">
            <v>60000</v>
          </cell>
          <cell r="G19">
            <v>0</v>
          </cell>
          <cell r="H19">
            <v>0</v>
          </cell>
          <cell r="I19">
            <v>60000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840</v>
          </cell>
          <cell r="R19">
            <v>1800</v>
          </cell>
          <cell r="S19">
            <v>0</v>
          </cell>
          <cell r="T19">
            <v>0</v>
          </cell>
          <cell r="U19">
            <v>2640</v>
          </cell>
          <cell r="V19">
            <v>2704.8719999999998</v>
          </cell>
          <cell r="W19">
            <v>67984.872000000003</v>
          </cell>
        </row>
        <row r="20">
          <cell r="B20" t="str">
            <v>Warangkana</v>
          </cell>
          <cell r="C20" t="str">
            <v>SA_BS2-A</v>
          </cell>
          <cell r="D20">
            <v>0.85456901825221832</v>
          </cell>
          <cell r="E20">
            <v>40000</v>
          </cell>
          <cell r="F20">
            <v>34182.760730088732</v>
          </cell>
          <cell r="G20">
            <v>0</v>
          </cell>
          <cell r="H20">
            <v>0</v>
          </cell>
          <cell r="I20">
            <v>34182.760730088732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1465.1</v>
          </cell>
          <cell r="W20">
            <v>35647.860730088731</v>
          </cell>
        </row>
        <row r="21">
          <cell r="B21" t="str">
            <v>Thanomsak</v>
          </cell>
          <cell r="C21" t="str">
            <v>SA_BS2-E</v>
          </cell>
          <cell r="D21">
            <v>1.0093120790010741</v>
          </cell>
          <cell r="E21">
            <v>40000</v>
          </cell>
          <cell r="F21">
            <v>40000</v>
          </cell>
          <cell r="G21">
            <v>626.30900000000372</v>
          </cell>
          <cell r="H21">
            <v>0</v>
          </cell>
          <cell r="I21">
            <v>40626.309000000001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2240</v>
          </cell>
          <cell r="R21">
            <v>0</v>
          </cell>
          <cell r="S21">
            <v>0</v>
          </cell>
          <cell r="T21">
            <v>0</v>
          </cell>
          <cell r="U21">
            <v>2240</v>
          </cell>
          <cell r="V21">
            <v>2454.34</v>
          </cell>
          <cell r="W21">
            <v>47560.649000000005</v>
          </cell>
        </row>
        <row r="22">
          <cell r="B22" t="str">
            <v>Kloykamon</v>
          </cell>
          <cell r="C22" t="str">
            <v>SA_BS4-A</v>
          </cell>
          <cell r="D22">
            <v>1.359602740724851</v>
          </cell>
          <cell r="E22">
            <v>40000</v>
          </cell>
          <cell r="F22">
            <v>40000</v>
          </cell>
          <cell r="G22">
            <v>13685.4375</v>
          </cell>
          <cell r="H22">
            <v>0</v>
          </cell>
          <cell r="I22">
            <v>53685.4375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3300</v>
          </cell>
          <cell r="S22">
            <v>0</v>
          </cell>
          <cell r="T22">
            <v>0</v>
          </cell>
          <cell r="U22">
            <v>3300</v>
          </cell>
          <cell r="V22">
            <v>5096.8</v>
          </cell>
          <cell r="W22">
            <v>65382.237500000003</v>
          </cell>
        </row>
        <row r="23">
          <cell r="B23" t="str">
            <v>Waewrat (Sup)</v>
          </cell>
          <cell r="C23" t="str">
            <v>BS4</v>
          </cell>
          <cell r="D23">
            <v>1.3369307447563525</v>
          </cell>
          <cell r="E23">
            <v>60000</v>
          </cell>
          <cell r="F23">
            <v>60000</v>
          </cell>
          <cell r="G23">
            <v>0</v>
          </cell>
          <cell r="H23">
            <v>0</v>
          </cell>
          <cell r="I23">
            <v>60000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-2250</v>
          </cell>
          <cell r="O23">
            <v>0</v>
          </cell>
          <cell r="P23">
            <v>0</v>
          </cell>
          <cell r="Q23">
            <v>6840</v>
          </cell>
          <cell r="R23">
            <v>4750</v>
          </cell>
          <cell r="S23">
            <v>300</v>
          </cell>
          <cell r="T23">
            <v>0</v>
          </cell>
          <cell r="U23">
            <v>9640</v>
          </cell>
          <cell r="V23">
            <v>1055.5671600000001</v>
          </cell>
          <cell r="W23">
            <v>80335.567160000006</v>
          </cell>
        </row>
        <row r="24">
          <cell r="B24" t="str">
            <v>Nannapat</v>
          </cell>
          <cell r="C24" t="str">
            <v>SA_BS5-A</v>
          </cell>
          <cell r="D24">
            <v>1.6207244866141173</v>
          </cell>
          <cell r="E24">
            <v>40000</v>
          </cell>
          <cell r="F24">
            <v>40000</v>
          </cell>
          <cell r="G24">
            <v>49837.675800000005</v>
          </cell>
          <cell r="H24">
            <v>0</v>
          </cell>
          <cell r="I24">
            <v>89837.675799999997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-750</v>
          </cell>
          <cell r="O24">
            <v>0</v>
          </cell>
          <cell r="P24">
            <v>0</v>
          </cell>
          <cell r="Q24">
            <v>2750</v>
          </cell>
          <cell r="R24">
            <v>0</v>
          </cell>
          <cell r="S24">
            <v>500</v>
          </cell>
          <cell r="T24">
            <v>0</v>
          </cell>
          <cell r="U24">
            <v>2500</v>
          </cell>
          <cell r="V24">
            <v>350.46719999999999</v>
          </cell>
          <cell r="W24">
            <v>95188.142999999996</v>
          </cell>
        </row>
        <row r="25">
          <cell r="B25" t="str">
            <v>Siripong</v>
          </cell>
          <cell r="C25" t="str">
            <v>SA_BS5-B</v>
          </cell>
          <cell r="D25">
            <v>1.513400953650397</v>
          </cell>
          <cell r="E25">
            <v>40000</v>
          </cell>
          <cell r="F25">
            <v>40000</v>
          </cell>
          <cell r="G25">
            <v>51091.785400000008</v>
          </cell>
          <cell r="H25">
            <v>0</v>
          </cell>
          <cell r="I25">
            <v>91091.785400000008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-1500</v>
          </cell>
          <cell r="O25">
            <v>0</v>
          </cell>
          <cell r="P25">
            <v>0</v>
          </cell>
          <cell r="Q25">
            <v>8050</v>
          </cell>
          <cell r="R25">
            <v>0</v>
          </cell>
          <cell r="S25">
            <v>0</v>
          </cell>
          <cell r="T25">
            <v>0</v>
          </cell>
          <cell r="U25">
            <v>6550</v>
          </cell>
          <cell r="V25">
            <v>733.31</v>
          </cell>
          <cell r="W25">
            <v>104925.09540000001</v>
          </cell>
        </row>
        <row r="26">
          <cell r="B26" t="str">
            <v>Sasiprapa</v>
          </cell>
          <cell r="C26" t="str">
            <v>SA_BS5-C</v>
          </cell>
          <cell r="D26">
            <v>0.72394418808570216</v>
          </cell>
          <cell r="E26">
            <v>40000</v>
          </cell>
          <cell r="F26">
            <v>28957.767523428087</v>
          </cell>
          <cell r="G26">
            <v>0</v>
          </cell>
          <cell r="H26">
            <v>0</v>
          </cell>
          <cell r="I26">
            <v>28957.767523428087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2250</v>
          </cell>
          <cell r="R26">
            <v>4750</v>
          </cell>
          <cell r="S26">
            <v>0</v>
          </cell>
          <cell r="T26">
            <v>0</v>
          </cell>
          <cell r="U26">
            <v>7000</v>
          </cell>
          <cell r="V26">
            <v>2434.7800000000002</v>
          </cell>
          <cell r="W26">
            <v>45392.547523428089</v>
          </cell>
        </row>
        <row r="27">
          <cell r="B27" t="str">
            <v xml:space="preserve">SUB TOTAL </v>
          </cell>
          <cell r="C27">
            <v>0</v>
          </cell>
          <cell r="D27">
            <v>1.0265384544904936</v>
          </cell>
          <cell r="E27">
            <v>0</v>
          </cell>
          <cell r="F27">
            <v>880702.42865911929</v>
          </cell>
          <cell r="G27">
            <v>186582.80320000002</v>
          </cell>
          <cell r="H27">
            <v>0</v>
          </cell>
          <cell r="I27">
            <v>1028377.3533924526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-6975</v>
          </cell>
          <cell r="O27">
            <v>-1860</v>
          </cell>
          <cell r="P27">
            <v>-1200</v>
          </cell>
          <cell r="Q27">
            <v>33434</v>
          </cell>
          <cell r="R27">
            <v>48910</v>
          </cell>
          <cell r="S27">
            <v>14890</v>
          </cell>
          <cell r="T27">
            <v>5200</v>
          </cell>
          <cell r="U27">
            <v>92399</v>
          </cell>
          <cell r="V27">
            <v>85539.010908000011</v>
          </cell>
          <cell r="W27">
            <v>1298714.3643004524</v>
          </cell>
        </row>
        <row r="28">
          <cell r="B28" t="str">
            <v>Nongnute (A.M.)</v>
          </cell>
          <cell r="C28" t="str">
            <v>NW1</v>
          </cell>
          <cell r="D28">
            <v>0.94909097014938903</v>
          </cell>
          <cell r="E28">
            <v>80000</v>
          </cell>
          <cell r="F28">
            <v>80000</v>
          </cell>
          <cell r="G28">
            <v>0</v>
          </cell>
          <cell r="H28">
            <v>0</v>
          </cell>
          <cell r="I28">
            <v>80000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6494</v>
          </cell>
          <cell r="R28">
            <v>1560</v>
          </cell>
          <cell r="S28">
            <v>225</v>
          </cell>
          <cell r="T28">
            <v>0</v>
          </cell>
          <cell r="U28">
            <v>8279</v>
          </cell>
          <cell r="V28">
            <v>7780.7417999999998</v>
          </cell>
          <cell r="W28">
            <v>104338.7418</v>
          </cell>
        </row>
        <row r="29">
          <cell r="B29" t="str">
            <v>Thanin (Gr.)</v>
          </cell>
          <cell r="C29" t="str">
            <v>SA_NW1-A</v>
          </cell>
          <cell r="D29">
            <v>0.91372826686565845</v>
          </cell>
          <cell r="E29">
            <v>60000</v>
          </cell>
          <cell r="F29">
            <v>60000</v>
          </cell>
          <cell r="G29">
            <v>0</v>
          </cell>
          <cell r="H29">
            <v>0</v>
          </cell>
          <cell r="I29">
            <v>60000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4000</v>
          </cell>
          <cell r="R29">
            <v>0</v>
          </cell>
          <cell r="S29">
            <v>300</v>
          </cell>
          <cell r="T29">
            <v>0</v>
          </cell>
          <cell r="U29">
            <v>4300</v>
          </cell>
          <cell r="V29">
            <v>4915.9949999999999</v>
          </cell>
          <cell r="W29">
            <v>73515.994999999995</v>
          </cell>
        </row>
        <row r="30">
          <cell r="B30" t="str">
            <v>Thanin</v>
          </cell>
          <cell r="C30" t="str">
            <v>SA_NW1-A</v>
          </cell>
          <cell r="D30">
            <v>0.72402152004426201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</row>
        <row r="31">
          <cell r="B31" t="str">
            <v>Jeerapan</v>
          </cell>
          <cell r="C31" t="str">
            <v>SA_NW1-B</v>
          </cell>
          <cell r="D31">
            <v>1.1621998678604755</v>
          </cell>
          <cell r="E31">
            <v>40000</v>
          </cell>
          <cell r="F31">
            <v>40000</v>
          </cell>
          <cell r="G31">
            <v>13329.921300000009</v>
          </cell>
          <cell r="H31">
            <v>0</v>
          </cell>
          <cell r="I31">
            <v>53329.921300000009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1100</v>
          </cell>
          <cell r="R31">
            <v>0</v>
          </cell>
          <cell r="S31">
            <v>250</v>
          </cell>
          <cell r="T31">
            <v>0</v>
          </cell>
          <cell r="U31">
            <v>1350</v>
          </cell>
          <cell r="V31">
            <v>1708.55</v>
          </cell>
          <cell r="W31">
            <v>57738.471300000012</v>
          </cell>
        </row>
        <row r="32">
          <cell r="B32" t="str">
            <v>Kanrada (Gr.)</v>
          </cell>
          <cell r="C32" t="str">
            <v>SA_NW1-C</v>
          </cell>
          <cell r="D32">
            <v>0.66941105254271949</v>
          </cell>
          <cell r="E32">
            <v>60000</v>
          </cell>
          <cell r="F32">
            <v>60000</v>
          </cell>
          <cell r="G32">
            <v>0</v>
          </cell>
          <cell r="H32">
            <v>0</v>
          </cell>
          <cell r="I32">
            <v>60000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6585.380000000001</v>
          </cell>
          <cell r="W32">
            <v>66585.38</v>
          </cell>
        </row>
        <row r="33">
          <cell r="B33" t="str">
            <v>Kanrada</v>
          </cell>
          <cell r="C33" t="str">
            <v>SA_NW1-C</v>
          </cell>
          <cell r="D33">
            <v>1.0968127574528332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B34" t="str">
            <v>Umaporn</v>
          </cell>
          <cell r="C34" t="str">
            <v>SA_NW1-D</v>
          </cell>
          <cell r="D34">
            <v>0.28537309242517445</v>
          </cell>
          <cell r="E34">
            <v>40000</v>
          </cell>
          <cell r="F34">
            <v>11414.923697006978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B35" t="str">
            <v>Chulaporn (Gr.)</v>
          </cell>
          <cell r="C35" t="str">
            <v>NW2</v>
          </cell>
          <cell r="D35">
            <v>1.1598258106902533</v>
          </cell>
          <cell r="E35">
            <v>60000</v>
          </cell>
          <cell r="F35">
            <v>60000</v>
          </cell>
          <cell r="G35">
            <v>0</v>
          </cell>
          <cell r="H35">
            <v>0</v>
          </cell>
          <cell r="I35">
            <v>60000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8980</v>
          </cell>
          <cell r="R35">
            <v>0</v>
          </cell>
          <cell r="S35">
            <v>150</v>
          </cell>
          <cell r="T35">
            <v>0</v>
          </cell>
          <cell r="U35">
            <v>9130</v>
          </cell>
          <cell r="V35">
            <v>2116.6770000000001</v>
          </cell>
          <cell r="W35">
            <v>80376.676999999996</v>
          </cell>
        </row>
        <row r="36">
          <cell r="B36" t="str">
            <v>Komson</v>
          </cell>
          <cell r="C36" t="str">
            <v>SA_NW2-A</v>
          </cell>
          <cell r="D36">
            <v>1.5716225034988442</v>
          </cell>
          <cell r="E36">
            <v>40000</v>
          </cell>
          <cell r="F36">
            <v>40000</v>
          </cell>
          <cell r="G36">
            <v>14681.990699999998</v>
          </cell>
          <cell r="H36">
            <v>0</v>
          </cell>
          <cell r="I36">
            <v>54681.990699999995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2250</v>
          </cell>
          <cell r="R36">
            <v>0</v>
          </cell>
          <cell r="S36">
            <v>500</v>
          </cell>
          <cell r="T36">
            <v>0</v>
          </cell>
          <cell r="U36">
            <v>2750</v>
          </cell>
          <cell r="V36">
            <v>272</v>
          </cell>
          <cell r="W36">
            <v>60453.990699999995</v>
          </cell>
        </row>
        <row r="37">
          <cell r="B37" t="str">
            <v>Nareerat</v>
          </cell>
          <cell r="C37" t="str">
            <v>SA_NW2-B</v>
          </cell>
          <cell r="D37">
            <v>1.0470028446509825</v>
          </cell>
          <cell r="E37">
            <v>40000</v>
          </cell>
          <cell r="F37">
            <v>40000</v>
          </cell>
          <cell r="G37">
            <v>4406.4120999999714</v>
          </cell>
          <cell r="H37">
            <v>0</v>
          </cell>
          <cell r="I37">
            <v>44406.412099999972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8080</v>
          </cell>
          <cell r="R37">
            <v>0</v>
          </cell>
          <cell r="S37">
            <v>0</v>
          </cell>
          <cell r="T37">
            <v>0</v>
          </cell>
          <cell r="U37">
            <v>8080</v>
          </cell>
          <cell r="V37">
            <v>6783.59</v>
          </cell>
          <cell r="W37">
            <v>67350.002099999969</v>
          </cell>
        </row>
        <row r="38">
          <cell r="B38" t="str">
            <v>Witoon (Gr.)</v>
          </cell>
          <cell r="C38" t="str">
            <v>NW3</v>
          </cell>
          <cell r="D38">
            <v>1.0870448119932572</v>
          </cell>
          <cell r="E38">
            <v>60000</v>
          </cell>
          <cell r="F38">
            <v>60000</v>
          </cell>
          <cell r="G38">
            <v>0</v>
          </cell>
          <cell r="H38">
            <v>0</v>
          </cell>
          <cell r="I38">
            <v>60000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5815</v>
          </cell>
          <cell r="R38">
            <v>3250</v>
          </cell>
          <cell r="S38">
            <v>0</v>
          </cell>
          <cell r="T38">
            <v>0</v>
          </cell>
          <cell r="U38">
            <v>9065</v>
          </cell>
          <cell r="V38">
            <v>2903.0009999999997</v>
          </cell>
          <cell r="W38">
            <v>81033.001000000004</v>
          </cell>
        </row>
        <row r="39">
          <cell r="B39" t="str">
            <v>Yupares</v>
          </cell>
          <cell r="C39" t="str">
            <v>SA_NW3-A</v>
          </cell>
          <cell r="D39">
            <v>1.0992914043579616</v>
          </cell>
          <cell r="E39">
            <v>40000</v>
          </cell>
          <cell r="F39">
            <v>40000</v>
          </cell>
          <cell r="G39">
            <v>12189.0617</v>
          </cell>
          <cell r="H39">
            <v>0</v>
          </cell>
          <cell r="I39">
            <v>17396.353899999998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1000</v>
          </cell>
          <cell r="R39">
            <v>0</v>
          </cell>
          <cell r="S39">
            <v>0</v>
          </cell>
          <cell r="T39">
            <v>0</v>
          </cell>
          <cell r="U39">
            <v>1000</v>
          </cell>
          <cell r="V39">
            <v>0</v>
          </cell>
          <cell r="W39">
            <v>19396.353899999998</v>
          </cell>
        </row>
        <row r="40">
          <cell r="B40" t="str">
            <v>Trijak</v>
          </cell>
          <cell r="C40" t="str">
            <v>SA_NW3-B</v>
          </cell>
          <cell r="D40">
            <v>1.0541010463268941</v>
          </cell>
          <cell r="E40">
            <v>40000</v>
          </cell>
          <cell r="F40">
            <v>40000</v>
          </cell>
          <cell r="G40">
            <v>2931.6604999999981</v>
          </cell>
          <cell r="H40">
            <v>0</v>
          </cell>
          <cell r="I40">
            <v>42931.660499999998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840</v>
          </cell>
          <cell r="R40">
            <v>0</v>
          </cell>
          <cell r="S40">
            <v>0</v>
          </cell>
          <cell r="T40">
            <v>0</v>
          </cell>
          <cell r="U40">
            <v>840</v>
          </cell>
          <cell r="V40">
            <v>5433.67</v>
          </cell>
          <cell r="W40">
            <v>50045.330499999996</v>
          </cell>
        </row>
        <row r="41">
          <cell r="B41" t="str">
            <v>Sirimas</v>
          </cell>
          <cell r="C41" t="str">
            <v>SA_NW3-C</v>
          </cell>
          <cell r="D41">
            <v>1.0892908908350056</v>
          </cell>
          <cell r="E41">
            <v>40000</v>
          </cell>
          <cell r="F41">
            <v>40000</v>
          </cell>
          <cell r="G41">
            <v>11201.882899999991</v>
          </cell>
          <cell r="H41">
            <v>0</v>
          </cell>
          <cell r="I41">
            <v>51201.88289999999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9592.5</v>
          </cell>
          <cell r="R41">
            <v>3250</v>
          </cell>
          <cell r="S41">
            <v>0</v>
          </cell>
          <cell r="T41">
            <v>0</v>
          </cell>
          <cell r="U41">
            <v>12842.5</v>
          </cell>
          <cell r="V41">
            <v>4243</v>
          </cell>
          <cell r="W41">
            <v>81129.882899999997</v>
          </cell>
        </row>
        <row r="42">
          <cell r="B42" t="str">
            <v>Montakan (Sup)</v>
          </cell>
          <cell r="C42" t="str">
            <v>NW4</v>
          </cell>
          <cell r="D42">
            <v>0.8213732340813058</v>
          </cell>
          <cell r="E42">
            <v>60000</v>
          </cell>
          <cell r="F42">
            <v>60000</v>
          </cell>
          <cell r="G42">
            <v>0</v>
          </cell>
          <cell r="H42">
            <v>0</v>
          </cell>
          <cell r="I42">
            <v>60000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2850</v>
          </cell>
          <cell r="R42">
            <v>1950</v>
          </cell>
          <cell r="S42">
            <v>300</v>
          </cell>
          <cell r="T42">
            <v>0</v>
          </cell>
          <cell r="U42">
            <v>5100</v>
          </cell>
          <cell r="V42">
            <v>9414.7529999999988</v>
          </cell>
          <cell r="W42">
            <v>79614.752999999997</v>
          </cell>
        </row>
        <row r="43">
          <cell r="B43" t="str">
            <v>Arnuparb</v>
          </cell>
          <cell r="C43" t="str">
            <v>SA_NW4-A</v>
          </cell>
          <cell r="D43">
            <v>0.86758279268931271</v>
          </cell>
          <cell r="E43">
            <v>40000</v>
          </cell>
          <cell r="F43">
            <v>34703.311707572509</v>
          </cell>
          <cell r="G43">
            <v>0</v>
          </cell>
          <cell r="H43">
            <v>0</v>
          </cell>
          <cell r="I43">
            <v>34703.311707572509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1462.5</v>
          </cell>
          <cell r="S43">
            <v>250</v>
          </cell>
          <cell r="T43">
            <v>0</v>
          </cell>
          <cell r="U43">
            <v>1712.5</v>
          </cell>
          <cell r="V43">
            <v>22280.1</v>
          </cell>
          <cell r="W43">
            <v>60408.411707572508</v>
          </cell>
        </row>
        <row r="44">
          <cell r="B44" t="str">
            <v>Nittaya</v>
          </cell>
          <cell r="C44" t="str">
            <v>SA_NW4-B</v>
          </cell>
          <cell r="D44">
            <v>0.78383286885342363</v>
          </cell>
          <cell r="E44">
            <v>40000</v>
          </cell>
          <cell r="F44">
            <v>31353.314754136944</v>
          </cell>
          <cell r="G44">
            <v>0</v>
          </cell>
          <cell r="H44">
            <v>0</v>
          </cell>
          <cell r="I44">
            <v>31353.314754136944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2375</v>
          </cell>
          <cell r="R44">
            <v>0</v>
          </cell>
          <cell r="S44">
            <v>0</v>
          </cell>
          <cell r="T44">
            <v>0</v>
          </cell>
          <cell r="U44">
            <v>2375</v>
          </cell>
          <cell r="V44">
            <v>9102.41</v>
          </cell>
          <cell r="W44">
            <v>45205.724754136943</v>
          </cell>
        </row>
        <row r="45">
          <cell r="B45" t="str">
            <v>SUB TOTAL</v>
          </cell>
          <cell r="C45">
            <v>0</v>
          </cell>
          <cell r="D45">
            <v>0.93341235772043063</v>
          </cell>
          <cell r="E45">
            <v>0</v>
          </cell>
          <cell r="F45">
            <v>697471.55015871651</v>
          </cell>
          <cell r="G45">
            <v>58740.92919999997</v>
          </cell>
          <cell r="H45">
            <v>0</v>
          </cell>
          <cell r="I45">
            <v>710004.84786170942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53376.5</v>
          </cell>
          <cell r="R45">
            <v>11472.5</v>
          </cell>
          <cell r="S45">
            <v>1975</v>
          </cell>
          <cell r="T45">
            <v>0</v>
          </cell>
          <cell r="U45">
            <v>0</v>
          </cell>
          <cell r="V45">
            <v>83539.867799999993</v>
          </cell>
          <cell r="W45">
            <v>927192.71566170955</v>
          </cell>
        </row>
        <row r="46">
          <cell r="B46" t="str">
            <v>Keerati (A.M.)</v>
          </cell>
          <cell r="C46" t="str">
            <v>NE1</v>
          </cell>
          <cell r="D46">
            <v>1.3266823053987544</v>
          </cell>
          <cell r="E46">
            <v>80000</v>
          </cell>
          <cell r="F46">
            <v>80000</v>
          </cell>
          <cell r="G46">
            <v>0</v>
          </cell>
          <cell r="H46">
            <v>0</v>
          </cell>
          <cell r="I46">
            <v>80000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8126</v>
          </cell>
          <cell r="R46">
            <v>0</v>
          </cell>
          <cell r="S46">
            <v>180</v>
          </cell>
          <cell r="T46">
            <v>0</v>
          </cell>
          <cell r="U46">
            <v>8306</v>
          </cell>
          <cell r="V46">
            <v>28091.137499999997</v>
          </cell>
          <cell r="W46">
            <v>124703.1375</v>
          </cell>
        </row>
        <row r="47">
          <cell r="B47" t="str">
            <v>Sarawut</v>
          </cell>
          <cell r="C47" t="str">
            <v>SA_NE1-A</v>
          </cell>
          <cell r="D47">
            <v>1.3510209151611545</v>
          </cell>
          <cell r="E47">
            <v>40000</v>
          </cell>
          <cell r="F47">
            <v>40000</v>
          </cell>
          <cell r="G47">
            <v>20744.838899999999</v>
          </cell>
          <cell r="H47">
            <v>0</v>
          </cell>
          <cell r="I47">
            <v>60744.838900000002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2652.34</v>
          </cell>
          <cell r="W47">
            <v>63397.178899999999</v>
          </cell>
        </row>
        <row r="48">
          <cell r="B48" t="str">
            <v>Nanthasak</v>
          </cell>
          <cell r="C48" t="str">
            <v>SA_NE1-C</v>
          </cell>
          <cell r="D48">
            <v>1.1640766051594662</v>
          </cell>
          <cell r="E48">
            <v>40000</v>
          </cell>
          <cell r="F48">
            <v>40000</v>
          </cell>
          <cell r="G48">
            <v>21074.041400000006</v>
          </cell>
          <cell r="H48">
            <v>0</v>
          </cell>
          <cell r="I48">
            <v>61074.041400000002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18650</v>
          </cell>
          <cell r="R48">
            <v>0</v>
          </cell>
          <cell r="S48">
            <v>0</v>
          </cell>
          <cell r="T48">
            <v>0</v>
          </cell>
          <cell r="U48">
            <v>18650</v>
          </cell>
          <cell r="V48">
            <v>88572.44</v>
          </cell>
          <cell r="W48">
            <v>186946.48139999999</v>
          </cell>
        </row>
        <row r="49">
          <cell r="B49" t="str">
            <v>Chertchay (Gr.)</v>
          </cell>
          <cell r="C49" t="str">
            <v>NE2</v>
          </cell>
          <cell r="D49">
            <v>1.4294473070668223</v>
          </cell>
          <cell r="E49">
            <v>60000</v>
          </cell>
          <cell r="F49">
            <v>60000</v>
          </cell>
          <cell r="G49">
            <v>0</v>
          </cell>
          <cell r="H49">
            <v>0</v>
          </cell>
          <cell r="I49">
            <v>60000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4263</v>
          </cell>
          <cell r="R49">
            <v>0</v>
          </cell>
          <cell r="S49">
            <v>600</v>
          </cell>
          <cell r="T49">
            <v>0</v>
          </cell>
          <cell r="U49">
            <v>4863</v>
          </cell>
          <cell r="V49">
            <v>2412.3450000000003</v>
          </cell>
          <cell r="W49">
            <v>72138.345000000001</v>
          </cell>
        </row>
        <row r="50">
          <cell r="B50" t="str">
            <v>Danai</v>
          </cell>
          <cell r="C50" t="str">
            <v>SA_NE1-B</v>
          </cell>
          <cell r="D50">
            <v>2.3904703841304396</v>
          </cell>
          <cell r="E50">
            <v>40000</v>
          </cell>
          <cell r="F50">
            <v>40000</v>
          </cell>
          <cell r="G50">
            <v>47183.500500000009</v>
          </cell>
          <cell r="H50">
            <v>0</v>
          </cell>
          <cell r="I50">
            <v>87183.500500000009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1000</v>
          </cell>
          <cell r="T50">
            <v>0</v>
          </cell>
          <cell r="U50">
            <v>1000</v>
          </cell>
          <cell r="V50">
            <v>740.07</v>
          </cell>
          <cell r="W50">
            <v>89923.570500000016</v>
          </cell>
        </row>
        <row r="51">
          <cell r="B51" t="str">
            <v>Ketsuda</v>
          </cell>
          <cell r="C51" t="str">
            <v>SA_NE1-D</v>
          </cell>
          <cell r="D51">
            <v>2.5172576223801659</v>
          </cell>
          <cell r="E51">
            <v>40000</v>
          </cell>
          <cell r="F51">
            <v>40000</v>
          </cell>
          <cell r="G51">
            <v>16019.735500000003</v>
          </cell>
          <cell r="H51">
            <v>0</v>
          </cell>
          <cell r="I51">
            <v>56019.735500000003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3550</v>
          </cell>
          <cell r="R51">
            <v>0</v>
          </cell>
          <cell r="S51">
            <v>0</v>
          </cell>
          <cell r="T51">
            <v>0</v>
          </cell>
          <cell r="U51">
            <v>3550</v>
          </cell>
          <cell r="V51">
            <v>3103.28</v>
          </cell>
          <cell r="W51">
            <v>66223.015500000009</v>
          </cell>
        </row>
        <row r="52">
          <cell r="B52" t="str">
            <v>Pitithorn</v>
          </cell>
          <cell r="C52" t="str">
            <v>SA_NE2-A</v>
          </cell>
          <cell r="D52">
            <v>0.91330574655326791</v>
          </cell>
          <cell r="E52">
            <v>40000</v>
          </cell>
          <cell r="F52">
            <v>36532.229862130713</v>
          </cell>
          <cell r="G52">
            <v>0</v>
          </cell>
          <cell r="H52">
            <v>0</v>
          </cell>
          <cell r="I52">
            <v>36532.229862130713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1787.5</v>
          </cell>
          <cell r="R52">
            <v>0</v>
          </cell>
          <cell r="S52">
            <v>250</v>
          </cell>
          <cell r="T52">
            <v>0</v>
          </cell>
          <cell r="U52">
            <v>2037.5</v>
          </cell>
          <cell r="V52">
            <v>2088.8000000000002</v>
          </cell>
          <cell r="W52">
            <v>42696.029862130716</v>
          </cell>
        </row>
        <row r="53">
          <cell r="B53" t="str">
            <v>Tippawan</v>
          </cell>
          <cell r="C53" t="str">
            <v>SA_NE2-B</v>
          </cell>
          <cell r="D53">
            <v>1.2027017158553923</v>
          </cell>
          <cell r="E53">
            <v>40000</v>
          </cell>
          <cell r="F53">
            <v>40000</v>
          </cell>
          <cell r="G53">
            <v>21441.331099999978</v>
          </cell>
          <cell r="H53">
            <v>0</v>
          </cell>
          <cell r="I53">
            <v>61441.331099999981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2109</v>
          </cell>
          <cell r="W53">
            <v>63550.331099999981</v>
          </cell>
        </row>
        <row r="54">
          <cell r="B54" t="str">
            <v>SUB TOTAL</v>
          </cell>
          <cell r="C54">
            <v>0</v>
          </cell>
          <cell r="D54">
            <v>1.3780648062327883</v>
          </cell>
          <cell r="E54">
            <v>0</v>
          </cell>
          <cell r="F54">
            <v>376532.22986213071</v>
          </cell>
          <cell r="G54">
            <v>126463.4474</v>
          </cell>
          <cell r="H54">
            <v>0</v>
          </cell>
          <cell r="I54">
            <v>376532.22986213071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36376.5</v>
          </cell>
          <cell r="R54">
            <v>0</v>
          </cell>
          <cell r="S54">
            <v>2030</v>
          </cell>
          <cell r="T54">
            <v>0</v>
          </cell>
          <cell r="U54">
            <v>0</v>
          </cell>
          <cell r="V54">
            <v>129769.41250000001</v>
          </cell>
          <cell r="W54">
            <v>709578.08976213075</v>
          </cell>
        </row>
        <row r="55">
          <cell r="B55" t="str">
            <v>GRAND TOTAL</v>
          </cell>
          <cell r="C55">
            <v>0</v>
          </cell>
          <cell r="D55">
            <v>0</v>
          </cell>
          <cell r="E55">
            <v>0</v>
          </cell>
          <cell r="F55">
            <v>1954706.2086799666</v>
          </cell>
          <cell r="G55">
            <v>371787.17979999998</v>
          </cell>
          <cell r="H55">
            <v>0</v>
          </cell>
          <cell r="I55">
            <v>2114914.4311162927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-6975</v>
          </cell>
          <cell r="O55">
            <v>-1860</v>
          </cell>
          <cell r="P55">
            <v>-1200</v>
          </cell>
          <cell r="Q55">
            <v>123187</v>
          </cell>
          <cell r="R55">
            <v>60382.5</v>
          </cell>
          <cell r="S55">
            <v>18895</v>
          </cell>
          <cell r="T55">
            <v>5200</v>
          </cell>
          <cell r="U55">
            <v>0</v>
          </cell>
          <cell r="V55">
            <v>298848.29120799998</v>
          </cell>
          <cell r="W55">
            <v>2935485.1697242931</v>
          </cell>
        </row>
      </sheetData>
      <sheetData sheetId="2"/>
      <sheetData sheetId="3"/>
      <sheetData sheetId="4"/>
      <sheetData sheetId="5"/>
      <sheetData sheetId="6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vered_Sheet1"/>
      <sheetName val="ACK "/>
      <sheetName val="DATA"/>
      <sheetName val="Petty Cash acct (11901110)"/>
      <sheetName val="Input VAT (13606150)"/>
      <sheetName val="13606150-Supporting"/>
      <sheetName val="Misc Receivable (13608800)"/>
      <sheetName val="Prepaid Expense (17909100)"/>
      <sheetName val="17909100 - Supporting1"/>
      <sheetName val="17909100 - Supporting2"/>
      <sheetName val="Employee Rec-cash(18101110)"/>
      <sheetName val="Employee Indirec(18101200)"/>
      <sheetName val="Port equipment (21353800)"/>
      <sheetName val="Leasehold (21508250)"/>
      <sheetName val="Other PPE (21705910)"/>
      <sheetName val="Software (21715440)"/>
      <sheetName val="Computer (21715460)"/>
      <sheetName val="CIP (21807480)"/>
      <sheetName val="21807480-Supporting "/>
      <sheetName val="FA Recon to walker "/>
      <sheetName val="P12 M417 FA Listing"/>
      <sheetName val="Prov for club (25207110)"/>
      <sheetName val="25207110-Suporting"/>
      <sheetName val="Club debenture (25207200)"/>
      <sheetName val="25207200-Supporting"/>
      <sheetName val="LT Unquote (25207600)"/>
      <sheetName val="Deposit (26401100)"/>
      <sheetName val="AP Liabiliyty (31101000)"/>
      <sheetName val="31101000-Supporting"/>
      <sheetName val="3rd Party WHT (31508100)"/>
      <sheetName val="31508100-Supporting "/>
      <sheetName val="Payroll Deduction-(31508110)"/>
      <sheetName val="Accrue payroll (32201100)"/>
      <sheetName val="Output VAT (32406110)"/>
      <sheetName val="G&amp;A Accrual (32801510)"/>
      <sheetName val="Current Lial (33209110)"/>
      <sheetName val="Current Liabilities-M(33209110)"/>
      <sheetName val="Unearned revenue (33206110)"/>
      <sheetName val="PO Accrue (33209300)"/>
      <sheetName val="33209300 Supporting"/>
      <sheetName val="Income tax Lia (37701100)"/>
      <sheetName val="37701100 Supporting"/>
      <sheetName val="Defer tax (43101180)"/>
      <sheetName val="Min Liability (44102300)"/>
      <sheetName val="Define benefit pensi (44102400)"/>
      <sheetName val="Long term asset(45305100)"/>
      <sheetName val="Common stock (52511000)"/>
      <sheetName val="OCI Other (54604000)"/>
      <sheetName val="Preparer CK list (2)"/>
      <sheetName val="Reviewer Ck list (2)"/>
    </sheetNames>
    <sheetDataSet>
      <sheetData sheetId="0" refreshError="1"/>
      <sheetData sheetId="1" refreshError="1"/>
      <sheetData sheetId="2">
        <row r="1">
          <cell r="A1" t="str">
            <v>APL Agencies (Thailand) Ltd</v>
          </cell>
        </row>
        <row r="3">
          <cell r="B3" t="str">
            <v>2009 P12</v>
          </cell>
        </row>
        <row r="4">
          <cell r="B4" t="str">
            <v>M417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MT"/>
      <sheetName val="BME"/>
      <sheetName val="Sheet1"/>
      <sheetName val="BMCT2003"/>
      <sheetName val="N-11.3"/>
      <sheetName val="TrialBalance Q3-2002"/>
      <sheetName val="K-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"/>
      <sheetName val="INV_L"/>
      <sheetName val="H_OK"/>
      <sheetName val="L_OK"/>
      <sheetName val="Total_USD"/>
      <sheetName val="Total_IM"/>
      <sheetName val="L_OK_ตัด"/>
      <sheetName val="Sheet20"/>
      <sheetName val="Cost_300616"/>
      <sheetName val="L_OK_ตัด GL"/>
      <sheetName val="Sheet23"/>
      <sheetName val="L_OK_ตัด GL CAL"/>
      <sheetName val="CIF"/>
      <sheetName val="ไม่เอา"/>
      <sheetName val="IMPORT Duty"/>
      <sheetName val="Sheet17"/>
      <sheetName val="Sheet16"/>
      <sheetName val="Reconcile ERP"/>
      <sheetName val="Actual Cost"/>
      <sheetName val="Inven"/>
      <sheetName val="Movement"/>
      <sheetName val="Actual_Cost_300616"/>
      <sheetName val="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A1" t="str">
            <v>CIF_010116..300616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</row>
        <row r="2">
          <cell r="A2" t="str">
            <v>RUN NO.</v>
          </cell>
          <cell r="B2" t="str">
            <v>HAW</v>
          </cell>
          <cell r="C2" t="str">
            <v>Clearing</v>
          </cell>
          <cell r="D2" t="str">
            <v>Freight</v>
          </cell>
          <cell r="E2" t="str">
            <v>Import duty</v>
          </cell>
          <cell r="F2" t="str">
            <v>Insurance</v>
          </cell>
          <cell r="G2" t="str">
            <v xml:space="preserve">Other </v>
          </cell>
          <cell r="H2" t="str">
            <v>Grand Total</v>
          </cell>
          <cell r="I2" t="str">
            <v>Total USD</v>
          </cell>
          <cell r="J2" t="str">
            <v xml:space="preserve">COM </v>
          </cell>
          <cell r="K2" t="str">
            <v>o</v>
          </cell>
          <cell r="L2" t="str">
            <v>o</v>
          </cell>
          <cell r="M2" t="str">
            <v>h</v>
          </cell>
          <cell r="N2" t="str">
            <v xml:space="preserve">Check_CAL </v>
          </cell>
          <cell r="O2" t="str">
            <v>n</v>
          </cell>
          <cell r="P2" t="str">
            <v>n</v>
          </cell>
        </row>
        <row r="3">
          <cell r="A3" t="str">
            <v>003179</v>
          </cell>
          <cell r="B3" t="str">
            <v>H.119569752</v>
          </cell>
          <cell r="C3">
            <v>3250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3250</v>
          </cell>
          <cell r="I3" t="e">
            <v>#REF!</v>
          </cell>
          <cell r="J3" t="e">
            <v>#N/A</v>
          </cell>
          <cell r="K3" t="e">
            <v>#N/A</v>
          </cell>
          <cell r="L3" t="e">
            <v>#N/A</v>
          </cell>
          <cell r="M3" t="e">
            <v>#N/A</v>
          </cell>
          <cell r="N3" t="e">
            <v>#N/A</v>
          </cell>
        </row>
        <row r="4">
          <cell r="A4" t="str">
            <v>003242</v>
          </cell>
          <cell r="B4" t="str">
            <v>BL.119475123</v>
          </cell>
          <cell r="C4">
            <v>92000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92000</v>
          </cell>
          <cell r="I4">
            <v>320726.8</v>
          </cell>
          <cell r="J4" t="e">
            <v>#N/A</v>
          </cell>
          <cell r="K4" t="e">
            <v>#N/A</v>
          </cell>
          <cell r="L4" t="e">
            <v>#N/A</v>
          </cell>
          <cell r="M4" t="str">
            <v>Y2015</v>
          </cell>
          <cell r="N4" t="e">
            <v>#N/A</v>
          </cell>
        </row>
        <row r="5">
          <cell r="A5" t="str">
            <v>003274</v>
          </cell>
          <cell r="B5" t="str">
            <v>H.652419534211</v>
          </cell>
          <cell r="C5">
            <v>0</v>
          </cell>
          <cell r="D5">
            <v>2712.06</v>
          </cell>
          <cell r="E5">
            <v>0</v>
          </cell>
          <cell r="F5">
            <v>0</v>
          </cell>
          <cell r="G5">
            <v>0</v>
          </cell>
          <cell r="H5">
            <v>2712.06</v>
          </cell>
          <cell r="I5" t="e">
            <v>#N/A</v>
          </cell>
          <cell r="J5" t="str">
            <v>01_PCL</v>
          </cell>
          <cell r="K5">
            <v>0</v>
          </cell>
          <cell r="L5">
            <v>0</v>
          </cell>
          <cell r="N5" t="str">
            <v>01_PCL</v>
          </cell>
          <cell r="O5">
            <v>2712.06</v>
          </cell>
          <cell r="P5">
            <v>0</v>
          </cell>
        </row>
        <row r="6">
          <cell r="A6" t="str">
            <v>003275</v>
          </cell>
          <cell r="B6" t="str">
            <v>H.120447040</v>
          </cell>
          <cell r="C6">
            <v>21850</v>
          </cell>
          <cell r="D6">
            <v>0</v>
          </cell>
          <cell r="E6">
            <v>555</v>
          </cell>
          <cell r="F6">
            <v>503</v>
          </cell>
          <cell r="G6">
            <v>0</v>
          </cell>
          <cell r="H6">
            <v>22908</v>
          </cell>
          <cell r="I6">
            <v>126</v>
          </cell>
          <cell r="J6" t="str">
            <v>01_PCL</v>
          </cell>
          <cell r="K6">
            <v>555</v>
          </cell>
          <cell r="L6">
            <v>0</v>
          </cell>
          <cell r="N6" t="str">
            <v>01_PCL</v>
          </cell>
          <cell r="O6">
            <v>22908</v>
          </cell>
          <cell r="P6">
            <v>0</v>
          </cell>
        </row>
        <row r="7">
          <cell r="A7" t="str">
            <v>003276</v>
          </cell>
          <cell r="B7" t="str">
            <v>H.775253719725</v>
          </cell>
          <cell r="C7">
            <v>15595</v>
          </cell>
          <cell r="D7">
            <v>5597.97</v>
          </cell>
          <cell r="E7">
            <v>9720</v>
          </cell>
          <cell r="F7">
            <v>503</v>
          </cell>
          <cell r="G7">
            <v>0</v>
          </cell>
          <cell r="H7">
            <v>31415.97</v>
          </cell>
          <cell r="I7">
            <v>5199</v>
          </cell>
          <cell r="J7" t="str">
            <v>01_PCL</v>
          </cell>
          <cell r="K7">
            <v>9720</v>
          </cell>
          <cell r="L7">
            <v>0</v>
          </cell>
          <cell r="N7" t="str">
            <v>01_PCL</v>
          </cell>
          <cell r="O7">
            <v>31415.970000000005</v>
          </cell>
          <cell r="P7">
            <v>0</v>
          </cell>
        </row>
        <row r="8">
          <cell r="A8" t="str">
            <v>003277</v>
          </cell>
          <cell r="B8" t="str">
            <v>H.120447154</v>
          </cell>
          <cell r="C8">
            <v>4150</v>
          </cell>
          <cell r="D8">
            <v>0</v>
          </cell>
          <cell r="E8">
            <v>3493</v>
          </cell>
          <cell r="F8">
            <v>503</v>
          </cell>
          <cell r="G8">
            <v>0</v>
          </cell>
          <cell r="H8">
            <v>8146</v>
          </cell>
          <cell r="I8">
            <v>11476</v>
          </cell>
          <cell r="J8" t="str">
            <v>01_PCL</v>
          </cell>
          <cell r="K8">
            <v>3493</v>
          </cell>
          <cell r="L8">
            <v>0</v>
          </cell>
          <cell r="N8" t="str">
            <v>01_PCL</v>
          </cell>
          <cell r="O8">
            <v>8145.9999999999991</v>
          </cell>
          <cell r="P8">
            <v>0</v>
          </cell>
        </row>
        <row r="9">
          <cell r="A9" t="str">
            <v>003278</v>
          </cell>
          <cell r="B9" t="str">
            <v>H.775253989500</v>
          </cell>
          <cell r="C9">
            <v>26705</v>
          </cell>
          <cell r="D9">
            <v>29812.649999999998</v>
          </cell>
          <cell r="E9">
            <v>91979</v>
          </cell>
          <cell r="F9">
            <v>2005</v>
          </cell>
          <cell r="G9">
            <v>0</v>
          </cell>
          <cell r="H9">
            <v>150501.65</v>
          </cell>
          <cell r="I9">
            <v>52879.979999999996</v>
          </cell>
          <cell r="J9" t="str">
            <v>01_PCL</v>
          </cell>
          <cell r="K9">
            <v>91979.000000000015</v>
          </cell>
          <cell r="L9">
            <v>0</v>
          </cell>
          <cell r="N9" t="str">
            <v>01_PCL</v>
          </cell>
          <cell r="O9">
            <v>150501.65</v>
          </cell>
          <cell r="P9">
            <v>0</v>
          </cell>
        </row>
        <row r="10">
          <cell r="A10" t="str">
            <v>003279</v>
          </cell>
          <cell r="B10" t="str">
            <v>H.775253622133</v>
          </cell>
          <cell r="C10">
            <v>25695</v>
          </cell>
          <cell r="D10">
            <v>0</v>
          </cell>
          <cell r="E10">
            <v>137547</v>
          </cell>
          <cell r="F10">
            <v>1826</v>
          </cell>
          <cell r="G10">
            <v>0</v>
          </cell>
          <cell r="H10">
            <v>165068</v>
          </cell>
          <cell r="I10">
            <v>48128.55</v>
          </cell>
          <cell r="J10" t="str">
            <v>01_PCL</v>
          </cell>
          <cell r="K10">
            <v>137546.99999999997</v>
          </cell>
          <cell r="L10">
            <v>0</v>
          </cell>
          <cell r="N10" t="str">
            <v>01_PCL</v>
          </cell>
          <cell r="O10">
            <v>165068.00000000003</v>
          </cell>
          <cell r="P10">
            <v>0</v>
          </cell>
        </row>
        <row r="11">
          <cell r="A11" t="str">
            <v>003280</v>
          </cell>
          <cell r="B11" t="str">
            <v>H.120412563</v>
          </cell>
          <cell r="C11">
            <v>320453</v>
          </cell>
          <cell r="D11">
            <v>0</v>
          </cell>
          <cell r="E11">
            <v>324534</v>
          </cell>
          <cell r="F11">
            <v>5748</v>
          </cell>
          <cell r="G11">
            <v>0</v>
          </cell>
          <cell r="H11">
            <v>650735</v>
          </cell>
          <cell r="I11">
            <v>151831.95000000001</v>
          </cell>
          <cell r="J11" t="str">
            <v>01_PCL</v>
          </cell>
          <cell r="K11">
            <v>324534</v>
          </cell>
          <cell r="L11">
            <v>0</v>
          </cell>
          <cell r="N11" t="str">
            <v>01_PCL</v>
          </cell>
          <cell r="O11">
            <v>650734.99999999977</v>
          </cell>
          <cell r="P11">
            <v>0</v>
          </cell>
        </row>
        <row r="12">
          <cell r="A12" t="str">
            <v>003281</v>
          </cell>
          <cell r="B12" t="str">
            <v>H.652419534200</v>
          </cell>
          <cell r="C12">
            <v>6195</v>
          </cell>
          <cell r="D12">
            <v>2712.06</v>
          </cell>
          <cell r="E12">
            <v>382</v>
          </cell>
          <cell r="F12">
            <v>503</v>
          </cell>
          <cell r="G12">
            <v>0</v>
          </cell>
          <cell r="H12">
            <v>9792.06</v>
          </cell>
          <cell r="I12">
            <v>0</v>
          </cell>
          <cell r="J12" t="e">
            <v>#N/A</v>
          </cell>
          <cell r="K12" t="e">
            <v>#N/A</v>
          </cell>
          <cell r="L12" t="e">
            <v>#N/A</v>
          </cell>
          <cell r="M12">
            <v>0</v>
          </cell>
          <cell r="N12" t="e">
            <v>#N/A</v>
          </cell>
        </row>
        <row r="13">
          <cell r="A13" t="str">
            <v>003282</v>
          </cell>
          <cell r="B13" t="str">
            <v>H.120412224</v>
          </cell>
          <cell r="C13">
            <v>290641</v>
          </cell>
          <cell r="D13">
            <v>333658.38</v>
          </cell>
          <cell r="E13">
            <v>288335</v>
          </cell>
          <cell r="F13">
            <v>5530</v>
          </cell>
          <cell r="G13">
            <v>0</v>
          </cell>
          <cell r="H13">
            <v>918164.38</v>
          </cell>
          <cell r="I13">
            <v>146053.95000000001</v>
          </cell>
          <cell r="J13" t="str">
            <v>01_PCL</v>
          </cell>
          <cell r="K13">
            <v>288334.99999999994</v>
          </cell>
          <cell r="L13">
            <v>0</v>
          </cell>
          <cell r="N13" t="str">
            <v>01_PCL</v>
          </cell>
          <cell r="O13">
            <v>918164.37999999977</v>
          </cell>
          <cell r="P13">
            <v>0</v>
          </cell>
        </row>
        <row r="14">
          <cell r="A14" t="str">
            <v>003283</v>
          </cell>
          <cell r="B14" t="str">
            <v>H.120412084</v>
          </cell>
          <cell r="C14">
            <v>5978.2</v>
          </cell>
          <cell r="D14">
            <v>0</v>
          </cell>
          <cell r="E14">
            <v>204347</v>
          </cell>
          <cell r="F14">
            <v>3124</v>
          </cell>
          <cell r="G14">
            <v>0</v>
          </cell>
          <cell r="H14">
            <v>213449.2</v>
          </cell>
          <cell r="I14">
            <v>82448.23</v>
          </cell>
          <cell r="J14" t="str">
            <v>01_PCL</v>
          </cell>
          <cell r="K14">
            <v>204347.00000000006</v>
          </cell>
          <cell r="L14">
            <v>0</v>
          </cell>
          <cell r="N14" t="str">
            <v>01_PCL</v>
          </cell>
          <cell r="O14">
            <v>213449.20000000004</v>
          </cell>
          <cell r="P14">
            <v>0</v>
          </cell>
        </row>
        <row r="15">
          <cell r="A15" t="str">
            <v>003284</v>
          </cell>
          <cell r="B15" t="str">
            <v>H.39197448</v>
          </cell>
          <cell r="C15">
            <v>24925</v>
          </cell>
          <cell r="D15">
            <v>15657</v>
          </cell>
          <cell r="E15">
            <v>60244</v>
          </cell>
          <cell r="F15">
            <v>1210</v>
          </cell>
          <cell r="G15">
            <v>0</v>
          </cell>
          <cell r="H15">
            <v>102036</v>
          </cell>
          <cell r="I15">
            <v>31955.4</v>
          </cell>
          <cell r="J15" t="str">
            <v>02_PCN</v>
          </cell>
          <cell r="K15">
            <v>60244</v>
          </cell>
          <cell r="L15">
            <v>0</v>
          </cell>
          <cell r="N15" t="str">
            <v>02_PCN</v>
          </cell>
          <cell r="O15">
            <v>85295.86844164053</v>
          </cell>
          <cell r="P15">
            <v>16740.13155835947</v>
          </cell>
        </row>
        <row r="16">
          <cell r="A16" t="str">
            <v>003285</v>
          </cell>
          <cell r="B16" t="str">
            <v>H.120451192</v>
          </cell>
          <cell r="C16">
            <v>34029</v>
          </cell>
          <cell r="D16">
            <v>0</v>
          </cell>
          <cell r="E16">
            <v>0</v>
          </cell>
          <cell r="F16">
            <v>2105</v>
          </cell>
          <cell r="G16">
            <v>0</v>
          </cell>
          <cell r="H16">
            <v>36134</v>
          </cell>
          <cell r="I16">
            <v>55500</v>
          </cell>
          <cell r="J16" t="str">
            <v>01_PCL</v>
          </cell>
          <cell r="K16">
            <v>0</v>
          </cell>
          <cell r="L16">
            <v>0</v>
          </cell>
          <cell r="N16" t="e">
            <v>#N/A</v>
          </cell>
        </row>
        <row r="17">
          <cell r="A17" t="str">
            <v>003286</v>
          </cell>
          <cell r="B17" t="str">
            <v>H.120515371</v>
          </cell>
          <cell r="C17">
            <v>5795</v>
          </cell>
          <cell r="D17">
            <v>10572.02</v>
          </cell>
          <cell r="E17">
            <v>3666</v>
          </cell>
          <cell r="F17">
            <v>503</v>
          </cell>
          <cell r="G17">
            <v>0</v>
          </cell>
          <cell r="H17">
            <v>20536.02</v>
          </cell>
          <cell r="I17">
            <v>1100.5999999999999</v>
          </cell>
          <cell r="J17" t="str">
            <v>01_PCL</v>
          </cell>
          <cell r="K17">
            <v>3666</v>
          </cell>
          <cell r="L17">
            <v>0</v>
          </cell>
          <cell r="N17" t="str">
            <v>01_PCL</v>
          </cell>
          <cell r="O17">
            <v>20536.020000000004</v>
          </cell>
          <cell r="P17">
            <v>0</v>
          </cell>
        </row>
        <row r="18">
          <cell r="A18" t="str">
            <v>003287</v>
          </cell>
          <cell r="B18" t="str">
            <v>H.616521359762</v>
          </cell>
          <cell r="C18">
            <v>10895</v>
          </cell>
          <cell r="D18">
            <v>3139.39</v>
          </cell>
          <cell r="E18">
            <v>0</v>
          </cell>
          <cell r="F18">
            <v>503</v>
          </cell>
          <cell r="G18">
            <v>0</v>
          </cell>
          <cell r="H18">
            <v>14537.39</v>
          </cell>
          <cell r="I18">
            <v>2632.75</v>
          </cell>
          <cell r="J18" t="str">
            <v>01_PCL</v>
          </cell>
          <cell r="K18">
            <v>0</v>
          </cell>
          <cell r="L18">
            <v>0</v>
          </cell>
          <cell r="N18" t="str">
            <v>01_PCL</v>
          </cell>
          <cell r="O18">
            <v>14537.39</v>
          </cell>
          <cell r="P18">
            <v>0</v>
          </cell>
        </row>
        <row r="19">
          <cell r="A19" t="str">
            <v>003288</v>
          </cell>
          <cell r="B19" t="str">
            <v>H.775284732158</v>
          </cell>
          <cell r="C19">
            <v>7095</v>
          </cell>
          <cell r="D19">
            <v>0</v>
          </cell>
          <cell r="E19">
            <v>706</v>
          </cell>
          <cell r="F19">
            <v>503</v>
          </cell>
          <cell r="G19">
            <v>0</v>
          </cell>
          <cell r="H19">
            <v>8304</v>
          </cell>
          <cell r="I19">
            <v>3574</v>
          </cell>
          <cell r="J19" t="str">
            <v>01_PCL</v>
          </cell>
          <cell r="K19">
            <v>706</v>
          </cell>
          <cell r="L19">
            <v>0</v>
          </cell>
          <cell r="N19" t="str">
            <v>01_PCL</v>
          </cell>
          <cell r="O19">
            <v>8304</v>
          </cell>
          <cell r="P19">
            <v>0</v>
          </cell>
        </row>
        <row r="20">
          <cell r="A20" t="str">
            <v>003289</v>
          </cell>
          <cell r="B20" t="str">
            <v>H.120511020</v>
          </cell>
          <cell r="C20">
            <v>325628.75</v>
          </cell>
          <cell r="D20">
            <v>0</v>
          </cell>
          <cell r="E20">
            <v>611040</v>
          </cell>
          <cell r="F20">
            <v>12222</v>
          </cell>
          <cell r="G20">
            <v>0</v>
          </cell>
          <cell r="H20">
            <v>948890.75</v>
          </cell>
          <cell r="I20">
            <v>322978</v>
          </cell>
          <cell r="J20" t="str">
            <v>01_PCL</v>
          </cell>
          <cell r="K20">
            <v>611040</v>
          </cell>
          <cell r="L20">
            <v>0</v>
          </cell>
          <cell r="N20" t="str">
            <v>01_PCL</v>
          </cell>
          <cell r="O20">
            <v>948890.74999999988</v>
          </cell>
          <cell r="P20">
            <v>0</v>
          </cell>
        </row>
        <row r="21">
          <cell r="A21" t="str">
            <v>003290</v>
          </cell>
          <cell r="B21" t="str">
            <v>H.120511510</v>
          </cell>
          <cell r="C21">
            <v>105741.88</v>
          </cell>
          <cell r="D21">
            <v>0</v>
          </cell>
          <cell r="E21">
            <v>51807</v>
          </cell>
          <cell r="F21">
            <v>841</v>
          </cell>
          <cell r="G21">
            <v>0</v>
          </cell>
          <cell r="H21">
            <v>158389.88</v>
          </cell>
          <cell r="I21">
            <v>22194</v>
          </cell>
          <cell r="J21" t="str">
            <v>01_PCL</v>
          </cell>
          <cell r="K21">
            <v>51807</v>
          </cell>
          <cell r="L21">
            <v>0</v>
          </cell>
          <cell r="N21" t="str">
            <v>01_PCL</v>
          </cell>
          <cell r="O21">
            <v>158389.87999999998</v>
          </cell>
          <cell r="P21">
            <v>0</v>
          </cell>
        </row>
        <row r="22">
          <cell r="A22" t="str">
            <v>003291</v>
          </cell>
          <cell r="B22" t="str">
            <v>H.120571625</v>
          </cell>
          <cell r="C22">
            <v>31650</v>
          </cell>
          <cell r="D22">
            <v>3369.78</v>
          </cell>
          <cell r="E22">
            <v>14141</v>
          </cell>
          <cell r="F22">
            <v>503</v>
          </cell>
          <cell r="G22">
            <v>0</v>
          </cell>
          <cell r="H22">
            <v>49663.78</v>
          </cell>
          <cell r="I22">
            <v>7540</v>
          </cell>
          <cell r="J22" t="str">
            <v>01_PCL</v>
          </cell>
          <cell r="K22">
            <v>14141</v>
          </cell>
          <cell r="L22">
            <v>0</v>
          </cell>
          <cell r="N22" t="str">
            <v>01_PCL</v>
          </cell>
          <cell r="O22">
            <v>49663.78</v>
          </cell>
          <cell r="P22">
            <v>0</v>
          </cell>
        </row>
        <row r="23">
          <cell r="A23" t="str">
            <v>003292</v>
          </cell>
          <cell r="B23" t="str">
            <v>H.120403290</v>
          </cell>
          <cell r="C23">
            <v>9575</v>
          </cell>
          <cell r="D23">
            <v>0</v>
          </cell>
          <cell r="E23">
            <v>2804</v>
          </cell>
          <cell r="F23">
            <v>503</v>
          </cell>
          <cell r="G23">
            <v>0</v>
          </cell>
          <cell r="H23">
            <v>12882</v>
          </cell>
          <cell r="I23">
            <v>1290</v>
          </cell>
          <cell r="J23" t="str">
            <v>01_PCL</v>
          </cell>
          <cell r="K23">
            <v>2804</v>
          </cell>
          <cell r="L23">
            <v>0</v>
          </cell>
          <cell r="N23" t="str">
            <v>01_PCL</v>
          </cell>
          <cell r="O23">
            <v>12882</v>
          </cell>
          <cell r="P23">
            <v>0</v>
          </cell>
        </row>
        <row r="24">
          <cell r="A24" t="str">
            <v>003293</v>
          </cell>
          <cell r="B24" t="str">
            <v>H.782069544060</v>
          </cell>
          <cell r="C24">
            <v>9795</v>
          </cell>
          <cell r="D24">
            <v>0</v>
          </cell>
          <cell r="E24">
            <v>3323</v>
          </cell>
          <cell r="F24">
            <v>503</v>
          </cell>
          <cell r="G24">
            <v>0</v>
          </cell>
          <cell r="H24">
            <v>13621</v>
          </cell>
          <cell r="I24">
            <v>1623</v>
          </cell>
          <cell r="J24" t="str">
            <v>01_PCL</v>
          </cell>
          <cell r="K24">
            <v>3323</v>
          </cell>
          <cell r="L24">
            <v>0</v>
          </cell>
          <cell r="N24" t="str">
            <v>01_PCL</v>
          </cell>
          <cell r="O24">
            <v>13621</v>
          </cell>
          <cell r="P24">
            <v>0</v>
          </cell>
        </row>
        <row r="25">
          <cell r="A25" t="str">
            <v>003294</v>
          </cell>
          <cell r="B25" t="str">
            <v>H.782070022607</v>
          </cell>
          <cell r="C25">
            <v>29995</v>
          </cell>
          <cell r="D25">
            <v>0</v>
          </cell>
          <cell r="E25">
            <v>2801</v>
          </cell>
          <cell r="F25">
            <v>503</v>
          </cell>
          <cell r="G25">
            <v>0</v>
          </cell>
          <cell r="H25">
            <v>33299</v>
          </cell>
          <cell r="I25">
            <v>1411</v>
          </cell>
          <cell r="J25" t="str">
            <v>01_PCL</v>
          </cell>
          <cell r="K25">
            <v>2801</v>
          </cell>
          <cell r="L25">
            <v>0</v>
          </cell>
          <cell r="N25" t="str">
            <v>01_PCL</v>
          </cell>
          <cell r="O25">
            <v>33299</v>
          </cell>
          <cell r="P25">
            <v>0</v>
          </cell>
        </row>
        <row r="26">
          <cell r="A26" t="str">
            <v>003295</v>
          </cell>
          <cell r="B26" t="str">
            <v>H.120513665</v>
          </cell>
          <cell r="C26">
            <v>47245</v>
          </cell>
          <cell r="D26">
            <v>0</v>
          </cell>
          <cell r="E26">
            <v>154374</v>
          </cell>
          <cell r="F26">
            <v>3097</v>
          </cell>
          <cell r="G26">
            <v>0</v>
          </cell>
          <cell r="H26">
            <v>204716</v>
          </cell>
          <cell r="I26">
            <v>81939.960000000006</v>
          </cell>
          <cell r="J26" t="str">
            <v>01_PCL</v>
          </cell>
          <cell r="K26">
            <v>154374</v>
          </cell>
          <cell r="L26">
            <v>0</v>
          </cell>
          <cell r="N26" t="str">
            <v>01_PCL</v>
          </cell>
          <cell r="O26">
            <v>204716.00000000003</v>
          </cell>
          <cell r="P26">
            <v>0</v>
          </cell>
        </row>
        <row r="27">
          <cell r="A27" t="str">
            <v>003296</v>
          </cell>
          <cell r="B27" t="str">
            <v>H.120454250</v>
          </cell>
          <cell r="C27">
            <v>34653</v>
          </cell>
          <cell r="D27">
            <v>0</v>
          </cell>
          <cell r="E27">
            <v>99684</v>
          </cell>
          <cell r="F27">
            <v>2119</v>
          </cell>
          <cell r="G27">
            <v>0</v>
          </cell>
          <cell r="H27">
            <v>136456</v>
          </cell>
          <cell r="I27">
            <v>56020.399999999994</v>
          </cell>
          <cell r="J27" t="str">
            <v>01_PCL</v>
          </cell>
          <cell r="K27">
            <v>99684.000000000015</v>
          </cell>
          <cell r="L27">
            <v>0</v>
          </cell>
          <cell r="N27" t="str">
            <v>01_PCL</v>
          </cell>
          <cell r="O27">
            <v>136456</v>
          </cell>
          <cell r="P27">
            <v>0</v>
          </cell>
        </row>
        <row r="28">
          <cell r="A28" t="str">
            <v>003297</v>
          </cell>
          <cell r="B28" t="str">
            <v>BL.120162431</v>
          </cell>
          <cell r="C28">
            <v>529170</v>
          </cell>
          <cell r="D28">
            <v>566212</v>
          </cell>
          <cell r="E28">
            <v>521887</v>
          </cell>
          <cell r="F28">
            <v>9016</v>
          </cell>
          <cell r="G28">
            <v>0</v>
          </cell>
          <cell r="H28">
            <v>1626285</v>
          </cell>
          <cell r="I28">
            <v>238231.8</v>
          </cell>
          <cell r="J28" t="str">
            <v>01_PCL</v>
          </cell>
          <cell r="K28">
            <v>521887</v>
          </cell>
          <cell r="L28">
            <v>0</v>
          </cell>
          <cell r="N28" t="str">
            <v>01_PCL</v>
          </cell>
          <cell r="O28">
            <v>1626285.0000000002</v>
          </cell>
          <cell r="P28">
            <v>0</v>
          </cell>
        </row>
        <row r="29">
          <cell r="A29" t="str">
            <v>003298</v>
          </cell>
          <cell r="B29" t="str">
            <v>BL.119366144</v>
          </cell>
          <cell r="C29">
            <v>7901.98</v>
          </cell>
          <cell r="D29">
            <v>21644.17</v>
          </cell>
          <cell r="E29">
            <v>79353</v>
          </cell>
          <cell r="F29">
            <v>813</v>
          </cell>
          <cell r="G29">
            <v>0</v>
          </cell>
          <cell r="H29">
            <v>109712.15</v>
          </cell>
          <cell r="I29">
            <v>21600</v>
          </cell>
          <cell r="J29" t="str">
            <v>01_PCL</v>
          </cell>
          <cell r="K29">
            <v>79353</v>
          </cell>
          <cell r="L29">
            <v>0</v>
          </cell>
          <cell r="N29" t="str">
            <v>01_PCL</v>
          </cell>
          <cell r="O29">
            <v>109712.15</v>
          </cell>
          <cell r="P29">
            <v>0</v>
          </cell>
        </row>
        <row r="30">
          <cell r="A30" t="str">
            <v>003299</v>
          </cell>
          <cell r="B30" t="str">
            <v>BL.119712821</v>
          </cell>
          <cell r="C30">
            <v>3534.41</v>
          </cell>
          <cell r="D30">
            <v>16262.65</v>
          </cell>
          <cell r="E30">
            <v>0</v>
          </cell>
          <cell r="F30">
            <v>2274</v>
          </cell>
          <cell r="G30">
            <v>0</v>
          </cell>
          <cell r="H30">
            <v>22071.059999999998</v>
          </cell>
          <cell r="I30">
            <v>60000</v>
          </cell>
          <cell r="J30" t="str">
            <v>01_PCL</v>
          </cell>
          <cell r="K30">
            <v>0</v>
          </cell>
          <cell r="L30">
            <v>0</v>
          </cell>
          <cell r="N30" t="e">
            <v>#N/A</v>
          </cell>
        </row>
        <row r="31">
          <cell r="A31" t="str">
            <v>003300</v>
          </cell>
          <cell r="B31" t="str">
            <v>H.775321610593</v>
          </cell>
          <cell r="C31">
            <v>11995</v>
          </cell>
          <cell r="D31">
            <v>0</v>
          </cell>
          <cell r="E31">
            <v>483</v>
          </cell>
          <cell r="F31">
            <v>503</v>
          </cell>
          <cell r="G31">
            <v>0</v>
          </cell>
          <cell r="H31">
            <v>12981</v>
          </cell>
          <cell r="I31">
            <v>2538.06</v>
          </cell>
          <cell r="J31" t="str">
            <v>01_PCL</v>
          </cell>
          <cell r="K31">
            <v>483</v>
          </cell>
          <cell r="L31">
            <v>0</v>
          </cell>
          <cell r="N31" t="str">
            <v>01_PCL</v>
          </cell>
          <cell r="O31">
            <v>12981.000000000002</v>
          </cell>
          <cell r="P31">
            <v>0</v>
          </cell>
        </row>
        <row r="32">
          <cell r="A32" t="str">
            <v>003301</v>
          </cell>
          <cell r="B32" t="str">
            <v>H.120447622</v>
          </cell>
          <cell r="C32">
            <v>233088</v>
          </cell>
          <cell r="D32">
            <v>226539.69999999998</v>
          </cell>
          <cell r="E32">
            <v>109717</v>
          </cell>
          <cell r="F32">
            <v>1979</v>
          </cell>
          <cell r="G32">
            <v>0</v>
          </cell>
          <cell r="H32">
            <v>571323.69999999995</v>
          </cell>
          <cell r="I32">
            <v>52173.599999999999</v>
          </cell>
          <cell r="J32" t="str">
            <v>01_PCL</v>
          </cell>
          <cell r="K32">
            <v>109716.99999999997</v>
          </cell>
          <cell r="L32">
            <v>0</v>
          </cell>
          <cell r="N32" t="str">
            <v>01_PCL</v>
          </cell>
          <cell r="O32">
            <v>571323.70000000007</v>
          </cell>
          <cell r="P32">
            <v>0</v>
          </cell>
        </row>
        <row r="33">
          <cell r="A33" t="str">
            <v>003302</v>
          </cell>
          <cell r="B33" t="str">
            <v>H.775339477291</v>
          </cell>
          <cell r="C33">
            <v>0</v>
          </cell>
          <cell r="D33">
            <v>2255.13</v>
          </cell>
          <cell r="E33">
            <v>0</v>
          </cell>
          <cell r="F33">
            <v>0</v>
          </cell>
          <cell r="G33">
            <v>0</v>
          </cell>
          <cell r="H33">
            <v>2255.13</v>
          </cell>
          <cell r="I33" t="e">
            <v>#N/A</v>
          </cell>
          <cell r="J33" t="str">
            <v>01_PCL</v>
          </cell>
          <cell r="K33">
            <v>0</v>
          </cell>
          <cell r="L33">
            <v>0</v>
          </cell>
          <cell r="N33" t="str">
            <v>01_PCL</v>
          </cell>
          <cell r="O33">
            <v>2255.13</v>
          </cell>
          <cell r="P33">
            <v>0</v>
          </cell>
        </row>
        <row r="34">
          <cell r="A34" t="str">
            <v>003303</v>
          </cell>
          <cell r="B34" t="str">
            <v>BL.120567204</v>
          </cell>
          <cell r="C34">
            <v>24500</v>
          </cell>
          <cell r="D34">
            <v>43424</v>
          </cell>
          <cell r="E34">
            <v>0</v>
          </cell>
          <cell r="F34">
            <v>12870</v>
          </cell>
          <cell r="G34">
            <v>0</v>
          </cell>
          <cell r="H34">
            <v>80794</v>
          </cell>
          <cell r="I34">
            <v>340000</v>
          </cell>
          <cell r="J34" t="str">
            <v>01_PCL</v>
          </cell>
          <cell r="K34">
            <v>0</v>
          </cell>
          <cell r="L34">
            <v>0</v>
          </cell>
          <cell r="N34" t="e">
            <v>#N/A</v>
          </cell>
        </row>
        <row r="35">
          <cell r="A35" t="str">
            <v>003304</v>
          </cell>
          <cell r="B35" t="str">
            <v>H.39197522</v>
          </cell>
          <cell r="C35">
            <v>4895</v>
          </cell>
          <cell r="D35">
            <v>23713</v>
          </cell>
          <cell r="E35">
            <v>32006</v>
          </cell>
          <cell r="F35">
            <v>624</v>
          </cell>
          <cell r="G35">
            <v>0</v>
          </cell>
          <cell r="H35">
            <v>61238</v>
          </cell>
          <cell r="I35">
            <v>16391.5</v>
          </cell>
          <cell r="J35" t="str">
            <v>02_PCN</v>
          </cell>
          <cell r="K35">
            <v>32006.000000000004</v>
          </cell>
          <cell r="L35">
            <v>0</v>
          </cell>
          <cell r="N35" t="str">
            <v>02_PCN</v>
          </cell>
          <cell r="O35">
            <v>61238</v>
          </cell>
          <cell r="P35">
            <v>0</v>
          </cell>
        </row>
        <row r="36">
          <cell r="A36" t="str">
            <v>003305</v>
          </cell>
          <cell r="B36" t="str">
            <v>H.120623182</v>
          </cell>
          <cell r="C36">
            <v>15850</v>
          </cell>
          <cell r="D36">
            <v>4640.63</v>
          </cell>
          <cell r="E36">
            <v>46345</v>
          </cell>
          <cell r="F36">
            <v>800</v>
          </cell>
          <cell r="G36">
            <v>0</v>
          </cell>
          <cell r="H36">
            <v>67635.63</v>
          </cell>
          <cell r="I36">
            <v>18773.53</v>
          </cell>
          <cell r="J36" t="str">
            <v>01_PCL</v>
          </cell>
          <cell r="K36">
            <v>46345</v>
          </cell>
          <cell r="L36">
            <v>0</v>
          </cell>
          <cell r="N36" t="str">
            <v>01_PCL</v>
          </cell>
          <cell r="O36">
            <v>67635.63</v>
          </cell>
          <cell r="P36">
            <v>0</v>
          </cell>
        </row>
        <row r="37">
          <cell r="A37" t="str">
            <v>003306</v>
          </cell>
          <cell r="B37" t="str">
            <v>H.614478722781</v>
          </cell>
          <cell r="C37">
            <v>4695</v>
          </cell>
          <cell r="D37">
            <v>5034.3900000000003</v>
          </cell>
          <cell r="E37">
            <v>1833</v>
          </cell>
          <cell r="F37">
            <v>503</v>
          </cell>
          <cell r="G37">
            <v>0</v>
          </cell>
          <cell r="H37">
            <v>12065.39</v>
          </cell>
          <cell r="I37">
            <v>847.8</v>
          </cell>
          <cell r="J37" t="str">
            <v>01_PCL</v>
          </cell>
          <cell r="K37">
            <v>1832.9999999999998</v>
          </cell>
          <cell r="L37">
            <v>0</v>
          </cell>
          <cell r="N37" t="str">
            <v>01_PCL</v>
          </cell>
          <cell r="O37">
            <v>12065.390000000001</v>
          </cell>
          <cell r="P37">
            <v>0</v>
          </cell>
        </row>
        <row r="38">
          <cell r="A38" t="str">
            <v>003307</v>
          </cell>
          <cell r="B38" t="str">
            <v>H.120623160</v>
          </cell>
          <cell r="C38">
            <v>11300</v>
          </cell>
          <cell r="D38">
            <v>6936.9</v>
          </cell>
          <cell r="E38">
            <v>4054</v>
          </cell>
          <cell r="F38">
            <v>503</v>
          </cell>
          <cell r="G38">
            <v>0</v>
          </cell>
          <cell r="H38">
            <v>22793.9</v>
          </cell>
          <cell r="I38">
            <v>1986</v>
          </cell>
          <cell r="J38" t="str">
            <v>01_PCL</v>
          </cell>
          <cell r="K38">
            <v>4054</v>
          </cell>
          <cell r="L38">
            <v>0</v>
          </cell>
          <cell r="N38" t="str">
            <v>01_PCL</v>
          </cell>
          <cell r="O38">
            <v>22793.9</v>
          </cell>
          <cell r="P38">
            <v>0</v>
          </cell>
        </row>
        <row r="39">
          <cell r="A39" t="str">
            <v>003308</v>
          </cell>
          <cell r="B39" t="str">
            <v>H.120624184</v>
          </cell>
          <cell r="C39">
            <v>280262</v>
          </cell>
          <cell r="D39">
            <v>86185.14</v>
          </cell>
          <cell r="E39">
            <v>217019</v>
          </cell>
          <cell r="F39">
            <v>4313</v>
          </cell>
          <cell r="G39">
            <v>0</v>
          </cell>
          <cell r="H39">
            <v>587779.14</v>
          </cell>
          <cell r="I39">
            <v>113851</v>
          </cell>
          <cell r="J39" t="str">
            <v>01_PCL</v>
          </cell>
          <cell r="K39">
            <v>217019.00000000003</v>
          </cell>
          <cell r="L39">
            <v>0</v>
          </cell>
          <cell r="N39" t="str">
            <v>01_PCL</v>
          </cell>
          <cell r="O39">
            <v>587779.14</v>
          </cell>
          <cell r="P39">
            <v>0</v>
          </cell>
        </row>
        <row r="40">
          <cell r="A40" t="str">
            <v>003309</v>
          </cell>
          <cell r="B40" t="str">
            <v>H.4052142193</v>
          </cell>
          <cell r="C40">
            <v>2750</v>
          </cell>
          <cell r="D40">
            <v>11215.07</v>
          </cell>
          <cell r="E40">
            <v>1586</v>
          </cell>
          <cell r="F40">
            <v>503</v>
          </cell>
          <cell r="G40">
            <v>0</v>
          </cell>
          <cell r="H40">
            <v>16054.07</v>
          </cell>
          <cell r="I40">
            <v>591</v>
          </cell>
          <cell r="J40" t="str">
            <v>01_PCL</v>
          </cell>
          <cell r="K40">
            <v>1586</v>
          </cell>
          <cell r="L40">
            <v>0</v>
          </cell>
          <cell r="N40" t="str">
            <v>01_PCL</v>
          </cell>
          <cell r="O40">
            <v>16054.07</v>
          </cell>
          <cell r="P40">
            <v>0</v>
          </cell>
        </row>
        <row r="41">
          <cell r="A41" t="str">
            <v>003310</v>
          </cell>
          <cell r="B41" t="str">
            <v>H.4052142201</v>
          </cell>
          <cell r="C41">
            <v>9545</v>
          </cell>
          <cell r="D41">
            <v>57594.879999999997</v>
          </cell>
          <cell r="E41">
            <v>43511</v>
          </cell>
          <cell r="F41">
            <v>857</v>
          </cell>
          <cell r="G41">
            <v>0</v>
          </cell>
          <cell r="H41">
            <v>111507.88</v>
          </cell>
          <cell r="I41">
            <v>22503</v>
          </cell>
          <cell r="J41" t="str">
            <v>01_PCL</v>
          </cell>
          <cell r="K41">
            <v>43511.000000000007</v>
          </cell>
          <cell r="L41">
            <v>0</v>
          </cell>
          <cell r="N41" t="str">
            <v>01_PCL</v>
          </cell>
          <cell r="O41">
            <v>111507.88</v>
          </cell>
          <cell r="P41">
            <v>0</v>
          </cell>
        </row>
        <row r="42">
          <cell r="A42" t="str">
            <v>003311</v>
          </cell>
          <cell r="B42" t="str">
            <v>BL.119532976</v>
          </cell>
          <cell r="C42">
            <v>78955.42</v>
          </cell>
          <cell r="D42">
            <v>148018.20000000001</v>
          </cell>
          <cell r="E42">
            <v>31353</v>
          </cell>
          <cell r="F42">
            <v>600</v>
          </cell>
          <cell r="G42">
            <v>0</v>
          </cell>
          <cell r="H42">
            <v>258926.62</v>
          </cell>
          <cell r="I42">
            <v>13524</v>
          </cell>
          <cell r="J42" t="str">
            <v>01_PCL</v>
          </cell>
          <cell r="K42">
            <v>31353</v>
          </cell>
          <cell r="L42">
            <v>0</v>
          </cell>
          <cell r="N42" t="str">
            <v>01_PCL</v>
          </cell>
          <cell r="O42">
            <v>258926.61999999997</v>
          </cell>
          <cell r="P42">
            <v>0</v>
          </cell>
        </row>
        <row r="43">
          <cell r="A43" t="str">
            <v>003312</v>
          </cell>
          <cell r="B43" t="str">
            <v>H.120702783</v>
          </cell>
          <cell r="C43">
            <v>7595</v>
          </cell>
          <cell r="D43">
            <v>10577.07</v>
          </cell>
          <cell r="E43">
            <v>715</v>
          </cell>
          <cell r="F43">
            <v>503</v>
          </cell>
          <cell r="G43">
            <v>0</v>
          </cell>
          <cell r="H43">
            <v>19390.07</v>
          </cell>
          <cell r="I43">
            <v>107</v>
          </cell>
          <cell r="J43" t="str">
            <v>01_PCL</v>
          </cell>
          <cell r="K43">
            <v>715</v>
          </cell>
          <cell r="L43">
            <v>0</v>
          </cell>
          <cell r="N43" t="str">
            <v>01_PCL</v>
          </cell>
          <cell r="O43">
            <v>19390.07</v>
          </cell>
          <cell r="P43">
            <v>0</v>
          </cell>
        </row>
        <row r="44">
          <cell r="A44" t="str">
            <v>003313</v>
          </cell>
          <cell r="B44" t="str">
            <v>BL.120245996</v>
          </cell>
          <cell r="C44">
            <v>16150</v>
          </cell>
          <cell r="D44">
            <v>42626.6</v>
          </cell>
          <cell r="E44">
            <v>0</v>
          </cell>
          <cell r="F44">
            <v>12421</v>
          </cell>
          <cell r="G44">
            <v>0</v>
          </cell>
          <cell r="H44">
            <v>71197.600000000006</v>
          </cell>
          <cell r="I44">
            <v>328134</v>
          </cell>
          <cell r="J44" t="str">
            <v>01_PCL</v>
          </cell>
          <cell r="K44">
            <v>0</v>
          </cell>
          <cell r="L44">
            <v>0</v>
          </cell>
          <cell r="N44" t="e">
            <v>#N/A</v>
          </cell>
        </row>
        <row r="45">
          <cell r="A45" t="str">
            <v>003314</v>
          </cell>
          <cell r="B45" t="str">
            <v>H.775384504291</v>
          </cell>
          <cell r="C45">
            <v>4695</v>
          </cell>
          <cell r="D45">
            <v>16066.95</v>
          </cell>
          <cell r="E45">
            <v>10956</v>
          </cell>
          <cell r="F45">
            <v>503</v>
          </cell>
          <cell r="G45">
            <v>0</v>
          </cell>
          <cell r="H45">
            <v>32220.95</v>
          </cell>
          <cell r="I45">
            <v>5524</v>
          </cell>
          <cell r="J45" t="str">
            <v>02_PCN</v>
          </cell>
          <cell r="K45">
            <v>10956</v>
          </cell>
          <cell r="L45">
            <v>0</v>
          </cell>
          <cell r="N45" t="str">
            <v>02_PCN</v>
          </cell>
          <cell r="O45">
            <v>32220.950000000004</v>
          </cell>
          <cell r="P45">
            <v>0</v>
          </cell>
        </row>
        <row r="46">
          <cell r="A46" t="str">
            <v>003315</v>
          </cell>
          <cell r="B46" t="str">
            <v>BL.119573042</v>
          </cell>
          <cell r="C46">
            <v>33549.53</v>
          </cell>
          <cell r="D46">
            <v>17183.900000000001</v>
          </cell>
          <cell r="E46">
            <v>27562</v>
          </cell>
          <cell r="F46">
            <v>503</v>
          </cell>
          <cell r="G46">
            <v>0</v>
          </cell>
          <cell r="H46">
            <v>78798.429999999993</v>
          </cell>
          <cell r="I46">
            <v>7200</v>
          </cell>
          <cell r="J46" t="str">
            <v>01_PCL</v>
          </cell>
          <cell r="K46">
            <v>27562</v>
          </cell>
          <cell r="L46">
            <v>0</v>
          </cell>
          <cell r="N46" t="str">
            <v>01_PCL</v>
          </cell>
          <cell r="O46">
            <v>78798.429999999993</v>
          </cell>
          <cell r="P46">
            <v>0</v>
          </cell>
        </row>
        <row r="47">
          <cell r="A47" t="str">
            <v>003316</v>
          </cell>
          <cell r="B47" t="str">
            <v>BL.119483641</v>
          </cell>
          <cell r="C47">
            <v>179618.48</v>
          </cell>
          <cell r="D47">
            <v>24710.71</v>
          </cell>
          <cell r="E47">
            <v>156372</v>
          </cell>
          <cell r="F47">
            <v>1731</v>
          </cell>
          <cell r="G47">
            <v>0</v>
          </cell>
          <cell r="H47">
            <v>362432.19</v>
          </cell>
          <cell r="I47">
            <v>45628</v>
          </cell>
          <cell r="J47" t="str">
            <v>01_PCL</v>
          </cell>
          <cell r="K47">
            <v>156372</v>
          </cell>
          <cell r="L47">
            <v>0</v>
          </cell>
          <cell r="N47" t="str">
            <v>01_PCL</v>
          </cell>
          <cell r="O47">
            <v>362432.19</v>
          </cell>
          <cell r="P47">
            <v>0</v>
          </cell>
        </row>
        <row r="48">
          <cell r="A48" t="str">
            <v>003317</v>
          </cell>
          <cell r="B48" t="str">
            <v>BL.119629311</v>
          </cell>
          <cell r="C48">
            <v>7522.56</v>
          </cell>
          <cell r="D48">
            <v>23665.989999999998</v>
          </cell>
          <cell r="E48">
            <v>104349</v>
          </cell>
          <cell r="F48">
            <v>1391</v>
          </cell>
          <cell r="G48">
            <v>0</v>
          </cell>
          <cell r="H48">
            <v>136928.54999999999</v>
          </cell>
          <cell r="I48">
            <v>36651</v>
          </cell>
          <cell r="J48" t="str">
            <v>01_PCL</v>
          </cell>
          <cell r="K48">
            <v>104349</v>
          </cell>
          <cell r="L48">
            <v>0</v>
          </cell>
          <cell r="N48" t="str">
            <v>01_PCL</v>
          </cell>
          <cell r="O48">
            <v>136928.54999999999</v>
          </cell>
          <cell r="P48">
            <v>0</v>
          </cell>
        </row>
        <row r="49">
          <cell r="A49" t="str">
            <v>003318</v>
          </cell>
          <cell r="B49" t="str">
            <v>H.775403528769</v>
          </cell>
          <cell r="C49">
            <v>4295</v>
          </cell>
          <cell r="D49">
            <v>2255.13</v>
          </cell>
          <cell r="E49">
            <v>7765</v>
          </cell>
          <cell r="F49">
            <v>503</v>
          </cell>
          <cell r="G49">
            <v>0</v>
          </cell>
          <cell r="H49">
            <v>14818.130000000001</v>
          </cell>
          <cell r="I49">
            <v>255000</v>
          </cell>
          <cell r="J49" t="str">
            <v>01_PCL</v>
          </cell>
          <cell r="K49">
            <v>7765</v>
          </cell>
          <cell r="L49">
            <v>0</v>
          </cell>
          <cell r="N49" t="str">
            <v>01_PCL</v>
          </cell>
          <cell r="O49">
            <v>14818.130000000001</v>
          </cell>
          <cell r="P49">
            <v>0</v>
          </cell>
        </row>
        <row r="50">
          <cell r="A50" t="str">
            <v>003319</v>
          </cell>
          <cell r="B50" t="str">
            <v>H.594004041893</v>
          </cell>
          <cell r="C50">
            <v>5895</v>
          </cell>
          <cell r="D50">
            <v>0</v>
          </cell>
          <cell r="E50">
            <v>457</v>
          </cell>
          <cell r="F50">
            <v>503</v>
          </cell>
          <cell r="G50">
            <v>0</v>
          </cell>
          <cell r="H50">
            <v>6855</v>
          </cell>
          <cell r="I50">
            <v>20</v>
          </cell>
          <cell r="J50" t="e">
            <v>#N/A</v>
          </cell>
          <cell r="K50" t="e">
            <v>#N/A</v>
          </cell>
          <cell r="L50" t="e">
            <v>#N/A</v>
          </cell>
          <cell r="M50" t="str">
            <v>Y2015</v>
          </cell>
          <cell r="N50" t="e">
            <v>#N/A</v>
          </cell>
        </row>
        <row r="51">
          <cell r="A51" t="str">
            <v>003320</v>
          </cell>
          <cell r="B51" t="str">
            <v>H.39418282</v>
          </cell>
          <cell r="C51">
            <v>6195</v>
          </cell>
          <cell r="D51">
            <v>16623</v>
          </cell>
          <cell r="E51">
            <v>8037</v>
          </cell>
          <cell r="F51">
            <v>503</v>
          </cell>
          <cell r="G51">
            <v>0</v>
          </cell>
          <cell r="H51">
            <v>31358</v>
          </cell>
          <cell r="I51">
            <v>20</v>
          </cell>
          <cell r="J51" t="e">
            <v>#N/A</v>
          </cell>
          <cell r="K51" t="e">
            <v>#N/A</v>
          </cell>
          <cell r="L51" t="e">
            <v>#N/A</v>
          </cell>
          <cell r="M51" t="str">
            <v>Y2015</v>
          </cell>
          <cell r="N51" t="e">
            <v>#N/A</v>
          </cell>
        </row>
        <row r="52">
          <cell r="A52" t="str">
            <v>003321</v>
          </cell>
          <cell r="B52" t="str">
            <v>H.39418279</v>
          </cell>
          <cell r="C52">
            <v>5442.5</v>
          </cell>
          <cell r="D52">
            <v>33861</v>
          </cell>
          <cell r="E52">
            <v>20625</v>
          </cell>
          <cell r="F52">
            <v>503</v>
          </cell>
          <cell r="G52">
            <v>0</v>
          </cell>
          <cell r="H52">
            <v>60431.5</v>
          </cell>
          <cell r="I52">
            <v>10500</v>
          </cell>
          <cell r="J52" t="str">
            <v>03_DBO</v>
          </cell>
          <cell r="K52">
            <v>20625</v>
          </cell>
          <cell r="L52">
            <v>0</v>
          </cell>
          <cell r="N52" t="str">
            <v>03_DBO</v>
          </cell>
          <cell r="O52">
            <v>60431.5</v>
          </cell>
          <cell r="P52">
            <v>0</v>
          </cell>
        </row>
        <row r="53">
          <cell r="A53" t="str">
            <v>003322</v>
          </cell>
          <cell r="B53" t="str">
            <v>H.120803502</v>
          </cell>
          <cell r="C53">
            <v>25550</v>
          </cell>
          <cell r="D53">
            <v>5065</v>
          </cell>
          <cell r="E53">
            <v>9896</v>
          </cell>
          <cell r="F53">
            <v>503</v>
          </cell>
          <cell r="G53">
            <v>0</v>
          </cell>
          <cell r="H53">
            <v>41014</v>
          </cell>
          <cell r="I53">
            <v>5160</v>
          </cell>
          <cell r="J53" t="str">
            <v>01_PCL</v>
          </cell>
          <cell r="K53">
            <v>9896</v>
          </cell>
          <cell r="L53">
            <v>0</v>
          </cell>
          <cell r="N53" t="str">
            <v>01_PCL</v>
          </cell>
          <cell r="O53">
            <v>41014</v>
          </cell>
          <cell r="P53">
            <v>0</v>
          </cell>
        </row>
        <row r="54">
          <cell r="A54" t="str">
            <v>003323</v>
          </cell>
          <cell r="B54" t="str">
            <v>H.120836063</v>
          </cell>
          <cell r="C54">
            <v>8795</v>
          </cell>
          <cell r="D54">
            <v>15769.11</v>
          </cell>
          <cell r="E54">
            <v>2425</v>
          </cell>
          <cell r="F54">
            <v>503</v>
          </cell>
          <cell r="G54">
            <v>0</v>
          </cell>
          <cell r="H54">
            <v>27492.11</v>
          </cell>
          <cell r="I54">
            <v>1092</v>
          </cell>
          <cell r="J54" t="str">
            <v>01_PCL</v>
          </cell>
          <cell r="K54">
            <v>2425</v>
          </cell>
          <cell r="L54">
            <v>0</v>
          </cell>
          <cell r="N54" t="str">
            <v>01_PCL</v>
          </cell>
          <cell r="O54">
            <v>27492.109999999997</v>
          </cell>
          <cell r="P54">
            <v>0</v>
          </cell>
        </row>
        <row r="55">
          <cell r="A55" t="str">
            <v>003324</v>
          </cell>
          <cell r="B55" t="str">
            <v>H.775418325918</v>
          </cell>
          <cell r="C55">
            <v>4995</v>
          </cell>
          <cell r="D55">
            <v>2979.08</v>
          </cell>
          <cell r="E55">
            <v>0</v>
          </cell>
          <cell r="F55">
            <v>503</v>
          </cell>
          <cell r="G55">
            <v>0</v>
          </cell>
          <cell r="H55">
            <v>8477.08</v>
          </cell>
          <cell r="I55">
            <v>430.32</v>
          </cell>
          <cell r="J55" t="str">
            <v>01_PCL</v>
          </cell>
          <cell r="K55">
            <v>0</v>
          </cell>
          <cell r="L55">
            <v>0</v>
          </cell>
          <cell r="N55" t="str">
            <v>01_PCL</v>
          </cell>
          <cell r="O55">
            <v>8477.08</v>
          </cell>
          <cell r="P55">
            <v>0</v>
          </cell>
        </row>
        <row r="56">
          <cell r="A56" t="str">
            <v>003325</v>
          </cell>
          <cell r="B56" t="str">
            <v>H.775418407256</v>
          </cell>
          <cell r="C56">
            <v>10895</v>
          </cell>
          <cell r="D56">
            <v>4476.5600000000004</v>
          </cell>
          <cell r="E56">
            <v>1113</v>
          </cell>
          <cell r="F56">
            <v>503</v>
          </cell>
          <cell r="G56">
            <v>0</v>
          </cell>
          <cell r="H56">
            <v>16987.560000000001</v>
          </cell>
          <cell r="I56">
            <v>2714.17</v>
          </cell>
          <cell r="J56" t="str">
            <v>01_PCL</v>
          </cell>
          <cell r="K56">
            <v>1113</v>
          </cell>
          <cell r="L56">
            <v>0</v>
          </cell>
          <cell r="N56" t="str">
            <v>01_PCL</v>
          </cell>
          <cell r="O56">
            <v>16987.560000000001</v>
          </cell>
          <cell r="P56">
            <v>0</v>
          </cell>
        </row>
        <row r="57">
          <cell r="A57" t="str">
            <v>003326</v>
          </cell>
          <cell r="B57" t="str">
            <v>H.614478723413</v>
          </cell>
          <cell r="C57">
            <v>4995</v>
          </cell>
          <cell r="D57">
            <v>4966.43</v>
          </cell>
          <cell r="E57">
            <v>454</v>
          </cell>
          <cell r="F57">
            <v>503</v>
          </cell>
          <cell r="G57">
            <v>0</v>
          </cell>
          <cell r="H57">
            <v>10918.43</v>
          </cell>
          <cell r="I57">
            <v>125.32</v>
          </cell>
          <cell r="J57" t="str">
            <v>01_PCL</v>
          </cell>
          <cell r="K57">
            <v>454</v>
          </cell>
          <cell r="L57">
            <v>0</v>
          </cell>
          <cell r="N57" t="str">
            <v>01_PCL</v>
          </cell>
          <cell r="O57">
            <v>10918.43</v>
          </cell>
          <cell r="P57">
            <v>0</v>
          </cell>
        </row>
        <row r="58">
          <cell r="A58" t="str">
            <v>003327</v>
          </cell>
          <cell r="B58" t="str">
            <v>BL.119605216</v>
          </cell>
          <cell r="C58">
            <v>275568.13</v>
          </cell>
          <cell r="D58">
            <v>185837.4</v>
          </cell>
          <cell r="E58">
            <v>314472</v>
          </cell>
          <cell r="F58">
            <v>3194</v>
          </cell>
          <cell r="G58">
            <v>0</v>
          </cell>
          <cell r="H58">
            <v>779071.53</v>
          </cell>
          <cell r="I58">
            <v>84336</v>
          </cell>
          <cell r="J58" t="str">
            <v>01_PCL</v>
          </cell>
          <cell r="K58">
            <v>314472</v>
          </cell>
          <cell r="L58">
            <v>0</v>
          </cell>
          <cell r="N58" t="str">
            <v>01_PCL</v>
          </cell>
          <cell r="O58">
            <v>779071.53</v>
          </cell>
          <cell r="P58">
            <v>0</v>
          </cell>
        </row>
        <row r="59">
          <cell r="A59" t="str">
            <v>003328</v>
          </cell>
          <cell r="B59" t="str">
            <v>H.120869851</v>
          </cell>
          <cell r="C59">
            <v>28866.76</v>
          </cell>
          <cell r="D59">
            <v>11890.36</v>
          </cell>
          <cell r="E59">
            <v>10315.209999999999</v>
          </cell>
          <cell r="F59">
            <v>503</v>
          </cell>
          <cell r="G59">
            <v>0</v>
          </cell>
          <cell r="H59">
            <v>51575.329999999994</v>
          </cell>
          <cell r="I59">
            <v>8424</v>
          </cell>
          <cell r="J59" t="str">
            <v>01_PCL</v>
          </cell>
          <cell r="K59">
            <v>10315.209999999999</v>
          </cell>
          <cell r="L59">
            <v>0</v>
          </cell>
          <cell r="N59" t="str">
            <v>01_PCL</v>
          </cell>
          <cell r="O59">
            <v>51575.33</v>
          </cell>
          <cell r="P59">
            <v>0</v>
          </cell>
        </row>
        <row r="60">
          <cell r="A60" t="str">
            <v>003329</v>
          </cell>
          <cell r="B60" t="str">
            <v>H.652758208141</v>
          </cell>
          <cell r="C60">
            <v>0</v>
          </cell>
          <cell r="D60">
            <v>3267.78</v>
          </cell>
          <cell r="E60">
            <v>0</v>
          </cell>
          <cell r="F60">
            <v>0</v>
          </cell>
          <cell r="G60">
            <v>0</v>
          </cell>
          <cell r="H60">
            <v>3267.78</v>
          </cell>
          <cell r="I60" t="e">
            <v>#N/A</v>
          </cell>
          <cell r="J60" t="str">
            <v>01_PCL</v>
          </cell>
          <cell r="K60">
            <v>0</v>
          </cell>
          <cell r="L60">
            <v>0</v>
          </cell>
          <cell r="N60" t="str">
            <v>01_PCL</v>
          </cell>
          <cell r="O60">
            <v>3267.78</v>
          </cell>
          <cell r="P60">
            <v>0</v>
          </cell>
        </row>
        <row r="61">
          <cell r="A61" t="str">
            <v>003330</v>
          </cell>
          <cell r="B61" t="str">
            <v>H.652758208152</v>
          </cell>
          <cell r="C61">
            <v>0</v>
          </cell>
          <cell r="D61">
            <v>2056.54</v>
          </cell>
          <cell r="E61">
            <v>0</v>
          </cell>
          <cell r="F61">
            <v>0</v>
          </cell>
          <cell r="G61">
            <v>0</v>
          </cell>
          <cell r="H61">
            <v>2056.54</v>
          </cell>
          <cell r="I61" t="e">
            <v>#N/A</v>
          </cell>
          <cell r="J61" t="str">
            <v>01_PCL</v>
          </cell>
          <cell r="K61">
            <v>0</v>
          </cell>
          <cell r="L61">
            <v>0</v>
          </cell>
          <cell r="N61" t="str">
            <v>01_PCL</v>
          </cell>
          <cell r="O61">
            <v>2056.54</v>
          </cell>
          <cell r="P61">
            <v>0</v>
          </cell>
        </row>
        <row r="62">
          <cell r="A62" t="str">
            <v>003331</v>
          </cell>
          <cell r="B62" t="str">
            <v>H.652758208119</v>
          </cell>
          <cell r="C62">
            <v>12395</v>
          </cell>
          <cell r="D62">
            <v>6543.78</v>
          </cell>
          <cell r="E62">
            <v>1357</v>
          </cell>
          <cell r="F62">
            <v>503</v>
          </cell>
          <cell r="G62">
            <v>0</v>
          </cell>
          <cell r="H62">
            <v>20798.78</v>
          </cell>
          <cell r="I62">
            <v>691.25</v>
          </cell>
          <cell r="J62" t="str">
            <v>01_PCL</v>
          </cell>
          <cell r="K62">
            <v>1357</v>
          </cell>
          <cell r="L62">
            <v>0</v>
          </cell>
          <cell r="N62" t="str">
            <v>01_PCL</v>
          </cell>
          <cell r="O62">
            <v>20798.78</v>
          </cell>
          <cell r="P62">
            <v>0</v>
          </cell>
        </row>
        <row r="63">
          <cell r="A63" t="str">
            <v>003332</v>
          </cell>
          <cell r="B63" t="str">
            <v>H.652758208120</v>
          </cell>
          <cell r="C63">
            <v>10895</v>
          </cell>
          <cell r="D63">
            <v>3871.8</v>
          </cell>
          <cell r="E63">
            <v>1609</v>
          </cell>
          <cell r="F63">
            <v>503</v>
          </cell>
          <cell r="G63">
            <v>0</v>
          </cell>
          <cell r="H63">
            <v>16878.8</v>
          </cell>
          <cell r="I63">
            <v>794.93</v>
          </cell>
          <cell r="J63" t="str">
            <v>01_PCL</v>
          </cell>
          <cell r="K63">
            <v>1609</v>
          </cell>
          <cell r="L63">
            <v>0</v>
          </cell>
          <cell r="N63" t="str">
            <v>01_PCL</v>
          </cell>
          <cell r="O63">
            <v>16878.8</v>
          </cell>
          <cell r="P63">
            <v>0</v>
          </cell>
        </row>
        <row r="64">
          <cell r="A64" t="str">
            <v>003333</v>
          </cell>
          <cell r="B64" t="str">
            <v>H.0000875YYZ</v>
          </cell>
          <cell r="C64">
            <v>5521.5</v>
          </cell>
          <cell r="D64">
            <v>35469.99</v>
          </cell>
          <cell r="E64">
            <v>110832</v>
          </cell>
          <cell r="F64">
            <v>2225</v>
          </cell>
          <cell r="G64">
            <v>0</v>
          </cell>
          <cell r="H64">
            <v>154048.49</v>
          </cell>
          <cell r="I64">
            <v>58437</v>
          </cell>
          <cell r="J64" t="str">
            <v>01_PCL</v>
          </cell>
          <cell r="K64">
            <v>110832</v>
          </cell>
          <cell r="L64">
            <v>0</v>
          </cell>
          <cell r="N64" t="str">
            <v>01_PCL</v>
          </cell>
          <cell r="O64">
            <v>154048.49</v>
          </cell>
          <cell r="P64">
            <v>0</v>
          </cell>
        </row>
        <row r="65">
          <cell r="A65" t="str">
            <v>003334</v>
          </cell>
          <cell r="B65" t="str">
            <v>H.775437524577</v>
          </cell>
          <cell r="C65">
            <v>8095</v>
          </cell>
          <cell r="D65">
            <v>2644.02</v>
          </cell>
          <cell r="E65">
            <v>1203</v>
          </cell>
          <cell r="F65">
            <v>503</v>
          </cell>
          <cell r="G65">
            <v>0</v>
          </cell>
          <cell r="H65">
            <v>12445.02</v>
          </cell>
          <cell r="I65">
            <v>603.85</v>
          </cell>
          <cell r="J65" t="str">
            <v>02_PCN</v>
          </cell>
          <cell r="K65">
            <v>1203.0000000000002</v>
          </cell>
          <cell r="L65">
            <v>0</v>
          </cell>
          <cell r="N65" t="str">
            <v>02_PCN</v>
          </cell>
          <cell r="O65">
            <v>12445.020000000002</v>
          </cell>
          <cell r="P65">
            <v>0</v>
          </cell>
        </row>
        <row r="66">
          <cell r="A66" t="str">
            <v>003335</v>
          </cell>
          <cell r="B66" t="str">
            <v>H.0001540JFK</v>
          </cell>
          <cell r="C66">
            <v>10365</v>
          </cell>
          <cell r="D66">
            <v>26916.190000000002</v>
          </cell>
          <cell r="E66">
            <v>0</v>
          </cell>
          <cell r="F66">
            <v>1335</v>
          </cell>
          <cell r="G66">
            <v>0</v>
          </cell>
          <cell r="H66">
            <v>38616.19</v>
          </cell>
          <cell r="I66">
            <v>35000</v>
          </cell>
          <cell r="J66" t="str">
            <v>01_PCL</v>
          </cell>
          <cell r="K66">
            <v>0</v>
          </cell>
          <cell r="L66">
            <v>0</v>
          </cell>
          <cell r="N66" t="e">
            <v>#N/A</v>
          </cell>
        </row>
        <row r="67">
          <cell r="A67" t="str">
            <v>003336</v>
          </cell>
          <cell r="B67" t="str">
            <v>H.614478723630</v>
          </cell>
          <cell r="C67">
            <v>3195</v>
          </cell>
          <cell r="D67">
            <v>5034.3900000000003</v>
          </cell>
          <cell r="E67">
            <v>1316</v>
          </cell>
          <cell r="F67">
            <v>503</v>
          </cell>
          <cell r="G67">
            <v>0</v>
          </cell>
          <cell r="H67">
            <v>10048.39</v>
          </cell>
          <cell r="I67">
            <v>577.79999999999995</v>
          </cell>
          <cell r="J67" t="str">
            <v>01_PCL</v>
          </cell>
          <cell r="K67">
            <v>1316</v>
          </cell>
          <cell r="L67">
            <v>0</v>
          </cell>
          <cell r="N67" t="str">
            <v>01_PCL</v>
          </cell>
          <cell r="O67">
            <v>10048.390000000001</v>
          </cell>
          <cell r="P67">
            <v>0</v>
          </cell>
        </row>
        <row r="68">
          <cell r="A68" t="str">
            <v>003337</v>
          </cell>
          <cell r="B68" t="str">
            <v>BL.120042414</v>
          </cell>
          <cell r="C68">
            <v>6775.2</v>
          </cell>
          <cell r="D68">
            <v>13010.17</v>
          </cell>
          <cell r="E68">
            <v>78325</v>
          </cell>
          <cell r="F68">
            <v>860</v>
          </cell>
          <cell r="G68">
            <v>0</v>
          </cell>
          <cell r="H68">
            <v>98970.37</v>
          </cell>
          <cell r="I68">
            <v>22684</v>
          </cell>
          <cell r="J68" t="str">
            <v>01_PCL</v>
          </cell>
          <cell r="K68">
            <v>78325</v>
          </cell>
          <cell r="L68">
            <v>0</v>
          </cell>
          <cell r="N68" t="str">
            <v>01_PCL</v>
          </cell>
          <cell r="O68">
            <v>98970.37</v>
          </cell>
          <cell r="P68">
            <v>0</v>
          </cell>
        </row>
        <row r="69">
          <cell r="A69" t="str">
            <v>003338</v>
          </cell>
          <cell r="B69" t="str">
            <v>H.00018470RD</v>
          </cell>
          <cell r="C69">
            <v>10450</v>
          </cell>
          <cell r="D69">
            <v>13243.91</v>
          </cell>
          <cell r="E69">
            <v>17958</v>
          </cell>
          <cell r="F69">
            <v>503</v>
          </cell>
          <cell r="G69">
            <v>0</v>
          </cell>
          <cell r="H69">
            <v>42154.91</v>
          </cell>
          <cell r="I69">
            <v>4448</v>
          </cell>
          <cell r="J69" t="str">
            <v>02_PCN</v>
          </cell>
          <cell r="K69">
            <v>17958</v>
          </cell>
          <cell r="L69">
            <v>0</v>
          </cell>
          <cell r="N69" t="str">
            <v>02_PCN</v>
          </cell>
          <cell r="O69">
            <v>42154.91</v>
          </cell>
          <cell r="P69">
            <v>0</v>
          </cell>
        </row>
        <row r="70">
          <cell r="A70" t="str">
            <v>003339</v>
          </cell>
          <cell r="B70" t="str">
            <v>BL.120821260</v>
          </cell>
          <cell r="C70">
            <v>5312.4</v>
          </cell>
          <cell r="D70">
            <v>4847.8600000000006</v>
          </cell>
          <cell r="E70">
            <v>0</v>
          </cell>
          <cell r="F70">
            <v>1905</v>
          </cell>
          <cell r="G70">
            <v>0</v>
          </cell>
          <cell r="H70">
            <v>12065.26</v>
          </cell>
          <cell r="I70">
            <v>0</v>
          </cell>
          <cell r="J70" t="str">
            <v>01_PCL</v>
          </cell>
          <cell r="K70">
            <v>0</v>
          </cell>
          <cell r="L70">
            <v>0</v>
          </cell>
          <cell r="N70" t="e">
            <v>#N/A</v>
          </cell>
        </row>
        <row r="71">
          <cell r="A71" t="str">
            <v>003340</v>
          </cell>
          <cell r="B71" t="str">
            <v>H.120870186</v>
          </cell>
          <cell r="C71">
            <v>38250</v>
          </cell>
          <cell r="D71">
            <v>9028.869999999999</v>
          </cell>
          <cell r="E71">
            <v>11809</v>
          </cell>
          <cell r="F71">
            <v>503</v>
          </cell>
          <cell r="G71">
            <v>0</v>
          </cell>
          <cell r="H71">
            <v>59590.869999999995</v>
          </cell>
          <cell r="I71">
            <v>4919</v>
          </cell>
          <cell r="J71" t="str">
            <v>01_PCL</v>
          </cell>
          <cell r="K71">
            <v>11809</v>
          </cell>
          <cell r="L71">
            <v>0</v>
          </cell>
          <cell r="N71" t="str">
            <v>01_PCL</v>
          </cell>
          <cell r="O71">
            <v>59590.87</v>
          </cell>
          <cell r="P71">
            <v>0</v>
          </cell>
        </row>
        <row r="72">
          <cell r="A72" t="str">
            <v>003341</v>
          </cell>
          <cell r="B72" t="str">
            <v>H.120909353</v>
          </cell>
          <cell r="C72">
            <v>25090</v>
          </cell>
          <cell r="D72">
            <v>14257.45</v>
          </cell>
          <cell r="E72">
            <v>53580</v>
          </cell>
          <cell r="F72">
            <v>1199</v>
          </cell>
          <cell r="G72">
            <v>0</v>
          </cell>
          <cell r="H72">
            <v>94126.45</v>
          </cell>
          <cell r="I72">
            <v>31524.639999999999</v>
          </cell>
          <cell r="J72" t="str">
            <v>01_PCL</v>
          </cell>
          <cell r="K72">
            <v>53579.999999999993</v>
          </cell>
          <cell r="L72">
            <v>0</v>
          </cell>
          <cell r="N72" t="str">
            <v>01_PCL</v>
          </cell>
          <cell r="O72">
            <v>94126.449999999983</v>
          </cell>
          <cell r="P72">
            <v>0</v>
          </cell>
        </row>
        <row r="73">
          <cell r="A73" t="str">
            <v>003342</v>
          </cell>
          <cell r="B73" t="str">
            <v>H.39197628</v>
          </cell>
          <cell r="C73">
            <v>114995</v>
          </cell>
          <cell r="D73">
            <v>25384</v>
          </cell>
          <cell r="E73">
            <v>55910</v>
          </cell>
          <cell r="F73">
            <v>1114</v>
          </cell>
          <cell r="G73">
            <v>0</v>
          </cell>
          <cell r="H73">
            <v>197403</v>
          </cell>
          <cell r="I73">
            <v>32442.85</v>
          </cell>
          <cell r="J73" t="str">
            <v>02_PCN</v>
          </cell>
          <cell r="K73">
            <v>55910.000000000007</v>
          </cell>
          <cell r="L73">
            <v>0</v>
          </cell>
          <cell r="N73" t="str">
            <v>02_PCN</v>
          </cell>
          <cell r="O73">
            <v>197402.99999999997</v>
          </cell>
          <cell r="P73">
            <v>0</v>
          </cell>
        </row>
        <row r="74">
          <cell r="A74" t="str">
            <v>003343</v>
          </cell>
          <cell r="B74" t="str">
            <v>H.120980436</v>
          </cell>
          <cell r="C74">
            <v>3900</v>
          </cell>
          <cell r="D74">
            <v>6783.87</v>
          </cell>
          <cell r="E74">
            <v>417</v>
          </cell>
          <cell r="F74">
            <v>503</v>
          </cell>
          <cell r="G74">
            <v>0</v>
          </cell>
          <cell r="H74">
            <v>11603.869999999999</v>
          </cell>
          <cell r="I74">
            <v>60</v>
          </cell>
          <cell r="J74" t="str">
            <v>01_PCL</v>
          </cell>
          <cell r="K74">
            <v>417</v>
          </cell>
          <cell r="L74">
            <v>0</v>
          </cell>
          <cell r="N74" t="str">
            <v>01_PCL</v>
          </cell>
          <cell r="O74">
            <v>11603.869999999999</v>
          </cell>
          <cell r="P74">
            <v>0</v>
          </cell>
        </row>
        <row r="75">
          <cell r="A75" t="str">
            <v>003344</v>
          </cell>
          <cell r="B75" t="str">
            <v>H.39197710</v>
          </cell>
          <cell r="C75">
            <v>5995</v>
          </cell>
          <cell r="D75">
            <v>23964</v>
          </cell>
          <cell r="E75">
            <v>1560</v>
          </cell>
          <cell r="F75">
            <v>503</v>
          </cell>
          <cell r="G75">
            <v>0</v>
          </cell>
          <cell r="H75">
            <v>32022</v>
          </cell>
          <cell r="I75">
            <v>233.85</v>
          </cell>
          <cell r="J75" t="str">
            <v>02_PCN</v>
          </cell>
          <cell r="K75">
            <v>1560</v>
          </cell>
          <cell r="L75">
            <v>0</v>
          </cell>
          <cell r="N75" t="str">
            <v>02_PCN</v>
          </cell>
          <cell r="O75">
            <v>32022</v>
          </cell>
          <cell r="P75">
            <v>0</v>
          </cell>
        </row>
        <row r="76">
          <cell r="A76" t="str">
            <v>003345</v>
          </cell>
          <cell r="B76" t="str">
            <v>H.39197614</v>
          </cell>
          <cell r="C76">
            <v>294679.73</v>
          </cell>
          <cell r="D76">
            <v>255645</v>
          </cell>
          <cell r="E76">
            <v>258576</v>
          </cell>
          <cell r="F76">
            <v>3568</v>
          </cell>
          <cell r="G76">
            <v>0</v>
          </cell>
          <cell r="H76">
            <v>812468.73</v>
          </cell>
          <cell r="I76">
            <v>93710.33</v>
          </cell>
          <cell r="J76" t="str">
            <v>02_PCN</v>
          </cell>
          <cell r="K76">
            <v>258575.99999999997</v>
          </cell>
          <cell r="L76">
            <v>0</v>
          </cell>
          <cell r="N76" t="str">
            <v>02_PCN</v>
          </cell>
          <cell r="O76">
            <v>812468.73</v>
          </cell>
          <cell r="P76">
            <v>0</v>
          </cell>
        </row>
        <row r="77">
          <cell r="A77" t="str">
            <v>003346</v>
          </cell>
          <cell r="B77" t="str">
            <v>H.782201019352</v>
          </cell>
          <cell r="C77">
            <v>28675</v>
          </cell>
          <cell r="D77">
            <v>0</v>
          </cell>
          <cell r="E77">
            <v>3003</v>
          </cell>
          <cell r="F77">
            <v>503</v>
          </cell>
          <cell r="G77">
            <v>0</v>
          </cell>
          <cell r="H77">
            <v>32181</v>
          </cell>
          <cell r="I77">
            <v>0</v>
          </cell>
          <cell r="J77" t="e">
            <v>#N/A</v>
          </cell>
          <cell r="K77" t="e">
            <v>#N/A</v>
          </cell>
          <cell r="L77" t="e">
            <v>#N/A</v>
          </cell>
          <cell r="M77">
            <v>0</v>
          </cell>
          <cell r="N77" t="e">
            <v>#N/A</v>
          </cell>
        </row>
        <row r="78">
          <cell r="A78" t="str">
            <v>003347</v>
          </cell>
          <cell r="B78" t="str">
            <v>H.652758208370</v>
          </cell>
          <cell r="C78">
            <v>0</v>
          </cell>
          <cell r="D78">
            <v>3531.54</v>
          </cell>
          <cell r="E78">
            <v>0</v>
          </cell>
          <cell r="F78">
            <v>0</v>
          </cell>
          <cell r="G78">
            <v>0</v>
          </cell>
          <cell r="H78">
            <v>3531.54</v>
          </cell>
          <cell r="I78" t="e">
            <v>#N/A</v>
          </cell>
          <cell r="J78" t="str">
            <v>01_PCL</v>
          </cell>
          <cell r="K78">
            <v>0</v>
          </cell>
          <cell r="L78">
            <v>0</v>
          </cell>
          <cell r="N78" t="str">
            <v>01_PCL</v>
          </cell>
          <cell r="O78">
            <v>3531.54</v>
          </cell>
          <cell r="P78">
            <v>0</v>
          </cell>
        </row>
        <row r="79">
          <cell r="A79" t="str">
            <v>003348</v>
          </cell>
          <cell r="B79" t="str">
            <v>H.39261724</v>
          </cell>
          <cell r="C79">
            <v>3815</v>
          </cell>
          <cell r="D79">
            <v>23796</v>
          </cell>
          <cell r="E79">
            <v>5239</v>
          </cell>
          <cell r="F79">
            <v>503</v>
          </cell>
          <cell r="G79">
            <v>0</v>
          </cell>
          <cell r="H79">
            <v>33353</v>
          </cell>
          <cell r="I79">
            <v>2016.56</v>
          </cell>
          <cell r="J79" t="str">
            <v>03_DBO</v>
          </cell>
          <cell r="K79">
            <v>5239</v>
          </cell>
          <cell r="L79">
            <v>0</v>
          </cell>
          <cell r="N79" t="str">
            <v>03_DBO</v>
          </cell>
          <cell r="O79">
            <v>33353</v>
          </cell>
          <cell r="P79">
            <v>0</v>
          </cell>
        </row>
        <row r="80">
          <cell r="A80" t="str">
            <v>003349</v>
          </cell>
          <cell r="B80" t="str">
            <v>H.39261726</v>
          </cell>
          <cell r="C80">
            <v>16039.57</v>
          </cell>
          <cell r="D80">
            <v>88398</v>
          </cell>
          <cell r="E80">
            <v>49590</v>
          </cell>
          <cell r="F80">
            <v>871</v>
          </cell>
          <cell r="G80">
            <v>0</v>
          </cell>
          <cell r="H80">
            <v>154898.57</v>
          </cell>
          <cell r="I80">
            <v>20922.3</v>
          </cell>
          <cell r="J80" t="str">
            <v>03_DBO</v>
          </cell>
          <cell r="K80">
            <v>49590</v>
          </cell>
          <cell r="L80">
            <v>0</v>
          </cell>
          <cell r="N80" t="str">
            <v>03_DBO</v>
          </cell>
          <cell r="O80">
            <v>154898.56999999998</v>
          </cell>
          <cell r="P80">
            <v>0</v>
          </cell>
        </row>
        <row r="81">
          <cell r="A81" t="str">
            <v>003350</v>
          </cell>
          <cell r="B81" t="str">
            <v>H.120979950</v>
          </cell>
          <cell r="C81">
            <v>4850</v>
          </cell>
          <cell r="D81">
            <v>6452.44</v>
          </cell>
          <cell r="E81">
            <v>1189</v>
          </cell>
          <cell r="F81">
            <v>503</v>
          </cell>
          <cell r="G81">
            <v>0</v>
          </cell>
          <cell r="H81">
            <v>12994.439999999999</v>
          </cell>
          <cell r="I81">
            <v>464</v>
          </cell>
          <cell r="J81" t="str">
            <v>01_PCL</v>
          </cell>
          <cell r="K81">
            <v>1189</v>
          </cell>
          <cell r="L81">
            <v>0</v>
          </cell>
          <cell r="N81" t="str">
            <v>01_PCL</v>
          </cell>
          <cell r="O81">
            <v>12994.439999999999</v>
          </cell>
          <cell r="P81">
            <v>0</v>
          </cell>
        </row>
        <row r="82">
          <cell r="A82" t="str">
            <v>003351</v>
          </cell>
          <cell r="B82" t="str">
            <v>H.775479509540</v>
          </cell>
          <cell r="C82">
            <v>22395</v>
          </cell>
          <cell r="D82">
            <v>2647.53</v>
          </cell>
          <cell r="E82">
            <v>615</v>
          </cell>
          <cell r="F82">
            <v>503</v>
          </cell>
          <cell r="G82">
            <v>0</v>
          </cell>
          <cell r="H82">
            <v>26160.53</v>
          </cell>
          <cell r="I82">
            <v>252</v>
          </cell>
          <cell r="J82" t="str">
            <v>01_PCL</v>
          </cell>
          <cell r="K82">
            <v>615</v>
          </cell>
          <cell r="L82">
            <v>0</v>
          </cell>
          <cell r="N82" t="str">
            <v>01_PCL</v>
          </cell>
          <cell r="O82">
            <v>26160.53</v>
          </cell>
          <cell r="P82">
            <v>0</v>
          </cell>
        </row>
        <row r="83">
          <cell r="A83" t="str">
            <v>003352</v>
          </cell>
          <cell r="B83" t="str">
            <v>H.0005295LHR</v>
          </cell>
          <cell r="C83">
            <v>7350</v>
          </cell>
          <cell r="D83">
            <v>10648.7</v>
          </cell>
          <cell r="E83">
            <v>1055</v>
          </cell>
          <cell r="F83">
            <v>503</v>
          </cell>
          <cell r="G83">
            <v>0</v>
          </cell>
          <cell r="H83">
            <v>19556.7</v>
          </cell>
          <cell r="I83">
            <v>150.6</v>
          </cell>
          <cell r="J83" t="str">
            <v>02_PCN</v>
          </cell>
          <cell r="K83">
            <v>1055</v>
          </cell>
          <cell r="L83">
            <v>0</v>
          </cell>
          <cell r="N83" t="str">
            <v>02_PCN</v>
          </cell>
          <cell r="O83">
            <v>19556.7</v>
          </cell>
          <cell r="P83">
            <v>0</v>
          </cell>
        </row>
        <row r="84">
          <cell r="A84" t="str">
            <v>003353</v>
          </cell>
          <cell r="B84" t="str">
            <v>H.775464890124</v>
          </cell>
          <cell r="C84">
            <v>15395</v>
          </cell>
          <cell r="D84">
            <v>6417.77</v>
          </cell>
          <cell r="E84">
            <v>5952</v>
          </cell>
          <cell r="F84">
            <v>503</v>
          </cell>
          <cell r="G84">
            <v>0</v>
          </cell>
          <cell r="H84">
            <v>28267.77</v>
          </cell>
          <cell r="I84">
            <v>3114.1</v>
          </cell>
          <cell r="J84" t="str">
            <v>02_PCN</v>
          </cell>
          <cell r="K84">
            <v>5952</v>
          </cell>
          <cell r="L84">
            <v>0</v>
          </cell>
          <cell r="N84" t="str">
            <v>02_PCN</v>
          </cell>
          <cell r="O84">
            <v>28267.77</v>
          </cell>
          <cell r="P84">
            <v>0</v>
          </cell>
        </row>
        <row r="85">
          <cell r="A85" t="str">
            <v>003354</v>
          </cell>
          <cell r="B85" t="str">
            <v>H.801146755877</v>
          </cell>
          <cell r="C85">
            <v>0</v>
          </cell>
          <cell r="D85">
            <v>2304.7800000000002</v>
          </cell>
          <cell r="E85">
            <v>0</v>
          </cell>
          <cell r="F85">
            <v>0</v>
          </cell>
          <cell r="G85">
            <v>0</v>
          </cell>
          <cell r="H85">
            <v>2304.7800000000002</v>
          </cell>
          <cell r="I85" t="e">
            <v>#N/A</v>
          </cell>
          <cell r="J85" t="str">
            <v>01_PCL</v>
          </cell>
          <cell r="K85">
            <v>0</v>
          </cell>
          <cell r="L85">
            <v>0</v>
          </cell>
          <cell r="N85" t="str">
            <v>01_PCL</v>
          </cell>
          <cell r="O85">
            <v>2304.7800000000002</v>
          </cell>
          <cell r="P85">
            <v>0</v>
          </cell>
        </row>
        <row r="86">
          <cell r="A86" t="str">
            <v>003355</v>
          </cell>
          <cell r="B86" t="str">
            <v>H.775478589585</v>
          </cell>
          <cell r="C86">
            <v>4195</v>
          </cell>
          <cell r="D86">
            <v>2078.7199999999998</v>
          </cell>
          <cell r="E86">
            <v>458</v>
          </cell>
          <cell r="F86">
            <v>503</v>
          </cell>
          <cell r="G86">
            <v>0</v>
          </cell>
          <cell r="H86">
            <v>7234.7199999999993</v>
          </cell>
          <cell r="I86">
            <v>103.47</v>
          </cell>
          <cell r="J86" t="str">
            <v>01_PCL</v>
          </cell>
          <cell r="K86">
            <v>458</v>
          </cell>
          <cell r="L86">
            <v>0</v>
          </cell>
          <cell r="N86" t="str">
            <v>01_PCL</v>
          </cell>
          <cell r="O86">
            <v>7234.7199999999993</v>
          </cell>
          <cell r="P86">
            <v>0</v>
          </cell>
        </row>
        <row r="87">
          <cell r="A87" t="str">
            <v>003356</v>
          </cell>
          <cell r="B87" t="str">
            <v>H.121053973</v>
          </cell>
          <cell r="C87">
            <v>11850</v>
          </cell>
          <cell r="D87">
            <v>4347.21</v>
          </cell>
          <cell r="E87">
            <v>12823</v>
          </cell>
          <cell r="F87">
            <v>503</v>
          </cell>
          <cell r="G87">
            <v>0</v>
          </cell>
          <cell r="H87">
            <v>29523.21</v>
          </cell>
          <cell r="I87">
            <v>3090.6200000000003</v>
          </cell>
          <cell r="J87" t="str">
            <v>01_PCL</v>
          </cell>
          <cell r="K87">
            <v>12823</v>
          </cell>
          <cell r="L87">
            <v>0</v>
          </cell>
          <cell r="N87" t="str">
            <v>01_PCL</v>
          </cell>
          <cell r="O87">
            <v>29523.21</v>
          </cell>
          <cell r="P87">
            <v>0</v>
          </cell>
        </row>
        <row r="88">
          <cell r="A88" t="str">
            <v>003357</v>
          </cell>
          <cell r="B88" t="str">
            <v>H.32008956</v>
          </cell>
          <cell r="C88">
            <v>7195</v>
          </cell>
          <cell r="D88">
            <v>0</v>
          </cell>
          <cell r="E88">
            <v>0</v>
          </cell>
          <cell r="F88">
            <v>160</v>
          </cell>
          <cell r="G88">
            <v>36622.783500000638</v>
          </cell>
          <cell r="H88">
            <v>43977.783500000638</v>
          </cell>
          <cell r="I88">
            <v>36026</v>
          </cell>
          <cell r="J88" t="str">
            <v>01_PCL</v>
          </cell>
          <cell r="K88">
            <v>0</v>
          </cell>
          <cell r="L88">
            <v>0</v>
          </cell>
          <cell r="N88" t="str">
            <v>01_PCL</v>
          </cell>
          <cell r="O88">
            <v>43977.783500000638</v>
          </cell>
          <cell r="P88">
            <v>0</v>
          </cell>
        </row>
        <row r="89">
          <cell r="A89" t="str">
            <v>003358</v>
          </cell>
          <cell r="B89" t="str">
            <v>BL.120198724</v>
          </cell>
          <cell r="C89">
            <v>7886.47</v>
          </cell>
          <cell r="D89">
            <v>48521.31</v>
          </cell>
          <cell r="E89">
            <v>0</v>
          </cell>
          <cell r="F89">
            <v>3045</v>
          </cell>
          <cell r="G89">
            <v>0</v>
          </cell>
          <cell r="H89">
            <v>59452.78</v>
          </cell>
          <cell r="I89">
            <v>80000</v>
          </cell>
          <cell r="J89" t="str">
            <v>01_PCL</v>
          </cell>
          <cell r="K89">
            <v>0</v>
          </cell>
          <cell r="L89">
            <v>0</v>
          </cell>
          <cell r="N89" t="e">
            <v>#N/A</v>
          </cell>
        </row>
        <row r="90">
          <cell r="A90" t="str">
            <v>003359</v>
          </cell>
          <cell r="B90" t="str">
            <v>H.121064786</v>
          </cell>
          <cell r="C90">
            <v>7055</v>
          </cell>
          <cell r="D90">
            <v>54745.600000000006</v>
          </cell>
          <cell r="E90">
            <v>32620</v>
          </cell>
          <cell r="F90">
            <v>503</v>
          </cell>
          <cell r="G90">
            <v>0</v>
          </cell>
          <cell r="H90">
            <v>94923.6</v>
          </cell>
          <cell r="I90">
            <v>7420</v>
          </cell>
          <cell r="J90" t="str">
            <v>01_PCL</v>
          </cell>
          <cell r="K90">
            <v>32620</v>
          </cell>
          <cell r="L90">
            <v>0</v>
          </cell>
          <cell r="N90" t="str">
            <v>01_PCL</v>
          </cell>
          <cell r="O90">
            <v>94923.6</v>
          </cell>
          <cell r="P90">
            <v>0</v>
          </cell>
        </row>
        <row r="91">
          <cell r="A91" t="str">
            <v>003360</v>
          </cell>
          <cell r="B91" t="str">
            <v>H.39197706</v>
          </cell>
          <cell r="C91">
            <v>36995</v>
          </cell>
          <cell r="D91">
            <v>19202</v>
          </cell>
          <cell r="E91">
            <v>17386</v>
          </cell>
          <cell r="F91">
            <v>503</v>
          </cell>
          <cell r="G91">
            <v>0</v>
          </cell>
          <cell r="H91">
            <v>74086</v>
          </cell>
          <cell r="I91">
            <v>4166.2</v>
          </cell>
          <cell r="J91" t="str">
            <v>02_PCN</v>
          </cell>
          <cell r="K91">
            <v>17386</v>
          </cell>
          <cell r="L91">
            <v>0</v>
          </cell>
          <cell r="N91" t="str">
            <v>02_PCN</v>
          </cell>
          <cell r="O91">
            <v>74086</v>
          </cell>
          <cell r="P91">
            <v>0</v>
          </cell>
        </row>
        <row r="92">
          <cell r="A92" t="str">
            <v>003361</v>
          </cell>
          <cell r="B92" t="str">
            <v>H.121122455</v>
          </cell>
          <cell r="C92">
            <v>139135</v>
          </cell>
          <cell r="D92">
            <v>8670.4500000000007</v>
          </cell>
          <cell r="E92">
            <v>66233</v>
          </cell>
          <cell r="F92">
            <v>1251</v>
          </cell>
          <cell r="G92">
            <v>0</v>
          </cell>
          <cell r="H92">
            <v>215289.45</v>
          </cell>
          <cell r="I92">
            <v>30774</v>
          </cell>
          <cell r="J92" t="str">
            <v>01_PCL</v>
          </cell>
          <cell r="K92">
            <v>66233</v>
          </cell>
          <cell r="L92">
            <v>0</v>
          </cell>
          <cell r="N92" t="str">
            <v>01_PCL</v>
          </cell>
          <cell r="O92">
            <v>215289.45</v>
          </cell>
          <cell r="P92">
            <v>0</v>
          </cell>
        </row>
        <row r="93">
          <cell r="A93" t="str">
            <v>003362</v>
          </cell>
          <cell r="B93" t="str">
            <v>BL.120156993</v>
          </cell>
          <cell r="C93">
            <v>71880.63</v>
          </cell>
          <cell r="D93">
            <v>46133.75</v>
          </cell>
          <cell r="E93">
            <v>59425</v>
          </cell>
          <cell r="F93">
            <v>645</v>
          </cell>
          <cell r="G93">
            <v>0</v>
          </cell>
          <cell r="H93">
            <v>178084.38</v>
          </cell>
          <cell r="I93">
            <v>17000</v>
          </cell>
          <cell r="J93" t="str">
            <v>01_PCL</v>
          </cell>
          <cell r="K93">
            <v>59425</v>
          </cell>
          <cell r="L93">
            <v>0</v>
          </cell>
          <cell r="N93" t="str">
            <v>01_PCL</v>
          </cell>
          <cell r="O93">
            <v>178084.38</v>
          </cell>
          <cell r="P93">
            <v>0</v>
          </cell>
        </row>
        <row r="94">
          <cell r="A94" t="str">
            <v>003363</v>
          </cell>
          <cell r="B94" t="str">
            <v>H.4560203681</v>
          </cell>
          <cell r="C94">
            <v>8868.8799999999992</v>
          </cell>
          <cell r="D94">
            <v>62456.08</v>
          </cell>
          <cell r="E94">
            <v>26045</v>
          </cell>
          <cell r="F94">
            <v>503</v>
          </cell>
          <cell r="G94">
            <v>980.83170000000939</v>
          </cell>
          <cell r="H94">
            <v>98853.791700000016</v>
          </cell>
          <cell r="I94">
            <v>12379.5</v>
          </cell>
          <cell r="J94" t="str">
            <v>01_PCL</v>
          </cell>
          <cell r="K94">
            <v>26045</v>
          </cell>
          <cell r="L94">
            <v>0</v>
          </cell>
          <cell r="N94" t="str">
            <v>01_PCL</v>
          </cell>
          <cell r="O94">
            <v>98853.791700000016</v>
          </cell>
          <cell r="P94">
            <v>0</v>
          </cell>
        </row>
        <row r="95">
          <cell r="A95" t="str">
            <v>003364</v>
          </cell>
          <cell r="B95" t="str">
            <v>H.141012960311</v>
          </cell>
          <cell r="C95">
            <v>19170</v>
          </cell>
          <cell r="D95">
            <v>1161.76</v>
          </cell>
          <cell r="E95">
            <v>14743</v>
          </cell>
          <cell r="F95">
            <v>503</v>
          </cell>
          <cell r="G95">
            <v>0</v>
          </cell>
          <cell r="H95">
            <v>35577.759999999995</v>
          </cell>
          <cell r="I95">
            <v>1250990</v>
          </cell>
          <cell r="J95" t="str">
            <v>03_DBO</v>
          </cell>
          <cell r="K95">
            <v>14743.000000000002</v>
          </cell>
          <cell r="L95">
            <v>0</v>
          </cell>
          <cell r="N95" t="str">
            <v>03_DBO</v>
          </cell>
          <cell r="O95">
            <v>35577.760000000009</v>
          </cell>
          <cell r="P95">
            <v>0</v>
          </cell>
        </row>
        <row r="96">
          <cell r="A96" t="str">
            <v>003365</v>
          </cell>
          <cell r="B96" t="str">
            <v>H.775478372183</v>
          </cell>
          <cell r="C96">
            <v>20895</v>
          </cell>
          <cell r="D96">
            <v>2431.21</v>
          </cell>
          <cell r="E96">
            <v>1183</v>
          </cell>
          <cell r="F96">
            <v>503</v>
          </cell>
          <cell r="G96">
            <v>0</v>
          </cell>
          <cell r="H96">
            <v>25012.21</v>
          </cell>
          <cell r="I96">
            <v>166</v>
          </cell>
          <cell r="J96" t="str">
            <v>01_PCL</v>
          </cell>
          <cell r="K96">
            <v>1183</v>
          </cell>
          <cell r="L96">
            <v>0</v>
          </cell>
          <cell r="N96" t="str">
            <v>01_PCL</v>
          </cell>
          <cell r="O96">
            <v>25012.21</v>
          </cell>
          <cell r="P96">
            <v>0</v>
          </cell>
        </row>
        <row r="97">
          <cell r="A97" t="str">
            <v>003366</v>
          </cell>
          <cell r="B97" t="str">
            <v>H.652758208406</v>
          </cell>
          <cell r="C97">
            <v>5895</v>
          </cell>
          <cell r="D97">
            <v>6543.78</v>
          </cell>
          <cell r="E97">
            <v>1357</v>
          </cell>
          <cell r="F97">
            <v>503</v>
          </cell>
          <cell r="G97">
            <v>0</v>
          </cell>
          <cell r="H97">
            <v>14298.779999999999</v>
          </cell>
          <cell r="I97">
            <v>691.25</v>
          </cell>
          <cell r="J97" t="str">
            <v>01_PCL</v>
          </cell>
          <cell r="K97">
            <v>1357</v>
          </cell>
          <cell r="L97">
            <v>0</v>
          </cell>
          <cell r="N97" t="str">
            <v>01_PCL</v>
          </cell>
          <cell r="O97">
            <v>14298.779999999999</v>
          </cell>
          <cell r="P97">
            <v>0</v>
          </cell>
        </row>
        <row r="98">
          <cell r="A98" t="str">
            <v>003367</v>
          </cell>
          <cell r="B98" t="str">
            <v>H.806131614417</v>
          </cell>
          <cell r="C98">
            <v>4695</v>
          </cell>
          <cell r="D98">
            <v>12069.6</v>
          </cell>
          <cell r="E98">
            <v>4965</v>
          </cell>
          <cell r="F98">
            <v>503</v>
          </cell>
          <cell r="G98">
            <v>0</v>
          </cell>
          <cell r="H98">
            <v>22232.6</v>
          </cell>
          <cell r="I98">
            <v>2400</v>
          </cell>
          <cell r="J98" t="str">
            <v>02_PCN</v>
          </cell>
          <cell r="K98">
            <v>4965</v>
          </cell>
          <cell r="L98">
            <v>0</v>
          </cell>
          <cell r="N98" t="str">
            <v>02_PCN</v>
          </cell>
          <cell r="O98">
            <v>22232.6</v>
          </cell>
          <cell r="P98">
            <v>0</v>
          </cell>
        </row>
        <row r="99">
          <cell r="A99" t="str">
            <v>003368</v>
          </cell>
          <cell r="B99" t="str">
            <v>H.121120134</v>
          </cell>
          <cell r="C99">
            <v>5800</v>
          </cell>
          <cell r="D99">
            <v>13083.82</v>
          </cell>
          <cell r="E99">
            <v>0</v>
          </cell>
          <cell r="F99">
            <v>503</v>
          </cell>
          <cell r="G99">
            <v>0</v>
          </cell>
          <cell r="H99">
            <v>19386.82</v>
          </cell>
          <cell r="I99">
            <v>7979</v>
          </cell>
          <cell r="J99" t="str">
            <v>01_PCL</v>
          </cell>
          <cell r="K99">
            <v>0</v>
          </cell>
          <cell r="L99">
            <v>0</v>
          </cell>
          <cell r="N99" t="str">
            <v>01_PCL</v>
          </cell>
          <cell r="O99">
            <v>8457.8920190500048</v>
          </cell>
          <cell r="P99">
            <v>10928.927980949995</v>
          </cell>
        </row>
        <row r="100">
          <cell r="A100" t="str">
            <v>003369</v>
          </cell>
          <cell r="B100" t="str">
            <v>H.4090305180</v>
          </cell>
          <cell r="C100">
            <v>25820</v>
          </cell>
          <cell r="D100">
            <v>61410.11</v>
          </cell>
          <cell r="E100">
            <v>36091</v>
          </cell>
          <cell r="F100">
            <v>503</v>
          </cell>
          <cell r="G100">
            <v>0</v>
          </cell>
          <cell r="H100">
            <v>123824.11</v>
          </cell>
          <cell r="I100">
            <v>11322.95</v>
          </cell>
          <cell r="J100" t="str">
            <v>01_PCL</v>
          </cell>
          <cell r="K100">
            <v>36091</v>
          </cell>
          <cell r="L100">
            <v>0</v>
          </cell>
          <cell r="N100" t="str">
            <v>01_PCL</v>
          </cell>
          <cell r="O100">
            <v>123824.11</v>
          </cell>
          <cell r="P100">
            <v>0</v>
          </cell>
        </row>
        <row r="101">
          <cell r="A101" t="str">
            <v>003370</v>
          </cell>
          <cell r="B101" t="str">
            <v>H.775506219871</v>
          </cell>
          <cell r="C101">
            <v>4850</v>
          </cell>
          <cell r="D101">
            <v>4484.37</v>
          </cell>
          <cell r="E101">
            <v>0</v>
          </cell>
          <cell r="F101">
            <v>503</v>
          </cell>
          <cell r="G101">
            <v>0</v>
          </cell>
          <cell r="H101">
            <v>9837.369999999999</v>
          </cell>
          <cell r="I101">
            <v>721000</v>
          </cell>
          <cell r="J101" t="str">
            <v>01_PCL</v>
          </cell>
          <cell r="K101">
            <v>0</v>
          </cell>
          <cell r="L101">
            <v>0</v>
          </cell>
          <cell r="N101" t="str">
            <v>01_PCL</v>
          </cell>
          <cell r="O101">
            <v>9837.369999999999</v>
          </cell>
          <cell r="P101">
            <v>0</v>
          </cell>
        </row>
        <row r="102">
          <cell r="A102" t="str">
            <v>003371</v>
          </cell>
          <cell r="B102" t="str">
            <v>H.121159813</v>
          </cell>
          <cell r="C102">
            <v>22800</v>
          </cell>
          <cell r="D102">
            <v>4203</v>
          </cell>
          <cell r="E102">
            <v>0</v>
          </cell>
          <cell r="F102">
            <v>1159</v>
          </cell>
          <cell r="G102">
            <v>0</v>
          </cell>
          <cell r="H102">
            <v>28162</v>
          </cell>
          <cell r="I102">
            <v>30762</v>
          </cell>
          <cell r="J102" t="str">
            <v>01_PCL</v>
          </cell>
          <cell r="K102">
            <v>0</v>
          </cell>
          <cell r="L102">
            <v>0</v>
          </cell>
          <cell r="N102" t="str">
            <v>01_PCL</v>
          </cell>
          <cell r="O102">
            <v>28162</v>
          </cell>
          <cell r="P102">
            <v>0</v>
          </cell>
        </row>
        <row r="103">
          <cell r="A103" t="str">
            <v>003372</v>
          </cell>
          <cell r="B103" t="str">
            <v>H.121188524</v>
          </cell>
          <cell r="C103">
            <v>15850</v>
          </cell>
          <cell r="D103">
            <v>3285.94</v>
          </cell>
          <cell r="E103">
            <v>7320</v>
          </cell>
          <cell r="F103">
            <v>503</v>
          </cell>
          <cell r="G103">
            <v>0</v>
          </cell>
          <cell r="H103">
            <v>26958.94</v>
          </cell>
          <cell r="I103">
            <v>12278.300000000001</v>
          </cell>
          <cell r="J103" t="str">
            <v>01_PCL</v>
          </cell>
          <cell r="K103">
            <v>7320</v>
          </cell>
          <cell r="L103">
            <v>0</v>
          </cell>
          <cell r="N103" t="str">
            <v>01_PCL</v>
          </cell>
          <cell r="O103">
            <v>26958.94</v>
          </cell>
          <cell r="P103">
            <v>0</v>
          </cell>
        </row>
        <row r="104">
          <cell r="A104" t="str">
            <v>003373</v>
          </cell>
          <cell r="B104" t="str">
            <v>H.23984152</v>
          </cell>
          <cell r="C104">
            <v>6150</v>
          </cell>
          <cell r="D104">
            <v>7904</v>
          </cell>
          <cell r="E104">
            <v>6123</v>
          </cell>
          <cell r="F104">
            <v>503</v>
          </cell>
          <cell r="G104">
            <v>0</v>
          </cell>
          <cell r="H104">
            <v>20680</v>
          </cell>
          <cell r="I104">
            <v>3074.2</v>
          </cell>
          <cell r="J104" t="str">
            <v>01_PCL</v>
          </cell>
          <cell r="K104">
            <v>6123.0000000000009</v>
          </cell>
          <cell r="L104">
            <v>0</v>
          </cell>
          <cell r="N104" t="str">
            <v>01_PCL</v>
          </cell>
          <cell r="O104">
            <v>20680</v>
          </cell>
          <cell r="P104">
            <v>0</v>
          </cell>
        </row>
        <row r="105">
          <cell r="A105" t="str">
            <v>003374</v>
          </cell>
          <cell r="B105" t="str">
            <v>H.4052145218</v>
          </cell>
          <cell r="C105">
            <v>2750</v>
          </cell>
          <cell r="D105">
            <v>11173.03</v>
          </cell>
          <cell r="E105">
            <v>1323</v>
          </cell>
          <cell r="F105">
            <v>503</v>
          </cell>
          <cell r="G105">
            <v>0</v>
          </cell>
          <cell r="H105">
            <v>15749.03</v>
          </cell>
          <cell r="I105">
            <v>440</v>
          </cell>
          <cell r="J105" t="str">
            <v>01_PCL</v>
          </cell>
          <cell r="K105">
            <v>1323</v>
          </cell>
          <cell r="L105">
            <v>0</v>
          </cell>
          <cell r="N105" t="str">
            <v>01_PCL</v>
          </cell>
          <cell r="O105">
            <v>15749.03</v>
          </cell>
          <cell r="P105">
            <v>0</v>
          </cell>
        </row>
        <row r="106">
          <cell r="A106" t="str">
            <v>003375</v>
          </cell>
          <cell r="B106" t="str">
            <v>H.614478724990</v>
          </cell>
          <cell r="C106">
            <v>3550</v>
          </cell>
          <cell r="D106">
            <v>5034.3900000000003</v>
          </cell>
          <cell r="E106">
            <v>328</v>
          </cell>
          <cell r="F106">
            <v>503</v>
          </cell>
          <cell r="G106">
            <v>0</v>
          </cell>
          <cell r="H106">
            <v>9415.39</v>
          </cell>
          <cell r="I106">
            <v>55.25</v>
          </cell>
          <cell r="J106" t="str">
            <v>01_PCL</v>
          </cell>
          <cell r="K106">
            <v>328</v>
          </cell>
          <cell r="L106">
            <v>0</v>
          </cell>
          <cell r="N106" t="str">
            <v>01_PCL</v>
          </cell>
          <cell r="O106">
            <v>9415.3900000000012</v>
          </cell>
          <cell r="P106">
            <v>0</v>
          </cell>
        </row>
        <row r="107">
          <cell r="A107" t="str">
            <v>003376</v>
          </cell>
          <cell r="B107" t="str">
            <v>H.662635003369</v>
          </cell>
          <cell r="C107">
            <v>3550</v>
          </cell>
          <cell r="D107">
            <v>8615.02</v>
          </cell>
          <cell r="E107">
            <v>2629</v>
          </cell>
          <cell r="F107">
            <v>503</v>
          </cell>
          <cell r="G107">
            <v>0</v>
          </cell>
          <cell r="H107">
            <v>15297.02</v>
          </cell>
          <cell r="I107">
            <v>1215.1199999999999</v>
          </cell>
          <cell r="J107" t="str">
            <v>01_PCL</v>
          </cell>
          <cell r="K107">
            <v>2629</v>
          </cell>
          <cell r="L107">
            <v>0</v>
          </cell>
          <cell r="N107" t="str">
            <v>01_PCL</v>
          </cell>
          <cell r="O107">
            <v>15297.02</v>
          </cell>
          <cell r="P107">
            <v>0</v>
          </cell>
        </row>
        <row r="108">
          <cell r="A108" t="str">
            <v>003377</v>
          </cell>
          <cell r="B108" t="str">
            <v>H.121085263</v>
          </cell>
          <cell r="C108">
            <v>26950</v>
          </cell>
          <cell r="D108">
            <v>30199.75</v>
          </cell>
          <cell r="E108">
            <v>55520</v>
          </cell>
          <cell r="F108">
            <v>1090</v>
          </cell>
          <cell r="G108">
            <v>0</v>
          </cell>
          <cell r="H108">
            <v>113759.75</v>
          </cell>
          <cell r="I108">
            <v>28931.599999999999</v>
          </cell>
          <cell r="J108" t="str">
            <v>01_PCL</v>
          </cell>
          <cell r="K108">
            <v>55520</v>
          </cell>
          <cell r="L108">
            <v>0</v>
          </cell>
          <cell r="N108" t="str">
            <v>01_PCL</v>
          </cell>
          <cell r="O108">
            <v>113759.75</v>
          </cell>
          <cell r="P108">
            <v>0</v>
          </cell>
        </row>
        <row r="109">
          <cell r="A109" t="str">
            <v>003378</v>
          </cell>
          <cell r="B109" t="str">
            <v>H.141012960322</v>
          </cell>
          <cell r="C109">
            <v>170581</v>
          </cell>
          <cell r="D109">
            <v>19256.79</v>
          </cell>
          <cell r="E109">
            <v>127773</v>
          </cell>
          <cell r="F109">
            <v>1303</v>
          </cell>
          <cell r="G109">
            <v>0</v>
          </cell>
          <cell r="H109">
            <v>318913.79000000004</v>
          </cell>
          <cell r="I109">
            <v>4083850</v>
          </cell>
          <cell r="J109" t="str">
            <v>03_DBO</v>
          </cell>
          <cell r="K109">
            <v>127773.00000000001</v>
          </cell>
          <cell r="L109">
            <v>0</v>
          </cell>
          <cell r="N109" t="str">
            <v>03_DBO</v>
          </cell>
          <cell r="O109">
            <v>318913.7900000001</v>
          </cell>
          <cell r="P109">
            <v>0</v>
          </cell>
        </row>
        <row r="110">
          <cell r="A110" t="str">
            <v>003379</v>
          </cell>
          <cell r="B110" t="str">
            <v>H.141012960333</v>
          </cell>
          <cell r="C110">
            <v>38485</v>
          </cell>
          <cell r="D110">
            <v>3335.54</v>
          </cell>
          <cell r="E110">
            <v>2936</v>
          </cell>
          <cell r="F110">
            <v>503</v>
          </cell>
          <cell r="G110">
            <v>0</v>
          </cell>
          <cell r="H110">
            <v>45259.54</v>
          </cell>
          <cell r="I110">
            <v>1103000</v>
          </cell>
          <cell r="J110" t="str">
            <v>03_DBO</v>
          </cell>
          <cell r="K110">
            <v>2936</v>
          </cell>
          <cell r="L110">
            <v>0</v>
          </cell>
          <cell r="N110" t="str">
            <v>03_DBO</v>
          </cell>
          <cell r="O110">
            <v>45259.54</v>
          </cell>
          <cell r="P110">
            <v>0</v>
          </cell>
        </row>
        <row r="111">
          <cell r="A111" t="str">
            <v>003380</v>
          </cell>
          <cell r="B111" t="str">
            <v>H.39197801</v>
          </cell>
          <cell r="C111">
            <v>237832.8</v>
          </cell>
          <cell r="D111">
            <v>70538</v>
          </cell>
          <cell r="E111">
            <v>112923</v>
          </cell>
          <cell r="F111">
            <v>2210</v>
          </cell>
          <cell r="G111">
            <v>0</v>
          </cell>
          <cell r="H111">
            <v>423503.8</v>
          </cell>
          <cell r="I111">
            <v>58624.61</v>
          </cell>
          <cell r="J111" t="str">
            <v>02_PCN</v>
          </cell>
          <cell r="K111">
            <v>112923</v>
          </cell>
          <cell r="L111">
            <v>0</v>
          </cell>
          <cell r="N111" t="str">
            <v>02_PCN</v>
          </cell>
          <cell r="O111">
            <v>423503.8</v>
          </cell>
          <cell r="P111">
            <v>0</v>
          </cell>
        </row>
        <row r="112">
          <cell r="A112" t="str">
            <v>003381</v>
          </cell>
          <cell r="B112" t="str">
            <v>H.39197812</v>
          </cell>
          <cell r="C112">
            <v>29950</v>
          </cell>
          <cell r="D112">
            <v>24583</v>
          </cell>
          <cell r="E112">
            <v>13376</v>
          </cell>
          <cell r="F112">
            <v>502</v>
          </cell>
          <cell r="G112">
            <v>0</v>
          </cell>
          <cell r="H112">
            <v>68411</v>
          </cell>
          <cell r="I112">
            <v>6540</v>
          </cell>
          <cell r="J112" t="str">
            <v>02_PCN</v>
          </cell>
          <cell r="K112">
            <v>13376</v>
          </cell>
          <cell r="L112">
            <v>0</v>
          </cell>
          <cell r="N112" t="str">
            <v>02_PCN</v>
          </cell>
          <cell r="O112">
            <v>68411</v>
          </cell>
          <cell r="P112">
            <v>0</v>
          </cell>
        </row>
        <row r="113">
          <cell r="A113" t="str">
            <v>003382</v>
          </cell>
          <cell r="B113" t="str">
            <v>H.775497617985</v>
          </cell>
          <cell r="C113">
            <v>5050</v>
          </cell>
          <cell r="D113">
            <v>4272.83</v>
          </cell>
          <cell r="E113">
            <v>341</v>
          </cell>
          <cell r="F113">
            <v>503</v>
          </cell>
          <cell r="G113">
            <v>0</v>
          </cell>
          <cell r="H113">
            <v>10166.83</v>
          </cell>
          <cell r="I113">
            <v>95.56</v>
          </cell>
          <cell r="J113" t="str">
            <v>02_PCN</v>
          </cell>
          <cell r="K113">
            <v>0</v>
          </cell>
          <cell r="L113">
            <v>-341</v>
          </cell>
          <cell r="N113" t="str">
            <v>02_PCN</v>
          </cell>
          <cell r="O113">
            <v>10166.83</v>
          </cell>
          <cell r="P113">
            <v>0</v>
          </cell>
        </row>
        <row r="114">
          <cell r="A114" t="str">
            <v>003383</v>
          </cell>
          <cell r="B114" t="str">
            <v>H.775529856130</v>
          </cell>
          <cell r="C114">
            <v>5050</v>
          </cell>
          <cell r="D114">
            <v>2390.7199999999998</v>
          </cell>
          <cell r="E114">
            <v>1860</v>
          </cell>
          <cell r="F114">
            <v>503</v>
          </cell>
          <cell r="G114">
            <v>0</v>
          </cell>
          <cell r="H114">
            <v>9803.7199999999993</v>
          </cell>
          <cell r="I114">
            <v>0</v>
          </cell>
          <cell r="J114" t="str">
            <v>01_PCL</v>
          </cell>
          <cell r="K114">
            <v>1860</v>
          </cell>
          <cell r="L114">
            <v>0</v>
          </cell>
          <cell r="N114" t="str">
            <v>01_PCL</v>
          </cell>
          <cell r="O114">
            <v>9803.7199999999993</v>
          </cell>
          <cell r="P114">
            <v>0</v>
          </cell>
        </row>
        <row r="115">
          <cell r="A115" t="str">
            <v>003384</v>
          </cell>
          <cell r="B115" t="str">
            <v>H.121190171</v>
          </cell>
          <cell r="C115">
            <v>20301</v>
          </cell>
          <cell r="D115">
            <v>155420.02000000002</v>
          </cell>
          <cell r="E115">
            <v>92834</v>
          </cell>
          <cell r="F115">
            <v>1189</v>
          </cell>
          <cell r="G115">
            <v>0</v>
          </cell>
          <cell r="H115">
            <v>269744.02</v>
          </cell>
          <cell r="I115">
            <v>31571</v>
          </cell>
          <cell r="J115" t="str">
            <v>01_PCL</v>
          </cell>
          <cell r="K115">
            <v>92834</v>
          </cell>
          <cell r="L115">
            <v>0</v>
          </cell>
          <cell r="N115" t="str">
            <v>01_PCL</v>
          </cell>
          <cell r="O115">
            <v>269744.02</v>
          </cell>
          <cell r="P115">
            <v>0</v>
          </cell>
        </row>
        <row r="116">
          <cell r="A116" t="str">
            <v>003385</v>
          </cell>
          <cell r="B116" t="str">
            <v>H.121227875</v>
          </cell>
          <cell r="C116">
            <v>31460</v>
          </cell>
          <cell r="D116">
            <v>5033.54</v>
          </cell>
          <cell r="E116">
            <v>25598</v>
          </cell>
          <cell r="F116">
            <v>731</v>
          </cell>
          <cell r="G116">
            <v>0</v>
          </cell>
          <cell r="H116">
            <v>62822.54</v>
          </cell>
          <cell r="I116">
            <v>18701</v>
          </cell>
          <cell r="J116" t="str">
            <v>01_PCL</v>
          </cell>
          <cell r="K116">
            <v>25597.999999999993</v>
          </cell>
          <cell r="L116">
            <v>0</v>
          </cell>
          <cell r="N116" t="str">
            <v>01_PCL</v>
          </cell>
          <cell r="O116">
            <v>62822.539999999994</v>
          </cell>
          <cell r="P116">
            <v>0</v>
          </cell>
        </row>
        <row r="117">
          <cell r="A117" t="str">
            <v>003386</v>
          </cell>
          <cell r="B117" t="str">
            <v>H.121240033</v>
          </cell>
          <cell r="C117">
            <v>6977</v>
          </cell>
          <cell r="D117">
            <v>15064.85</v>
          </cell>
          <cell r="E117">
            <v>24710</v>
          </cell>
          <cell r="F117">
            <v>503</v>
          </cell>
          <cell r="G117">
            <v>0</v>
          </cell>
          <cell r="H117">
            <v>47254.85</v>
          </cell>
          <cell r="I117">
            <v>0</v>
          </cell>
          <cell r="J117" t="e">
            <v>#N/A</v>
          </cell>
          <cell r="K117" t="e">
            <v>#N/A</v>
          </cell>
          <cell r="L117" t="e">
            <v>#N/A</v>
          </cell>
          <cell r="M117">
            <v>0</v>
          </cell>
          <cell r="N117" t="e">
            <v>#N/A</v>
          </cell>
        </row>
        <row r="118">
          <cell r="A118" t="str">
            <v>003387</v>
          </cell>
          <cell r="B118" t="str">
            <v>H.4052145219</v>
          </cell>
          <cell r="C118">
            <v>5981</v>
          </cell>
          <cell r="D118">
            <v>34093.32</v>
          </cell>
          <cell r="E118">
            <v>33310</v>
          </cell>
          <cell r="F118">
            <v>656</v>
          </cell>
          <cell r="G118">
            <v>0</v>
          </cell>
          <cell r="H118">
            <v>74040.320000000007</v>
          </cell>
          <cell r="I118">
            <v>17397</v>
          </cell>
          <cell r="J118" t="str">
            <v>01_PCL</v>
          </cell>
          <cell r="K118">
            <v>33310</v>
          </cell>
          <cell r="L118">
            <v>0</v>
          </cell>
          <cell r="N118" t="str">
            <v>01_PCL</v>
          </cell>
          <cell r="O118">
            <v>74040.320000000007</v>
          </cell>
          <cell r="P118">
            <v>0</v>
          </cell>
        </row>
        <row r="119">
          <cell r="A119" t="str">
            <v>003388</v>
          </cell>
          <cell r="B119" t="str">
            <v>H.775532358180</v>
          </cell>
          <cell r="C119">
            <v>21250</v>
          </cell>
          <cell r="D119">
            <v>5034.3899999999994</v>
          </cell>
          <cell r="E119">
            <v>619</v>
          </cell>
          <cell r="F119">
            <v>503</v>
          </cell>
          <cell r="G119">
            <v>0</v>
          </cell>
          <cell r="H119">
            <v>27406.39</v>
          </cell>
          <cell r="I119">
            <v>1236</v>
          </cell>
          <cell r="J119" t="str">
            <v>01_PCL</v>
          </cell>
          <cell r="K119">
            <v>619</v>
          </cell>
          <cell r="L119">
            <v>0</v>
          </cell>
          <cell r="N119" t="str">
            <v>01_PCL</v>
          </cell>
          <cell r="O119">
            <v>27406.39</v>
          </cell>
          <cell r="P119">
            <v>0</v>
          </cell>
        </row>
        <row r="120">
          <cell r="A120" t="str">
            <v>003389</v>
          </cell>
          <cell r="B120" t="str">
            <v>H.121250205</v>
          </cell>
          <cell r="C120">
            <v>64466</v>
          </cell>
          <cell r="D120">
            <v>42886.9</v>
          </cell>
          <cell r="E120">
            <v>27573</v>
          </cell>
          <cell r="F120">
            <v>503</v>
          </cell>
          <cell r="G120">
            <v>0</v>
          </cell>
          <cell r="H120">
            <v>135428.9</v>
          </cell>
          <cell r="I120">
            <v>11066</v>
          </cell>
          <cell r="J120" t="str">
            <v>01_PCL</v>
          </cell>
          <cell r="K120">
            <v>27573</v>
          </cell>
          <cell r="L120">
            <v>0</v>
          </cell>
          <cell r="N120" t="str">
            <v>01_PCL</v>
          </cell>
          <cell r="O120">
            <v>135428.9</v>
          </cell>
          <cell r="P120">
            <v>0</v>
          </cell>
        </row>
        <row r="121">
          <cell r="A121" t="str">
            <v>003390</v>
          </cell>
          <cell r="B121" t="str">
            <v>H.121191512</v>
          </cell>
          <cell r="C121">
            <v>41450</v>
          </cell>
          <cell r="D121">
            <v>10661.96</v>
          </cell>
          <cell r="E121">
            <v>19040</v>
          </cell>
          <cell r="F121">
            <v>503</v>
          </cell>
          <cell r="G121">
            <v>0</v>
          </cell>
          <cell r="H121">
            <v>71654.959999999992</v>
          </cell>
          <cell r="I121">
            <v>9925</v>
          </cell>
          <cell r="J121" t="str">
            <v>01_PCL</v>
          </cell>
          <cell r="K121">
            <v>19040</v>
          </cell>
          <cell r="L121">
            <v>0</v>
          </cell>
          <cell r="N121" t="str">
            <v>01_PCL</v>
          </cell>
          <cell r="O121">
            <v>71654.959999999992</v>
          </cell>
          <cell r="P121">
            <v>0</v>
          </cell>
        </row>
        <row r="122">
          <cell r="A122" t="str">
            <v>003391</v>
          </cell>
          <cell r="B122" t="str">
            <v>H.121196714</v>
          </cell>
          <cell r="C122">
            <v>53450</v>
          </cell>
          <cell r="D122">
            <v>15056.5</v>
          </cell>
          <cell r="E122">
            <v>24805</v>
          </cell>
          <cell r="F122">
            <v>503</v>
          </cell>
          <cell r="G122">
            <v>0</v>
          </cell>
          <cell r="H122">
            <v>93814.5</v>
          </cell>
          <cell r="I122">
            <v>13080</v>
          </cell>
          <cell r="J122" t="str">
            <v>01_PCL</v>
          </cell>
          <cell r="K122">
            <v>24805</v>
          </cell>
          <cell r="L122">
            <v>0</v>
          </cell>
          <cell r="N122" t="str">
            <v>01_PCL</v>
          </cell>
          <cell r="O122">
            <v>93814.5</v>
          </cell>
          <cell r="P122">
            <v>0</v>
          </cell>
        </row>
        <row r="123">
          <cell r="A123" t="str">
            <v>003392</v>
          </cell>
          <cell r="B123" t="str">
            <v>H.120535343</v>
          </cell>
          <cell r="C123">
            <v>8200.9500000000007</v>
          </cell>
          <cell r="D123">
            <v>21764.32</v>
          </cell>
          <cell r="E123">
            <v>0</v>
          </cell>
          <cell r="F123">
            <v>2286</v>
          </cell>
          <cell r="G123">
            <v>0</v>
          </cell>
          <cell r="H123">
            <v>32251.27</v>
          </cell>
          <cell r="I123">
            <v>60000</v>
          </cell>
          <cell r="J123" t="e">
            <v>#N/A</v>
          </cell>
          <cell r="K123" t="e">
            <v>#N/A</v>
          </cell>
          <cell r="L123" t="e">
            <v>#N/A</v>
          </cell>
          <cell r="M123" t="str">
            <v xml:space="preserve">ไม่มีในระบบ </v>
          </cell>
          <cell r="N123" t="e">
            <v>#N/A</v>
          </cell>
        </row>
        <row r="124">
          <cell r="A124" t="str">
            <v>003393</v>
          </cell>
          <cell r="B124" t="str">
            <v>H.775553352055</v>
          </cell>
          <cell r="C124">
            <v>4250</v>
          </cell>
          <cell r="D124">
            <v>6410.81</v>
          </cell>
          <cell r="E124">
            <v>7018</v>
          </cell>
          <cell r="F124">
            <v>503</v>
          </cell>
          <cell r="G124">
            <v>0</v>
          </cell>
          <cell r="H124">
            <v>18181.810000000001</v>
          </cell>
          <cell r="I124">
            <v>2177.62</v>
          </cell>
          <cell r="J124" t="str">
            <v>02_PCN</v>
          </cell>
          <cell r="K124">
            <v>7018</v>
          </cell>
          <cell r="L124">
            <v>0</v>
          </cell>
          <cell r="N124" t="str">
            <v>02_PCN</v>
          </cell>
          <cell r="O124">
            <v>18181.809999999998</v>
          </cell>
          <cell r="P124">
            <v>0</v>
          </cell>
        </row>
        <row r="125">
          <cell r="A125" t="str">
            <v>003396</v>
          </cell>
          <cell r="B125" t="str">
            <v>H.121192982</v>
          </cell>
          <cell r="C125">
            <v>17350</v>
          </cell>
          <cell r="D125">
            <v>19761.84</v>
          </cell>
          <cell r="E125">
            <v>7161</v>
          </cell>
          <cell r="F125">
            <v>503</v>
          </cell>
          <cell r="G125">
            <v>0</v>
          </cell>
          <cell r="H125">
            <v>44775.839999999997</v>
          </cell>
          <cell r="I125">
            <v>3300</v>
          </cell>
          <cell r="J125" t="str">
            <v>01_PCL</v>
          </cell>
          <cell r="K125">
            <v>7161</v>
          </cell>
          <cell r="L125">
            <v>0</v>
          </cell>
          <cell r="N125" t="str">
            <v>01_PCL</v>
          </cell>
          <cell r="O125">
            <v>44775.839999999997</v>
          </cell>
          <cell r="P125">
            <v>0</v>
          </cell>
        </row>
        <row r="126">
          <cell r="A126" t="str">
            <v>003397</v>
          </cell>
          <cell r="B126" t="str">
            <v>H.4750363576</v>
          </cell>
          <cell r="C126">
            <v>151035</v>
          </cell>
          <cell r="D126">
            <v>82289.25</v>
          </cell>
          <cell r="E126">
            <v>71903</v>
          </cell>
          <cell r="F126">
            <v>1375</v>
          </cell>
          <cell r="G126">
            <v>0</v>
          </cell>
          <cell r="H126">
            <v>306602.25</v>
          </cell>
          <cell r="I126">
            <v>25388.5</v>
          </cell>
          <cell r="J126" t="str">
            <v>02_PCN</v>
          </cell>
          <cell r="K126">
            <v>71903</v>
          </cell>
          <cell r="L126">
            <v>0</v>
          </cell>
          <cell r="N126" t="str">
            <v>02_PCN</v>
          </cell>
          <cell r="O126">
            <v>306602.25</v>
          </cell>
          <cell r="P126">
            <v>0</v>
          </cell>
        </row>
        <row r="127">
          <cell r="A127" t="str">
            <v>003398</v>
          </cell>
          <cell r="B127" t="str">
            <v>H.121256332</v>
          </cell>
          <cell r="C127">
            <v>242270</v>
          </cell>
          <cell r="D127">
            <v>110188.34</v>
          </cell>
          <cell r="E127">
            <v>105978</v>
          </cell>
          <cell r="F127">
            <v>2018</v>
          </cell>
          <cell r="G127">
            <v>0</v>
          </cell>
          <cell r="H127">
            <v>460454.33999999997</v>
          </cell>
          <cell r="I127">
            <v>53497</v>
          </cell>
          <cell r="J127" t="str">
            <v>01_PCL</v>
          </cell>
          <cell r="K127">
            <v>105977.99999999999</v>
          </cell>
          <cell r="L127">
            <v>0</v>
          </cell>
          <cell r="N127" t="str">
            <v>01_PCL</v>
          </cell>
          <cell r="O127">
            <v>460454.34</v>
          </cell>
          <cell r="P127">
            <v>0</v>
          </cell>
        </row>
        <row r="128">
          <cell r="A128" t="str">
            <v>003399</v>
          </cell>
          <cell r="B128" t="str">
            <v>H.580010629001</v>
          </cell>
          <cell r="C128">
            <v>6950</v>
          </cell>
          <cell r="D128">
            <v>4262.7299999999996</v>
          </cell>
          <cell r="E128">
            <v>5991</v>
          </cell>
          <cell r="F128">
            <v>503</v>
          </cell>
          <cell r="G128">
            <v>0</v>
          </cell>
          <cell r="H128">
            <v>17706.73</v>
          </cell>
          <cell r="I128">
            <v>3087.8</v>
          </cell>
          <cell r="J128" t="str">
            <v>01_PCL</v>
          </cell>
          <cell r="K128">
            <v>5991</v>
          </cell>
          <cell r="L128">
            <v>0</v>
          </cell>
          <cell r="N128" t="str">
            <v>01_PCL</v>
          </cell>
          <cell r="O128">
            <v>17706.73</v>
          </cell>
          <cell r="P128">
            <v>0</v>
          </cell>
        </row>
        <row r="129">
          <cell r="A129" t="str">
            <v>003400</v>
          </cell>
          <cell r="B129" t="str">
            <v>H.121232581</v>
          </cell>
          <cell r="C129">
            <v>30150</v>
          </cell>
          <cell r="D129">
            <v>45069.38</v>
          </cell>
          <cell r="E129">
            <v>13086</v>
          </cell>
          <cell r="F129">
            <v>503</v>
          </cell>
          <cell r="G129">
            <v>0</v>
          </cell>
          <cell r="H129">
            <v>88808.38</v>
          </cell>
          <cell r="I129">
            <v>5800</v>
          </cell>
          <cell r="J129" t="str">
            <v>01_PCL</v>
          </cell>
          <cell r="K129">
            <v>13086</v>
          </cell>
          <cell r="L129">
            <v>0</v>
          </cell>
          <cell r="N129" t="str">
            <v>01_PCL</v>
          </cell>
          <cell r="O129">
            <v>88808.37999999999</v>
          </cell>
          <cell r="P129">
            <v>0</v>
          </cell>
        </row>
        <row r="130">
          <cell r="A130" t="str">
            <v>003401</v>
          </cell>
          <cell r="B130" t="str">
            <v>BL.120303352</v>
          </cell>
          <cell r="C130">
            <v>61798.71</v>
          </cell>
          <cell r="D130">
            <v>30831.870000000003</v>
          </cell>
          <cell r="E130">
            <v>54495</v>
          </cell>
          <cell r="F130">
            <v>549</v>
          </cell>
          <cell r="G130">
            <v>0</v>
          </cell>
          <cell r="H130">
            <v>147674.58000000002</v>
          </cell>
          <cell r="I130" t="e">
            <v>#N/A</v>
          </cell>
          <cell r="J130" t="e">
            <v>#N/A</v>
          </cell>
          <cell r="K130" t="e">
            <v>#N/A</v>
          </cell>
          <cell r="L130" t="e">
            <v>#N/A</v>
          </cell>
          <cell r="M130" t="e">
            <v>#N/A</v>
          </cell>
          <cell r="N130" t="e">
            <v>#N/A</v>
          </cell>
        </row>
        <row r="131">
          <cell r="A131" t="str">
            <v>003402</v>
          </cell>
          <cell r="B131" t="str">
            <v>BL.120303794</v>
          </cell>
          <cell r="C131">
            <v>43412.24</v>
          </cell>
          <cell r="D131">
            <v>48293.789999999994</v>
          </cell>
          <cell r="E131">
            <v>17992</v>
          </cell>
          <cell r="F131">
            <v>503</v>
          </cell>
          <cell r="G131">
            <v>0</v>
          </cell>
          <cell r="H131">
            <v>110201.03</v>
          </cell>
          <cell r="I131">
            <v>23232</v>
          </cell>
          <cell r="J131" t="e">
            <v>#N/A</v>
          </cell>
          <cell r="K131" t="e">
            <v>#N/A</v>
          </cell>
          <cell r="L131" t="e">
            <v>#N/A</v>
          </cell>
          <cell r="M131" t="str">
            <v xml:space="preserve">ไม่มีในระบบ </v>
          </cell>
          <cell r="N131" t="e">
            <v>#N/A</v>
          </cell>
        </row>
        <row r="132">
          <cell r="A132" t="str">
            <v>003403</v>
          </cell>
          <cell r="B132" t="str">
            <v>BL.120157026</v>
          </cell>
          <cell r="C132">
            <v>95635.96</v>
          </cell>
          <cell r="D132">
            <v>71180.34</v>
          </cell>
          <cell r="E132">
            <v>74663</v>
          </cell>
          <cell r="F132">
            <v>861</v>
          </cell>
          <cell r="G132">
            <v>0</v>
          </cell>
          <cell r="H132">
            <v>242340.3</v>
          </cell>
          <cell r="I132">
            <v>22608</v>
          </cell>
          <cell r="J132" t="e">
            <v>#N/A</v>
          </cell>
          <cell r="K132" t="e">
            <v>#N/A</v>
          </cell>
          <cell r="L132" t="e">
            <v>#N/A</v>
          </cell>
          <cell r="M132" t="str">
            <v xml:space="preserve">ไม่มีในระบบ </v>
          </cell>
          <cell r="N132" t="e">
            <v>#N/A</v>
          </cell>
        </row>
        <row r="133">
          <cell r="A133" t="str">
            <v>003404</v>
          </cell>
          <cell r="B133" t="str">
            <v>H.121192142</v>
          </cell>
          <cell r="C133">
            <v>109286</v>
          </cell>
          <cell r="D133">
            <v>78904.160000000003</v>
          </cell>
          <cell r="E133">
            <v>51547</v>
          </cell>
          <cell r="F133">
            <v>922</v>
          </cell>
          <cell r="G133">
            <v>0</v>
          </cell>
          <cell r="H133">
            <v>240659.16</v>
          </cell>
          <cell r="I133">
            <v>24476</v>
          </cell>
          <cell r="J133" t="str">
            <v>01_PCL</v>
          </cell>
          <cell r="K133">
            <v>51546.999999999993</v>
          </cell>
          <cell r="L133">
            <v>0</v>
          </cell>
          <cell r="N133" t="str">
            <v>01_PCL</v>
          </cell>
          <cell r="O133">
            <v>240659.16</v>
          </cell>
          <cell r="P133">
            <v>0</v>
          </cell>
        </row>
        <row r="134">
          <cell r="A134" t="str">
            <v>003405</v>
          </cell>
          <cell r="B134" t="str">
            <v>H.121289884</v>
          </cell>
          <cell r="C134">
            <v>194690</v>
          </cell>
          <cell r="D134">
            <v>46121.88</v>
          </cell>
          <cell r="E134">
            <v>89448</v>
          </cell>
          <cell r="F134">
            <v>1738</v>
          </cell>
          <cell r="G134">
            <v>0</v>
          </cell>
          <cell r="H134">
            <v>331997.88</v>
          </cell>
          <cell r="I134">
            <v>46420</v>
          </cell>
          <cell r="J134" t="str">
            <v>01_PCL</v>
          </cell>
          <cell r="K134">
            <v>89448.000000000015</v>
          </cell>
          <cell r="L134">
            <v>0</v>
          </cell>
          <cell r="N134" t="str">
            <v>01_PCL</v>
          </cell>
          <cell r="O134">
            <v>331997.88</v>
          </cell>
          <cell r="P134">
            <v>0</v>
          </cell>
        </row>
        <row r="135">
          <cell r="A135" t="str">
            <v>003407</v>
          </cell>
          <cell r="B135" t="str">
            <v>H.121254571</v>
          </cell>
          <cell r="C135">
            <v>290775</v>
          </cell>
          <cell r="D135">
            <v>114816.79</v>
          </cell>
          <cell r="E135">
            <v>308614</v>
          </cell>
          <cell r="F135">
            <v>6027</v>
          </cell>
          <cell r="G135">
            <v>0</v>
          </cell>
          <cell r="H135">
            <v>720232.79</v>
          </cell>
          <cell r="I135">
            <v>161301.79999999999</v>
          </cell>
          <cell r="J135" t="str">
            <v>01_PCL</v>
          </cell>
          <cell r="K135">
            <v>308613.99999999994</v>
          </cell>
          <cell r="L135">
            <v>0</v>
          </cell>
          <cell r="N135" t="str">
            <v>01_PCL</v>
          </cell>
          <cell r="O135">
            <v>720232.79</v>
          </cell>
          <cell r="P135">
            <v>0</v>
          </cell>
        </row>
        <row r="136">
          <cell r="A136" t="str">
            <v>003408</v>
          </cell>
          <cell r="B136" t="str">
            <v>H.775518176695</v>
          </cell>
          <cell r="C136">
            <v>12350</v>
          </cell>
          <cell r="D136">
            <v>4054.29</v>
          </cell>
          <cell r="E136">
            <v>2306</v>
          </cell>
          <cell r="F136">
            <v>503</v>
          </cell>
          <cell r="G136">
            <v>0</v>
          </cell>
          <cell r="H136">
            <v>19213.29</v>
          </cell>
          <cell r="I136">
            <v>0</v>
          </cell>
          <cell r="J136" t="e">
            <v>#N/A</v>
          </cell>
          <cell r="K136" t="e">
            <v>#N/A</v>
          </cell>
          <cell r="L136" t="e">
            <v>#N/A</v>
          </cell>
          <cell r="M136">
            <v>0</v>
          </cell>
          <cell r="N136" t="e">
            <v>#N/A</v>
          </cell>
        </row>
        <row r="137">
          <cell r="A137" t="str">
            <v>003409</v>
          </cell>
          <cell r="B137" t="str">
            <v>H.775518395538</v>
          </cell>
          <cell r="C137">
            <v>12350</v>
          </cell>
          <cell r="D137">
            <v>1658.26</v>
          </cell>
          <cell r="E137">
            <v>2306</v>
          </cell>
          <cell r="F137">
            <v>503</v>
          </cell>
          <cell r="G137">
            <v>0</v>
          </cell>
          <cell r="H137">
            <v>16817.260000000002</v>
          </cell>
          <cell r="I137">
            <v>1269.9100000000001</v>
          </cell>
          <cell r="J137" t="str">
            <v>01_PCL</v>
          </cell>
          <cell r="K137">
            <v>2306</v>
          </cell>
          <cell r="L137">
            <v>0</v>
          </cell>
          <cell r="N137" t="str">
            <v>01_PCL</v>
          </cell>
          <cell r="O137">
            <v>16817.260000000002</v>
          </cell>
          <cell r="P137">
            <v>0</v>
          </cell>
        </row>
        <row r="138">
          <cell r="A138" t="str">
            <v>003410</v>
          </cell>
          <cell r="B138" t="str">
            <v>H.775522976601</v>
          </cell>
          <cell r="C138">
            <v>5950</v>
          </cell>
          <cell r="D138">
            <v>2215.69</v>
          </cell>
          <cell r="E138">
            <v>2659</v>
          </cell>
          <cell r="F138">
            <v>503</v>
          </cell>
          <cell r="G138">
            <v>0</v>
          </cell>
          <cell r="H138">
            <v>11327.69</v>
          </cell>
          <cell r="I138">
            <v>707</v>
          </cell>
          <cell r="J138" t="str">
            <v>01_PCL</v>
          </cell>
          <cell r="K138">
            <v>2659</v>
          </cell>
          <cell r="L138">
            <v>0</v>
          </cell>
          <cell r="N138" t="str">
            <v>01_PCL</v>
          </cell>
          <cell r="O138">
            <v>11327.69</v>
          </cell>
          <cell r="P138">
            <v>0</v>
          </cell>
        </row>
        <row r="139">
          <cell r="A139" t="str">
            <v>003411</v>
          </cell>
          <cell r="B139" t="str">
            <v>H.560313278741</v>
          </cell>
          <cell r="C139">
            <v>4600</v>
          </cell>
          <cell r="D139">
            <v>11628.78</v>
          </cell>
          <cell r="E139">
            <v>6168</v>
          </cell>
          <cell r="F139">
            <v>503</v>
          </cell>
          <cell r="G139">
            <v>0</v>
          </cell>
          <cell r="H139">
            <v>22899.78</v>
          </cell>
          <cell r="I139">
            <v>3000</v>
          </cell>
          <cell r="J139" t="str">
            <v>02_PCN</v>
          </cell>
          <cell r="K139">
            <v>6168</v>
          </cell>
          <cell r="L139">
            <v>0</v>
          </cell>
          <cell r="N139" t="str">
            <v>02_PCN</v>
          </cell>
          <cell r="O139">
            <v>22899.78</v>
          </cell>
          <cell r="P139">
            <v>0</v>
          </cell>
        </row>
        <row r="140">
          <cell r="A140" t="str">
            <v>003412</v>
          </cell>
          <cell r="B140" t="str">
            <v>H.121394781</v>
          </cell>
          <cell r="C140">
            <v>3250</v>
          </cell>
          <cell r="D140">
            <v>5571.68</v>
          </cell>
          <cell r="E140">
            <v>3217</v>
          </cell>
          <cell r="F140">
            <v>503</v>
          </cell>
          <cell r="G140">
            <v>0</v>
          </cell>
          <cell r="H140">
            <v>12541.68</v>
          </cell>
          <cell r="I140">
            <v>1579</v>
          </cell>
          <cell r="J140" t="str">
            <v>01_PCL</v>
          </cell>
          <cell r="K140">
            <v>3217</v>
          </cell>
          <cell r="L140">
            <v>0</v>
          </cell>
          <cell r="N140" t="str">
            <v>01_PCL</v>
          </cell>
          <cell r="O140">
            <v>12541.68</v>
          </cell>
          <cell r="P140">
            <v>0</v>
          </cell>
        </row>
        <row r="141">
          <cell r="A141" t="str">
            <v>003413</v>
          </cell>
          <cell r="B141" t="str">
            <v>H.121366836</v>
          </cell>
          <cell r="C141">
            <v>165952</v>
          </cell>
          <cell r="D141">
            <v>51038.17</v>
          </cell>
          <cell r="E141">
            <v>80046</v>
          </cell>
          <cell r="F141">
            <v>1547</v>
          </cell>
          <cell r="G141">
            <v>0</v>
          </cell>
          <cell r="H141">
            <v>298583.17</v>
          </cell>
          <cell r="I141">
            <v>41284</v>
          </cell>
          <cell r="J141" t="str">
            <v>01_PCL</v>
          </cell>
          <cell r="K141">
            <v>80046</v>
          </cell>
          <cell r="L141">
            <v>0</v>
          </cell>
          <cell r="N141" t="str">
            <v>01_PCL</v>
          </cell>
          <cell r="O141">
            <v>298583.17000000004</v>
          </cell>
          <cell r="P141">
            <v>0</v>
          </cell>
        </row>
        <row r="142">
          <cell r="A142" t="str">
            <v>003414</v>
          </cell>
          <cell r="B142" t="str">
            <v>H.782298122240</v>
          </cell>
          <cell r="C142">
            <v>25552</v>
          </cell>
          <cell r="D142">
            <v>0</v>
          </cell>
          <cell r="E142">
            <v>2191</v>
          </cell>
          <cell r="F142">
            <v>503</v>
          </cell>
          <cell r="G142">
            <v>0</v>
          </cell>
          <cell r="H142">
            <v>28246</v>
          </cell>
          <cell r="I142">
            <v>1031.01</v>
          </cell>
          <cell r="J142" t="str">
            <v>01_PCL</v>
          </cell>
          <cell r="K142">
            <v>2191</v>
          </cell>
          <cell r="L142">
            <v>0</v>
          </cell>
          <cell r="N142" t="str">
            <v>01_PCL</v>
          </cell>
          <cell r="O142">
            <v>28246</v>
          </cell>
          <cell r="P142">
            <v>0</v>
          </cell>
        </row>
        <row r="143">
          <cell r="A143" t="str">
            <v>003415</v>
          </cell>
          <cell r="B143" t="str">
            <v>H.121252530</v>
          </cell>
          <cell r="C143">
            <v>329640.2</v>
          </cell>
          <cell r="D143">
            <v>162258.91</v>
          </cell>
          <cell r="E143">
            <v>451712</v>
          </cell>
          <cell r="F143">
            <v>8834</v>
          </cell>
          <cell r="G143">
            <v>0</v>
          </cell>
          <cell r="H143">
            <v>952445.11</v>
          </cell>
          <cell r="I143">
            <v>236458.5</v>
          </cell>
          <cell r="J143" t="str">
            <v>01_PCL</v>
          </cell>
          <cell r="K143">
            <v>451711.99999999994</v>
          </cell>
          <cell r="L143">
            <v>0</v>
          </cell>
          <cell r="N143" t="str">
            <v>01_PCL</v>
          </cell>
          <cell r="O143">
            <v>952445.11</v>
          </cell>
          <cell r="P143">
            <v>0</v>
          </cell>
        </row>
        <row r="144">
          <cell r="A144" t="str">
            <v>003416</v>
          </cell>
          <cell r="B144" t="str">
            <v>H.775583342572</v>
          </cell>
          <cell r="C144">
            <v>19750</v>
          </cell>
          <cell r="D144">
            <v>11153.24</v>
          </cell>
          <cell r="E144">
            <v>7032</v>
          </cell>
          <cell r="F144">
            <v>503</v>
          </cell>
          <cell r="G144">
            <v>0</v>
          </cell>
          <cell r="H144">
            <v>38438.239999999998</v>
          </cell>
          <cell r="I144">
            <v>3432.26</v>
          </cell>
          <cell r="J144" t="str">
            <v>02_PCN</v>
          </cell>
          <cell r="K144">
            <v>7032</v>
          </cell>
          <cell r="L144">
            <v>0</v>
          </cell>
          <cell r="N144" t="str">
            <v>02_PCN</v>
          </cell>
          <cell r="O144">
            <v>38438.239999999998</v>
          </cell>
          <cell r="P144">
            <v>0</v>
          </cell>
        </row>
        <row r="145">
          <cell r="A145" t="str">
            <v>003417</v>
          </cell>
          <cell r="B145" t="str">
            <v>H.121226921</v>
          </cell>
          <cell r="C145">
            <v>12050</v>
          </cell>
          <cell r="D145">
            <v>10556.33</v>
          </cell>
          <cell r="E145">
            <v>4654</v>
          </cell>
          <cell r="F145">
            <v>503</v>
          </cell>
          <cell r="G145">
            <v>0</v>
          </cell>
          <cell r="H145">
            <v>27763.33</v>
          </cell>
          <cell r="I145">
            <v>2200</v>
          </cell>
          <cell r="J145" t="str">
            <v>01_PCL</v>
          </cell>
          <cell r="K145">
            <v>4654</v>
          </cell>
          <cell r="L145">
            <v>0</v>
          </cell>
          <cell r="N145" t="str">
            <v>01_PCL</v>
          </cell>
          <cell r="O145">
            <v>27763.33</v>
          </cell>
          <cell r="P145">
            <v>0</v>
          </cell>
        </row>
        <row r="146">
          <cell r="A146" t="str">
            <v>003418</v>
          </cell>
          <cell r="B146" t="str">
            <v>H.121390776</v>
          </cell>
          <cell r="C146">
            <v>4250</v>
          </cell>
          <cell r="D146">
            <v>6378.28</v>
          </cell>
          <cell r="E146">
            <v>759</v>
          </cell>
          <cell r="F146">
            <v>503</v>
          </cell>
          <cell r="G146">
            <v>0</v>
          </cell>
          <cell r="H146">
            <v>11890.279999999999</v>
          </cell>
          <cell r="I146">
            <v>232</v>
          </cell>
          <cell r="J146" t="str">
            <v>01_PCL</v>
          </cell>
          <cell r="K146">
            <v>759</v>
          </cell>
          <cell r="L146">
            <v>0</v>
          </cell>
          <cell r="N146" t="str">
            <v>01_PCL</v>
          </cell>
          <cell r="O146">
            <v>11890.279999999999</v>
          </cell>
          <cell r="P146">
            <v>0</v>
          </cell>
        </row>
        <row r="147">
          <cell r="A147" t="str">
            <v>003419</v>
          </cell>
          <cell r="B147" t="str">
            <v>H.4052146764</v>
          </cell>
          <cell r="C147">
            <v>3050</v>
          </cell>
          <cell r="D147">
            <v>12114.31</v>
          </cell>
          <cell r="E147">
            <v>4941</v>
          </cell>
          <cell r="F147">
            <v>503</v>
          </cell>
          <cell r="G147">
            <v>0</v>
          </cell>
          <cell r="H147">
            <v>20608.309999999998</v>
          </cell>
          <cell r="I147">
            <v>2400</v>
          </cell>
          <cell r="J147" t="str">
            <v>01_PCL</v>
          </cell>
          <cell r="K147">
            <v>4941</v>
          </cell>
          <cell r="L147">
            <v>0</v>
          </cell>
          <cell r="N147" t="str">
            <v>01_PCL</v>
          </cell>
          <cell r="O147">
            <v>20608.309999999998</v>
          </cell>
          <cell r="P147">
            <v>0</v>
          </cell>
        </row>
        <row r="148">
          <cell r="A148" t="str">
            <v>003420</v>
          </cell>
          <cell r="B148" t="str">
            <v>H.4052146762</v>
          </cell>
          <cell r="C148">
            <v>4550</v>
          </cell>
          <cell r="D148">
            <v>11291.36</v>
          </cell>
          <cell r="E148">
            <v>784</v>
          </cell>
          <cell r="F148">
            <v>503</v>
          </cell>
          <cell r="G148">
            <v>0</v>
          </cell>
          <cell r="H148">
            <v>17128.36</v>
          </cell>
          <cell r="I148">
            <v>140</v>
          </cell>
          <cell r="J148" t="str">
            <v>01_PCL</v>
          </cell>
          <cell r="K148">
            <v>784</v>
          </cell>
          <cell r="L148">
            <v>0</v>
          </cell>
          <cell r="N148" t="str">
            <v>01_PCL</v>
          </cell>
          <cell r="O148">
            <v>17128.36</v>
          </cell>
          <cell r="P148">
            <v>0</v>
          </cell>
        </row>
        <row r="149">
          <cell r="A149" t="str">
            <v>003421</v>
          </cell>
          <cell r="B149" t="str">
            <v>H.369900801200</v>
          </cell>
          <cell r="C149">
            <v>0</v>
          </cell>
          <cell r="D149">
            <v>1776.68</v>
          </cell>
          <cell r="E149">
            <v>0</v>
          </cell>
          <cell r="F149">
            <v>0</v>
          </cell>
          <cell r="G149">
            <v>0</v>
          </cell>
          <cell r="H149">
            <v>1776.68</v>
          </cell>
          <cell r="I149" t="e">
            <v>#N/A</v>
          </cell>
          <cell r="J149" t="str">
            <v>01_PCL</v>
          </cell>
          <cell r="K149">
            <v>0</v>
          </cell>
          <cell r="L149">
            <v>0</v>
          </cell>
          <cell r="N149" t="str">
            <v>01_PCL</v>
          </cell>
          <cell r="O149">
            <v>1776.68</v>
          </cell>
          <cell r="P149">
            <v>0</v>
          </cell>
        </row>
        <row r="150">
          <cell r="A150" t="str">
            <v>003423</v>
          </cell>
          <cell r="B150" t="str">
            <v>BL.618216751</v>
          </cell>
          <cell r="C150">
            <v>280590</v>
          </cell>
          <cell r="D150">
            <v>133919.74</v>
          </cell>
          <cell r="E150">
            <v>281835</v>
          </cell>
          <cell r="F150">
            <v>4218</v>
          </cell>
          <cell r="G150">
            <v>0</v>
          </cell>
          <cell r="H150">
            <v>700562.74</v>
          </cell>
          <cell r="I150">
            <v>83011.5</v>
          </cell>
          <cell r="J150" t="str">
            <v>02_PCN</v>
          </cell>
          <cell r="K150">
            <v>281835</v>
          </cell>
          <cell r="L150">
            <v>0</v>
          </cell>
          <cell r="N150" t="str">
            <v>02_PCN</v>
          </cell>
          <cell r="O150">
            <v>700562.74</v>
          </cell>
          <cell r="P150">
            <v>0</v>
          </cell>
        </row>
        <row r="151">
          <cell r="A151" t="str">
            <v>003424</v>
          </cell>
          <cell r="B151" t="str">
            <v>H.39261749</v>
          </cell>
          <cell r="C151">
            <v>26050</v>
          </cell>
          <cell r="D151">
            <v>13512</v>
          </cell>
          <cell r="E151">
            <v>0</v>
          </cell>
          <cell r="F151">
            <v>503</v>
          </cell>
          <cell r="G151">
            <v>0</v>
          </cell>
          <cell r="H151">
            <v>40065</v>
          </cell>
          <cell r="I151">
            <v>4735.5</v>
          </cell>
          <cell r="J151" t="str">
            <v>03_DBO</v>
          </cell>
          <cell r="K151">
            <v>0</v>
          </cell>
          <cell r="L151">
            <v>0</v>
          </cell>
          <cell r="N151" t="e">
            <v>#N/A</v>
          </cell>
        </row>
        <row r="152">
          <cell r="A152" t="str">
            <v>003425</v>
          </cell>
          <cell r="B152" t="str">
            <v>H.39261745</v>
          </cell>
          <cell r="C152">
            <v>6150</v>
          </cell>
          <cell r="D152">
            <v>22903</v>
          </cell>
          <cell r="E152">
            <v>1487</v>
          </cell>
          <cell r="F152">
            <v>503</v>
          </cell>
          <cell r="G152">
            <v>0</v>
          </cell>
          <cell r="H152">
            <v>31043</v>
          </cell>
          <cell r="I152">
            <v>205.4</v>
          </cell>
          <cell r="J152" t="str">
            <v>03_DBO</v>
          </cell>
          <cell r="K152">
            <v>1487</v>
          </cell>
          <cell r="L152">
            <v>0</v>
          </cell>
          <cell r="N152" t="str">
            <v>03_DBO</v>
          </cell>
          <cell r="O152">
            <v>31043</v>
          </cell>
          <cell r="P152">
            <v>0</v>
          </cell>
        </row>
        <row r="153">
          <cell r="A153" t="str">
            <v>003426</v>
          </cell>
          <cell r="B153" t="str">
            <v>H.39197894</v>
          </cell>
          <cell r="C153">
            <v>17730</v>
          </cell>
          <cell r="D153">
            <v>13465</v>
          </cell>
          <cell r="E153">
            <v>40723</v>
          </cell>
          <cell r="F153">
            <v>981</v>
          </cell>
          <cell r="G153">
            <v>0</v>
          </cell>
          <cell r="H153">
            <v>72899</v>
          </cell>
          <cell r="I153">
            <v>26235.81</v>
          </cell>
          <cell r="J153" t="str">
            <v>02_PCN</v>
          </cell>
          <cell r="K153">
            <v>40723</v>
          </cell>
          <cell r="L153">
            <v>0</v>
          </cell>
          <cell r="N153" t="str">
            <v>02_PCN</v>
          </cell>
          <cell r="O153">
            <v>72899</v>
          </cell>
          <cell r="P153">
            <v>0</v>
          </cell>
        </row>
        <row r="154">
          <cell r="A154" t="str">
            <v>003427</v>
          </cell>
          <cell r="B154" t="str">
            <v>H.652758208954</v>
          </cell>
          <cell r="C154">
            <v>6250</v>
          </cell>
          <cell r="D154">
            <v>1406.05</v>
          </cell>
          <cell r="E154">
            <v>0</v>
          </cell>
          <cell r="F154">
            <v>503</v>
          </cell>
          <cell r="G154">
            <v>0</v>
          </cell>
          <cell r="H154">
            <v>8159.05</v>
          </cell>
          <cell r="I154">
            <v>1139.95</v>
          </cell>
          <cell r="J154" t="str">
            <v>01_PCL</v>
          </cell>
          <cell r="K154">
            <v>0</v>
          </cell>
          <cell r="L154">
            <v>0</v>
          </cell>
          <cell r="N154" t="str">
            <v>01_PCL</v>
          </cell>
          <cell r="O154">
            <v>8159.05</v>
          </cell>
          <cell r="P154">
            <v>0</v>
          </cell>
        </row>
        <row r="155">
          <cell r="A155" t="str">
            <v>003428</v>
          </cell>
          <cell r="B155" t="str">
            <v>BL.120925895</v>
          </cell>
          <cell r="C155">
            <v>136900</v>
          </cell>
          <cell r="D155">
            <v>41734.800000000003</v>
          </cell>
          <cell r="E155">
            <v>104323</v>
          </cell>
          <cell r="F155">
            <v>1182</v>
          </cell>
          <cell r="G155">
            <v>0</v>
          </cell>
          <cell r="H155">
            <v>284139.8</v>
          </cell>
          <cell r="I155">
            <v>31383</v>
          </cell>
          <cell r="J155" t="str">
            <v>01_PCL</v>
          </cell>
          <cell r="K155">
            <v>104323</v>
          </cell>
          <cell r="L155">
            <v>0</v>
          </cell>
          <cell r="N155" t="str">
            <v>01_PCL</v>
          </cell>
          <cell r="O155">
            <v>284139.8</v>
          </cell>
          <cell r="P155">
            <v>0</v>
          </cell>
        </row>
        <row r="156">
          <cell r="A156" t="str">
            <v>003429</v>
          </cell>
          <cell r="B156" t="str">
            <v>H.121366571</v>
          </cell>
          <cell r="C156">
            <v>32100</v>
          </cell>
          <cell r="D156">
            <v>9477.06</v>
          </cell>
          <cell r="E156">
            <v>13691</v>
          </cell>
          <cell r="F156">
            <v>503</v>
          </cell>
          <cell r="G156">
            <v>0</v>
          </cell>
          <cell r="H156">
            <v>55771.06</v>
          </cell>
          <cell r="I156">
            <v>6470</v>
          </cell>
          <cell r="J156" t="str">
            <v>01_PCL</v>
          </cell>
          <cell r="K156">
            <v>13691</v>
          </cell>
          <cell r="L156">
            <v>0</v>
          </cell>
          <cell r="N156" t="str">
            <v>01_PCL</v>
          </cell>
          <cell r="O156">
            <v>55771.06</v>
          </cell>
          <cell r="P156">
            <v>0</v>
          </cell>
        </row>
        <row r="157">
          <cell r="A157" t="str">
            <v>003430</v>
          </cell>
          <cell r="B157" t="str">
            <v>H.782345722187</v>
          </cell>
          <cell r="C157">
            <v>4750</v>
          </cell>
          <cell r="D157">
            <v>0</v>
          </cell>
          <cell r="E157">
            <v>3314</v>
          </cell>
          <cell r="F157">
            <v>503</v>
          </cell>
          <cell r="G157">
            <v>0</v>
          </cell>
          <cell r="H157">
            <v>8567</v>
          </cell>
          <cell r="I157">
            <v>1667.73</v>
          </cell>
          <cell r="J157" t="str">
            <v>01_PCL</v>
          </cell>
          <cell r="K157">
            <v>3314</v>
          </cell>
          <cell r="L157">
            <v>0</v>
          </cell>
          <cell r="N157" t="str">
            <v>01_PCL</v>
          </cell>
          <cell r="O157">
            <v>8567</v>
          </cell>
          <cell r="P157">
            <v>0</v>
          </cell>
        </row>
        <row r="158">
          <cell r="A158" t="str">
            <v>003431</v>
          </cell>
          <cell r="B158" t="str">
            <v>H.775622605809</v>
          </cell>
          <cell r="C158">
            <v>5950</v>
          </cell>
          <cell r="D158">
            <v>3553.73</v>
          </cell>
          <cell r="E158">
            <v>12114</v>
          </cell>
          <cell r="F158">
            <v>503</v>
          </cell>
          <cell r="G158">
            <v>0</v>
          </cell>
          <cell r="H158">
            <v>22120.73</v>
          </cell>
          <cell r="I158">
            <v>6584</v>
          </cell>
          <cell r="J158" t="str">
            <v>01_PCL</v>
          </cell>
          <cell r="K158">
            <v>12114</v>
          </cell>
          <cell r="L158">
            <v>0</v>
          </cell>
          <cell r="N158" t="str">
            <v>01_PCL</v>
          </cell>
          <cell r="O158">
            <v>22120.73</v>
          </cell>
          <cell r="P158">
            <v>0</v>
          </cell>
        </row>
        <row r="159">
          <cell r="A159" t="str">
            <v>003432</v>
          </cell>
          <cell r="B159" t="str">
            <v>H.775585363070</v>
          </cell>
          <cell r="C159">
            <v>18250</v>
          </cell>
          <cell r="D159">
            <v>19622.59</v>
          </cell>
          <cell r="E159">
            <v>63750</v>
          </cell>
          <cell r="F159">
            <v>674</v>
          </cell>
          <cell r="G159">
            <v>0</v>
          </cell>
          <cell r="H159">
            <v>102296.59</v>
          </cell>
          <cell r="I159">
            <v>18105</v>
          </cell>
          <cell r="J159" t="str">
            <v>01_PCL</v>
          </cell>
          <cell r="K159">
            <v>63750</v>
          </cell>
          <cell r="L159">
            <v>0</v>
          </cell>
          <cell r="N159" t="str">
            <v>01_PCL</v>
          </cell>
          <cell r="O159">
            <v>102296.59000000001</v>
          </cell>
          <cell r="P159">
            <v>0</v>
          </cell>
        </row>
        <row r="160">
          <cell r="A160" t="str">
            <v>003434</v>
          </cell>
          <cell r="B160" t="str">
            <v>BL.DMCQLSAH001993</v>
          </cell>
          <cell r="C160">
            <v>281643.55</v>
          </cell>
          <cell r="D160">
            <v>120382.5</v>
          </cell>
          <cell r="E160">
            <v>281421</v>
          </cell>
          <cell r="F160">
            <v>0</v>
          </cell>
          <cell r="G160">
            <v>0</v>
          </cell>
          <cell r="H160">
            <v>683447.05</v>
          </cell>
          <cell r="I160">
            <v>83011.5</v>
          </cell>
          <cell r="J160" t="str">
            <v>02_PCN</v>
          </cell>
          <cell r="K160">
            <v>281421</v>
          </cell>
          <cell r="L160">
            <v>0</v>
          </cell>
          <cell r="N160" t="str">
            <v>02_PCN</v>
          </cell>
          <cell r="O160">
            <v>683447.05</v>
          </cell>
          <cell r="P160">
            <v>0</v>
          </cell>
        </row>
        <row r="161">
          <cell r="A161" t="str">
            <v>003435</v>
          </cell>
          <cell r="B161" t="str">
            <v>H.4052147640</v>
          </cell>
          <cell r="C161">
            <v>12950</v>
          </cell>
          <cell r="D161">
            <v>12129.939999999999</v>
          </cell>
          <cell r="E161">
            <v>3728</v>
          </cell>
          <cell r="F161">
            <v>503</v>
          </cell>
          <cell r="G161">
            <v>0</v>
          </cell>
          <cell r="H161">
            <v>29310.94</v>
          </cell>
          <cell r="I161">
            <v>1260</v>
          </cell>
          <cell r="J161" t="str">
            <v>01_PCL</v>
          </cell>
          <cell r="K161">
            <v>3728</v>
          </cell>
          <cell r="L161">
            <v>0</v>
          </cell>
          <cell r="N161" t="str">
            <v>01_PCL</v>
          </cell>
          <cell r="O161">
            <v>29310.940000000002</v>
          </cell>
          <cell r="P161">
            <v>0</v>
          </cell>
        </row>
        <row r="162">
          <cell r="A162" t="str">
            <v>003436</v>
          </cell>
          <cell r="B162" t="str">
            <v>H.662635004090</v>
          </cell>
          <cell r="C162">
            <v>3550</v>
          </cell>
          <cell r="D162">
            <v>4850.3900000000003</v>
          </cell>
          <cell r="E162">
            <v>2038</v>
          </cell>
          <cell r="F162">
            <v>503</v>
          </cell>
          <cell r="G162">
            <v>0</v>
          </cell>
          <cell r="H162">
            <v>10941.39</v>
          </cell>
          <cell r="I162">
            <v>910</v>
          </cell>
          <cell r="J162" t="str">
            <v>01_PCL</v>
          </cell>
          <cell r="K162">
            <v>2038</v>
          </cell>
          <cell r="L162">
            <v>0</v>
          </cell>
          <cell r="N162" t="str">
            <v>01_PCL</v>
          </cell>
          <cell r="O162">
            <v>10941.39</v>
          </cell>
          <cell r="P162">
            <v>0</v>
          </cell>
        </row>
        <row r="163">
          <cell r="A163" t="str">
            <v>003437</v>
          </cell>
          <cell r="B163" t="str">
            <v>H.775518192235</v>
          </cell>
          <cell r="C163">
            <v>6750</v>
          </cell>
          <cell r="D163">
            <v>4632.7700000000004</v>
          </cell>
          <cell r="E163">
            <v>320</v>
          </cell>
          <cell r="F163">
            <v>503</v>
          </cell>
          <cell r="G163">
            <v>0</v>
          </cell>
          <cell r="H163">
            <v>12205.77</v>
          </cell>
          <cell r="I163">
            <v>0</v>
          </cell>
          <cell r="J163" t="e">
            <v>#N/A</v>
          </cell>
          <cell r="K163" t="e">
            <v>#N/A</v>
          </cell>
          <cell r="L163" t="e">
            <v>#N/A</v>
          </cell>
          <cell r="M163">
            <v>0</v>
          </cell>
          <cell r="N163" t="e">
            <v>#N/A</v>
          </cell>
        </row>
        <row r="164">
          <cell r="A164" t="str">
            <v>003438</v>
          </cell>
          <cell r="B164" t="str">
            <v>BL.120270566</v>
          </cell>
          <cell r="C164">
            <v>14554.03</v>
          </cell>
          <cell r="D164">
            <v>89492.6</v>
          </cell>
          <cell r="E164">
            <v>0</v>
          </cell>
          <cell r="F164">
            <v>7194</v>
          </cell>
          <cell r="G164">
            <v>0</v>
          </cell>
          <cell r="H164">
            <v>111240.63</v>
          </cell>
          <cell r="I164">
            <v>190000</v>
          </cell>
          <cell r="J164" t="str">
            <v>01_PCL</v>
          </cell>
          <cell r="K164">
            <v>0</v>
          </cell>
          <cell r="L164">
            <v>0</v>
          </cell>
          <cell r="N164" t="e">
            <v>#N/A</v>
          </cell>
        </row>
        <row r="165">
          <cell r="A165" t="str">
            <v>003439</v>
          </cell>
          <cell r="B165" t="str">
            <v>H.652758209115</v>
          </cell>
          <cell r="C165">
            <v>7450</v>
          </cell>
          <cell r="D165">
            <v>0</v>
          </cell>
          <cell r="E165">
            <v>522</v>
          </cell>
          <cell r="F165">
            <v>503</v>
          </cell>
          <cell r="G165">
            <v>0</v>
          </cell>
          <cell r="H165">
            <v>8475</v>
          </cell>
          <cell r="I165">
            <v>236.26</v>
          </cell>
          <cell r="J165" t="str">
            <v>01_PCL</v>
          </cell>
          <cell r="K165">
            <v>522</v>
          </cell>
          <cell r="L165">
            <v>0</v>
          </cell>
          <cell r="N165" t="str">
            <v>01_PCL</v>
          </cell>
          <cell r="O165">
            <v>8475</v>
          </cell>
          <cell r="P165">
            <v>0</v>
          </cell>
        </row>
        <row r="166">
          <cell r="A166" t="str">
            <v>003440</v>
          </cell>
          <cell r="B166" t="str">
            <v>H.652758209126</v>
          </cell>
          <cell r="C166">
            <v>12350</v>
          </cell>
          <cell r="D166">
            <v>2842.4</v>
          </cell>
          <cell r="E166">
            <v>157</v>
          </cell>
          <cell r="F166">
            <v>503</v>
          </cell>
          <cell r="G166">
            <v>0</v>
          </cell>
          <cell r="H166">
            <v>15852.4</v>
          </cell>
          <cell r="I166">
            <v>3325.06</v>
          </cell>
          <cell r="J166" t="str">
            <v>01_PCL</v>
          </cell>
          <cell r="K166">
            <v>157</v>
          </cell>
          <cell r="L166">
            <v>0</v>
          </cell>
          <cell r="N166" t="str">
            <v>01_PCL</v>
          </cell>
          <cell r="O166">
            <v>15852.400000000001</v>
          </cell>
          <cell r="P166">
            <v>0</v>
          </cell>
        </row>
        <row r="167">
          <cell r="A167" t="str">
            <v>003441</v>
          </cell>
          <cell r="B167" t="str">
            <v>H.FRA151830</v>
          </cell>
          <cell r="C167">
            <v>0</v>
          </cell>
          <cell r="D167">
            <v>53829.52</v>
          </cell>
          <cell r="E167">
            <v>0</v>
          </cell>
          <cell r="F167">
            <v>0</v>
          </cell>
          <cell r="G167">
            <v>0</v>
          </cell>
          <cell r="H167">
            <v>53829.52</v>
          </cell>
          <cell r="I167" t="e">
            <v>#N/A</v>
          </cell>
          <cell r="J167" t="e">
            <v>#N/A</v>
          </cell>
          <cell r="K167" t="e">
            <v>#N/A</v>
          </cell>
          <cell r="L167" t="e">
            <v>#N/A</v>
          </cell>
          <cell r="M167" t="e">
            <v>#N/A</v>
          </cell>
          <cell r="N167" t="e">
            <v>#N/A</v>
          </cell>
        </row>
        <row r="168">
          <cell r="A168" t="str">
            <v>003442</v>
          </cell>
          <cell r="B168" t="str">
            <v>H.4052147638</v>
          </cell>
          <cell r="C168">
            <v>4461</v>
          </cell>
          <cell r="D168">
            <v>32754.219999999998</v>
          </cell>
          <cell r="E168">
            <v>24666</v>
          </cell>
          <cell r="F168">
            <v>503</v>
          </cell>
          <cell r="G168">
            <v>0</v>
          </cell>
          <cell r="H168">
            <v>62384.22</v>
          </cell>
          <cell r="I168">
            <v>12690</v>
          </cell>
          <cell r="J168" t="str">
            <v>01_PCL</v>
          </cell>
          <cell r="K168">
            <v>24666</v>
          </cell>
          <cell r="L168">
            <v>0</v>
          </cell>
          <cell r="N168" t="str">
            <v>01_PCL</v>
          </cell>
          <cell r="O168">
            <v>62384.219999999994</v>
          </cell>
          <cell r="P168">
            <v>0</v>
          </cell>
        </row>
        <row r="169">
          <cell r="A169" t="str">
            <v>003443</v>
          </cell>
          <cell r="B169" t="str">
            <v>H.775518416253</v>
          </cell>
          <cell r="C169">
            <v>5350</v>
          </cell>
          <cell r="D169">
            <v>1814.26</v>
          </cell>
          <cell r="E169">
            <v>0</v>
          </cell>
          <cell r="F169">
            <v>0</v>
          </cell>
          <cell r="G169">
            <v>0</v>
          </cell>
          <cell r="H169">
            <v>7164.26</v>
          </cell>
          <cell r="I169">
            <v>0</v>
          </cell>
          <cell r="J169" t="e">
            <v>#N/A</v>
          </cell>
          <cell r="K169" t="e">
            <v>#N/A</v>
          </cell>
          <cell r="L169" t="e">
            <v>#N/A</v>
          </cell>
          <cell r="M169">
            <v>0</v>
          </cell>
          <cell r="N169" t="e">
            <v>#N/A</v>
          </cell>
        </row>
        <row r="170">
          <cell r="A170" t="str">
            <v>003444</v>
          </cell>
          <cell r="B170" t="str">
            <v>H.775518437402</v>
          </cell>
          <cell r="C170">
            <v>6350</v>
          </cell>
          <cell r="D170">
            <v>3105.67</v>
          </cell>
          <cell r="E170">
            <v>2706</v>
          </cell>
          <cell r="F170">
            <v>0</v>
          </cell>
          <cell r="G170">
            <v>0</v>
          </cell>
          <cell r="H170">
            <v>12161.67</v>
          </cell>
          <cell r="I170">
            <v>0</v>
          </cell>
          <cell r="J170" t="e">
            <v>#N/A</v>
          </cell>
          <cell r="K170" t="e">
            <v>#N/A</v>
          </cell>
          <cell r="L170" t="e">
            <v>#N/A</v>
          </cell>
          <cell r="M170">
            <v>0</v>
          </cell>
          <cell r="N170" t="e">
            <v>#N/A</v>
          </cell>
        </row>
        <row r="171">
          <cell r="A171" t="str">
            <v>003445</v>
          </cell>
          <cell r="B171" t="str">
            <v>H.775523042671</v>
          </cell>
          <cell r="C171">
            <v>5350</v>
          </cell>
          <cell r="D171">
            <v>2955.66</v>
          </cell>
          <cell r="E171">
            <v>483</v>
          </cell>
          <cell r="F171">
            <v>0</v>
          </cell>
          <cell r="G171">
            <v>0</v>
          </cell>
          <cell r="H171">
            <v>8788.66</v>
          </cell>
          <cell r="I171">
            <v>0</v>
          </cell>
          <cell r="J171" t="e">
            <v>#N/A</v>
          </cell>
          <cell r="K171" t="e">
            <v>#N/A</v>
          </cell>
          <cell r="L171" t="e">
            <v>#N/A</v>
          </cell>
          <cell r="M171" t="str">
            <v xml:space="preserve">ของ CLAIM  OK </v>
          </cell>
          <cell r="N171" t="e">
            <v>#N/A</v>
          </cell>
        </row>
        <row r="172">
          <cell r="A172" t="str">
            <v>003446</v>
          </cell>
          <cell r="B172" t="str">
            <v>H.775523134584</v>
          </cell>
          <cell r="C172">
            <v>8350</v>
          </cell>
          <cell r="D172">
            <v>2215.69</v>
          </cell>
          <cell r="E172">
            <v>399</v>
          </cell>
          <cell r="F172">
            <v>0</v>
          </cell>
          <cell r="G172">
            <v>0</v>
          </cell>
          <cell r="H172">
            <v>10964.69</v>
          </cell>
          <cell r="I172">
            <v>0</v>
          </cell>
          <cell r="J172" t="e">
            <v>#N/A</v>
          </cell>
          <cell r="K172" t="e">
            <v>#N/A</v>
          </cell>
          <cell r="L172" t="e">
            <v>#N/A</v>
          </cell>
          <cell r="M172">
            <v>0</v>
          </cell>
          <cell r="N172" t="e">
            <v>#N/A</v>
          </cell>
        </row>
        <row r="173">
          <cell r="A173" t="str">
            <v>003447</v>
          </cell>
          <cell r="B173" t="str">
            <v>H.775523208833</v>
          </cell>
          <cell r="C173">
            <v>5350</v>
          </cell>
          <cell r="D173">
            <v>2215.69</v>
          </cell>
          <cell r="E173">
            <v>1120</v>
          </cell>
          <cell r="F173">
            <v>0</v>
          </cell>
          <cell r="G173">
            <v>0</v>
          </cell>
          <cell r="H173">
            <v>8685.69</v>
          </cell>
          <cell r="I173">
            <v>0</v>
          </cell>
          <cell r="J173" t="e">
            <v>#N/A</v>
          </cell>
          <cell r="K173" t="e">
            <v>#N/A</v>
          </cell>
          <cell r="L173" t="e">
            <v>#N/A</v>
          </cell>
          <cell r="M173">
            <v>0</v>
          </cell>
          <cell r="N173" t="e">
            <v>#N/A</v>
          </cell>
        </row>
        <row r="174">
          <cell r="A174" t="str">
            <v>003448</v>
          </cell>
          <cell r="B174" t="str">
            <v>H.00019460RD</v>
          </cell>
          <cell r="C174">
            <v>22150</v>
          </cell>
          <cell r="D174">
            <v>13133.48</v>
          </cell>
          <cell r="E174">
            <v>17972</v>
          </cell>
          <cell r="F174">
            <v>503</v>
          </cell>
          <cell r="G174">
            <v>0</v>
          </cell>
          <cell r="H174">
            <v>53758.479999999996</v>
          </cell>
          <cell r="I174">
            <v>4448</v>
          </cell>
          <cell r="J174" t="str">
            <v>02_PCN</v>
          </cell>
          <cell r="K174">
            <v>17972</v>
          </cell>
          <cell r="L174">
            <v>0</v>
          </cell>
          <cell r="N174" t="str">
            <v>02_PCN</v>
          </cell>
          <cell r="O174">
            <v>53758.479999999996</v>
          </cell>
          <cell r="P174">
            <v>0</v>
          </cell>
        </row>
        <row r="175">
          <cell r="A175" t="str">
            <v>003449</v>
          </cell>
          <cell r="B175" t="str">
            <v>H.121523566</v>
          </cell>
          <cell r="C175">
            <v>127700</v>
          </cell>
          <cell r="D175">
            <v>30695.420000000002</v>
          </cell>
          <cell r="E175">
            <v>61083</v>
          </cell>
          <cell r="F175">
            <v>1187</v>
          </cell>
          <cell r="G175">
            <v>0</v>
          </cell>
          <cell r="H175">
            <v>220665.42</v>
          </cell>
          <cell r="I175">
            <v>31849.84</v>
          </cell>
          <cell r="J175" t="str">
            <v>01_PCL</v>
          </cell>
          <cell r="K175">
            <v>61083</v>
          </cell>
          <cell r="L175">
            <v>0</v>
          </cell>
          <cell r="N175" t="str">
            <v>01_PCL</v>
          </cell>
          <cell r="O175">
            <v>220665.41999999998</v>
          </cell>
          <cell r="P175">
            <v>0</v>
          </cell>
        </row>
        <row r="176">
          <cell r="A176" t="str">
            <v>003450</v>
          </cell>
          <cell r="B176" t="str">
            <v>H.121523566</v>
          </cell>
          <cell r="C176">
            <v>5550</v>
          </cell>
          <cell r="D176">
            <v>20353.97</v>
          </cell>
          <cell r="E176">
            <v>6605</v>
          </cell>
          <cell r="F176">
            <v>503</v>
          </cell>
          <cell r="G176">
            <v>0</v>
          </cell>
          <cell r="H176">
            <v>33011.97</v>
          </cell>
          <cell r="I176">
            <v>3000</v>
          </cell>
          <cell r="J176" t="str">
            <v>02_PCN</v>
          </cell>
          <cell r="K176">
            <v>6605</v>
          </cell>
          <cell r="L176">
            <v>0</v>
          </cell>
          <cell r="N176" t="str">
            <v>02_PCN</v>
          </cell>
          <cell r="O176">
            <v>33011.97</v>
          </cell>
          <cell r="P176">
            <v>0</v>
          </cell>
        </row>
        <row r="177">
          <cell r="A177" t="str">
            <v>003451</v>
          </cell>
          <cell r="B177" t="str">
            <v>H.39198021</v>
          </cell>
          <cell r="C177">
            <v>107750</v>
          </cell>
          <cell r="D177">
            <v>30221</v>
          </cell>
          <cell r="E177">
            <v>52434</v>
          </cell>
          <cell r="F177">
            <v>1014</v>
          </cell>
          <cell r="G177">
            <v>0</v>
          </cell>
          <cell r="H177">
            <v>191419</v>
          </cell>
          <cell r="I177">
            <v>27181.52</v>
          </cell>
          <cell r="J177" t="str">
            <v>02_PCN</v>
          </cell>
          <cell r="K177">
            <v>52434</v>
          </cell>
          <cell r="L177">
            <v>0</v>
          </cell>
          <cell r="N177" t="str">
            <v>02_PCN</v>
          </cell>
          <cell r="O177">
            <v>191419</v>
          </cell>
          <cell r="P177">
            <v>0</v>
          </cell>
        </row>
        <row r="178">
          <cell r="A178" t="str">
            <v>003452</v>
          </cell>
          <cell r="B178" t="str">
            <v>H.775479865641</v>
          </cell>
          <cell r="C178">
            <v>32650</v>
          </cell>
          <cell r="D178">
            <v>3637.65</v>
          </cell>
          <cell r="E178">
            <v>6702</v>
          </cell>
          <cell r="F178">
            <v>0</v>
          </cell>
          <cell r="G178">
            <v>0</v>
          </cell>
          <cell r="H178">
            <v>42989.65</v>
          </cell>
          <cell r="I178">
            <v>2034</v>
          </cell>
          <cell r="J178" t="str">
            <v>01_PCL</v>
          </cell>
          <cell r="K178">
            <v>6702.0000000000009</v>
          </cell>
          <cell r="L178">
            <v>0</v>
          </cell>
          <cell r="N178" t="str">
            <v>01_PCL</v>
          </cell>
          <cell r="O178">
            <v>42989.650000000009</v>
          </cell>
          <cell r="P178">
            <v>0</v>
          </cell>
        </row>
        <row r="179">
          <cell r="A179" t="str">
            <v>003453</v>
          </cell>
          <cell r="B179" t="str">
            <v>H.39198027</v>
          </cell>
          <cell r="C179">
            <v>27950</v>
          </cell>
          <cell r="D179">
            <v>11390</v>
          </cell>
          <cell r="E179">
            <v>0</v>
          </cell>
          <cell r="F179">
            <v>503</v>
          </cell>
          <cell r="G179">
            <v>0</v>
          </cell>
          <cell r="H179">
            <v>39843</v>
          </cell>
          <cell r="I179">
            <v>6400</v>
          </cell>
          <cell r="J179" t="str">
            <v>02_PCN</v>
          </cell>
          <cell r="K179">
            <v>0</v>
          </cell>
          <cell r="L179">
            <v>0</v>
          </cell>
          <cell r="N179" t="e">
            <v>#N/A</v>
          </cell>
        </row>
        <row r="180">
          <cell r="A180" t="str">
            <v>003454</v>
          </cell>
          <cell r="B180" t="str">
            <v>H.39198028</v>
          </cell>
          <cell r="C180">
            <v>52050</v>
          </cell>
          <cell r="D180">
            <v>22246</v>
          </cell>
          <cell r="E180">
            <v>20864</v>
          </cell>
          <cell r="F180">
            <v>503</v>
          </cell>
          <cell r="G180">
            <v>0</v>
          </cell>
          <cell r="H180">
            <v>95663</v>
          </cell>
          <cell r="I180">
            <v>5006</v>
          </cell>
          <cell r="J180" t="str">
            <v>02_PCN</v>
          </cell>
          <cell r="K180">
            <v>20864</v>
          </cell>
          <cell r="L180">
            <v>0</v>
          </cell>
          <cell r="N180" t="str">
            <v>02_PCN</v>
          </cell>
          <cell r="O180">
            <v>95663</v>
          </cell>
          <cell r="P180">
            <v>0</v>
          </cell>
        </row>
        <row r="181">
          <cell r="A181" t="str">
            <v>003455</v>
          </cell>
          <cell r="B181" t="str">
            <v>H.39198029</v>
          </cell>
          <cell r="C181">
            <v>37059.449999999997</v>
          </cell>
          <cell r="D181">
            <v>43519</v>
          </cell>
          <cell r="E181">
            <v>19880</v>
          </cell>
          <cell r="F181">
            <v>503</v>
          </cell>
          <cell r="G181">
            <v>0</v>
          </cell>
          <cell r="H181">
            <v>100961.45</v>
          </cell>
          <cell r="I181">
            <v>4221.2</v>
          </cell>
          <cell r="J181" t="str">
            <v>02_PCN</v>
          </cell>
          <cell r="K181">
            <v>19880</v>
          </cell>
          <cell r="L181">
            <v>0</v>
          </cell>
          <cell r="N181" t="str">
            <v>02_PCN</v>
          </cell>
          <cell r="O181">
            <v>100961.45</v>
          </cell>
          <cell r="P181">
            <v>0</v>
          </cell>
        </row>
        <row r="182">
          <cell r="A182" t="str">
            <v>003456</v>
          </cell>
          <cell r="B182" t="str">
            <v>H.614478726283</v>
          </cell>
          <cell r="C182">
            <v>5050</v>
          </cell>
          <cell r="D182">
            <v>4850.3900000000003</v>
          </cell>
          <cell r="E182">
            <v>1064</v>
          </cell>
          <cell r="F182">
            <v>503</v>
          </cell>
          <cell r="G182">
            <v>0</v>
          </cell>
          <cell r="H182">
            <v>11467.39</v>
          </cell>
          <cell r="I182">
            <v>430.44</v>
          </cell>
          <cell r="J182" t="str">
            <v>01_PCL</v>
          </cell>
          <cell r="K182">
            <v>1064</v>
          </cell>
          <cell r="L182">
            <v>0</v>
          </cell>
          <cell r="N182" t="str">
            <v>01_PCL</v>
          </cell>
          <cell r="O182">
            <v>11467.390000000001</v>
          </cell>
          <cell r="P182">
            <v>0</v>
          </cell>
        </row>
        <row r="183">
          <cell r="A183" t="str">
            <v>003457</v>
          </cell>
          <cell r="B183" t="str">
            <v>STL684098</v>
          </cell>
          <cell r="C183">
            <v>26122.880000000001</v>
          </cell>
          <cell r="D183">
            <v>0</v>
          </cell>
          <cell r="E183">
            <v>4999</v>
          </cell>
          <cell r="F183">
            <v>0</v>
          </cell>
          <cell r="G183">
            <v>0</v>
          </cell>
          <cell r="H183">
            <v>31121.88</v>
          </cell>
          <cell r="I183">
            <v>1549.7</v>
          </cell>
          <cell r="J183" t="str">
            <v>02_PCN</v>
          </cell>
          <cell r="K183">
            <v>4999</v>
          </cell>
          <cell r="L183">
            <v>0</v>
          </cell>
          <cell r="N183" t="str">
            <v>02_PCN</v>
          </cell>
          <cell r="O183">
            <v>31121.879999999997</v>
          </cell>
          <cell r="P183">
            <v>0</v>
          </cell>
        </row>
        <row r="184">
          <cell r="A184" t="str">
            <v>003458</v>
          </cell>
          <cell r="B184" t="str">
            <v>HWB-0005597LHR</v>
          </cell>
          <cell r="C184">
            <v>10750</v>
          </cell>
          <cell r="D184">
            <v>13789.4</v>
          </cell>
          <cell r="E184">
            <v>2680</v>
          </cell>
          <cell r="F184">
            <v>0</v>
          </cell>
          <cell r="G184">
            <v>0</v>
          </cell>
          <cell r="H184">
            <v>27219.4</v>
          </cell>
          <cell r="I184">
            <v>439.52</v>
          </cell>
          <cell r="J184" t="str">
            <v>02_PCN</v>
          </cell>
          <cell r="K184">
            <v>2680.0000000000005</v>
          </cell>
          <cell r="L184">
            <v>0</v>
          </cell>
          <cell r="N184" t="str">
            <v>02_PCN</v>
          </cell>
          <cell r="O184">
            <v>27219.4</v>
          </cell>
          <cell r="P184">
            <v>0</v>
          </cell>
        </row>
        <row r="185">
          <cell r="A185" t="str">
            <v>003459</v>
          </cell>
          <cell r="B185" t="str">
            <v>H.0005578LHR</v>
          </cell>
          <cell r="C185">
            <v>8550</v>
          </cell>
          <cell r="D185">
            <v>18272.650000000001</v>
          </cell>
          <cell r="E185">
            <v>2066</v>
          </cell>
          <cell r="F185">
            <v>503</v>
          </cell>
          <cell r="G185">
            <v>0</v>
          </cell>
          <cell r="H185">
            <v>29391.65</v>
          </cell>
          <cell r="I185">
            <v>439.85</v>
          </cell>
          <cell r="J185" t="str">
            <v>02_PCN</v>
          </cell>
          <cell r="K185">
            <v>2066</v>
          </cell>
          <cell r="L185">
            <v>0</v>
          </cell>
          <cell r="N185" t="str">
            <v>02_PCN</v>
          </cell>
          <cell r="O185">
            <v>29391.65</v>
          </cell>
          <cell r="P185">
            <v>0</v>
          </cell>
        </row>
        <row r="186">
          <cell r="A186" t="str">
            <v>003460</v>
          </cell>
          <cell r="B186" t="str">
            <v>H.120321305</v>
          </cell>
          <cell r="C186">
            <v>263049.69</v>
          </cell>
          <cell r="D186">
            <v>36274.03</v>
          </cell>
          <cell r="E186">
            <v>261593</v>
          </cell>
          <cell r="F186">
            <v>1001</v>
          </cell>
          <cell r="G186">
            <v>0</v>
          </cell>
          <cell r="H186">
            <v>561917.72</v>
          </cell>
          <cell r="I186">
            <v>82204</v>
          </cell>
          <cell r="J186" t="e">
            <v>#N/A</v>
          </cell>
          <cell r="K186" t="e">
            <v>#N/A</v>
          </cell>
          <cell r="L186" t="e">
            <v>#N/A</v>
          </cell>
          <cell r="M186" t="str">
            <v xml:space="preserve">ไม่มีในระบบ </v>
          </cell>
          <cell r="N186" t="e">
            <v>#N/A</v>
          </cell>
        </row>
        <row r="187">
          <cell r="A187" t="str">
            <v>003461</v>
          </cell>
          <cell r="B187" t="str">
            <v>H.121732391</v>
          </cell>
          <cell r="C187">
            <v>115250</v>
          </cell>
          <cell r="D187">
            <v>10764.51</v>
          </cell>
          <cell r="E187">
            <v>53297</v>
          </cell>
          <cell r="F187">
            <v>0</v>
          </cell>
          <cell r="G187">
            <v>0</v>
          </cell>
          <cell r="H187">
            <v>179311.51</v>
          </cell>
          <cell r="I187">
            <v>26758</v>
          </cell>
          <cell r="J187" t="str">
            <v>01_PCL</v>
          </cell>
          <cell r="K187">
            <v>53297</v>
          </cell>
          <cell r="L187">
            <v>0</v>
          </cell>
          <cell r="N187" t="str">
            <v>01_PCL</v>
          </cell>
          <cell r="O187">
            <v>179311.51</v>
          </cell>
          <cell r="P187">
            <v>0</v>
          </cell>
        </row>
        <row r="188">
          <cell r="A188" t="str">
            <v>003462</v>
          </cell>
          <cell r="B188" t="str">
            <v>H.775663612627</v>
          </cell>
          <cell r="C188">
            <v>30750</v>
          </cell>
          <cell r="D188">
            <v>3133.48</v>
          </cell>
          <cell r="E188">
            <v>26673</v>
          </cell>
          <cell r="F188">
            <v>503</v>
          </cell>
          <cell r="G188">
            <v>0</v>
          </cell>
          <cell r="H188">
            <v>61059.48</v>
          </cell>
          <cell r="I188">
            <v>6448.2</v>
          </cell>
          <cell r="J188" t="str">
            <v>03_DBO</v>
          </cell>
          <cell r="K188">
            <v>26673</v>
          </cell>
          <cell r="L188">
            <v>0</v>
          </cell>
          <cell r="N188" t="str">
            <v>03_DBO</v>
          </cell>
          <cell r="O188">
            <v>61059.48</v>
          </cell>
          <cell r="P188">
            <v>0</v>
          </cell>
        </row>
        <row r="189">
          <cell r="A189" t="str">
            <v>003463</v>
          </cell>
          <cell r="B189" t="str">
            <v>H.775690447273</v>
          </cell>
          <cell r="C189">
            <v>11250</v>
          </cell>
          <cell r="D189">
            <v>3703.25</v>
          </cell>
          <cell r="E189">
            <v>16257</v>
          </cell>
          <cell r="F189">
            <v>503</v>
          </cell>
          <cell r="G189">
            <v>0</v>
          </cell>
          <cell r="H189">
            <v>31713.25</v>
          </cell>
          <cell r="I189">
            <v>5223</v>
          </cell>
          <cell r="J189" t="str">
            <v>01_PCL</v>
          </cell>
          <cell r="K189">
            <v>16257</v>
          </cell>
          <cell r="L189">
            <v>0</v>
          </cell>
          <cell r="N189" t="str">
            <v>01_PCL</v>
          </cell>
          <cell r="O189">
            <v>31713.25</v>
          </cell>
          <cell r="P189">
            <v>0</v>
          </cell>
        </row>
        <row r="190">
          <cell r="A190" t="str">
            <v>003464</v>
          </cell>
          <cell r="B190" t="str">
            <v>H.775690766829</v>
          </cell>
          <cell r="C190">
            <v>15350</v>
          </cell>
          <cell r="D190">
            <v>9384.5499999999993</v>
          </cell>
          <cell r="E190">
            <v>13271</v>
          </cell>
          <cell r="F190">
            <v>503</v>
          </cell>
          <cell r="G190">
            <v>0</v>
          </cell>
          <cell r="H190">
            <v>38508.550000000003</v>
          </cell>
          <cell r="I190">
            <v>853</v>
          </cell>
          <cell r="J190" t="str">
            <v>01_PCL</v>
          </cell>
          <cell r="K190">
            <v>13271</v>
          </cell>
          <cell r="L190">
            <v>0</v>
          </cell>
          <cell r="N190" t="str">
            <v>01_PCL</v>
          </cell>
          <cell r="O190">
            <v>38508.549999999996</v>
          </cell>
          <cell r="P190">
            <v>0</v>
          </cell>
        </row>
        <row r="191">
          <cell r="A191" t="str">
            <v>003465</v>
          </cell>
          <cell r="B191" t="str">
            <v>H.802086059491</v>
          </cell>
          <cell r="C191">
            <v>10950</v>
          </cell>
          <cell r="D191">
            <v>1748.96</v>
          </cell>
          <cell r="E191">
            <v>0</v>
          </cell>
          <cell r="F191">
            <v>503</v>
          </cell>
          <cell r="G191">
            <v>0</v>
          </cell>
          <cell r="H191">
            <v>13201.96</v>
          </cell>
          <cell r="I191">
            <v>2860</v>
          </cell>
          <cell r="J191" t="str">
            <v>01_PCL</v>
          </cell>
          <cell r="K191">
            <v>0</v>
          </cell>
          <cell r="L191">
            <v>0</v>
          </cell>
          <cell r="N191" t="str">
            <v>01_PCL</v>
          </cell>
          <cell r="O191">
            <v>13201.960000000001</v>
          </cell>
          <cell r="P191">
            <v>0</v>
          </cell>
        </row>
        <row r="192">
          <cell r="A192" t="str">
            <v>003466</v>
          </cell>
          <cell r="B192" t="str">
            <v>H.806216437481</v>
          </cell>
          <cell r="C192">
            <v>10950</v>
          </cell>
          <cell r="D192">
            <v>2999.05</v>
          </cell>
          <cell r="E192">
            <v>0</v>
          </cell>
          <cell r="F192">
            <v>503</v>
          </cell>
          <cell r="G192">
            <v>0</v>
          </cell>
          <cell r="H192">
            <v>14452.05</v>
          </cell>
          <cell r="I192">
            <v>6930</v>
          </cell>
          <cell r="J192" t="str">
            <v>01_PCL</v>
          </cell>
          <cell r="K192">
            <v>0</v>
          </cell>
          <cell r="L192">
            <v>0</v>
          </cell>
          <cell r="N192" t="str">
            <v>01_PCL</v>
          </cell>
          <cell r="O192">
            <v>14452.05</v>
          </cell>
          <cell r="P192">
            <v>0</v>
          </cell>
        </row>
        <row r="193">
          <cell r="A193" t="str">
            <v>003467</v>
          </cell>
          <cell r="B193" t="str">
            <v>H.4052148744</v>
          </cell>
          <cell r="C193">
            <v>5575</v>
          </cell>
          <cell r="D193">
            <v>19057.66</v>
          </cell>
          <cell r="E193">
            <v>20474</v>
          </cell>
          <cell r="F193">
            <v>503</v>
          </cell>
          <cell r="G193">
            <v>0</v>
          </cell>
          <cell r="H193">
            <v>45609.66</v>
          </cell>
          <cell r="I193">
            <v>10744</v>
          </cell>
          <cell r="J193" t="str">
            <v>01_PCL</v>
          </cell>
          <cell r="K193">
            <v>20474</v>
          </cell>
          <cell r="L193">
            <v>0</v>
          </cell>
          <cell r="N193" t="str">
            <v>01_PCL</v>
          </cell>
          <cell r="O193">
            <v>45609.659999999996</v>
          </cell>
          <cell r="P193">
            <v>0</v>
          </cell>
        </row>
        <row r="194">
          <cell r="A194" t="str">
            <v>003468</v>
          </cell>
          <cell r="B194" t="str">
            <v>H.775690920763</v>
          </cell>
          <cell r="C194">
            <v>4250</v>
          </cell>
          <cell r="D194">
            <v>7766.52</v>
          </cell>
          <cell r="E194">
            <v>6539</v>
          </cell>
          <cell r="F194">
            <v>503</v>
          </cell>
          <cell r="G194">
            <v>0</v>
          </cell>
          <cell r="H194">
            <v>19058.52</v>
          </cell>
          <cell r="I194">
            <v>2082</v>
          </cell>
          <cell r="J194" t="str">
            <v>01_PCL</v>
          </cell>
          <cell r="K194">
            <v>6539</v>
          </cell>
          <cell r="L194">
            <v>0</v>
          </cell>
          <cell r="N194" t="str">
            <v>01_PCL</v>
          </cell>
          <cell r="O194">
            <v>19058.519999999997</v>
          </cell>
          <cell r="P194">
            <v>0</v>
          </cell>
        </row>
        <row r="195">
          <cell r="A195" t="str">
            <v>003470</v>
          </cell>
          <cell r="B195" t="str">
            <v>775691055440</v>
          </cell>
          <cell r="C195">
            <v>5950</v>
          </cell>
          <cell r="D195">
            <v>2955.66</v>
          </cell>
          <cell r="E195">
            <v>4577</v>
          </cell>
          <cell r="F195">
            <v>503</v>
          </cell>
          <cell r="G195">
            <v>0</v>
          </cell>
          <cell r="H195">
            <v>13985.66</v>
          </cell>
          <cell r="I195">
            <v>2469</v>
          </cell>
          <cell r="J195" t="str">
            <v>01_PCL</v>
          </cell>
          <cell r="K195">
            <v>4577</v>
          </cell>
          <cell r="L195">
            <v>0</v>
          </cell>
          <cell r="N195" t="str">
            <v>01_PCL</v>
          </cell>
          <cell r="O195">
            <v>13985.660000000002</v>
          </cell>
          <cell r="P195">
            <v>0</v>
          </cell>
        </row>
        <row r="196">
          <cell r="A196" t="str">
            <v>003471</v>
          </cell>
          <cell r="B196" t="str">
            <v>H.39198063</v>
          </cell>
          <cell r="C196">
            <v>25350</v>
          </cell>
          <cell r="D196">
            <v>14111</v>
          </cell>
          <cell r="E196">
            <v>9657</v>
          </cell>
          <cell r="F196">
            <v>503</v>
          </cell>
          <cell r="G196">
            <v>0</v>
          </cell>
          <cell r="H196">
            <v>49621</v>
          </cell>
          <cell r="I196">
            <v>4793.76</v>
          </cell>
          <cell r="J196" t="str">
            <v>02_PCN</v>
          </cell>
          <cell r="K196">
            <v>9657.0000000000018</v>
          </cell>
          <cell r="L196">
            <v>0</v>
          </cell>
          <cell r="N196" t="str">
            <v>02_PCN</v>
          </cell>
          <cell r="O196">
            <v>49621</v>
          </cell>
          <cell r="P196">
            <v>0</v>
          </cell>
        </row>
        <row r="197">
          <cell r="A197" t="str">
            <v>003472</v>
          </cell>
          <cell r="B197" t="str">
            <v>H.1130-13598162</v>
          </cell>
          <cell r="C197">
            <v>4250</v>
          </cell>
          <cell r="D197">
            <v>3862.17</v>
          </cell>
          <cell r="E197">
            <v>134</v>
          </cell>
          <cell r="F197">
            <v>503</v>
          </cell>
          <cell r="G197">
            <v>0</v>
          </cell>
          <cell r="H197">
            <v>8749.17</v>
          </cell>
          <cell r="I197">
            <v>6000</v>
          </cell>
          <cell r="J197" t="str">
            <v>01_PCL</v>
          </cell>
          <cell r="K197">
            <v>134</v>
          </cell>
          <cell r="L197">
            <v>0</v>
          </cell>
          <cell r="N197" t="str">
            <v>01_PCL</v>
          </cell>
          <cell r="O197">
            <v>8749.17</v>
          </cell>
          <cell r="P197">
            <v>0</v>
          </cell>
        </row>
        <row r="198">
          <cell r="A198" t="str">
            <v>003473</v>
          </cell>
          <cell r="B198" t="str">
            <v>H.775690575677</v>
          </cell>
          <cell r="C198">
            <v>15550</v>
          </cell>
          <cell r="D198">
            <v>3703.25</v>
          </cell>
          <cell r="E198">
            <v>14495</v>
          </cell>
          <cell r="F198">
            <v>0</v>
          </cell>
          <cell r="G198">
            <v>0</v>
          </cell>
          <cell r="H198">
            <v>33748.25</v>
          </cell>
          <cell r="I198">
            <v>11122.279999999999</v>
          </cell>
          <cell r="J198" t="str">
            <v>01_PCL</v>
          </cell>
          <cell r="K198">
            <v>14495.000000000002</v>
          </cell>
          <cell r="L198">
            <v>0</v>
          </cell>
          <cell r="N198" t="str">
            <v>01_PCL</v>
          </cell>
          <cell r="O198">
            <v>33748.25</v>
          </cell>
          <cell r="P198">
            <v>0</v>
          </cell>
        </row>
        <row r="199">
          <cell r="A199" t="str">
            <v>003474</v>
          </cell>
          <cell r="B199" t="str">
            <v>H.369900826464</v>
          </cell>
          <cell r="C199">
            <v>45300</v>
          </cell>
          <cell r="D199">
            <v>12166.31</v>
          </cell>
          <cell r="E199">
            <v>78935</v>
          </cell>
          <cell r="F199">
            <v>2066</v>
          </cell>
          <cell r="G199">
            <v>0</v>
          </cell>
          <cell r="H199">
            <v>138467.31</v>
          </cell>
          <cell r="I199">
            <v>55076.52</v>
          </cell>
          <cell r="J199" t="str">
            <v>01_PCL</v>
          </cell>
          <cell r="K199">
            <v>78934.999999999985</v>
          </cell>
          <cell r="L199">
            <v>0</v>
          </cell>
          <cell r="N199" t="str">
            <v>01_PCL</v>
          </cell>
          <cell r="O199">
            <v>138467.30999999997</v>
          </cell>
          <cell r="P199">
            <v>0</v>
          </cell>
        </row>
        <row r="200">
          <cell r="A200" t="str">
            <v>003475</v>
          </cell>
          <cell r="B200" t="str">
            <v>BL.120588974</v>
          </cell>
          <cell r="C200">
            <v>7396.96</v>
          </cell>
          <cell r="D200">
            <v>21168.97</v>
          </cell>
          <cell r="E200">
            <v>0</v>
          </cell>
          <cell r="F200">
            <v>1644</v>
          </cell>
          <cell r="G200">
            <v>0</v>
          </cell>
          <cell r="H200">
            <v>30209.93</v>
          </cell>
          <cell r="I200">
            <v>44000</v>
          </cell>
          <cell r="J200" t="e">
            <v>#N/A</v>
          </cell>
          <cell r="K200" t="e">
            <v>#N/A</v>
          </cell>
          <cell r="L200" t="e">
            <v>#N/A</v>
          </cell>
          <cell r="M200" t="str">
            <v xml:space="preserve">ไม่มีในระบบ </v>
          </cell>
          <cell r="N200" t="e">
            <v>#N/A</v>
          </cell>
        </row>
        <row r="201">
          <cell r="A201" t="str">
            <v>003476</v>
          </cell>
          <cell r="B201" t="str">
            <v>BL.120588635</v>
          </cell>
          <cell r="C201">
            <v>11897.84</v>
          </cell>
          <cell r="D201">
            <v>75126.930000000008</v>
          </cell>
          <cell r="E201">
            <v>0</v>
          </cell>
          <cell r="F201">
            <v>3728</v>
          </cell>
          <cell r="G201">
            <v>0</v>
          </cell>
          <cell r="H201">
            <v>90752.77</v>
          </cell>
          <cell r="I201">
            <v>100000</v>
          </cell>
          <cell r="J201" t="e">
            <v>#N/A</v>
          </cell>
          <cell r="K201" t="e">
            <v>#N/A</v>
          </cell>
          <cell r="L201" t="e">
            <v>#N/A</v>
          </cell>
          <cell r="M201" t="str">
            <v xml:space="preserve">ไม่มีในระบบ </v>
          </cell>
          <cell r="N201" t="e">
            <v>#N/A</v>
          </cell>
        </row>
        <row r="202">
          <cell r="A202" t="str">
            <v>003477</v>
          </cell>
          <cell r="B202" t="str">
            <v>BL.120589232</v>
          </cell>
          <cell r="C202">
            <v>12331.44</v>
          </cell>
          <cell r="D202">
            <v>110212.91</v>
          </cell>
          <cell r="E202">
            <v>0</v>
          </cell>
          <cell r="F202">
            <v>6707</v>
          </cell>
          <cell r="G202">
            <v>0</v>
          </cell>
          <cell r="H202">
            <v>129251.35</v>
          </cell>
          <cell r="I202">
            <v>180000</v>
          </cell>
          <cell r="J202" t="e">
            <v>#N/A</v>
          </cell>
          <cell r="K202" t="e">
            <v>#N/A</v>
          </cell>
          <cell r="L202" t="e">
            <v>#N/A</v>
          </cell>
          <cell r="M202" t="str">
            <v xml:space="preserve">ไม่มีในระบบ </v>
          </cell>
          <cell r="N202" t="e">
            <v>#N/A</v>
          </cell>
        </row>
        <row r="203">
          <cell r="A203" t="str">
            <v>003478</v>
          </cell>
          <cell r="B203" t="str">
            <v>H.775705159919</v>
          </cell>
          <cell r="C203">
            <v>16050</v>
          </cell>
          <cell r="D203">
            <v>17705</v>
          </cell>
          <cell r="E203">
            <v>23539</v>
          </cell>
          <cell r="F203">
            <v>767</v>
          </cell>
          <cell r="G203">
            <v>0</v>
          </cell>
          <cell r="H203">
            <v>58061</v>
          </cell>
          <cell r="I203">
            <v>20453.670000000002</v>
          </cell>
          <cell r="J203" t="str">
            <v>01_PCL</v>
          </cell>
          <cell r="K203">
            <v>23539</v>
          </cell>
          <cell r="L203">
            <v>0</v>
          </cell>
          <cell r="N203" t="str">
            <v>01_PCL</v>
          </cell>
          <cell r="O203">
            <v>58061.000000000007</v>
          </cell>
          <cell r="P203">
            <v>0</v>
          </cell>
        </row>
        <row r="204">
          <cell r="A204" t="str">
            <v>003479</v>
          </cell>
          <cell r="B204" t="str">
            <v>H.775305361019</v>
          </cell>
          <cell r="C204">
            <v>0</v>
          </cell>
          <cell r="D204">
            <v>2553.44</v>
          </cell>
          <cell r="E204">
            <v>0</v>
          </cell>
          <cell r="F204">
            <v>0</v>
          </cell>
          <cell r="G204">
            <v>0</v>
          </cell>
          <cell r="H204">
            <v>2553.44</v>
          </cell>
          <cell r="I204" t="e">
            <v>#N/A</v>
          </cell>
          <cell r="J204" t="str">
            <v>02_PCN</v>
          </cell>
          <cell r="K204">
            <v>0</v>
          </cell>
          <cell r="L204">
            <v>0</v>
          </cell>
          <cell r="N204" t="str">
            <v>02_PCN</v>
          </cell>
          <cell r="O204">
            <v>2553.44</v>
          </cell>
          <cell r="P204">
            <v>0</v>
          </cell>
        </row>
        <row r="205">
          <cell r="A205" t="str">
            <v>003480</v>
          </cell>
          <cell r="B205" t="str">
            <v>H.775709773097</v>
          </cell>
          <cell r="C205">
            <v>0</v>
          </cell>
          <cell r="D205">
            <v>24701.34</v>
          </cell>
          <cell r="E205">
            <v>0</v>
          </cell>
          <cell r="F205">
            <v>0</v>
          </cell>
          <cell r="G205">
            <v>0</v>
          </cell>
          <cell r="H205">
            <v>24701.34</v>
          </cell>
          <cell r="I205">
            <v>21875.25</v>
          </cell>
          <cell r="J205" t="str">
            <v>01_PCL</v>
          </cell>
          <cell r="K205">
            <v>0</v>
          </cell>
          <cell r="L205">
            <v>0</v>
          </cell>
          <cell r="N205" t="str">
            <v>01_PCL</v>
          </cell>
          <cell r="O205">
            <v>24701.340000000004</v>
          </cell>
          <cell r="P205">
            <v>0</v>
          </cell>
        </row>
        <row r="206">
          <cell r="A206" t="str">
            <v>003481</v>
          </cell>
          <cell r="B206" t="str">
            <v>H.0216100855</v>
          </cell>
          <cell r="C206">
            <v>33152</v>
          </cell>
          <cell r="D206">
            <v>12016.59</v>
          </cell>
          <cell r="E206">
            <v>14719</v>
          </cell>
          <cell r="F206">
            <v>503</v>
          </cell>
          <cell r="G206">
            <v>0</v>
          </cell>
          <cell r="H206">
            <v>60390.59</v>
          </cell>
          <cell r="I206">
            <v>2950.9</v>
          </cell>
          <cell r="J206" t="str">
            <v>03_DBO</v>
          </cell>
          <cell r="K206">
            <v>14719</v>
          </cell>
          <cell r="L206">
            <v>0</v>
          </cell>
          <cell r="N206" t="str">
            <v>03_DBO</v>
          </cell>
          <cell r="O206">
            <v>60390.59</v>
          </cell>
          <cell r="P206">
            <v>0</v>
          </cell>
        </row>
        <row r="207">
          <cell r="A207" t="str">
            <v>003482</v>
          </cell>
          <cell r="B207" t="str">
            <v>H.0216100861</v>
          </cell>
          <cell r="C207">
            <v>36892</v>
          </cell>
          <cell r="D207">
            <v>50699.380000000005</v>
          </cell>
          <cell r="E207">
            <v>14904</v>
          </cell>
          <cell r="F207">
            <v>503</v>
          </cell>
          <cell r="G207">
            <v>0</v>
          </cell>
          <cell r="H207">
            <v>102998.38</v>
          </cell>
          <cell r="I207">
            <v>7050.2</v>
          </cell>
          <cell r="J207" t="str">
            <v>03_DBO</v>
          </cell>
          <cell r="K207">
            <v>14904</v>
          </cell>
          <cell r="L207">
            <v>0</v>
          </cell>
          <cell r="N207" t="str">
            <v>03_DBO</v>
          </cell>
          <cell r="O207">
            <v>102998.38000000003</v>
          </cell>
          <cell r="P207">
            <v>0</v>
          </cell>
        </row>
        <row r="208">
          <cell r="A208" t="str">
            <v>003483</v>
          </cell>
          <cell r="B208" t="str">
            <v>H.1200-16406816.pdf</v>
          </cell>
          <cell r="C208">
            <v>7150</v>
          </cell>
          <cell r="D208">
            <v>2964.08</v>
          </cell>
          <cell r="E208">
            <v>0</v>
          </cell>
          <cell r="F208">
            <v>1172</v>
          </cell>
          <cell r="G208">
            <v>0</v>
          </cell>
          <cell r="H208">
            <v>11286.08</v>
          </cell>
          <cell r="I208">
            <v>3500000</v>
          </cell>
          <cell r="J208" t="str">
            <v>01_PCL</v>
          </cell>
          <cell r="K208">
            <v>0</v>
          </cell>
          <cell r="L208">
            <v>0</v>
          </cell>
          <cell r="N208" t="str">
            <v>01_PCL</v>
          </cell>
          <cell r="O208">
            <v>11286.08</v>
          </cell>
          <cell r="P208">
            <v>0</v>
          </cell>
        </row>
        <row r="209">
          <cell r="A209" t="str">
            <v>003484</v>
          </cell>
          <cell r="B209" t="str">
            <v>H.121790970.pdf</v>
          </cell>
          <cell r="C209">
            <v>25120</v>
          </cell>
          <cell r="D209">
            <v>0</v>
          </cell>
          <cell r="E209">
            <v>113775</v>
          </cell>
          <cell r="F209">
            <v>1547</v>
          </cell>
          <cell r="G209">
            <v>0</v>
          </cell>
          <cell r="H209">
            <v>140442</v>
          </cell>
          <cell r="I209">
            <v>41217.040000000001</v>
          </cell>
          <cell r="J209" t="str">
            <v>01_PCL</v>
          </cell>
          <cell r="K209">
            <v>113774.99999999999</v>
          </cell>
          <cell r="L209">
            <v>0</v>
          </cell>
          <cell r="N209" t="str">
            <v>01_PCL</v>
          </cell>
          <cell r="O209">
            <v>140442.00000000003</v>
          </cell>
          <cell r="P209">
            <v>0</v>
          </cell>
        </row>
        <row r="210">
          <cell r="A210" t="str">
            <v>003485</v>
          </cell>
          <cell r="B210" t="str">
            <v>H.662635006335.pdf</v>
          </cell>
          <cell r="C210">
            <v>3552</v>
          </cell>
          <cell r="D210">
            <v>4983.16</v>
          </cell>
          <cell r="E210">
            <v>901</v>
          </cell>
          <cell r="F210">
            <v>503</v>
          </cell>
          <cell r="G210">
            <v>0</v>
          </cell>
          <cell r="H210">
            <v>9939.16</v>
          </cell>
          <cell r="I210">
            <v>355.25</v>
          </cell>
          <cell r="J210" t="str">
            <v>01_PCL</v>
          </cell>
          <cell r="K210">
            <v>901</v>
          </cell>
          <cell r="L210">
            <v>0</v>
          </cell>
          <cell r="N210" t="str">
            <v>01_PCL</v>
          </cell>
          <cell r="O210">
            <v>9939.16</v>
          </cell>
          <cell r="P210">
            <v>0</v>
          </cell>
        </row>
        <row r="211">
          <cell r="A211" t="str">
            <v>003486</v>
          </cell>
          <cell r="B211" t="str">
            <v>BL.120674013.pdf</v>
          </cell>
          <cell r="C211">
            <v>237076.16</v>
          </cell>
          <cell r="D211">
            <v>0</v>
          </cell>
          <cell r="E211">
            <v>224959</v>
          </cell>
          <cell r="F211">
            <v>2334</v>
          </cell>
          <cell r="G211">
            <v>0</v>
          </cell>
          <cell r="H211">
            <v>464369.16000000003</v>
          </cell>
          <cell r="I211">
            <v>62352</v>
          </cell>
          <cell r="J211" t="str">
            <v>01_PCL</v>
          </cell>
          <cell r="K211">
            <v>224959</v>
          </cell>
          <cell r="L211">
            <v>0</v>
          </cell>
          <cell r="N211" t="str">
            <v>01_PCL</v>
          </cell>
          <cell r="O211">
            <v>464369.16000000003</v>
          </cell>
          <cell r="P211">
            <v>0</v>
          </cell>
        </row>
        <row r="212">
          <cell r="A212" t="str">
            <v>003487</v>
          </cell>
          <cell r="B212" t="str">
            <v>H.121791880.pdf</v>
          </cell>
          <cell r="C212">
            <v>20252</v>
          </cell>
          <cell r="D212">
            <v>0</v>
          </cell>
          <cell r="E212">
            <v>8241</v>
          </cell>
          <cell r="F212">
            <v>503</v>
          </cell>
          <cell r="G212">
            <v>0</v>
          </cell>
          <cell r="H212">
            <v>28996</v>
          </cell>
          <cell r="I212">
            <v>4212</v>
          </cell>
          <cell r="J212" t="str">
            <v>01_PCL</v>
          </cell>
          <cell r="K212">
            <v>8241</v>
          </cell>
          <cell r="L212">
            <v>0</v>
          </cell>
          <cell r="N212" t="str">
            <v>01_PCL</v>
          </cell>
          <cell r="O212">
            <v>28995.999999999996</v>
          </cell>
          <cell r="P212">
            <v>0</v>
          </cell>
        </row>
        <row r="213">
          <cell r="A213" t="str">
            <v>003488</v>
          </cell>
          <cell r="B213" t="str">
            <v>H.808452381610.pdf</v>
          </cell>
          <cell r="C213">
            <v>4352</v>
          </cell>
          <cell r="D213">
            <v>3733</v>
          </cell>
          <cell r="E213">
            <v>282</v>
          </cell>
          <cell r="F213">
            <v>503</v>
          </cell>
          <cell r="G213">
            <v>0</v>
          </cell>
          <cell r="H213">
            <v>8870</v>
          </cell>
          <cell r="I213">
            <v>0</v>
          </cell>
          <cell r="J213" t="e">
            <v>#N/A</v>
          </cell>
          <cell r="K213" t="e">
            <v>#N/A</v>
          </cell>
          <cell r="L213" t="e">
            <v>#N/A</v>
          </cell>
          <cell r="M213">
            <v>0</v>
          </cell>
          <cell r="N213" t="e">
            <v>#N/A</v>
          </cell>
        </row>
        <row r="214">
          <cell r="A214" t="str">
            <v>003489</v>
          </cell>
          <cell r="B214" t="str">
            <v>H.121791106.pdf</v>
          </cell>
          <cell r="C214">
            <v>51752</v>
          </cell>
          <cell r="D214">
            <v>0</v>
          </cell>
          <cell r="E214">
            <v>25226</v>
          </cell>
          <cell r="F214">
            <v>503</v>
          </cell>
          <cell r="G214">
            <v>0</v>
          </cell>
          <cell r="H214">
            <v>77481</v>
          </cell>
          <cell r="I214">
            <v>11276.6</v>
          </cell>
          <cell r="J214" t="str">
            <v>01_PCL</v>
          </cell>
          <cell r="K214">
            <v>25226.000000000004</v>
          </cell>
          <cell r="L214">
            <v>0</v>
          </cell>
          <cell r="N214" t="str">
            <v>01_PCL</v>
          </cell>
          <cell r="O214">
            <v>77481</v>
          </cell>
          <cell r="P214">
            <v>0</v>
          </cell>
        </row>
        <row r="215">
          <cell r="A215" t="str">
            <v>003490</v>
          </cell>
          <cell r="B215" t="str">
            <v>H.121791810.pdf</v>
          </cell>
          <cell r="C215">
            <v>239003</v>
          </cell>
          <cell r="D215">
            <v>0</v>
          </cell>
          <cell r="E215">
            <v>161996</v>
          </cell>
          <cell r="F215">
            <v>1884</v>
          </cell>
          <cell r="G215">
            <v>0</v>
          </cell>
          <cell r="H215">
            <v>402883</v>
          </cell>
          <cell r="I215">
            <v>50242</v>
          </cell>
          <cell r="J215" t="str">
            <v>01_PCL</v>
          </cell>
          <cell r="K215">
            <v>161996.00000000003</v>
          </cell>
          <cell r="L215">
            <v>0</v>
          </cell>
          <cell r="N215" t="str">
            <v>01_PCL</v>
          </cell>
          <cell r="O215">
            <v>402883</v>
          </cell>
          <cell r="P215">
            <v>0</v>
          </cell>
        </row>
        <row r="216">
          <cell r="A216" t="str">
            <v>003491</v>
          </cell>
          <cell r="B216" t="str">
            <v>H.121791810.pdf</v>
          </cell>
          <cell r="C216">
            <v>6352</v>
          </cell>
          <cell r="D216">
            <v>0</v>
          </cell>
          <cell r="E216">
            <v>1137</v>
          </cell>
          <cell r="F216">
            <v>503</v>
          </cell>
          <cell r="G216">
            <v>0</v>
          </cell>
          <cell r="H216">
            <v>7992</v>
          </cell>
          <cell r="I216">
            <v>549</v>
          </cell>
          <cell r="J216" t="str">
            <v>01_PCL</v>
          </cell>
          <cell r="K216">
            <v>1137</v>
          </cell>
          <cell r="L216">
            <v>0</v>
          </cell>
          <cell r="N216" t="str">
            <v>01_PCL</v>
          </cell>
          <cell r="O216">
            <v>7992</v>
          </cell>
          <cell r="P216">
            <v>0</v>
          </cell>
        </row>
        <row r="217">
          <cell r="A217" t="str">
            <v>003492</v>
          </cell>
          <cell r="B217" t="str">
            <v>BL.ROM168218706.pdf</v>
          </cell>
          <cell r="C217">
            <v>7231.6</v>
          </cell>
          <cell r="D217">
            <v>36109.519999999997</v>
          </cell>
          <cell r="E217">
            <v>58800</v>
          </cell>
          <cell r="F217">
            <v>1174</v>
          </cell>
          <cell r="G217">
            <v>0</v>
          </cell>
          <cell r="H217">
            <v>103315.12</v>
          </cell>
          <cell r="I217">
            <v>31500</v>
          </cell>
          <cell r="J217" t="str">
            <v>03_DBO</v>
          </cell>
          <cell r="K217">
            <v>58800</v>
          </cell>
          <cell r="L217">
            <v>0</v>
          </cell>
          <cell r="N217" t="str">
            <v>03_DBO</v>
          </cell>
          <cell r="O217">
            <v>103315.12</v>
          </cell>
          <cell r="P217">
            <v>0</v>
          </cell>
        </row>
        <row r="218">
          <cell r="A218" t="str">
            <v>003493</v>
          </cell>
          <cell r="B218" t="str">
            <v>H.121800114.pdf</v>
          </cell>
          <cell r="C218">
            <v>26750</v>
          </cell>
          <cell r="D218">
            <v>0</v>
          </cell>
          <cell r="E218">
            <v>13486</v>
          </cell>
          <cell r="F218">
            <v>503</v>
          </cell>
          <cell r="G218">
            <v>0</v>
          </cell>
          <cell r="H218">
            <v>40739</v>
          </cell>
          <cell r="I218">
            <v>5995</v>
          </cell>
          <cell r="J218" t="str">
            <v>01_PCL</v>
          </cell>
          <cell r="K218">
            <v>13486</v>
          </cell>
          <cell r="L218">
            <v>0</v>
          </cell>
          <cell r="N218" t="str">
            <v>01_PCL</v>
          </cell>
          <cell r="O218">
            <v>40739</v>
          </cell>
          <cell r="P218">
            <v>0</v>
          </cell>
        </row>
        <row r="219">
          <cell r="A219" t="str">
            <v>003494</v>
          </cell>
          <cell r="B219" t="str">
            <v>H.23508446771.pdf</v>
          </cell>
          <cell r="C219">
            <v>9552</v>
          </cell>
          <cell r="D219">
            <v>0</v>
          </cell>
          <cell r="E219">
            <v>7055</v>
          </cell>
          <cell r="F219">
            <v>503</v>
          </cell>
          <cell r="G219">
            <v>0</v>
          </cell>
          <cell r="H219">
            <v>17110</v>
          </cell>
          <cell r="I219">
            <v>3606.24</v>
          </cell>
          <cell r="J219" t="str">
            <v>01_PCL</v>
          </cell>
          <cell r="K219">
            <v>7055</v>
          </cell>
          <cell r="L219">
            <v>0</v>
          </cell>
          <cell r="N219" t="str">
            <v>01_PCL</v>
          </cell>
          <cell r="O219">
            <v>17110</v>
          </cell>
          <cell r="P219">
            <v>0</v>
          </cell>
        </row>
        <row r="220">
          <cell r="A220" t="str">
            <v>003495</v>
          </cell>
          <cell r="B220" t="str">
            <v>H.121797443.pdf</v>
          </cell>
          <cell r="C220">
            <v>282321</v>
          </cell>
          <cell r="D220">
            <v>0</v>
          </cell>
          <cell r="E220">
            <v>258703</v>
          </cell>
          <cell r="F220">
            <v>5077</v>
          </cell>
          <cell r="G220">
            <v>0</v>
          </cell>
          <cell r="H220">
            <v>546101</v>
          </cell>
          <cell r="I220">
            <v>135643</v>
          </cell>
          <cell r="J220" t="str">
            <v>01_PCL</v>
          </cell>
          <cell r="K220">
            <v>258703.00000000006</v>
          </cell>
          <cell r="L220">
            <v>0</v>
          </cell>
          <cell r="N220" t="str">
            <v>01_PCL</v>
          </cell>
          <cell r="O220">
            <v>546100.99999999988</v>
          </cell>
          <cell r="P220">
            <v>0</v>
          </cell>
        </row>
        <row r="221">
          <cell r="A221" t="str">
            <v>003496</v>
          </cell>
          <cell r="B221" t="str">
            <v>H.121814394.pdf</v>
          </cell>
          <cell r="C221">
            <v>48850</v>
          </cell>
          <cell r="D221">
            <v>0</v>
          </cell>
          <cell r="E221">
            <v>22720</v>
          </cell>
          <cell r="F221">
            <v>503</v>
          </cell>
          <cell r="G221">
            <v>0</v>
          </cell>
          <cell r="H221">
            <v>72073</v>
          </cell>
          <cell r="I221">
            <v>11890</v>
          </cell>
          <cell r="J221" t="str">
            <v>01_PCL</v>
          </cell>
          <cell r="K221">
            <v>22720</v>
          </cell>
          <cell r="L221">
            <v>0</v>
          </cell>
          <cell r="N221" t="str">
            <v>01_PCL</v>
          </cell>
          <cell r="O221">
            <v>72073</v>
          </cell>
          <cell r="P221">
            <v>0</v>
          </cell>
        </row>
        <row r="222">
          <cell r="A222" t="str">
            <v>003497</v>
          </cell>
          <cell r="B222" t="str">
            <v>H.121831463.pdf</v>
          </cell>
          <cell r="C222">
            <v>9550</v>
          </cell>
          <cell r="D222">
            <v>6197.57</v>
          </cell>
          <cell r="E222">
            <v>2157</v>
          </cell>
          <cell r="F222">
            <v>503</v>
          </cell>
          <cell r="G222">
            <v>0</v>
          </cell>
          <cell r="H222">
            <v>18407.57</v>
          </cell>
          <cell r="I222">
            <v>294</v>
          </cell>
          <cell r="J222" t="str">
            <v>01_PCL</v>
          </cell>
          <cell r="K222">
            <v>2157</v>
          </cell>
          <cell r="L222">
            <v>0</v>
          </cell>
          <cell r="N222" t="str">
            <v>01_PCL</v>
          </cell>
          <cell r="O222">
            <v>18407.57</v>
          </cell>
          <cell r="P222">
            <v>0</v>
          </cell>
        </row>
        <row r="223">
          <cell r="A223" t="str">
            <v>003498</v>
          </cell>
          <cell r="B223" t="str">
            <v>H.4721009031.pdf</v>
          </cell>
          <cell r="C223">
            <v>4352</v>
          </cell>
          <cell r="D223">
            <v>0</v>
          </cell>
          <cell r="E223">
            <v>1515</v>
          </cell>
          <cell r="F223">
            <v>503</v>
          </cell>
          <cell r="G223">
            <v>0</v>
          </cell>
          <cell r="H223">
            <v>6370</v>
          </cell>
          <cell r="I223">
            <v>150</v>
          </cell>
          <cell r="J223" t="e">
            <v>#N/A</v>
          </cell>
          <cell r="K223" t="e">
            <v>#N/A</v>
          </cell>
          <cell r="L223" t="e">
            <v>#N/A</v>
          </cell>
          <cell r="M223">
            <v>0</v>
          </cell>
          <cell r="N223" t="e">
            <v>#N/A</v>
          </cell>
        </row>
        <row r="224">
          <cell r="A224" t="str">
            <v>003499</v>
          </cell>
          <cell r="B224" t="str">
            <v>H.775751946920.pdf</v>
          </cell>
          <cell r="C224">
            <v>3952</v>
          </cell>
          <cell r="D224">
            <v>2005.92</v>
          </cell>
          <cell r="E224">
            <v>4635</v>
          </cell>
          <cell r="F224">
            <v>503</v>
          </cell>
          <cell r="G224">
            <v>0</v>
          </cell>
          <cell r="H224">
            <v>11095.92</v>
          </cell>
          <cell r="I224">
            <v>1104</v>
          </cell>
          <cell r="J224" t="str">
            <v>03_DBO</v>
          </cell>
          <cell r="K224">
            <v>4635</v>
          </cell>
          <cell r="L224">
            <v>0</v>
          </cell>
          <cell r="N224" t="str">
            <v>03_DBO</v>
          </cell>
          <cell r="O224">
            <v>11095.92</v>
          </cell>
          <cell r="P224">
            <v>0</v>
          </cell>
        </row>
        <row r="225">
          <cell r="A225" t="str">
            <v>003500</v>
          </cell>
          <cell r="B225" t="str">
            <v>H.121831485.pdf</v>
          </cell>
          <cell r="C225">
            <v>21650</v>
          </cell>
          <cell r="D225">
            <v>17451.12</v>
          </cell>
          <cell r="E225">
            <v>9255</v>
          </cell>
          <cell r="F225">
            <v>503</v>
          </cell>
          <cell r="G225">
            <v>0</v>
          </cell>
          <cell r="H225">
            <v>48859.119999999995</v>
          </cell>
          <cell r="I225">
            <v>3724</v>
          </cell>
          <cell r="J225" t="str">
            <v>01_PCL</v>
          </cell>
          <cell r="K225">
            <v>9255</v>
          </cell>
          <cell r="L225">
            <v>0</v>
          </cell>
          <cell r="N225" t="str">
            <v>01_PCL</v>
          </cell>
          <cell r="O225">
            <v>48859.119999999995</v>
          </cell>
          <cell r="P225">
            <v>0</v>
          </cell>
        </row>
        <row r="226">
          <cell r="A226" t="str">
            <v>003501</v>
          </cell>
          <cell r="B226" t="str">
            <v>BL.120610814.pdf</v>
          </cell>
          <cell r="C226">
            <v>127521.67</v>
          </cell>
          <cell r="D226">
            <v>0</v>
          </cell>
          <cell r="E226">
            <v>119461</v>
          </cell>
          <cell r="F226">
            <v>1192</v>
          </cell>
          <cell r="G226">
            <v>0</v>
          </cell>
          <cell r="H226">
            <v>248174.66999999998</v>
          </cell>
          <cell r="I226">
            <v>31968</v>
          </cell>
          <cell r="J226" t="str">
            <v>01_PCL</v>
          </cell>
          <cell r="K226">
            <v>119461</v>
          </cell>
          <cell r="L226">
            <v>0</v>
          </cell>
          <cell r="N226" t="str">
            <v>01_PCL</v>
          </cell>
          <cell r="O226">
            <v>248174.66999999998</v>
          </cell>
          <cell r="P226">
            <v>0</v>
          </cell>
        </row>
        <row r="227">
          <cell r="A227" t="str">
            <v>003502</v>
          </cell>
          <cell r="B227" t="str">
            <v>H.121821405.pdf</v>
          </cell>
          <cell r="C227">
            <v>266866.34999999998</v>
          </cell>
          <cell r="D227">
            <v>0</v>
          </cell>
          <cell r="E227">
            <v>158123</v>
          </cell>
          <cell r="F227">
            <v>3177</v>
          </cell>
          <cell r="G227">
            <v>0</v>
          </cell>
          <cell r="H227">
            <v>428166.35</v>
          </cell>
          <cell r="I227">
            <v>84845.5</v>
          </cell>
          <cell r="J227" t="str">
            <v>01_PCL</v>
          </cell>
          <cell r="K227">
            <v>158123.00000000006</v>
          </cell>
          <cell r="L227">
            <v>0</v>
          </cell>
          <cell r="N227" t="str">
            <v>01_PCL</v>
          </cell>
          <cell r="O227">
            <v>428166.35000000003</v>
          </cell>
          <cell r="P227">
            <v>0</v>
          </cell>
        </row>
        <row r="228">
          <cell r="A228" t="str">
            <v>003503</v>
          </cell>
          <cell r="B228" t="str">
            <v>H.121903655.pdf</v>
          </cell>
          <cell r="C228">
            <v>12780</v>
          </cell>
          <cell r="D228">
            <v>0</v>
          </cell>
          <cell r="E228">
            <v>0</v>
          </cell>
          <cell r="F228">
            <v>4490</v>
          </cell>
          <cell r="G228">
            <v>0</v>
          </cell>
          <cell r="H228">
            <v>17270</v>
          </cell>
          <cell r="I228">
            <v>120000</v>
          </cell>
          <cell r="J228" t="str">
            <v>01_PCL</v>
          </cell>
          <cell r="K228">
            <v>0</v>
          </cell>
          <cell r="L228">
            <v>0</v>
          </cell>
          <cell r="N228" t="e">
            <v>#N/A</v>
          </cell>
        </row>
        <row r="229">
          <cell r="A229" t="str">
            <v>003504</v>
          </cell>
          <cell r="B229" t="str">
            <v>H.SEA801961.pdf</v>
          </cell>
          <cell r="C229">
            <v>5750</v>
          </cell>
          <cell r="D229">
            <v>15878.890000000001</v>
          </cell>
          <cell r="E229">
            <v>7170</v>
          </cell>
          <cell r="F229">
            <v>503</v>
          </cell>
          <cell r="G229">
            <v>0</v>
          </cell>
          <cell r="H229">
            <v>29301.89</v>
          </cell>
          <cell r="I229">
            <v>3480</v>
          </cell>
          <cell r="J229" t="str">
            <v>02_PCN</v>
          </cell>
          <cell r="K229">
            <v>7170</v>
          </cell>
          <cell r="L229">
            <v>0</v>
          </cell>
          <cell r="N229" t="str">
            <v>02_PCN</v>
          </cell>
          <cell r="O229">
            <v>29301.89</v>
          </cell>
          <cell r="P229">
            <v>0</v>
          </cell>
        </row>
        <row r="230">
          <cell r="A230" t="str">
            <v>003505</v>
          </cell>
          <cell r="B230" t="str">
            <v>H.775747665650.pdf</v>
          </cell>
          <cell r="C230">
            <v>7850</v>
          </cell>
          <cell r="D230">
            <v>0</v>
          </cell>
          <cell r="E230">
            <v>0</v>
          </cell>
          <cell r="F230">
            <v>1149</v>
          </cell>
          <cell r="G230">
            <v>21893.182232999829</v>
          </cell>
          <cell r="H230">
            <v>30892.182232999829</v>
          </cell>
          <cell r="I230">
            <v>30700</v>
          </cell>
          <cell r="J230" t="str">
            <v>01_PCL</v>
          </cell>
          <cell r="K230">
            <v>0</v>
          </cell>
          <cell r="L230">
            <v>0</v>
          </cell>
          <cell r="N230" t="str">
            <v>01_PCL</v>
          </cell>
          <cell r="O230">
            <v>30892.182232999829</v>
          </cell>
          <cell r="P230">
            <v>0</v>
          </cell>
        </row>
        <row r="231">
          <cell r="A231" t="str">
            <v>003506</v>
          </cell>
          <cell r="B231" t="str">
            <v>H.875545362988.pdf</v>
          </cell>
          <cell r="C231">
            <v>21250</v>
          </cell>
          <cell r="D231">
            <v>6767.71</v>
          </cell>
          <cell r="E231">
            <v>8266</v>
          </cell>
          <cell r="F231">
            <v>503</v>
          </cell>
          <cell r="G231">
            <v>0</v>
          </cell>
          <cell r="H231">
            <v>36786.71</v>
          </cell>
          <cell r="I231">
            <v>5276.2</v>
          </cell>
          <cell r="J231" t="str">
            <v>01_PCL</v>
          </cell>
          <cell r="K231">
            <v>8266</v>
          </cell>
          <cell r="L231">
            <v>0</v>
          </cell>
          <cell r="N231" t="str">
            <v>01_PCL</v>
          </cell>
          <cell r="O231">
            <v>31489.280827489481</v>
          </cell>
          <cell r="P231">
            <v>5297.4291725105177</v>
          </cell>
        </row>
        <row r="232">
          <cell r="A232" t="str">
            <v>003507</v>
          </cell>
          <cell r="B232" t="str">
            <v>H.775738345997.pdf</v>
          </cell>
          <cell r="C232">
            <v>0</v>
          </cell>
          <cell r="D232">
            <v>2770.67</v>
          </cell>
          <cell r="E232">
            <v>0</v>
          </cell>
          <cell r="F232">
            <v>0</v>
          </cell>
          <cell r="G232">
            <v>0</v>
          </cell>
          <cell r="H232">
            <v>2770.67</v>
          </cell>
          <cell r="I232">
            <v>1792</v>
          </cell>
          <cell r="J232" t="str">
            <v>01_PCL</v>
          </cell>
          <cell r="K232">
            <v>0</v>
          </cell>
          <cell r="L232">
            <v>0</v>
          </cell>
          <cell r="N232" t="str">
            <v>01_PCL</v>
          </cell>
          <cell r="O232">
            <v>2770.6700000000005</v>
          </cell>
          <cell r="P232">
            <v>0</v>
          </cell>
        </row>
        <row r="233">
          <cell r="A233" t="str">
            <v>003508</v>
          </cell>
          <cell r="B233" t="str">
            <v>H.775796438497.pdf</v>
          </cell>
          <cell r="C233">
            <v>2952</v>
          </cell>
          <cell r="D233">
            <v>0</v>
          </cell>
          <cell r="E233">
            <v>953</v>
          </cell>
          <cell r="F233">
            <v>503</v>
          </cell>
          <cell r="G233">
            <v>0</v>
          </cell>
          <cell r="H233">
            <v>4408</v>
          </cell>
          <cell r="I233">
            <v>0</v>
          </cell>
          <cell r="J233" t="e">
            <v>#N/A</v>
          </cell>
          <cell r="K233" t="e">
            <v>#N/A</v>
          </cell>
          <cell r="L233" t="e">
            <v>#N/A</v>
          </cell>
          <cell r="M233">
            <v>0</v>
          </cell>
          <cell r="N233" t="e">
            <v>#N/A</v>
          </cell>
        </row>
        <row r="234">
          <cell r="A234" t="str">
            <v>003509</v>
          </cell>
          <cell r="B234" t="str">
            <v>H.121965152.pdf</v>
          </cell>
          <cell r="C234">
            <v>80150</v>
          </cell>
          <cell r="D234">
            <v>13287.820000000002</v>
          </cell>
          <cell r="E234">
            <v>37119</v>
          </cell>
          <cell r="F234">
            <v>740</v>
          </cell>
          <cell r="G234">
            <v>0</v>
          </cell>
          <cell r="H234">
            <v>131296.82</v>
          </cell>
          <cell r="I234">
            <v>19775</v>
          </cell>
          <cell r="J234" t="str">
            <v>01_PCL</v>
          </cell>
          <cell r="K234">
            <v>37119</v>
          </cell>
          <cell r="L234">
            <v>0</v>
          </cell>
          <cell r="N234" t="str">
            <v>01_PCL</v>
          </cell>
          <cell r="O234">
            <v>131296.82</v>
          </cell>
          <cell r="P234">
            <v>0</v>
          </cell>
        </row>
        <row r="235">
          <cell r="A235" t="str">
            <v>003510</v>
          </cell>
          <cell r="B235" t="str">
            <v>H.66235007412.pdf</v>
          </cell>
          <cell r="C235">
            <v>3252</v>
          </cell>
          <cell r="D235">
            <v>4916.7700000000004</v>
          </cell>
          <cell r="E235">
            <v>1838</v>
          </cell>
          <cell r="F235">
            <v>503</v>
          </cell>
          <cell r="G235">
            <v>0</v>
          </cell>
          <cell r="H235">
            <v>10509.77</v>
          </cell>
          <cell r="I235">
            <v>870.25</v>
          </cell>
          <cell r="J235" t="str">
            <v>01_PCL</v>
          </cell>
          <cell r="K235">
            <v>1838.0000000000002</v>
          </cell>
          <cell r="L235">
            <v>0</v>
          </cell>
          <cell r="N235" t="str">
            <v>01_PCL</v>
          </cell>
          <cell r="O235">
            <v>10509.769999999999</v>
          </cell>
          <cell r="P235">
            <v>0</v>
          </cell>
        </row>
        <row r="236">
          <cell r="A236" t="str">
            <v>003511</v>
          </cell>
          <cell r="B236" t="str">
            <v>H.775789667085.pdf</v>
          </cell>
          <cell r="C236">
            <v>7452</v>
          </cell>
          <cell r="D236">
            <v>2770.67</v>
          </cell>
          <cell r="E236">
            <v>3026</v>
          </cell>
          <cell r="F236">
            <v>503</v>
          </cell>
          <cell r="G236">
            <v>0</v>
          </cell>
          <cell r="H236">
            <v>13751.67</v>
          </cell>
          <cell r="I236">
            <v>1646</v>
          </cell>
          <cell r="J236" t="str">
            <v>01_PCL</v>
          </cell>
          <cell r="K236">
            <v>3026</v>
          </cell>
          <cell r="L236">
            <v>0</v>
          </cell>
          <cell r="N236" t="str">
            <v>01_PCL</v>
          </cell>
          <cell r="O236">
            <v>13751.67</v>
          </cell>
          <cell r="P236">
            <v>0</v>
          </cell>
        </row>
        <row r="237">
          <cell r="A237" t="str">
            <v>003512</v>
          </cell>
          <cell r="B237" t="str">
            <v>H.775739120435.pdf</v>
          </cell>
          <cell r="C237">
            <v>15452</v>
          </cell>
          <cell r="D237">
            <v>1554.26</v>
          </cell>
          <cell r="E237">
            <v>0</v>
          </cell>
          <cell r="F237">
            <v>503</v>
          </cell>
          <cell r="G237">
            <v>0</v>
          </cell>
          <cell r="H237">
            <v>17509.259999999998</v>
          </cell>
          <cell r="I237">
            <v>3090.87</v>
          </cell>
          <cell r="J237" t="str">
            <v>01_PCL</v>
          </cell>
          <cell r="K237">
            <v>0</v>
          </cell>
          <cell r="L237">
            <v>0</v>
          </cell>
          <cell r="N237" t="str">
            <v>01_PCL</v>
          </cell>
          <cell r="O237">
            <v>17509.259999999998</v>
          </cell>
          <cell r="P237">
            <v>0</v>
          </cell>
        </row>
        <row r="238">
          <cell r="A238" t="str">
            <v>003513</v>
          </cell>
          <cell r="B238" t="str">
            <v>H.775789786510.pdf</v>
          </cell>
          <cell r="C238">
            <v>12052</v>
          </cell>
          <cell r="D238">
            <v>9384.5499999999993</v>
          </cell>
          <cell r="E238">
            <v>8892</v>
          </cell>
          <cell r="F238">
            <v>503</v>
          </cell>
          <cell r="G238">
            <v>0</v>
          </cell>
          <cell r="H238">
            <v>30831.55</v>
          </cell>
          <cell r="I238">
            <v>2847</v>
          </cell>
          <cell r="J238" t="str">
            <v>01_PCL</v>
          </cell>
          <cell r="K238">
            <v>8892</v>
          </cell>
          <cell r="L238">
            <v>0</v>
          </cell>
          <cell r="N238" t="str">
            <v>01_PCL</v>
          </cell>
          <cell r="O238">
            <v>30831.549999999996</v>
          </cell>
          <cell r="P238">
            <v>0</v>
          </cell>
        </row>
        <row r="239">
          <cell r="A239" t="str">
            <v>003514</v>
          </cell>
          <cell r="B239" t="str">
            <v>H.SFO625044.pdf</v>
          </cell>
          <cell r="C239">
            <v>4550</v>
          </cell>
          <cell r="D239">
            <v>16696.55</v>
          </cell>
          <cell r="E239">
            <v>2136</v>
          </cell>
          <cell r="F239">
            <v>503</v>
          </cell>
          <cell r="G239">
            <v>0</v>
          </cell>
          <cell r="H239">
            <v>23885.55</v>
          </cell>
          <cell r="I239">
            <v>750</v>
          </cell>
          <cell r="J239" t="str">
            <v>01_PCL</v>
          </cell>
          <cell r="K239">
            <v>2136</v>
          </cell>
          <cell r="L239">
            <v>0</v>
          </cell>
          <cell r="N239" t="str">
            <v>01_PCL</v>
          </cell>
          <cell r="O239">
            <v>23885.550000000003</v>
          </cell>
          <cell r="P239">
            <v>0</v>
          </cell>
        </row>
        <row r="240">
          <cell r="A240" t="str">
            <v>003515</v>
          </cell>
          <cell r="B240" t="str">
            <v>H.121821346.pdf</v>
          </cell>
          <cell r="C240">
            <v>40852</v>
          </cell>
          <cell r="D240">
            <v>34408.120000000003</v>
          </cell>
          <cell r="E240">
            <v>21775</v>
          </cell>
          <cell r="F240">
            <v>0</v>
          </cell>
          <cell r="G240">
            <v>0</v>
          </cell>
          <cell r="H240">
            <v>97035.12</v>
          </cell>
          <cell r="I240">
            <v>7518</v>
          </cell>
          <cell r="J240" t="str">
            <v>01_PCL</v>
          </cell>
          <cell r="K240">
            <v>21775</v>
          </cell>
          <cell r="L240">
            <v>0</v>
          </cell>
          <cell r="N240" t="str">
            <v>01_PCL</v>
          </cell>
          <cell r="O240">
            <v>97035.12</v>
          </cell>
          <cell r="P240">
            <v>0</v>
          </cell>
        </row>
        <row r="241">
          <cell r="A241" t="str">
            <v>003516</v>
          </cell>
          <cell r="B241" t="str">
            <v>H.775792382624.pdf</v>
          </cell>
          <cell r="C241">
            <v>12052</v>
          </cell>
          <cell r="D241">
            <v>3105.18</v>
          </cell>
          <cell r="E241">
            <v>1783</v>
          </cell>
          <cell r="F241">
            <v>503</v>
          </cell>
          <cell r="G241">
            <v>0</v>
          </cell>
          <cell r="H241">
            <v>17443.18</v>
          </cell>
          <cell r="I241">
            <v>6089.6</v>
          </cell>
          <cell r="J241" t="str">
            <v>01_PCL</v>
          </cell>
          <cell r="K241">
            <v>1782.9999999999998</v>
          </cell>
          <cell r="L241">
            <v>0</v>
          </cell>
          <cell r="N241" t="str">
            <v>01_PCL</v>
          </cell>
          <cell r="O241">
            <v>17443.179999999997</v>
          </cell>
          <cell r="P241">
            <v>0</v>
          </cell>
        </row>
        <row r="242">
          <cell r="A242" t="str">
            <v>003517</v>
          </cell>
          <cell r="B242" t="str">
            <v>H.782345709433.pdf</v>
          </cell>
          <cell r="C242">
            <v>17452</v>
          </cell>
          <cell r="D242">
            <v>0</v>
          </cell>
          <cell r="E242">
            <v>1977</v>
          </cell>
          <cell r="F242">
            <v>503</v>
          </cell>
          <cell r="G242">
            <v>0</v>
          </cell>
          <cell r="H242">
            <v>19932</v>
          </cell>
          <cell r="I242">
            <v>966.01</v>
          </cell>
          <cell r="J242" t="str">
            <v>01_PCL</v>
          </cell>
          <cell r="K242">
            <v>1977</v>
          </cell>
          <cell r="L242">
            <v>0</v>
          </cell>
          <cell r="N242" t="str">
            <v>01_PCL</v>
          </cell>
          <cell r="O242">
            <v>19932</v>
          </cell>
          <cell r="P242">
            <v>0</v>
          </cell>
        </row>
        <row r="243">
          <cell r="A243" t="str">
            <v>003518</v>
          </cell>
          <cell r="B243" t="str">
            <v>H.1410-12960576.pdf</v>
          </cell>
          <cell r="C243">
            <v>5650</v>
          </cell>
          <cell r="D243">
            <v>4071.87</v>
          </cell>
          <cell r="E243">
            <v>0</v>
          </cell>
          <cell r="F243">
            <v>1493</v>
          </cell>
          <cell r="G243">
            <v>0</v>
          </cell>
          <cell r="H243">
            <v>11214.869999999999</v>
          </cell>
          <cell r="I243">
            <v>4500000</v>
          </cell>
          <cell r="J243" t="str">
            <v>03_DBO</v>
          </cell>
          <cell r="K243">
            <v>0</v>
          </cell>
          <cell r="L243">
            <v>0</v>
          </cell>
          <cell r="N243" t="e">
            <v>#N/A</v>
          </cell>
        </row>
        <row r="244">
          <cell r="A244" t="str">
            <v>003519</v>
          </cell>
          <cell r="B244" t="str">
            <v>H.1410-12960580.pdf</v>
          </cell>
          <cell r="C244">
            <v>28207</v>
          </cell>
          <cell r="D244">
            <v>16636.489999999998</v>
          </cell>
          <cell r="E244">
            <v>18391</v>
          </cell>
          <cell r="F244">
            <v>1278</v>
          </cell>
          <cell r="G244">
            <v>0</v>
          </cell>
          <cell r="H244">
            <v>64512.49</v>
          </cell>
          <cell r="I244">
            <v>3847250</v>
          </cell>
          <cell r="J244" t="str">
            <v>03_DBO</v>
          </cell>
          <cell r="K244">
            <v>18391</v>
          </cell>
          <cell r="L244">
            <v>0</v>
          </cell>
          <cell r="N244" t="str">
            <v>03_DBO</v>
          </cell>
          <cell r="O244">
            <v>64512.490000000013</v>
          </cell>
          <cell r="P244">
            <v>0</v>
          </cell>
        </row>
        <row r="245">
          <cell r="A245" t="str">
            <v>003520</v>
          </cell>
          <cell r="B245" t="str">
            <v>H.1410-12960591.pdf</v>
          </cell>
          <cell r="C245">
            <v>4270</v>
          </cell>
          <cell r="D245">
            <v>3325.42</v>
          </cell>
          <cell r="E245">
            <v>517</v>
          </cell>
          <cell r="F245">
            <v>700</v>
          </cell>
          <cell r="G245">
            <v>0</v>
          </cell>
          <cell r="H245">
            <v>8812.42</v>
          </cell>
          <cell r="I245">
            <v>2113100</v>
          </cell>
          <cell r="J245" t="str">
            <v>03_DBO</v>
          </cell>
          <cell r="K245">
            <v>517</v>
          </cell>
          <cell r="L245">
            <v>0</v>
          </cell>
          <cell r="N245" t="str">
            <v>03_DBO</v>
          </cell>
          <cell r="O245">
            <v>8812.42</v>
          </cell>
          <cell r="P245">
            <v>0</v>
          </cell>
        </row>
        <row r="246">
          <cell r="A246" t="str">
            <v>003521</v>
          </cell>
          <cell r="B246" t="str">
            <v>H.121980913.pdf</v>
          </cell>
          <cell r="C246">
            <v>12250</v>
          </cell>
          <cell r="D246">
            <v>4363.2699999999995</v>
          </cell>
          <cell r="E246">
            <v>4919</v>
          </cell>
          <cell r="F246">
            <v>503</v>
          </cell>
          <cell r="G246">
            <v>0</v>
          </cell>
          <cell r="H246">
            <v>22035.27</v>
          </cell>
          <cell r="I246">
            <v>5772.41</v>
          </cell>
          <cell r="J246" t="str">
            <v>01_PCL</v>
          </cell>
          <cell r="K246">
            <v>4919</v>
          </cell>
          <cell r="L246">
            <v>0</v>
          </cell>
          <cell r="N246" t="str">
            <v>01_PCL</v>
          </cell>
          <cell r="O246">
            <v>22035.269999999997</v>
          </cell>
          <cell r="P246">
            <v>0</v>
          </cell>
        </row>
        <row r="247">
          <cell r="A247" t="str">
            <v>003522</v>
          </cell>
          <cell r="B247" t="str">
            <v>H.141012960672.pdf</v>
          </cell>
          <cell r="C247">
            <v>10450</v>
          </cell>
          <cell r="D247">
            <v>1043.19</v>
          </cell>
          <cell r="E247">
            <v>4029</v>
          </cell>
          <cell r="F247">
            <v>503</v>
          </cell>
          <cell r="G247">
            <v>0</v>
          </cell>
          <cell r="H247">
            <v>16025.19</v>
          </cell>
          <cell r="I247">
            <v>785700</v>
          </cell>
          <cell r="J247" t="str">
            <v>03_DBO</v>
          </cell>
          <cell r="K247">
            <v>4029</v>
          </cell>
          <cell r="L247">
            <v>0</v>
          </cell>
          <cell r="N247" t="str">
            <v>03_DBO</v>
          </cell>
          <cell r="O247">
            <v>16025.19</v>
          </cell>
          <cell r="P247">
            <v>0</v>
          </cell>
        </row>
        <row r="248">
          <cell r="A248" t="str">
            <v>003523</v>
          </cell>
          <cell r="B248" t="str">
            <v>H.580010634110.pdf</v>
          </cell>
          <cell r="C248">
            <v>5750</v>
          </cell>
          <cell r="D248">
            <v>3982.56</v>
          </cell>
          <cell r="E248">
            <v>0</v>
          </cell>
          <cell r="F248">
            <v>503</v>
          </cell>
          <cell r="G248">
            <v>0</v>
          </cell>
          <cell r="H248">
            <v>10235.56</v>
          </cell>
          <cell r="I248">
            <v>717.97</v>
          </cell>
          <cell r="J248" t="str">
            <v>01_PCL</v>
          </cell>
          <cell r="K248">
            <v>0</v>
          </cell>
          <cell r="L248">
            <v>0</v>
          </cell>
          <cell r="N248" t="str">
            <v>01_PCL</v>
          </cell>
          <cell r="O248">
            <v>10235.560000000001</v>
          </cell>
          <cell r="P248">
            <v>0</v>
          </cell>
        </row>
        <row r="249">
          <cell r="A249" t="str">
            <v>003524</v>
          </cell>
          <cell r="B249" t="str">
            <v>H.580010634111.pdf</v>
          </cell>
          <cell r="C249">
            <v>6150</v>
          </cell>
          <cell r="D249">
            <v>9609.33</v>
          </cell>
          <cell r="E249">
            <v>2139</v>
          </cell>
          <cell r="F249">
            <v>503</v>
          </cell>
          <cell r="G249">
            <v>0</v>
          </cell>
          <cell r="H249">
            <v>18401.330000000002</v>
          </cell>
          <cell r="I249">
            <v>918.45</v>
          </cell>
          <cell r="J249" t="str">
            <v>01_PCL</v>
          </cell>
          <cell r="K249">
            <v>0</v>
          </cell>
          <cell r="L249">
            <v>-2139</v>
          </cell>
          <cell r="N249" t="str">
            <v>01_PCL</v>
          </cell>
          <cell r="O249">
            <v>18401.330000000002</v>
          </cell>
          <cell r="P249">
            <v>0</v>
          </cell>
        </row>
        <row r="250">
          <cell r="A250" t="str">
            <v>003525</v>
          </cell>
          <cell r="B250" t="str">
            <v>H.580010634112.pdf</v>
          </cell>
          <cell r="C250">
            <v>6950</v>
          </cell>
          <cell r="D250">
            <v>5348.11</v>
          </cell>
          <cell r="E250">
            <v>464</v>
          </cell>
          <cell r="F250">
            <v>503</v>
          </cell>
          <cell r="G250">
            <v>0</v>
          </cell>
          <cell r="H250">
            <v>13265.11</v>
          </cell>
          <cell r="I250">
            <v>118.75</v>
          </cell>
          <cell r="J250" t="str">
            <v>01_PCL</v>
          </cell>
          <cell r="K250">
            <v>464</v>
          </cell>
          <cell r="L250">
            <v>0</v>
          </cell>
          <cell r="N250" t="str">
            <v>01_PCL</v>
          </cell>
          <cell r="O250">
            <v>13265.11</v>
          </cell>
          <cell r="P250">
            <v>0</v>
          </cell>
        </row>
        <row r="251">
          <cell r="A251" t="str">
            <v>003526</v>
          </cell>
          <cell r="B251" t="str">
            <v>H.0216101192.pdf</v>
          </cell>
          <cell r="C251">
            <v>76742</v>
          </cell>
          <cell r="D251">
            <v>48165.919999999998</v>
          </cell>
          <cell r="E251">
            <v>21989</v>
          </cell>
          <cell r="F251">
            <v>503</v>
          </cell>
          <cell r="G251">
            <v>0</v>
          </cell>
          <cell r="H251">
            <v>147399.91999999998</v>
          </cell>
          <cell r="I251">
            <v>10482.299999999999</v>
          </cell>
          <cell r="J251" t="str">
            <v>03_DBO</v>
          </cell>
          <cell r="K251">
            <v>21989.000000000004</v>
          </cell>
          <cell r="L251">
            <v>0</v>
          </cell>
          <cell r="N251" t="str">
            <v>03_DBO</v>
          </cell>
          <cell r="O251">
            <v>147399.91999999998</v>
          </cell>
          <cell r="P251">
            <v>0</v>
          </cell>
        </row>
        <row r="252">
          <cell r="A252" t="str">
            <v>003527</v>
          </cell>
          <cell r="B252" t="str">
            <v>H.775820789542.pdf</v>
          </cell>
          <cell r="C252">
            <v>4752</v>
          </cell>
          <cell r="D252">
            <v>0</v>
          </cell>
          <cell r="E252">
            <v>193</v>
          </cell>
          <cell r="F252">
            <v>503</v>
          </cell>
          <cell r="G252">
            <v>0</v>
          </cell>
          <cell r="H252">
            <v>5448</v>
          </cell>
          <cell r="I252">
            <v>0</v>
          </cell>
          <cell r="J252" t="e">
            <v>#N/A</v>
          </cell>
          <cell r="K252" t="e">
            <v>#N/A</v>
          </cell>
          <cell r="L252" t="e">
            <v>#N/A</v>
          </cell>
          <cell r="M252">
            <v>0</v>
          </cell>
          <cell r="N252" t="e">
            <v>#N/A</v>
          </cell>
        </row>
        <row r="253">
          <cell r="A253" t="str">
            <v>003528</v>
          </cell>
          <cell r="B253" t="str">
            <v>BL.121737722.pdf</v>
          </cell>
          <cell r="C253">
            <v>324550</v>
          </cell>
          <cell r="D253">
            <v>0</v>
          </cell>
          <cell r="E253">
            <v>408809</v>
          </cell>
          <cell r="F253">
            <v>8078</v>
          </cell>
          <cell r="G253">
            <v>0</v>
          </cell>
          <cell r="H253">
            <v>741437</v>
          </cell>
          <cell r="I253">
            <v>215953.08000000002</v>
          </cell>
          <cell r="J253" t="str">
            <v>01_PCL</v>
          </cell>
          <cell r="K253">
            <v>408809</v>
          </cell>
          <cell r="L253">
            <v>0</v>
          </cell>
          <cell r="N253" t="str">
            <v>01_PCL</v>
          </cell>
          <cell r="O253">
            <v>741437.00000000012</v>
          </cell>
          <cell r="P253">
            <v>0</v>
          </cell>
        </row>
        <row r="254">
          <cell r="A254" t="str">
            <v>003529</v>
          </cell>
          <cell r="B254" t="str">
            <v>H.SFO625096</v>
          </cell>
          <cell r="C254">
            <v>4250</v>
          </cell>
          <cell r="D254">
            <v>14273.179999999998</v>
          </cell>
          <cell r="E254">
            <v>4915</v>
          </cell>
          <cell r="F254">
            <v>503</v>
          </cell>
          <cell r="G254">
            <v>0</v>
          </cell>
          <cell r="H254">
            <v>23941.18</v>
          </cell>
          <cell r="I254">
            <v>2400</v>
          </cell>
          <cell r="J254" t="str">
            <v>01_PCL</v>
          </cell>
          <cell r="K254">
            <v>4915</v>
          </cell>
          <cell r="L254">
            <v>0</v>
          </cell>
          <cell r="N254" t="str">
            <v>01_PCL</v>
          </cell>
          <cell r="O254">
            <v>23941.18</v>
          </cell>
          <cell r="P254">
            <v>0</v>
          </cell>
        </row>
        <row r="255">
          <cell r="A255" t="str">
            <v>003530</v>
          </cell>
          <cell r="B255" t="str">
            <v>BL.121082301</v>
          </cell>
          <cell r="C255">
            <v>24303.31</v>
          </cell>
          <cell r="D255">
            <v>16567.16</v>
          </cell>
          <cell r="E255">
            <v>8420</v>
          </cell>
          <cell r="F255">
            <v>0</v>
          </cell>
          <cell r="G255">
            <v>0</v>
          </cell>
          <cell r="H255">
            <v>49290.47</v>
          </cell>
          <cell r="I255">
            <v>4416</v>
          </cell>
          <cell r="J255" t="str">
            <v>01_PCL</v>
          </cell>
          <cell r="K255">
            <v>8420</v>
          </cell>
          <cell r="L255">
            <v>0</v>
          </cell>
          <cell r="N255" t="str">
            <v>01_PCL</v>
          </cell>
          <cell r="O255">
            <v>49290.47</v>
          </cell>
          <cell r="P255">
            <v>0</v>
          </cell>
        </row>
        <row r="256">
          <cell r="A256" t="str">
            <v>003531</v>
          </cell>
          <cell r="B256" t="str">
            <v>H.639038986938</v>
          </cell>
          <cell r="C256">
            <v>0</v>
          </cell>
          <cell r="D256">
            <v>6127.03</v>
          </cell>
          <cell r="E256">
            <v>0</v>
          </cell>
          <cell r="F256">
            <v>0</v>
          </cell>
          <cell r="G256">
            <v>0</v>
          </cell>
          <cell r="H256">
            <v>6127.03</v>
          </cell>
          <cell r="I256" t="e">
            <v>#N/A</v>
          </cell>
          <cell r="J256" t="str">
            <v>02_PCN</v>
          </cell>
          <cell r="K256">
            <v>0</v>
          </cell>
          <cell r="L256">
            <v>0</v>
          </cell>
          <cell r="N256" t="str">
            <v>02_PCN</v>
          </cell>
          <cell r="O256">
            <v>6127.03</v>
          </cell>
          <cell r="P256">
            <v>0</v>
          </cell>
        </row>
        <row r="257">
          <cell r="A257" t="str">
            <v>003532</v>
          </cell>
          <cell r="B257" t="str">
            <v>H.122143210</v>
          </cell>
          <cell r="C257">
            <v>52820</v>
          </cell>
          <cell r="D257">
            <v>4385.18</v>
          </cell>
          <cell r="E257">
            <v>103359</v>
          </cell>
          <cell r="F257">
            <v>3399</v>
          </cell>
          <cell r="G257">
            <v>0</v>
          </cell>
          <cell r="H257">
            <v>163963.18</v>
          </cell>
          <cell r="I257">
            <v>91514.75</v>
          </cell>
          <cell r="J257" t="str">
            <v>01_PCL</v>
          </cell>
          <cell r="K257">
            <v>103358.99999999999</v>
          </cell>
          <cell r="L257">
            <v>0</v>
          </cell>
          <cell r="N257" t="str">
            <v>01_PCL</v>
          </cell>
          <cell r="O257">
            <v>163963.18000000002</v>
          </cell>
          <cell r="P257">
            <v>0</v>
          </cell>
        </row>
        <row r="258">
          <cell r="A258" t="str">
            <v>003533</v>
          </cell>
          <cell r="B258" t="str">
            <v>H.594004046200</v>
          </cell>
          <cell r="C258">
            <v>4252</v>
          </cell>
          <cell r="D258">
            <v>4497.1000000000004</v>
          </cell>
          <cell r="E258">
            <v>1452</v>
          </cell>
          <cell r="F258">
            <v>503</v>
          </cell>
          <cell r="G258">
            <v>0</v>
          </cell>
          <cell r="H258">
            <v>10704.1</v>
          </cell>
          <cell r="I258">
            <v>655</v>
          </cell>
          <cell r="J258" t="str">
            <v>01_PCL</v>
          </cell>
          <cell r="K258">
            <v>1452</v>
          </cell>
          <cell r="L258">
            <v>0</v>
          </cell>
          <cell r="N258" t="str">
            <v>01_PCL</v>
          </cell>
          <cell r="O258">
            <v>10704.1</v>
          </cell>
          <cell r="P258">
            <v>0</v>
          </cell>
        </row>
        <row r="259">
          <cell r="A259" t="str">
            <v>003534</v>
          </cell>
          <cell r="B259" t="str">
            <v>H.775831462979</v>
          </cell>
          <cell r="C259">
            <v>5052</v>
          </cell>
          <cell r="D259">
            <v>0</v>
          </cell>
          <cell r="E259">
            <v>15324</v>
          </cell>
          <cell r="F259">
            <v>503</v>
          </cell>
          <cell r="G259">
            <v>16012.185544000204</v>
          </cell>
          <cell r="H259">
            <v>36891.185544000204</v>
          </cell>
          <cell r="I259">
            <v>3900</v>
          </cell>
          <cell r="J259" t="str">
            <v>01_PCL</v>
          </cell>
          <cell r="K259">
            <v>15324</v>
          </cell>
          <cell r="L259">
            <v>0</v>
          </cell>
          <cell r="N259" t="str">
            <v>01_PCL</v>
          </cell>
          <cell r="O259">
            <v>36891.185544000204</v>
          </cell>
          <cell r="P259">
            <v>0</v>
          </cell>
        </row>
        <row r="260">
          <cell r="A260" t="str">
            <v>003535</v>
          </cell>
          <cell r="B260" t="str">
            <v>H.662635007743</v>
          </cell>
          <cell r="C260">
            <v>3552</v>
          </cell>
          <cell r="D260">
            <v>4822.67</v>
          </cell>
          <cell r="E260">
            <v>1051</v>
          </cell>
          <cell r="F260">
            <v>503</v>
          </cell>
          <cell r="G260">
            <v>0</v>
          </cell>
          <cell r="H260">
            <v>9928.67</v>
          </cell>
          <cell r="I260">
            <v>430.44</v>
          </cell>
          <cell r="J260" t="str">
            <v>01_PCL</v>
          </cell>
          <cell r="K260">
            <v>1051</v>
          </cell>
          <cell r="L260">
            <v>0</v>
          </cell>
          <cell r="N260" t="str">
            <v>01_PCL</v>
          </cell>
          <cell r="O260">
            <v>9928.6700000000019</v>
          </cell>
          <cell r="P260">
            <v>0</v>
          </cell>
        </row>
        <row r="261">
          <cell r="A261" t="str">
            <v>003536</v>
          </cell>
          <cell r="B261" t="str">
            <v>H.668371551318</v>
          </cell>
          <cell r="C261">
            <v>5752</v>
          </cell>
          <cell r="D261">
            <v>4757.5600000000004</v>
          </cell>
          <cell r="E261">
            <v>2453</v>
          </cell>
          <cell r="F261">
            <v>503</v>
          </cell>
          <cell r="G261">
            <v>0</v>
          </cell>
          <cell r="H261">
            <v>13465.560000000001</v>
          </cell>
          <cell r="I261">
            <v>1150</v>
          </cell>
          <cell r="J261" t="str">
            <v>01_PCL</v>
          </cell>
          <cell r="K261">
            <v>2453</v>
          </cell>
          <cell r="L261">
            <v>0</v>
          </cell>
          <cell r="N261" t="str">
            <v>01_PCL</v>
          </cell>
          <cell r="O261">
            <v>13465.560000000001</v>
          </cell>
          <cell r="P261">
            <v>0</v>
          </cell>
        </row>
        <row r="262">
          <cell r="A262" t="str">
            <v>003537</v>
          </cell>
          <cell r="B262" t="str">
            <v>H.775831713486</v>
          </cell>
          <cell r="C262">
            <v>14252</v>
          </cell>
          <cell r="D262">
            <v>6346.47</v>
          </cell>
          <cell r="E262">
            <v>4283</v>
          </cell>
          <cell r="F262">
            <v>503</v>
          </cell>
          <cell r="G262">
            <v>0</v>
          </cell>
          <cell r="H262">
            <v>25384.47</v>
          </cell>
          <cell r="I262">
            <v>2134.54</v>
          </cell>
          <cell r="J262" t="str">
            <v>02_PCN</v>
          </cell>
          <cell r="K262">
            <v>4283</v>
          </cell>
          <cell r="L262">
            <v>0</v>
          </cell>
          <cell r="N262" t="str">
            <v>02_PCN</v>
          </cell>
          <cell r="O262">
            <v>25384.47</v>
          </cell>
          <cell r="P262">
            <v>0</v>
          </cell>
        </row>
        <row r="263">
          <cell r="A263" t="str">
            <v>003538</v>
          </cell>
          <cell r="B263" t="str">
            <v>H.653245490592</v>
          </cell>
          <cell r="C263">
            <v>5052</v>
          </cell>
          <cell r="D263">
            <v>2335.0500000000002</v>
          </cell>
          <cell r="E263">
            <v>10158</v>
          </cell>
          <cell r="F263">
            <v>503</v>
          </cell>
          <cell r="G263">
            <v>0</v>
          </cell>
          <cell r="H263">
            <v>18048.05</v>
          </cell>
          <cell r="I263">
            <v>2646</v>
          </cell>
          <cell r="J263" t="str">
            <v>01_PCL</v>
          </cell>
          <cell r="K263">
            <v>10158</v>
          </cell>
          <cell r="L263">
            <v>0</v>
          </cell>
          <cell r="N263" t="str">
            <v>01_PCL</v>
          </cell>
          <cell r="O263">
            <v>18048.05</v>
          </cell>
          <cell r="P263">
            <v>0</v>
          </cell>
        </row>
        <row r="264">
          <cell r="A264" t="str">
            <v>003539</v>
          </cell>
          <cell r="B264" t="str">
            <v>H.122233005</v>
          </cell>
          <cell r="C264">
            <v>17450</v>
          </cell>
          <cell r="D264">
            <v>5313.82</v>
          </cell>
          <cell r="E264">
            <v>29359</v>
          </cell>
          <cell r="F264">
            <v>692</v>
          </cell>
          <cell r="G264">
            <v>0</v>
          </cell>
          <cell r="H264">
            <v>52814.82</v>
          </cell>
          <cell r="I264">
            <v>18819.429999999997</v>
          </cell>
          <cell r="J264" t="str">
            <v>01_PCL</v>
          </cell>
          <cell r="K264">
            <v>29359</v>
          </cell>
          <cell r="L264">
            <v>0</v>
          </cell>
          <cell r="N264" t="str">
            <v>01_PCL</v>
          </cell>
          <cell r="O264">
            <v>52814.82</v>
          </cell>
          <cell r="P264">
            <v>0</v>
          </cell>
        </row>
        <row r="265">
          <cell r="A265" t="str">
            <v>003540</v>
          </cell>
          <cell r="B265" t="str">
            <v>H.775845042300</v>
          </cell>
          <cell r="C265">
            <v>11252</v>
          </cell>
          <cell r="D265">
            <v>3192.4</v>
          </cell>
          <cell r="E265">
            <v>19104</v>
          </cell>
          <cell r="F265">
            <v>503</v>
          </cell>
          <cell r="G265">
            <v>0</v>
          </cell>
          <cell r="H265">
            <v>34051.4</v>
          </cell>
          <cell r="I265">
            <v>5292</v>
          </cell>
          <cell r="J265" t="str">
            <v>01_PCL</v>
          </cell>
          <cell r="K265">
            <v>19104</v>
          </cell>
          <cell r="L265">
            <v>0</v>
          </cell>
          <cell r="N265" t="str">
            <v>01_PCL</v>
          </cell>
          <cell r="O265">
            <v>34051.4</v>
          </cell>
          <cell r="P265">
            <v>0</v>
          </cell>
        </row>
        <row r="266">
          <cell r="A266" t="str">
            <v>003541</v>
          </cell>
          <cell r="B266" t="str">
            <v>BL.DMCQLSAH002003</v>
          </cell>
          <cell r="C266">
            <v>279333.55</v>
          </cell>
          <cell r="D266">
            <v>117525</v>
          </cell>
          <cell r="E266">
            <v>297203</v>
          </cell>
          <cell r="F266">
            <v>4413</v>
          </cell>
          <cell r="G266">
            <v>0</v>
          </cell>
          <cell r="H266">
            <v>698474.55</v>
          </cell>
          <cell r="I266">
            <v>83011.5</v>
          </cell>
          <cell r="J266" t="str">
            <v>02_PCN</v>
          </cell>
          <cell r="K266">
            <v>297203</v>
          </cell>
          <cell r="L266">
            <v>0</v>
          </cell>
          <cell r="N266" t="str">
            <v>02_PCN</v>
          </cell>
          <cell r="O266">
            <v>698474.55</v>
          </cell>
          <cell r="P266">
            <v>0</v>
          </cell>
        </row>
        <row r="267">
          <cell r="A267" t="str">
            <v>003542</v>
          </cell>
          <cell r="B267" t="str">
            <v>H.LHR285916</v>
          </cell>
          <cell r="C267">
            <v>24000</v>
          </cell>
          <cell r="D267">
            <v>16651.37</v>
          </cell>
          <cell r="E267">
            <v>9225</v>
          </cell>
          <cell r="F267">
            <v>503</v>
          </cell>
          <cell r="G267">
            <v>0</v>
          </cell>
          <cell r="H267">
            <v>50379.369999999995</v>
          </cell>
          <cell r="I267" t="e">
            <v>#N/A</v>
          </cell>
          <cell r="J267" t="e">
            <v>#N/A</v>
          </cell>
          <cell r="K267" t="e">
            <v>#N/A</v>
          </cell>
          <cell r="L267" t="e">
            <v>#N/A</v>
          </cell>
          <cell r="M267" t="e">
            <v>#N/A</v>
          </cell>
          <cell r="N267" t="e">
            <v>#N/A</v>
          </cell>
        </row>
        <row r="268">
          <cell r="A268" t="str">
            <v>003543</v>
          </cell>
          <cell r="B268" t="str">
            <v>H.122240274</v>
          </cell>
          <cell r="C268">
            <v>5050</v>
          </cell>
          <cell r="D268">
            <v>5398.89</v>
          </cell>
          <cell r="E268">
            <v>1188</v>
          </cell>
          <cell r="F268">
            <v>503</v>
          </cell>
          <cell r="G268">
            <v>0</v>
          </cell>
          <cell r="H268">
            <v>12139.89</v>
          </cell>
          <cell r="I268">
            <v>400</v>
          </cell>
          <cell r="J268" t="str">
            <v>01_PCL</v>
          </cell>
          <cell r="K268">
            <v>1188</v>
          </cell>
          <cell r="L268">
            <v>0</v>
          </cell>
          <cell r="N268" t="str">
            <v>01_PCL</v>
          </cell>
          <cell r="O268">
            <v>12139.89</v>
          </cell>
          <cell r="P268">
            <v>0</v>
          </cell>
        </row>
        <row r="269">
          <cell r="A269" t="str">
            <v>003544</v>
          </cell>
          <cell r="B269" t="str">
            <v>H.652758210049</v>
          </cell>
          <cell r="C269">
            <v>0</v>
          </cell>
          <cell r="D269">
            <v>2445.65</v>
          </cell>
          <cell r="E269">
            <v>0</v>
          </cell>
          <cell r="F269">
            <v>0</v>
          </cell>
          <cell r="G269">
            <v>0</v>
          </cell>
          <cell r="H269">
            <v>2445.65</v>
          </cell>
          <cell r="I269" t="e">
            <v>#N/A</v>
          </cell>
          <cell r="J269" t="str">
            <v>01_PCL</v>
          </cell>
          <cell r="K269">
            <v>0</v>
          </cell>
          <cell r="L269">
            <v>0</v>
          </cell>
          <cell r="N269" t="str">
            <v>01_PCL</v>
          </cell>
          <cell r="O269">
            <v>2445.65</v>
          </cell>
          <cell r="P269">
            <v>0</v>
          </cell>
        </row>
        <row r="270">
          <cell r="A270" t="str">
            <v>003545</v>
          </cell>
          <cell r="B270" t="str">
            <v>H.775846964430</v>
          </cell>
          <cell r="C270">
            <v>5652</v>
          </cell>
          <cell r="D270">
            <v>1991.3</v>
          </cell>
          <cell r="E270">
            <v>5509</v>
          </cell>
          <cell r="F270">
            <v>503</v>
          </cell>
          <cell r="G270">
            <v>0</v>
          </cell>
          <cell r="H270">
            <v>13655.3</v>
          </cell>
          <cell r="I270">
            <v>2112.2800000000002</v>
          </cell>
          <cell r="J270" t="str">
            <v>01_PCL</v>
          </cell>
          <cell r="K270">
            <v>5509</v>
          </cell>
          <cell r="L270">
            <v>0</v>
          </cell>
          <cell r="N270" t="str">
            <v>01_PCL</v>
          </cell>
          <cell r="O270">
            <v>13655.300000000001</v>
          </cell>
          <cell r="P270">
            <v>0</v>
          </cell>
        </row>
        <row r="271">
          <cell r="A271" t="str">
            <v>003547</v>
          </cell>
          <cell r="B271" t="str">
            <v>H.594004046196</v>
          </cell>
          <cell r="C271">
            <v>6452</v>
          </cell>
          <cell r="D271">
            <v>5552.1</v>
          </cell>
          <cell r="E271">
            <v>661</v>
          </cell>
          <cell r="F271">
            <v>503</v>
          </cell>
          <cell r="G271">
            <v>0</v>
          </cell>
          <cell r="H271">
            <v>13168.1</v>
          </cell>
          <cell r="I271">
            <v>10</v>
          </cell>
          <cell r="J271" t="e">
            <v>#N/A</v>
          </cell>
          <cell r="K271" t="e">
            <v>#N/A</v>
          </cell>
          <cell r="L271" t="e">
            <v>#N/A</v>
          </cell>
          <cell r="M271" t="str">
            <v xml:space="preserve">ไม่ Match </v>
          </cell>
          <cell r="N271" t="e">
            <v>#N/A</v>
          </cell>
        </row>
        <row r="272">
          <cell r="A272" t="str">
            <v>003548</v>
          </cell>
          <cell r="B272" t="str">
            <v>BL.121841716</v>
          </cell>
          <cell r="C272">
            <v>235390</v>
          </cell>
          <cell r="D272">
            <v>41281.199999999997</v>
          </cell>
          <cell r="E272">
            <v>130615</v>
          </cell>
          <cell r="F272">
            <v>0</v>
          </cell>
          <cell r="G272">
            <v>0</v>
          </cell>
          <cell r="H272">
            <v>407286.2</v>
          </cell>
          <cell r="I272">
            <v>60354.400000000001</v>
          </cell>
          <cell r="J272" t="str">
            <v>01_PCL</v>
          </cell>
          <cell r="K272">
            <v>130615</v>
          </cell>
          <cell r="L272">
            <v>0</v>
          </cell>
          <cell r="N272" t="str">
            <v>01_PCL</v>
          </cell>
          <cell r="O272">
            <v>407286.20000000007</v>
          </cell>
          <cell r="P272">
            <v>0</v>
          </cell>
        </row>
        <row r="273">
          <cell r="A273" t="str">
            <v>003549</v>
          </cell>
          <cell r="B273" t="str">
            <v>H.ATL668689</v>
          </cell>
          <cell r="C273">
            <v>0</v>
          </cell>
          <cell r="D273">
            <v>48714.64</v>
          </cell>
          <cell r="E273">
            <v>0</v>
          </cell>
          <cell r="F273">
            <v>0</v>
          </cell>
          <cell r="G273">
            <v>0</v>
          </cell>
          <cell r="H273">
            <v>48714.64</v>
          </cell>
          <cell r="I273" t="e">
            <v>#N/A</v>
          </cell>
          <cell r="J273" t="str">
            <v>01_PCL</v>
          </cell>
          <cell r="K273">
            <v>0</v>
          </cell>
          <cell r="L273">
            <v>0</v>
          </cell>
          <cell r="N273" t="e">
            <v>#N/A</v>
          </cell>
        </row>
        <row r="274">
          <cell r="A274" t="str">
            <v>003550</v>
          </cell>
          <cell r="B274" t="str">
            <v>H.652758210016</v>
          </cell>
          <cell r="C274">
            <v>5952</v>
          </cell>
          <cell r="D274">
            <v>7385.35</v>
          </cell>
          <cell r="E274">
            <v>1759</v>
          </cell>
          <cell r="F274">
            <v>503</v>
          </cell>
          <cell r="G274">
            <v>0</v>
          </cell>
          <cell r="H274">
            <v>15599.35</v>
          </cell>
          <cell r="I274">
            <v>918.45</v>
          </cell>
          <cell r="J274" t="str">
            <v>01_PCL</v>
          </cell>
          <cell r="K274">
            <v>0</v>
          </cell>
          <cell r="L274">
            <v>-1759</v>
          </cell>
          <cell r="N274" t="str">
            <v>01_PCL</v>
          </cell>
          <cell r="O274">
            <v>15599.35</v>
          </cell>
          <cell r="P274">
            <v>0</v>
          </cell>
        </row>
        <row r="275">
          <cell r="A275" t="str">
            <v>003551</v>
          </cell>
          <cell r="B275" t="str">
            <v>H.616521360480</v>
          </cell>
          <cell r="C275">
            <v>0</v>
          </cell>
          <cell r="D275">
            <v>1551.12</v>
          </cell>
          <cell r="E275">
            <v>0</v>
          </cell>
          <cell r="F275">
            <v>0</v>
          </cell>
          <cell r="G275">
            <v>0</v>
          </cell>
          <cell r="H275">
            <v>1551.12</v>
          </cell>
          <cell r="I275" t="e">
            <v>#N/A</v>
          </cell>
          <cell r="J275" t="str">
            <v>01_PCL</v>
          </cell>
          <cell r="K275">
            <v>0</v>
          </cell>
          <cell r="L275">
            <v>0</v>
          </cell>
          <cell r="N275" t="str">
            <v>01_PCL</v>
          </cell>
          <cell r="O275">
            <v>1551.12</v>
          </cell>
          <cell r="P275">
            <v>0</v>
          </cell>
        </row>
        <row r="276">
          <cell r="A276" t="str">
            <v>003552</v>
          </cell>
          <cell r="B276" t="str">
            <v>H.39418485</v>
          </cell>
          <cell r="C276">
            <v>5952</v>
          </cell>
          <cell r="D276">
            <v>15104</v>
          </cell>
          <cell r="E276">
            <v>3403</v>
          </cell>
          <cell r="F276">
            <v>503</v>
          </cell>
          <cell r="G276">
            <v>0</v>
          </cell>
          <cell r="H276">
            <v>24962</v>
          </cell>
          <cell r="I276">
            <v>7.5</v>
          </cell>
          <cell r="J276" t="e">
            <v>#N/A</v>
          </cell>
          <cell r="K276" t="e">
            <v>#N/A</v>
          </cell>
          <cell r="L276" t="e">
            <v>#N/A</v>
          </cell>
          <cell r="M276" t="str">
            <v xml:space="preserve">ไม่ Match </v>
          </cell>
          <cell r="N276" t="e">
            <v>#N/A</v>
          </cell>
        </row>
        <row r="277">
          <cell r="A277" t="str">
            <v>003553</v>
          </cell>
          <cell r="B277" t="str">
            <v>H.122271494</v>
          </cell>
          <cell r="C277">
            <v>7250</v>
          </cell>
          <cell r="D277">
            <v>3577.63</v>
          </cell>
          <cell r="E277">
            <v>874</v>
          </cell>
          <cell r="F277">
            <v>503</v>
          </cell>
          <cell r="G277">
            <v>0</v>
          </cell>
          <cell r="H277">
            <v>12204.630000000001</v>
          </cell>
          <cell r="I277">
            <v>372</v>
          </cell>
          <cell r="J277" t="str">
            <v>01_PCL</v>
          </cell>
          <cell r="K277">
            <v>874</v>
          </cell>
          <cell r="L277">
            <v>0</v>
          </cell>
          <cell r="N277" t="str">
            <v>01_PCL</v>
          </cell>
          <cell r="O277">
            <v>12204.630000000001</v>
          </cell>
          <cell r="P277">
            <v>0</v>
          </cell>
        </row>
        <row r="278">
          <cell r="A278" t="str">
            <v>003554</v>
          </cell>
          <cell r="B278" t="str">
            <v>H.662635008875</v>
          </cell>
          <cell r="C278">
            <v>3252</v>
          </cell>
          <cell r="D278">
            <v>4822.67</v>
          </cell>
          <cell r="E278">
            <v>889</v>
          </cell>
          <cell r="F278">
            <v>503</v>
          </cell>
          <cell r="G278">
            <v>0</v>
          </cell>
          <cell r="H278">
            <v>9466.67</v>
          </cell>
          <cell r="I278">
            <v>355.25</v>
          </cell>
          <cell r="J278" t="str">
            <v>01_PCL</v>
          </cell>
          <cell r="K278">
            <v>889</v>
          </cell>
          <cell r="L278">
            <v>0</v>
          </cell>
          <cell r="N278" t="str">
            <v>01_PCL</v>
          </cell>
          <cell r="O278">
            <v>9466.67</v>
          </cell>
          <cell r="P278">
            <v>0</v>
          </cell>
        </row>
        <row r="279">
          <cell r="A279" t="str">
            <v>003555</v>
          </cell>
          <cell r="B279" t="str">
            <v>H.775847524145</v>
          </cell>
          <cell r="C279">
            <v>16352</v>
          </cell>
          <cell r="D279">
            <v>3779.03</v>
          </cell>
          <cell r="E279">
            <v>3018</v>
          </cell>
          <cell r="F279">
            <v>503</v>
          </cell>
          <cell r="G279">
            <v>0</v>
          </cell>
          <cell r="H279">
            <v>23652.03</v>
          </cell>
          <cell r="I279">
            <v>10372.02</v>
          </cell>
          <cell r="J279" t="str">
            <v>01_PCL</v>
          </cell>
          <cell r="K279">
            <v>3017.9999999999995</v>
          </cell>
          <cell r="L279">
            <v>0</v>
          </cell>
          <cell r="N279" t="str">
            <v>01_PCL</v>
          </cell>
          <cell r="O279">
            <v>23652.03</v>
          </cell>
          <cell r="P279">
            <v>0</v>
          </cell>
        </row>
        <row r="280">
          <cell r="A280" t="str">
            <v>003556</v>
          </cell>
          <cell r="B280" t="str">
            <v>H.SFO625184</v>
          </cell>
          <cell r="C280">
            <v>2750</v>
          </cell>
          <cell r="D280">
            <v>13141.35</v>
          </cell>
          <cell r="E280">
            <v>1895</v>
          </cell>
          <cell r="F280">
            <v>503</v>
          </cell>
          <cell r="G280">
            <v>0</v>
          </cell>
          <cell r="H280">
            <v>18289.349999999999</v>
          </cell>
          <cell r="I280">
            <v>720</v>
          </cell>
          <cell r="J280" t="str">
            <v>01_PCL</v>
          </cell>
          <cell r="K280">
            <v>1895</v>
          </cell>
          <cell r="L280">
            <v>0</v>
          </cell>
          <cell r="N280" t="str">
            <v>01_PCL</v>
          </cell>
          <cell r="O280">
            <v>18289.349999999999</v>
          </cell>
          <cell r="P280">
            <v>0</v>
          </cell>
        </row>
        <row r="281">
          <cell r="A281" t="str">
            <v>003557</v>
          </cell>
          <cell r="B281" t="str">
            <v>H.122301594</v>
          </cell>
          <cell r="C281">
            <v>6350</v>
          </cell>
          <cell r="D281">
            <v>3901.12</v>
          </cell>
          <cell r="E281">
            <v>1697</v>
          </cell>
          <cell r="F281">
            <v>503</v>
          </cell>
          <cell r="G281">
            <v>0</v>
          </cell>
          <cell r="H281">
            <v>12451.119999999999</v>
          </cell>
          <cell r="I281">
            <v>810</v>
          </cell>
          <cell r="J281" t="str">
            <v>01_PCL</v>
          </cell>
          <cell r="K281">
            <v>1697</v>
          </cell>
          <cell r="L281">
            <v>0</v>
          </cell>
          <cell r="N281" t="str">
            <v>01_PCL</v>
          </cell>
          <cell r="O281">
            <v>12451.119999999999</v>
          </cell>
          <cell r="P281">
            <v>0</v>
          </cell>
        </row>
        <row r="282">
          <cell r="A282" t="str">
            <v>003558</v>
          </cell>
          <cell r="B282" t="str">
            <v>H.0216101426</v>
          </cell>
          <cell r="C282">
            <v>21850</v>
          </cell>
          <cell r="D282">
            <v>15151.01</v>
          </cell>
          <cell r="E282">
            <v>9409</v>
          </cell>
          <cell r="F282">
            <v>503</v>
          </cell>
          <cell r="G282">
            <v>0</v>
          </cell>
          <cell r="H282">
            <v>46913.01</v>
          </cell>
          <cell r="I282">
            <v>4991.4800000000005</v>
          </cell>
          <cell r="J282" t="str">
            <v>02_PCN</v>
          </cell>
          <cell r="K282">
            <v>9408.9999999999982</v>
          </cell>
          <cell r="L282">
            <v>0</v>
          </cell>
          <cell r="N282" t="str">
            <v>02_PCN</v>
          </cell>
          <cell r="O282">
            <v>46913.01</v>
          </cell>
          <cell r="P282">
            <v>0</v>
          </cell>
        </row>
        <row r="283">
          <cell r="A283" t="str">
            <v>003559</v>
          </cell>
          <cell r="B283" t="str">
            <v>H.122268296</v>
          </cell>
          <cell r="C283">
            <v>56430</v>
          </cell>
          <cell r="D283">
            <v>6981.64</v>
          </cell>
          <cell r="E283">
            <v>23934</v>
          </cell>
          <cell r="F283">
            <v>503</v>
          </cell>
          <cell r="G283">
            <v>0</v>
          </cell>
          <cell r="H283">
            <v>87848.639999999999</v>
          </cell>
          <cell r="I283">
            <v>12707.55</v>
          </cell>
          <cell r="J283" t="str">
            <v>01_PCL</v>
          </cell>
          <cell r="K283">
            <v>23933.999999999996</v>
          </cell>
          <cell r="L283">
            <v>0</v>
          </cell>
          <cell r="N283" t="str">
            <v>01_PCL</v>
          </cell>
          <cell r="O283">
            <v>87848.639999999999</v>
          </cell>
          <cell r="P283">
            <v>0</v>
          </cell>
        </row>
        <row r="284">
          <cell r="A284" t="str">
            <v>003560</v>
          </cell>
          <cell r="B284" t="str">
            <v>H.775897793720</v>
          </cell>
          <cell r="C284">
            <v>8952</v>
          </cell>
          <cell r="D284">
            <v>8888.57</v>
          </cell>
          <cell r="E284">
            <v>2559</v>
          </cell>
          <cell r="F284">
            <v>503</v>
          </cell>
          <cell r="G284">
            <v>0</v>
          </cell>
          <cell r="H284">
            <v>20902.57</v>
          </cell>
          <cell r="I284">
            <v>1305.94</v>
          </cell>
          <cell r="J284" t="str">
            <v>02_PCN</v>
          </cell>
          <cell r="K284">
            <v>2558.9999999999995</v>
          </cell>
          <cell r="L284">
            <v>0</v>
          </cell>
          <cell r="N284" t="str">
            <v>02_PCN</v>
          </cell>
          <cell r="O284">
            <v>20902.57</v>
          </cell>
          <cell r="P284">
            <v>0</v>
          </cell>
        </row>
        <row r="285">
          <cell r="A285" t="str">
            <v>003561</v>
          </cell>
          <cell r="B285" t="str">
            <v>H.775910222242</v>
          </cell>
          <cell r="C285">
            <v>0</v>
          </cell>
          <cell r="D285">
            <v>4219</v>
          </cell>
          <cell r="E285">
            <v>0</v>
          </cell>
          <cell r="F285">
            <v>0</v>
          </cell>
          <cell r="G285">
            <v>0</v>
          </cell>
          <cell r="H285">
            <v>4219</v>
          </cell>
          <cell r="I285" t="e">
            <v>#N/A</v>
          </cell>
          <cell r="J285" t="str">
            <v>01_PCL</v>
          </cell>
          <cell r="K285">
            <v>0</v>
          </cell>
          <cell r="L285">
            <v>0</v>
          </cell>
          <cell r="N285" t="str">
            <v>01_PCL</v>
          </cell>
          <cell r="O285">
            <v>4219</v>
          </cell>
          <cell r="P285">
            <v>0</v>
          </cell>
        </row>
        <row r="286">
          <cell r="A286" t="str">
            <v>003562</v>
          </cell>
          <cell r="B286" t="str">
            <v>H.809172071107</v>
          </cell>
          <cell r="C286">
            <v>12052</v>
          </cell>
          <cell r="D286">
            <v>1835.57</v>
          </cell>
          <cell r="E286">
            <v>0</v>
          </cell>
          <cell r="F286">
            <v>503</v>
          </cell>
          <cell r="G286">
            <v>0</v>
          </cell>
          <cell r="H286">
            <v>14390.57</v>
          </cell>
          <cell r="I286">
            <v>1716</v>
          </cell>
          <cell r="J286" t="str">
            <v>01_PCL</v>
          </cell>
          <cell r="K286">
            <v>0</v>
          </cell>
          <cell r="L286">
            <v>0</v>
          </cell>
          <cell r="N286" t="str">
            <v>01_PCL</v>
          </cell>
          <cell r="O286">
            <v>14390.57</v>
          </cell>
          <cell r="P286">
            <v>0</v>
          </cell>
        </row>
        <row r="287">
          <cell r="A287" t="str">
            <v>003563</v>
          </cell>
          <cell r="B287" t="str">
            <v>H.39418483</v>
          </cell>
          <cell r="C287">
            <v>6200</v>
          </cell>
          <cell r="D287">
            <v>43475</v>
          </cell>
          <cell r="E287">
            <v>30247</v>
          </cell>
          <cell r="F287">
            <v>577</v>
          </cell>
          <cell r="G287">
            <v>0</v>
          </cell>
          <cell r="H287">
            <v>80499</v>
          </cell>
          <cell r="I287">
            <v>15750</v>
          </cell>
          <cell r="J287" t="str">
            <v>03_DBO</v>
          </cell>
          <cell r="K287">
            <v>30247</v>
          </cell>
          <cell r="L287">
            <v>0</v>
          </cell>
          <cell r="N287" t="str">
            <v>03_DBO</v>
          </cell>
          <cell r="O287">
            <v>80499</v>
          </cell>
          <cell r="P287">
            <v>0</v>
          </cell>
        </row>
        <row r="288">
          <cell r="A288" t="str">
            <v>003564</v>
          </cell>
          <cell r="B288" t="str">
            <v>H.639038987040</v>
          </cell>
          <cell r="C288">
            <v>5952</v>
          </cell>
          <cell r="D288">
            <v>6567.16</v>
          </cell>
          <cell r="E288">
            <v>1203</v>
          </cell>
          <cell r="F288">
            <v>503</v>
          </cell>
          <cell r="G288">
            <v>0</v>
          </cell>
          <cell r="H288">
            <v>14225.16</v>
          </cell>
          <cell r="I288">
            <v>255.8</v>
          </cell>
          <cell r="J288" t="str">
            <v>02_PCN</v>
          </cell>
          <cell r="K288">
            <v>1203</v>
          </cell>
          <cell r="L288">
            <v>0</v>
          </cell>
          <cell r="N288" t="str">
            <v>02_PCN</v>
          </cell>
          <cell r="O288">
            <v>14225.16</v>
          </cell>
          <cell r="P288">
            <v>0</v>
          </cell>
        </row>
        <row r="289">
          <cell r="A289" t="str">
            <v>003565</v>
          </cell>
          <cell r="B289" t="str">
            <v>H.775910396968</v>
          </cell>
          <cell r="C289">
            <v>6252</v>
          </cell>
          <cell r="D289">
            <v>2899.09</v>
          </cell>
          <cell r="E289">
            <v>4499</v>
          </cell>
          <cell r="F289">
            <v>503</v>
          </cell>
          <cell r="G289">
            <v>0</v>
          </cell>
          <cell r="H289">
            <v>14153.09</v>
          </cell>
          <cell r="I289">
            <v>2469</v>
          </cell>
          <cell r="J289" t="str">
            <v>01_PCL</v>
          </cell>
          <cell r="K289">
            <v>4499</v>
          </cell>
          <cell r="L289">
            <v>0</v>
          </cell>
          <cell r="N289" t="str">
            <v>01_PCL</v>
          </cell>
          <cell r="O289">
            <v>14153.090000000004</v>
          </cell>
          <cell r="P289">
            <v>0</v>
          </cell>
        </row>
        <row r="290">
          <cell r="A290" t="str">
            <v>003566</v>
          </cell>
          <cell r="B290" t="str">
            <v>H.122403223</v>
          </cell>
          <cell r="C290">
            <v>12452</v>
          </cell>
          <cell r="D290">
            <v>6895.32</v>
          </cell>
          <cell r="E290">
            <v>4635</v>
          </cell>
          <cell r="F290">
            <v>503</v>
          </cell>
          <cell r="G290">
            <v>0</v>
          </cell>
          <cell r="H290">
            <v>24485.32</v>
          </cell>
          <cell r="I290">
            <v>2340.75</v>
          </cell>
          <cell r="J290" t="str">
            <v>01_PCL</v>
          </cell>
          <cell r="K290">
            <v>4635</v>
          </cell>
          <cell r="L290">
            <v>0</v>
          </cell>
          <cell r="N290" t="str">
            <v>01_PCL</v>
          </cell>
          <cell r="O290">
            <v>24485.32</v>
          </cell>
          <cell r="P290">
            <v>0</v>
          </cell>
        </row>
        <row r="291">
          <cell r="A291" t="str">
            <v>003567</v>
          </cell>
          <cell r="B291" t="str">
            <v>H.122407224</v>
          </cell>
          <cell r="C291">
            <v>20352</v>
          </cell>
          <cell r="D291">
            <v>5804.39</v>
          </cell>
          <cell r="E291">
            <v>7309</v>
          </cell>
          <cell r="F291">
            <v>503</v>
          </cell>
          <cell r="G291">
            <v>0</v>
          </cell>
          <cell r="H291">
            <v>33968.39</v>
          </cell>
          <cell r="I291">
            <v>3820</v>
          </cell>
          <cell r="J291" t="str">
            <v>01_PCL</v>
          </cell>
          <cell r="K291">
            <v>7309</v>
          </cell>
          <cell r="L291">
            <v>0</v>
          </cell>
          <cell r="N291" t="str">
            <v>01_PCL</v>
          </cell>
          <cell r="O291">
            <v>33968.39</v>
          </cell>
          <cell r="P291">
            <v>0</v>
          </cell>
        </row>
        <row r="292">
          <cell r="A292" t="str">
            <v>003568</v>
          </cell>
          <cell r="B292" t="str">
            <v>H.122333643</v>
          </cell>
          <cell r="C292">
            <v>117250</v>
          </cell>
          <cell r="D292">
            <v>30122.850000000002</v>
          </cell>
          <cell r="E292">
            <v>57252</v>
          </cell>
          <cell r="F292">
            <v>1115</v>
          </cell>
          <cell r="G292">
            <v>0</v>
          </cell>
          <cell r="H292">
            <v>205739.85</v>
          </cell>
          <cell r="I292">
            <v>30349.84</v>
          </cell>
          <cell r="J292" t="str">
            <v>01_PCL</v>
          </cell>
          <cell r="K292">
            <v>57252</v>
          </cell>
          <cell r="L292">
            <v>0</v>
          </cell>
          <cell r="N292" t="str">
            <v>01_PCL</v>
          </cell>
          <cell r="O292">
            <v>205739.84999999998</v>
          </cell>
          <cell r="P292">
            <v>0</v>
          </cell>
        </row>
        <row r="293">
          <cell r="A293" t="str">
            <v>003569</v>
          </cell>
          <cell r="B293" t="str">
            <v>H.122357222</v>
          </cell>
          <cell r="C293">
            <v>17352</v>
          </cell>
          <cell r="D293">
            <v>23380.55</v>
          </cell>
          <cell r="E293">
            <v>6678</v>
          </cell>
          <cell r="F293">
            <v>503</v>
          </cell>
          <cell r="G293">
            <v>0</v>
          </cell>
          <cell r="H293">
            <v>47913.55</v>
          </cell>
          <cell r="I293">
            <v>2918</v>
          </cell>
          <cell r="J293" t="str">
            <v>01_PCL</v>
          </cell>
          <cell r="K293">
            <v>6678</v>
          </cell>
          <cell r="L293">
            <v>0</v>
          </cell>
          <cell r="N293" t="str">
            <v>01_PCL</v>
          </cell>
          <cell r="O293">
            <v>47913.55</v>
          </cell>
          <cell r="P293">
            <v>0</v>
          </cell>
        </row>
        <row r="294">
          <cell r="A294" t="str">
            <v>003570</v>
          </cell>
          <cell r="B294" t="str">
            <v>H.668371552266</v>
          </cell>
          <cell r="C294">
            <v>5752</v>
          </cell>
          <cell r="D294">
            <v>4587.9799999999996</v>
          </cell>
          <cell r="E294">
            <v>792</v>
          </cell>
          <cell r="F294">
            <v>503</v>
          </cell>
          <cell r="G294">
            <v>0</v>
          </cell>
          <cell r="H294">
            <v>11634.98</v>
          </cell>
          <cell r="I294">
            <v>194</v>
          </cell>
          <cell r="J294" t="str">
            <v>01_PCL</v>
          </cell>
          <cell r="K294">
            <v>792</v>
          </cell>
          <cell r="L294">
            <v>0</v>
          </cell>
          <cell r="N294" t="str">
            <v>01_PCL</v>
          </cell>
          <cell r="O294">
            <v>11634.980000000001</v>
          </cell>
          <cell r="P294">
            <v>0</v>
          </cell>
        </row>
        <row r="295">
          <cell r="A295" t="str">
            <v>003571</v>
          </cell>
          <cell r="B295" t="str">
            <v>H.775910896251</v>
          </cell>
          <cell r="C295">
            <v>5352</v>
          </cell>
          <cell r="D295">
            <v>5538.95</v>
          </cell>
          <cell r="E295">
            <v>0</v>
          </cell>
          <cell r="F295">
            <v>503</v>
          </cell>
          <cell r="G295">
            <v>0</v>
          </cell>
          <cell r="H295">
            <v>11393.95</v>
          </cell>
          <cell r="I295">
            <v>0</v>
          </cell>
          <cell r="J295" t="e">
            <v>#N/A</v>
          </cell>
          <cell r="K295" t="e">
            <v>#N/A</v>
          </cell>
          <cell r="L295" t="e">
            <v>#N/A</v>
          </cell>
          <cell r="M295">
            <v>0</v>
          </cell>
          <cell r="N295" t="e">
            <v>#N/A</v>
          </cell>
        </row>
        <row r="296">
          <cell r="A296" t="str">
            <v>003572</v>
          </cell>
          <cell r="B296" t="str">
            <v>H.122361035</v>
          </cell>
          <cell r="C296">
            <v>275207</v>
          </cell>
          <cell r="D296">
            <v>93247.030000000013</v>
          </cell>
          <cell r="E296">
            <v>226986</v>
          </cell>
          <cell r="F296">
            <v>4410</v>
          </cell>
          <cell r="G296">
            <v>0</v>
          </cell>
          <cell r="H296">
            <v>599850.03</v>
          </cell>
          <cell r="I296">
            <v>120595</v>
          </cell>
          <cell r="J296" t="str">
            <v>01_PCL</v>
          </cell>
          <cell r="K296">
            <v>226985.99999999994</v>
          </cell>
          <cell r="L296">
            <v>0</v>
          </cell>
          <cell r="N296" t="str">
            <v>01_PCL</v>
          </cell>
          <cell r="O296">
            <v>599850.03000000026</v>
          </cell>
          <cell r="P296">
            <v>0</v>
          </cell>
        </row>
        <row r="297">
          <cell r="A297" t="str">
            <v>003573</v>
          </cell>
          <cell r="B297" t="str">
            <v>H.122406631</v>
          </cell>
          <cell r="C297">
            <v>10450</v>
          </cell>
          <cell r="D297">
            <v>6493.55</v>
          </cell>
          <cell r="E297">
            <v>5322</v>
          </cell>
          <cell r="F297">
            <v>503</v>
          </cell>
          <cell r="G297">
            <v>0</v>
          </cell>
          <cell r="H297">
            <v>22768.55</v>
          </cell>
          <cell r="I297">
            <v>1852</v>
          </cell>
          <cell r="J297" t="str">
            <v>01_PCL</v>
          </cell>
          <cell r="K297">
            <v>5321.9999999999991</v>
          </cell>
          <cell r="L297">
            <v>0</v>
          </cell>
          <cell r="N297" t="str">
            <v>01_PCL</v>
          </cell>
          <cell r="O297">
            <v>22768.549999999996</v>
          </cell>
          <cell r="P297">
            <v>0</v>
          </cell>
        </row>
        <row r="298">
          <cell r="A298" t="str">
            <v>003574</v>
          </cell>
          <cell r="B298" t="str">
            <v>H.122401381</v>
          </cell>
          <cell r="C298">
            <v>240939</v>
          </cell>
          <cell r="D298">
            <v>49489.58</v>
          </cell>
          <cell r="E298">
            <v>115077</v>
          </cell>
          <cell r="F298">
            <v>2235</v>
          </cell>
          <cell r="G298">
            <v>0</v>
          </cell>
          <cell r="H298">
            <v>407740.58</v>
          </cell>
          <cell r="I298">
            <v>61036</v>
          </cell>
          <cell r="J298" t="str">
            <v>01_PCL</v>
          </cell>
          <cell r="K298">
            <v>115077</v>
          </cell>
          <cell r="L298">
            <v>0</v>
          </cell>
          <cell r="N298" t="str">
            <v>01_PCL</v>
          </cell>
          <cell r="O298">
            <v>407740.58</v>
          </cell>
          <cell r="P298">
            <v>0</v>
          </cell>
        </row>
        <row r="299">
          <cell r="A299" t="str">
            <v>003575</v>
          </cell>
          <cell r="B299" t="str">
            <v>H.775939004464</v>
          </cell>
          <cell r="C299">
            <v>3252</v>
          </cell>
          <cell r="D299">
            <v>0</v>
          </cell>
          <cell r="E299">
            <v>297</v>
          </cell>
          <cell r="F299">
            <v>503</v>
          </cell>
          <cell r="G299">
            <v>949.35780000001648</v>
          </cell>
          <cell r="H299">
            <v>5001.3578000000161</v>
          </cell>
          <cell r="I299">
            <v>133.84</v>
          </cell>
          <cell r="J299" t="str">
            <v>01_PCL</v>
          </cell>
          <cell r="K299">
            <v>297</v>
          </cell>
          <cell r="L299">
            <v>0</v>
          </cell>
          <cell r="N299" t="str">
            <v>01_PCL</v>
          </cell>
          <cell r="O299">
            <v>5001.3578000000161</v>
          </cell>
          <cell r="P299">
            <v>0</v>
          </cell>
        </row>
        <row r="300">
          <cell r="A300" t="str">
            <v>003576</v>
          </cell>
          <cell r="B300" t="str">
            <v>BL.121050661</v>
          </cell>
          <cell r="C300">
            <v>5802.16</v>
          </cell>
          <cell r="D300">
            <v>18383.22</v>
          </cell>
          <cell r="E300">
            <v>52497</v>
          </cell>
          <cell r="F300">
            <v>540</v>
          </cell>
          <cell r="G300">
            <v>0</v>
          </cell>
          <cell r="H300">
            <v>77222.38</v>
          </cell>
          <cell r="I300">
            <v>14400</v>
          </cell>
          <cell r="J300" t="str">
            <v>01_PCL</v>
          </cell>
          <cell r="K300">
            <v>52497</v>
          </cell>
          <cell r="L300">
            <v>0</v>
          </cell>
          <cell r="N300" t="str">
            <v>01_PCL</v>
          </cell>
          <cell r="O300">
            <v>77222.38</v>
          </cell>
          <cell r="P300">
            <v>0</v>
          </cell>
        </row>
        <row r="301">
          <cell r="A301" t="str">
            <v>003577</v>
          </cell>
          <cell r="B301" t="str">
            <v>H.CS1000200002</v>
          </cell>
          <cell r="C301">
            <v>25442</v>
          </cell>
          <cell r="D301">
            <v>0</v>
          </cell>
          <cell r="E301">
            <v>0</v>
          </cell>
          <cell r="F301">
            <v>4389</v>
          </cell>
          <cell r="G301">
            <v>0</v>
          </cell>
          <cell r="H301">
            <v>29831</v>
          </cell>
          <cell r="I301">
            <v>120000</v>
          </cell>
          <cell r="J301" t="str">
            <v>01_PCL</v>
          </cell>
          <cell r="K301">
            <v>0</v>
          </cell>
          <cell r="L301">
            <v>0</v>
          </cell>
          <cell r="N301" t="e">
            <v>#N/A</v>
          </cell>
        </row>
        <row r="302">
          <cell r="A302" t="str">
            <v>003578</v>
          </cell>
          <cell r="B302" t="str">
            <v>H.122434830</v>
          </cell>
          <cell r="C302">
            <v>35652</v>
          </cell>
          <cell r="D302">
            <v>23437.97</v>
          </cell>
          <cell r="E302">
            <v>14552</v>
          </cell>
          <cell r="F302">
            <v>503</v>
          </cell>
          <cell r="G302">
            <v>0</v>
          </cell>
          <cell r="H302">
            <v>74144.97</v>
          </cell>
          <cell r="I302">
            <v>7280</v>
          </cell>
          <cell r="J302" t="str">
            <v>01_PCL</v>
          </cell>
          <cell r="K302">
            <v>14552.000000000002</v>
          </cell>
          <cell r="L302">
            <v>0</v>
          </cell>
          <cell r="N302" t="str">
            <v>01_PCL</v>
          </cell>
          <cell r="O302">
            <v>74144.97</v>
          </cell>
          <cell r="P302">
            <v>0</v>
          </cell>
        </row>
        <row r="303">
          <cell r="A303" t="str">
            <v>003579</v>
          </cell>
          <cell r="B303" t="str">
            <v>H.667844306714</v>
          </cell>
          <cell r="C303">
            <v>5752</v>
          </cell>
          <cell r="D303">
            <v>5408.71</v>
          </cell>
          <cell r="E303">
            <v>1813</v>
          </cell>
          <cell r="F303">
            <v>503</v>
          </cell>
          <cell r="G303">
            <v>0</v>
          </cell>
          <cell r="H303">
            <v>13476.71</v>
          </cell>
          <cell r="I303">
            <v>817.33999999999992</v>
          </cell>
          <cell r="J303" t="str">
            <v>01_PCL</v>
          </cell>
          <cell r="K303">
            <v>1813</v>
          </cell>
          <cell r="L303">
            <v>0</v>
          </cell>
          <cell r="N303" t="str">
            <v>01_PCL</v>
          </cell>
          <cell r="O303">
            <v>13476.710000000001</v>
          </cell>
          <cell r="P303">
            <v>0</v>
          </cell>
        </row>
        <row r="304">
          <cell r="A304" t="str">
            <v>003580</v>
          </cell>
          <cell r="B304" t="str">
            <v>H.809172071130</v>
          </cell>
          <cell r="C304">
            <v>12352</v>
          </cell>
          <cell r="D304">
            <v>2917.97</v>
          </cell>
          <cell r="E304">
            <v>0</v>
          </cell>
          <cell r="F304">
            <v>503</v>
          </cell>
          <cell r="G304">
            <v>0</v>
          </cell>
          <cell r="H304">
            <v>15772.97</v>
          </cell>
          <cell r="I304">
            <v>6930</v>
          </cell>
          <cell r="J304" t="str">
            <v>01_PCL</v>
          </cell>
          <cell r="K304">
            <v>0</v>
          </cell>
          <cell r="L304">
            <v>0</v>
          </cell>
          <cell r="N304" t="str">
            <v>01_PCL</v>
          </cell>
          <cell r="O304">
            <v>15772.97</v>
          </cell>
          <cell r="P304">
            <v>0</v>
          </cell>
        </row>
        <row r="305">
          <cell r="A305" t="str">
            <v>003581</v>
          </cell>
          <cell r="B305" t="str">
            <v>H.141012960742</v>
          </cell>
          <cell r="C305">
            <v>4988</v>
          </cell>
          <cell r="D305">
            <v>1040.96</v>
          </cell>
          <cell r="E305">
            <v>419</v>
          </cell>
          <cell r="F305">
            <v>503</v>
          </cell>
          <cell r="G305">
            <v>0</v>
          </cell>
          <cell r="H305">
            <v>6950.96</v>
          </cell>
          <cell r="I305">
            <v>10240</v>
          </cell>
          <cell r="J305" t="str">
            <v>03_DBO</v>
          </cell>
          <cell r="K305">
            <v>0</v>
          </cell>
          <cell r="L305">
            <v>-419</v>
          </cell>
          <cell r="N305" t="str">
            <v>03_DBO</v>
          </cell>
          <cell r="O305">
            <v>6950.96</v>
          </cell>
          <cell r="P305">
            <v>0</v>
          </cell>
        </row>
        <row r="306">
          <cell r="A306" t="str">
            <v>003582</v>
          </cell>
          <cell r="B306" t="str">
            <v>H.653245490890</v>
          </cell>
          <cell r="C306">
            <v>5352</v>
          </cell>
          <cell r="D306">
            <v>6551.14</v>
          </cell>
          <cell r="E306">
            <v>20262</v>
          </cell>
          <cell r="F306">
            <v>503</v>
          </cell>
          <cell r="G306">
            <v>0</v>
          </cell>
          <cell r="H306">
            <v>32668.14</v>
          </cell>
          <cell r="I306">
            <v>5292</v>
          </cell>
          <cell r="J306" t="str">
            <v>01_PCL</v>
          </cell>
          <cell r="K306">
            <v>20262</v>
          </cell>
          <cell r="L306">
            <v>0</v>
          </cell>
          <cell r="N306" t="str">
            <v>01_PCL</v>
          </cell>
          <cell r="O306">
            <v>32668.14</v>
          </cell>
          <cell r="P306">
            <v>0</v>
          </cell>
        </row>
        <row r="307">
          <cell r="A307" t="str">
            <v>003583</v>
          </cell>
          <cell r="B307" t="str">
            <v>H.775964045970</v>
          </cell>
          <cell r="C307">
            <v>0</v>
          </cell>
          <cell r="D307">
            <v>1291.1199999999999</v>
          </cell>
          <cell r="E307">
            <v>0</v>
          </cell>
          <cell r="F307">
            <v>0</v>
          </cell>
          <cell r="G307">
            <v>0</v>
          </cell>
          <cell r="H307">
            <v>1291.1199999999999</v>
          </cell>
          <cell r="I307" t="e">
            <v>#N/A</v>
          </cell>
          <cell r="J307" t="str">
            <v>01_PCL</v>
          </cell>
          <cell r="K307">
            <v>0</v>
          </cell>
          <cell r="L307">
            <v>0</v>
          </cell>
          <cell r="N307" t="str">
            <v>01_PCL</v>
          </cell>
          <cell r="O307">
            <v>1291.1199999999999</v>
          </cell>
          <cell r="P307">
            <v>0</v>
          </cell>
        </row>
        <row r="308">
          <cell r="A308" t="str">
            <v>003584</v>
          </cell>
          <cell r="B308" t="str">
            <v>H.122436300</v>
          </cell>
          <cell r="C308">
            <v>10959</v>
          </cell>
          <cell r="D308">
            <v>55558.719999999994</v>
          </cell>
          <cell r="E308">
            <v>47003</v>
          </cell>
          <cell r="F308">
            <v>808</v>
          </cell>
          <cell r="G308">
            <v>0</v>
          </cell>
          <cell r="H308">
            <v>114328.72</v>
          </cell>
          <cell r="I308">
            <v>19964</v>
          </cell>
          <cell r="J308" t="str">
            <v>01_PCL</v>
          </cell>
          <cell r="K308">
            <v>47003</v>
          </cell>
          <cell r="L308">
            <v>0</v>
          </cell>
          <cell r="N308" t="str">
            <v>01_PCL</v>
          </cell>
          <cell r="O308">
            <v>114328.71999999999</v>
          </cell>
          <cell r="P308">
            <v>0</v>
          </cell>
        </row>
        <row r="309">
          <cell r="A309" t="str">
            <v>003585</v>
          </cell>
          <cell r="B309" t="str">
            <v>H.122556302</v>
          </cell>
          <cell r="C309">
            <v>16450</v>
          </cell>
          <cell r="D309">
            <v>6746.04</v>
          </cell>
          <cell r="E309">
            <v>5618</v>
          </cell>
          <cell r="F309">
            <v>503</v>
          </cell>
          <cell r="G309">
            <v>0</v>
          </cell>
          <cell r="H309">
            <v>29317.040000000001</v>
          </cell>
          <cell r="I309">
            <v>2800</v>
          </cell>
          <cell r="J309" t="str">
            <v>01_PCL</v>
          </cell>
          <cell r="K309">
            <v>5618</v>
          </cell>
          <cell r="L309">
            <v>0</v>
          </cell>
          <cell r="N309" t="str">
            <v>01_PCL</v>
          </cell>
          <cell r="O309">
            <v>29317.040000000001</v>
          </cell>
          <cell r="P309">
            <v>0</v>
          </cell>
        </row>
        <row r="310">
          <cell r="A310" t="str">
            <v>003586</v>
          </cell>
          <cell r="B310" t="str">
            <v>H.122561283</v>
          </cell>
          <cell r="C310">
            <v>39052</v>
          </cell>
          <cell r="D310">
            <v>6739.8600000000006</v>
          </cell>
          <cell r="E310">
            <v>6585</v>
          </cell>
          <cell r="F310">
            <v>503</v>
          </cell>
          <cell r="G310">
            <v>0</v>
          </cell>
          <cell r="H310">
            <v>52879.86</v>
          </cell>
          <cell r="I310">
            <v>3404.5</v>
          </cell>
          <cell r="J310" t="str">
            <v>01_PCL</v>
          </cell>
          <cell r="K310">
            <v>6585</v>
          </cell>
          <cell r="L310">
            <v>0</v>
          </cell>
          <cell r="N310" t="str">
            <v>01_PCL</v>
          </cell>
          <cell r="O310">
            <v>52879.860000000008</v>
          </cell>
          <cell r="P310">
            <v>0</v>
          </cell>
        </row>
        <row r="311">
          <cell r="A311" t="str">
            <v>003588</v>
          </cell>
          <cell r="B311" t="str">
            <v>H.122297346</v>
          </cell>
          <cell r="C311">
            <v>22700</v>
          </cell>
          <cell r="D311">
            <v>7741.85</v>
          </cell>
          <cell r="E311">
            <v>739</v>
          </cell>
          <cell r="F311">
            <v>503</v>
          </cell>
          <cell r="G311">
            <v>0</v>
          </cell>
          <cell r="H311">
            <v>31683.85</v>
          </cell>
          <cell r="I311">
            <v>189</v>
          </cell>
          <cell r="J311" t="str">
            <v>01_PCL</v>
          </cell>
          <cell r="K311">
            <v>739</v>
          </cell>
          <cell r="L311">
            <v>0</v>
          </cell>
          <cell r="N311" t="str">
            <v>01_PCL</v>
          </cell>
          <cell r="O311">
            <v>31683.85</v>
          </cell>
          <cell r="P311">
            <v>0</v>
          </cell>
        </row>
        <row r="312">
          <cell r="A312" t="str">
            <v>003589</v>
          </cell>
          <cell r="B312" t="str">
            <v>BL.121501520</v>
          </cell>
          <cell r="C312">
            <v>127988.96</v>
          </cell>
          <cell r="D312">
            <v>64478.020000000004</v>
          </cell>
          <cell r="E312">
            <v>120134</v>
          </cell>
          <cell r="F312">
            <v>1187</v>
          </cell>
          <cell r="G312">
            <v>0</v>
          </cell>
          <cell r="H312">
            <v>313787.98</v>
          </cell>
          <cell r="I312">
            <v>31968</v>
          </cell>
          <cell r="J312" t="str">
            <v>01_PCL</v>
          </cell>
          <cell r="K312">
            <v>120134</v>
          </cell>
          <cell r="L312">
            <v>0</v>
          </cell>
          <cell r="N312" t="str">
            <v>01_PCL</v>
          </cell>
          <cell r="O312">
            <v>313787.98</v>
          </cell>
          <cell r="P312">
            <v>0</v>
          </cell>
        </row>
        <row r="313">
          <cell r="A313" t="str">
            <v>003590</v>
          </cell>
          <cell r="B313" t="str">
            <v>H.775981309115</v>
          </cell>
          <cell r="C313">
            <v>4352</v>
          </cell>
          <cell r="D313">
            <v>2250.1799999999998</v>
          </cell>
          <cell r="E313">
            <v>406</v>
          </cell>
          <cell r="F313">
            <v>503</v>
          </cell>
          <cell r="G313">
            <v>0</v>
          </cell>
          <cell r="H313">
            <v>7511.18</v>
          </cell>
          <cell r="I313">
            <v>195.27</v>
          </cell>
          <cell r="J313" t="str">
            <v>02_PCN</v>
          </cell>
          <cell r="K313">
            <v>406</v>
          </cell>
          <cell r="L313">
            <v>0</v>
          </cell>
          <cell r="N313" t="str">
            <v>02_PCN</v>
          </cell>
          <cell r="O313">
            <v>7511.18</v>
          </cell>
          <cell r="P313">
            <v>0</v>
          </cell>
        </row>
        <row r="314">
          <cell r="A314" t="str">
            <v>003591</v>
          </cell>
          <cell r="B314" t="str">
            <v>H.122537015</v>
          </cell>
          <cell r="C314">
            <v>41096</v>
          </cell>
          <cell r="D314">
            <v>29687.11</v>
          </cell>
          <cell r="E314">
            <v>17028</v>
          </cell>
          <cell r="F314">
            <v>503</v>
          </cell>
          <cell r="G314">
            <v>0</v>
          </cell>
          <cell r="H314">
            <v>88314.11</v>
          </cell>
          <cell r="I314">
            <v>8480</v>
          </cell>
          <cell r="J314" t="str">
            <v>01_PCL</v>
          </cell>
          <cell r="K314">
            <v>17028</v>
          </cell>
          <cell r="L314">
            <v>0</v>
          </cell>
          <cell r="N314" t="str">
            <v>01_PCL</v>
          </cell>
          <cell r="O314">
            <v>88314.11</v>
          </cell>
          <cell r="P314">
            <v>0</v>
          </cell>
        </row>
        <row r="315">
          <cell r="A315" t="str">
            <v>003592</v>
          </cell>
          <cell r="B315" t="str">
            <v>H.775958332332</v>
          </cell>
          <cell r="C315">
            <v>18852</v>
          </cell>
          <cell r="D315">
            <v>4952.9000000000005</v>
          </cell>
          <cell r="E315">
            <v>44308</v>
          </cell>
          <cell r="F315">
            <v>891</v>
          </cell>
          <cell r="G315">
            <v>0</v>
          </cell>
          <cell r="H315">
            <v>69003.899999999994</v>
          </cell>
          <cell r="I315">
            <v>24073.599999999999</v>
          </cell>
          <cell r="J315" t="str">
            <v>01_PCL</v>
          </cell>
          <cell r="K315">
            <v>44308</v>
          </cell>
          <cell r="L315">
            <v>0</v>
          </cell>
          <cell r="N315" t="str">
            <v>01_PCL</v>
          </cell>
          <cell r="O315">
            <v>69003.899999999994</v>
          </cell>
          <cell r="P315">
            <v>0</v>
          </cell>
        </row>
        <row r="316">
          <cell r="A316" t="str">
            <v>003593</v>
          </cell>
          <cell r="B316" t="str">
            <v>H.775979203949</v>
          </cell>
          <cell r="C316">
            <v>3952</v>
          </cell>
          <cell r="D316">
            <v>3467.63</v>
          </cell>
          <cell r="E316">
            <v>17755</v>
          </cell>
          <cell r="F316">
            <v>503</v>
          </cell>
          <cell r="G316">
            <v>0</v>
          </cell>
          <cell r="H316">
            <v>25677.63</v>
          </cell>
          <cell r="I316">
            <v>829400</v>
          </cell>
          <cell r="J316" t="str">
            <v>01_PCL</v>
          </cell>
          <cell r="K316">
            <v>17755</v>
          </cell>
          <cell r="L316">
            <v>0</v>
          </cell>
          <cell r="N316" t="str">
            <v>01_PCL</v>
          </cell>
          <cell r="O316">
            <v>25677.629999999997</v>
          </cell>
          <cell r="P316">
            <v>0</v>
          </cell>
        </row>
        <row r="317">
          <cell r="A317" t="str">
            <v>003594</v>
          </cell>
          <cell r="B317" t="str">
            <v>H.369900886860</v>
          </cell>
          <cell r="C317">
            <v>17852</v>
          </cell>
          <cell r="D317">
            <v>10607.52</v>
          </cell>
          <cell r="E317">
            <v>23076</v>
          </cell>
          <cell r="F317">
            <v>503</v>
          </cell>
          <cell r="G317">
            <v>0</v>
          </cell>
          <cell r="H317">
            <v>52038.520000000004</v>
          </cell>
          <cell r="I317">
            <v>12608.52</v>
          </cell>
          <cell r="J317" t="str">
            <v>01_PCL</v>
          </cell>
          <cell r="K317">
            <v>23076</v>
          </cell>
          <cell r="L317">
            <v>0</v>
          </cell>
          <cell r="N317" t="str">
            <v>01_PCL</v>
          </cell>
          <cell r="O317">
            <v>52038.52</v>
          </cell>
          <cell r="P317">
            <v>0</v>
          </cell>
        </row>
        <row r="318">
          <cell r="A318" t="str">
            <v>003595</v>
          </cell>
          <cell r="B318" t="str">
            <v>H.775958068130</v>
          </cell>
          <cell r="C318">
            <v>11852</v>
          </cell>
          <cell r="D318">
            <v>4365.66</v>
          </cell>
          <cell r="E318">
            <v>21434</v>
          </cell>
          <cell r="F318">
            <v>503</v>
          </cell>
          <cell r="G318">
            <v>0</v>
          </cell>
          <cell r="H318">
            <v>38154.660000000003</v>
          </cell>
          <cell r="I318">
            <v>6035.9299999999994</v>
          </cell>
          <cell r="J318" t="str">
            <v>01_PCL</v>
          </cell>
          <cell r="K318">
            <v>21434</v>
          </cell>
          <cell r="L318">
            <v>0</v>
          </cell>
          <cell r="N318" t="str">
            <v>01_PCL</v>
          </cell>
          <cell r="O318">
            <v>38154.659999999996</v>
          </cell>
          <cell r="P318">
            <v>0</v>
          </cell>
        </row>
        <row r="319">
          <cell r="A319" t="str">
            <v>003596</v>
          </cell>
          <cell r="B319" t="str">
            <v>H.122557105</v>
          </cell>
          <cell r="C319">
            <v>27200</v>
          </cell>
          <cell r="D319">
            <v>3743.7</v>
          </cell>
          <cell r="E319">
            <v>71040</v>
          </cell>
          <cell r="F319">
            <v>1148</v>
          </cell>
          <cell r="G319">
            <v>0</v>
          </cell>
          <cell r="H319">
            <v>103131.7</v>
          </cell>
          <cell r="I319">
            <v>29312.409999999996</v>
          </cell>
          <cell r="J319" t="str">
            <v>01_PCL</v>
          </cell>
          <cell r="K319">
            <v>71040</v>
          </cell>
          <cell r="L319">
            <v>0</v>
          </cell>
          <cell r="N319" t="str">
            <v>01_PCL</v>
          </cell>
          <cell r="O319">
            <v>103131.69999999997</v>
          </cell>
          <cell r="P319">
            <v>0</v>
          </cell>
        </row>
        <row r="320">
          <cell r="A320" t="str">
            <v>003597</v>
          </cell>
          <cell r="B320" t="str">
            <v>H.122560572</v>
          </cell>
          <cell r="C320">
            <v>5450</v>
          </cell>
          <cell r="D320">
            <v>10708.42</v>
          </cell>
          <cell r="E320">
            <v>939</v>
          </cell>
          <cell r="F320">
            <v>503</v>
          </cell>
          <cell r="G320">
            <v>0</v>
          </cell>
          <cell r="H320">
            <v>17600.419999999998</v>
          </cell>
          <cell r="I320">
            <v>231</v>
          </cell>
          <cell r="J320" t="str">
            <v>01_PCL</v>
          </cell>
          <cell r="K320">
            <v>939</v>
          </cell>
          <cell r="L320">
            <v>0</v>
          </cell>
          <cell r="N320" t="str">
            <v>01_PCL</v>
          </cell>
          <cell r="O320">
            <v>17600.419999999998</v>
          </cell>
          <cell r="P320">
            <v>0</v>
          </cell>
        </row>
        <row r="321">
          <cell r="A321" t="str">
            <v>003598</v>
          </cell>
          <cell r="B321" t="str">
            <v>H.122575950</v>
          </cell>
          <cell r="C321">
            <v>3750</v>
          </cell>
          <cell r="D321">
            <v>3891.64</v>
          </cell>
          <cell r="E321">
            <v>0</v>
          </cell>
          <cell r="F321">
            <v>503</v>
          </cell>
          <cell r="G321">
            <v>0</v>
          </cell>
          <cell r="H321">
            <v>8144.6399999999994</v>
          </cell>
          <cell r="I321">
            <v>3457</v>
          </cell>
          <cell r="J321" t="str">
            <v>01_PCL</v>
          </cell>
          <cell r="K321">
            <v>0</v>
          </cell>
          <cell r="L321">
            <v>0</v>
          </cell>
          <cell r="N321" t="str">
            <v>01_PCL</v>
          </cell>
          <cell r="O321">
            <v>8144.6399999999994</v>
          </cell>
          <cell r="P321">
            <v>0</v>
          </cell>
        </row>
        <row r="322">
          <cell r="A322" t="str">
            <v>003599</v>
          </cell>
          <cell r="B322" t="str">
            <v>H.122537085</v>
          </cell>
          <cell r="C322">
            <v>282994</v>
          </cell>
          <cell r="D322">
            <v>74545.159999999989</v>
          </cell>
          <cell r="E322">
            <v>225353</v>
          </cell>
          <cell r="F322">
            <v>4447</v>
          </cell>
          <cell r="G322">
            <v>0</v>
          </cell>
          <cell r="H322">
            <v>587339.15999999992</v>
          </cell>
          <cell r="I322">
            <v>120224</v>
          </cell>
          <cell r="J322" t="str">
            <v>01_PCL</v>
          </cell>
          <cell r="K322">
            <v>225352.99999999994</v>
          </cell>
          <cell r="L322">
            <v>0</v>
          </cell>
          <cell r="N322" t="str">
            <v>01_PCL</v>
          </cell>
          <cell r="O322">
            <v>587339.16</v>
          </cell>
          <cell r="P322">
            <v>0</v>
          </cell>
        </row>
        <row r="323">
          <cell r="A323" t="str">
            <v>003600</v>
          </cell>
          <cell r="B323" t="str">
            <v>BL.121510233</v>
          </cell>
          <cell r="C323">
            <v>98272.21</v>
          </cell>
          <cell r="D323">
            <v>5701.08</v>
          </cell>
          <cell r="E323">
            <v>82118</v>
          </cell>
          <cell r="F323">
            <v>951</v>
          </cell>
          <cell r="G323">
            <v>0</v>
          </cell>
          <cell r="H323">
            <v>187042.29</v>
          </cell>
          <cell r="I323">
            <v>25414</v>
          </cell>
          <cell r="J323" t="str">
            <v>01_PCL</v>
          </cell>
          <cell r="K323">
            <v>82118</v>
          </cell>
          <cell r="L323">
            <v>0</v>
          </cell>
          <cell r="N323" t="str">
            <v>01_PCL</v>
          </cell>
          <cell r="O323">
            <v>187042.28999999998</v>
          </cell>
          <cell r="P323">
            <v>0</v>
          </cell>
        </row>
        <row r="324">
          <cell r="A324" t="str">
            <v>003601</v>
          </cell>
          <cell r="B324" t="str">
            <v>H.775963898486</v>
          </cell>
          <cell r="C324">
            <v>5752</v>
          </cell>
          <cell r="D324">
            <v>3779.03</v>
          </cell>
          <cell r="E324">
            <v>1265</v>
          </cell>
          <cell r="F324">
            <v>503</v>
          </cell>
          <cell r="G324">
            <v>0</v>
          </cell>
          <cell r="H324">
            <v>11299.03</v>
          </cell>
          <cell r="I324">
            <v>666</v>
          </cell>
          <cell r="J324" t="str">
            <v>01_PCL</v>
          </cell>
          <cell r="K324">
            <v>1265</v>
          </cell>
          <cell r="L324">
            <v>0</v>
          </cell>
          <cell r="N324" t="str">
            <v>01_PCL</v>
          </cell>
          <cell r="O324">
            <v>11299.029999999999</v>
          </cell>
          <cell r="P324">
            <v>0</v>
          </cell>
        </row>
        <row r="325">
          <cell r="A325" t="str">
            <v>003602</v>
          </cell>
          <cell r="B325" t="str">
            <v>H.776008270007</v>
          </cell>
          <cell r="C325">
            <v>3952</v>
          </cell>
          <cell r="D325">
            <v>5213.37</v>
          </cell>
          <cell r="E325">
            <v>1929</v>
          </cell>
          <cell r="F325">
            <v>503</v>
          </cell>
          <cell r="G325">
            <v>0</v>
          </cell>
          <cell r="H325">
            <v>11597.369999999999</v>
          </cell>
          <cell r="I325">
            <v>607</v>
          </cell>
          <cell r="J325" t="str">
            <v>01_PCL</v>
          </cell>
          <cell r="K325">
            <v>1929.0000000000002</v>
          </cell>
          <cell r="L325">
            <v>0</v>
          </cell>
          <cell r="N325" t="str">
            <v>01_PCL</v>
          </cell>
          <cell r="O325">
            <v>11597.369999999999</v>
          </cell>
          <cell r="P325">
            <v>0</v>
          </cell>
        </row>
        <row r="326">
          <cell r="A326" t="str">
            <v>003603</v>
          </cell>
          <cell r="B326" t="str">
            <v>H.776010226310</v>
          </cell>
          <cell r="C326">
            <v>7452</v>
          </cell>
          <cell r="D326">
            <v>1757.91</v>
          </cell>
          <cell r="E326">
            <v>161</v>
          </cell>
          <cell r="F326">
            <v>503</v>
          </cell>
          <cell r="G326">
            <v>0</v>
          </cell>
          <cell r="H326">
            <v>9873.91</v>
          </cell>
          <cell r="I326">
            <v>68.28</v>
          </cell>
          <cell r="J326" t="str">
            <v>01_PCL</v>
          </cell>
          <cell r="K326">
            <v>161</v>
          </cell>
          <cell r="L326">
            <v>0</v>
          </cell>
          <cell r="N326" t="str">
            <v>01_PCL</v>
          </cell>
          <cell r="O326">
            <v>9873.91</v>
          </cell>
          <cell r="P326">
            <v>0</v>
          </cell>
        </row>
        <row r="327">
          <cell r="A327" t="str">
            <v>003604</v>
          </cell>
          <cell r="B327" t="str">
            <v>H.SFO625294</v>
          </cell>
          <cell r="C327">
            <v>3050</v>
          </cell>
          <cell r="D327">
            <v>14309.54</v>
          </cell>
          <cell r="E327">
            <v>2023</v>
          </cell>
          <cell r="F327">
            <v>503</v>
          </cell>
          <cell r="G327">
            <v>0</v>
          </cell>
          <cell r="H327">
            <v>19885.54</v>
          </cell>
          <cell r="I327">
            <v>768</v>
          </cell>
          <cell r="J327" t="str">
            <v>01_PCL</v>
          </cell>
          <cell r="K327">
            <v>2023.0000000000002</v>
          </cell>
          <cell r="L327">
            <v>0</v>
          </cell>
          <cell r="N327" t="str">
            <v>01_PCL</v>
          </cell>
          <cell r="O327">
            <v>19885.54</v>
          </cell>
          <cell r="P327">
            <v>0</v>
          </cell>
        </row>
        <row r="328">
          <cell r="A328" t="str">
            <v>003605</v>
          </cell>
          <cell r="B328" t="str">
            <v>H.SFO625293</v>
          </cell>
          <cell r="C328">
            <v>9849</v>
          </cell>
          <cell r="D328">
            <v>75829.81</v>
          </cell>
          <cell r="E328">
            <v>39150</v>
          </cell>
          <cell r="F328">
            <v>746</v>
          </cell>
          <cell r="G328">
            <v>0</v>
          </cell>
          <cell r="H328">
            <v>125574.81</v>
          </cell>
          <cell r="I328">
            <v>20258</v>
          </cell>
          <cell r="J328" t="str">
            <v>01_PCL</v>
          </cell>
          <cell r="K328">
            <v>39149.999999999993</v>
          </cell>
          <cell r="L328">
            <v>0</v>
          </cell>
          <cell r="N328" t="str">
            <v>01_PCL</v>
          </cell>
          <cell r="O328">
            <v>125574.80999999998</v>
          </cell>
          <cell r="P328">
            <v>0</v>
          </cell>
        </row>
        <row r="329">
          <cell r="A329" t="str">
            <v>003606</v>
          </cell>
          <cell r="B329" t="str">
            <v>H.122574852</v>
          </cell>
          <cell r="C329">
            <v>4500</v>
          </cell>
          <cell r="D329">
            <v>6342.74</v>
          </cell>
          <cell r="E329">
            <v>733</v>
          </cell>
          <cell r="F329">
            <v>503</v>
          </cell>
          <cell r="G329">
            <v>0</v>
          </cell>
          <cell r="H329">
            <v>12078.74</v>
          </cell>
          <cell r="I329">
            <v>232</v>
          </cell>
          <cell r="J329" t="str">
            <v>01_PCL</v>
          </cell>
          <cell r="K329">
            <v>733</v>
          </cell>
          <cell r="L329">
            <v>0</v>
          </cell>
          <cell r="N329" t="str">
            <v>01_PCL</v>
          </cell>
          <cell r="O329">
            <v>12078.74</v>
          </cell>
          <cell r="P329">
            <v>0</v>
          </cell>
        </row>
        <row r="330">
          <cell r="A330" t="str">
            <v>003607</v>
          </cell>
          <cell r="B330" t="str">
            <v>H.667844307250</v>
          </cell>
          <cell r="C330">
            <v>0</v>
          </cell>
          <cell r="D330">
            <v>4757.5600000000004</v>
          </cell>
          <cell r="E330">
            <v>1904</v>
          </cell>
          <cell r="F330">
            <v>503</v>
          </cell>
          <cell r="G330">
            <v>0</v>
          </cell>
          <cell r="H330">
            <v>7164.56</v>
          </cell>
          <cell r="I330">
            <v>930.5</v>
          </cell>
          <cell r="J330" t="str">
            <v>01_PCL</v>
          </cell>
          <cell r="K330">
            <v>1904</v>
          </cell>
          <cell r="L330">
            <v>0</v>
          </cell>
          <cell r="N330" t="str">
            <v>01_PCL</v>
          </cell>
          <cell r="O330">
            <v>7164.5599999999995</v>
          </cell>
          <cell r="P330">
            <v>0</v>
          </cell>
        </row>
        <row r="331">
          <cell r="A331" t="str">
            <v>003608</v>
          </cell>
          <cell r="B331" t="str">
            <v>H.122681414</v>
          </cell>
          <cell r="C331">
            <v>37852</v>
          </cell>
          <cell r="D331">
            <v>10556.2</v>
          </cell>
          <cell r="E331">
            <v>14557</v>
          </cell>
          <cell r="F331">
            <v>503</v>
          </cell>
          <cell r="G331">
            <v>0</v>
          </cell>
          <cell r="H331">
            <v>63468.2</v>
          </cell>
          <cell r="I331">
            <v>7763</v>
          </cell>
          <cell r="J331" t="str">
            <v>01_PCL</v>
          </cell>
          <cell r="K331">
            <v>14557</v>
          </cell>
          <cell r="L331">
            <v>0</v>
          </cell>
          <cell r="N331" t="str">
            <v>01_PCL</v>
          </cell>
          <cell r="O331">
            <v>63468.2</v>
          </cell>
          <cell r="P331">
            <v>0</v>
          </cell>
        </row>
        <row r="332">
          <cell r="A332" t="str">
            <v>003609</v>
          </cell>
          <cell r="B332" t="str">
            <v>H.141012960834</v>
          </cell>
          <cell r="C332">
            <v>47790</v>
          </cell>
          <cell r="D332">
            <v>3308.32</v>
          </cell>
          <cell r="E332">
            <v>997</v>
          </cell>
          <cell r="F332">
            <v>503</v>
          </cell>
          <cell r="G332">
            <v>0</v>
          </cell>
          <cell r="H332">
            <v>52598.32</v>
          </cell>
          <cell r="I332">
            <v>1305800</v>
          </cell>
          <cell r="J332" t="str">
            <v>03_DBO</v>
          </cell>
          <cell r="K332">
            <v>997</v>
          </cell>
          <cell r="L332">
            <v>0</v>
          </cell>
          <cell r="N332" t="str">
            <v>03_DBO</v>
          </cell>
          <cell r="O332">
            <v>52598.32</v>
          </cell>
          <cell r="P332">
            <v>0</v>
          </cell>
        </row>
        <row r="333">
          <cell r="A333" t="str">
            <v>003610</v>
          </cell>
          <cell r="B333" t="str">
            <v>H.141012960812</v>
          </cell>
          <cell r="C333">
            <v>256613</v>
          </cell>
          <cell r="D333">
            <v>24860.93</v>
          </cell>
          <cell r="E333">
            <v>6913</v>
          </cell>
          <cell r="F333">
            <v>1804</v>
          </cell>
          <cell r="G333">
            <v>0</v>
          </cell>
          <cell r="H333">
            <v>290190.93</v>
          </cell>
          <cell r="I333">
            <v>5506650</v>
          </cell>
          <cell r="J333" t="str">
            <v>03_DBO</v>
          </cell>
          <cell r="K333">
            <v>6913</v>
          </cell>
          <cell r="L333">
            <v>0</v>
          </cell>
          <cell r="N333" t="str">
            <v>03_DBO</v>
          </cell>
          <cell r="O333">
            <v>290190.93000000005</v>
          </cell>
          <cell r="P333">
            <v>0</v>
          </cell>
        </row>
        <row r="334">
          <cell r="A334" t="str">
            <v>003611</v>
          </cell>
          <cell r="B334" t="str">
            <v>H.122576834</v>
          </cell>
          <cell r="C334">
            <v>23825</v>
          </cell>
          <cell r="D334">
            <v>129011.42</v>
          </cell>
          <cell r="E334">
            <v>0</v>
          </cell>
          <cell r="F334">
            <v>7394</v>
          </cell>
          <cell r="G334">
            <v>0</v>
          </cell>
          <cell r="H334">
            <v>160230.41999999998</v>
          </cell>
          <cell r="I334">
            <v>200000</v>
          </cell>
          <cell r="J334" t="str">
            <v>01_PCL</v>
          </cell>
          <cell r="K334">
            <v>0</v>
          </cell>
          <cell r="L334">
            <v>0</v>
          </cell>
          <cell r="N334" t="e">
            <v>#N/A</v>
          </cell>
        </row>
        <row r="335">
          <cell r="A335" t="str">
            <v>003612</v>
          </cell>
          <cell r="B335" t="str">
            <v>H.122683610</v>
          </cell>
          <cell r="C335">
            <v>3800</v>
          </cell>
          <cell r="D335">
            <v>15218.1</v>
          </cell>
          <cell r="E335">
            <v>13151</v>
          </cell>
          <cell r="F335">
            <v>503</v>
          </cell>
          <cell r="G335">
            <v>0</v>
          </cell>
          <cell r="H335">
            <v>32672.1</v>
          </cell>
          <cell r="I335">
            <v>2982.99</v>
          </cell>
          <cell r="J335" t="str">
            <v>01_PCL</v>
          </cell>
          <cell r="K335">
            <v>0</v>
          </cell>
          <cell r="L335">
            <v>-13151</v>
          </cell>
          <cell r="N335" t="str">
            <v>01_PCL</v>
          </cell>
          <cell r="O335">
            <v>32672.100000000002</v>
          </cell>
          <cell r="P335">
            <v>0</v>
          </cell>
        </row>
        <row r="336">
          <cell r="A336" t="str">
            <v>003613</v>
          </cell>
          <cell r="B336" t="str">
            <v>H.0216101814</v>
          </cell>
          <cell r="C336">
            <v>11852</v>
          </cell>
          <cell r="D336">
            <v>12378.39</v>
          </cell>
          <cell r="E336">
            <v>13527</v>
          </cell>
          <cell r="F336">
            <v>503</v>
          </cell>
          <cell r="G336">
            <v>0</v>
          </cell>
          <cell r="H336">
            <v>38260.39</v>
          </cell>
          <cell r="I336">
            <v>4594.3999999999996</v>
          </cell>
          <cell r="J336" t="str">
            <v>03_DBO</v>
          </cell>
          <cell r="K336">
            <v>13527</v>
          </cell>
          <cell r="L336">
            <v>0</v>
          </cell>
          <cell r="N336" t="str">
            <v>03_DBO</v>
          </cell>
          <cell r="O336">
            <v>38260.39</v>
          </cell>
          <cell r="P336">
            <v>0</v>
          </cell>
        </row>
        <row r="337">
          <cell r="A337" t="str">
            <v>003614</v>
          </cell>
          <cell r="B337" t="str">
            <v>H.122662595</v>
          </cell>
          <cell r="C337">
            <v>58384</v>
          </cell>
          <cell r="D337">
            <v>28234.890000000003</v>
          </cell>
          <cell r="E337">
            <v>24413</v>
          </cell>
          <cell r="F337">
            <v>503</v>
          </cell>
          <cell r="G337">
            <v>0</v>
          </cell>
          <cell r="H337">
            <v>111534.89</v>
          </cell>
          <cell r="I337">
            <v>12764.5</v>
          </cell>
          <cell r="J337" t="str">
            <v>01_PCL</v>
          </cell>
          <cell r="K337">
            <v>24413.000000000004</v>
          </cell>
          <cell r="L337">
            <v>0</v>
          </cell>
          <cell r="N337" t="str">
            <v>01_PCL</v>
          </cell>
          <cell r="O337">
            <v>111534.88999999998</v>
          </cell>
          <cell r="P337">
            <v>0</v>
          </cell>
        </row>
        <row r="338">
          <cell r="A338" t="str">
            <v>003615</v>
          </cell>
          <cell r="B338" t="str">
            <v>H.0216101769</v>
          </cell>
          <cell r="C338">
            <v>21442</v>
          </cell>
          <cell r="D338">
            <v>49203.7</v>
          </cell>
          <cell r="E338">
            <v>9003</v>
          </cell>
          <cell r="F338">
            <v>503</v>
          </cell>
          <cell r="G338">
            <v>0</v>
          </cell>
          <cell r="H338">
            <v>80151.7</v>
          </cell>
          <cell r="I338">
            <v>4044.7</v>
          </cell>
          <cell r="J338" t="str">
            <v>03_DBO</v>
          </cell>
          <cell r="K338">
            <v>9003</v>
          </cell>
          <cell r="L338">
            <v>0</v>
          </cell>
          <cell r="N338" t="str">
            <v>03_DBO</v>
          </cell>
          <cell r="O338">
            <v>80151.699999999983</v>
          </cell>
          <cell r="P338">
            <v>0</v>
          </cell>
        </row>
        <row r="339">
          <cell r="A339" t="str">
            <v>003616</v>
          </cell>
          <cell r="B339" t="str">
            <v>H.122680946</v>
          </cell>
          <cell r="C339">
            <v>29152</v>
          </cell>
          <cell r="D339">
            <v>58372.92</v>
          </cell>
          <cell r="E339">
            <v>15073</v>
          </cell>
          <cell r="F339">
            <v>503</v>
          </cell>
          <cell r="G339">
            <v>0</v>
          </cell>
          <cell r="H339">
            <v>103100.92</v>
          </cell>
          <cell r="I339">
            <v>5446.9</v>
          </cell>
          <cell r="J339" t="str">
            <v>01_PCL</v>
          </cell>
          <cell r="K339">
            <v>15072.999999999998</v>
          </cell>
          <cell r="L339">
            <v>0</v>
          </cell>
          <cell r="N339" t="str">
            <v>01_PCL</v>
          </cell>
          <cell r="O339">
            <v>103100.92000000003</v>
          </cell>
          <cell r="P339">
            <v>0</v>
          </cell>
        </row>
        <row r="340">
          <cell r="A340" t="str">
            <v>003617</v>
          </cell>
          <cell r="B340" t="str">
            <v>BL.122250435</v>
          </cell>
          <cell r="C340">
            <v>213470</v>
          </cell>
          <cell r="D340">
            <v>70779.5</v>
          </cell>
          <cell r="E340">
            <v>138581</v>
          </cell>
          <cell r="F340">
            <v>1861</v>
          </cell>
          <cell r="G340">
            <v>0</v>
          </cell>
          <cell r="H340">
            <v>424691.5</v>
          </cell>
          <cell r="I340">
            <v>50808.2</v>
          </cell>
          <cell r="J340" t="str">
            <v>01_PCL</v>
          </cell>
          <cell r="K340">
            <v>138581</v>
          </cell>
          <cell r="L340">
            <v>0</v>
          </cell>
          <cell r="N340" t="str">
            <v>01_PCL</v>
          </cell>
          <cell r="O340">
            <v>424691.5</v>
          </cell>
          <cell r="P340">
            <v>0</v>
          </cell>
        </row>
        <row r="341">
          <cell r="A341" t="str">
            <v>003618</v>
          </cell>
          <cell r="B341" t="str">
            <v>H.0216101777A</v>
          </cell>
          <cell r="C341">
            <v>0</v>
          </cell>
          <cell r="D341">
            <v>35254.21</v>
          </cell>
          <cell r="E341">
            <v>0</v>
          </cell>
          <cell r="F341">
            <v>0</v>
          </cell>
          <cell r="G341">
            <v>0</v>
          </cell>
          <cell r="H341">
            <v>35254.21</v>
          </cell>
          <cell r="I341" t="e">
            <v>#N/A</v>
          </cell>
          <cell r="J341" t="str">
            <v>02_PCN</v>
          </cell>
          <cell r="K341">
            <v>0</v>
          </cell>
          <cell r="L341">
            <v>0</v>
          </cell>
          <cell r="N341" t="e">
            <v>#N/A</v>
          </cell>
        </row>
        <row r="342">
          <cell r="A342" t="str">
            <v>003619</v>
          </cell>
          <cell r="B342" t="str">
            <v>H.0216101777B</v>
          </cell>
          <cell r="C342">
            <v>231067</v>
          </cell>
          <cell r="D342">
            <v>56993.5</v>
          </cell>
          <cell r="E342">
            <v>106621</v>
          </cell>
          <cell r="F342">
            <v>2164</v>
          </cell>
          <cell r="G342">
            <v>0</v>
          </cell>
          <cell r="H342">
            <v>396845.5</v>
          </cell>
          <cell r="I342">
            <v>58701.45</v>
          </cell>
          <cell r="J342" t="str">
            <v>02_PCN</v>
          </cell>
          <cell r="K342">
            <v>106620.99999999999</v>
          </cell>
          <cell r="L342">
            <v>0</v>
          </cell>
          <cell r="N342" t="str">
            <v>02_PCN</v>
          </cell>
          <cell r="O342">
            <v>396845.5</v>
          </cell>
          <cell r="P342">
            <v>0</v>
          </cell>
        </row>
        <row r="343">
          <cell r="A343" t="str">
            <v>003620</v>
          </cell>
          <cell r="B343" t="str">
            <v>H.0216101777C</v>
          </cell>
          <cell r="C343">
            <v>96165</v>
          </cell>
          <cell r="D343">
            <v>13515.66</v>
          </cell>
          <cell r="E343">
            <v>69121</v>
          </cell>
          <cell r="F343">
            <v>668</v>
          </cell>
          <cell r="G343">
            <v>0</v>
          </cell>
          <cell r="H343">
            <v>179469.66</v>
          </cell>
          <cell r="I343">
            <v>18136.78</v>
          </cell>
          <cell r="J343" t="str">
            <v>02_PCN</v>
          </cell>
          <cell r="K343">
            <v>69121</v>
          </cell>
          <cell r="L343">
            <v>0</v>
          </cell>
          <cell r="N343" t="str">
            <v>02_PCN</v>
          </cell>
          <cell r="O343">
            <v>179469.66</v>
          </cell>
          <cell r="P343">
            <v>0</v>
          </cell>
        </row>
        <row r="344">
          <cell r="A344" t="str">
            <v>003621</v>
          </cell>
          <cell r="B344" t="str">
            <v>H.667844307607</v>
          </cell>
          <cell r="C344">
            <v>3252</v>
          </cell>
          <cell r="D344">
            <v>4780.7700000000004</v>
          </cell>
          <cell r="E344">
            <v>882</v>
          </cell>
          <cell r="F344">
            <v>503</v>
          </cell>
          <cell r="G344">
            <v>0</v>
          </cell>
          <cell r="H344">
            <v>9417.77</v>
          </cell>
          <cell r="I344">
            <v>349.25</v>
          </cell>
          <cell r="J344" t="str">
            <v>01_PCL</v>
          </cell>
          <cell r="K344">
            <v>882</v>
          </cell>
          <cell r="L344">
            <v>0</v>
          </cell>
          <cell r="N344" t="str">
            <v>01_PCL</v>
          </cell>
          <cell r="O344">
            <v>9417.77</v>
          </cell>
          <cell r="P344">
            <v>0</v>
          </cell>
        </row>
        <row r="345">
          <cell r="A345" t="str">
            <v>003622</v>
          </cell>
          <cell r="B345" t="str">
            <v>H.776036242577</v>
          </cell>
          <cell r="C345">
            <v>3552</v>
          </cell>
          <cell r="D345">
            <v>3851.57</v>
          </cell>
          <cell r="E345">
            <v>5159</v>
          </cell>
          <cell r="F345">
            <v>503</v>
          </cell>
          <cell r="G345">
            <v>0</v>
          </cell>
          <cell r="H345">
            <v>13065.57</v>
          </cell>
          <cell r="I345">
            <v>2540.16</v>
          </cell>
          <cell r="J345" t="str">
            <v>01_PCL</v>
          </cell>
          <cell r="K345">
            <v>0</v>
          </cell>
          <cell r="L345">
            <v>-5159</v>
          </cell>
          <cell r="N345" t="str">
            <v>01_PCL</v>
          </cell>
          <cell r="O345">
            <v>13065.570000000002</v>
          </cell>
          <cell r="P345">
            <v>0</v>
          </cell>
        </row>
        <row r="346">
          <cell r="A346" t="str">
            <v>003623</v>
          </cell>
          <cell r="B346" t="str">
            <v>H.808708779896</v>
          </cell>
          <cell r="C346">
            <v>5752</v>
          </cell>
          <cell r="D346">
            <v>2261.16</v>
          </cell>
          <cell r="E346">
            <v>960</v>
          </cell>
          <cell r="F346">
            <v>503</v>
          </cell>
          <cell r="G346">
            <v>0</v>
          </cell>
          <cell r="H346">
            <v>9476.16</v>
          </cell>
          <cell r="I346">
            <v>505.12</v>
          </cell>
          <cell r="J346" t="str">
            <v>02_PCN</v>
          </cell>
          <cell r="K346">
            <v>960</v>
          </cell>
          <cell r="L346">
            <v>0</v>
          </cell>
          <cell r="N346" t="str">
            <v>02_PCN</v>
          </cell>
          <cell r="O346">
            <v>9476.16</v>
          </cell>
          <cell r="P346">
            <v>0</v>
          </cell>
        </row>
        <row r="347">
          <cell r="A347" t="str">
            <v>003624</v>
          </cell>
          <cell r="B347" t="str">
            <v>H.122643183</v>
          </cell>
          <cell r="C347">
            <v>48717</v>
          </cell>
          <cell r="D347">
            <v>207793.42</v>
          </cell>
          <cell r="E347">
            <v>0</v>
          </cell>
          <cell r="F347">
            <v>6080</v>
          </cell>
          <cell r="G347">
            <v>0</v>
          </cell>
          <cell r="H347">
            <v>262590.42000000004</v>
          </cell>
          <cell r="I347">
            <v>165231.43000000002</v>
          </cell>
          <cell r="J347" t="str">
            <v>01_PCL</v>
          </cell>
          <cell r="K347">
            <v>0</v>
          </cell>
          <cell r="L347">
            <v>0</v>
          </cell>
          <cell r="N347" t="str">
            <v>01_PCL</v>
          </cell>
          <cell r="O347">
            <v>180023.33318928722</v>
          </cell>
          <cell r="P347">
            <v>82567.086810712819</v>
          </cell>
        </row>
        <row r="348">
          <cell r="A348" t="str">
            <v>003625</v>
          </cell>
          <cell r="B348" t="str">
            <v>H.141013064272</v>
          </cell>
          <cell r="C348">
            <v>12445</v>
          </cell>
          <cell r="D348">
            <v>1038.8600000000001</v>
          </cell>
          <cell r="E348">
            <v>5817</v>
          </cell>
          <cell r="F348">
            <v>503</v>
          </cell>
          <cell r="G348">
            <v>0</v>
          </cell>
          <cell r="H348">
            <v>19803.86</v>
          </cell>
          <cell r="I348">
            <v>838710</v>
          </cell>
          <cell r="J348" t="str">
            <v>03_DBO</v>
          </cell>
          <cell r="K348">
            <v>5817</v>
          </cell>
          <cell r="L348">
            <v>0</v>
          </cell>
          <cell r="N348" t="str">
            <v>03_DBO</v>
          </cell>
          <cell r="O348">
            <v>19803.86</v>
          </cell>
          <cell r="P348">
            <v>0</v>
          </cell>
        </row>
        <row r="349">
          <cell r="A349" t="str">
            <v>003626</v>
          </cell>
          <cell r="B349" t="str">
            <v>H.122659740</v>
          </cell>
          <cell r="C349">
            <v>27135.5</v>
          </cell>
          <cell r="D349">
            <v>47005</v>
          </cell>
          <cell r="E349">
            <v>165450</v>
          </cell>
          <cell r="F349">
            <v>3315</v>
          </cell>
          <cell r="G349">
            <v>0</v>
          </cell>
          <cell r="H349">
            <v>242905.5</v>
          </cell>
          <cell r="I349">
            <v>90000</v>
          </cell>
          <cell r="J349" t="str">
            <v>01_PCL</v>
          </cell>
          <cell r="K349">
            <v>165450</v>
          </cell>
          <cell r="L349">
            <v>0</v>
          </cell>
          <cell r="N349" t="e">
            <v>#N/A</v>
          </cell>
        </row>
        <row r="350">
          <cell r="A350" t="str">
            <v>003627</v>
          </cell>
          <cell r="B350" t="str">
            <v>H.122611053</v>
          </cell>
          <cell r="C350">
            <v>12735</v>
          </cell>
          <cell r="D350">
            <v>10556.2</v>
          </cell>
          <cell r="E350">
            <v>0</v>
          </cell>
          <cell r="F350">
            <v>5520</v>
          </cell>
          <cell r="G350">
            <v>0</v>
          </cell>
          <cell r="H350">
            <v>28811.200000000001</v>
          </cell>
          <cell r="I350">
            <v>150000</v>
          </cell>
          <cell r="J350" t="str">
            <v>01_PCL</v>
          </cell>
          <cell r="K350">
            <v>0</v>
          </cell>
          <cell r="L350">
            <v>0</v>
          </cell>
          <cell r="N350" t="e">
            <v>#N/A</v>
          </cell>
        </row>
        <row r="351">
          <cell r="A351" t="str">
            <v>003628</v>
          </cell>
          <cell r="B351" t="str">
            <v>H.122645180</v>
          </cell>
          <cell r="C351">
            <v>15116</v>
          </cell>
          <cell r="D351">
            <v>45187.68</v>
          </cell>
          <cell r="E351">
            <v>0</v>
          </cell>
          <cell r="F351">
            <v>2762</v>
          </cell>
          <cell r="G351">
            <v>0</v>
          </cell>
          <cell r="H351">
            <v>63065.68</v>
          </cell>
          <cell r="I351">
            <v>75000</v>
          </cell>
          <cell r="J351" t="str">
            <v>01_PCL</v>
          </cell>
          <cell r="K351">
            <v>0</v>
          </cell>
          <cell r="L351">
            <v>0</v>
          </cell>
          <cell r="N351" t="e">
            <v>#N/A</v>
          </cell>
        </row>
        <row r="352">
          <cell r="A352" t="str">
            <v>003629</v>
          </cell>
          <cell r="B352" t="str">
            <v>H.580010638025</v>
          </cell>
          <cell r="C352">
            <v>40288</v>
          </cell>
          <cell r="D352">
            <v>43581.18</v>
          </cell>
          <cell r="E352">
            <v>19744</v>
          </cell>
          <cell r="F352">
            <v>12028</v>
          </cell>
          <cell r="G352">
            <v>12424.335000000154</v>
          </cell>
          <cell r="H352">
            <v>128065.51500000014</v>
          </cell>
          <cell r="I352">
            <v>318661.65000000002</v>
          </cell>
          <cell r="J352" t="str">
            <v>01_PCL</v>
          </cell>
          <cell r="K352">
            <v>0</v>
          </cell>
          <cell r="L352">
            <v>-19744</v>
          </cell>
          <cell r="N352" t="str">
            <v>01_PCL</v>
          </cell>
          <cell r="O352">
            <v>128065.51500000014</v>
          </cell>
          <cell r="P352">
            <v>0</v>
          </cell>
        </row>
        <row r="353">
          <cell r="A353" t="str">
            <v>003632</v>
          </cell>
          <cell r="B353" t="str">
            <v>H.580010637986</v>
          </cell>
          <cell r="C353">
            <v>36288</v>
          </cell>
          <cell r="D353">
            <v>42045.66</v>
          </cell>
          <cell r="E353">
            <v>1396</v>
          </cell>
          <cell r="F353">
            <v>12809</v>
          </cell>
          <cell r="G353">
            <v>12424.335000000154</v>
          </cell>
          <cell r="H353">
            <v>104962.99500000016</v>
          </cell>
          <cell r="I353">
            <v>335081.7</v>
          </cell>
          <cell r="J353" t="str">
            <v>01_PCL</v>
          </cell>
          <cell r="K353">
            <v>0</v>
          </cell>
          <cell r="L353">
            <v>-1396</v>
          </cell>
          <cell r="N353" t="str">
            <v>01_PCL</v>
          </cell>
          <cell r="O353">
            <v>104962.99500000016</v>
          </cell>
          <cell r="P353">
            <v>0</v>
          </cell>
        </row>
        <row r="354">
          <cell r="A354" t="str">
            <v>003633</v>
          </cell>
          <cell r="B354" t="str">
            <v>H.122652180</v>
          </cell>
          <cell r="C354">
            <v>44552</v>
          </cell>
          <cell r="D354">
            <v>18349.66</v>
          </cell>
          <cell r="E354">
            <v>20222</v>
          </cell>
          <cell r="F354">
            <v>503</v>
          </cell>
          <cell r="G354">
            <v>0</v>
          </cell>
          <cell r="H354">
            <v>83626.66</v>
          </cell>
          <cell r="I354">
            <v>10900</v>
          </cell>
          <cell r="J354" t="str">
            <v>01_PCL</v>
          </cell>
          <cell r="K354">
            <v>20222</v>
          </cell>
          <cell r="L354">
            <v>0</v>
          </cell>
          <cell r="N354" t="str">
            <v>01_PCL</v>
          </cell>
          <cell r="O354">
            <v>83626.66</v>
          </cell>
          <cell r="P354">
            <v>0</v>
          </cell>
        </row>
        <row r="355">
          <cell r="A355" t="str">
            <v>003634</v>
          </cell>
          <cell r="B355" t="str">
            <v>H.806131614461</v>
          </cell>
          <cell r="C355">
            <v>0</v>
          </cell>
          <cell r="D355">
            <v>1663.04</v>
          </cell>
          <cell r="E355">
            <v>1231.3399999999999</v>
          </cell>
          <cell r="F355">
            <v>0</v>
          </cell>
          <cell r="G355">
            <v>0</v>
          </cell>
          <cell r="H355">
            <v>2894.38</v>
          </cell>
          <cell r="I355" t="e">
            <v>#N/A</v>
          </cell>
          <cell r="J355" t="str">
            <v>02_PCN</v>
          </cell>
          <cell r="K355">
            <v>1231.3399999999999</v>
          </cell>
          <cell r="L355">
            <v>0</v>
          </cell>
          <cell r="N355" t="str">
            <v>02_PCN</v>
          </cell>
          <cell r="O355">
            <v>2894.38</v>
          </cell>
          <cell r="P355">
            <v>0</v>
          </cell>
        </row>
        <row r="356">
          <cell r="A356" t="str">
            <v>003635</v>
          </cell>
          <cell r="B356" t="str">
            <v>H.776108708214</v>
          </cell>
          <cell r="C356">
            <v>0</v>
          </cell>
          <cell r="D356">
            <v>3502.72</v>
          </cell>
          <cell r="E356">
            <v>0</v>
          </cell>
          <cell r="F356">
            <v>0</v>
          </cell>
          <cell r="G356">
            <v>0</v>
          </cell>
          <cell r="H356">
            <v>3502.72</v>
          </cell>
          <cell r="I356" t="e">
            <v>#N/A</v>
          </cell>
          <cell r="J356" t="str">
            <v>01_PCL</v>
          </cell>
          <cell r="K356">
            <v>0</v>
          </cell>
          <cell r="L356">
            <v>0</v>
          </cell>
          <cell r="N356" t="str">
            <v>01_PCL</v>
          </cell>
          <cell r="O356">
            <v>3502.72</v>
          </cell>
          <cell r="P356">
            <v>0</v>
          </cell>
        </row>
        <row r="357">
          <cell r="A357" t="str">
            <v>003636</v>
          </cell>
          <cell r="B357" t="str">
            <v>H.776108596865</v>
          </cell>
          <cell r="C357">
            <v>5952</v>
          </cell>
          <cell r="D357">
            <v>2913.23</v>
          </cell>
          <cell r="E357">
            <v>7312</v>
          </cell>
          <cell r="F357">
            <v>503</v>
          </cell>
          <cell r="G357">
            <v>0</v>
          </cell>
          <cell r="H357">
            <v>16680.23</v>
          </cell>
          <cell r="I357">
            <v>4115</v>
          </cell>
          <cell r="J357" t="str">
            <v>01_PCL</v>
          </cell>
          <cell r="K357">
            <v>7312</v>
          </cell>
          <cell r="L357">
            <v>0</v>
          </cell>
          <cell r="N357" t="str">
            <v>01_PCL</v>
          </cell>
          <cell r="O357">
            <v>16680.23</v>
          </cell>
          <cell r="P357">
            <v>0</v>
          </cell>
        </row>
        <row r="358">
          <cell r="A358" t="str">
            <v>003637</v>
          </cell>
          <cell r="B358" t="str">
            <v>H.88053832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1696.9487999999985</v>
          </cell>
          <cell r="H358">
            <v>1696.9487999999985</v>
          </cell>
          <cell r="I358" t="e">
            <v>#N/A</v>
          </cell>
          <cell r="J358" t="str">
            <v>01_PCL</v>
          </cell>
          <cell r="K358">
            <v>0</v>
          </cell>
          <cell r="L358">
            <v>0</v>
          </cell>
          <cell r="N358" t="str">
            <v>01_PCL</v>
          </cell>
          <cell r="O358">
            <v>1696.9487999999985</v>
          </cell>
          <cell r="P358">
            <v>0</v>
          </cell>
        </row>
        <row r="359">
          <cell r="A359" t="str">
            <v>003638</v>
          </cell>
          <cell r="B359" t="str">
            <v>H.SFO625398</v>
          </cell>
          <cell r="C359">
            <v>6251</v>
          </cell>
          <cell r="D359">
            <v>55822.43</v>
          </cell>
          <cell r="E359">
            <v>35593</v>
          </cell>
          <cell r="F359">
            <v>689</v>
          </cell>
          <cell r="G359">
            <v>0</v>
          </cell>
          <cell r="H359">
            <v>98355.43</v>
          </cell>
          <cell r="I359">
            <v>18733</v>
          </cell>
          <cell r="J359" t="str">
            <v>01_PCL</v>
          </cell>
          <cell r="K359">
            <v>35592.999999999993</v>
          </cell>
          <cell r="L359">
            <v>0</v>
          </cell>
          <cell r="N359" t="str">
            <v>01_PCL</v>
          </cell>
          <cell r="O359">
            <v>98355.430000000037</v>
          </cell>
          <cell r="P359">
            <v>0</v>
          </cell>
        </row>
        <row r="360">
          <cell r="A360" t="str">
            <v>003639</v>
          </cell>
          <cell r="B360" t="str">
            <v>H.122989042</v>
          </cell>
          <cell r="C360">
            <v>124150</v>
          </cell>
          <cell r="D360">
            <v>29182.86</v>
          </cell>
          <cell r="E360">
            <v>55569</v>
          </cell>
          <cell r="F360">
            <v>1103</v>
          </cell>
          <cell r="G360">
            <v>0</v>
          </cell>
          <cell r="H360">
            <v>210004.86</v>
          </cell>
          <cell r="I360">
            <v>30019.84</v>
          </cell>
          <cell r="J360" t="str">
            <v>01_PCL</v>
          </cell>
          <cell r="K360">
            <v>55569</v>
          </cell>
          <cell r="L360">
            <v>0</v>
          </cell>
          <cell r="N360" t="str">
            <v>01_PCL</v>
          </cell>
          <cell r="O360">
            <v>210004.86000000002</v>
          </cell>
          <cell r="P360">
            <v>0</v>
          </cell>
        </row>
        <row r="361">
          <cell r="A361" t="str">
            <v>003640</v>
          </cell>
          <cell r="B361" t="str">
            <v>H.123018954</v>
          </cell>
          <cell r="C361">
            <v>265807.5</v>
          </cell>
          <cell r="D361">
            <v>21044.85</v>
          </cell>
          <cell r="E361">
            <v>190025</v>
          </cell>
          <cell r="F361">
            <v>3535</v>
          </cell>
          <cell r="G361">
            <v>0</v>
          </cell>
          <cell r="H361">
            <v>480412.35</v>
          </cell>
          <cell r="I361">
            <v>96188.2</v>
          </cell>
          <cell r="J361" t="str">
            <v>01_PCL</v>
          </cell>
          <cell r="K361">
            <v>190025.00000000003</v>
          </cell>
          <cell r="L361">
            <v>0</v>
          </cell>
          <cell r="N361" t="str">
            <v>01_PCL</v>
          </cell>
          <cell r="O361">
            <v>480412.35000000009</v>
          </cell>
          <cell r="P361">
            <v>0</v>
          </cell>
        </row>
        <row r="362">
          <cell r="A362" t="str">
            <v>003641</v>
          </cell>
          <cell r="B362" t="str">
            <v>H.122953810</v>
          </cell>
          <cell r="C362">
            <v>7450</v>
          </cell>
          <cell r="D362">
            <v>12318.98</v>
          </cell>
          <cell r="E362">
            <v>2350</v>
          </cell>
          <cell r="F362">
            <v>503</v>
          </cell>
          <cell r="G362">
            <v>0</v>
          </cell>
          <cell r="H362">
            <v>22621.98</v>
          </cell>
          <cell r="I362">
            <v>1080</v>
          </cell>
          <cell r="J362" t="str">
            <v>01_PCL</v>
          </cell>
          <cell r="K362">
            <v>2350</v>
          </cell>
          <cell r="L362">
            <v>0</v>
          </cell>
          <cell r="N362" t="str">
            <v>01_PCL</v>
          </cell>
          <cell r="O362">
            <v>22621.98</v>
          </cell>
          <cell r="P362">
            <v>0</v>
          </cell>
        </row>
        <row r="363">
          <cell r="A363" t="str">
            <v>003642</v>
          </cell>
          <cell r="B363" t="str">
            <v>BL.H9G0000115</v>
          </cell>
          <cell r="C363">
            <v>34180</v>
          </cell>
          <cell r="D363">
            <v>27839.599999999999</v>
          </cell>
          <cell r="E363">
            <v>528291</v>
          </cell>
          <cell r="F363">
            <v>11034</v>
          </cell>
          <cell r="G363">
            <v>0</v>
          </cell>
          <cell r="H363">
            <v>601344.6</v>
          </cell>
          <cell r="I363">
            <v>300000</v>
          </cell>
          <cell r="J363" t="str">
            <v>01_PCL</v>
          </cell>
          <cell r="K363">
            <v>528291</v>
          </cell>
          <cell r="L363">
            <v>0</v>
          </cell>
          <cell r="N363" t="e">
            <v>#N/A</v>
          </cell>
        </row>
        <row r="364">
          <cell r="A364" t="str">
            <v>003644</v>
          </cell>
          <cell r="B364" t="str">
            <v>H.122986216</v>
          </cell>
          <cell r="C364">
            <v>14450</v>
          </cell>
          <cell r="D364">
            <v>3549.61</v>
          </cell>
          <cell r="E364">
            <v>13947</v>
          </cell>
          <cell r="F364">
            <v>503</v>
          </cell>
          <cell r="G364">
            <v>0</v>
          </cell>
          <cell r="H364">
            <v>32449.61</v>
          </cell>
          <cell r="I364">
            <v>9942.3799999999992</v>
          </cell>
          <cell r="J364" t="str">
            <v>01_PCL</v>
          </cell>
          <cell r="K364">
            <v>13947.000000000002</v>
          </cell>
          <cell r="L364">
            <v>0</v>
          </cell>
          <cell r="N364" t="str">
            <v>01_PCL</v>
          </cell>
          <cell r="O364">
            <v>32449.609999999997</v>
          </cell>
          <cell r="P364">
            <v>0</v>
          </cell>
        </row>
        <row r="365">
          <cell r="A365" t="str">
            <v>003645</v>
          </cell>
          <cell r="B365" t="str">
            <v>H.369900948656</v>
          </cell>
          <cell r="C365">
            <v>6252</v>
          </cell>
          <cell r="D365">
            <v>5799.26</v>
          </cell>
          <cell r="E365">
            <v>33088</v>
          </cell>
          <cell r="F365">
            <v>503</v>
          </cell>
          <cell r="G365">
            <v>0</v>
          </cell>
          <cell r="H365">
            <v>45642.26</v>
          </cell>
          <cell r="I365">
            <v>9213.16</v>
          </cell>
          <cell r="J365" t="str">
            <v>01_PCL</v>
          </cell>
          <cell r="K365">
            <v>33088</v>
          </cell>
          <cell r="L365">
            <v>0</v>
          </cell>
          <cell r="N365" t="str">
            <v>01_PCL</v>
          </cell>
          <cell r="O365">
            <v>45642.26</v>
          </cell>
          <cell r="P365">
            <v>0</v>
          </cell>
        </row>
        <row r="366">
          <cell r="A366" t="str">
            <v>003647</v>
          </cell>
          <cell r="B366" t="str">
            <v>H.123011453</v>
          </cell>
          <cell r="C366">
            <v>22450</v>
          </cell>
          <cell r="D366">
            <v>10908.83</v>
          </cell>
          <cell r="E366">
            <v>1009</v>
          </cell>
          <cell r="F366">
            <v>503</v>
          </cell>
          <cell r="G366">
            <v>0</v>
          </cell>
          <cell r="H366">
            <v>34870.83</v>
          </cell>
          <cell r="I366">
            <v>252</v>
          </cell>
          <cell r="J366" t="str">
            <v>01_PCL</v>
          </cell>
          <cell r="K366">
            <v>1009</v>
          </cell>
          <cell r="L366">
            <v>0</v>
          </cell>
          <cell r="N366" t="str">
            <v>01_PCL</v>
          </cell>
          <cell r="O366">
            <v>34870.83</v>
          </cell>
          <cell r="P366">
            <v>0</v>
          </cell>
        </row>
        <row r="367">
          <cell r="A367" t="str">
            <v>003648</v>
          </cell>
          <cell r="B367" t="str">
            <v>H.0216101957</v>
          </cell>
          <cell r="C367">
            <v>116517.2</v>
          </cell>
          <cell r="D367">
            <v>35233.64</v>
          </cell>
          <cell r="E367">
            <v>54793</v>
          </cell>
          <cell r="F367">
            <v>1106</v>
          </cell>
          <cell r="G367">
            <v>0</v>
          </cell>
          <cell r="H367">
            <v>207649.84</v>
          </cell>
          <cell r="I367">
            <v>30111.31</v>
          </cell>
          <cell r="J367" t="str">
            <v>02_PCN</v>
          </cell>
          <cell r="K367">
            <v>54793.000000000007</v>
          </cell>
          <cell r="L367">
            <v>0</v>
          </cell>
          <cell r="N367" t="str">
            <v>02_PCN</v>
          </cell>
          <cell r="O367">
            <v>207649.84</v>
          </cell>
          <cell r="P367">
            <v>0</v>
          </cell>
        </row>
        <row r="368">
          <cell r="A368" t="str">
            <v>003649</v>
          </cell>
          <cell r="B368" t="str">
            <v>BL.122508190</v>
          </cell>
          <cell r="C368">
            <v>426645</v>
          </cell>
          <cell r="D368">
            <v>347290</v>
          </cell>
          <cell r="E368">
            <v>741470</v>
          </cell>
          <cell r="F368">
            <v>11931</v>
          </cell>
          <cell r="G368">
            <v>0</v>
          </cell>
          <cell r="H368">
            <v>1527336</v>
          </cell>
          <cell r="I368">
            <v>324367.71999999997</v>
          </cell>
          <cell r="J368" t="str">
            <v>01_PCL</v>
          </cell>
          <cell r="K368">
            <v>741470</v>
          </cell>
          <cell r="L368">
            <v>0</v>
          </cell>
          <cell r="N368" t="str">
            <v>01_PCL</v>
          </cell>
          <cell r="O368">
            <v>1527336</v>
          </cell>
          <cell r="P368">
            <v>0</v>
          </cell>
        </row>
        <row r="369">
          <cell r="A369" t="str">
            <v>003650</v>
          </cell>
          <cell r="B369" t="str">
            <v>H.123107073</v>
          </cell>
          <cell r="C369">
            <v>23350</v>
          </cell>
          <cell r="D369">
            <v>22666.98</v>
          </cell>
          <cell r="E369">
            <v>8675</v>
          </cell>
          <cell r="F369">
            <v>503</v>
          </cell>
          <cell r="G369">
            <v>0</v>
          </cell>
          <cell r="H369">
            <v>55194.979999999996</v>
          </cell>
          <cell r="I369">
            <v>4193</v>
          </cell>
          <cell r="J369" t="str">
            <v>01_PCL</v>
          </cell>
          <cell r="K369">
            <v>8675</v>
          </cell>
          <cell r="L369">
            <v>0</v>
          </cell>
          <cell r="N369" t="str">
            <v>01_PCL</v>
          </cell>
          <cell r="O369">
            <v>55194.98</v>
          </cell>
          <cell r="P369">
            <v>0</v>
          </cell>
        </row>
        <row r="370">
          <cell r="A370" t="str">
            <v>003651</v>
          </cell>
          <cell r="B370" t="str">
            <v>H.662635012400</v>
          </cell>
          <cell r="C370">
            <v>5752</v>
          </cell>
          <cell r="D370">
            <v>4911.63</v>
          </cell>
          <cell r="E370">
            <v>954</v>
          </cell>
          <cell r="F370">
            <v>503</v>
          </cell>
          <cell r="G370">
            <v>0</v>
          </cell>
          <cell r="H370">
            <v>12120.630000000001</v>
          </cell>
          <cell r="I370">
            <v>318.93</v>
          </cell>
          <cell r="J370" t="str">
            <v>01_PCL</v>
          </cell>
          <cell r="K370">
            <v>954</v>
          </cell>
          <cell r="L370">
            <v>0</v>
          </cell>
          <cell r="N370" t="str">
            <v>01_PCL</v>
          </cell>
          <cell r="O370">
            <v>12120.630000000001</v>
          </cell>
          <cell r="P370">
            <v>0</v>
          </cell>
        </row>
        <row r="371">
          <cell r="A371" t="str">
            <v>003652</v>
          </cell>
          <cell r="B371" t="str">
            <v>H.776160403940</v>
          </cell>
          <cell r="C371">
            <v>7252</v>
          </cell>
          <cell r="D371">
            <v>6670.57</v>
          </cell>
          <cell r="E371">
            <v>1870</v>
          </cell>
          <cell r="F371">
            <v>503</v>
          </cell>
          <cell r="G371">
            <v>0</v>
          </cell>
          <cell r="H371">
            <v>16295.57</v>
          </cell>
          <cell r="I371">
            <v>813.82</v>
          </cell>
          <cell r="J371" t="str">
            <v>02_PCN</v>
          </cell>
          <cell r="K371">
            <v>1870</v>
          </cell>
          <cell r="L371">
            <v>0</v>
          </cell>
          <cell r="N371" t="str">
            <v>02_PCN</v>
          </cell>
          <cell r="O371">
            <v>16295.57</v>
          </cell>
          <cell r="P371">
            <v>0</v>
          </cell>
        </row>
        <row r="372">
          <cell r="A372" t="str">
            <v>003653</v>
          </cell>
          <cell r="B372" t="str">
            <v>H.369900989347</v>
          </cell>
          <cell r="C372">
            <v>12652</v>
          </cell>
          <cell r="D372">
            <v>5628.18</v>
          </cell>
          <cell r="E372">
            <v>1477</v>
          </cell>
          <cell r="F372">
            <v>503</v>
          </cell>
          <cell r="G372">
            <v>0</v>
          </cell>
          <cell r="H372">
            <v>20260.18</v>
          </cell>
          <cell r="I372">
            <v>1286.7</v>
          </cell>
          <cell r="J372" t="str">
            <v>01_PCL</v>
          </cell>
          <cell r="K372">
            <v>1477</v>
          </cell>
          <cell r="L372">
            <v>0</v>
          </cell>
          <cell r="N372" t="str">
            <v>01_PCL</v>
          </cell>
          <cell r="O372">
            <v>20260.18</v>
          </cell>
          <cell r="P372">
            <v>0</v>
          </cell>
        </row>
        <row r="373">
          <cell r="A373" t="str">
            <v>003654</v>
          </cell>
          <cell r="B373" t="str">
            <v>H.123133135</v>
          </cell>
          <cell r="C373">
            <v>7852</v>
          </cell>
          <cell r="D373">
            <v>17891.8</v>
          </cell>
          <cell r="E373">
            <v>2075</v>
          </cell>
          <cell r="F373">
            <v>503</v>
          </cell>
          <cell r="G373">
            <v>0</v>
          </cell>
          <cell r="H373">
            <v>28321.8</v>
          </cell>
          <cell r="I373">
            <v>840</v>
          </cell>
          <cell r="J373" t="str">
            <v>01_PCL</v>
          </cell>
          <cell r="K373">
            <v>2075</v>
          </cell>
          <cell r="L373">
            <v>0</v>
          </cell>
          <cell r="N373" t="str">
            <v>01_PCL</v>
          </cell>
          <cell r="O373">
            <v>28321.8</v>
          </cell>
          <cell r="P373">
            <v>0</v>
          </cell>
        </row>
        <row r="374">
          <cell r="A374" t="str">
            <v>003655</v>
          </cell>
          <cell r="B374" t="str">
            <v>H.123048085</v>
          </cell>
          <cell r="C374">
            <v>37200</v>
          </cell>
          <cell r="D374">
            <v>9842.94</v>
          </cell>
          <cell r="E374">
            <v>15814</v>
          </cell>
          <cell r="F374">
            <v>503</v>
          </cell>
          <cell r="G374">
            <v>0</v>
          </cell>
          <cell r="H374">
            <v>63359.94</v>
          </cell>
          <cell r="I374">
            <v>8375</v>
          </cell>
          <cell r="J374" t="str">
            <v>01_PCL</v>
          </cell>
          <cell r="K374">
            <v>15814</v>
          </cell>
          <cell r="L374">
            <v>0</v>
          </cell>
          <cell r="N374" t="str">
            <v>01_PCL</v>
          </cell>
          <cell r="O374">
            <v>63359.939999999995</v>
          </cell>
          <cell r="P374">
            <v>0</v>
          </cell>
        </row>
        <row r="375">
          <cell r="A375" t="str">
            <v>003656</v>
          </cell>
          <cell r="B375" t="str">
            <v>H.123075385</v>
          </cell>
          <cell r="C375">
            <v>16752</v>
          </cell>
          <cell r="D375">
            <v>5399.88</v>
          </cell>
          <cell r="E375">
            <v>6451</v>
          </cell>
          <cell r="F375">
            <v>503</v>
          </cell>
          <cell r="G375">
            <v>0</v>
          </cell>
          <cell r="H375">
            <v>29105.88</v>
          </cell>
          <cell r="I375">
            <v>3430</v>
          </cell>
          <cell r="J375" t="str">
            <v>01_PCL</v>
          </cell>
          <cell r="K375">
            <v>6450.9999999999991</v>
          </cell>
          <cell r="L375">
            <v>0</v>
          </cell>
          <cell r="N375" t="str">
            <v>01_PCL</v>
          </cell>
          <cell r="O375">
            <v>29105.879999999997</v>
          </cell>
          <cell r="P375">
            <v>0</v>
          </cell>
        </row>
        <row r="376">
          <cell r="A376" t="str">
            <v>003657</v>
          </cell>
          <cell r="B376" t="str">
            <v>H.782613801390</v>
          </cell>
          <cell r="C376">
            <v>21652</v>
          </cell>
          <cell r="D376">
            <v>0</v>
          </cell>
          <cell r="E376">
            <v>3320</v>
          </cell>
          <cell r="F376">
            <v>503</v>
          </cell>
          <cell r="G376">
            <v>0</v>
          </cell>
          <cell r="H376">
            <v>25475</v>
          </cell>
          <cell r="I376">
            <v>1718</v>
          </cell>
          <cell r="J376" t="str">
            <v>01_PCL</v>
          </cell>
          <cell r="K376">
            <v>3320</v>
          </cell>
          <cell r="L376">
            <v>0</v>
          </cell>
          <cell r="N376" t="str">
            <v>01_PCL</v>
          </cell>
          <cell r="O376">
            <v>25475</v>
          </cell>
          <cell r="P376">
            <v>0</v>
          </cell>
        </row>
        <row r="377">
          <cell r="A377" t="str">
            <v>003658</v>
          </cell>
          <cell r="B377" t="str">
            <v>H.776174902006</v>
          </cell>
          <cell r="C377">
            <v>15352</v>
          </cell>
          <cell r="D377">
            <v>4649.8900000000003</v>
          </cell>
          <cell r="E377">
            <v>9826</v>
          </cell>
          <cell r="F377">
            <v>503</v>
          </cell>
          <cell r="G377">
            <v>0</v>
          </cell>
          <cell r="H377">
            <v>30330.89</v>
          </cell>
          <cell r="I377">
            <v>5060.58</v>
          </cell>
          <cell r="J377" t="str">
            <v>01_PCL</v>
          </cell>
          <cell r="K377">
            <v>9826.0000000000018</v>
          </cell>
          <cell r="L377">
            <v>0</v>
          </cell>
          <cell r="N377" t="str">
            <v>01_PCL</v>
          </cell>
          <cell r="O377">
            <v>30330.889999999992</v>
          </cell>
          <cell r="P377">
            <v>0</v>
          </cell>
        </row>
        <row r="378">
          <cell r="A378" t="str">
            <v>003659</v>
          </cell>
          <cell r="B378" t="str">
            <v>H.123073156</v>
          </cell>
          <cell r="C378">
            <v>85708</v>
          </cell>
          <cell r="D378">
            <v>70218.75</v>
          </cell>
          <cell r="E378">
            <v>26832</v>
          </cell>
          <cell r="F378">
            <v>503</v>
          </cell>
          <cell r="G378">
            <v>0</v>
          </cell>
          <cell r="H378">
            <v>183261.75</v>
          </cell>
          <cell r="I378">
            <v>10765</v>
          </cell>
          <cell r="J378" t="str">
            <v>01_PCL</v>
          </cell>
          <cell r="K378">
            <v>26832</v>
          </cell>
          <cell r="L378">
            <v>0</v>
          </cell>
          <cell r="N378" t="str">
            <v>01_PCL</v>
          </cell>
          <cell r="O378">
            <v>183261.75</v>
          </cell>
          <cell r="P378">
            <v>0</v>
          </cell>
        </row>
        <row r="379">
          <cell r="A379" t="str">
            <v>003660</v>
          </cell>
          <cell r="B379" t="str">
            <v>H.123049360</v>
          </cell>
          <cell r="C379">
            <v>39590</v>
          </cell>
          <cell r="D379">
            <v>45782.820000000007</v>
          </cell>
          <cell r="E379">
            <v>16936</v>
          </cell>
          <cell r="F379">
            <v>503</v>
          </cell>
          <cell r="G379">
            <v>0</v>
          </cell>
          <cell r="H379">
            <v>102811.82</v>
          </cell>
          <cell r="I379">
            <v>5335</v>
          </cell>
          <cell r="J379" t="str">
            <v>01_PCL</v>
          </cell>
          <cell r="K379">
            <v>16936.000000000004</v>
          </cell>
          <cell r="L379">
            <v>0</v>
          </cell>
          <cell r="N379" t="str">
            <v>01_PCL</v>
          </cell>
          <cell r="O379">
            <v>102811.81999999999</v>
          </cell>
          <cell r="P379">
            <v>0</v>
          </cell>
        </row>
        <row r="380">
          <cell r="A380" t="str">
            <v>003661</v>
          </cell>
          <cell r="B380" t="str">
            <v>H.776168664375</v>
          </cell>
          <cell r="C380">
            <v>4952</v>
          </cell>
          <cell r="D380">
            <v>8588.4</v>
          </cell>
          <cell r="E380">
            <v>650</v>
          </cell>
          <cell r="F380">
            <v>503</v>
          </cell>
          <cell r="G380">
            <v>0</v>
          </cell>
          <cell r="H380">
            <v>14693.4</v>
          </cell>
          <cell r="I380">
            <v>24</v>
          </cell>
          <cell r="J380" t="str">
            <v>01_PCL</v>
          </cell>
          <cell r="K380">
            <v>650</v>
          </cell>
          <cell r="L380">
            <v>0</v>
          </cell>
          <cell r="N380" t="str">
            <v>01_PCL</v>
          </cell>
          <cell r="O380">
            <v>14693.4</v>
          </cell>
          <cell r="P380">
            <v>0</v>
          </cell>
        </row>
        <row r="381">
          <cell r="A381" t="str">
            <v>003662</v>
          </cell>
          <cell r="B381" t="str">
            <v>H.776170377138</v>
          </cell>
          <cell r="C381">
            <v>4152</v>
          </cell>
          <cell r="D381">
            <v>4864.18</v>
          </cell>
          <cell r="E381">
            <v>223</v>
          </cell>
          <cell r="F381">
            <v>503</v>
          </cell>
          <cell r="G381">
            <v>0</v>
          </cell>
          <cell r="H381">
            <v>9742.18</v>
          </cell>
          <cell r="I381">
            <v>7</v>
          </cell>
          <cell r="J381" t="str">
            <v>01_PCL</v>
          </cell>
          <cell r="K381">
            <v>223</v>
          </cell>
          <cell r="L381">
            <v>0</v>
          </cell>
          <cell r="N381" t="str">
            <v>01_PCL</v>
          </cell>
          <cell r="O381">
            <v>9742.1799999999985</v>
          </cell>
          <cell r="P381">
            <v>0</v>
          </cell>
        </row>
        <row r="382">
          <cell r="A382" t="str">
            <v>003663</v>
          </cell>
          <cell r="B382" t="str">
            <v>H.776169600315</v>
          </cell>
          <cell r="C382">
            <v>12852</v>
          </cell>
          <cell r="D382">
            <v>5641.33</v>
          </cell>
          <cell r="E382">
            <v>4535</v>
          </cell>
          <cell r="F382">
            <v>503</v>
          </cell>
          <cell r="G382">
            <v>0</v>
          </cell>
          <cell r="H382">
            <v>23531.33</v>
          </cell>
          <cell r="I382">
            <v>2431.27</v>
          </cell>
          <cell r="J382" t="str">
            <v>02_PCN</v>
          </cell>
          <cell r="K382">
            <v>4535</v>
          </cell>
          <cell r="L382">
            <v>0</v>
          </cell>
          <cell r="N382" t="str">
            <v>02_PCN</v>
          </cell>
          <cell r="O382">
            <v>23531.33</v>
          </cell>
          <cell r="P382">
            <v>0</v>
          </cell>
        </row>
        <row r="383">
          <cell r="A383" t="str">
            <v>003664</v>
          </cell>
          <cell r="B383" t="str">
            <v>H.SFO625397</v>
          </cell>
          <cell r="C383">
            <v>4250</v>
          </cell>
          <cell r="D383">
            <v>13718.369999999999</v>
          </cell>
          <cell r="E383">
            <v>2682</v>
          </cell>
          <cell r="F383">
            <v>503</v>
          </cell>
          <cell r="G383">
            <v>0</v>
          </cell>
          <cell r="H383">
            <v>21153.37</v>
          </cell>
          <cell r="I383">
            <v>1140</v>
          </cell>
          <cell r="J383" t="str">
            <v>01_PCL</v>
          </cell>
          <cell r="K383">
            <v>2682</v>
          </cell>
          <cell r="L383">
            <v>0</v>
          </cell>
          <cell r="N383" t="str">
            <v>01_PCL</v>
          </cell>
          <cell r="O383">
            <v>21153.37</v>
          </cell>
          <cell r="P383">
            <v>0</v>
          </cell>
        </row>
        <row r="384">
          <cell r="A384" t="str">
            <v>003665</v>
          </cell>
          <cell r="B384" t="str">
            <v>H.667844307776</v>
          </cell>
          <cell r="C384">
            <v>3252</v>
          </cell>
          <cell r="D384">
            <v>4780.7700000000004</v>
          </cell>
          <cell r="E384">
            <v>843</v>
          </cell>
          <cell r="F384">
            <v>503</v>
          </cell>
          <cell r="G384">
            <v>0</v>
          </cell>
          <cell r="H384">
            <v>9378.77</v>
          </cell>
          <cell r="I384">
            <v>335.5</v>
          </cell>
          <cell r="J384" t="str">
            <v>01_PCL</v>
          </cell>
          <cell r="K384">
            <v>843</v>
          </cell>
          <cell r="L384">
            <v>0</v>
          </cell>
          <cell r="N384" t="str">
            <v>01_PCL</v>
          </cell>
          <cell r="O384">
            <v>9378.77</v>
          </cell>
          <cell r="P384">
            <v>0</v>
          </cell>
        </row>
        <row r="385">
          <cell r="A385" t="str">
            <v>003666</v>
          </cell>
          <cell r="B385" t="str">
            <v>H.776184985816</v>
          </cell>
          <cell r="C385">
            <v>0</v>
          </cell>
          <cell r="D385">
            <v>2001.01</v>
          </cell>
          <cell r="E385">
            <v>0</v>
          </cell>
          <cell r="F385">
            <v>0</v>
          </cell>
          <cell r="G385">
            <v>0</v>
          </cell>
          <cell r="H385">
            <v>2001.01</v>
          </cell>
          <cell r="I385" t="e">
            <v>#N/A</v>
          </cell>
          <cell r="J385" t="str">
            <v>01_PCL</v>
          </cell>
          <cell r="K385">
            <v>0</v>
          </cell>
          <cell r="L385">
            <v>0</v>
          </cell>
          <cell r="N385" t="str">
            <v>01_PCL</v>
          </cell>
          <cell r="O385">
            <v>2001.0099999999998</v>
          </cell>
          <cell r="P385">
            <v>0</v>
          </cell>
        </row>
        <row r="386">
          <cell r="A386" t="str">
            <v>003667</v>
          </cell>
          <cell r="B386" t="str">
            <v>H.776185309365</v>
          </cell>
          <cell r="C386">
            <v>5452</v>
          </cell>
          <cell r="D386">
            <v>4239.58</v>
          </cell>
          <cell r="E386">
            <v>4757</v>
          </cell>
          <cell r="F386">
            <v>503</v>
          </cell>
          <cell r="G386">
            <v>0</v>
          </cell>
          <cell r="H386">
            <v>14951.58</v>
          </cell>
          <cell r="I386">
            <v>1727</v>
          </cell>
          <cell r="J386" t="str">
            <v>01_PCL</v>
          </cell>
          <cell r="K386">
            <v>4757</v>
          </cell>
          <cell r="L386">
            <v>0</v>
          </cell>
          <cell r="N386" t="str">
            <v>01_PCL</v>
          </cell>
          <cell r="O386">
            <v>14951.579999999998</v>
          </cell>
          <cell r="P386">
            <v>0</v>
          </cell>
        </row>
        <row r="387">
          <cell r="A387" t="str">
            <v>003668</v>
          </cell>
          <cell r="B387" t="str">
            <v>H.123175592</v>
          </cell>
          <cell r="C387">
            <v>5350</v>
          </cell>
          <cell r="D387">
            <v>3688.43</v>
          </cell>
          <cell r="E387">
            <v>2386</v>
          </cell>
          <cell r="F387">
            <v>503</v>
          </cell>
          <cell r="G387">
            <v>0</v>
          </cell>
          <cell r="H387">
            <v>11927.43</v>
          </cell>
          <cell r="I387">
            <v>570</v>
          </cell>
          <cell r="J387" t="str">
            <v>01_PCL</v>
          </cell>
          <cell r="K387">
            <v>2386</v>
          </cell>
          <cell r="L387">
            <v>0</v>
          </cell>
          <cell r="N387" t="str">
            <v>01_PCL</v>
          </cell>
          <cell r="O387">
            <v>11927.43</v>
          </cell>
          <cell r="P387">
            <v>0</v>
          </cell>
        </row>
        <row r="388">
          <cell r="A388" t="str">
            <v>003669</v>
          </cell>
          <cell r="B388" t="str">
            <v>H.123107644</v>
          </cell>
          <cell r="C388">
            <v>77350</v>
          </cell>
          <cell r="D388">
            <v>18006.490000000002</v>
          </cell>
          <cell r="E388">
            <v>37439</v>
          </cell>
          <cell r="F388">
            <v>708</v>
          </cell>
          <cell r="G388">
            <v>0</v>
          </cell>
          <cell r="H388">
            <v>133503.49</v>
          </cell>
          <cell r="I388">
            <v>19185</v>
          </cell>
          <cell r="J388" t="str">
            <v>01_PCL</v>
          </cell>
          <cell r="K388">
            <v>37439</v>
          </cell>
          <cell r="L388">
            <v>0</v>
          </cell>
          <cell r="N388" t="str">
            <v>01_PCL</v>
          </cell>
          <cell r="O388">
            <v>133503.49</v>
          </cell>
          <cell r="P388">
            <v>0</v>
          </cell>
        </row>
        <row r="389">
          <cell r="A389" t="str">
            <v>003670</v>
          </cell>
          <cell r="B389" t="str">
            <v>H.123175872</v>
          </cell>
          <cell r="C389">
            <v>74290</v>
          </cell>
          <cell r="D389">
            <v>13056.21</v>
          </cell>
          <cell r="E389">
            <v>33439</v>
          </cell>
          <cell r="F389">
            <v>641</v>
          </cell>
          <cell r="G389">
            <v>0</v>
          </cell>
          <cell r="H389">
            <v>121426.20999999999</v>
          </cell>
          <cell r="I389">
            <v>16740</v>
          </cell>
          <cell r="J389" t="str">
            <v>01_PCL</v>
          </cell>
          <cell r="K389">
            <v>33439</v>
          </cell>
          <cell r="L389">
            <v>0</v>
          </cell>
          <cell r="N389" t="str">
            <v>01_PCL</v>
          </cell>
          <cell r="O389">
            <v>121426.20999999999</v>
          </cell>
          <cell r="P389">
            <v>0</v>
          </cell>
        </row>
        <row r="390">
          <cell r="A390" t="str">
            <v>003671</v>
          </cell>
          <cell r="B390" t="str">
            <v>H.123125866</v>
          </cell>
          <cell r="C390">
            <v>274726.3</v>
          </cell>
          <cell r="D390">
            <v>61662.47</v>
          </cell>
          <cell r="E390">
            <v>466217</v>
          </cell>
          <cell r="F390">
            <v>9403</v>
          </cell>
          <cell r="G390">
            <v>0</v>
          </cell>
          <cell r="H390">
            <v>812008.77</v>
          </cell>
          <cell r="I390">
            <v>255612.5</v>
          </cell>
          <cell r="J390" t="str">
            <v>01_PCL</v>
          </cell>
          <cell r="K390">
            <v>466217</v>
          </cell>
          <cell r="L390">
            <v>0</v>
          </cell>
          <cell r="N390" t="str">
            <v>01_PCL</v>
          </cell>
          <cell r="O390">
            <v>812008.77000000014</v>
          </cell>
          <cell r="P390">
            <v>0</v>
          </cell>
        </row>
        <row r="391">
          <cell r="A391" t="str">
            <v>003672</v>
          </cell>
          <cell r="B391" t="str">
            <v>H.776203350273</v>
          </cell>
          <cell r="C391">
            <v>21052</v>
          </cell>
          <cell r="D391">
            <v>2261.16</v>
          </cell>
          <cell r="E391">
            <v>67</v>
          </cell>
          <cell r="F391">
            <v>503</v>
          </cell>
          <cell r="G391">
            <v>0</v>
          </cell>
          <cell r="H391">
            <v>23883.16</v>
          </cell>
          <cell r="I391">
            <v>1</v>
          </cell>
          <cell r="J391" t="str">
            <v>01_PCL</v>
          </cell>
          <cell r="K391">
            <v>67</v>
          </cell>
          <cell r="L391">
            <v>0</v>
          </cell>
          <cell r="N391" t="str">
            <v>01_PCL</v>
          </cell>
          <cell r="O391">
            <v>23883.16</v>
          </cell>
          <cell r="P391">
            <v>0</v>
          </cell>
        </row>
        <row r="392">
          <cell r="A392" t="str">
            <v>003673</v>
          </cell>
          <cell r="B392" t="str">
            <v>H.123206285</v>
          </cell>
          <cell r="C392">
            <v>12252</v>
          </cell>
          <cell r="D392">
            <v>5318.3600000000006</v>
          </cell>
          <cell r="E392">
            <v>4690</v>
          </cell>
          <cell r="F392">
            <v>503</v>
          </cell>
          <cell r="G392">
            <v>0</v>
          </cell>
          <cell r="H392">
            <v>22763.360000000001</v>
          </cell>
          <cell r="I392">
            <v>2459.25</v>
          </cell>
          <cell r="J392" t="str">
            <v>01_PCL</v>
          </cell>
          <cell r="K392">
            <v>4690</v>
          </cell>
          <cell r="L392">
            <v>0</v>
          </cell>
          <cell r="N392" t="str">
            <v>01_PCL</v>
          </cell>
          <cell r="O392">
            <v>22763.360000000001</v>
          </cell>
          <cell r="P392">
            <v>0</v>
          </cell>
        </row>
        <row r="393">
          <cell r="A393" t="str">
            <v>003674</v>
          </cell>
          <cell r="B393" t="str">
            <v>H.369900992160</v>
          </cell>
          <cell r="C393">
            <v>0</v>
          </cell>
          <cell r="D393">
            <v>4858.3</v>
          </cell>
          <cell r="E393">
            <v>0</v>
          </cell>
          <cell r="F393">
            <v>0</v>
          </cell>
          <cell r="G393">
            <v>0</v>
          </cell>
          <cell r="H393">
            <v>4858.3</v>
          </cell>
          <cell r="I393" t="e">
            <v>#N/A</v>
          </cell>
          <cell r="J393" t="e">
            <v>#N/A</v>
          </cell>
          <cell r="K393" t="e">
            <v>#N/A</v>
          </cell>
          <cell r="L393" t="e">
            <v>#N/A</v>
          </cell>
          <cell r="M393" t="e">
            <v>#N/A</v>
          </cell>
          <cell r="N393" t="e">
            <v>#N/A</v>
          </cell>
        </row>
        <row r="394">
          <cell r="A394" t="str">
            <v>003675</v>
          </cell>
          <cell r="B394" t="str">
            <v>H.776174690654</v>
          </cell>
          <cell r="C394">
            <v>6052</v>
          </cell>
          <cell r="D394">
            <v>3060.6</v>
          </cell>
          <cell r="E394">
            <v>1631</v>
          </cell>
          <cell r="F394">
            <v>503</v>
          </cell>
          <cell r="G394">
            <v>0</v>
          </cell>
          <cell r="H394">
            <v>11246.6</v>
          </cell>
          <cell r="I394">
            <v>8029.64</v>
          </cell>
          <cell r="J394" t="str">
            <v>01_PCL</v>
          </cell>
          <cell r="K394">
            <v>0</v>
          </cell>
          <cell r="L394">
            <v>-1631</v>
          </cell>
          <cell r="N394" t="str">
            <v>01_PCL</v>
          </cell>
          <cell r="O394">
            <v>11246.599999999999</v>
          </cell>
          <cell r="P394">
            <v>0</v>
          </cell>
        </row>
        <row r="395">
          <cell r="A395" t="str">
            <v>003676</v>
          </cell>
          <cell r="B395" t="str">
            <v>H.776185072873</v>
          </cell>
          <cell r="C395">
            <v>8352</v>
          </cell>
          <cell r="D395">
            <v>2183.89</v>
          </cell>
          <cell r="E395">
            <v>1499</v>
          </cell>
          <cell r="F395">
            <v>503</v>
          </cell>
          <cell r="G395">
            <v>0</v>
          </cell>
          <cell r="H395">
            <v>12537.89</v>
          </cell>
          <cell r="I395">
            <v>823</v>
          </cell>
          <cell r="J395" t="str">
            <v>01_PCL</v>
          </cell>
          <cell r="K395">
            <v>1499</v>
          </cell>
          <cell r="L395">
            <v>0</v>
          </cell>
          <cell r="N395" t="str">
            <v>01_PCL</v>
          </cell>
          <cell r="O395">
            <v>12537.89</v>
          </cell>
          <cell r="P395">
            <v>0</v>
          </cell>
        </row>
        <row r="396">
          <cell r="A396" t="str">
            <v>003677</v>
          </cell>
          <cell r="B396" t="str">
            <v>H.776212986460</v>
          </cell>
          <cell r="C396">
            <v>5652</v>
          </cell>
          <cell r="D396">
            <v>4251.0200000000004</v>
          </cell>
          <cell r="E396">
            <v>0</v>
          </cell>
          <cell r="F396">
            <v>503</v>
          </cell>
          <cell r="G396">
            <v>0</v>
          </cell>
          <cell r="H396">
            <v>10406.02</v>
          </cell>
          <cell r="I396">
            <v>320000</v>
          </cell>
          <cell r="J396" t="str">
            <v>01_PCL</v>
          </cell>
          <cell r="K396">
            <v>0</v>
          </cell>
          <cell r="L396">
            <v>0</v>
          </cell>
          <cell r="N396" t="str">
            <v>01_PCL</v>
          </cell>
          <cell r="O396">
            <v>10406.02</v>
          </cell>
          <cell r="P396">
            <v>0</v>
          </cell>
        </row>
        <row r="397">
          <cell r="A397" t="str">
            <v>003678</v>
          </cell>
          <cell r="B397" t="str">
            <v>H.652758212155</v>
          </cell>
          <cell r="C397">
            <v>0</v>
          </cell>
          <cell r="D397">
            <v>1385.87</v>
          </cell>
          <cell r="E397">
            <v>0</v>
          </cell>
          <cell r="F397">
            <v>0</v>
          </cell>
          <cell r="G397">
            <v>0</v>
          </cell>
          <cell r="H397">
            <v>1385.87</v>
          </cell>
          <cell r="I397" t="e">
            <v>#N/A</v>
          </cell>
          <cell r="J397" t="str">
            <v>01_PCL</v>
          </cell>
          <cell r="K397">
            <v>0</v>
          </cell>
          <cell r="L397">
            <v>0</v>
          </cell>
          <cell r="N397" t="str">
            <v>01_PCL</v>
          </cell>
          <cell r="O397">
            <v>1385.87</v>
          </cell>
          <cell r="P397">
            <v>0</v>
          </cell>
        </row>
        <row r="398">
          <cell r="A398" t="str">
            <v>003679</v>
          </cell>
          <cell r="B398" t="str">
            <v>H.123257632</v>
          </cell>
          <cell r="C398">
            <v>18052</v>
          </cell>
          <cell r="D398">
            <v>19989.87</v>
          </cell>
          <cell r="E398">
            <v>9717</v>
          </cell>
          <cell r="F398">
            <v>503</v>
          </cell>
          <cell r="G398">
            <v>0</v>
          </cell>
          <cell r="H398">
            <v>48261.869999999995</v>
          </cell>
          <cell r="I398">
            <v>2170</v>
          </cell>
          <cell r="J398" t="str">
            <v>01_PCL</v>
          </cell>
          <cell r="K398">
            <v>9717</v>
          </cell>
          <cell r="L398">
            <v>0</v>
          </cell>
          <cell r="N398" t="str">
            <v>01_PCL</v>
          </cell>
          <cell r="O398">
            <v>48261.869999999995</v>
          </cell>
          <cell r="P398">
            <v>0</v>
          </cell>
        </row>
        <row r="399">
          <cell r="A399" t="str">
            <v>003680</v>
          </cell>
          <cell r="B399" t="str">
            <v>H.0216102429</v>
          </cell>
          <cell r="C399">
            <v>8416.1</v>
          </cell>
          <cell r="D399">
            <v>34794.25</v>
          </cell>
          <cell r="E399">
            <v>0</v>
          </cell>
          <cell r="F399">
            <v>3093</v>
          </cell>
          <cell r="G399">
            <v>0</v>
          </cell>
          <cell r="H399">
            <v>46303.35</v>
          </cell>
          <cell r="I399">
            <v>84700</v>
          </cell>
          <cell r="J399" t="str">
            <v>02_PCN</v>
          </cell>
          <cell r="K399">
            <v>0</v>
          </cell>
          <cell r="L399">
            <v>0</v>
          </cell>
          <cell r="N399" t="e">
            <v>#N/A</v>
          </cell>
        </row>
        <row r="400">
          <cell r="A400" t="str">
            <v>003681</v>
          </cell>
          <cell r="B400" t="str">
            <v>H.652758210954</v>
          </cell>
          <cell r="C400">
            <v>13152</v>
          </cell>
          <cell r="D400">
            <v>0</v>
          </cell>
          <cell r="E400">
            <v>2696</v>
          </cell>
          <cell r="F400">
            <v>503</v>
          </cell>
          <cell r="G400">
            <v>0</v>
          </cell>
          <cell r="H400">
            <v>16351</v>
          </cell>
          <cell r="I400">
            <v>1452.4</v>
          </cell>
          <cell r="J400" t="str">
            <v>01_PCL</v>
          </cell>
          <cell r="K400">
            <v>2696</v>
          </cell>
          <cell r="L400">
            <v>0</v>
          </cell>
          <cell r="N400" t="str">
            <v>01_PCL</v>
          </cell>
          <cell r="O400">
            <v>16351</v>
          </cell>
          <cell r="P400">
            <v>0</v>
          </cell>
        </row>
        <row r="401">
          <cell r="A401" t="str">
            <v>003682</v>
          </cell>
          <cell r="B401" t="str">
            <v>H.662635013820</v>
          </cell>
          <cell r="C401">
            <v>6152</v>
          </cell>
          <cell r="D401">
            <v>23348.86</v>
          </cell>
          <cell r="E401">
            <v>14861</v>
          </cell>
          <cell r="F401">
            <v>503</v>
          </cell>
          <cell r="G401">
            <v>0</v>
          </cell>
          <cell r="H401">
            <v>44864.86</v>
          </cell>
          <cell r="I401">
            <v>7230.5</v>
          </cell>
          <cell r="J401" t="str">
            <v>01_PCL</v>
          </cell>
          <cell r="K401">
            <v>14861</v>
          </cell>
          <cell r="L401">
            <v>0</v>
          </cell>
          <cell r="N401" t="str">
            <v>01_PCL</v>
          </cell>
          <cell r="O401">
            <v>44864.86</v>
          </cell>
          <cell r="P401">
            <v>0</v>
          </cell>
        </row>
        <row r="402">
          <cell r="A402" t="str">
            <v>003683</v>
          </cell>
          <cell r="B402" t="str">
            <v>H.776220046805</v>
          </cell>
          <cell r="C402">
            <v>14152</v>
          </cell>
          <cell r="D402">
            <v>5173.3600000000006</v>
          </cell>
          <cell r="E402">
            <v>0</v>
          </cell>
          <cell r="F402">
            <v>503</v>
          </cell>
          <cell r="G402">
            <v>0</v>
          </cell>
          <cell r="H402">
            <v>19828.36</v>
          </cell>
          <cell r="I402">
            <v>6823</v>
          </cell>
          <cell r="J402" t="str">
            <v>01_PCL</v>
          </cell>
          <cell r="K402">
            <v>0</v>
          </cell>
          <cell r="L402">
            <v>0</v>
          </cell>
          <cell r="N402" t="str">
            <v>01_PCL</v>
          </cell>
          <cell r="O402">
            <v>19828.359999999997</v>
          </cell>
          <cell r="P402">
            <v>0</v>
          </cell>
        </row>
        <row r="403">
          <cell r="A403" t="str">
            <v>003684</v>
          </cell>
          <cell r="B403" t="str">
            <v>H.123260196</v>
          </cell>
          <cell r="C403">
            <v>18365</v>
          </cell>
          <cell r="D403">
            <v>72454.070000000007</v>
          </cell>
          <cell r="E403">
            <v>0</v>
          </cell>
          <cell r="F403">
            <v>5518</v>
          </cell>
          <cell r="G403">
            <v>0</v>
          </cell>
          <cell r="H403">
            <v>96337.07</v>
          </cell>
          <cell r="I403">
            <v>150000</v>
          </cell>
          <cell r="J403" t="str">
            <v>01_PCL</v>
          </cell>
          <cell r="K403">
            <v>0</v>
          </cell>
          <cell r="L403">
            <v>0</v>
          </cell>
          <cell r="N403" t="e">
            <v>#N/A</v>
          </cell>
        </row>
        <row r="404">
          <cell r="A404" t="str">
            <v>003685</v>
          </cell>
          <cell r="B404" t="str">
            <v>H.H9G0004289</v>
          </cell>
          <cell r="C404">
            <v>5125</v>
          </cell>
          <cell r="D404">
            <v>3390.85</v>
          </cell>
          <cell r="E404">
            <v>0</v>
          </cell>
          <cell r="F404">
            <v>876</v>
          </cell>
          <cell r="G404">
            <v>0</v>
          </cell>
          <cell r="H404">
            <v>9391.85</v>
          </cell>
          <cell r="I404">
            <v>24000</v>
          </cell>
          <cell r="J404" t="str">
            <v>01_PCL</v>
          </cell>
          <cell r="K404">
            <v>0</v>
          </cell>
          <cell r="L404">
            <v>0</v>
          </cell>
          <cell r="N404" t="e">
            <v>#N/A</v>
          </cell>
        </row>
        <row r="405">
          <cell r="A405" t="str">
            <v>003686</v>
          </cell>
          <cell r="B405" t="str">
            <v>H.123318156</v>
          </cell>
          <cell r="C405">
            <v>44102</v>
          </cell>
          <cell r="D405">
            <v>17504.59</v>
          </cell>
          <cell r="E405">
            <v>17779</v>
          </cell>
          <cell r="F405">
            <v>503</v>
          </cell>
          <cell r="G405">
            <v>0</v>
          </cell>
          <cell r="H405">
            <v>79888.59</v>
          </cell>
          <cell r="I405">
            <v>9350</v>
          </cell>
          <cell r="J405" t="str">
            <v>01_PCL</v>
          </cell>
          <cell r="K405">
            <v>17779</v>
          </cell>
          <cell r="L405">
            <v>0</v>
          </cell>
          <cell r="N405" t="str">
            <v>01_PCL</v>
          </cell>
          <cell r="O405">
            <v>79888.59</v>
          </cell>
          <cell r="P405">
            <v>0</v>
          </cell>
        </row>
        <row r="406">
          <cell r="A406" t="str">
            <v>003687</v>
          </cell>
          <cell r="B406" t="str">
            <v>H.123321855</v>
          </cell>
          <cell r="C406">
            <v>34352</v>
          </cell>
          <cell r="D406">
            <v>14462.96</v>
          </cell>
          <cell r="E406">
            <v>14275</v>
          </cell>
          <cell r="F406">
            <v>503</v>
          </cell>
          <cell r="G406">
            <v>0</v>
          </cell>
          <cell r="H406">
            <v>63592.959999999999</v>
          </cell>
          <cell r="I406">
            <v>7500</v>
          </cell>
          <cell r="J406" t="str">
            <v>01_PCL</v>
          </cell>
          <cell r="K406">
            <v>14275</v>
          </cell>
          <cell r="L406">
            <v>0</v>
          </cell>
          <cell r="N406" t="str">
            <v>01_PCL</v>
          </cell>
          <cell r="O406">
            <v>63592.959999999999</v>
          </cell>
          <cell r="P406">
            <v>0</v>
          </cell>
        </row>
        <row r="407">
          <cell r="A407" t="str">
            <v>003688</v>
          </cell>
          <cell r="B407" t="str">
            <v>H.123359040</v>
          </cell>
          <cell r="C407">
            <v>6000</v>
          </cell>
          <cell r="D407">
            <v>8860.57</v>
          </cell>
          <cell r="E407">
            <v>0</v>
          </cell>
          <cell r="F407">
            <v>503</v>
          </cell>
          <cell r="G407">
            <v>0</v>
          </cell>
          <cell r="H407">
            <v>15363.57</v>
          </cell>
          <cell r="I407">
            <v>11832</v>
          </cell>
          <cell r="J407" t="str">
            <v>01_PCL</v>
          </cell>
          <cell r="K407">
            <v>0</v>
          </cell>
          <cell r="L407">
            <v>0</v>
          </cell>
          <cell r="N407" t="str">
            <v>01_PCL</v>
          </cell>
          <cell r="O407">
            <v>15363.57</v>
          </cell>
          <cell r="P407">
            <v>0</v>
          </cell>
        </row>
        <row r="408">
          <cell r="A408" t="str">
            <v>003689</v>
          </cell>
          <cell r="B408" t="str">
            <v>H.652758212247</v>
          </cell>
          <cell r="C408">
            <v>10052</v>
          </cell>
          <cell r="D408">
            <v>7431.16</v>
          </cell>
          <cell r="E408">
            <v>5215</v>
          </cell>
          <cell r="F408">
            <v>503</v>
          </cell>
          <cell r="G408">
            <v>0</v>
          </cell>
          <cell r="H408">
            <v>23201.16</v>
          </cell>
          <cell r="I408">
            <v>1616.1399999999999</v>
          </cell>
          <cell r="J408" t="str">
            <v>01_PCL</v>
          </cell>
          <cell r="K408">
            <v>5215.0000000000009</v>
          </cell>
          <cell r="L408">
            <v>0</v>
          </cell>
          <cell r="N408" t="str">
            <v>01_PCL</v>
          </cell>
          <cell r="O408">
            <v>23201.159999999996</v>
          </cell>
          <cell r="P408">
            <v>0</v>
          </cell>
        </row>
        <row r="409">
          <cell r="A409" t="str">
            <v>003690</v>
          </cell>
          <cell r="B409" t="str">
            <v>H.776302097762</v>
          </cell>
          <cell r="C409">
            <v>16352</v>
          </cell>
          <cell r="D409">
            <v>4649.8900000000003</v>
          </cell>
          <cell r="E409">
            <v>5316</v>
          </cell>
          <cell r="F409">
            <v>503</v>
          </cell>
          <cell r="G409">
            <v>0</v>
          </cell>
          <cell r="H409">
            <v>26820.89</v>
          </cell>
          <cell r="I409">
            <v>2895.13</v>
          </cell>
          <cell r="J409" t="str">
            <v>02_PCN</v>
          </cell>
          <cell r="K409">
            <v>5316</v>
          </cell>
          <cell r="L409">
            <v>0</v>
          </cell>
          <cell r="N409" t="str">
            <v>02_PCN</v>
          </cell>
          <cell r="O409">
            <v>26820.890000000003</v>
          </cell>
          <cell r="P409">
            <v>0</v>
          </cell>
        </row>
        <row r="410">
          <cell r="A410" t="str">
            <v>003691</v>
          </cell>
          <cell r="B410" t="str">
            <v>H.783003635808</v>
          </cell>
          <cell r="C410">
            <v>18652</v>
          </cell>
          <cell r="D410">
            <v>10406.14</v>
          </cell>
          <cell r="E410">
            <v>7142</v>
          </cell>
          <cell r="F410">
            <v>503</v>
          </cell>
          <cell r="G410">
            <v>0</v>
          </cell>
          <cell r="H410">
            <v>36703.14</v>
          </cell>
          <cell r="I410">
            <v>3556</v>
          </cell>
          <cell r="J410" t="str">
            <v>01_PCL</v>
          </cell>
          <cell r="K410">
            <v>7142</v>
          </cell>
          <cell r="L410">
            <v>0</v>
          </cell>
          <cell r="N410" t="str">
            <v>01_PCL</v>
          </cell>
          <cell r="O410">
            <v>36703.14</v>
          </cell>
          <cell r="P410">
            <v>0</v>
          </cell>
        </row>
        <row r="411">
          <cell r="A411" t="str">
            <v>003692</v>
          </cell>
          <cell r="B411" t="str">
            <v>H.123321601</v>
          </cell>
          <cell r="C411">
            <v>323837</v>
          </cell>
          <cell r="D411">
            <v>67183.17</v>
          </cell>
          <cell r="E411">
            <v>141611</v>
          </cell>
          <cell r="F411">
            <v>2811</v>
          </cell>
          <cell r="G411">
            <v>0</v>
          </cell>
          <cell r="H411">
            <v>535442.16999999993</v>
          </cell>
          <cell r="I411">
            <v>76360</v>
          </cell>
          <cell r="J411" t="str">
            <v>01_PCL</v>
          </cell>
          <cell r="K411">
            <v>141611</v>
          </cell>
          <cell r="L411">
            <v>0</v>
          </cell>
          <cell r="N411" t="str">
            <v>01_PCL</v>
          </cell>
          <cell r="O411">
            <v>535442.16999999993</v>
          </cell>
          <cell r="P411">
            <v>0</v>
          </cell>
        </row>
        <row r="412">
          <cell r="A412" t="str">
            <v>003693</v>
          </cell>
          <cell r="B412" t="str">
            <v>H.123257680</v>
          </cell>
          <cell r="C412">
            <v>251392.2</v>
          </cell>
          <cell r="D412">
            <v>25002.089999999997</v>
          </cell>
          <cell r="E412">
            <v>108494</v>
          </cell>
          <cell r="F412">
            <v>2165</v>
          </cell>
          <cell r="G412">
            <v>0</v>
          </cell>
          <cell r="H412">
            <v>387053.29000000004</v>
          </cell>
          <cell r="I412">
            <v>59237.5</v>
          </cell>
          <cell r="J412" t="str">
            <v>01_PCL</v>
          </cell>
          <cell r="K412">
            <v>108493.99999999999</v>
          </cell>
          <cell r="L412">
            <v>0</v>
          </cell>
          <cell r="N412" t="str">
            <v>01_PCL</v>
          </cell>
          <cell r="O412">
            <v>387053.29000000004</v>
          </cell>
          <cell r="P412">
            <v>0</v>
          </cell>
        </row>
        <row r="413">
          <cell r="A413" t="str">
            <v>003694</v>
          </cell>
          <cell r="B413" t="str">
            <v>H.0216102326</v>
          </cell>
          <cell r="C413">
            <v>76330.75</v>
          </cell>
          <cell r="D413">
            <v>43378.36</v>
          </cell>
          <cell r="E413">
            <v>22776</v>
          </cell>
          <cell r="F413">
            <v>505</v>
          </cell>
          <cell r="G413">
            <v>0</v>
          </cell>
          <cell r="H413">
            <v>142990.10999999999</v>
          </cell>
          <cell r="I413">
            <v>11966.5</v>
          </cell>
          <cell r="J413" t="str">
            <v>03_DBO</v>
          </cell>
          <cell r="K413">
            <v>22776</v>
          </cell>
          <cell r="L413">
            <v>0</v>
          </cell>
          <cell r="N413" t="str">
            <v>03_DBO</v>
          </cell>
          <cell r="O413">
            <v>77691.842753938079</v>
          </cell>
          <cell r="P413">
            <v>65298.267246061907</v>
          </cell>
        </row>
        <row r="414">
          <cell r="A414" t="str">
            <v>003695</v>
          </cell>
          <cell r="B414" t="str">
            <v>H.0216102328</v>
          </cell>
          <cell r="C414">
            <v>69143.25</v>
          </cell>
          <cell r="D414">
            <v>50075.29</v>
          </cell>
          <cell r="E414">
            <v>25311</v>
          </cell>
          <cell r="F414">
            <v>503</v>
          </cell>
          <cell r="G414">
            <v>0</v>
          </cell>
          <cell r="H414">
            <v>145032.54</v>
          </cell>
          <cell r="I414">
            <v>11835.06</v>
          </cell>
          <cell r="J414" t="str">
            <v>03_DBO</v>
          </cell>
          <cell r="K414">
            <v>25310.999999999993</v>
          </cell>
          <cell r="L414">
            <v>0</v>
          </cell>
          <cell r="N414" t="str">
            <v>03_DBO</v>
          </cell>
          <cell r="O414">
            <v>145032.54000000004</v>
          </cell>
          <cell r="P414">
            <v>0</v>
          </cell>
        </row>
        <row r="415">
          <cell r="A415" t="str">
            <v>003696</v>
          </cell>
          <cell r="B415" t="str">
            <v>H.0216102477</v>
          </cell>
          <cell r="C415">
            <v>82352</v>
          </cell>
          <cell r="D415">
            <v>38910.369999999995</v>
          </cell>
          <cell r="E415">
            <v>38501</v>
          </cell>
          <cell r="F415">
            <v>779</v>
          </cell>
          <cell r="G415">
            <v>0</v>
          </cell>
          <cell r="H415">
            <v>160542.37</v>
          </cell>
          <cell r="I415">
            <v>21147.02</v>
          </cell>
          <cell r="J415" t="str">
            <v>02_PCN</v>
          </cell>
          <cell r="K415">
            <v>38501.000000000015</v>
          </cell>
          <cell r="L415">
            <v>0</v>
          </cell>
          <cell r="N415" t="str">
            <v>02_PCN</v>
          </cell>
          <cell r="O415">
            <v>160542.37</v>
          </cell>
          <cell r="P415">
            <v>0</v>
          </cell>
        </row>
        <row r="416">
          <cell r="A416" t="str">
            <v>003697</v>
          </cell>
          <cell r="B416" t="str">
            <v>H.0216102483</v>
          </cell>
          <cell r="C416">
            <v>99950.399999999994</v>
          </cell>
          <cell r="D416">
            <v>20521.38</v>
          </cell>
          <cell r="E416">
            <v>49766</v>
          </cell>
          <cell r="F416">
            <v>622</v>
          </cell>
          <cell r="G416">
            <v>0</v>
          </cell>
          <cell r="H416">
            <v>170859.78</v>
          </cell>
          <cell r="I416">
            <v>16878.809999999998</v>
          </cell>
          <cell r="J416" t="str">
            <v>02_PCN</v>
          </cell>
          <cell r="K416">
            <v>49766</v>
          </cell>
          <cell r="L416">
            <v>0</v>
          </cell>
          <cell r="N416" t="str">
            <v>02_PCN</v>
          </cell>
          <cell r="O416">
            <v>170859.78000000003</v>
          </cell>
          <cell r="P416">
            <v>0</v>
          </cell>
        </row>
        <row r="417">
          <cell r="A417" t="str">
            <v>003699</v>
          </cell>
          <cell r="B417" t="str">
            <v>H.776305487280</v>
          </cell>
          <cell r="C417">
            <v>0</v>
          </cell>
          <cell r="D417">
            <v>3685.53</v>
          </cell>
          <cell r="E417">
            <v>0</v>
          </cell>
          <cell r="F417">
            <v>0</v>
          </cell>
          <cell r="G417">
            <v>0</v>
          </cell>
          <cell r="H417">
            <v>3685.53</v>
          </cell>
          <cell r="I417" t="e">
            <v>#N/A</v>
          </cell>
          <cell r="J417" t="str">
            <v>01_PCL</v>
          </cell>
          <cell r="K417">
            <v>0</v>
          </cell>
          <cell r="L417">
            <v>0</v>
          </cell>
          <cell r="N417" t="str">
            <v>01_PCL</v>
          </cell>
          <cell r="O417">
            <v>3685.5299999999997</v>
          </cell>
          <cell r="P417">
            <v>0</v>
          </cell>
        </row>
        <row r="418">
          <cell r="A418" t="str">
            <v>003700</v>
          </cell>
          <cell r="B418" t="str">
            <v>H.LHR286776</v>
          </cell>
          <cell r="C418">
            <v>48864</v>
          </cell>
          <cell r="D418">
            <v>20981.07</v>
          </cell>
          <cell r="E418">
            <v>25550</v>
          </cell>
          <cell r="F418">
            <v>503</v>
          </cell>
          <cell r="G418">
            <v>0</v>
          </cell>
          <cell r="H418">
            <v>95898.07</v>
          </cell>
          <cell r="I418">
            <v>6328.3</v>
          </cell>
          <cell r="J418" t="str">
            <v>02_PCN</v>
          </cell>
          <cell r="K418">
            <v>25550</v>
          </cell>
          <cell r="L418">
            <v>0</v>
          </cell>
          <cell r="N418" t="str">
            <v>02_PCN</v>
          </cell>
          <cell r="O418">
            <v>95898.07</v>
          </cell>
          <cell r="P418">
            <v>0</v>
          </cell>
        </row>
        <row r="419">
          <cell r="A419" t="str">
            <v>003701</v>
          </cell>
          <cell r="B419" t="str">
            <v>BL.122304486</v>
          </cell>
          <cell r="C419">
            <v>6303.3</v>
          </cell>
          <cell r="D419">
            <v>29990.41</v>
          </cell>
          <cell r="E419">
            <v>8951</v>
          </cell>
          <cell r="F419">
            <v>503</v>
          </cell>
          <cell r="G419">
            <v>0</v>
          </cell>
          <cell r="H419">
            <v>45747.71</v>
          </cell>
          <cell r="I419">
            <v>4416</v>
          </cell>
          <cell r="J419" t="str">
            <v>01_PCL</v>
          </cell>
          <cell r="K419">
            <v>8951</v>
          </cell>
          <cell r="L419">
            <v>0</v>
          </cell>
          <cell r="N419" t="str">
            <v>01_PCL</v>
          </cell>
          <cell r="O419">
            <v>45747.71</v>
          </cell>
          <cell r="P419">
            <v>0</v>
          </cell>
        </row>
        <row r="420">
          <cell r="A420" t="str">
            <v>003702</v>
          </cell>
          <cell r="B420" t="str">
            <v>BL.AMP0232743</v>
          </cell>
          <cell r="C420">
            <v>47384.33</v>
          </cell>
          <cell r="D420">
            <v>41775.199999999997</v>
          </cell>
          <cell r="E420">
            <v>0</v>
          </cell>
          <cell r="F420">
            <v>20700</v>
          </cell>
          <cell r="G420">
            <v>0</v>
          </cell>
          <cell r="H420">
            <v>109859.53</v>
          </cell>
          <cell r="I420">
            <v>564000</v>
          </cell>
          <cell r="J420" t="str">
            <v>01_PCL</v>
          </cell>
          <cell r="K420">
            <v>0</v>
          </cell>
          <cell r="L420">
            <v>0</v>
          </cell>
          <cell r="N420" t="str">
            <v>01_PCL</v>
          </cell>
          <cell r="O420">
            <v>68175.240248226939</v>
          </cell>
          <cell r="P420">
            <v>41684.28975177306</v>
          </cell>
        </row>
        <row r="421">
          <cell r="A421" t="str">
            <v>003703</v>
          </cell>
          <cell r="B421" t="str">
            <v>BL.123031576</v>
          </cell>
          <cell r="C421">
            <v>12810</v>
          </cell>
          <cell r="D421">
            <v>24278.5</v>
          </cell>
          <cell r="E421">
            <v>0</v>
          </cell>
          <cell r="F421">
            <v>4195</v>
          </cell>
          <cell r="G421">
            <v>0</v>
          </cell>
          <cell r="H421">
            <v>41283.5</v>
          </cell>
          <cell r="I421">
            <v>114000</v>
          </cell>
          <cell r="J421" t="str">
            <v>01_PCL</v>
          </cell>
          <cell r="K421">
            <v>0</v>
          </cell>
          <cell r="L421">
            <v>0</v>
          </cell>
          <cell r="N421" t="e">
            <v>#N/A</v>
          </cell>
        </row>
        <row r="422">
          <cell r="A422" t="str">
            <v>003704</v>
          </cell>
          <cell r="B422" t="str">
            <v>H.0216102634</v>
          </cell>
          <cell r="C422">
            <v>51396.5</v>
          </cell>
          <cell r="D422">
            <v>111549.7</v>
          </cell>
          <cell r="E422">
            <v>36316</v>
          </cell>
          <cell r="F422">
            <v>503</v>
          </cell>
          <cell r="G422">
            <v>0</v>
          </cell>
          <cell r="H422">
            <v>199765.2</v>
          </cell>
          <cell r="I422">
            <v>9531.9</v>
          </cell>
          <cell r="J422" t="str">
            <v>02_PCN</v>
          </cell>
          <cell r="K422">
            <v>0</v>
          </cell>
          <cell r="L422">
            <v>-36316</v>
          </cell>
          <cell r="N422" t="str">
            <v>02_PCN</v>
          </cell>
          <cell r="O422">
            <v>199765.2</v>
          </cell>
          <cell r="P422">
            <v>0</v>
          </cell>
        </row>
        <row r="423">
          <cell r="A423" t="str">
            <v>003705</v>
          </cell>
          <cell r="B423" t="str">
            <v>H.123500322</v>
          </cell>
          <cell r="C423">
            <v>119850</v>
          </cell>
          <cell r="D423">
            <v>30584.629999999997</v>
          </cell>
          <cell r="E423">
            <v>58554</v>
          </cell>
          <cell r="F423">
            <v>1174</v>
          </cell>
          <cell r="G423">
            <v>0</v>
          </cell>
          <cell r="H423">
            <v>210162.63</v>
          </cell>
          <cell r="I423">
            <v>31639.84</v>
          </cell>
          <cell r="J423" t="str">
            <v>01_PCL</v>
          </cell>
          <cell r="K423">
            <v>58554.000000000007</v>
          </cell>
          <cell r="L423">
            <v>0</v>
          </cell>
          <cell r="N423" t="str">
            <v>01_PCL</v>
          </cell>
          <cell r="O423">
            <v>210162.63</v>
          </cell>
          <cell r="P423">
            <v>0</v>
          </cell>
        </row>
        <row r="424">
          <cell r="A424" t="str">
            <v>003706</v>
          </cell>
          <cell r="B424" t="str">
            <v>H.123549915</v>
          </cell>
          <cell r="C424">
            <v>16252</v>
          </cell>
          <cell r="D424">
            <v>7459.3499999999995</v>
          </cell>
          <cell r="E424">
            <v>6381</v>
          </cell>
          <cell r="F424">
            <v>503</v>
          </cell>
          <cell r="G424">
            <v>0</v>
          </cell>
          <cell r="H424">
            <v>30595.35</v>
          </cell>
          <cell r="I424">
            <v>3339.5</v>
          </cell>
          <cell r="J424" t="str">
            <v>01_PCL</v>
          </cell>
          <cell r="K424">
            <v>6381</v>
          </cell>
          <cell r="L424">
            <v>0</v>
          </cell>
          <cell r="N424" t="str">
            <v>01_PCL</v>
          </cell>
          <cell r="O424">
            <v>30595.35</v>
          </cell>
          <cell r="P424">
            <v>0</v>
          </cell>
        </row>
        <row r="425">
          <cell r="A425" t="str">
            <v>003707</v>
          </cell>
          <cell r="B425" t="str">
            <v>BL.120041545736</v>
          </cell>
          <cell r="C425">
            <v>8671.75</v>
          </cell>
          <cell r="D425">
            <v>7797.34</v>
          </cell>
          <cell r="E425">
            <v>0</v>
          </cell>
          <cell r="F425">
            <v>2175</v>
          </cell>
          <cell r="G425">
            <v>0</v>
          </cell>
          <cell r="H425">
            <v>18644.09</v>
          </cell>
          <cell r="I425">
            <v>6600000</v>
          </cell>
          <cell r="J425" t="str">
            <v>01_PCL</v>
          </cell>
          <cell r="K425">
            <v>0</v>
          </cell>
          <cell r="L425">
            <v>0</v>
          </cell>
          <cell r="N425" t="e">
            <v>#N/A</v>
          </cell>
        </row>
        <row r="426">
          <cell r="A426" t="str">
            <v>003708</v>
          </cell>
          <cell r="B426" t="str">
            <v>H.0216102633</v>
          </cell>
          <cell r="C426">
            <v>26152</v>
          </cell>
          <cell r="D426">
            <v>19599.13</v>
          </cell>
          <cell r="E426">
            <v>11480</v>
          </cell>
          <cell r="F426">
            <v>503</v>
          </cell>
          <cell r="G426">
            <v>0</v>
          </cell>
          <cell r="H426">
            <v>57734.130000000005</v>
          </cell>
          <cell r="I426">
            <v>6228.2</v>
          </cell>
          <cell r="J426" t="str">
            <v>02_PCN</v>
          </cell>
          <cell r="K426">
            <v>11480</v>
          </cell>
          <cell r="L426">
            <v>0</v>
          </cell>
          <cell r="N426" t="str">
            <v>02_PCN</v>
          </cell>
          <cell r="O426">
            <v>57734.13</v>
          </cell>
          <cell r="P426">
            <v>0</v>
          </cell>
        </row>
        <row r="427">
          <cell r="A427" t="str">
            <v>003709</v>
          </cell>
          <cell r="B427" t="str">
            <v>H.782972307874</v>
          </cell>
          <cell r="C427">
            <v>51062</v>
          </cell>
          <cell r="D427">
            <v>0</v>
          </cell>
          <cell r="E427">
            <v>12240</v>
          </cell>
          <cell r="F427">
            <v>503</v>
          </cell>
          <cell r="G427">
            <v>0</v>
          </cell>
          <cell r="H427">
            <v>63805</v>
          </cell>
          <cell r="I427">
            <v>6612.63</v>
          </cell>
          <cell r="J427" t="str">
            <v>01_PCL</v>
          </cell>
          <cell r="K427">
            <v>12239.999999999998</v>
          </cell>
          <cell r="L427">
            <v>0</v>
          </cell>
          <cell r="N427" t="str">
            <v>01_PCL</v>
          </cell>
          <cell r="O427">
            <v>63805.000000000007</v>
          </cell>
          <cell r="P427">
            <v>0</v>
          </cell>
        </row>
        <row r="428">
          <cell r="A428" t="str">
            <v>003710</v>
          </cell>
          <cell r="B428" t="str">
            <v>H.0216102461</v>
          </cell>
          <cell r="C428">
            <v>218817.25</v>
          </cell>
          <cell r="D428">
            <v>94693.39</v>
          </cell>
          <cell r="E428">
            <v>110553</v>
          </cell>
          <cell r="F428">
            <v>1797</v>
          </cell>
          <cell r="G428">
            <v>0</v>
          </cell>
          <cell r="H428">
            <v>425860.64</v>
          </cell>
          <cell r="I428">
            <v>48750</v>
          </cell>
          <cell r="J428" t="str">
            <v>02_PCN</v>
          </cell>
          <cell r="K428">
            <v>110552.99999999999</v>
          </cell>
          <cell r="L428">
            <v>0</v>
          </cell>
          <cell r="N428" t="str">
            <v>02_PCN</v>
          </cell>
          <cell r="O428">
            <v>425860.63999999996</v>
          </cell>
          <cell r="P428">
            <v>0</v>
          </cell>
        </row>
        <row r="429">
          <cell r="A429" t="str">
            <v>003711</v>
          </cell>
          <cell r="B429" t="str">
            <v>BL.122466433</v>
          </cell>
          <cell r="C429">
            <v>74476.509999999995</v>
          </cell>
          <cell r="D429">
            <v>31615.05</v>
          </cell>
          <cell r="E429">
            <v>59655</v>
          </cell>
          <cell r="F429">
            <v>674</v>
          </cell>
          <cell r="G429">
            <v>0</v>
          </cell>
          <cell r="H429">
            <v>166420.56</v>
          </cell>
          <cell r="I429">
            <v>18300</v>
          </cell>
          <cell r="J429" t="str">
            <v>01_PCL</v>
          </cell>
          <cell r="K429">
            <v>59655</v>
          </cell>
          <cell r="L429">
            <v>0</v>
          </cell>
          <cell r="N429" t="str">
            <v>01_PCL</v>
          </cell>
          <cell r="O429">
            <v>166420.56</v>
          </cell>
          <cell r="P429">
            <v>0</v>
          </cell>
        </row>
        <row r="430">
          <cell r="A430" t="str">
            <v>003712</v>
          </cell>
          <cell r="B430" t="str">
            <v>H.557907320837</v>
          </cell>
          <cell r="C430">
            <v>29452</v>
          </cell>
          <cell r="D430">
            <v>4584.46</v>
          </cell>
          <cell r="E430">
            <v>19644</v>
          </cell>
          <cell r="F430">
            <v>503</v>
          </cell>
          <cell r="G430">
            <v>0</v>
          </cell>
          <cell r="H430">
            <v>54183.46</v>
          </cell>
          <cell r="I430">
            <v>5223.84</v>
          </cell>
          <cell r="J430" t="str">
            <v>02_PCN</v>
          </cell>
          <cell r="K430">
            <v>19644</v>
          </cell>
          <cell r="L430">
            <v>0</v>
          </cell>
          <cell r="N430" t="str">
            <v>02_PCN</v>
          </cell>
          <cell r="O430">
            <v>54183.46</v>
          </cell>
          <cell r="P430">
            <v>0</v>
          </cell>
        </row>
        <row r="431">
          <cell r="A431" t="str">
            <v>003713</v>
          </cell>
          <cell r="B431" t="str">
            <v>H.783074314138</v>
          </cell>
          <cell r="C431">
            <v>7152</v>
          </cell>
          <cell r="D431">
            <v>4721.8100000000004</v>
          </cell>
          <cell r="E431">
            <v>1828</v>
          </cell>
          <cell r="F431">
            <v>503</v>
          </cell>
          <cell r="G431">
            <v>0</v>
          </cell>
          <cell r="H431">
            <v>14204.810000000001</v>
          </cell>
          <cell r="I431">
            <v>437.85</v>
          </cell>
          <cell r="J431" t="str">
            <v>02_PCN</v>
          </cell>
          <cell r="K431">
            <v>1828</v>
          </cell>
          <cell r="L431">
            <v>0</v>
          </cell>
          <cell r="N431" t="str">
            <v>02_PCN</v>
          </cell>
          <cell r="O431">
            <v>14204.810000000001</v>
          </cell>
          <cell r="P431">
            <v>0</v>
          </cell>
        </row>
        <row r="432">
          <cell r="A432" t="str">
            <v>003714</v>
          </cell>
          <cell r="B432" t="str">
            <v>BL.122402954</v>
          </cell>
          <cell r="C432">
            <v>134640.79999999999</v>
          </cell>
          <cell r="D432">
            <v>14232.19</v>
          </cell>
          <cell r="E432">
            <v>117131</v>
          </cell>
          <cell r="F432">
            <v>1320</v>
          </cell>
          <cell r="G432">
            <v>0</v>
          </cell>
          <cell r="H432">
            <v>267323.99</v>
          </cell>
          <cell r="I432">
            <v>35812</v>
          </cell>
          <cell r="J432" t="str">
            <v>01_PCL</v>
          </cell>
          <cell r="K432">
            <v>117131</v>
          </cell>
          <cell r="L432">
            <v>0</v>
          </cell>
          <cell r="N432" t="str">
            <v>01_PCL</v>
          </cell>
          <cell r="O432">
            <v>267323.99</v>
          </cell>
          <cell r="P432">
            <v>0</v>
          </cell>
        </row>
        <row r="433">
          <cell r="A433" t="str">
            <v>003715</v>
          </cell>
          <cell r="B433" t="str">
            <v>H.0006542LHR</v>
          </cell>
          <cell r="C433">
            <v>72145</v>
          </cell>
          <cell r="D433">
            <v>58367.96</v>
          </cell>
          <cell r="E433">
            <v>31576</v>
          </cell>
          <cell r="F433">
            <v>567</v>
          </cell>
          <cell r="G433">
            <v>0</v>
          </cell>
          <cell r="H433">
            <v>162655.96</v>
          </cell>
          <cell r="I433">
            <v>11110</v>
          </cell>
          <cell r="J433" t="str">
            <v>02_PCN</v>
          </cell>
          <cell r="K433">
            <v>31576</v>
          </cell>
          <cell r="L433">
            <v>0</v>
          </cell>
          <cell r="N433" t="str">
            <v>02_PCN</v>
          </cell>
          <cell r="O433">
            <v>162655.96</v>
          </cell>
          <cell r="P433">
            <v>0</v>
          </cell>
        </row>
        <row r="434">
          <cell r="A434" t="str">
            <v>003716</v>
          </cell>
          <cell r="B434" t="str">
            <v>H.123317972</v>
          </cell>
          <cell r="C434">
            <v>191455</v>
          </cell>
          <cell r="D434">
            <v>27753.599999999999</v>
          </cell>
          <cell r="E434">
            <v>85227</v>
          </cell>
          <cell r="F434">
            <v>1725</v>
          </cell>
          <cell r="G434">
            <v>0</v>
          </cell>
          <cell r="H434">
            <v>306160.59999999998</v>
          </cell>
          <cell r="I434">
            <v>46396</v>
          </cell>
          <cell r="J434" t="str">
            <v>01_PCL</v>
          </cell>
          <cell r="K434">
            <v>85227</v>
          </cell>
          <cell r="L434">
            <v>0</v>
          </cell>
          <cell r="N434" t="str">
            <v>01_PCL</v>
          </cell>
          <cell r="O434">
            <v>306160.60000000003</v>
          </cell>
          <cell r="P434">
            <v>0</v>
          </cell>
        </row>
        <row r="435">
          <cell r="A435" t="str">
            <v>003717</v>
          </cell>
          <cell r="B435" t="str">
            <v>H.783095860610</v>
          </cell>
          <cell r="C435">
            <v>32652</v>
          </cell>
          <cell r="D435">
            <v>9839.44</v>
          </cell>
          <cell r="E435">
            <v>14728</v>
          </cell>
          <cell r="F435">
            <v>503</v>
          </cell>
          <cell r="G435">
            <v>0</v>
          </cell>
          <cell r="H435">
            <v>57722.44</v>
          </cell>
          <cell r="I435">
            <v>8062.2</v>
          </cell>
          <cell r="J435" t="str">
            <v>02_PCN</v>
          </cell>
          <cell r="K435">
            <v>14728</v>
          </cell>
          <cell r="L435">
            <v>0</v>
          </cell>
          <cell r="N435" t="str">
            <v>02_PCN</v>
          </cell>
          <cell r="O435">
            <v>57722.44</v>
          </cell>
          <cell r="P435">
            <v>0</v>
          </cell>
        </row>
        <row r="436">
          <cell r="A436" t="str">
            <v>003718</v>
          </cell>
          <cell r="B436" t="str">
            <v>BL.123090984</v>
          </cell>
          <cell r="C436">
            <v>319550</v>
          </cell>
          <cell r="D436">
            <v>181724.79999999999</v>
          </cell>
          <cell r="E436">
            <v>157928</v>
          </cell>
          <cell r="F436">
            <v>3207</v>
          </cell>
          <cell r="G436">
            <v>0</v>
          </cell>
          <cell r="H436">
            <v>662409.80000000005</v>
          </cell>
          <cell r="I436">
            <v>86344.799999999988</v>
          </cell>
          <cell r="J436" t="str">
            <v>01_PCL</v>
          </cell>
          <cell r="K436">
            <v>157928</v>
          </cell>
          <cell r="L436">
            <v>0</v>
          </cell>
          <cell r="N436" t="str">
            <v>01_PCL</v>
          </cell>
          <cell r="O436">
            <v>662409.80000000005</v>
          </cell>
          <cell r="P436">
            <v>0</v>
          </cell>
        </row>
        <row r="437">
          <cell r="A437" t="str">
            <v>003719</v>
          </cell>
          <cell r="B437" t="str">
            <v>H.123556145</v>
          </cell>
          <cell r="C437">
            <v>24952</v>
          </cell>
          <cell r="D437">
            <v>15001.38</v>
          </cell>
          <cell r="E437">
            <v>10264</v>
          </cell>
          <cell r="F437">
            <v>503</v>
          </cell>
          <cell r="G437">
            <v>0</v>
          </cell>
          <cell r="H437">
            <v>50720.38</v>
          </cell>
          <cell r="I437">
            <v>5450</v>
          </cell>
          <cell r="J437" t="str">
            <v>01_PCL</v>
          </cell>
          <cell r="K437">
            <v>10264</v>
          </cell>
          <cell r="L437">
            <v>0</v>
          </cell>
          <cell r="N437" t="str">
            <v>01_PCL</v>
          </cell>
          <cell r="O437">
            <v>50720.38</v>
          </cell>
          <cell r="P437">
            <v>0</v>
          </cell>
        </row>
        <row r="438">
          <cell r="A438" t="str">
            <v>003720</v>
          </cell>
          <cell r="B438" t="str">
            <v>H.123607676</v>
          </cell>
          <cell r="C438">
            <v>28350</v>
          </cell>
          <cell r="D438">
            <v>14330.41</v>
          </cell>
          <cell r="E438">
            <v>2173</v>
          </cell>
          <cell r="F438">
            <v>503</v>
          </cell>
          <cell r="G438">
            <v>0</v>
          </cell>
          <cell r="H438">
            <v>45356.41</v>
          </cell>
          <cell r="I438">
            <v>0</v>
          </cell>
          <cell r="J438" t="str">
            <v>01_PCL</v>
          </cell>
          <cell r="K438">
            <v>2173</v>
          </cell>
          <cell r="L438">
            <v>0</v>
          </cell>
          <cell r="N438" t="str">
            <v>01_PCL</v>
          </cell>
          <cell r="O438">
            <v>45356.41</v>
          </cell>
          <cell r="P438">
            <v>0</v>
          </cell>
        </row>
        <row r="439">
          <cell r="A439" t="str">
            <v>003721</v>
          </cell>
          <cell r="B439" t="str">
            <v>H.123651043</v>
          </cell>
          <cell r="C439">
            <v>17450</v>
          </cell>
          <cell r="D439">
            <v>7303.49</v>
          </cell>
          <cell r="E439">
            <v>8094</v>
          </cell>
          <cell r="F439">
            <v>503</v>
          </cell>
          <cell r="G439">
            <v>0</v>
          </cell>
          <cell r="H439">
            <v>33350.49</v>
          </cell>
          <cell r="I439">
            <v>2298</v>
          </cell>
          <cell r="J439" t="str">
            <v>01_PCL</v>
          </cell>
          <cell r="K439">
            <v>8094.0000000000009</v>
          </cell>
          <cell r="L439">
            <v>0</v>
          </cell>
          <cell r="N439" t="str">
            <v>01_PCL</v>
          </cell>
          <cell r="O439">
            <v>33350.49</v>
          </cell>
          <cell r="P439">
            <v>0</v>
          </cell>
        </row>
        <row r="440">
          <cell r="A440" t="str">
            <v>003722</v>
          </cell>
          <cell r="B440" t="str">
            <v>H.123651102</v>
          </cell>
          <cell r="C440">
            <v>35950</v>
          </cell>
          <cell r="D440">
            <v>10149.1</v>
          </cell>
          <cell r="E440">
            <v>15393</v>
          </cell>
          <cell r="F440">
            <v>503</v>
          </cell>
          <cell r="G440">
            <v>0</v>
          </cell>
          <cell r="H440">
            <v>61995.1</v>
          </cell>
          <cell r="I440">
            <v>8250</v>
          </cell>
          <cell r="J440" t="str">
            <v>01_PCL</v>
          </cell>
          <cell r="K440">
            <v>15393</v>
          </cell>
          <cell r="L440">
            <v>0</v>
          </cell>
          <cell r="N440" t="str">
            <v>01_PCL</v>
          </cell>
          <cell r="O440">
            <v>61995.1</v>
          </cell>
          <cell r="P440">
            <v>0</v>
          </cell>
        </row>
        <row r="441">
          <cell r="A441" t="str">
            <v>003723</v>
          </cell>
          <cell r="B441" t="str">
            <v>H.776345890773</v>
          </cell>
          <cell r="C441">
            <v>83332</v>
          </cell>
          <cell r="D441">
            <v>10406.14</v>
          </cell>
          <cell r="E441">
            <v>26839</v>
          </cell>
          <cell r="F441">
            <v>528</v>
          </cell>
          <cell r="G441">
            <v>0</v>
          </cell>
          <cell r="H441">
            <v>121105.14</v>
          </cell>
          <cell r="I441">
            <v>14105.2</v>
          </cell>
          <cell r="J441" t="str">
            <v>02_PCN</v>
          </cell>
          <cell r="K441">
            <v>26838.999999999996</v>
          </cell>
          <cell r="L441">
            <v>0</v>
          </cell>
          <cell r="N441" t="str">
            <v>02_PCN</v>
          </cell>
          <cell r="O441">
            <v>121105.13999999998</v>
          </cell>
          <cell r="P441">
            <v>0</v>
          </cell>
        </row>
        <row r="442">
          <cell r="A442" t="str">
            <v>003725</v>
          </cell>
          <cell r="B442" t="str">
            <v>H.667844308956</v>
          </cell>
          <cell r="C442">
            <v>5752</v>
          </cell>
          <cell r="D442">
            <v>8373.48</v>
          </cell>
          <cell r="E442">
            <v>4233</v>
          </cell>
          <cell r="F442">
            <v>503</v>
          </cell>
          <cell r="G442">
            <v>0</v>
          </cell>
          <cell r="H442">
            <v>18861.48</v>
          </cell>
          <cell r="I442">
            <v>1720.1999999999998</v>
          </cell>
          <cell r="J442" t="str">
            <v>01_PCL</v>
          </cell>
          <cell r="K442">
            <v>4233</v>
          </cell>
          <cell r="L442">
            <v>0</v>
          </cell>
          <cell r="N442" t="str">
            <v>01_PCL</v>
          </cell>
          <cell r="O442">
            <v>18861.479999999996</v>
          </cell>
          <cell r="P442">
            <v>0</v>
          </cell>
        </row>
        <row r="443">
          <cell r="A443" t="str">
            <v>003726</v>
          </cell>
          <cell r="B443" t="str">
            <v>H 776354755214</v>
          </cell>
          <cell r="C443">
            <v>5452</v>
          </cell>
          <cell r="D443">
            <v>2205.09</v>
          </cell>
          <cell r="E443">
            <v>2946</v>
          </cell>
          <cell r="F443">
            <v>503</v>
          </cell>
          <cell r="G443">
            <v>0</v>
          </cell>
          <cell r="H443">
            <v>11106.09</v>
          </cell>
          <cell r="I443">
            <v>1646</v>
          </cell>
          <cell r="J443" t="str">
            <v>01_PCL</v>
          </cell>
          <cell r="K443">
            <v>2946</v>
          </cell>
          <cell r="L443">
            <v>0</v>
          </cell>
          <cell r="N443" t="str">
            <v>01_PCL</v>
          </cell>
          <cell r="O443">
            <v>11106.09</v>
          </cell>
          <cell r="P443">
            <v>0</v>
          </cell>
        </row>
        <row r="444">
          <cell r="A444" t="str">
            <v>003727</v>
          </cell>
          <cell r="B444" t="str">
            <v>H 0216102758</v>
          </cell>
          <cell r="C444">
            <v>87548.25</v>
          </cell>
          <cell r="D444">
            <v>84576.2</v>
          </cell>
          <cell r="E444">
            <v>44809</v>
          </cell>
          <cell r="F444">
            <v>503</v>
          </cell>
          <cell r="G444">
            <v>0</v>
          </cell>
          <cell r="H444">
            <v>217436.45</v>
          </cell>
          <cell r="I444">
            <v>12325.259999999998</v>
          </cell>
          <cell r="J444" t="str">
            <v>02_PCN</v>
          </cell>
          <cell r="K444">
            <v>44809</v>
          </cell>
          <cell r="L444">
            <v>0</v>
          </cell>
          <cell r="N444" t="str">
            <v>02_PCN</v>
          </cell>
          <cell r="O444">
            <v>217436.45</v>
          </cell>
          <cell r="P444">
            <v>0</v>
          </cell>
        </row>
        <row r="445">
          <cell r="A445" t="str">
            <v>003728</v>
          </cell>
          <cell r="B445" t="str">
            <v>H 776368209376</v>
          </cell>
          <cell r="C445">
            <v>8852</v>
          </cell>
          <cell r="D445">
            <v>6439.35</v>
          </cell>
          <cell r="E445">
            <v>2822</v>
          </cell>
          <cell r="F445">
            <v>503</v>
          </cell>
          <cell r="G445">
            <v>0</v>
          </cell>
          <cell r="H445">
            <v>18616.349999999999</v>
          </cell>
          <cell r="I445">
            <v>1366.89</v>
          </cell>
          <cell r="J445" t="str">
            <v>02_PCN</v>
          </cell>
          <cell r="K445">
            <v>2822</v>
          </cell>
          <cell r="L445">
            <v>0</v>
          </cell>
          <cell r="N445" t="str">
            <v>02_PCN</v>
          </cell>
          <cell r="O445">
            <v>18616.349999999999</v>
          </cell>
          <cell r="P445">
            <v>0</v>
          </cell>
        </row>
        <row r="446">
          <cell r="A446" t="str">
            <v>003729</v>
          </cell>
          <cell r="B446" t="str">
            <v>H 803756470022</v>
          </cell>
          <cell r="C446">
            <v>7352</v>
          </cell>
          <cell r="D446">
            <v>5788.17</v>
          </cell>
          <cell r="E446">
            <v>1949</v>
          </cell>
          <cell r="F446">
            <v>503</v>
          </cell>
          <cell r="G446">
            <v>0</v>
          </cell>
          <cell r="H446">
            <v>15592.17</v>
          </cell>
          <cell r="I446">
            <v>948</v>
          </cell>
          <cell r="J446" t="str">
            <v>01_PCL</v>
          </cell>
          <cell r="K446">
            <v>1949</v>
          </cell>
          <cell r="L446">
            <v>0</v>
          </cell>
          <cell r="N446" t="str">
            <v>01_PCL</v>
          </cell>
          <cell r="O446">
            <v>15592.169999999998</v>
          </cell>
          <cell r="P446">
            <v>0</v>
          </cell>
        </row>
        <row r="447">
          <cell r="A447" t="str">
            <v>003730</v>
          </cell>
          <cell r="B447" t="str">
            <v>H 0216102772</v>
          </cell>
          <cell r="C447">
            <v>33152</v>
          </cell>
          <cell r="D447">
            <v>25181.96</v>
          </cell>
          <cell r="E447">
            <v>14549</v>
          </cell>
          <cell r="F447">
            <v>503</v>
          </cell>
          <cell r="G447">
            <v>0</v>
          </cell>
          <cell r="H447">
            <v>73385.959999999992</v>
          </cell>
          <cell r="I447">
            <v>7923.34</v>
          </cell>
          <cell r="J447" t="str">
            <v>02_PCN</v>
          </cell>
          <cell r="K447">
            <v>14549.000000000004</v>
          </cell>
          <cell r="L447">
            <v>0</v>
          </cell>
          <cell r="N447" t="str">
            <v>02_PCN</v>
          </cell>
          <cell r="O447">
            <v>73385.959999999992</v>
          </cell>
          <cell r="P447">
            <v>0</v>
          </cell>
        </row>
        <row r="448">
          <cell r="A448" t="str">
            <v>003731</v>
          </cell>
          <cell r="B448" t="str">
            <v>H 776370491140</v>
          </cell>
          <cell r="C448">
            <v>0</v>
          </cell>
          <cell r="D448">
            <v>3983.1400000000003</v>
          </cell>
          <cell r="E448">
            <v>0</v>
          </cell>
          <cell r="F448">
            <v>0</v>
          </cell>
          <cell r="G448">
            <v>0</v>
          </cell>
          <cell r="H448">
            <v>3983.1400000000003</v>
          </cell>
          <cell r="I448" t="e">
            <v>#N/A</v>
          </cell>
          <cell r="J448" t="str">
            <v>01_PCL</v>
          </cell>
          <cell r="K448">
            <v>0</v>
          </cell>
          <cell r="L448">
            <v>0</v>
          </cell>
          <cell r="N448" t="str">
            <v>01_PCL</v>
          </cell>
          <cell r="O448">
            <v>3983.1400000000003</v>
          </cell>
          <cell r="P448">
            <v>0</v>
          </cell>
        </row>
        <row r="449">
          <cell r="A449" t="str">
            <v>003732</v>
          </cell>
          <cell r="B449" t="str">
            <v>H 123724554</v>
          </cell>
          <cell r="C449">
            <v>6400</v>
          </cell>
          <cell r="D449">
            <v>61330.179999999993</v>
          </cell>
          <cell r="E449">
            <v>0</v>
          </cell>
          <cell r="F449">
            <v>2245</v>
          </cell>
          <cell r="G449">
            <v>0</v>
          </cell>
          <cell r="H449">
            <v>69975.179999999993</v>
          </cell>
          <cell r="I449">
            <v>60000</v>
          </cell>
          <cell r="J449" t="str">
            <v>01_PCL</v>
          </cell>
          <cell r="K449">
            <v>0</v>
          </cell>
          <cell r="L449">
            <v>0</v>
          </cell>
          <cell r="N449" t="e">
            <v>#N/A</v>
          </cell>
        </row>
        <row r="450">
          <cell r="A450" t="str">
            <v>003733</v>
          </cell>
          <cell r="B450" t="str">
            <v>H 369901044424</v>
          </cell>
          <cell r="C450">
            <v>5952</v>
          </cell>
          <cell r="D450">
            <v>3340.48</v>
          </cell>
          <cell r="E450">
            <v>514</v>
          </cell>
          <cell r="F450">
            <v>503</v>
          </cell>
          <cell r="G450">
            <v>0</v>
          </cell>
          <cell r="H450">
            <v>10309.48</v>
          </cell>
          <cell r="I450">
            <v>95</v>
          </cell>
          <cell r="J450" t="str">
            <v>01_PCL</v>
          </cell>
          <cell r="K450">
            <v>514</v>
          </cell>
          <cell r="L450">
            <v>0</v>
          </cell>
          <cell r="N450" t="str">
            <v>01_PCL</v>
          </cell>
          <cell r="O450">
            <v>10309.48</v>
          </cell>
          <cell r="P450">
            <v>0</v>
          </cell>
        </row>
        <row r="451">
          <cell r="A451" t="str">
            <v>003734</v>
          </cell>
          <cell r="B451" t="str">
            <v>H 665836632167</v>
          </cell>
          <cell r="C451">
            <v>5152</v>
          </cell>
          <cell r="D451">
            <v>1310.02</v>
          </cell>
          <cell r="E451">
            <v>560</v>
          </cell>
          <cell r="F451">
            <v>503</v>
          </cell>
          <cell r="G451">
            <v>0</v>
          </cell>
          <cell r="H451">
            <v>7525.02</v>
          </cell>
          <cell r="I451">
            <v>3054.0529999999999</v>
          </cell>
          <cell r="J451" t="str">
            <v>01_PCL</v>
          </cell>
          <cell r="K451">
            <v>560</v>
          </cell>
          <cell r="L451">
            <v>0</v>
          </cell>
          <cell r="N451" t="str">
            <v>01_PCL</v>
          </cell>
          <cell r="O451">
            <v>7525.02</v>
          </cell>
          <cell r="P451">
            <v>0</v>
          </cell>
        </row>
        <row r="452">
          <cell r="A452" t="str">
            <v>003735</v>
          </cell>
          <cell r="B452" t="str">
            <v>H 667844309194</v>
          </cell>
          <cell r="C452">
            <v>3552</v>
          </cell>
          <cell r="D452">
            <v>4827.18</v>
          </cell>
          <cell r="E452">
            <v>1216</v>
          </cell>
          <cell r="F452">
            <v>503</v>
          </cell>
          <cell r="G452">
            <v>0</v>
          </cell>
          <cell r="H452">
            <v>10098.18</v>
          </cell>
          <cell r="I452">
            <v>532.64</v>
          </cell>
          <cell r="J452" t="str">
            <v>01_PCL</v>
          </cell>
          <cell r="K452">
            <v>1216</v>
          </cell>
          <cell r="L452">
            <v>0</v>
          </cell>
          <cell r="N452" t="str">
            <v>01_PCL</v>
          </cell>
          <cell r="O452">
            <v>10098.18</v>
          </cell>
          <cell r="P452">
            <v>0</v>
          </cell>
        </row>
        <row r="453">
          <cell r="A453" t="str">
            <v>003736</v>
          </cell>
          <cell r="B453" t="str">
            <v>H 676294056481</v>
          </cell>
          <cell r="C453">
            <v>3952</v>
          </cell>
          <cell r="D453">
            <v>0</v>
          </cell>
          <cell r="E453">
            <v>0</v>
          </cell>
          <cell r="F453">
            <v>503</v>
          </cell>
          <cell r="G453">
            <v>0</v>
          </cell>
          <cell r="H453">
            <v>4455</v>
          </cell>
          <cell r="I453">
            <v>3000.36</v>
          </cell>
          <cell r="J453" t="e">
            <v>#N/A</v>
          </cell>
          <cell r="K453" t="e">
            <v>#N/A</v>
          </cell>
          <cell r="L453" t="e">
            <v>#N/A</v>
          </cell>
          <cell r="M453" t="str">
            <v xml:space="preserve">ไม่ Match </v>
          </cell>
          <cell r="N453" t="e">
            <v>#N/A</v>
          </cell>
        </row>
        <row r="454">
          <cell r="A454" t="str">
            <v>003737</v>
          </cell>
          <cell r="B454" t="str">
            <v>H 776370622720</v>
          </cell>
          <cell r="C454">
            <v>6652</v>
          </cell>
          <cell r="D454">
            <v>3387.9199999999996</v>
          </cell>
          <cell r="E454">
            <v>555</v>
          </cell>
          <cell r="F454">
            <v>503</v>
          </cell>
          <cell r="G454">
            <v>0</v>
          </cell>
          <cell r="H454">
            <v>11097.92</v>
          </cell>
          <cell r="I454">
            <v>598.47</v>
          </cell>
          <cell r="J454" t="str">
            <v>01_PCL</v>
          </cell>
          <cell r="K454">
            <v>555</v>
          </cell>
          <cell r="L454">
            <v>0</v>
          </cell>
          <cell r="N454" t="str">
            <v>01_PCL</v>
          </cell>
          <cell r="O454">
            <v>11097.919999999998</v>
          </cell>
          <cell r="P454">
            <v>0</v>
          </cell>
        </row>
        <row r="455">
          <cell r="A455" t="str">
            <v>003738</v>
          </cell>
          <cell r="B455" t="str">
            <v>H 123721986</v>
          </cell>
          <cell r="C455">
            <v>40852</v>
          </cell>
          <cell r="D455">
            <v>47972.68</v>
          </cell>
          <cell r="E455">
            <v>16740</v>
          </cell>
          <cell r="F455">
            <v>503</v>
          </cell>
          <cell r="G455">
            <v>0</v>
          </cell>
          <cell r="H455">
            <v>106067.68</v>
          </cell>
          <cell r="I455">
            <v>8730</v>
          </cell>
          <cell r="J455" t="str">
            <v>01_PCL</v>
          </cell>
          <cell r="K455">
            <v>16740</v>
          </cell>
          <cell r="L455">
            <v>0</v>
          </cell>
          <cell r="N455" t="str">
            <v>01_PCL</v>
          </cell>
          <cell r="O455">
            <v>106067.67999999998</v>
          </cell>
          <cell r="P455">
            <v>0</v>
          </cell>
        </row>
        <row r="456">
          <cell r="A456" t="str">
            <v>003739</v>
          </cell>
          <cell r="B456" t="str">
            <v>H 123722432</v>
          </cell>
          <cell r="C456">
            <v>46152</v>
          </cell>
          <cell r="D456">
            <v>8117.87</v>
          </cell>
          <cell r="E456">
            <v>21344</v>
          </cell>
          <cell r="F456">
            <v>503</v>
          </cell>
          <cell r="G456">
            <v>0</v>
          </cell>
          <cell r="H456">
            <v>76116.87</v>
          </cell>
          <cell r="I456">
            <v>11588.9</v>
          </cell>
          <cell r="J456" t="str">
            <v>01_PCL</v>
          </cell>
          <cell r="K456">
            <v>21343.999999999996</v>
          </cell>
          <cell r="L456">
            <v>0</v>
          </cell>
          <cell r="N456" t="str">
            <v>01_PCL</v>
          </cell>
          <cell r="O456">
            <v>76116.87000000001</v>
          </cell>
          <cell r="P456">
            <v>0</v>
          </cell>
        </row>
        <row r="457">
          <cell r="A457" t="str">
            <v>003741</v>
          </cell>
          <cell r="B457" t="str">
            <v>H GLAA00912097</v>
          </cell>
          <cell r="C457">
            <v>10060</v>
          </cell>
          <cell r="D457">
            <v>0</v>
          </cell>
          <cell r="E457">
            <v>90860</v>
          </cell>
          <cell r="F457">
            <v>0</v>
          </cell>
          <cell r="G457">
            <v>30508.114999999612</v>
          </cell>
          <cell r="H457">
            <v>131428.11499999961</v>
          </cell>
          <cell r="I457">
            <v>25850.04</v>
          </cell>
          <cell r="J457" t="str">
            <v>01_PCL</v>
          </cell>
          <cell r="K457">
            <v>90860</v>
          </cell>
          <cell r="L457">
            <v>0</v>
          </cell>
          <cell r="N457" t="str">
            <v>01_PCL</v>
          </cell>
          <cell r="O457">
            <v>131428.11499999961</v>
          </cell>
          <cell r="P457">
            <v>0</v>
          </cell>
        </row>
        <row r="458">
          <cell r="A458" t="str">
            <v>003742</v>
          </cell>
          <cell r="B458" t="str">
            <v>BL STL516626</v>
          </cell>
          <cell r="C458">
            <v>278290</v>
          </cell>
          <cell r="D458">
            <v>141009.70000000001</v>
          </cell>
          <cell r="E458">
            <v>211359</v>
          </cell>
          <cell r="F458">
            <v>4145</v>
          </cell>
          <cell r="G458">
            <v>0</v>
          </cell>
          <cell r="H458">
            <v>634803.69999999995</v>
          </cell>
          <cell r="I458">
            <v>83011.5</v>
          </cell>
          <cell r="J458" t="str">
            <v>02_PCN</v>
          </cell>
          <cell r="K458">
            <v>211359</v>
          </cell>
          <cell r="L458">
            <v>0</v>
          </cell>
          <cell r="N458" t="str">
            <v>02_PCN</v>
          </cell>
          <cell r="O458">
            <v>634803.69999999995</v>
          </cell>
          <cell r="P458">
            <v>0</v>
          </cell>
        </row>
        <row r="459">
          <cell r="A459" t="str">
            <v>003743</v>
          </cell>
          <cell r="B459" t="str">
            <v>H 123722211</v>
          </cell>
          <cell r="C459">
            <v>187889</v>
          </cell>
          <cell r="D459">
            <v>155722.9</v>
          </cell>
          <cell r="E459">
            <v>84234</v>
          </cell>
          <cell r="F459">
            <v>1247</v>
          </cell>
          <cell r="G459">
            <v>0</v>
          </cell>
          <cell r="H459">
            <v>429092.9</v>
          </cell>
          <cell r="I459">
            <v>32597</v>
          </cell>
          <cell r="J459" t="str">
            <v>01_PCL</v>
          </cell>
          <cell r="K459">
            <v>84233.999999999985</v>
          </cell>
          <cell r="L459">
            <v>0</v>
          </cell>
          <cell r="N459" t="str">
            <v>01_PCL</v>
          </cell>
          <cell r="O459">
            <v>429092.89999999997</v>
          </cell>
          <cell r="P459">
            <v>0</v>
          </cell>
        </row>
        <row r="460">
          <cell r="A460" t="str">
            <v>003744</v>
          </cell>
          <cell r="B460" t="str">
            <v>H 0216102833</v>
          </cell>
          <cell r="C460">
            <v>17652</v>
          </cell>
          <cell r="D460">
            <v>34433.599999999999</v>
          </cell>
          <cell r="E460">
            <v>266</v>
          </cell>
          <cell r="F460">
            <v>503</v>
          </cell>
          <cell r="G460">
            <v>0</v>
          </cell>
          <cell r="H460">
            <v>52854.6</v>
          </cell>
          <cell r="I460">
            <v>22.5</v>
          </cell>
          <cell r="J460" t="e">
            <v>#N/A</v>
          </cell>
          <cell r="K460" t="e">
            <v>#N/A</v>
          </cell>
          <cell r="L460" t="e">
            <v>#N/A</v>
          </cell>
          <cell r="M460" t="str">
            <v xml:space="preserve">ไม่ Match </v>
          </cell>
          <cell r="N460" t="e">
            <v>#N/A</v>
          </cell>
        </row>
        <row r="461">
          <cell r="A461" t="str">
            <v>003745</v>
          </cell>
          <cell r="B461" t="str">
            <v>H 123748800</v>
          </cell>
          <cell r="C461">
            <v>5752</v>
          </cell>
          <cell r="D461">
            <v>16090.98</v>
          </cell>
          <cell r="E461">
            <v>0</v>
          </cell>
          <cell r="F461">
            <v>1537</v>
          </cell>
          <cell r="G461">
            <v>0</v>
          </cell>
          <cell r="H461">
            <v>23379.98</v>
          </cell>
          <cell r="I461">
            <v>40928.300000000003</v>
          </cell>
          <cell r="J461" t="str">
            <v>01_PCL</v>
          </cell>
          <cell r="K461">
            <v>0</v>
          </cell>
          <cell r="L461">
            <v>0</v>
          </cell>
          <cell r="N461" t="str">
            <v>01_PCL</v>
          </cell>
          <cell r="O461">
            <v>23379.979999999996</v>
          </cell>
          <cell r="P461">
            <v>0</v>
          </cell>
        </row>
        <row r="462">
          <cell r="A462" t="str">
            <v>003746</v>
          </cell>
          <cell r="B462" t="str">
            <v>H 123763791</v>
          </cell>
          <cell r="C462">
            <v>98814.15</v>
          </cell>
          <cell r="D462">
            <v>63617.439999999995</v>
          </cell>
          <cell r="E462">
            <v>56285</v>
          </cell>
          <cell r="F462">
            <v>793</v>
          </cell>
          <cell r="G462">
            <v>0</v>
          </cell>
          <cell r="H462">
            <v>219509.59</v>
          </cell>
          <cell r="I462">
            <v>21137</v>
          </cell>
          <cell r="J462" t="str">
            <v>01_PCL</v>
          </cell>
          <cell r="K462">
            <v>56285</v>
          </cell>
          <cell r="L462">
            <v>0</v>
          </cell>
          <cell r="N462" t="str">
            <v>01_PCL</v>
          </cell>
          <cell r="O462">
            <v>219509.58999999997</v>
          </cell>
          <cell r="P462">
            <v>0</v>
          </cell>
        </row>
        <row r="463">
          <cell r="A463" t="str">
            <v>003747</v>
          </cell>
          <cell r="B463" t="str">
            <v>H 0216102989</v>
          </cell>
          <cell r="C463">
            <v>11781.25</v>
          </cell>
          <cell r="D463">
            <v>49886.11</v>
          </cell>
          <cell r="E463">
            <v>29258</v>
          </cell>
          <cell r="F463">
            <v>563</v>
          </cell>
          <cell r="G463">
            <v>0</v>
          </cell>
          <cell r="H463">
            <v>91488.36</v>
          </cell>
          <cell r="I463">
            <v>13461</v>
          </cell>
          <cell r="J463" t="str">
            <v>03_DBO</v>
          </cell>
          <cell r="K463">
            <v>29258</v>
          </cell>
          <cell r="L463">
            <v>0</v>
          </cell>
          <cell r="N463" t="str">
            <v>03_DBO</v>
          </cell>
          <cell r="O463">
            <v>61438.784188396108</v>
          </cell>
          <cell r="P463">
            <v>30049.575811603892</v>
          </cell>
        </row>
        <row r="464">
          <cell r="A464" t="str">
            <v>003748</v>
          </cell>
          <cell r="B464" t="str">
            <v>H 141012921553</v>
          </cell>
          <cell r="C464">
            <v>37575</v>
          </cell>
          <cell r="D464">
            <v>3658.75</v>
          </cell>
          <cell r="E464">
            <v>2000</v>
          </cell>
          <cell r="F464">
            <v>503</v>
          </cell>
          <cell r="G464">
            <v>0</v>
          </cell>
          <cell r="H464">
            <v>43736.75</v>
          </cell>
          <cell r="I464">
            <v>975500</v>
          </cell>
          <cell r="J464" t="str">
            <v>03_DBO</v>
          </cell>
          <cell r="K464">
            <v>2000</v>
          </cell>
          <cell r="L464">
            <v>0</v>
          </cell>
          <cell r="N464" t="str">
            <v>03_DBO</v>
          </cell>
          <cell r="O464">
            <v>43736.75</v>
          </cell>
          <cell r="P464">
            <v>0</v>
          </cell>
        </row>
        <row r="465">
          <cell r="A465" t="str">
            <v>003749</v>
          </cell>
          <cell r="B465" t="str">
            <v>H 141012921542</v>
          </cell>
          <cell r="C465">
            <v>342009</v>
          </cell>
          <cell r="D465">
            <v>75886.8</v>
          </cell>
          <cell r="E465">
            <v>2730</v>
          </cell>
          <cell r="F465">
            <v>3486</v>
          </cell>
          <cell r="G465">
            <v>0</v>
          </cell>
          <cell r="H465">
            <v>424111.8</v>
          </cell>
          <cell r="I465">
            <v>10246700</v>
          </cell>
          <cell r="J465" t="str">
            <v>03_DBO</v>
          </cell>
          <cell r="K465">
            <v>2730</v>
          </cell>
          <cell r="L465">
            <v>0</v>
          </cell>
          <cell r="N465" t="str">
            <v>03_DBO</v>
          </cell>
          <cell r="O465">
            <v>424111.8</v>
          </cell>
          <cell r="P465">
            <v>0</v>
          </cell>
        </row>
        <row r="466">
          <cell r="A466" t="str">
            <v>003750</v>
          </cell>
          <cell r="B466" t="str">
            <v>H 776396501502</v>
          </cell>
          <cell r="C466">
            <v>13052</v>
          </cell>
          <cell r="D466">
            <v>9017.59</v>
          </cell>
          <cell r="E466">
            <v>14403</v>
          </cell>
          <cell r="F466">
            <v>503</v>
          </cell>
          <cell r="G466">
            <v>0</v>
          </cell>
          <cell r="H466">
            <v>36975.589999999997</v>
          </cell>
          <cell r="I466">
            <v>1373.3</v>
          </cell>
          <cell r="J466" t="str">
            <v>01_PCL</v>
          </cell>
          <cell r="K466">
            <v>14403</v>
          </cell>
          <cell r="L466">
            <v>0</v>
          </cell>
          <cell r="N466" t="str">
            <v>01_PCL</v>
          </cell>
          <cell r="O466">
            <v>36975.590000000004</v>
          </cell>
          <cell r="P466">
            <v>0</v>
          </cell>
        </row>
        <row r="467">
          <cell r="A467" t="str">
            <v>003751</v>
          </cell>
          <cell r="B467" t="str">
            <v>H 776443397340</v>
          </cell>
          <cell r="C467">
            <v>4052</v>
          </cell>
          <cell r="D467">
            <v>2020.44</v>
          </cell>
          <cell r="E467">
            <v>7355</v>
          </cell>
          <cell r="F467">
            <v>503</v>
          </cell>
          <cell r="G467">
            <v>0</v>
          </cell>
          <cell r="H467">
            <v>13930.44</v>
          </cell>
          <cell r="I467">
            <v>2030</v>
          </cell>
          <cell r="J467" t="str">
            <v>01_PCL</v>
          </cell>
          <cell r="K467">
            <v>0</v>
          </cell>
          <cell r="L467">
            <v>-7355</v>
          </cell>
          <cell r="N467" t="str">
            <v>01_PCL</v>
          </cell>
          <cell r="O467">
            <v>13930.44</v>
          </cell>
          <cell r="P467">
            <v>0</v>
          </cell>
        </row>
        <row r="468">
          <cell r="A468" t="str">
            <v>003752</v>
          </cell>
          <cell r="B468" t="str">
            <v>0006674LHR</v>
          </cell>
          <cell r="C468">
            <v>11823</v>
          </cell>
          <cell r="D468">
            <v>112737.75</v>
          </cell>
          <cell r="E468">
            <v>41193</v>
          </cell>
          <cell r="F468">
            <v>782</v>
          </cell>
          <cell r="G468">
            <v>0</v>
          </cell>
          <cell r="H468">
            <v>166535.75</v>
          </cell>
          <cell r="I468">
            <v>14221.5</v>
          </cell>
          <cell r="J468" t="str">
            <v>02_PCN</v>
          </cell>
          <cell r="K468">
            <v>41193</v>
          </cell>
          <cell r="L468">
            <v>0</v>
          </cell>
          <cell r="N468" t="str">
            <v>02_PCN</v>
          </cell>
          <cell r="O468">
            <v>166535.75</v>
          </cell>
          <cell r="P468">
            <v>0</v>
          </cell>
        </row>
        <row r="469">
          <cell r="A469" t="str">
            <v>003753</v>
          </cell>
          <cell r="B469" t="str">
            <v>776443241106</v>
          </cell>
          <cell r="C469">
            <v>5752</v>
          </cell>
          <cell r="D469">
            <v>4496.84</v>
          </cell>
          <cell r="E469">
            <v>3407</v>
          </cell>
          <cell r="F469">
            <v>503</v>
          </cell>
          <cell r="G469">
            <v>0</v>
          </cell>
          <cell r="H469">
            <v>14158.84</v>
          </cell>
          <cell r="I469">
            <v>862</v>
          </cell>
          <cell r="J469" t="str">
            <v>01_PCL</v>
          </cell>
          <cell r="K469">
            <v>3407</v>
          </cell>
          <cell r="L469">
            <v>0</v>
          </cell>
          <cell r="N469" t="str">
            <v>01_PCL</v>
          </cell>
          <cell r="O469">
            <v>14158.84</v>
          </cell>
          <cell r="P469">
            <v>0</v>
          </cell>
        </row>
        <row r="470">
          <cell r="A470" t="str">
            <v>003754</v>
          </cell>
          <cell r="B470" t="str">
            <v>123747201</v>
          </cell>
          <cell r="C470">
            <v>287396</v>
          </cell>
          <cell r="D470">
            <v>217308.94</v>
          </cell>
          <cell r="E470">
            <v>367738</v>
          </cell>
          <cell r="F470">
            <v>7349</v>
          </cell>
          <cell r="G470">
            <v>0</v>
          </cell>
          <cell r="H470">
            <v>879791.94</v>
          </cell>
          <cell r="I470">
            <v>196244.85</v>
          </cell>
          <cell r="J470" t="str">
            <v>01_PCL</v>
          </cell>
          <cell r="K470">
            <v>367737.99999999988</v>
          </cell>
          <cell r="L470">
            <v>0</v>
          </cell>
          <cell r="N470" t="str">
            <v>01_PCL</v>
          </cell>
          <cell r="O470">
            <v>879791.93999999983</v>
          </cell>
          <cell r="P470">
            <v>0</v>
          </cell>
        </row>
        <row r="471">
          <cell r="A471" t="str">
            <v>003755</v>
          </cell>
          <cell r="B471" t="str">
            <v>123768326</v>
          </cell>
          <cell r="C471">
            <v>42100</v>
          </cell>
          <cell r="D471">
            <v>66408.639999999999</v>
          </cell>
          <cell r="E471">
            <v>18990</v>
          </cell>
          <cell r="F471">
            <v>503</v>
          </cell>
          <cell r="G471">
            <v>0</v>
          </cell>
          <cell r="H471">
            <v>128001.64</v>
          </cell>
          <cell r="I471">
            <v>9415</v>
          </cell>
          <cell r="J471" t="str">
            <v>01_PCL</v>
          </cell>
          <cell r="K471">
            <v>18990</v>
          </cell>
          <cell r="L471">
            <v>0</v>
          </cell>
          <cell r="N471" t="str">
            <v>01_PCL</v>
          </cell>
          <cell r="O471">
            <v>128001.64</v>
          </cell>
          <cell r="P471">
            <v>0</v>
          </cell>
        </row>
        <row r="472">
          <cell r="A472" t="str">
            <v>003756</v>
          </cell>
          <cell r="B472" t="str">
            <v>123787812</v>
          </cell>
          <cell r="C472">
            <v>296502</v>
          </cell>
          <cell r="D472">
            <v>246320.06000000003</v>
          </cell>
          <cell r="E472">
            <v>562722</v>
          </cell>
          <cell r="F472">
            <v>11513</v>
          </cell>
          <cell r="G472">
            <v>0</v>
          </cell>
          <cell r="H472">
            <v>1117057.06</v>
          </cell>
          <cell r="I472">
            <v>307536</v>
          </cell>
          <cell r="J472" t="str">
            <v>01_PCL</v>
          </cell>
          <cell r="K472">
            <v>562722</v>
          </cell>
          <cell r="L472">
            <v>0</v>
          </cell>
          <cell r="N472" t="str">
            <v>01_PCL</v>
          </cell>
          <cell r="O472">
            <v>1117057.06</v>
          </cell>
          <cell r="P472">
            <v>0</v>
          </cell>
        </row>
        <row r="473">
          <cell r="A473" t="str">
            <v>003757</v>
          </cell>
          <cell r="B473" t="str">
            <v>8062077151820402</v>
          </cell>
          <cell r="C473">
            <v>0</v>
          </cell>
          <cell r="D473">
            <v>1735.13</v>
          </cell>
          <cell r="E473">
            <v>0</v>
          </cell>
          <cell r="F473">
            <v>0</v>
          </cell>
          <cell r="G473">
            <v>0</v>
          </cell>
          <cell r="H473">
            <v>1735.13</v>
          </cell>
          <cell r="I473" t="e">
            <v>#N/A</v>
          </cell>
          <cell r="J473" t="str">
            <v>01_PCL</v>
          </cell>
          <cell r="K473">
            <v>0</v>
          </cell>
          <cell r="L473">
            <v>0</v>
          </cell>
          <cell r="N473" t="str">
            <v>01_PCL</v>
          </cell>
          <cell r="O473">
            <v>1735.13</v>
          </cell>
          <cell r="P473">
            <v>0</v>
          </cell>
        </row>
        <row r="474">
          <cell r="A474" t="str">
            <v>003758</v>
          </cell>
          <cell r="B474" t="str">
            <v>123582620</v>
          </cell>
          <cell r="C474">
            <v>341900</v>
          </cell>
          <cell r="D474">
            <v>252012.3</v>
          </cell>
          <cell r="E474">
            <v>585364</v>
          </cell>
          <cell r="F474">
            <v>10432</v>
          </cell>
          <cell r="G474">
            <v>0</v>
          </cell>
          <cell r="H474">
            <v>1189708.3</v>
          </cell>
          <cell r="I474">
            <v>279326.90000000002</v>
          </cell>
          <cell r="J474" t="str">
            <v>01_PCL</v>
          </cell>
          <cell r="K474">
            <v>585364.00000000012</v>
          </cell>
          <cell r="L474">
            <v>0</v>
          </cell>
          <cell r="N474" t="str">
            <v>01_PCL</v>
          </cell>
          <cell r="O474">
            <v>1189708.2999999998</v>
          </cell>
          <cell r="P474">
            <v>0</v>
          </cell>
        </row>
        <row r="475">
          <cell r="A475" t="str">
            <v>003759</v>
          </cell>
          <cell r="B475" t="str">
            <v>H 123790590</v>
          </cell>
          <cell r="C475">
            <v>50340</v>
          </cell>
          <cell r="D475">
            <v>472648.33999999997</v>
          </cell>
          <cell r="E475">
            <v>0</v>
          </cell>
          <cell r="F475">
            <v>12354</v>
          </cell>
          <cell r="G475">
            <v>0</v>
          </cell>
          <cell r="H475">
            <v>535342.34</v>
          </cell>
          <cell r="I475">
            <v>330000</v>
          </cell>
          <cell r="J475" t="str">
            <v>01_PCL</v>
          </cell>
          <cell r="K475">
            <v>0</v>
          </cell>
          <cell r="L475">
            <v>0</v>
          </cell>
          <cell r="N475" t="e">
            <v>#N/A</v>
          </cell>
        </row>
        <row r="476">
          <cell r="A476" t="str">
            <v>003760</v>
          </cell>
          <cell r="B476" t="str">
            <v>H 0216102990</v>
          </cell>
          <cell r="C476">
            <v>117463.75</v>
          </cell>
          <cell r="D476">
            <v>60145.01</v>
          </cell>
          <cell r="E476">
            <v>37916</v>
          </cell>
          <cell r="F476">
            <v>746</v>
          </cell>
          <cell r="G476">
            <v>0</v>
          </cell>
          <cell r="H476">
            <v>216270.76</v>
          </cell>
          <cell r="I476">
            <v>17686</v>
          </cell>
          <cell r="J476" t="str">
            <v>03_DBO</v>
          </cell>
          <cell r="K476">
            <v>37916.000000000007</v>
          </cell>
          <cell r="L476">
            <v>0</v>
          </cell>
          <cell r="N476" t="str">
            <v>03_DBO</v>
          </cell>
          <cell r="O476">
            <v>216270.75999999995</v>
          </cell>
          <cell r="P476">
            <v>0</v>
          </cell>
        </row>
        <row r="477">
          <cell r="A477" t="str">
            <v>003761</v>
          </cell>
          <cell r="B477" t="str">
            <v>H 776441825776</v>
          </cell>
          <cell r="C477">
            <v>5652</v>
          </cell>
          <cell r="D477">
            <v>4628.97</v>
          </cell>
          <cell r="E477">
            <v>0</v>
          </cell>
          <cell r="F477">
            <v>562</v>
          </cell>
          <cell r="G477">
            <v>0</v>
          </cell>
          <cell r="H477">
            <v>10842.970000000001</v>
          </cell>
          <cell r="I477">
            <v>15141.28</v>
          </cell>
          <cell r="J477" t="str">
            <v>01_PCL</v>
          </cell>
          <cell r="K477">
            <v>0</v>
          </cell>
          <cell r="L477">
            <v>0</v>
          </cell>
          <cell r="N477" t="str">
            <v>01_PCL</v>
          </cell>
          <cell r="O477">
            <v>10842.970000000001</v>
          </cell>
          <cell r="P477">
            <v>0</v>
          </cell>
        </row>
        <row r="478">
          <cell r="A478" t="str">
            <v>003762</v>
          </cell>
          <cell r="B478" t="str">
            <v>H 0216103016</v>
          </cell>
          <cell r="C478">
            <v>7008</v>
          </cell>
          <cell r="D478">
            <v>28303.37</v>
          </cell>
          <cell r="E478">
            <v>26474</v>
          </cell>
          <cell r="F478">
            <v>536</v>
          </cell>
          <cell r="G478">
            <v>0</v>
          </cell>
          <cell r="H478">
            <v>62321.369999999995</v>
          </cell>
          <cell r="I478">
            <v>14262</v>
          </cell>
          <cell r="J478" t="str">
            <v>02_PCN</v>
          </cell>
          <cell r="K478">
            <v>26474.000000000004</v>
          </cell>
          <cell r="L478">
            <v>0</v>
          </cell>
          <cell r="N478" t="str">
            <v>02_PCN</v>
          </cell>
          <cell r="O478">
            <v>62321.369999999988</v>
          </cell>
          <cell r="P478">
            <v>0</v>
          </cell>
        </row>
        <row r="479">
          <cell r="A479" t="str">
            <v>003763</v>
          </cell>
          <cell r="B479" t="str">
            <v>123866035</v>
          </cell>
          <cell r="C479">
            <v>6400</v>
          </cell>
          <cell r="D479">
            <v>24794.52</v>
          </cell>
          <cell r="E479">
            <v>1681</v>
          </cell>
          <cell r="F479">
            <v>503</v>
          </cell>
          <cell r="G479">
            <v>0</v>
          </cell>
          <cell r="H479">
            <v>33378.520000000004</v>
          </cell>
          <cell r="I479">
            <v>0</v>
          </cell>
          <cell r="J479" t="e">
            <v>#N/A</v>
          </cell>
          <cell r="K479" t="e">
            <v>#N/A</v>
          </cell>
          <cell r="L479" t="e">
            <v>#N/A</v>
          </cell>
          <cell r="M479">
            <v>0</v>
          </cell>
          <cell r="N479" t="e">
            <v>#N/A</v>
          </cell>
        </row>
        <row r="480">
          <cell r="A480" t="str">
            <v>003764</v>
          </cell>
          <cell r="B480" t="str">
            <v>BL 122711971</v>
          </cell>
          <cell r="C480">
            <v>8476.8799999999992</v>
          </cell>
          <cell r="D480">
            <v>123176.42000000001</v>
          </cell>
          <cell r="E480">
            <v>0</v>
          </cell>
          <cell r="F480">
            <v>7344</v>
          </cell>
          <cell r="G480">
            <v>0</v>
          </cell>
          <cell r="H480">
            <v>138997.30000000002</v>
          </cell>
          <cell r="I480">
            <v>200000</v>
          </cell>
          <cell r="J480" t="str">
            <v>01_PCL</v>
          </cell>
          <cell r="K480">
            <v>0</v>
          </cell>
          <cell r="L480">
            <v>0</v>
          </cell>
          <cell r="N480" t="e">
            <v>#N/A</v>
          </cell>
        </row>
        <row r="481">
          <cell r="A481" t="str">
            <v>003766</v>
          </cell>
          <cell r="B481" t="str">
            <v>H 776435269800</v>
          </cell>
          <cell r="C481">
            <v>28352</v>
          </cell>
          <cell r="D481">
            <v>15337.61</v>
          </cell>
          <cell r="E481">
            <v>11696</v>
          </cell>
          <cell r="F481">
            <v>503</v>
          </cell>
          <cell r="G481">
            <v>0</v>
          </cell>
          <cell r="H481">
            <v>55888.61</v>
          </cell>
          <cell r="I481">
            <v>5743.92</v>
          </cell>
          <cell r="J481" t="str">
            <v>02_PCN</v>
          </cell>
          <cell r="K481">
            <v>11696</v>
          </cell>
          <cell r="L481">
            <v>0</v>
          </cell>
          <cell r="N481" t="str">
            <v>02_PCN</v>
          </cell>
          <cell r="O481">
            <v>55888.61</v>
          </cell>
          <cell r="P481">
            <v>0</v>
          </cell>
        </row>
        <row r="482">
          <cell r="A482" t="str">
            <v>003767</v>
          </cell>
          <cell r="B482" t="str">
            <v>123883491</v>
          </cell>
          <cell r="C482">
            <v>18000</v>
          </cell>
          <cell r="D482">
            <v>13080.06</v>
          </cell>
          <cell r="E482">
            <v>6366</v>
          </cell>
          <cell r="F482">
            <v>503</v>
          </cell>
          <cell r="G482">
            <v>0</v>
          </cell>
          <cell r="H482">
            <v>37949.06</v>
          </cell>
          <cell r="I482">
            <v>3280</v>
          </cell>
          <cell r="J482" t="str">
            <v>01_PCL</v>
          </cell>
          <cell r="K482">
            <v>6366</v>
          </cell>
          <cell r="L482">
            <v>0</v>
          </cell>
          <cell r="N482" t="str">
            <v>01_PCL</v>
          </cell>
          <cell r="O482">
            <v>37949.060000000005</v>
          </cell>
          <cell r="P482">
            <v>0</v>
          </cell>
        </row>
        <row r="483">
          <cell r="A483" t="str">
            <v>003768</v>
          </cell>
          <cell r="B483" t="str">
            <v>SFO625835</v>
          </cell>
          <cell r="C483">
            <v>9700</v>
          </cell>
          <cell r="D483">
            <v>33155.5</v>
          </cell>
          <cell r="E483">
            <v>2771</v>
          </cell>
          <cell r="F483">
            <v>503</v>
          </cell>
          <cell r="G483">
            <v>0</v>
          </cell>
          <cell r="H483">
            <v>46129.5</v>
          </cell>
          <cell r="I483">
            <v>1076</v>
          </cell>
          <cell r="J483" t="str">
            <v>01_PCL</v>
          </cell>
          <cell r="K483">
            <v>2771</v>
          </cell>
          <cell r="L483">
            <v>0</v>
          </cell>
          <cell r="N483" t="str">
            <v>01_PCL</v>
          </cell>
          <cell r="O483">
            <v>46129.5</v>
          </cell>
          <cell r="P483">
            <v>0</v>
          </cell>
        </row>
        <row r="484">
          <cell r="A484" t="str">
            <v>003769</v>
          </cell>
          <cell r="B484" t="str">
            <v>H 776475191490</v>
          </cell>
          <cell r="C484">
            <v>5652</v>
          </cell>
          <cell r="D484">
            <v>5407.23</v>
          </cell>
          <cell r="E484">
            <v>8084</v>
          </cell>
          <cell r="F484">
            <v>503</v>
          </cell>
          <cell r="G484">
            <v>0</v>
          </cell>
          <cell r="H484">
            <v>19646.23</v>
          </cell>
          <cell r="I484">
            <v>2159.2200000000003</v>
          </cell>
          <cell r="J484" t="str">
            <v>01_PCL</v>
          </cell>
          <cell r="K484">
            <v>8084.0000000000009</v>
          </cell>
          <cell r="L484">
            <v>0</v>
          </cell>
          <cell r="N484" t="str">
            <v>01_PCL</v>
          </cell>
          <cell r="O484">
            <v>19646.23</v>
          </cell>
          <cell r="P484">
            <v>0</v>
          </cell>
        </row>
        <row r="485">
          <cell r="A485" t="str">
            <v>003770</v>
          </cell>
          <cell r="B485" t="str">
            <v>924812997645</v>
          </cell>
          <cell r="C485">
            <v>8352</v>
          </cell>
          <cell r="D485">
            <v>7818.19</v>
          </cell>
          <cell r="E485">
            <v>8166</v>
          </cell>
          <cell r="F485">
            <v>503</v>
          </cell>
          <cell r="G485">
            <v>0</v>
          </cell>
          <cell r="H485">
            <v>24839.19</v>
          </cell>
          <cell r="I485">
            <v>4200</v>
          </cell>
          <cell r="J485" t="str">
            <v>01_PCL</v>
          </cell>
          <cell r="K485">
            <v>8166</v>
          </cell>
          <cell r="L485">
            <v>0</v>
          </cell>
          <cell r="N485" t="str">
            <v>01_PCL</v>
          </cell>
          <cell r="O485">
            <v>24839.190000000002</v>
          </cell>
          <cell r="P485">
            <v>0</v>
          </cell>
        </row>
        <row r="486">
          <cell r="A486" t="str">
            <v>003771</v>
          </cell>
          <cell r="B486" t="str">
            <v>776443332398</v>
          </cell>
          <cell r="C486">
            <v>7152</v>
          </cell>
          <cell r="D486">
            <v>2226.29</v>
          </cell>
          <cell r="E486">
            <v>1527</v>
          </cell>
          <cell r="F486">
            <v>503</v>
          </cell>
          <cell r="G486">
            <v>0</v>
          </cell>
          <cell r="H486">
            <v>11408.29</v>
          </cell>
          <cell r="I486">
            <v>823</v>
          </cell>
          <cell r="J486" t="str">
            <v>01_PCL</v>
          </cell>
          <cell r="K486">
            <v>1527</v>
          </cell>
          <cell r="L486">
            <v>0</v>
          </cell>
          <cell r="N486" t="str">
            <v>01_PCL</v>
          </cell>
          <cell r="O486">
            <v>11408.29</v>
          </cell>
          <cell r="P486">
            <v>0</v>
          </cell>
        </row>
        <row r="487">
          <cell r="A487" t="str">
            <v>003772</v>
          </cell>
          <cell r="B487" t="str">
            <v>SFO625823</v>
          </cell>
          <cell r="C487">
            <v>93596</v>
          </cell>
          <cell r="D487">
            <v>84923.51999999999</v>
          </cell>
          <cell r="E487">
            <v>35447</v>
          </cell>
          <cell r="F487">
            <v>632</v>
          </cell>
          <cell r="G487">
            <v>0</v>
          </cell>
          <cell r="H487">
            <v>214598.52</v>
          </cell>
          <cell r="I487">
            <v>17049</v>
          </cell>
          <cell r="J487" t="str">
            <v>01_PCL</v>
          </cell>
          <cell r="K487">
            <v>35447</v>
          </cell>
          <cell r="L487">
            <v>0</v>
          </cell>
          <cell r="N487" t="str">
            <v>01_PCL</v>
          </cell>
          <cell r="O487">
            <v>214598.52</v>
          </cell>
          <cell r="P487">
            <v>0</v>
          </cell>
        </row>
        <row r="488">
          <cell r="A488" t="str">
            <v>003773</v>
          </cell>
          <cell r="B488" t="str">
            <v>560313322686</v>
          </cell>
          <cell r="C488">
            <v>8779</v>
          </cell>
          <cell r="D488">
            <v>115530.68999999999</v>
          </cell>
          <cell r="E488">
            <v>14736</v>
          </cell>
          <cell r="F488">
            <v>503</v>
          </cell>
          <cell r="G488">
            <v>0</v>
          </cell>
          <cell r="H488">
            <v>139548.69</v>
          </cell>
          <cell r="I488">
            <v>7200</v>
          </cell>
          <cell r="J488" t="str">
            <v>02_PCN</v>
          </cell>
          <cell r="K488">
            <v>14736</v>
          </cell>
          <cell r="L488">
            <v>0</v>
          </cell>
          <cell r="N488" t="str">
            <v>02_PCN</v>
          </cell>
          <cell r="O488">
            <v>139548.69</v>
          </cell>
          <cell r="P488">
            <v>0</v>
          </cell>
        </row>
        <row r="489">
          <cell r="A489" t="str">
            <v>003774</v>
          </cell>
          <cell r="B489" t="str">
            <v>776513382175</v>
          </cell>
          <cell r="C489">
            <v>29252</v>
          </cell>
          <cell r="D489">
            <v>0</v>
          </cell>
          <cell r="E489">
            <v>415</v>
          </cell>
          <cell r="F489">
            <v>0</v>
          </cell>
          <cell r="G489">
            <v>0</v>
          </cell>
          <cell r="H489">
            <v>29667</v>
          </cell>
          <cell r="I489">
            <v>0</v>
          </cell>
          <cell r="J489" t="e">
            <v>#N/A</v>
          </cell>
          <cell r="K489" t="e">
            <v>#N/A</v>
          </cell>
          <cell r="L489" t="e">
            <v>#N/A</v>
          </cell>
          <cell r="M489">
            <v>0</v>
          </cell>
          <cell r="N489" t="e">
            <v>#N/A</v>
          </cell>
        </row>
        <row r="490">
          <cell r="A490" t="str">
            <v>003775</v>
          </cell>
          <cell r="B490" t="str">
            <v>123139844</v>
          </cell>
          <cell r="C490">
            <v>50619.5</v>
          </cell>
          <cell r="D490">
            <v>5095.88</v>
          </cell>
          <cell r="E490">
            <v>22293</v>
          </cell>
          <cell r="F490">
            <v>503</v>
          </cell>
          <cell r="G490">
            <v>0</v>
          </cell>
          <cell r="H490">
            <v>78511.38</v>
          </cell>
          <cell r="I490">
            <v>12380</v>
          </cell>
          <cell r="J490" t="str">
            <v>01_PCL</v>
          </cell>
          <cell r="K490">
            <v>22293</v>
          </cell>
          <cell r="L490">
            <v>0</v>
          </cell>
          <cell r="N490" t="str">
            <v>01_PCL</v>
          </cell>
          <cell r="O490">
            <v>78511.37999999999</v>
          </cell>
          <cell r="P490">
            <v>0</v>
          </cell>
        </row>
        <row r="491">
          <cell r="A491" t="str">
            <v>003776</v>
          </cell>
          <cell r="B491" t="str">
            <v>0216103197</v>
          </cell>
          <cell r="C491">
            <v>149802</v>
          </cell>
          <cell r="D491">
            <v>38949.800000000003</v>
          </cell>
          <cell r="E491">
            <v>72560</v>
          </cell>
          <cell r="F491">
            <v>1446</v>
          </cell>
          <cell r="G491">
            <v>0</v>
          </cell>
          <cell r="H491">
            <v>262757.8</v>
          </cell>
          <cell r="I491">
            <v>39054.319999999992</v>
          </cell>
          <cell r="J491" t="str">
            <v>02_PCN</v>
          </cell>
          <cell r="K491">
            <v>72560.000000000015</v>
          </cell>
          <cell r="L491">
            <v>0</v>
          </cell>
          <cell r="N491" t="str">
            <v>02_PCN</v>
          </cell>
          <cell r="O491">
            <v>262757.8</v>
          </cell>
          <cell r="P491">
            <v>0</v>
          </cell>
        </row>
        <row r="492">
          <cell r="A492" t="str">
            <v>003777</v>
          </cell>
          <cell r="B492" t="str">
            <v>0216103192</v>
          </cell>
          <cell r="C492">
            <v>306189.2</v>
          </cell>
          <cell r="D492">
            <v>81919.429999999993</v>
          </cell>
          <cell r="E492">
            <v>191587</v>
          </cell>
          <cell r="F492">
            <v>3368</v>
          </cell>
          <cell r="G492">
            <v>0</v>
          </cell>
          <cell r="H492">
            <v>583063.63</v>
          </cell>
          <cell r="I492">
            <v>91180.160000000003</v>
          </cell>
          <cell r="J492" t="str">
            <v>02_PCN</v>
          </cell>
          <cell r="K492">
            <v>191587.00000000006</v>
          </cell>
          <cell r="L492">
            <v>0</v>
          </cell>
          <cell r="N492" t="str">
            <v>02_PCN</v>
          </cell>
          <cell r="O492">
            <v>583063.63</v>
          </cell>
          <cell r="P492">
            <v>0</v>
          </cell>
        </row>
        <row r="493">
          <cell r="A493" t="str">
            <v>003778</v>
          </cell>
          <cell r="B493" t="str">
            <v>0216103263</v>
          </cell>
          <cell r="C493">
            <v>29552</v>
          </cell>
          <cell r="D493">
            <v>82623.92</v>
          </cell>
          <cell r="E493">
            <v>243</v>
          </cell>
          <cell r="F493">
            <v>503</v>
          </cell>
          <cell r="G493">
            <v>0</v>
          </cell>
          <cell r="H493">
            <v>112921.92</v>
          </cell>
          <cell r="I493">
            <v>15</v>
          </cell>
          <cell r="J493" t="str">
            <v>01_PCL</v>
          </cell>
          <cell r="K493">
            <v>243</v>
          </cell>
          <cell r="L493">
            <v>0</v>
          </cell>
          <cell r="N493" t="str">
            <v>01_PCL</v>
          </cell>
          <cell r="O493">
            <v>112921.91999999998</v>
          </cell>
          <cell r="P493">
            <v>0</v>
          </cell>
        </row>
        <row r="494">
          <cell r="A494" t="str">
            <v>003779</v>
          </cell>
          <cell r="B494" t="str">
            <v>667844309632</v>
          </cell>
          <cell r="C494">
            <v>6652</v>
          </cell>
          <cell r="D494">
            <v>8453.99</v>
          </cell>
          <cell r="E494">
            <v>4564</v>
          </cell>
          <cell r="F494">
            <v>503</v>
          </cell>
          <cell r="G494">
            <v>0</v>
          </cell>
          <cell r="H494">
            <v>20172.989999999998</v>
          </cell>
          <cell r="I494">
            <v>2098.6799999999998</v>
          </cell>
          <cell r="J494" t="str">
            <v>01_PCL</v>
          </cell>
          <cell r="K494">
            <v>4564</v>
          </cell>
          <cell r="L494">
            <v>0</v>
          </cell>
          <cell r="N494" t="str">
            <v>01_PCL</v>
          </cell>
          <cell r="O494">
            <v>20172.989999999998</v>
          </cell>
          <cell r="P494">
            <v>0</v>
          </cell>
        </row>
        <row r="495">
          <cell r="A495" t="str">
            <v>003780</v>
          </cell>
          <cell r="B495" t="str">
            <v>776523246760</v>
          </cell>
          <cell r="C495">
            <v>5152</v>
          </cell>
          <cell r="D495">
            <v>0</v>
          </cell>
          <cell r="E495">
            <v>2639</v>
          </cell>
          <cell r="F495">
            <v>503</v>
          </cell>
          <cell r="G495">
            <v>958.71869999999808</v>
          </cell>
          <cell r="H495">
            <v>9252.7186999999976</v>
          </cell>
          <cell r="I495">
            <v>815</v>
          </cell>
          <cell r="J495" t="str">
            <v>01_PCL</v>
          </cell>
          <cell r="K495">
            <v>2639</v>
          </cell>
          <cell r="L495">
            <v>0</v>
          </cell>
          <cell r="N495" t="str">
            <v>01_PCL</v>
          </cell>
          <cell r="O495">
            <v>9252.7186999999976</v>
          </cell>
          <cell r="P495">
            <v>0</v>
          </cell>
        </row>
        <row r="496">
          <cell r="A496" t="str">
            <v>003781</v>
          </cell>
          <cell r="B496" t="str">
            <v>667844309805</v>
          </cell>
          <cell r="C496">
            <v>4552</v>
          </cell>
          <cell r="D496">
            <v>8128.84</v>
          </cell>
          <cell r="E496">
            <v>2735</v>
          </cell>
          <cell r="F496">
            <v>503</v>
          </cell>
          <cell r="G496">
            <v>0</v>
          </cell>
          <cell r="H496">
            <v>15918.84</v>
          </cell>
          <cell r="I496">
            <v>1094.06</v>
          </cell>
          <cell r="J496" t="str">
            <v>01_PCL</v>
          </cell>
          <cell r="K496">
            <v>2734.9999999999995</v>
          </cell>
          <cell r="L496">
            <v>0</v>
          </cell>
          <cell r="N496" t="str">
            <v>01_PCL</v>
          </cell>
          <cell r="O496">
            <v>15918.84</v>
          </cell>
          <cell r="P496">
            <v>0</v>
          </cell>
        </row>
        <row r="497">
          <cell r="A497" t="str">
            <v>003782</v>
          </cell>
          <cell r="B497" t="str">
            <v>BL 123530455</v>
          </cell>
          <cell r="C497">
            <v>13310</v>
          </cell>
          <cell r="D497">
            <v>22500</v>
          </cell>
          <cell r="E497">
            <v>0</v>
          </cell>
          <cell r="F497">
            <v>1877</v>
          </cell>
          <cell r="G497">
            <v>0</v>
          </cell>
          <cell r="H497">
            <v>37687</v>
          </cell>
          <cell r="I497">
            <v>50000</v>
          </cell>
          <cell r="J497" t="str">
            <v>01_PCL</v>
          </cell>
          <cell r="K497">
            <v>0</v>
          </cell>
          <cell r="L497">
            <v>0</v>
          </cell>
          <cell r="N497" t="e">
            <v>#N/A</v>
          </cell>
        </row>
        <row r="498">
          <cell r="A498" t="str">
            <v>003783</v>
          </cell>
          <cell r="B498" t="str">
            <v>H 776476356673</v>
          </cell>
          <cell r="C498">
            <v>19203.59</v>
          </cell>
          <cell r="D498">
            <v>5273.81</v>
          </cell>
          <cell r="E498">
            <v>7303</v>
          </cell>
          <cell r="F498">
            <v>503</v>
          </cell>
          <cell r="G498">
            <v>0</v>
          </cell>
          <cell r="H498">
            <v>32283.4</v>
          </cell>
          <cell r="I498">
            <v>10016.33</v>
          </cell>
          <cell r="J498" t="str">
            <v>01_PCL</v>
          </cell>
          <cell r="K498">
            <v>7302.9999999999991</v>
          </cell>
          <cell r="L498">
            <v>0</v>
          </cell>
          <cell r="N498" t="str">
            <v>01_PCL</v>
          </cell>
          <cell r="O498">
            <v>32283.399999999994</v>
          </cell>
          <cell r="P498">
            <v>0</v>
          </cell>
        </row>
        <row r="499">
          <cell r="A499" t="str">
            <v>003784</v>
          </cell>
          <cell r="B499" t="str">
            <v>H 776494330525</v>
          </cell>
          <cell r="C499">
            <v>11252</v>
          </cell>
          <cell r="D499">
            <v>3270.27</v>
          </cell>
          <cell r="E499">
            <v>1751</v>
          </cell>
          <cell r="F499">
            <v>503</v>
          </cell>
          <cell r="G499">
            <v>0</v>
          </cell>
          <cell r="H499">
            <v>16776.27</v>
          </cell>
          <cell r="I499">
            <v>4347.95</v>
          </cell>
          <cell r="J499" t="str">
            <v>01_PCL</v>
          </cell>
          <cell r="K499">
            <v>1751</v>
          </cell>
          <cell r="L499">
            <v>0</v>
          </cell>
          <cell r="N499" t="str">
            <v>01_PCL</v>
          </cell>
          <cell r="O499">
            <v>16776.27</v>
          </cell>
          <cell r="P499">
            <v>0</v>
          </cell>
        </row>
        <row r="500">
          <cell r="A500" t="str">
            <v>003785</v>
          </cell>
          <cell r="B500" t="str">
            <v>H 776494850461</v>
          </cell>
          <cell r="C500">
            <v>22452</v>
          </cell>
          <cell r="D500">
            <v>3871.2</v>
          </cell>
          <cell r="E500">
            <v>1216</v>
          </cell>
          <cell r="F500">
            <v>503</v>
          </cell>
          <cell r="G500">
            <v>0</v>
          </cell>
          <cell r="H500">
            <v>28042.2</v>
          </cell>
          <cell r="I500">
            <v>575</v>
          </cell>
          <cell r="J500" t="str">
            <v>01_PCL</v>
          </cell>
          <cell r="K500">
            <v>1216</v>
          </cell>
          <cell r="L500">
            <v>0</v>
          </cell>
          <cell r="N500" t="str">
            <v>01_PCL</v>
          </cell>
          <cell r="O500">
            <v>28042.2</v>
          </cell>
          <cell r="P500">
            <v>0</v>
          </cell>
        </row>
        <row r="501">
          <cell r="A501" t="str">
            <v>003786</v>
          </cell>
          <cell r="B501" t="str">
            <v>H 369901069597</v>
          </cell>
          <cell r="C501">
            <v>28312</v>
          </cell>
          <cell r="D501">
            <v>5999.07</v>
          </cell>
          <cell r="E501">
            <v>37491</v>
          </cell>
          <cell r="F501">
            <v>1724</v>
          </cell>
          <cell r="G501">
            <v>0</v>
          </cell>
          <cell r="H501">
            <v>73526.070000000007</v>
          </cell>
          <cell r="I501">
            <v>46620.7</v>
          </cell>
          <cell r="J501" t="str">
            <v>01_PCL</v>
          </cell>
          <cell r="K501">
            <v>37490.999999999993</v>
          </cell>
          <cell r="L501">
            <v>0</v>
          </cell>
          <cell r="N501" t="str">
            <v>01_PCL</v>
          </cell>
          <cell r="O501">
            <v>73526.069999999992</v>
          </cell>
          <cell r="P501">
            <v>0</v>
          </cell>
        </row>
        <row r="502">
          <cell r="A502" t="str">
            <v>003787</v>
          </cell>
          <cell r="B502" t="str">
            <v>H 776494007805</v>
          </cell>
          <cell r="C502">
            <v>26852</v>
          </cell>
          <cell r="D502">
            <v>9429.4499999999989</v>
          </cell>
          <cell r="E502">
            <v>77522</v>
          </cell>
          <cell r="F502">
            <v>1582</v>
          </cell>
          <cell r="G502">
            <v>0</v>
          </cell>
          <cell r="H502">
            <v>115385.45</v>
          </cell>
          <cell r="I502">
            <v>42736.3</v>
          </cell>
          <cell r="J502" t="str">
            <v>01_PCL</v>
          </cell>
          <cell r="K502">
            <v>77522</v>
          </cell>
          <cell r="L502">
            <v>0</v>
          </cell>
          <cell r="N502" t="str">
            <v>01_PCL</v>
          </cell>
          <cell r="O502">
            <v>115385.44999999998</v>
          </cell>
          <cell r="P502">
            <v>0</v>
          </cell>
        </row>
        <row r="503">
          <cell r="A503" t="str">
            <v>003789</v>
          </cell>
          <cell r="B503" t="str">
            <v>H 776492201247</v>
          </cell>
          <cell r="C503">
            <v>12952</v>
          </cell>
          <cell r="D503">
            <v>7803.68</v>
          </cell>
          <cell r="E503">
            <v>8627</v>
          </cell>
          <cell r="F503">
            <v>503</v>
          </cell>
          <cell r="G503">
            <v>0</v>
          </cell>
          <cell r="H503">
            <v>29885.68</v>
          </cell>
          <cell r="I503">
            <v>4129.7000000000007</v>
          </cell>
          <cell r="J503" t="str">
            <v>01_PCL</v>
          </cell>
          <cell r="K503">
            <v>8627</v>
          </cell>
          <cell r="L503">
            <v>0</v>
          </cell>
          <cell r="N503" t="str">
            <v>01_PCL</v>
          </cell>
          <cell r="O503">
            <v>29885.679999999997</v>
          </cell>
          <cell r="P503">
            <v>0</v>
          </cell>
        </row>
        <row r="504">
          <cell r="A504" t="str">
            <v>003791</v>
          </cell>
          <cell r="B504" t="str">
            <v>13319433-INV</v>
          </cell>
          <cell r="C504">
            <v>4200</v>
          </cell>
          <cell r="D504">
            <v>14285.25</v>
          </cell>
          <cell r="E504">
            <v>0</v>
          </cell>
          <cell r="F504">
            <v>997</v>
          </cell>
          <cell r="G504">
            <v>0</v>
          </cell>
          <cell r="H504">
            <v>19482.25</v>
          </cell>
          <cell r="I504">
            <v>27000</v>
          </cell>
          <cell r="J504" t="e">
            <v>#N/A</v>
          </cell>
          <cell r="K504" t="e">
            <v>#N/A</v>
          </cell>
          <cell r="L504" t="e">
            <v>#N/A</v>
          </cell>
          <cell r="M504" t="str">
            <v xml:space="preserve">Key ซ้ำ </v>
          </cell>
          <cell r="N504" t="e">
            <v>#N/A</v>
          </cell>
        </row>
        <row r="505">
          <cell r="A505" t="str">
            <v>003792</v>
          </cell>
          <cell r="B505" t="str">
            <v>13322675-INV</v>
          </cell>
          <cell r="C505">
            <v>9900</v>
          </cell>
          <cell r="D505">
            <v>15533.88</v>
          </cell>
          <cell r="E505">
            <v>17675</v>
          </cell>
          <cell r="F505">
            <v>503</v>
          </cell>
          <cell r="G505">
            <v>0</v>
          </cell>
          <cell r="H505">
            <v>43611.88</v>
          </cell>
          <cell r="I505">
            <v>9180</v>
          </cell>
          <cell r="J505" t="e">
            <v>#N/A</v>
          </cell>
          <cell r="K505" t="e">
            <v>#N/A</v>
          </cell>
          <cell r="L505" t="e">
            <v>#N/A</v>
          </cell>
          <cell r="M505" t="str">
            <v xml:space="preserve">Key ซ้ำ </v>
          </cell>
          <cell r="N505" t="e">
            <v>#N/A</v>
          </cell>
        </row>
        <row r="506">
          <cell r="A506" t="str">
            <v>003793</v>
          </cell>
          <cell r="B506" t="str">
            <v>H 776511696317</v>
          </cell>
          <cell r="C506">
            <v>5652</v>
          </cell>
          <cell r="D506">
            <v>4132.59</v>
          </cell>
          <cell r="E506">
            <v>6720</v>
          </cell>
          <cell r="F506">
            <v>503</v>
          </cell>
          <cell r="G506">
            <v>0</v>
          </cell>
          <cell r="H506">
            <v>17007.59</v>
          </cell>
          <cell r="I506">
            <v>1388300</v>
          </cell>
          <cell r="J506" t="str">
            <v>01_PCL</v>
          </cell>
          <cell r="K506">
            <v>6720</v>
          </cell>
          <cell r="L506">
            <v>0</v>
          </cell>
          <cell r="N506" t="str">
            <v>01_PCL</v>
          </cell>
          <cell r="O506">
            <v>17007.59</v>
          </cell>
          <cell r="P506">
            <v>0</v>
          </cell>
        </row>
        <row r="507">
          <cell r="A507" t="str">
            <v>003794</v>
          </cell>
          <cell r="B507" t="str">
            <v>H 776389140540</v>
          </cell>
          <cell r="C507">
            <v>56152</v>
          </cell>
          <cell r="D507">
            <v>36562.78</v>
          </cell>
          <cell r="E507">
            <v>20050</v>
          </cell>
          <cell r="F507">
            <v>503</v>
          </cell>
          <cell r="G507">
            <v>0</v>
          </cell>
          <cell r="H507">
            <v>113267.78</v>
          </cell>
          <cell r="I507">
            <v>4181.9799999999996</v>
          </cell>
          <cell r="J507" t="str">
            <v>02_PCN</v>
          </cell>
          <cell r="K507">
            <v>20050</v>
          </cell>
          <cell r="L507">
            <v>0</v>
          </cell>
          <cell r="N507" t="str">
            <v>02_PCN</v>
          </cell>
          <cell r="O507">
            <v>113267.78</v>
          </cell>
          <cell r="P507">
            <v>0</v>
          </cell>
        </row>
        <row r="508">
          <cell r="A508" t="str">
            <v>003795</v>
          </cell>
          <cell r="B508" t="str">
            <v>BL 123261913</v>
          </cell>
          <cell r="C508">
            <v>7684.16</v>
          </cell>
          <cell r="D508">
            <v>90855.8</v>
          </cell>
          <cell r="E508">
            <v>0</v>
          </cell>
          <cell r="F508">
            <v>2787</v>
          </cell>
          <cell r="G508">
            <v>0</v>
          </cell>
          <cell r="H508">
            <v>101326.96</v>
          </cell>
          <cell r="I508">
            <v>75000</v>
          </cell>
          <cell r="J508" t="str">
            <v>01_PCL</v>
          </cell>
          <cell r="K508">
            <v>0</v>
          </cell>
          <cell r="L508">
            <v>0</v>
          </cell>
          <cell r="N508" t="e">
            <v>#N/A</v>
          </cell>
        </row>
        <row r="509">
          <cell r="A509" t="str">
            <v>003797</v>
          </cell>
          <cell r="B509" t="str">
            <v>235-0991 3676</v>
          </cell>
          <cell r="C509">
            <v>3252</v>
          </cell>
          <cell r="D509">
            <v>0</v>
          </cell>
          <cell r="E509">
            <v>0</v>
          </cell>
          <cell r="F509">
            <v>0</v>
          </cell>
          <cell r="G509">
            <v>11362.591999999977</v>
          </cell>
          <cell r="H509">
            <v>14614.591999999977</v>
          </cell>
          <cell r="I509">
            <v>1805</v>
          </cell>
          <cell r="J509" t="str">
            <v>01_PCL</v>
          </cell>
          <cell r="K509">
            <v>0</v>
          </cell>
          <cell r="L509">
            <v>0</v>
          </cell>
          <cell r="N509" t="str">
            <v>01_PCL</v>
          </cell>
          <cell r="O509">
            <v>14614.591999999979</v>
          </cell>
          <cell r="P509">
            <v>0</v>
          </cell>
        </row>
        <row r="510">
          <cell r="A510" t="str">
            <v>003798</v>
          </cell>
          <cell r="B510" t="str">
            <v>0216102913</v>
          </cell>
          <cell r="C510">
            <v>11180</v>
          </cell>
          <cell r="D510">
            <v>65232.83</v>
          </cell>
          <cell r="E510">
            <v>0</v>
          </cell>
          <cell r="F510">
            <v>1689</v>
          </cell>
          <cell r="G510">
            <v>0</v>
          </cell>
          <cell r="H510">
            <v>78101.83</v>
          </cell>
          <cell r="I510">
            <v>45000</v>
          </cell>
          <cell r="J510" t="str">
            <v>02_PCN</v>
          </cell>
          <cell r="K510">
            <v>0</v>
          </cell>
          <cell r="L510">
            <v>0</v>
          </cell>
          <cell r="N510" t="e">
            <v>#N/A</v>
          </cell>
        </row>
        <row r="511">
          <cell r="A511" t="str">
            <v>003799</v>
          </cell>
          <cell r="B511" t="str">
            <v>114749full</v>
          </cell>
          <cell r="C511">
            <v>55874</v>
          </cell>
          <cell r="D511">
            <v>75463.849999999991</v>
          </cell>
          <cell r="E511">
            <v>14107</v>
          </cell>
          <cell r="F511">
            <v>503</v>
          </cell>
          <cell r="G511">
            <v>0</v>
          </cell>
          <cell r="H511">
            <v>145947.84999999998</v>
          </cell>
          <cell r="I511">
            <v>3593.61</v>
          </cell>
          <cell r="J511" t="str">
            <v>02_PCN</v>
          </cell>
          <cell r="K511">
            <v>14107</v>
          </cell>
          <cell r="L511">
            <v>0</v>
          </cell>
          <cell r="N511" t="str">
            <v>02_PCN</v>
          </cell>
          <cell r="O511">
            <v>145947.84999999998</v>
          </cell>
          <cell r="P511">
            <v>0</v>
          </cell>
        </row>
        <row r="512">
          <cell r="A512" t="str">
            <v>003800</v>
          </cell>
          <cell r="B512" t="str">
            <v>671475355003 full</v>
          </cell>
          <cell r="C512">
            <v>9252</v>
          </cell>
          <cell r="D512">
            <v>4562.91</v>
          </cell>
          <cell r="E512">
            <v>423</v>
          </cell>
          <cell r="F512">
            <v>503</v>
          </cell>
          <cell r="G512">
            <v>0</v>
          </cell>
          <cell r="H512">
            <v>14740.91</v>
          </cell>
          <cell r="I512">
            <v>80</v>
          </cell>
          <cell r="J512" t="e">
            <v>#N/A</v>
          </cell>
          <cell r="K512" t="e">
            <v>#N/A</v>
          </cell>
          <cell r="L512" t="e">
            <v>#N/A</v>
          </cell>
          <cell r="M512" t="str">
            <v xml:space="preserve">Expense </v>
          </cell>
          <cell r="N512" t="e">
            <v>#N/A</v>
          </cell>
        </row>
        <row r="513">
          <cell r="A513" t="str">
            <v>003801</v>
          </cell>
          <cell r="B513" t="str">
            <v>639038988713 FULL</v>
          </cell>
          <cell r="C513">
            <v>33352</v>
          </cell>
          <cell r="D513">
            <v>45548.77</v>
          </cell>
          <cell r="E513">
            <v>13522</v>
          </cell>
          <cell r="F513">
            <v>503</v>
          </cell>
          <cell r="G513">
            <v>0</v>
          </cell>
          <cell r="H513">
            <v>92925.76999999999</v>
          </cell>
          <cell r="I513">
            <v>3091.2</v>
          </cell>
          <cell r="J513" t="str">
            <v>02_PCN</v>
          </cell>
          <cell r="K513">
            <v>13522</v>
          </cell>
          <cell r="L513">
            <v>0</v>
          </cell>
          <cell r="N513" t="str">
            <v>02_PCN</v>
          </cell>
          <cell r="O513">
            <v>92925.76999999999</v>
          </cell>
          <cell r="P513">
            <v>0</v>
          </cell>
        </row>
        <row r="514">
          <cell r="A514" t="str">
            <v>003802</v>
          </cell>
          <cell r="B514" t="str">
            <v>H 123979144</v>
          </cell>
          <cell r="C514">
            <v>12062</v>
          </cell>
          <cell r="D514">
            <v>77091.959999999992</v>
          </cell>
          <cell r="E514">
            <v>347</v>
          </cell>
          <cell r="F514">
            <v>1212</v>
          </cell>
          <cell r="G514">
            <v>0</v>
          </cell>
          <cell r="H514">
            <v>90712.959999999992</v>
          </cell>
          <cell r="I514">
            <v>32881.1</v>
          </cell>
          <cell r="J514" t="str">
            <v>01_PCL</v>
          </cell>
          <cell r="K514">
            <v>347</v>
          </cell>
          <cell r="L514">
            <v>0</v>
          </cell>
          <cell r="N514" t="str">
            <v>01_PCL</v>
          </cell>
          <cell r="O514">
            <v>90712.960000000006</v>
          </cell>
          <cell r="P514">
            <v>0</v>
          </cell>
        </row>
        <row r="515">
          <cell r="A515" t="str">
            <v>003803</v>
          </cell>
          <cell r="B515" t="str">
            <v>H 776562277377</v>
          </cell>
          <cell r="C515">
            <v>0</v>
          </cell>
          <cell r="D515">
            <v>2969.8</v>
          </cell>
          <cell r="E515">
            <v>0</v>
          </cell>
          <cell r="F515">
            <v>0</v>
          </cell>
          <cell r="G515">
            <v>0</v>
          </cell>
          <cell r="H515">
            <v>2969.8</v>
          </cell>
          <cell r="I515" t="e">
            <v>#N/A</v>
          </cell>
          <cell r="J515" t="str">
            <v>01_PCL</v>
          </cell>
          <cell r="K515">
            <v>0</v>
          </cell>
          <cell r="L515">
            <v>0</v>
          </cell>
          <cell r="N515" t="str">
            <v>01_PCL</v>
          </cell>
          <cell r="O515">
            <v>2969.8</v>
          </cell>
          <cell r="P515">
            <v>0</v>
          </cell>
        </row>
        <row r="516">
          <cell r="A516" t="str">
            <v>003804</v>
          </cell>
          <cell r="B516" t="str">
            <v>BL 122204062</v>
          </cell>
          <cell r="C516">
            <v>141251.13999999998</v>
          </cell>
          <cell r="D516">
            <v>63352.899999999994</v>
          </cell>
          <cell r="E516">
            <v>117903</v>
          </cell>
          <cell r="F516">
            <v>0</v>
          </cell>
          <cell r="G516">
            <v>0</v>
          </cell>
          <cell r="H516">
            <v>322507.03999999998</v>
          </cell>
          <cell r="I516">
            <v>31968</v>
          </cell>
          <cell r="J516" t="str">
            <v>01_PCL</v>
          </cell>
          <cell r="K516">
            <v>117903</v>
          </cell>
          <cell r="L516">
            <v>0</v>
          </cell>
          <cell r="N516" t="str">
            <v>01_PCL</v>
          </cell>
          <cell r="O516">
            <v>322507.03999999998</v>
          </cell>
          <cell r="P516">
            <v>0</v>
          </cell>
        </row>
        <row r="517">
          <cell r="A517" t="str">
            <v>003805</v>
          </cell>
          <cell r="B517" t="str">
            <v>SFO625983 full</v>
          </cell>
          <cell r="C517">
            <v>7300</v>
          </cell>
          <cell r="D517">
            <v>31135.86</v>
          </cell>
          <cell r="E517">
            <v>1003</v>
          </cell>
          <cell r="F517">
            <v>503</v>
          </cell>
          <cell r="G517">
            <v>0</v>
          </cell>
          <cell r="H517">
            <v>39941.86</v>
          </cell>
          <cell r="I517">
            <v>140</v>
          </cell>
          <cell r="J517" t="str">
            <v>01_PCL</v>
          </cell>
          <cell r="K517">
            <v>1003</v>
          </cell>
          <cell r="L517">
            <v>0</v>
          </cell>
          <cell r="N517" t="str">
            <v>01_PCL</v>
          </cell>
          <cell r="O517">
            <v>39941.86</v>
          </cell>
          <cell r="P517">
            <v>0</v>
          </cell>
        </row>
        <row r="518">
          <cell r="A518" t="str">
            <v>003806</v>
          </cell>
          <cell r="B518" t="str">
            <v>STL516644 full</v>
          </cell>
          <cell r="C518">
            <v>279910</v>
          </cell>
          <cell r="D518">
            <v>139280</v>
          </cell>
          <cell r="E518">
            <v>215293</v>
          </cell>
          <cell r="F518">
            <v>4189</v>
          </cell>
          <cell r="G518">
            <v>0</v>
          </cell>
          <cell r="H518">
            <v>638672</v>
          </cell>
          <cell r="I518">
            <v>83011.5</v>
          </cell>
          <cell r="J518" t="str">
            <v>02_PCN</v>
          </cell>
          <cell r="K518">
            <v>215293</v>
          </cell>
          <cell r="L518">
            <v>0</v>
          </cell>
          <cell r="N518" t="str">
            <v>02_PCN</v>
          </cell>
          <cell r="O518">
            <v>638672</v>
          </cell>
          <cell r="P518">
            <v>0</v>
          </cell>
        </row>
        <row r="519">
          <cell r="A519" t="str">
            <v>003807</v>
          </cell>
          <cell r="B519" t="str">
            <v>H 124054840</v>
          </cell>
          <cell r="C519">
            <v>4752</v>
          </cell>
          <cell r="D519">
            <v>0</v>
          </cell>
          <cell r="E519">
            <v>4976</v>
          </cell>
          <cell r="F519">
            <v>503</v>
          </cell>
          <cell r="G519">
            <v>0</v>
          </cell>
          <cell r="H519">
            <v>10231</v>
          </cell>
          <cell r="I519">
            <v>1074.9000000000001</v>
          </cell>
          <cell r="J519" t="str">
            <v>01_PCL</v>
          </cell>
          <cell r="K519">
            <v>4976</v>
          </cell>
          <cell r="L519">
            <v>0</v>
          </cell>
          <cell r="N519" t="str">
            <v>01_PCL</v>
          </cell>
          <cell r="O519">
            <v>10231</v>
          </cell>
          <cell r="P519">
            <v>0</v>
          </cell>
        </row>
        <row r="520">
          <cell r="A520" t="str">
            <v>003808</v>
          </cell>
          <cell r="B520" t="str">
            <v>H 776576678290</v>
          </cell>
          <cell r="C520">
            <v>5352</v>
          </cell>
          <cell r="D520">
            <v>2660.54</v>
          </cell>
          <cell r="E520">
            <v>11051</v>
          </cell>
          <cell r="F520">
            <v>503</v>
          </cell>
          <cell r="G520">
            <v>0</v>
          </cell>
          <cell r="H520">
            <v>19566.54</v>
          </cell>
          <cell r="I520">
            <v>322000</v>
          </cell>
          <cell r="J520" t="str">
            <v>01_PCL</v>
          </cell>
          <cell r="K520">
            <v>11051</v>
          </cell>
          <cell r="L520">
            <v>0</v>
          </cell>
          <cell r="N520" t="str">
            <v>01_PCL</v>
          </cell>
          <cell r="O520">
            <v>19566.54</v>
          </cell>
          <cell r="P520">
            <v>0</v>
          </cell>
        </row>
        <row r="521">
          <cell r="A521" t="str">
            <v>003809</v>
          </cell>
          <cell r="B521" t="str">
            <v>H 776557956850</v>
          </cell>
          <cell r="C521">
            <v>0</v>
          </cell>
          <cell r="D521">
            <v>2039.87</v>
          </cell>
          <cell r="E521">
            <v>0</v>
          </cell>
          <cell r="F521">
            <v>0</v>
          </cell>
          <cell r="G521">
            <v>0</v>
          </cell>
          <cell r="H521">
            <v>2039.87</v>
          </cell>
          <cell r="I521" t="e">
            <v>#N/A</v>
          </cell>
          <cell r="J521" t="str">
            <v>01_PCL</v>
          </cell>
          <cell r="K521">
            <v>0</v>
          </cell>
          <cell r="L521">
            <v>0</v>
          </cell>
          <cell r="N521" t="str">
            <v>01_PCL</v>
          </cell>
          <cell r="O521">
            <v>2039.8700000000001</v>
          </cell>
          <cell r="P521">
            <v>0</v>
          </cell>
        </row>
        <row r="522">
          <cell r="A522" t="str">
            <v>003810</v>
          </cell>
          <cell r="B522" t="str">
            <v>776457867039 FULL</v>
          </cell>
          <cell r="C522">
            <v>33302</v>
          </cell>
          <cell r="D522">
            <v>12706</v>
          </cell>
          <cell r="E522">
            <v>1123</v>
          </cell>
          <cell r="F522">
            <v>503</v>
          </cell>
          <cell r="G522">
            <v>0</v>
          </cell>
          <cell r="H522">
            <v>47634</v>
          </cell>
          <cell r="I522">
            <v>41</v>
          </cell>
          <cell r="J522" t="str">
            <v>01_PCL</v>
          </cell>
          <cell r="K522">
            <v>1123</v>
          </cell>
          <cell r="L522">
            <v>0</v>
          </cell>
          <cell r="N522" t="str">
            <v>01_PCL</v>
          </cell>
          <cell r="O522">
            <v>47634.000000000007</v>
          </cell>
          <cell r="P522">
            <v>0</v>
          </cell>
        </row>
        <row r="523">
          <cell r="A523" t="str">
            <v>003811</v>
          </cell>
          <cell r="B523" t="str">
            <v>783425905084 full</v>
          </cell>
          <cell r="C523">
            <v>34452</v>
          </cell>
          <cell r="D523">
            <v>0</v>
          </cell>
          <cell r="E523">
            <v>1906</v>
          </cell>
          <cell r="F523">
            <v>503</v>
          </cell>
          <cell r="G523">
            <v>0</v>
          </cell>
          <cell r="H523">
            <v>36861</v>
          </cell>
          <cell r="I523">
            <v>939</v>
          </cell>
          <cell r="J523" t="str">
            <v>01_PCL</v>
          </cell>
          <cell r="K523">
            <v>1906</v>
          </cell>
          <cell r="L523">
            <v>0</v>
          </cell>
          <cell r="N523" t="str">
            <v>01_PCL</v>
          </cell>
          <cell r="O523">
            <v>36861</v>
          </cell>
          <cell r="P523">
            <v>0</v>
          </cell>
        </row>
        <row r="524">
          <cell r="A524" t="str">
            <v>003812</v>
          </cell>
          <cell r="B524" t="str">
            <v>124056564 full</v>
          </cell>
          <cell r="C524">
            <v>132800</v>
          </cell>
          <cell r="D524">
            <v>0</v>
          </cell>
          <cell r="E524">
            <v>59869</v>
          </cell>
          <cell r="F524">
            <v>1170</v>
          </cell>
          <cell r="G524">
            <v>0</v>
          </cell>
          <cell r="H524">
            <v>193839</v>
          </cell>
          <cell r="I524">
            <v>31744.84</v>
          </cell>
          <cell r="J524" t="str">
            <v>01_PCL</v>
          </cell>
          <cell r="K524">
            <v>59868.999999999993</v>
          </cell>
          <cell r="L524">
            <v>0</v>
          </cell>
          <cell r="N524" t="str">
            <v>01_PCL</v>
          </cell>
          <cell r="O524">
            <v>193838.99999999997</v>
          </cell>
          <cell r="P524">
            <v>0</v>
          </cell>
        </row>
        <row r="525">
          <cell r="A525" t="str">
            <v>003813</v>
          </cell>
          <cell r="B525" t="str">
            <v>H 776562778583</v>
          </cell>
          <cell r="C525">
            <v>8952</v>
          </cell>
          <cell r="D525">
            <v>3720.97</v>
          </cell>
          <cell r="E525">
            <v>11914</v>
          </cell>
          <cell r="F525">
            <v>503</v>
          </cell>
          <cell r="G525">
            <v>0</v>
          </cell>
          <cell r="H525">
            <v>25089.97</v>
          </cell>
          <cell r="I525">
            <v>6584</v>
          </cell>
          <cell r="J525" t="str">
            <v>01_PCL</v>
          </cell>
          <cell r="K525">
            <v>11914</v>
          </cell>
          <cell r="L525">
            <v>0</v>
          </cell>
          <cell r="N525" t="str">
            <v>01_PCL</v>
          </cell>
          <cell r="O525">
            <v>25089.97</v>
          </cell>
          <cell r="P525">
            <v>0</v>
          </cell>
        </row>
        <row r="526">
          <cell r="A526" t="str">
            <v>003814</v>
          </cell>
          <cell r="B526" t="str">
            <v>H 776562029082</v>
          </cell>
          <cell r="C526">
            <v>0</v>
          </cell>
          <cell r="D526">
            <v>2039.87</v>
          </cell>
          <cell r="E526">
            <v>0</v>
          </cell>
          <cell r="F526">
            <v>0</v>
          </cell>
          <cell r="G526">
            <v>0</v>
          </cell>
          <cell r="H526">
            <v>2039.87</v>
          </cell>
          <cell r="I526" t="e">
            <v>#N/A</v>
          </cell>
          <cell r="J526" t="str">
            <v>01_PCL</v>
          </cell>
          <cell r="K526">
            <v>0</v>
          </cell>
          <cell r="L526">
            <v>0</v>
          </cell>
          <cell r="N526" t="str">
            <v>01_PCL</v>
          </cell>
          <cell r="O526">
            <v>2039.87</v>
          </cell>
          <cell r="P526">
            <v>0</v>
          </cell>
        </row>
        <row r="527">
          <cell r="A527" t="str">
            <v>003815</v>
          </cell>
          <cell r="B527" t="str">
            <v>H 776562680021</v>
          </cell>
          <cell r="C527">
            <v>12152</v>
          </cell>
          <cell r="D527">
            <v>11055.22</v>
          </cell>
          <cell r="E527">
            <v>24530</v>
          </cell>
          <cell r="F527">
            <v>503</v>
          </cell>
          <cell r="G527">
            <v>0</v>
          </cell>
          <cell r="H527">
            <v>48240.22</v>
          </cell>
          <cell r="I527">
            <v>6653</v>
          </cell>
          <cell r="J527" t="str">
            <v>01_PCL</v>
          </cell>
          <cell r="K527">
            <v>24530.000000000004</v>
          </cell>
          <cell r="L527">
            <v>0</v>
          </cell>
          <cell r="N527" t="str">
            <v>01_PCL</v>
          </cell>
          <cell r="O527">
            <v>48240.22</v>
          </cell>
          <cell r="P527">
            <v>0</v>
          </cell>
        </row>
        <row r="528">
          <cell r="A528" t="str">
            <v>003816</v>
          </cell>
          <cell r="B528" t="str">
            <v>H 369901079793</v>
          </cell>
          <cell r="C528">
            <v>22072</v>
          </cell>
          <cell r="D528">
            <v>12564.09</v>
          </cell>
          <cell r="E528">
            <v>49636</v>
          </cell>
          <cell r="F528">
            <v>905</v>
          </cell>
          <cell r="G528">
            <v>0</v>
          </cell>
          <cell r="H528">
            <v>85177.09</v>
          </cell>
          <cell r="I528">
            <v>24501.1</v>
          </cell>
          <cell r="J528" t="str">
            <v>01_PCL</v>
          </cell>
          <cell r="K528">
            <v>49636</v>
          </cell>
          <cell r="L528">
            <v>0</v>
          </cell>
          <cell r="N528" t="str">
            <v>01_PCL</v>
          </cell>
          <cell r="O528">
            <v>85177.09</v>
          </cell>
          <cell r="P528">
            <v>0</v>
          </cell>
        </row>
        <row r="529">
          <cell r="A529" t="str">
            <v>003817</v>
          </cell>
          <cell r="B529" t="str">
            <v>H 0216103442</v>
          </cell>
          <cell r="C529">
            <v>25552</v>
          </cell>
          <cell r="D529">
            <v>13413.73</v>
          </cell>
          <cell r="E529">
            <v>0</v>
          </cell>
          <cell r="F529">
            <v>503</v>
          </cell>
          <cell r="G529">
            <v>0</v>
          </cell>
          <cell r="H529">
            <v>39468.729999999996</v>
          </cell>
          <cell r="I529">
            <v>4735.5</v>
          </cell>
          <cell r="J529" t="e">
            <v>#N/A</v>
          </cell>
          <cell r="K529" t="e">
            <v>#N/A</v>
          </cell>
          <cell r="L529" t="e">
            <v>#N/A</v>
          </cell>
          <cell r="M529" t="str">
            <v>JUL</v>
          </cell>
          <cell r="N529" t="e">
            <v>#N/A</v>
          </cell>
        </row>
        <row r="530">
          <cell r="A530" t="str">
            <v>003818</v>
          </cell>
          <cell r="B530" t="str">
            <v>H 0216103404</v>
          </cell>
          <cell r="C530">
            <v>86663.2</v>
          </cell>
          <cell r="D530">
            <v>58543.86</v>
          </cell>
          <cell r="E530">
            <v>35714</v>
          </cell>
          <cell r="F530">
            <v>674</v>
          </cell>
          <cell r="G530">
            <v>0</v>
          </cell>
          <cell r="H530">
            <v>181595.06</v>
          </cell>
          <cell r="I530">
            <v>16472.04</v>
          </cell>
          <cell r="J530" t="e">
            <v>#N/A</v>
          </cell>
          <cell r="K530" t="e">
            <v>#N/A</v>
          </cell>
          <cell r="L530" t="e">
            <v>#N/A</v>
          </cell>
          <cell r="M530" t="str">
            <v>JUL</v>
          </cell>
          <cell r="N530" t="e">
            <v>#N/A</v>
          </cell>
        </row>
        <row r="531">
          <cell r="A531" t="str">
            <v>003819</v>
          </cell>
          <cell r="B531" t="str">
            <v>H 141013064854</v>
          </cell>
          <cell r="C531">
            <v>47755</v>
          </cell>
          <cell r="D531">
            <v>5247.31</v>
          </cell>
          <cell r="E531">
            <v>1423</v>
          </cell>
          <cell r="F531">
            <v>503</v>
          </cell>
          <cell r="G531">
            <v>0</v>
          </cell>
          <cell r="H531">
            <v>54928.31</v>
          </cell>
          <cell r="I531">
            <v>955000</v>
          </cell>
          <cell r="J531" t="e">
            <v>#N/A</v>
          </cell>
          <cell r="K531" t="e">
            <v>#N/A</v>
          </cell>
          <cell r="L531" t="e">
            <v>#N/A</v>
          </cell>
          <cell r="M531" t="str">
            <v>JUL</v>
          </cell>
          <cell r="N531" t="e">
            <v>#N/A</v>
          </cell>
        </row>
        <row r="532">
          <cell r="A532" t="str">
            <v>003820</v>
          </cell>
          <cell r="B532" t="str">
            <v>STL685442</v>
          </cell>
          <cell r="C532">
            <v>5652</v>
          </cell>
          <cell r="D532">
            <v>21378.010000000002</v>
          </cell>
          <cell r="E532">
            <v>887</v>
          </cell>
          <cell r="F532">
            <v>503</v>
          </cell>
          <cell r="G532">
            <v>0</v>
          </cell>
          <cell r="H532">
            <v>28420.010000000002</v>
          </cell>
          <cell r="I532">
            <v>145</v>
          </cell>
          <cell r="J532" t="e">
            <v>#N/A</v>
          </cell>
          <cell r="K532" t="e">
            <v>#N/A</v>
          </cell>
          <cell r="L532" t="e">
            <v>#N/A</v>
          </cell>
          <cell r="M532" t="str">
            <v>JUL</v>
          </cell>
          <cell r="N532" t="e">
            <v>#N/A</v>
          </cell>
        </row>
        <row r="533">
          <cell r="A533" t="str">
            <v>003821</v>
          </cell>
          <cell r="B533" t="str">
            <v>H 141013064950</v>
          </cell>
          <cell r="C533">
            <v>254400</v>
          </cell>
          <cell r="D533">
            <v>3531.41</v>
          </cell>
          <cell r="E533">
            <v>0</v>
          </cell>
          <cell r="F533">
            <v>1727</v>
          </cell>
          <cell r="G533">
            <v>0</v>
          </cell>
          <cell r="H533">
            <v>259658.41</v>
          </cell>
          <cell r="I533">
            <v>4720000</v>
          </cell>
          <cell r="J533" t="e">
            <v>#N/A</v>
          </cell>
          <cell r="K533" t="e">
            <v>#N/A</v>
          </cell>
          <cell r="L533" t="e">
            <v>#N/A</v>
          </cell>
          <cell r="M533" t="str">
            <v>JUL</v>
          </cell>
          <cell r="N533" t="e">
            <v>#N/A</v>
          </cell>
        </row>
        <row r="534">
          <cell r="A534" t="str">
            <v>003822</v>
          </cell>
          <cell r="B534" t="str">
            <v>H 141013064865</v>
          </cell>
          <cell r="C534">
            <v>40400</v>
          </cell>
          <cell r="D534">
            <v>3591.6</v>
          </cell>
          <cell r="E534">
            <v>0</v>
          </cell>
          <cell r="F534">
            <v>503</v>
          </cell>
          <cell r="G534">
            <v>0</v>
          </cell>
          <cell r="H534">
            <v>44494.6</v>
          </cell>
          <cell r="I534">
            <v>1042500</v>
          </cell>
          <cell r="J534" t="e">
            <v>#N/A</v>
          </cell>
          <cell r="K534" t="e">
            <v>#N/A</v>
          </cell>
          <cell r="L534" t="e">
            <v>#N/A</v>
          </cell>
          <cell r="M534" t="str">
            <v>JUL</v>
          </cell>
          <cell r="N534" t="e">
            <v>#N/A</v>
          </cell>
        </row>
        <row r="535">
          <cell r="A535" t="str">
            <v>003823</v>
          </cell>
          <cell r="B535" t="str">
            <v>H 141013064946</v>
          </cell>
          <cell r="C535">
            <v>120900</v>
          </cell>
          <cell r="D535">
            <v>1990.49</v>
          </cell>
          <cell r="E535">
            <v>0</v>
          </cell>
          <cell r="F535">
            <v>877</v>
          </cell>
          <cell r="G535">
            <v>0</v>
          </cell>
          <cell r="H535">
            <v>123767.49</v>
          </cell>
          <cell r="I535">
            <v>2400000</v>
          </cell>
          <cell r="J535" t="e">
            <v>#N/A</v>
          </cell>
          <cell r="K535" t="e">
            <v>#N/A</v>
          </cell>
          <cell r="L535" t="e">
            <v>#N/A</v>
          </cell>
          <cell r="M535" t="str">
            <v>JUL</v>
          </cell>
          <cell r="N535" t="e">
            <v>#N/A</v>
          </cell>
        </row>
        <row r="536">
          <cell r="A536" t="str">
            <v>003824</v>
          </cell>
          <cell r="B536" t="str">
            <v>557907322391</v>
          </cell>
          <cell r="C536">
            <v>53452</v>
          </cell>
          <cell r="D536">
            <v>0</v>
          </cell>
          <cell r="E536">
            <v>18659</v>
          </cell>
          <cell r="F536">
            <v>503</v>
          </cell>
          <cell r="G536">
            <v>0</v>
          </cell>
          <cell r="H536">
            <v>72614</v>
          </cell>
          <cell r="I536">
            <v>4553.09</v>
          </cell>
          <cell r="J536" t="e">
            <v>#N/A</v>
          </cell>
          <cell r="K536" t="e">
            <v>#N/A</v>
          </cell>
          <cell r="L536" t="e">
            <v>#N/A</v>
          </cell>
          <cell r="M536" t="str">
            <v>JUL</v>
          </cell>
          <cell r="N536" t="e">
            <v>#N/A</v>
          </cell>
        </row>
        <row r="537">
          <cell r="A537" t="str">
            <v>003825</v>
          </cell>
          <cell r="B537" t="str">
            <v>124096276</v>
          </cell>
          <cell r="C537">
            <v>275172</v>
          </cell>
          <cell r="D537">
            <v>0</v>
          </cell>
          <cell r="E537">
            <v>176031</v>
          </cell>
          <cell r="F537">
            <v>3477</v>
          </cell>
          <cell r="G537">
            <v>0</v>
          </cell>
          <cell r="H537">
            <v>454680</v>
          </cell>
          <cell r="I537">
            <v>93822</v>
          </cell>
          <cell r="J537" t="str">
            <v>01_PCL</v>
          </cell>
          <cell r="K537">
            <v>176031</v>
          </cell>
          <cell r="L537">
            <v>0</v>
          </cell>
          <cell r="N537" t="e">
            <v>#N/A</v>
          </cell>
        </row>
        <row r="538">
          <cell r="A538" t="str">
            <v>003826</v>
          </cell>
          <cell r="B538" t="str">
            <v>124115003</v>
          </cell>
          <cell r="C538">
            <v>33572</v>
          </cell>
          <cell r="D538">
            <v>0</v>
          </cell>
          <cell r="E538">
            <v>14983</v>
          </cell>
          <cell r="F538">
            <v>503</v>
          </cell>
          <cell r="G538">
            <v>0</v>
          </cell>
          <cell r="H538">
            <v>49058</v>
          </cell>
          <cell r="I538">
            <v>7780</v>
          </cell>
          <cell r="J538" t="e">
            <v>#N/A</v>
          </cell>
          <cell r="K538" t="e">
            <v>#N/A</v>
          </cell>
          <cell r="L538" t="e">
            <v>#N/A</v>
          </cell>
          <cell r="M538" t="str">
            <v>JUL</v>
          </cell>
          <cell r="N538" t="e">
            <v>#N/A</v>
          </cell>
        </row>
        <row r="539">
          <cell r="A539" t="str">
            <v>003827</v>
          </cell>
          <cell r="B539" t="str">
            <v>776568501037</v>
          </cell>
          <cell r="C539">
            <v>5452</v>
          </cell>
          <cell r="D539">
            <v>3871.2</v>
          </cell>
          <cell r="E539">
            <v>1099</v>
          </cell>
          <cell r="F539">
            <v>503</v>
          </cell>
          <cell r="G539">
            <v>0</v>
          </cell>
          <cell r="H539">
            <v>10925.2</v>
          </cell>
          <cell r="I539">
            <v>464</v>
          </cell>
          <cell r="J539" t="e">
            <v>#N/A</v>
          </cell>
          <cell r="K539" t="e">
            <v>#N/A</v>
          </cell>
          <cell r="L539" t="e">
            <v>#N/A</v>
          </cell>
          <cell r="M539" t="str">
            <v>JUL</v>
          </cell>
          <cell r="N539" t="e">
            <v>#N/A</v>
          </cell>
        </row>
        <row r="540">
          <cell r="A540" t="str">
            <v>003828</v>
          </cell>
          <cell r="B540" t="str">
            <v>124111606</v>
          </cell>
          <cell r="C540">
            <v>34952</v>
          </cell>
          <cell r="D540">
            <v>0</v>
          </cell>
          <cell r="E540">
            <v>8245</v>
          </cell>
          <cell r="F540">
            <v>503</v>
          </cell>
          <cell r="G540">
            <v>0</v>
          </cell>
          <cell r="H540">
            <v>43700</v>
          </cell>
          <cell r="I540">
            <v>4067</v>
          </cell>
          <cell r="J540" t="e">
            <v>#N/A</v>
          </cell>
          <cell r="K540" t="e">
            <v>#N/A</v>
          </cell>
          <cell r="L540" t="e">
            <v>#N/A</v>
          </cell>
          <cell r="M540" t="str">
            <v>JUL</v>
          </cell>
          <cell r="N540" t="e">
            <v>#N/A</v>
          </cell>
        </row>
        <row r="541">
          <cell r="A541" t="str">
            <v>003829</v>
          </cell>
          <cell r="B541" t="str">
            <v>H 776601919823</v>
          </cell>
          <cell r="C541">
            <v>8352</v>
          </cell>
          <cell r="D541">
            <v>3420.5</v>
          </cell>
          <cell r="E541">
            <v>2499</v>
          </cell>
          <cell r="F541">
            <v>503</v>
          </cell>
          <cell r="G541">
            <v>0</v>
          </cell>
          <cell r="H541">
            <v>14774.5</v>
          </cell>
          <cell r="I541">
            <v>1336</v>
          </cell>
          <cell r="J541" t="e">
            <v>#N/A</v>
          </cell>
          <cell r="K541" t="e">
            <v>#N/A</v>
          </cell>
          <cell r="L541" t="e">
            <v>#N/A</v>
          </cell>
          <cell r="M541" t="str">
            <v>JUL</v>
          </cell>
          <cell r="N541" t="e">
            <v>#N/A</v>
          </cell>
        </row>
        <row r="542">
          <cell r="A542" t="str">
            <v>003830</v>
          </cell>
          <cell r="B542" t="str">
            <v>H 124113275</v>
          </cell>
          <cell r="C542">
            <v>2800</v>
          </cell>
          <cell r="D542">
            <v>0</v>
          </cell>
          <cell r="E542">
            <v>0</v>
          </cell>
          <cell r="F542">
            <v>503</v>
          </cell>
          <cell r="G542">
            <v>0</v>
          </cell>
          <cell r="H542">
            <v>3303</v>
          </cell>
          <cell r="I542">
            <v>1175.4000000000001</v>
          </cell>
          <cell r="J542" t="e">
            <v>#N/A</v>
          </cell>
          <cell r="K542" t="e">
            <v>#N/A</v>
          </cell>
          <cell r="L542" t="e">
            <v>#N/A</v>
          </cell>
          <cell r="M542" t="str">
            <v>JUL</v>
          </cell>
          <cell r="N542" t="e">
            <v>#N/A</v>
          </cell>
        </row>
        <row r="543">
          <cell r="A543" t="str">
            <v>003831</v>
          </cell>
          <cell r="B543" t="str">
            <v>H 123979026</v>
          </cell>
          <cell r="C543">
            <v>13000</v>
          </cell>
          <cell r="D543">
            <v>13127.57</v>
          </cell>
          <cell r="E543">
            <v>0</v>
          </cell>
          <cell r="F543">
            <v>1188</v>
          </cell>
          <cell r="G543">
            <v>0</v>
          </cell>
          <cell r="H543">
            <v>27315.57</v>
          </cell>
          <cell r="I543">
            <v>32219</v>
          </cell>
          <cell r="J543" t="e">
            <v>#N/A</v>
          </cell>
          <cell r="K543" t="e">
            <v>#N/A</v>
          </cell>
          <cell r="L543" t="e">
            <v>#N/A</v>
          </cell>
          <cell r="M543" t="str">
            <v>JUL</v>
          </cell>
          <cell r="N543" t="e">
            <v>#N/A</v>
          </cell>
        </row>
        <row r="544">
          <cell r="A544" t="str">
            <v>003832</v>
          </cell>
          <cell r="B544" t="str">
            <v>H 123978610</v>
          </cell>
          <cell r="C544">
            <v>26896</v>
          </cell>
          <cell r="D544">
            <v>47112.380000000005</v>
          </cell>
          <cell r="E544">
            <v>0</v>
          </cell>
          <cell r="F544">
            <v>2728</v>
          </cell>
          <cell r="G544">
            <v>0</v>
          </cell>
          <cell r="H544">
            <v>76736.38</v>
          </cell>
          <cell r="I544">
            <v>73932.84</v>
          </cell>
          <cell r="J544" t="e">
            <v>#N/A</v>
          </cell>
          <cell r="K544" t="e">
            <v>#N/A</v>
          </cell>
          <cell r="L544" t="e">
            <v>#N/A</v>
          </cell>
          <cell r="M544" t="str">
            <v>JUL</v>
          </cell>
          <cell r="N544" t="e">
            <v>#N/A</v>
          </cell>
        </row>
        <row r="545">
          <cell r="A545" t="str">
            <v>003833</v>
          </cell>
          <cell r="B545" t="str">
            <v>H 776558711915</v>
          </cell>
          <cell r="C545">
            <v>21752</v>
          </cell>
          <cell r="D545">
            <v>12569.45</v>
          </cell>
          <cell r="E545">
            <v>12825</v>
          </cell>
          <cell r="F545">
            <v>503</v>
          </cell>
          <cell r="G545">
            <v>0</v>
          </cell>
          <cell r="H545">
            <v>47649.45</v>
          </cell>
          <cell r="I545">
            <v>11289.939999999999</v>
          </cell>
          <cell r="J545" t="e">
            <v>#N/A</v>
          </cell>
          <cell r="K545" t="e">
            <v>#N/A</v>
          </cell>
          <cell r="L545" t="e">
            <v>#N/A</v>
          </cell>
          <cell r="M545" t="str">
            <v>JUL</v>
          </cell>
          <cell r="N545" t="e">
            <v>#N/A</v>
          </cell>
        </row>
        <row r="546">
          <cell r="A546" t="str">
            <v>003835</v>
          </cell>
          <cell r="B546" t="str">
            <v>667844310235</v>
          </cell>
          <cell r="C546">
            <v>3252</v>
          </cell>
          <cell r="D546">
            <v>5073.71</v>
          </cell>
          <cell r="E546">
            <v>2379</v>
          </cell>
          <cell r="F546">
            <v>503</v>
          </cell>
          <cell r="G546">
            <v>0</v>
          </cell>
          <cell r="H546">
            <v>11207.71</v>
          </cell>
          <cell r="I546">
            <v>1162.6400000000001</v>
          </cell>
          <cell r="J546" t="e">
            <v>#N/A</v>
          </cell>
          <cell r="K546" t="e">
            <v>#N/A</v>
          </cell>
          <cell r="L546" t="e">
            <v>#N/A</v>
          </cell>
          <cell r="M546" t="str">
            <v>JUL</v>
          </cell>
          <cell r="N546" t="e">
            <v>#N/A</v>
          </cell>
        </row>
        <row r="547">
          <cell r="A547" t="str">
            <v>003836</v>
          </cell>
          <cell r="B547" t="str">
            <v>803929705040</v>
          </cell>
          <cell r="C547">
            <v>32652</v>
          </cell>
          <cell r="D547">
            <v>2261.6999999999998</v>
          </cell>
          <cell r="E547">
            <v>777</v>
          </cell>
          <cell r="F547">
            <v>503</v>
          </cell>
          <cell r="G547">
            <v>0</v>
          </cell>
          <cell r="H547">
            <v>36193.699999999997</v>
          </cell>
          <cell r="I547">
            <v>400</v>
          </cell>
          <cell r="J547" t="e">
            <v>#N/A</v>
          </cell>
          <cell r="K547" t="e">
            <v>#N/A</v>
          </cell>
          <cell r="L547" t="e">
            <v>#N/A</v>
          </cell>
          <cell r="M547" t="str">
            <v>JUL</v>
          </cell>
          <cell r="N547" t="e">
            <v>#N/A</v>
          </cell>
        </row>
        <row r="548">
          <cell r="A548" t="str">
            <v>003837</v>
          </cell>
          <cell r="B548" t="str">
            <v>124096615</v>
          </cell>
          <cell r="C548">
            <v>27852</v>
          </cell>
          <cell r="D548">
            <v>0</v>
          </cell>
          <cell r="E548">
            <v>11258</v>
          </cell>
          <cell r="F548">
            <v>503</v>
          </cell>
          <cell r="G548">
            <v>0</v>
          </cell>
          <cell r="H548">
            <v>39613</v>
          </cell>
          <cell r="I548">
            <v>5600</v>
          </cell>
          <cell r="J548" t="e">
            <v>#N/A</v>
          </cell>
          <cell r="K548" t="e">
            <v>#N/A</v>
          </cell>
          <cell r="L548" t="e">
            <v>#N/A</v>
          </cell>
          <cell r="M548" t="str">
            <v>JUL</v>
          </cell>
          <cell r="N548" t="e">
            <v>#N/A</v>
          </cell>
        </row>
        <row r="549">
          <cell r="A549" t="str">
            <v>003838</v>
          </cell>
          <cell r="B549" t="str">
            <v>124128841</v>
          </cell>
          <cell r="C549">
            <v>28302</v>
          </cell>
          <cell r="D549">
            <v>0</v>
          </cell>
          <cell r="E549">
            <v>10395</v>
          </cell>
          <cell r="F549">
            <v>503</v>
          </cell>
          <cell r="G549">
            <v>0</v>
          </cell>
          <cell r="H549">
            <v>39200</v>
          </cell>
          <cell r="I549">
            <v>4520</v>
          </cell>
          <cell r="J549" t="e">
            <v>#N/A</v>
          </cell>
          <cell r="K549" t="e">
            <v>#N/A</v>
          </cell>
          <cell r="L549" t="e">
            <v>#N/A</v>
          </cell>
          <cell r="M549" t="str">
            <v>JUL</v>
          </cell>
          <cell r="N549" t="e">
            <v>#N/A</v>
          </cell>
        </row>
        <row r="550">
          <cell r="A550" t="str">
            <v>003840</v>
          </cell>
          <cell r="B550" t="str">
            <v>124129541</v>
          </cell>
          <cell r="C550">
            <v>89550</v>
          </cell>
          <cell r="D550">
            <v>0</v>
          </cell>
          <cell r="E550">
            <v>38639</v>
          </cell>
          <cell r="F550">
            <v>736</v>
          </cell>
          <cell r="G550">
            <v>0</v>
          </cell>
          <cell r="H550">
            <v>128925</v>
          </cell>
          <cell r="I550">
            <v>20046</v>
          </cell>
          <cell r="J550" t="e">
            <v>#N/A</v>
          </cell>
          <cell r="K550" t="e">
            <v>#N/A</v>
          </cell>
          <cell r="L550" t="e">
            <v>#N/A</v>
          </cell>
          <cell r="M550" t="str">
            <v>JUL</v>
          </cell>
          <cell r="N550" t="e">
            <v>#N/A</v>
          </cell>
        </row>
        <row r="551">
          <cell r="A551" t="str">
            <v>003841</v>
          </cell>
          <cell r="B551" t="str">
            <v>124129526</v>
          </cell>
          <cell r="C551">
            <v>176407</v>
          </cell>
          <cell r="D551">
            <v>0</v>
          </cell>
          <cell r="E551">
            <v>67612</v>
          </cell>
          <cell r="F551">
            <v>1150</v>
          </cell>
          <cell r="G551">
            <v>0</v>
          </cell>
          <cell r="H551">
            <v>245169</v>
          </cell>
          <cell r="I551">
            <v>31326</v>
          </cell>
          <cell r="J551" t="e">
            <v>#N/A</v>
          </cell>
          <cell r="K551" t="e">
            <v>#N/A</v>
          </cell>
          <cell r="L551" t="e">
            <v>#N/A</v>
          </cell>
          <cell r="M551" t="str">
            <v>JUL</v>
          </cell>
          <cell r="N551" t="e">
            <v>#N/A</v>
          </cell>
        </row>
        <row r="552">
          <cell r="A552" t="str">
            <v>003842</v>
          </cell>
          <cell r="B552" t="str">
            <v>124178471</v>
          </cell>
          <cell r="C552">
            <v>4600</v>
          </cell>
          <cell r="D552">
            <v>0</v>
          </cell>
          <cell r="E552">
            <v>944</v>
          </cell>
          <cell r="F552">
            <v>503</v>
          </cell>
          <cell r="G552">
            <v>0</v>
          </cell>
          <cell r="H552">
            <v>6047</v>
          </cell>
          <cell r="I552">
            <v>450</v>
          </cell>
          <cell r="J552" t="e">
            <v>#N/A</v>
          </cell>
          <cell r="K552" t="e">
            <v>#N/A</v>
          </cell>
          <cell r="L552" t="e">
            <v>#N/A</v>
          </cell>
          <cell r="M552" t="str">
            <v>JUL</v>
          </cell>
          <cell r="N552" t="e">
            <v>#N/A</v>
          </cell>
        </row>
        <row r="553">
          <cell r="A553" t="str">
            <v>003843</v>
          </cell>
          <cell r="B553" t="str">
            <v>H 124115972</v>
          </cell>
          <cell r="C553">
            <v>13638</v>
          </cell>
          <cell r="D553">
            <v>0</v>
          </cell>
          <cell r="E553">
            <v>0</v>
          </cell>
          <cell r="F553">
            <v>1671</v>
          </cell>
          <cell r="G553">
            <v>0</v>
          </cell>
          <cell r="H553">
            <v>15309</v>
          </cell>
          <cell r="I553">
            <v>45000</v>
          </cell>
          <cell r="J553" t="e">
            <v>#N/A</v>
          </cell>
          <cell r="K553" t="e">
            <v>#N/A</v>
          </cell>
          <cell r="L553" t="e">
            <v>#N/A</v>
          </cell>
          <cell r="M553" t="str">
            <v>JUL</v>
          </cell>
          <cell r="N553" t="e">
            <v>#N/A</v>
          </cell>
        </row>
        <row r="554">
          <cell r="A554" t="str">
            <v>003845</v>
          </cell>
          <cell r="B554" t="str">
            <v>667844310290</v>
          </cell>
          <cell r="C554">
            <v>4152</v>
          </cell>
          <cell r="D554">
            <v>0</v>
          </cell>
          <cell r="E554">
            <v>2193</v>
          </cell>
          <cell r="F554">
            <v>503</v>
          </cell>
          <cell r="G554">
            <v>0</v>
          </cell>
          <cell r="H554">
            <v>6848</v>
          </cell>
          <cell r="I554">
            <v>1081</v>
          </cell>
          <cell r="J554" t="e">
            <v>#N/A</v>
          </cell>
          <cell r="K554" t="e">
            <v>#N/A</v>
          </cell>
          <cell r="L554" t="e">
            <v>#N/A</v>
          </cell>
          <cell r="M554" t="str">
            <v>JUL</v>
          </cell>
          <cell r="N554" t="e">
            <v>#N/A</v>
          </cell>
        </row>
        <row r="555">
          <cell r="A555" t="str">
            <v>003847</v>
          </cell>
          <cell r="B555" t="str">
            <v>776633155045</v>
          </cell>
          <cell r="C555">
            <v>6252</v>
          </cell>
          <cell r="D555">
            <v>0</v>
          </cell>
          <cell r="E555">
            <v>935</v>
          </cell>
          <cell r="F555">
            <v>503</v>
          </cell>
          <cell r="G555">
            <v>0</v>
          </cell>
          <cell r="H555">
            <v>7690</v>
          </cell>
          <cell r="I555">
            <v>440</v>
          </cell>
          <cell r="J555" t="e">
            <v>#N/A</v>
          </cell>
          <cell r="K555" t="e">
            <v>#N/A</v>
          </cell>
          <cell r="L555" t="e">
            <v>#N/A</v>
          </cell>
          <cell r="M555" t="str">
            <v>JUL</v>
          </cell>
          <cell r="N555" t="e">
            <v>#N/A</v>
          </cell>
        </row>
        <row r="556">
          <cell r="A556" t="str">
            <v>003848</v>
          </cell>
          <cell r="B556" t="str">
            <v>HKG0267579</v>
          </cell>
          <cell r="C556">
            <v>15652</v>
          </cell>
          <cell r="D556">
            <v>0</v>
          </cell>
          <cell r="E556">
            <v>5610</v>
          </cell>
          <cell r="F556">
            <v>503</v>
          </cell>
          <cell r="G556">
            <v>0</v>
          </cell>
          <cell r="H556">
            <v>21765</v>
          </cell>
          <cell r="I556">
            <v>2900</v>
          </cell>
          <cell r="J556" t="e">
            <v>#N/A</v>
          </cell>
          <cell r="K556" t="e">
            <v>#N/A</v>
          </cell>
          <cell r="L556" t="e">
            <v>#N/A</v>
          </cell>
          <cell r="M556" t="str">
            <v>JUL</v>
          </cell>
          <cell r="N556" t="e">
            <v>#N/A</v>
          </cell>
        </row>
        <row r="557">
          <cell r="A557" t="str">
            <v>003849</v>
          </cell>
          <cell r="B557" t="str">
            <v>783482367266</v>
          </cell>
          <cell r="C557">
            <v>34852</v>
          </cell>
          <cell r="D557">
            <v>0</v>
          </cell>
          <cell r="E557">
            <v>1888</v>
          </cell>
          <cell r="F557">
            <v>503</v>
          </cell>
          <cell r="G557">
            <v>0</v>
          </cell>
          <cell r="H557">
            <v>37243</v>
          </cell>
          <cell r="I557">
            <v>938</v>
          </cell>
          <cell r="J557" t="e">
            <v>#N/A</v>
          </cell>
          <cell r="K557" t="e">
            <v>#N/A</v>
          </cell>
          <cell r="L557" t="e">
            <v>#N/A</v>
          </cell>
          <cell r="M557" t="str">
            <v>JUL</v>
          </cell>
          <cell r="N557" t="e">
            <v>#N/A</v>
          </cell>
        </row>
        <row r="558">
          <cell r="A558" t="str">
            <v>003851</v>
          </cell>
          <cell r="B558" t="str">
            <v>124164596</v>
          </cell>
          <cell r="C558">
            <v>104612</v>
          </cell>
          <cell r="D558">
            <v>0</v>
          </cell>
          <cell r="E558">
            <v>33429</v>
          </cell>
          <cell r="F558">
            <v>0</v>
          </cell>
          <cell r="G558">
            <v>0</v>
          </cell>
          <cell r="H558">
            <v>138041</v>
          </cell>
          <cell r="I558">
            <v>18004.5</v>
          </cell>
          <cell r="J558" t="e">
            <v>#N/A</v>
          </cell>
          <cell r="K558" t="e">
            <v>#N/A</v>
          </cell>
          <cell r="L558" t="e">
            <v>#N/A</v>
          </cell>
          <cell r="M558" t="str">
            <v>JUL</v>
          </cell>
          <cell r="N558" t="e">
            <v>#N/A</v>
          </cell>
        </row>
        <row r="559">
          <cell r="A559" t="str">
            <v>003855</v>
          </cell>
          <cell r="B559" t="str">
            <v>BL HAM168346167</v>
          </cell>
          <cell r="C559">
            <v>0</v>
          </cell>
          <cell r="D559">
            <v>7916.2</v>
          </cell>
          <cell r="E559">
            <v>0</v>
          </cell>
          <cell r="F559">
            <v>0</v>
          </cell>
          <cell r="G559">
            <v>0</v>
          </cell>
          <cell r="H559">
            <v>7916.2</v>
          </cell>
          <cell r="I559" t="e">
            <v>#N/A</v>
          </cell>
          <cell r="J559" t="e">
            <v>#N/A</v>
          </cell>
          <cell r="K559" t="e">
            <v>#N/A</v>
          </cell>
          <cell r="L559" t="e">
            <v>#N/A</v>
          </cell>
          <cell r="M559" t="e">
            <v>#N/A</v>
          </cell>
          <cell r="N559" t="e">
            <v>#N/A</v>
          </cell>
        </row>
        <row r="560">
          <cell r="A560" t="str">
            <v>003867</v>
          </cell>
          <cell r="B560" t="str">
            <v>H 141013178615</v>
          </cell>
          <cell r="C560">
            <v>45200</v>
          </cell>
          <cell r="D560">
            <v>1153.42</v>
          </cell>
          <cell r="E560">
            <v>2419</v>
          </cell>
          <cell r="F560">
            <v>503</v>
          </cell>
          <cell r="G560">
            <v>0</v>
          </cell>
          <cell r="H560">
            <v>49275.42</v>
          </cell>
          <cell r="I560">
            <v>325860</v>
          </cell>
          <cell r="J560" t="e">
            <v>#N/A</v>
          </cell>
          <cell r="K560" t="e">
            <v>#N/A</v>
          </cell>
          <cell r="L560" t="e">
            <v>#N/A</v>
          </cell>
          <cell r="M560" t="str">
            <v>JUL</v>
          </cell>
          <cell r="N560" t="e">
            <v>#N/A</v>
          </cell>
        </row>
        <row r="561">
          <cell r="A561" t="str">
            <v>003888</v>
          </cell>
          <cell r="B561" t="str">
            <v>BL 0116301940</v>
          </cell>
          <cell r="C561">
            <v>179666.8</v>
          </cell>
          <cell r="D561">
            <v>34433.599999999999</v>
          </cell>
          <cell r="E561">
            <v>85815</v>
          </cell>
          <cell r="F561">
            <v>1744</v>
          </cell>
          <cell r="G561">
            <v>0</v>
          </cell>
          <cell r="H561">
            <v>301659.40000000002</v>
          </cell>
          <cell r="I561">
            <v>47250</v>
          </cell>
          <cell r="J561" t="e">
            <v>#N/A</v>
          </cell>
          <cell r="K561" t="e">
            <v>#N/A</v>
          </cell>
          <cell r="L561" t="e">
            <v>#N/A</v>
          </cell>
          <cell r="M561" t="str">
            <v>JUL</v>
          </cell>
          <cell r="N561" t="e">
            <v>#N/A</v>
          </cell>
        </row>
        <row r="562">
          <cell r="A562" t="str">
            <v>003891</v>
          </cell>
          <cell r="B562" t="str">
            <v>560313322675</v>
          </cell>
          <cell r="C562">
            <v>9900</v>
          </cell>
          <cell r="D562">
            <v>15533.88</v>
          </cell>
          <cell r="E562">
            <v>17675</v>
          </cell>
          <cell r="F562">
            <v>503</v>
          </cell>
          <cell r="G562">
            <v>0</v>
          </cell>
          <cell r="H562">
            <v>43611.88</v>
          </cell>
          <cell r="I562">
            <v>9180</v>
          </cell>
          <cell r="J562" t="str">
            <v>02_PCN</v>
          </cell>
          <cell r="K562">
            <v>17675</v>
          </cell>
          <cell r="L562">
            <v>0</v>
          </cell>
          <cell r="N562" t="str">
            <v>02_PCN</v>
          </cell>
          <cell r="O562">
            <v>43611.88</v>
          </cell>
          <cell r="P562">
            <v>0</v>
          </cell>
        </row>
        <row r="563">
          <cell r="A563" t="str">
            <v>003892</v>
          </cell>
          <cell r="B563" t="str">
            <v>560313319433</v>
          </cell>
          <cell r="C563">
            <v>4200</v>
          </cell>
          <cell r="D563">
            <v>14285.25</v>
          </cell>
          <cell r="E563">
            <v>0</v>
          </cell>
          <cell r="F563">
            <v>997</v>
          </cell>
          <cell r="G563">
            <v>0</v>
          </cell>
          <cell r="H563">
            <v>19482.25</v>
          </cell>
          <cell r="I563">
            <v>27000</v>
          </cell>
          <cell r="J563" t="str">
            <v>02_PCN</v>
          </cell>
          <cell r="K563">
            <v>0</v>
          </cell>
          <cell r="L563">
            <v>0</v>
          </cell>
          <cell r="N563" t="str">
            <v>02_PCN</v>
          </cell>
          <cell r="O563">
            <v>19482.25</v>
          </cell>
          <cell r="P563">
            <v>0</v>
          </cell>
        </row>
        <row r="564">
          <cell r="I564">
            <v>0</v>
          </cell>
        </row>
        <row r="565">
          <cell r="C565">
            <v>25633430.16</v>
          </cell>
          <cell r="D565">
            <v>14191440.219999995</v>
          </cell>
          <cell r="E565">
            <v>20177567.550000001</v>
          </cell>
          <cell r="F565">
            <v>669341</v>
          </cell>
          <cell r="G565">
            <v>145833.38527700058</v>
          </cell>
          <cell r="H565">
            <v>60817612.315277077</v>
          </cell>
          <cell r="I565" t="e">
            <v>#REF!</v>
          </cell>
        </row>
        <row r="567">
          <cell r="A567" t="str">
            <v>003587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1188</v>
          </cell>
          <cell r="J567" t="str">
            <v xml:space="preserve">Fed ex ส่งตรง </v>
          </cell>
        </row>
        <row r="568">
          <cell r="A568" t="str">
            <v>002967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144.9</v>
          </cell>
          <cell r="J568" t="str">
            <v xml:space="preserve">Fed ex ส่งตรง </v>
          </cell>
        </row>
        <row r="569">
          <cell r="A569" t="str">
            <v>003273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227.6</v>
          </cell>
          <cell r="J569" t="str">
            <v xml:space="preserve">Fed ex ส่งตรง </v>
          </cell>
        </row>
        <row r="570">
          <cell r="A570" t="str">
            <v>003422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242.86</v>
          </cell>
          <cell r="J570" t="str">
            <v xml:space="preserve">Fed ex ส่งตรง </v>
          </cell>
        </row>
        <row r="571">
          <cell r="A571" t="str">
            <v>003422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242.86</v>
          </cell>
          <cell r="J571" t="str">
            <v xml:space="preserve">Fed ex ส่งตรง </v>
          </cell>
        </row>
      </sheetData>
      <sheetData sheetId="13"/>
      <sheetData sheetId="14"/>
      <sheetData sheetId="15"/>
      <sheetData sheetId="16"/>
      <sheetData sheetId="17">
        <row r="1">
          <cell r="B1" t="str">
            <v>Item_Com2</v>
          </cell>
        </row>
      </sheetData>
      <sheetData sheetId="18"/>
      <sheetData sheetId="19"/>
      <sheetData sheetId="20">
        <row r="1">
          <cell r="C1">
            <v>0</v>
          </cell>
        </row>
      </sheetData>
      <sheetData sheetId="21">
        <row r="1">
          <cell r="A1" t="str">
            <v>Row Labels</v>
          </cell>
        </row>
      </sheetData>
      <sheetData sheetId="22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nner"/>
      <sheetName val="E001 Lead"/>
      <sheetName val="E002 Nature of accounts"/>
      <sheetName val="E200 Summary circular"/>
      <sheetName val="E201 Circular"/>
      <sheetName val="E202 Confirmation control log"/>
      <sheetName val="E203-Accounts Receibale cut off"/>
      <sheetName val="E300 Rollforward (rely)"/>
      <sheetName val="E300 Rollforward (not rely)"/>
      <sheetName val="E400-AR cutoff"/>
      <sheetName val="E500-Allowance"/>
      <sheetName val="E600-Other adjustments"/>
      <sheetName val="E700-AR in foreign currencies"/>
      <sheetName val="E800-Credit bal."/>
      <sheetName val="E900 Review CN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ic_Information"/>
      <sheetName val="FORM01"/>
      <sheetName val="FORM02"/>
      <sheetName val="FORM03"/>
      <sheetName val="FORM04A"/>
      <sheetName val="FORM04B"/>
      <sheetName val="FORM04C"/>
      <sheetName val="FORM05"/>
      <sheetName val="FORM06"/>
      <sheetName val="FORM07A"/>
      <sheetName val="FORM07B"/>
      <sheetName val="FORM09"/>
      <sheetName val="FORM11"/>
      <sheetName val="FORM12A"/>
      <sheetName val="FORM12B"/>
      <sheetName val="FORM12C"/>
      <sheetName val="FORM25"/>
      <sheetName val="FORM28"/>
      <sheetName val="Check_sheet"/>
      <sheetName val="COM_Info"/>
      <sheetName val="PL_COM"/>
      <sheetName val="BS_COM"/>
      <sheetName val="CF_COM"/>
      <sheetName val="INT_COM"/>
      <sheetName val="Company_Code"/>
      <sheetName val="COM_Table(Japanese)"/>
      <sheetName val="COM_Table(English)"/>
      <sheetName val="Mstr_Div"/>
      <sheetName val="Mstr_Acc"/>
      <sheetName val="COM_Table"/>
    </sheetNames>
    <sheetDataSet>
      <sheetData sheetId="0" refreshError="1">
        <row r="4">
          <cell r="E4" t="str">
            <v>j</v>
          </cell>
        </row>
        <row r="7">
          <cell r="E7" t="str">
            <v>MITSUI HYGIENE MATERIALS THAILAND CO.,LTD.</v>
          </cell>
        </row>
        <row r="8">
          <cell r="E8" t="str">
            <v>1MMHMT</v>
          </cell>
        </row>
        <row r="9">
          <cell r="E9">
            <v>39538</v>
          </cell>
        </row>
        <row r="11">
          <cell r="E11" t="str">
            <v>M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-1 (Valuation) (2)"/>
      <sheetName val="N-2 (Valuation) (2)"/>
      <sheetName val="N -3 Analytical review"/>
      <sheetName val="N-4 Patent right"/>
      <sheetName val="N-4.1 Client"/>
      <sheetName val="N-5 Price Protection"/>
      <sheetName val="N-5"/>
      <sheetName val="N-5.2 Rework cost"/>
      <sheetName val="N-6 Warranty provision"/>
      <sheetName val="N-7 Review Dividend Paid"/>
      <sheetName val="N-8 Receive in Advance"/>
      <sheetName val="N-8.1 Sum Receive in Ad"/>
      <sheetName val="N-8Possible accrued"/>
      <sheetName val="N-8.1 Detail Possible Accrued"/>
      <sheetName val="Direction for N-8"/>
      <sheetName val="Nature of AC"/>
      <sheetName val="BUILD95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rue Form"/>
      <sheetName val="Accrue M&amp;R &amp; Reclass Form"/>
      <sheetName val="Lookup"/>
      <sheetName val="List info"/>
      <sheetName val="JOURNAL VOUCHER AC&amp;RC"/>
      <sheetName val="BKK rev refund"/>
      <sheetName val="SCT rev refund"/>
      <sheetName val="NHP rev refund"/>
      <sheetName val="NHP-accrue detail "/>
      <sheetName val="C-Fon-accrue detail"/>
      <sheetName val="bkk-accrue detail"/>
      <sheetName val="sct-accrue detail"/>
      <sheetName val="BKK rev waive"/>
      <sheetName val="SCT rev. waive"/>
      <sheetName val="NHP rev waive"/>
    </sheetNames>
    <sheetDataSet>
      <sheetData sheetId="0"/>
      <sheetData sheetId="1"/>
      <sheetData sheetId="2"/>
      <sheetData sheetId="3" refreshError="1">
        <row r="2">
          <cell r="E2">
            <v>5473200</v>
          </cell>
        </row>
        <row r="3">
          <cell r="E3">
            <v>5473400</v>
          </cell>
        </row>
        <row r="4">
          <cell r="E4">
            <v>5473500</v>
          </cell>
        </row>
        <row r="5">
          <cell r="E5">
            <v>5474200</v>
          </cell>
        </row>
        <row r="6">
          <cell r="E6">
            <v>5474500</v>
          </cell>
        </row>
        <row r="7">
          <cell r="E7">
            <v>5474400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up"/>
      <sheetName val="ExchRates"/>
      <sheetName val="Cover"/>
      <sheetName val="Comments"/>
      <sheetName val="P&amp;L-STSB"/>
      <sheetName val="Expenses-STSB"/>
      <sheetName val="BalSht-STSB"/>
      <sheetName val="Cashflow"/>
      <sheetName val="Cash_sample"/>
      <sheetName val="P&amp;L_RC"/>
      <sheetName val="Expenses_RC"/>
      <sheetName val="P_L_STSB"/>
      <sheetName val="Expenses_STSB"/>
      <sheetName val="Comparison"/>
    </sheetNames>
    <sheetDataSet>
      <sheetData sheetId="0" refreshError="1">
        <row r="7">
          <cell r="E7">
            <v>3</v>
          </cell>
        </row>
      </sheetData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NÐ"/>
      <sheetName val="Setup"/>
      <sheetName val="ExchRates"/>
      <sheetName val="Sales"/>
      <sheetName val="Margins"/>
      <sheetName val="Manpower"/>
      <sheetName val="FixedAssets"/>
      <sheetName val="Ventures"/>
      <sheetName val="Expenses"/>
      <sheetName val="Cover"/>
      <sheetName val="Comparison"/>
    </sheetNames>
    <sheetDataSet>
      <sheetData sheetId="0" refreshError="1"/>
      <sheetData sheetId="1" refreshError="1">
        <row r="10">
          <cell r="E10">
            <v>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M"/>
      <sheetName val="The Eyes"/>
      <sheetName val="Cmex"/>
      <sheetName val="Note 30.06.07"/>
      <sheetName val="Segment"/>
      <sheetName val="FA"/>
      <sheetName val="CT Thang Mo"/>
      <sheetName val="CT  PL"/>
      <sheetName val="BPR"/>
      <sheetName val="Cost centre expenditure"/>
      <sheetName val="K-5"/>
      <sheetName val="APCODE"/>
      <sheetName val="data_2002 Budget_"/>
      <sheetName val="TO - SP"/>
      <sheetName val="gVL"/>
      <sheetName val="Don gia"/>
      <sheetName val="Ad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C _ TR Listing"/>
      <sheetName val="Scanerio 2"/>
      <sheetName val="TRAging"/>
      <sheetName val="LC &amp; TR Listing"/>
      <sheetName val="Outstanding Facilities"/>
      <sheetName val="0000000"/>
      <sheetName val="K-5"/>
    </sheetNames>
    <sheetDataSet>
      <sheetData sheetId="0"/>
      <sheetData sheetId="1" refreshError="1"/>
      <sheetData sheetId="2" refreshError="1"/>
      <sheetData sheetId="3"/>
      <sheetData sheetId="4"/>
      <sheetData sheetId="5" refreshError="1"/>
      <sheetData sheetId="6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รายการเปลี่ยน Lead"/>
    </sheetNames>
    <definedNames>
      <definedName name="DataFilter" refersTo="#REF!"/>
      <definedName name="DataSort" refersTo="#REF!"/>
      <definedName name="GoBack" refersTo="#REF!"/>
      <definedName name="K_1" refersTo="#REF!"/>
      <definedName name="K_2" refersTo="#REF!"/>
      <definedName name="NToS" refersTo="#REF!"/>
    </definedNames>
    <sheetDataSet>
      <sheetData sheetId="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"/>
      <sheetName val="INV'000"/>
      <sheetName val="BS'000"/>
      <sheetName val="PL'000"/>
      <sheetName val="Equ'000"/>
      <sheetName val="BS"/>
      <sheetName val="PL"/>
      <sheetName val="PL (2)"/>
      <sheetName val="Equ"/>
      <sheetName val="Inves"/>
      <sheetName val="Inven"/>
      <sheetName val="Unearned"/>
      <sheetName val="Cos"/>
      <sheetName val="SH"/>
      <sheetName val="TH"/>
      <sheetName val="condo"/>
      <sheetName val="Cost-break"/>
      <sheetName val="Int"/>
      <sheetName val="Exp 45"/>
      <sheetName val="Exp"/>
      <sheetName val="Acc Exp"/>
      <sheetName val="Acc Exp2"/>
      <sheetName val="PU1"/>
      <sheetName val="PU2"/>
      <sheetName val="Div"/>
      <sheetName val="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">
          <cell r="C1" t="str">
            <v>บริษัท  แลนด์แอนด์เฮ้าส์  จำกัด</v>
          </cell>
        </row>
        <row r="2">
          <cell r="I2" t="str">
            <v>มค.-มิย.</v>
          </cell>
          <cell r="O2" t="str">
            <v>เมย.-มิย.</v>
          </cell>
        </row>
        <row r="3">
          <cell r="C3" t="str">
            <v>รายละเอียดค่าใช้จ่ายในการขายและบริหาร</v>
          </cell>
          <cell r="G3">
            <v>2545</v>
          </cell>
          <cell r="I3">
            <v>2544</v>
          </cell>
          <cell r="K3">
            <v>2543</v>
          </cell>
          <cell r="M3">
            <v>2545</v>
          </cell>
          <cell r="O3">
            <v>2544</v>
          </cell>
          <cell r="Q3">
            <v>2543</v>
          </cell>
        </row>
        <row r="4">
          <cell r="D4" t="str">
            <v>ยอดขาย</v>
          </cell>
          <cell r="G4">
            <v>6536</v>
          </cell>
          <cell r="H4">
            <v>1</v>
          </cell>
          <cell r="I4">
            <v>4218</v>
          </cell>
          <cell r="J4">
            <v>1</v>
          </cell>
          <cell r="K4">
            <v>2413</v>
          </cell>
          <cell r="L4">
            <v>1</v>
          </cell>
          <cell r="M4">
            <v>3467</v>
          </cell>
          <cell r="N4">
            <v>1</v>
          </cell>
          <cell r="O4">
            <v>2173</v>
          </cell>
          <cell r="P4">
            <v>1</v>
          </cell>
          <cell r="Q4">
            <v>1633</v>
          </cell>
          <cell r="R4">
            <v>1</v>
          </cell>
        </row>
        <row r="6">
          <cell r="B6">
            <v>1</v>
          </cell>
          <cell r="D6" t="str">
            <v>เงินเดือนและค่าล่วงเวลา</v>
          </cell>
          <cell r="G6">
            <v>87</v>
          </cell>
          <cell r="H6">
            <v>1.3310893512851897E-2</v>
          </cell>
          <cell r="I6">
            <v>82</v>
          </cell>
          <cell r="J6">
            <v>1.944049312470365E-2</v>
          </cell>
          <cell r="K6">
            <v>72</v>
          </cell>
          <cell r="L6">
            <v>2.9838375466224618E-2</v>
          </cell>
          <cell r="M6">
            <v>43</v>
          </cell>
          <cell r="N6">
            <v>1.2402653591000866E-2</v>
          </cell>
          <cell r="O6">
            <v>41</v>
          </cell>
          <cell r="P6">
            <v>1.8867924528301886E-2</v>
          </cell>
          <cell r="Q6">
            <v>37</v>
          </cell>
          <cell r="R6">
            <v>2.2657685241886098E-2</v>
          </cell>
        </row>
        <row r="7">
          <cell r="B7">
            <v>2</v>
          </cell>
          <cell r="D7" t="str">
            <v>โบนัส</v>
          </cell>
          <cell r="G7">
            <v>44</v>
          </cell>
          <cell r="H7">
            <v>6.7319461444308448E-3</v>
          </cell>
          <cell r="I7">
            <v>23</v>
          </cell>
          <cell r="J7">
            <v>5.4528212422949264E-3</v>
          </cell>
          <cell r="K7">
            <v>0</v>
          </cell>
          <cell r="L7">
            <v>0</v>
          </cell>
          <cell r="M7">
            <v>29</v>
          </cell>
          <cell r="N7">
            <v>8.3645803288145363E-3</v>
          </cell>
          <cell r="O7">
            <v>10</v>
          </cell>
          <cell r="P7">
            <v>4.6019328117809476E-3</v>
          </cell>
          <cell r="Q7">
            <v>0</v>
          </cell>
          <cell r="R7">
            <v>0</v>
          </cell>
        </row>
        <row r="8">
          <cell r="B8">
            <v>3</v>
          </cell>
          <cell r="D8" t="str">
            <v>ผลตอบแทนพนักงาน</v>
          </cell>
          <cell r="G8">
            <v>13</v>
          </cell>
          <cell r="H8">
            <v>1.988984088127295E-3</v>
          </cell>
          <cell r="I8">
            <v>9</v>
          </cell>
          <cell r="J8">
            <v>2.1337126600284497E-3</v>
          </cell>
          <cell r="K8">
            <v>6</v>
          </cell>
          <cell r="L8">
            <v>2.4865312888520514E-3</v>
          </cell>
          <cell r="M8">
            <v>7</v>
          </cell>
          <cell r="N8">
            <v>2.0190366310931639E-3</v>
          </cell>
          <cell r="O8">
            <v>5</v>
          </cell>
          <cell r="P8">
            <v>2.3009664058904738E-3</v>
          </cell>
          <cell r="Q8">
            <v>3</v>
          </cell>
          <cell r="R8">
            <v>1.837109614206981E-3</v>
          </cell>
        </row>
        <row r="9">
          <cell r="B9">
            <v>4</v>
          </cell>
          <cell r="D9" t="str">
            <v>ค่าโฆษณาและส่งเสริมการขาย</v>
          </cell>
          <cell r="G9">
            <v>79</v>
          </cell>
          <cell r="H9">
            <v>1.2086903304773562E-2</v>
          </cell>
          <cell r="I9">
            <v>94</v>
          </cell>
          <cell r="J9">
            <v>2.2285443338074917E-2</v>
          </cell>
          <cell r="K9">
            <v>48</v>
          </cell>
          <cell r="L9">
            <v>1.9892250310816411E-2</v>
          </cell>
          <cell r="M9">
            <v>41</v>
          </cell>
          <cell r="N9">
            <v>1.1825785982117105E-2</v>
          </cell>
          <cell r="O9">
            <v>46</v>
          </cell>
          <cell r="P9">
            <v>2.1168890934192362E-2</v>
          </cell>
          <cell r="Q9">
            <v>21</v>
          </cell>
          <cell r="R9">
            <v>1.2859767299448868E-2</v>
          </cell>
        </row>
        <row r="10">
          <cell r="B10">
            <v>5</v>
          </cell>
          <cell r="D10" t="str">
            <v>ค่าเสื่อมราคา</v>
          </cell>
          <cell r="G10">
            <v>49</v>
          </cell>
          <cell r="H10">
            <v>7.4969400244798041E-3</v>
          </cell>
          <cell r="I10">
            <v>48</v>
          </cell>
          <cell r="J10">
            <v>1.1379800853485065E-2</v>
          </cell>
          <cell r="K10">
            <v>45</v>
          </cell>
          <cell r="L10">
            <v>1.8648984666390384E-2</v>
          </cell>
          <cell r="M10">
            <v>29</v>
          </cell>
          <cell r="N10">
            <v>8.3645803288145363E-3</v>
          </cell>
          <cell r="O10">
            <v>21</v>
          </cell>
          <cell r="P10">
            <v>9.6640589047399909E-3</v>
          </cell>
          <cell r="Q10">
            <v>24</v>
          </cell>
          <cell r="R10">
            <v>1.4696876913655848E-2</v>
          </cell>
        </row>
        <row r="11">
          <cell r="B11">
            <v>6</v>
          </cell>
          <cell r="D11" t="str">
            <v>ค่าเช่า (สำนักงาน,ที่ดิน,เครื่องจักร)</v>
          </cell>
          <cell r="G11">
            <v>13</v>
          </cell>
          <cell r="H11">
            <v>1.988984088127295E-3</v>
          </cell>
          <cell r="I11">
            <v>11</v>
          </cell>
          <cell r="J11">
            <v>2.6078710289236607E-3</v>
          </cell>
          <cell r="K11">
            <v>9</v>
          </cell>
          <cell r="L11">
            <v>3.7297969332780773E-3</v>
          </cell>
          <cell r="M11">
            <v>7</v>
          </cell>
          <cell r="N11">
            <v>2.0190366310931639E-3</v>
          </cell>
          <cell r="O11">
            <v>6</v>
          </cell>
          <cell r="P11">
            <v>2.7611596870685687E-3</v>
          </cell>
          <cell r="Q11">
            <v>5</v>
          </cell>
          <cell r="R11">
            <v>3.0618493570116348E-3</v>
          </cell>
        </row>
        <row r="12">
          <cell r="B12">
            <v>7</v>
          </cell>
          <cell r="D12" t="str">
            <v>ค่าซ่อมบ้านหลังการขายและสาธารณูปโภค</v>
          </cell>
          <cell r="G12">
            <v>45</v>
          </cell>
          <cell r="H12">
            <v>6.8849449204406365E-3</v>
          </cell>
          <cell r="I12">
            <v>12</v>
          </cell>
          <cell r="J12">
            <v>2.8449502133712661E-3</v>
          </cell>
          <cell r="K12">
            <v>8</v>
          </cell>
          <cell r="L12">
            <v>3.315375051802735E-3</v>
          </cell>
          <cell r="M12">
            <v>38</v>
          </cell>
          <cell r="N12">
            <v>1.0960484568791463E-2</v>
          </cell>
          <cell r="O12">
            <v>5</v>
          </cell>
          <cell r="P12">
            <v>2.3009664058904738E-3</v>
          </cell>
          <cell r="Q12">
            <v>4</v>
          </cell>
          <cell r="R12">
            <v>2.449479485609308E-3</v>
          </cell>
        </row>
        <row r="13">
          <cell r="B13">
            <v>8</v>
          </cell>
          <cell r="D13" t="str">
            <v>ค่าซ่อมแซมอื่น</v>
          </cell>
          <cell r="G13">
            <v>10</v>
          </cell>
          <cell r="H13">
            <v>1.5299877600979193E-3</v>
          </cell>
          <cell r="I13">
            <v>7</v>
          </cell>
          <cell r="J13">
            <v>1.6595542911332385E-3</v>
          </cell>
          <cell r="K13">
            <v>7</v>
          </cell>
          <cell r="L13">
            <v>2.9009531703273932E-3</v>
          </cell>
          <cell r="M13">
            <v>5</v>
          </cell>
          <cell r="N13">
            <v>1.442169022209403E-3</v>
          </cell>
          <cell r="O13">
            <v>3</v>
          </cell>
          <cell r="P13">
            <v>1.3805798435342844E-3</v>
          </cell>
          <cell r="Q13">
            <v>3</v>
          </cell>
          <cell r="R13">
            <v>1.837109614206981E-3</v>
          </cell>
        </row>
        <row r="14">
          <cell r="B14">
            <v>9</v>
          </cell>
          <cell r="D14" t="str">
            <v>ค่าใช้จ่ายสาธารณูปโภค - ลูกบ้าน *</v>
          </cell>
          <cell r="G14">
            <v>33</v>
          </cell>
          <cell r="H14">
            <v>5.0489596083231336E-3</v>
          </cell>
          <cell r="I14">
            <v>32</v>
          </cell>
          <cell r="J14">
            <v>7.5865339023233761E-3</v>
          </cell>
          <cell r="K14">
            <v>29</v>
          </cell>
          <cell r="L14">
            <v>1.2018234562784915E-2</v>
          </cell>
          <cell r="M14">
            <v>17</v>
          </cell>
          <cell r="N14">
            <v>4.9033746755119704E-3</v>
          </cell>
          <cell r="O14">
            <v>17</v>
          </cell>
          <cell r="P14">
            <v>7.8232857800276112E-3</v>
          </cell>
          <cell r="Q14">
            <v>16</v>
          </cell>
          <cell r="R14">
            <v>9.7979179424372322E-3</v>
          </cell>
        </row>
        <row r="15">
          <cell r="B15">
            <v>10</v>
          </cell>
          <cell r="D15" t="str">
            <v>ค่าใช้จ่ายสาธารณูปโภค - บริษัท</v>
          </cell>
          <cell r="G15">
            <v>24</v>
          </cell>
          <cell r="H15">
            <v>3.6719706242350062E-3</v>
          </cell>
          <cell r="I15">
            <v>23</v>
          </cell>
          <cell r="J15">
            <v>5.4528212422949264E-3</v>
          </cell>
          <cell r="K15">
            <v>15</v>
          </cell>
          <cell r="L15">
            <v>6.2163282221301287E-3</v>
          </cell>
          <cell r="M15">
            <v>12</v>
          </cell>
          <cell r="N15">
            <v>3.4612056533025672E-3</v>
          </cell>
          <cell r="O15">
            <v>11</v>
          </cell>
          <cell r="P15">
            <v>5.0621260929590425E-3</v>
          </cell>
          <cell r="Q15">
            <v>8</v>
          </cell>
          <cell r="R15">
            <v>4.8989589712186161E-3</v>
          </cell>
        </row>
        <row r="16">
          <cell r="B16">
            <v>11</v>
          </cell>
          <cell r="D16" t="str">
            <v>ค่าใช้จ่ายสำนักงาน</v>
          </cell>
          <cell r="G16">
            <v>14</v>
          </cell>
          <cell r="H16">
            <v>2.1419828641370867E-3</v>
          </cell>
          <cell r="I16">
            <v>13</v>
          </cell>
          <cell r="J16">
            <v>3.0820293978188716E-3</v>
          </cell>
          <cell r="K16">
            <v>11</v>
          </cell>
          <cell r="L16">
            <v>4.5586406962287605E-3</v>
          </cell>
          <cell r="M16">
            <v>7</v>
          </cell>
          <cell r="N16">
            <v>2.0190366310931639E-3</v>
          </cell>
          <cell r="O16">
            <v>7</v>
          </cell>
          <cell r="P16">
            <v>3.2213529682466636E-3</v>
          </cell>
          <cell r="Q16">
            <v>6</v>
          </cell>
          <cell r="R16">
            <v>3.6742192284139621E-3</v>
          </cell>
        </row>
        <row r="17">
          <cell r="B17">
            <v>12</v>
          </cell>
          <cell r="D17" t="str">
            <v>ค่าที่ปรึกษาและวิชาชีพอิสระ</v>
          </cell>
          <cell r="G17">
            <v>13</v>
          </cell>
          <cell r="H17">
            <v>1.988984088127295E-3</v>
          </cell>
          <cell r="I17">
            <v>11</v>
          </cell>
          <cell r="J17">
            <v>2.6078710289236607E-3</v>
          </cell>
          <cell r="K17">
            <v>11</v>
          </cell>
          <cell r="L17">
            <v>4.5586406962287605E-3</v>
          </cell>
          <cell r="M17">
            <v>8</v>
          </cell>
          <cell r="N17">
            <v>2.3074704355350445E-3</v>
          </cell>
          <cell r="O17">
            <v>6</v>
          </cell>
          <cell r="P17">
            <v>2.7611596870685687E-3</v>
          </cell>
          <cell r="Q17">
            <v>9</v>
          </cell>
          <cell r="R17">
            <v>5.5113288426209429E-3</v>
          </cell>
        </row>
        <row r="18">
          <cell r="B18">
            <v>13</v>
          </cell>
          <cell r="D18" t="str">
            <v>ค่าธรรมเนียมอื่น</v>
          </cell>
          <cell r="G18">
            <v>15</v>
          </cell>
          <cell r="H18">
            <v>2.2949816401468788E-3</v>
          </cell>
          <cell r="I18">
            <v>6</v>
          </cell>
          <cell r="J18">
            <v>1.4224751066856331E-3</v>
          </cell>
          <cell r="K18">
            <v>10</v>
          </cell>
          <cell r="L18">
            <v>4.1442188147534191E-3</v>
          </cell>
          <cell r="M18">
            <v>6</v>
          </cell>
          <cell r="N18">
            <v>1.7306028266512836E-3</v>
          </cell>
          <cell r="O18">
            <v>2</v>
          </cell>
          <cell r="P18">
            <v>9.2038656235618964E-4</v>
          </cell>
          <cell r="Q18">
            <v>5</v>
          </cell>
          <cell r="R18">
            <v>3.0618493570116348E-3</v>
          </cell>
        </row>
        <row r="19">
          <cell r="B19">
            <v>14</v>
          </cell>
          <cell r="D19" t="str">
            <v>ค่าธรรมเนียมธนาคาร</v>
          </cell>
          <cell r="G19">
            <v>7</v>
          </cell>
          <cell r="H19">
            <v>1.0709914320685434E-3</v>
          </cell>
          <cell r="I19">
            <v>6</v>
          </cell>
          <cell r="J19">
            <v>1.4224751066856331E-3</v>
          </cell>
          <cell r="K19">
            <v>4</v>
          </cell>
          <cell r="L19">
            <v>1.6576875259013675E-3</v>
          </cell>
          <cell r="M19">
            <v>4</v>
          </cell>
          <cell r="N19">
            <v>1.1537352177675222E-3</v>
          </cell>
          <cell r="O19">
            <v>4</v>
          </cell>
          <cell r="P19">
            <v>1.8407731247123793E-3</v>
          </cell>
          <cell r="Q19">
            <v>2</v>
          </cell>
          <cell r="R19">
            <v>1.224739742804654E-3</v>
          </cell>
        </row>
        <row r="20">
          <cell r="B20">
            <v>15</v>
          </cell>
          <cell r="D20" t="str">
            <v>ค่าเบี้ยปรับและเงินเพิ่มทางภาษี</v>
          </cell>
          <cell r="G20">
            <v>24</v>
          </cell>
          <cell r="H20">
            <v>3.6719706242350062E-3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</row>
        <row r="21">
          <cell r="B21">
            <v>16</v>
          </cell>
          <cell r="D21" t="str">
            <v>ภาษีอื่น</v>
          </cell>
          <cell r="G21">
            <v>1</v>
          </cell>
          <cell r="H21">
            <v>1.5299877600979191E-4</v>
          </cell>
          <cell r="I21">
            <v>1</v>
          </cell>
          <cell r="J21">
            <v>2.370791844476055E-4</v>
          </cell>
          <cell r="K21">
            <v>1</v>
          </cell>
          <cell r="L21">
            <v>4.1442188147534188E-4</v>
          </cell>
          <cell r="M21">
            <v>1</v>
          </cell>
          <cell r="N21">
            <v>2.8843380444188056E-4</v>
          </cell>
          <cell r="O21">
            <v>1</v>
          </cell>
          <cell r="P21">
            <v>4.6019328117809482E-4</v>
          </cell>
          <cell r="Q21">
            <v>0</v>
          </cell>
          <cell r="R21">
            <v>0</v>
          </cell>
        </row>
        <row r="22">
          <cell r="B22">
            <v>17</v>
          </cell>
          <cell r="D22" t="str">
            <v>ผลเสียหายจากการก่อสร้าง</v>
          </cell>
          <cell r="G22">
            <v>3</v>
          </cell>
          <cell r="H22">
            <v>4.5899632802937578E-4</v>
          </cell>
          <cell r="I22">
            <v>9</v>
          </cell>
          <cell r="J22">
            <v>2.1337126600284497E-3</v>
          </cell>
          <cell r="K22">
            <v>55</v>
          </cell>
          <cell r="L22">
            <v>2.2793203481143803E-2</v>
          </cell>
          <cell r="M22">
            <v>1</v>
          </cell>
          <cell r="N22">
            <v>2.8843380444188056E-4</v>
          </cell>
          <cell r="O22">
            <v>5</v>
          </cell>
          <cell r="P22">
            <v>2.3009664058904738E-3</v>
          </cell>
          <cell r="Q22">
            <v>53</v>
          </cell>
          <cell r="R22">
            <v>3.2455603184323334E-2</v>
          </cell>
        </row>
        <row r="23">
          <cell r="B23">
            <v>18</v>
          </cell>
          <cell r="D23" t="str">
            <v>ค่าใช้จ่ายอื่น</v>
          </cell>
          <cell r="G23">
            <v>9</v>
          </cell>
          <cell r="H23">
            <v>1.3769889840881274E-3</v>
          </cell>
          <cell r="I23">
            <v>8</v>
          </cell>
          <cell r="J23">
            <v>1.896633475580844E-3</v>
          </cell>
          <cell r="K23">
            <v>6</v>
          </cell>
          <cell r="L23">
            <v>2.4865312888520514E-3</v>
          </cell>
          <cell r="M23">
            <v>5</v>
          </cell>
          <cell r="N23">
            <v>1.442169022209403E-3</v>
          </cell>
          <cell r="O23">
            <v>4</v>
          </cell>
          <cell r="P23">
            <v>1.8407731247123793E-3</v>
          </cell>
          <cell r="Q23">
            <v>3</v>
          </cell>
          <cell r="R23">
            <v>1.837109614206981E-3</v>
          </cell>
        </row>
        <row r="24">
          <cell r="B24">
            <v>19</v>
          </cell>
          <cell r="D24" t="str">
            <v>ค่ารับรองพิเศษ</v>
          </cell>
          <cell r="G24">
            <v>7</v>
          </cell>
          <cell r="H24">
            <v>1.0709914320685434E-3</v>
          </cell>
          <cell r="I24">
            <v>4</v>
          </cell>
          <cell r="J24">
            <v>9.4831673779042201E-4</v>
          </cell>
          <cell r="K24">
            <v>3</v>
          </cell>
          <cell r="L24">
            <v>1.2432656444260257E-3</v>
          </cell>
          <cell r="M24">
            <v>4</v>
          </cell>
          <cell r="N24">
            <v>1.1537352177675222E-3</v>
          </cell>
          <cell r="O24">
            <v>2</v>
          </cell>
          <cell r="P24">
            <v>9.2038656235618964E-4</v>
          </cell>
          <cell r="Q24">
            <v>2</v>
          </cell>
          <cell r="R24">
            <v>1.224739742804654E-3</v>
          </cell>
        </row>
        <row r="25">
          <cell r="D25" t="str">
            <v>รวม</v>
          </cell>
          <cell r="G25">
            <v>490</v>
          </cell>
          <cell r="H25">
            <v>7.4969400244798048E-2</v>
          </cell>
          <cell r="I25">
            <v>399</v>
          </cell>
          <cell r="J25">
            <v>9.45945945945946E-2</v>
          </cell>
          <cell r="K25">
            <v>340</v>
          </cell>
          <cell r="L25">
            <v>0.14090343970161626</v>
          </cell>
          <cell r="M25">
            <v>264</v>
          </cell>
          <cell r="N25">
            <v>7.6146524372656482E-2</v>
          </cell>
          <cell r="O25">
            <v>196</v>
          </cell>
          <cell r="P25">
            <v>9.0197883110906582E-2</v>
          </cell>
          <cell r="Q25">
            <v>201</v>
          </cell>
          <cell r="R25">
            <v>0.12308634415186773</v>
          </cell>
        </row>
        <row r="27">
          <cell r="D27" t="str">
            <v>* รายได้ค่าสาธารณูปโภค</v>
          </cell>
          <cell r="G27">
            <v>35</v>
          </cell>
          <cell r="I27">
            <v>25</v>
          </cell>
          <cell r="K27">
            <v>23</v>
          </cell>
          <cell r="M27">
            <v>23</v>
          </cell>
          <cell r="O27">
            <v>14</v>
          </cell>
          <cell r="Q27">
            <v>12</v>
          </cell>
        </row>
      </sheetData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ตั๋วเงินรับ"/>
      <sheetName val="LC _ TR Listing"/>
    </sheetNames>
    <sheetDataSet>
      <sheetData sheetId="0">
        <row r="1">
          <cell r="F1">
            <v>36525</v>
          </cell>
        </row>
      </sheetData>
      <sheetData sheetId="1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ตั๋วเงินรับ"/>
      <sheetName val="เงินกู้ธนชาติ"/>
      <sheetName val="เงินกู้ MGC"/>
      <sheetName val="Newspaper"/>
      <sheetName val="AdFIF"/>
      <sheetName val="K-5"/>
      <sheetName val="Allocate96-98"/>
      <sheetName val="Invoice"/>
      <sheetName val="Customize Your Invoice"/>
      <sheetName val="224140"/>
      <sheetName val="เงินกู้_MGC"/>
      <sheetName val="Dates"/>
      <sheetName val="เงินกู้_MGC1"/>
      <sheetName val="Customize_Your_Invoice"/>
      <sheetName val="เงินกู้_MGC2"/>
      <sheetName val="Customize_Your_Invoice1"/>
      <sheetName val="L52A国内台当り"/>
      <sheetName val="Menu"/>
      <sheetName val="ADJ - RATE"/>
      <sheetName val="Links"/>
      <sheetName val="Record CR"/>
      <sheetName val="Date"/>
      <sheetName val="worksheet"/>
      <sheetName val="MHK Rate"/>
      <sheetName val="MJD Rate"/>
      <sheetName val="MJS Rate"/>
    </sheetNames>
    <sheetDataSet>
      <sheetData sheetId="0">
        <row r="1">
          <cell r="F1">
            <v>36525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RREPPRN"/>
      <sheetName val="CRITERIA1"/>
      <sheetName val="DTCT"/>
      <sheetName val="FORMC94"/>
      <sheetName val="คชจ.ดำเนินงาน6-43"/>
      <sheetName val="10"/>
      <sheetName val="งบกำไรขาดทุนเปรียบเทียบ ม.ค.-พ"/>
      <sheetName val="ตั๋วเงินรับ"/>
      <sheetName val="ม.ค.-มี.ค.46"/>
      <sheetName val="ม.ค.-เม.ย.46"/>
      <sheetName val="ม.ค.-พค.46"/>
      <sheetName val="6-2-46"/>
      <sheetName val="incometax46"/>
      <sheetName val="Sheet1"/>
      <sheetName val="Sheet2"/>
      <sheetName val="Sheet2 (2)"/>
      <sheetName val="Sheet3"/>
      <sheetName val="Sheet4"/>
      <sheetName val="Sheet5"/>
      <sheetName val="Tai khoan"/>
      <sheetName val="A6_MAY"/>
      <sheetName val="110"/>
      <sheetName val="Chiet tinh dz35"/>
      <sheetName val="GL"/>
      <sheetName val="28-จน.สรรพากร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TIVA"/>
      <sheetName val="CAPTIVA-1"/>
      <sheetName val="AJE"/>
      <sheetName val="XRREPPRN"/>
      <sheetName val="CRITERIA1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 2005 LOCATION as at 15MAR200"/>
      <sheetName val="data"/>
      <sheetName val="desc"/>
      <sheetName val="ADMIN52..."/>
      <sheetName val="type"/>
      <sheetName val="Pivot"/>
    </sheetNames>
    <sheetDataSet>
      <sheetData sheetId="0"/>
      <sheetData sheetId="1"/>
      <sheetData sheetId="2">
        <row r="1">
          <cell r="A1" t="str">
            <v>รหัสบัญชี</v>
          </cell>
          <cell r="B1" t="str">
            <v>ชื่อบัญชี</v>
          </cell>
          <cell r="C1" t="str">
            <v>Desc</v>
          </cell>
        </row>
        <row r="2">
          <cell r="A2">
            <v>1111001</v>
          </cell>
          <cell r="B2" t="str">
            <v>เงินสด</v>
          </cell>
          <cell r="C2" t="str">
            <v>Cash</v>
          </cell>
        </row>
        <row r="3">
          <cell r="A3">
            <v>1111002</v>
          </cell>
          <cell r="B3" t="str">
            <v>เงินสดย่อย</v>
          </cell>
          <cell r="C3" t="str">
            <v>Cash</v>
          </cell>
        </row>
        <row r="4">
          <cell r="A4">
            <v>1111003</v>
          </cell>
          <cell r="B4" t="str">
            <v>บัญชีพักบัตรเครดิต</v>
          </cell>
          <cell r="C4" t="str">
            <v>Cash</v>
          </cell>
        </row>
        <row r="5">
          <cell r="A5">
            <v>1111004</v>
          </cell>
          <cell r="B5" t="str">
            <v>เช็คระหว่างทาง</v>
          </cell>
          <cell r="C5" t="str">
            <v>Cash</v>
          </cell>
        </row>
        <row r="6">
          <cell r="A6">
            <v>1111005</v>
          </cell>
          <cell r="B6" t="str">
            <v>เงินสดมัดจำจากคนไข้</v>
          </cell>
          <cell r="C6" t="str">
            <v>Cash</v>
          </cell>
        </row>
        <row r="7">
          <cell r="A7">
            <v>1111006</v>
          </cell>
          <cell r="B7" t="str">
            <v>บัญชีพักบัตรเครดิตมัดจำจากคนไข้</v>
          </cell>
          <cell r="C7" t="str">
            <v>Cash</v>
          </cell>
        </row>
        <row r="8">
          <cell r="A8">
            <v>1111007</v>
          </cell>
          <cell r="B8" t="str">
            <v>เช็คระหว่างทางมัดจำจากคนไข้</v>
          </cell>
          <cell r="C8" t="str">
            <v>Cash</v>
          </cell>
        </row>
        <row r="9">
          <cell r="A9">
            <v>1111008</v>
          </cell>
          <cell r="B9" t="str">
            <v>บัญชีพักคูปอง</v>
          </cell>
          <cell r="C9" t="str">
            <v>Cash</v>
          </cell>
        </row>
        <row r="10">
          <cell r="A10">
            <v>1112101</v>
          </cell>
          <cell r="B10" t="str">
            <v>ออมทรัพย์-ธ.กรุงเทพ ลาดพร้าว</v>
          </cell>
          <cell r="C10" t="str">
            <v>Cash</v>
          </cell>
        </row>
        <row r="11">
          <cell r="A11">
            <v>1112102</v>
          </cell>
          <cell r="B11" t="str">
            <v>ออมทรัพย์-ธ.กสิกรไทย ลาดพร้าว</v>
          </cell>
          <cell r="C11" t="str">
            <v>Cash</v>
          </cell>
        </row>
        <row r="12">
          <cell r="A12">
            <v>1112103</v>
          </cell>
          <cell r="B12" t="str">
            <v>ออมทรัพย์-ธ.กรุงไทย ศรีนครินทร์</v>
          </cell>
          <cell r="C12" t="str">
            <v>Cash</v>
          </cell>
        </row>
        <row r="13">
          <cell r="A13">
            <v>1112104</v>
          </cell>
          <cell r="B13" t="str">
            <v>ออมทรัพย์-ธ.ไทยพาณิชย์ ลาดพร้าว</v>
          </cell>
          <cell r="C13" t="str">
            <v>Cash</v>
          </cell>
        </row>
        <row r="14">
          <cell r="A14">
            <v>1112105</v>
          </cell>
          <cell r="B14" t="str">
            <v>ออมทรัพย์-ธ.กรุงไทย-ศรีนครินทร์ (cash control)</v>
          </cell>
          <cell r="C14" t="str">
            <v>Cash</v>
          </cell>
        </row>
        <row r="15">
          <cell r="A15">
            <v>1112106</v>
          </cell>
          <cell r="B15" t="str">
            <v>ออมทรัพย์-ธ.กรุงไทย ศรีนครินทร์ (reserve)</v>
          </cell>
          <cell r="C15" t="str">
            <v>Cash</v>
          </cell>
        </row>
        <row r="16">
          <cell r="A16">
            <v>1112107</v>
          </cell>
          <cell r="B16" t="str">
            <v>ออมทรัพย์-ธนาคารเพื่อการเกษตรและสหกรณ์การเกษตร</v>
          </cell>
          <cell r="C16" t="str">
            <v>Cash</v>
          </cell>
        </row>
        <row r="17">
          <cell r="A17">
            <v>1112108</v>
          </cell>
          <cell r="B17" t="str">
            <v>ออมทรัพย์-ธ.กรุงไทย-ศรีนครินทร์ (โครงการเทิดพระเกียรติ)</v>
          </cell>
          <cell r="C17" t="str">
            <v>Cash</v>
          </cell>
        </row>
        <row r="18">
          <cell r="A18">
            <v>1112109</v>
          </cell>
          <cell r="B18" t="str">
            <v>ออมทรัพย์-ธ.กรุงศรีอยุธยา-บางกะปิ</v>
          </cell>
          <cell r="C18" t="str">
            <v>Cash</v>
          </cell>
        </row>
        <row r="19">
          <cell r="A19">
            <v>1112110</v>
          </cell>
          <cell r="B19" t="str">
            <v>ออมทรัพย์-ธ.กรุงศรีอยุธยา-บางกะปิ (ค้ำประกัน ปกส)</v>
          </cell>
          <cell r="C19" t="str">
            <v>Cash</v>
          </cell>
        </row>
        <row r="20">
          <cell r="A20">
            <v>1112111</v>
          </cell>
          <cell r="B20" t="str">
            <v>ออมทรัพย์-ธ.ไทยพาณิชย์ ลาดพร้าว 111 (IDIS TRAINING)</v>
          </cell>
          <cell r="C20" t="str">
            <v>Cash</v>
          </cell>
        </row>
        <row r="21">
          <cell r="A21">
            <v>1112201</v>
          </cell>
          <cell r="B21" t="str">
            <v>กระแสรายวัน-ธ.กรุงไทย ศรีนครินทร์-061-6011113</v>
          </cell>
          <cell r="C21" t="str">
            <v>Cash</v>
          </cell>
        </row>
        <row r="22">
          <cell r="A22">
            <v>1112202</v>
          </cell>
          <cell r="B22" t="str">
            <v>กระแสรายวัน-ธ.กสิกรไทย ลาดพร้าว</v>
          </cell>
          <cell r="C22" t="str">
            <v>Cash</v>
          </cell>
        </row>
        <row r="23">
          <cell r="A23">
            <v>1112203</v>
          </cell>
          <cell r="B23" t="str">
            <v>กระแสรายวัน-ธ.กรุงไทย ศรีนครินทร์-061-6-01500-3</v>
          </cell>
          <cell r="C23" t="str">
            <v>Cash</v>
          </cell>
        </row>
        <row r="24">
          <cell r="A24">
            <v>1112204</v>
          </cell>
          <cell r="B24" t="str">
            <v>กระแสรายวัน-ธ.ไทยพาณิชย์ ลาดพร้าว</v>
          </cell>
          <cell r="C24" t="str">
            <v>Cash</v>
          </cell>
        </row>
        <row r="25">
          <cell r="A25">
            <v>1112205</v>
          </cell>
          <cell r="B25" t="str">
            <v>กระแสรายวัน-ธ.กรุงไทย-ศรีนครินทร์ (จองซื้อหุ้น)</v>
          </cell>
          <cell r="C25" t="str">
            <v>Cash</v>
          </cell>
        </row>
        <row r="26">
          <cell r="A26">
            <v>1112206</v>
          </cell>
          <cell r="B26" t="str">
            <v>กระแสรายวัน ธ.กรุงไทย-ศรีนครินทร์ (O/D-20)</v>
          </cell>
          <cell r="C26" t="str">
            <v>Bank O/D and ST Loans</v>
          </cell>
        </row>
        <row r="27">
          <cell r="A27">
            <v>1112207</v>
          </cell>
          <cell r="B27" t="str">
            <v>กระแสรายวัน ธ.กรุงเทพ-ลาดพร้าว</v>
          </cell>
          <cell r="C27" t="str">
            <v>Cash</v>
          </cell>
        </row>
        <row r="28">
          <cell r="A28">
            <v>1112208</v>
          </cell>
          <cell r="B28" t="str">
            <v>กระแสรายวัน-ธ.กรุงไทย ศรีนครินทร์ (โครงการข้อเข่าเสื่อม)</v>
          </cell>
          <cell r="C28" t="str">
            <v>Cash</v>
          </cell>
        </row>
        <row r="29">
          <cell r="A29">
            <v>1112209</v>
          </cell>
          <cell r="B29" t="str">
            <v>กระแสรายวัน-ธ.กรุงศรีอยุธยา-บางกะปิ</v>
          </cell>
          <cell r="C29" t="str">
            <v>Cash</v>
          </cell>
        </row>
        <row r="30">
          <cell r="A30">
            <v>1112210</v>
          </cell>
          <cell r="B30" t="str">
            <v>กระแสรายวัน-ธ.ไทยพาณิชย์ ลาดพร้าว 111 (IDIS TRAINING)</v>
          </cell>
          <cell r="C30" t="str">
            <v>Cash</v>
          </cell>
        </row>
        <row r="31">
          <cell r="A31">
            <v>1112301</v>
          </cell>
          <cell r="B31" t="str">
            <v>ฝากประจำ-ธ.ไทยพาณิชย์-ลาดพร้าว</v>
          </cell>
          <cell r="C31" t="str">
            <v>Fixed Deposit</v>
          </cell>
        </row>
        <row r="32">
          <cell r="A32">
            <v>1112302</v>
          </cell>
          <cell r="B32" t="str">
            <v>ฝากประจำ-ธ.นครหลวงไทย-สำนักงานใหญ่</v>
          </cell>
          <cell r="C32" t="str">
            <v>Fixed Deposit</v>
          </cell>
        </row>
        <row r="33">
          <cell r="A33">
            <v>1112303</v>
          </cell>
          <cell r="B33" t="str">
            <v>ฝากประจำ-ธ.กรุงไทย-ศรีนครินทร์</v>
          </cell>
          <cell r="C33" t="str">
            <v>Fixed Deposit</v>
          </cell>
        </row>
        <row r="34">
          <cell r="A34">
            <v>1121001</v>
          </cell>
          <cell r="B34" t="str">
            <v>ลูกหนี้ค่ารักษาพยาบาล (Patient)</v>
          </cell>
          <cell r="C34" t="str">
            <v>Account Receivable</v>
          </cell>
        </row>
        <row r="35">
          <cell r="A35">
            <v>1121002</v>
          </cell>
          <cell r="B35" t="str">
            <v>ลูกหนี้บริษัทประกัน</v>
          </cell>
          <cell r="C35" t="str">
            <v>Account Receivable</v>
          </cell>
        </row>
        <row r="36">
          <cell r="A36">
            <v>1121003</v>
          </cell>
          <cell r="B36" t="str">
            <v>ลูกหนี้บริษัทตามสัญญา</v>
          </cell>
          <cell r="C36" t="str">
            <v>Account Receivable</v>
          </cell>
        </row>
        <row r="37">
          <cell r="A37">
            <v>1121004</v>
          </cell>
          <cell r="B37" t="str">
            <v>ลูกหนี้พรบ.</v>
          </cell>
          <cell r="C37" t="str">
            <v>Account Receivable</v>
          </cell>
        </row>
        <row r="38">
          <cell r="A38">
            <v>1121005</v>
          </cell>
          <cell r="B38" t="str">
            <v>ลูกหนี้กองทุนทดแทน</v>
          </cell>
          <cell r="C38" t="str">
            <v>Account Receivable</v>
          </cell>
        </row>
        <row r="39">
          <cell r="A39">
            <v>1121998</v>
          </cell>
          <cell r="B39" t="str">
            <v>ลูกหนี้อื่น</v>
          </cell>
          <cell r="C39" t="str">
            <v>Account Receivable</v>
          </cell>
        </row>
        <row r="40">
          <cell r="A40">
            <v>1122001</v>
          </cell>
          <cell r="B40" t="str">
            <v>ค่าเผื่อหนี้สงสัยจะสูญ-คนไข้นอก</v>
          </cell>
          <cell r="C40" t="str">
            <v>Less Allowance for Bad Debt</v>
          </cell>
        </row>
        <row r="41">
          <cell r="A41">
            <v>1122002</v>
          </cell>
          <cell r="B41" t="str">
            <v>ค่าเผื่อหนี้สงสัยจะสูญ-คนไข้ใน</v>
          </cell>
          <cell r="C41" t="str">
            <v>Less Allowance for Bad Debt</v>
          </cell>
        </row>
        <row r="42">
          <cell r="A42">
            <v>1122003</v>
          </cell>
          <cell r="B42" t="str">
            <v>ค่าเผื่อหนี้สงสัยจะสูญ-คนไข้นอก-CONTRACT</v>
          </cell>
          <cell r="C42" t="str">
            <v>Less Allowance for Bad Debt</v>
          </cell>
        </row>
        <row r="43">
          <cell r="A43">
            <v>1122004</v>
          </cell>
          <cell r="B43" t="str">
            <v>ค่าเผื่อหนี้สงสัยจะสูญ-คนไข้ใน-CONTRACT</v>
          </cell>
          <cell r="C43" t="str">
            <v>Less Allowance for Bad Debt</v>
          </cell>
        </row>
        <row r="44">
          <cell r="A44">
            <v>1122009</v>
          </cell>
          <cell r="B44" t="str">
            <v>ค่าเผื่อหนี้สงสัยจะสูญอื่น</v>
          </cell>
          <cell r="C44" t="str">
            <v>Less Allowance for Bad Debt</v>
          </cell>
        </row>
        <row r="45">
          <cell r="A45">
            <v>1130001</v>
          </cell>
          <cell r="B45" t="str">
            <v>เวชภัณฑ์คงเหลือ</v>
          </cell>
          <cell r="C45" t="str">
            <v>Inventory</v>
          </cell>
        </row>
        <row r="46">
          <cell r="A46">
            <v>1130002</v>
          </cell>
          <cell r="B46" t="str">
            <v>พัสดุคงเหลือ</v>
          </cell>
          <cell r="C46" t="str">
            <v>Inventory</v>
          </cell>
        </row>
        <row r="47">
          <cell r="A47">
            <v>1130003</v>
          </cell>
          <cell r="B47" t="str">
            <v>ยาคงเหลือ</v>
          </cell>
          <cell r="C47" t="str">
            <v>Inventory</v>
          </cell>
        </row>
        <row r="48">
          <cell r="A48">
            <v>1130004</v>
          </cell>
          <cell r="B48" t="str">
            <v>ผ้า (แบบฟอร์ม) คงเหลือ</v>
          </cell>
          <cell r="C48" t="str">
            <v>Inventory</v>
          </cell>
        </row>
        <row r="49">
          <cell r="A49">
            <v>1130011</v>
          </cell>
          <cell r="B49" t="str">
            <v>เวชภัณฑ์ฝากขายคงเหลือ</v>
          </cell>
          <cell r="C49" t="str">
            <v>Inventory</v>
          </cell>
        </row>
        <row r="50">
          <cell r="A50">
            <v>1130013</v>
          </cell>
          <cell r="B50" t="str">
            <v>ยาฝากขายคงเหลือ</v>
          </cell>
          <cell r="C50" t="str">
            <v>Inventory</v>
          </cell>
        </row>
        <row r="51">
          <cell r="A51">
            <v>1139001</v>
          </cell>
          <cell r="B51" t="str">
            <v>Work in Process</v>
          </cell>
          <cell r="C51" t="str">
            <v>Inventory</v>
          </cell>
        </row>
        <row r="52">
          <cell r="A52">
            <v>1141001</v>
          </cell>
          <cell r="B52" t="str">
            <v>เบี้ยประกันจ่ายล่วงหน้า</v>
          </cell>
          <cell r="C52" t="str">
            <v>Deposit for Asset Purchased</v>
          </cell>
        </row>
        <row r="53">
          <cell r="A53">
            <v>1141002</v>
          </cell>
          <cell r="B53" t="str">
            <v>ภาษีเงินได้</v>
          </cell>
          <cell r="C53" t="str">
            <v>Other Non Current Asset</v>
          </cell>
        </row>
        <row r="54">
          <cell r="A54">
            <v>1141003</v>
          </cell>
          <cell r="B54" t="str">
            <v>ค่าใช้จ่ายจ่ายล่วงหน้าอื่นๆ</v>
          </cell>
          <cell r="C54" t="str">
            <v>Prepaid Expenses</v>
          </cell>
        </row>
        <row r="55">
          <cell r="A55">
            <v>1142001</v>
          </cell>
          <cell r="B55" t="str">
            <v>เงินมัดจำการค้า</v>
          </cell>
          <cell r="C55" t="str">
            <v>Deposit for Asset Purchased</v>
          </cell>
        </row>
        <row r="56">
          <cell r="A56">
            <v>1142002</v>
          </cell>
          <cell r="B56" t="str">
            <v>เงินประกันค่าไฟฟ้า</v>
          </cell>
          <cell r="C56" t="str">
            <v>Deposit for Asset Purchased</v>
          </cell>
        </row>
        <row r="57">
          <cell r="A57">
            <v>1142003</v>
          </cell>
          <cell r="B57" t="str">
            <v>เงินประกันค่าน้ำประปา</v>
          </cell>
          <cell r="C57" t="str">
            <v>Deposit for Asset Purchased</v>
          </cell>
        </row>
        <row r="58">
          <cell r="A58">
            <v>1142004</v>
          </cell>
          <cell r="B58" t="str">
            <v>เงินค้ำประกันโทรศัพท์</v>
          </cell>
          <cell r="C58" t="str">
            <v>Deposit for Asset Purchased</v>
          </cell>
        </row>
        <row r="59">
          <cell r="A59">
            <v>1142005</v>
          </cell>
          <cell r="B59" t="str">
            <v>เงินมัดจำอื่นๆ</v>
          </cell>
          <cell r="C59" t="str">
            <v>Deposit for Asset Purchased</v>
          </cell>
        </row>
        <row r="60">
          <cell r="A60">
            <v>1145001</v>
          </cell>
          <cell r="B60" t="str">
            <v>เงินทดรองผู้บริหาร</v>
          </cell>
          <cell r="C60" t="str">
            <v>Advance Payment</v>
          </cell>
        </row>
        <row r="61">
          <cell r="A61">
            <v>1145002</v>
          </cell>
          <cell r="B61" t="str">
            <v>เงินทดรองทั่วไป</v>
          </cell>
          <cell r="C61" t="str">
            <v>Advance Payment</v>
          </cell>
        </row>
        <row r="62">
          <cell r="A62">
            <v>1146001</v>
          </cell>
          <cell r="B62" t="str">
            <v>ดอกเบี้ยค้างรับ</v>
          </cell>
          <cell r="C62" t="str">
            <v>Accrued Revenue</v>
          </cell>
        </row>
        <row r="63">
          <cell r="A63">
            <v>1146002</v>
          </cell>
          <cell r="B63" t="str">
            <v>รายได้ค่ารักษาค้างรับ</v>
          </cell>
          <cell r="C63" t="str">
            <v>Accrued Revenue</v>
          </cell>
        </row>
        <row r="64">
          <cell r="A64">
            <v>1146003</v>
          </cell>
          <cell r="B64" t="str">
            <v>รายได้ค้างรับอื่นๆ</v>
          </cell>
          <cell r="C64" t="str">
            <v>Accrued Revenue</v>
          </cell>
        </row>
        <row r="65">
          <cell r="A65">
            <v>1149000</v>
          </cell>
          <cell r="B65" t="str">
            <v>บัญชีพักผลต่างจากการโอนยอด OB</v>
          </cell>
          <cell r="C65" t="str">
            <v>Accrued Revenue</v>
          </cell>
        </row>
        <row r="66">
          <cell r="A66">
            <v>1210001</v>
          </cell>
          <cell r="B66" t="str">
            <v>ที่ดิน</v>
          </cell>
          <cell r="C66" t="str">
            <v>Property, Plant and Equipments</v>
          </cell>
        </row>
        <row r="67">
          <cell r="A67">
            <v>1210002</v>
          </cell>
          <cell r="B67" t="str">
            <v>ส่วนปรับปรุงที่ดิน</v>
          </cell>
          <cell r="C67" t="str">
            <v>Property, Plant and Equipments</v>
          </cell>
        </row>
        <row r="68">
          <cell r="A68">
            <v>1210003</v>
          </cell>
          <cell r="B68" t="str">
            <v>อาคาร</v>
          </cell>
          <cell r="C68" t="str">
            <v>Property, Plant and Equipments</v>
          </cell>
        </row>
        <row r="69">
          <cell r="A69">
            <v>1210004</v>
          </cell>
          <cell r="B69" t="str">
            <v>ส่วนปรับปรุงอาคาร</v>
          </cell>
          <cell r="C69" t="str">
            <v>Property, Plant and Equipments</v>
          </cell>
        </row>
        <row r="70">
          <cell r="A70">
            <v>1220001</v>
          </cell>
          <cell r="B70" t="str">
            <v>งานระบบ</v>
          </cell>
          <cell r="C70" t="str">
            <v>Property, Plant and Equipments</v>
          </cell>
        </row>
        <row r="71">
          <cell r="A71">
            <v>1220002</v>
          </cell>
          <cell r="B71" t="str">
            <v>อุปกรณ์ (ชิ้นใหญ่)</v>
          </cell>
          <cell r="C71" t="str">
            <v>Property, Plant and Equipments</v>
          </cell>
        </row>
        <row r="72">
          <cell r="A72">
            <v>1220003</v>
          </cell>
          <cell r="B72" t="str">
            <v>อุปกรณ์ (ชิ้นเล็ก)</v>
          </cell>
          <cell r="C72" t="str">
            <v>Property, Plant and Equipments</v>
          </cell>
        </row>
        <row r="73">
          <cell r="A73">
            <v>1291001</v>
          </cell>
          <cell r="B73" t="str">
            <v>ค่าเสื่อมราคาสะสม-ส่วนปรับปรุงที่ดิน</v>
          </cell>
          <cell r="C73" t="str">
            <v>Less Accumulated Depre</v>
          </cell>
        </row>
        <row r="74">
          <cell r="A74">
            <v>1291002</v>
          </cell>
          <cell r="B74" t="str">
            <v>ค่าเสื่อมราคาสะสม-อาคารและส่วนปรับปรุงอาคาร</v>
          </cell>
          <cell r="C74" t="str">
            <v>Less Accumulated Depre</v>
          </cell>
        </row>
        <row r="75">
          <cell r="A75">
            <v>1291003</v>
          </cell>
          <cell r="B75" t="str">
            <v>ค่าเสื่อมราคาสะสม-งานระบบ</v>
          </cell>
          <cell r="C75" t="str">
            <v>Less Accumulated Depre</v>
          </cell>
        </row>
        <row r="76">
          <cell r="A76">
            <v>1291004</v>
          </cell>
          <cell r="B76" t="str">
            <v>ค่าเสื่อมราคาสะสม-อุปกรณ์ (ชิ้นใหญ่)</v>
          </cell>
          <cell r="C76" t="str">
            <v>Less Accumulated Depre</v>
          </cell>
        </row>
        <row r="77">
          <cell r="A77">
            <v>1291005</v>
          </cell>
          <cell r="B77" t="str">
            <v>ค่าเสื่อมราคาสะสม-อุปกรณ์ (ชิ้นเล็ก)</v>
          </cell>
          <cell r="C77" t="str">
            <v>Less Accumulated Depre</v>
          </cell>
        </row>
        <row r="78">
          <cell r="A78">
            <v>1292001</v>
          </cell>
          <cell r="B78" t="str">
            <v>ค่าเผื่อการด้อยค่าสะสม-ที่ดิน</v>
          </cell>
          <cell r="C78" t="str">
            <v>Less Accumulated Depre</v>
          </cell>
        </row>
        <row r="79">
          <cell r="A79">
            <v>1292002</v>
          </cell>
          <cell r="B79" t="str">
            <v>ค่าเผื่อการด้อยค่าสะสม-อาคาร</v>
          </cell>
          <cell r="C79" t="str">
            <v>Less Accumulated Depre</v>
          </cell>
        </row>
        <row r="80">
          <cell r="A80">
            <v>1310001</v>
          </cell>
          <cell r="B80" t="str">
            <v>สินทรัพย์รอตัดจ่าย</v>
          </cell>
          <cell r="C80" t="str">
            <v>Other Non Current Asset</v>
          </cell>
        </row>
        <row r="81">
          <cell r="A81">
            <v>2111001</v>
          </cell>
          <cell r="B81" t="str">
            <v>เงินเบิกเกินบัญชี-ธ.กรุงไทย ศรีนครินทร์</v>
          </cell>
          <cell r="C81" t="str">
            <v>Bank O/D and ST Loans</v>
          </cell>
        </row>
        <row r="82">
          <cell r="A82">
            <v>2111002</v>
          </cell>
          <cell r="B82" t="str">
            <v>เงินเบิกเกินบัญชี-ธ.ไทยพาณิชย์</v>
          </cell>
          <cell r="C82" t="str">
            <v>Bank O/D and ST Loans</v>
          </cell>
        </row>
        <row r="83">
          <cell r="A83">
            <v>2111003</v>
          </cell>
          <cell r="B83" t="str">
            <v>เงินเบิกเกินบัญชี-ธ.กรุงไทย ศรีนครินทร์ 061-6-01500-3</v>
          </cell>
          <cell r="C83" t="str">
            <v>Bank O/D and ST Loans</v>
          </cell>
        </row>
        <row r="84">
          <cell r="A84">
            <v>2112001</v>
          </cell>
          <cell r="B84" t="str">
            <v>เงินกู้และตั๋วเงินรับธ.กรุงไทย-ศรีนครินทร์</v>
          </cell>
          <cell r="C84" t="str">
            <v>Bank O/D and ST Loans</v>
          </cell>
        </row>
        <row r="85">
          <cell r="A85">
            <v>2112002</v>
          </cell>
          <cell r="B85" t="str">
            <v>ตั๋วเงินรับธ.นครหลวง-สนง.ใหญ่</v>
          </cell>
          <cell r="C85" t="str">
            <v>Bank O/D and ST Loans</v>
          </cell>
        </row>
        <row r="86">
          <cell r="A86">
            <v>2113001</v>
          </cell>
          <cell r="B86" t="str">
            <v>หนี้สินครบกำหนดระยะสั้น-ธ.นครหลวงไทย</v>
          </cell>
          <cell r="C86" t="str">
            <v>Long Term Loan - net of current portion</v>
          </cell>
        </row>
        <row r="87">
          <cell r="A87">
            <v>2113002</v>
          </cell>
          <cell r="B87" t="str">
            <v>หนี้สินครบกำหนดระยะสั้น-ธ.กรุงไทย</v>
          </cell>
          <cell r="C87" t="str">
            <v>Long Term Loan - net of current portion</v>
          </cell>
        </row>
        <row r="88">
          <cell r="A88">
            <v>2121001</v>
          </cell>
          <cell r="B88" t="str">
            <v>เจ้าหนี้การค้า-ค่ายา</v>
          </cell>
          <cell r="C88" t="str">
            <v>Account Payable</v>
          </cell>
        </row>
        <row r="89">
          <cell r="A89">
            <v>2121002</v>
          </cell>
          <cell r="B89" t="str">
            <v>เจ้าหนี้การค้า-เวชภัณฑ์</v>
          </cell>
          <cell r="C89" t="str">
            <v>Account Payable</v>
          </cell>
        </row>
        <row r="90">
          <cell r="A90">
            <v>2121003</v>
          </cell>
          <cell r="B90" t="str">
            <v>เจ้าหนี้การค้า-พัสดุ</v>
          </cell>
          <cell r="C90" t="str">
            <v>Account Payable</v>
          </cell>
        </row>
        <row r="91">
          <cell r="A91">
            <v>2121004</v>
          </cell>
          <cell r="B91" t="str">
            <v>เจ้าหนี้การค้า-ซื้อทรัพย์สิน</v>
          </cell>
          <cell r="C91" t="str">
            <v>Account Payable</v>
          </cell>
        </row>
        <row r="92">
          <cell r="A92">
            <v>2122001</v>
          </cell>
          <cell r="B92" t="str">
            <v>เจ้าหนี้ค่ารักษาพยาบาล</v>
          </cell>
          <cell r="C92" t="str">
            <v>Account Payable</v>
          </cell>
        </row>
        <row r="93">
          <cell r="A93">
            <v>2122002</v>
          </cell>
          <cell r="B93" t="str">
            <v>เจ้าหนี้ค่าตอบแทนแพทย์</v>
          </cell>
          <cell r="C93" t="str">
            <v>Account Payable - Doctor</v>
          </cell>
        </row>
        <row r="94">
          <cell r="A94">
            <v>2122003</v>
          </cell>
          <cell r="B94" t="str">
            <v>เจ้าหนี้อื่นๆ</v>
          </cell>
          <cell r="C94" t="str">
            <v>Account Payable</v>
          </cell>
        </row>
        <row r="95">
          <cell r="A95">
            <v>2122012</v>
          </cell>
          <cell r="B95" t="str">
            <v>เจ้าหนี้ค่าตอบแทนแพทย์ ระบบเก่า</v>
          </cell>
          <cell r="C95" t="str">
            <v>Account Payable - Doctor</v>
          </cell>
        </row>
        <row r="96">
          <cell r="A96">
            <v>2130001</v>
          </cell>
          <cell r="B96" t="str">
            <v>ภาษีหัก ณ ที่จ่าย</v>
          </cell>
          <cell r="C96" t="str">
            <v>Other Payable</v>
          </cell>
        </row>
        <row r="97">
          <cell r="A97">
            <v>2130002</v>
          </cell>
          <cell r="B97" t="str">
            <v>ดอกเบี้ยค้างจ่าย</v>
          </cell>
          <cell r="C97" t="str">
            <v>Accrued Interest Expenses</v>
          </cell>
        </row>
        <row r="98">
          <cell r="A98">
            <v>2130003</v>
          </cell>
          <cell r="B98" t="str">
            <v>ค่าภาษีโรงเรือนค้างจ่าย</v>
          </cell>
          <cell r="C98" t="str">
            <v>Other Accrued Expenses</v>
          </cell>
        </row>
        <row r="99">
          <cell r="A99">
            <v>2130004</v>
          </cell>
          <cell r="B99" t="str">
            <v>ค่าใช้จ่ายค้างจ่ายอื่นๆ</v>
          </cell>
          <cell r="C99" t="str">
            <v>Other Accrued Expenses</v>
          </cell>
        </row>
        <row r="100">
          <cell r="A100">
            <v>2130005</v>
          </cell>
          <cell r="B100" t="str">
            <v>ค่าตรวจสอบบัญชีค้างจ่าย</v>
          </cell>
          <cell r="C100" t="str">
            <v>Other Accrued Expenses</v>
          </cell>
        </row>
        <row r="101">
          <cell r="A101">
            <v>2130006</v>
          </cell>
          <cell r="B101" t="str">
            <v>ค่าโทรศัพท์ค้างจ่าย</v>
          </cell>
          <cell r="C101" t="str">
            <v>Other Accrued Expenses</v>
          </cell>
        </row>
        <row r="102">
          <cell r="A102">
            <v>2130007</v>
          </cell>
          <cell r="B102" t="str">
            <v>ค่าน้ำประปาค้างจ่าย</v>
          </cell>
          <cell r="C102" t="str">
            <v>Other Accrued Expenses</v>
          </cell>
        </row>
        <row r="103">
          <cell r="A103">
            <v>2130008</v>
          </cell>
          <cell r="B103" t="str">
            <v>ค่าไฟฟ้าค้างจ่าย</v>
          </cell>
          <cell r="C103" t="str">
            <v>Other Accrued Expenses</v>
          </cell>
        </row>
        <row r="104">
          <cell r="A104">
            <v>2130009</v>
          </cell>
          <cell r="B104" t="str">
            <v>ค่าประกันสังคมค้างจ่าย</v>
          </cell>
          <cell r="C104" t="str">
            <v>Other Accrued Expenses</v>
          </cell>
        </row>
        <row r="105">
          <cell r="A105">
            <v>2140001</v>
          </cell>
          <cell r="B105" t="str">
            <v>เงินมัดจำจากคนไข้</v>
          </cell>
          <cell r="C105" t="str">
            <v>Other Current Liabiblity</v>
          </cell>
        </row>
        <row r="106">
          <cell r="A106">
            <v>2140002</v>
          </cell>
          <cell r="B106" t="str">
            <v>เงินมัดจำร้านค้า, อื่นๆ</v>
          </cell>
          <cell r="C106" t="str">
            <v>Other Current Liabiblity</v>
          </cell>
        </row>
        <row r="107">
          <cell r="A107">
            <v>2150001</v>
          </cell>
          <cell r="B107" t="str">
            <v>เงินประกันผลงาน-กรีไทย</v>
          </cell>
          <cell r="C107" t="str">
            <v>Other Current Liabiblity</v>
          </cell>
        </row>
        <row r="108">
          <cell r="A108">
            <v>2150002</v>
          </cell>
          <cell r="B108" t="str">
            <v>เงินประกันผลงาน-จาร์ดีน</v>
          </cell>
          <cell r="C108" t="str">
            <v>Other Current Liabiblity</v>
          </cell>
        </row>
        <row r="109">
          <cell r="A109">
            <v>2150003</v>
          </cell>
          <cell r="B109" t="str">
            <v>ส่วนเกินอื่นๆ</v>
          </cell>
          <cell r="C109" t="str">
            <v>Other Current Liabiblity</v>
          </cell>
        </row>
        <row r="110">
          <cell r="A110">
            <v>2200001</v>
          </cell>
          <cell r="B110" t="str">
            <v>เงินกู้จากธ.นครหลวง-สำนักงานใหญ่</v>
          </cell>
          <cell r="C110" t="str">
            <v>Long Term Loan - net of current portion</v>
          </cell>
        </row>
        <row r="111">
          <cell r="A111">
            <v>2200002</v>
          </cell>
          <cell r="B111" t="str">
            <v>เงินกู้จากธ.กรุงไทย-ศรีนครินทร์</v>
          </cell>
          <cell r="C111" t="str">
            <v>Long Term Loan - net of current portion</v>
          </cell>
        </row>
        <row r="112">
          <cell r="A112">
            <v>3100001</v>
          </cell>
          <cell r="B112" t="str">
            <v>ทุน</v>
          </cell>
          <cell r="C112" t="str">
            <v>Share Capital - Issued and fully paid</v>
          </cell>
        </row>
        <row r="113">
          <cell r="A113">
            <v>3100002</v>
          </cell>
          <cell r="B113" t="str">
            <v>ส่วนเกินมูลค่าหุ้น</v>
          </cell>
          <cell r="C113" t="str">
            <v>Premium on share capital</v>
          </cell>
        </row>
        <row r="114">
          <cell r="A114">
            <v>3100003</v>
          </cell>
          <cell r="B114" t="str">
            <v>ส่วนเงินทุนจากการตีราคาเพิ่ม</v>
          </cell>
          <cell r="C114" t="str">
            <v>Revaluation of Property</v>
          </cell>
        </row>
        <row r="115">
          <cell r="A115">
            <v>3100004</v>
          </cell>
          <cell r="B115" t="str">
            <v>กำไร (ขาดทุน) สะสม</v>
          </cell>
          <cell r="C115" t="str">
            <v>Retained Earnings</v>
          </cell>
        </row>
        <row r="116">
          <cell r="A116" t="str">
            <v>3xxxxxxx</v>
          </cell>
          <cell r="B116" t="str">
            <v>Adjust R/E</v>
          </cell>
          <cell r="C116" t="str">
            <v>Retained Earnings</v>
          </cell>
        </row>
        <row r="117">
          <cell r="A117">
            <v>4100002</v>
          </cell>
          <cell r="B117" t="str">
            <v>รายได้ค่าห้องพัก SINGLE</v>
          </cell>
          <cell r="C117" t="str">
            <v>General Medical Revenue</v>
          </cell>
        </row>
        <row r="118">
          <cell r="A118">
            <v>4100003</v>
          </cell>
          <cell r="B118" t="str">
            <v>รายได้ค่าห้องพัก GRAND SINGLE</v>
          </cell>
          <cell r="C118" t="str">
            <v>General Medical Revenue</v>
          </cell>
        </row>
        <row r="119">
          <cell r="A119">
            <v>4100004</v>
          </cell>
          <cell r="B119" t="str">
            <v>รายได้ค่าห้องพัก SUITE</v>
          </cell>
          <cell r="C119" t="str">
            <v>General Medical Revenue</v>
          </cell>
        </row>
        <row r="120">
          <cell r="A120">
            <v>4100005</v>
          </cell>
          <cell r="B120" t="str">
            <v>รายได้ค่าห้องพัก VIP SUITE</v>
          </cell>
          <cell r="C120" t="str">
            <v>General Medical Revenue</v>
          </cell>
        </row>
        <row r="121">
          <cell r="A121">
            <v>4100006</v>
          </cell>
          <cell r="B121" t="str">
            <v>รายได้ค่าห้อง ICU</v>
          </cell>
          <cell r="C121" t="str">
            <v>General Medical Revenue</v>
          </cell>
        </row>
        <row r="122">
          <cell r="A122">
            <v>4100007</v>
          </cell>
          <cell r="B122" t="str">
            <v>รายได้ค่าห้องทารกแรกเกิด</v>
          </cell>
          <cell r="C122" t="str">
            <v>General Medical Revenue</v>
          </cell>
        </row>
        <row r="123">
          <cell r="A123">
            <v>4100008</v>
          </cell>
          <cell r="B123" t="str">
            <v>รายได้ค่าห้องผ่าตัด</v>
          </cell>
          <cell r="C123" t="str">
            <v>General Medical Revenue</v>
          </cell>
        </row>
        <row r="124">
          <cell r="A124">
            <v>4100009</v>
          </cell>
          <cell r="B124" t="str">
            <v>รายได้ค่าห้องคลอด</v>
          </cell>
          <cell r="C124" t="str">
            <v>General Medical Revenue</v>
          </cell>
        </row>
        <row r="125">
          <cell r="A125">
            <v>4109999</v>
          </cell>
          <cell r="B125" t="str">
            <v>รายได้ค่าห้องอื่นๆ</v>
          </cell>
          <cell r="C125" t="str">
            <v>General Medical Revenue</v>
          </cell>
        </row>
        <row r="126">
          <cell r="A126">
            <v>4200101</v>
          </cell>
          <cell r="B126" t="str">
            <v>รายได้ค่ารถพยาบาล</v>
          </cell>
          <cell r="C126" t="str">
            <v>General Medical Revenue</v>
          </cell>
        </row>
        <row r="127">
          <cell r="A127">
            <v>4200201</v>
          </cell>
          <cell r="B127" t="str">
            <v>รายได้คลีนิคทันตกรรม</v>
          </cell>
          <cell r="C127" t="str">
            <v>Dental Revenue</v>
          </cell>
        </row>
        <row r="128">
          <cell r="A128">
            <v>4200301</v>
          </cell>
          <cell r="B128" t="str">
            <v>รายได้ค่าเวชภัณฑ์ทันตกรรม</v>
          </cell>
          <cell r="C128" t="str">
            <v>Dental Revenue</v>
          </cell>
        </row>
        <row r="129">
          <cell r="A129">
            <v>4200501</v>
          </cell>
          <cell r="B129" t="str">
            <v>รายได้ค่ายา-Original</v>
          </cell>
          <cell r="C129" t="str">
            <v>General Medical Revenue</v>
          </cell>
        </row>
        <row r="130">
          <cell r="A130">
            <v>4200502</v>
          </cell>
          <cell r="B130" t="str">
            <v>รายได้ค่ายา Local</v>
          </cell>
          <cell r="C130" t="str">
            <v>General Medical Revenue</v>
          </cell>
        </row>
        <row r="131">
          <cell r="A131">
            <v>4200590</v>
          </cell>
          <cell r="B131" t="str">
            <v>รายได้ค่ายารวม OL</v>
          </cell>
          <cell r="C131" t="str">
            <v>General Medical Revenue</v>
          </cell>
        </row>
        <row r="132">
          <cell r="A132">
            <v>4200601</v>
          </cell>
          <cell r="B132" t="str">
            <v>รายได้ค่าเวชภัณฑ์ ประเภท1</v>
          </cell>
          <cell r="C132" t="str">
            <v>General Medical Revenue</v>
          </cell>
        </row>
        <row r="133">
          <cell r="A133">
            <v>4200602</v>
          </cell>
          <cell r="B133" t="str">
            <v>รายได้ค่าเวชภัณฑ์ ประเภท 2</v>
          </cell>
          <cell r="C133" t="str">
            <v>General Medical Revenue</v>
          </cell>
        </row>
        <row r="134">
          <cell r="A134">
            <v>4200603</v>
          </cell>
          <cell r="B134" t="str">
            <v>รายได้ค่าเวชภัณฑ์ ประเภท 3</v>
          </cell>
          <cell r="C134" t="str">
            <v>General Medical Revenue</v>
          </cell>
        </row>
        <row r="135">
          <cell r="A135">
            <v>4200604</v>
          </cell>
          <cell r="B135" t="str">
            <v>รายได้ค่าอาหารทางการแพทย์</v>
          </cell>
          <cell r="C135" t="str">
            <v>General Medical Revenue</v>
          </cell>
        </row>
        <row r="136">
          <cell r="A136">
            <v>4200701</v>
          </cell>
          <cell r="B136" t="str">
            <v>รายได้ค่าตรวจรักษา</v>
          </cell>
          <cell r="C136" t="str">
            <v>General Medical Revenue</v>
          </cell>
        </row>
        <row r="137">
          <cell r="A137">
            <v>4200801</v>
          </cell>
          <cell r="B137" t="str">
            <v>รายได้ค่าหัตถการ</v>
          </cell>
          <cell r="C137" t="str">
            <v>General Medical Revenue</v>
          </cell>
        </row>
        <row r="138">
          <cell r="A138">
            <v>4200901</v>
          </cell>
          <cell r="B138" t="str">
            <v>รายได้ค่าวิสัญญี</v>
          </cell>
          <cell r="C138" t="str">
            <v>General Medical Revenue</v>
          </cell>
        </row>
        <row r="139">
          <cell r="A139">
            <v>4201001</v>
          </cell>
          <cell r="B139" t="str">
            <v>รายได้ค่าบริการพยาบาล</v>
          </cell>
          <cell r="C139" t="str">
            <v>General Medical Revenue</v>
          </cell>
        </row>
        <row r="140">
          <cell r="A140">
            <v>4201101</v>
          </cell>
          <cell r="B140" t="str">
            <v>รายได้ค่าเครื่องมือแพทย์-ทั่วไป</v>
          </cell>
          <cell r="C140" t="str">
            <v>General Medical Revenue</v>
          </cell>
        </row>
        <row r="141">
          <cell r="A141">
            <v>4201102</v>
          </cell>
          <cell r="B141" t="str">
            <v>รายได้ค่าเครื่องมือแพทย์-ห้องผ่าตัด</v>
          </cell>
          <cell r="C141" t="str">
            <v>General Medical Revenue</v>
          </cell>
        </row>
        <row r="142">
          <cell r="A142">
            <v>4201201</v>
          </cell>
          <cell r="B142" t="str">
            <v>รายได้ค่าห้องวิจัยปฎิบัติการ</v>
          </cell>
          <cell r="C142" t="str">
            <v>General Medical Revenue</v>
          </cell>
        </row>
        <row r="143">
          <cell r="A143">
            <v>4201301</v>
          </cell>
          <cell r="B143" t="str">
            <v>รายได้จากการ X-RAY</v>
          </cell>
          <cell r="C143" t="str">
            <v>General Medical Revenue</v>
          </cell>
        </row>
        <row r="144">
          <cell r="A144">
            <v>4201302</v>
          </cell>
          <cell r="B144" t="str">
            <v>รายได้จากการตรวจวินิจฉัยโดยวิธีพิเศษอื่นๆ</v>
          </cell>
          <cell r="C144" t="str">
            <v>General Medical Revenue</v>
          </cell>
        </row>
        <row r="145">
          <cell r="A145">
            <v>4201401</v>
          </cell>
          <cell r="B145" t="str">
            <v>รายได้ค่ากายภาพ</v>
          </cell>
          <cell r="C145" t="str">
            <v>General Medical Revenue</v>
          </cell>
        </row>
        <row r="146">
          <cell r="A146">
            <v>4201601</v>
          </cell>
          <cell r="B146" t="str">
            <v>รายได้ค่าอาหารคนไข้</v>
          </cell>
          <cell r="C146" t="str">
            <v>General Medical Revenue</v>
          </cell>
        </row>
        <row r="147">
          <cell r="A147">
            <v>4201701</v>
          </cell>
          <cell r="B147" t="str">
            <v>รายได้จากชุดเหมาจ่าย</v>
          </cell>
          <cell r="C147" t="str">
            <v>General Medical Revenue</v>
          </cell>
        </row>
        <row r="148">
          <cell r="A148">
            <v>4201801</v>
          </cell>
          <cell r="B148" t="str">
            <v>รายได้ค่ารักษาผิวหนังและเลเซอร์</v>
          </cell>
          <cell r="C148" t="str">
            <v>General Medical Revenue</v>
          </cell>
        </row>
        <row r="149">
          <cell r="A149">
            <v>4209999</v>
          </cell>
          <cell r="B149" t="str">
            <v>รายได้เบ็ดเตล็ด</v>
          </cell>
          <cell r="C149" t="str">
            <v>General Medical Revenue</v>
          </cell>
        </row>
        <row r="150">
          <cell r="A150">
            <v>4210001</v>
          </cell>
          <cell r="B150" t="str">
            <v>รายได้เหมาจ่าย ปกส</v>
          </cell>
          <cell r="C150" t="str">
            <v>Social Revenue</v>
          </cell>
        </row>
        <row r="151">
          <cell r="A151">
            <v>4210002</v>
          </cell>
          <cell r="B151" t="str">
            <v>รายได้นอกเหนือเหมาจ่าย</v>
          </cell>
          <cell r="C151" t="str">
            <v>Social Revenue</v>
          </cell>
        </row>
        <row r="152">
          <cell r="A152">
            <v>4210003</v>
          </cell>
          <cell r="B152" t="str">
            <v>ค่าภาระเสี่ยง</v>
          </cell>
          <cell r="C152" t="str">
            <v>Social Revenue</v>
          </cell>
        </row>
        <row r="153">
          <cell r="A153">
            <v>4210004</v>
          </cell>
          <cell r="B153" t="str">
            <v>ค่า Percentile</v>
          </cell>
          <cell r="C153" t="str">
            <v>Social Revenue</v>
          </cell>
        </row>
        <row r="154">
          <cell r="A154">
            <v>4210005</v>
          </cell>
          <cell r="B154" t="str">
            <v>รายได้P&amp;P</v>
          </cell>
          <cell r="C154" t="str">
            <v>Social Revenue</v>
          </cell>
        </row>
        <row r="155">
          <cell r="A155">
            <v>4210006</v>
          </cell>
          <cell r="B155" t="str">
            <v>รายได้ส่วนเกินผู้ป่วยประกันสังคม</v>
          </cell>
          <cell r="C155" t="str">
            <v>Social Revenue</v>
          </cell>
        </row>
        <row r="156">
          <cell r="A156">
            <v>4210007</v>
          </cell>
          <cell r="B156" t="str">
            <v>รายได้จากการเปลี่ยนสิทธิ</v>
          </cell>
          <cell r="C156" t="str">
            <v>General Medical Revenue</v>
          </cell>
        </row>
        <row r="157">
          <cell r="A157">
            <v>4400001</v>
          </cell>
          <cell r="B157" t="str">
            <v>รายได้ดอกเบี้ยเงินฝาก</v>
          </cell>
          <cell r="C157" t="str">
            <v>Interest Income</v>
          </cell>
        </row>
        <row r="158">
          <cell r="A158">
            <v>4400002</v>
          </cell>
          <cell r="B158" t="str">
            <v>รายได้จากการบริจาด</v>
          </cell>
          <cell r="C158" t="str">
            <v>Other Income</v>
          </cell>
        </row>
        <row r="159">
          <cell r="A159">
            <v>4400005</v>
          </cell>
          <cell r="B159" t="str">
            <v>รายได้ค่าลงโฆษณา</v>
          </cell>
          <cell r="C159" t="str">
            <v>Other Income</v>
          </cell>
        </row>
        <row r="160">
          <cell r="A160">
            <v>4400006</v>
          </cell>
          <cell r="B160" t="str">
            <v>รายได้ค่าพื้นที่</v>
          </cell>
          <cell r="C160" t="str">
            <v>Other Income</v>
          </cell>
        </row>
        <row r="161">
          <cell r="A161">
            <v>4400007</v>
          </cell>
          <cell r="B161" t="str">
            <v>รายได้ค่าอบรม</v>
          </cell>
          <cell r="C161" t="str">
            <v>Other Income</v>
          </cell>
        </row>
        <row r="162">
          <cell r="A162">
            <v>4400008</v>
          </cell>
          <cell r="B162" t="str">
            <v>รายได้จากการออกหน่วย</v>
          </cell>
          <cell r="C162" t="str">
            <v>Other Income</v>
          </cell>
        </row>
        <row r="163">
          <cell r="A163">
            <v>4400009</v>
          </cell>
          <cell r="B163" t="str">
            <v>รายได้โครงการกิจกรรมพิเศษ</v>
          </cell>
          <cell r="C163" t="str">
            <v>Other Income</v>
          </cell>
        </row>
        <row r="164">
          <cell r="A164">
            <v>4400010</v>
          </cell>
          <cell r="B164" t="str">
            <v>รายได้อื่น</v>
          </cell>
          <cell r="C164" t="str">
            <v>Other Income</v>
          </cell>
        </row>
        <row r="165">
          <cell r="A165">
            <v>4400011</v>
          </cell>
          <cell r="B165" t="str">
            <v>รายได้จากการสนับสนุนด้านค่าใช้จ่าย</v>
          </cell>
          <cell r="C165" t="str">
            <v>Other Income</v>
          </cell>
        </row>
        <row r="166">
          <cell r="A166">
            <v>4409998</v>
          </cell>
          <cell r="B166" t="str">
            <v>รายได้จากการปรับปรุงยอดบัญชี</v>
          </cell>
          <cell r="C166" t="str">
            <v>Other Income</v>
          </cell>
        </row>
        <row r="167">
          <cell r="A167">
            <v>4510002</v>
          </cell>
          <cell r="B167" t="str">
            <v>ส่วนลดตามสัญญา</v>
          </cell>
          <cell r="C167" t="str">
            <v>Discount</v>
          </cell>
        </row>
        <row r="168">
          <cell r="A168">
            <v>4510004</v>
          </cell>
          <cell r="B168" t="str">
            <v>ส่วนลดตามนโยบาย</v>
          </cell>
          <cell r="C168" t="str">
            <v>Discount</v>
          </cell>
        </row>
        <row r="169">
          <cell r="A169">
            <v>4510005</v>
          </cell>
          <cell r="B169" t="str">
            <v>ส่วนลดจากการรับคืน</v>
          </cell>
          <cell r="C169" t="str">
            <v>Discount</v>
          </cell>
        </row>
        <row r="170">
          <cell r="A170">
            <v>4510006</v>
          </cell>
          <cell r="B170" t="str">
            <v>ส่วนลดค่ายา Original</v>
          </cell>
          <cell r="C170" t="str">
            <v>Discount</v>
          </cell>
        </row>
        <row r="171">
          <cell r="A171">
            <v>4510007</v>
          </cell>
          <cell r="B171" t="str">
            <v>ส่วนลดค่ายา Local</v>
          </cell>
          <cell r="C171" t="str">
            <v>Discount</v>
          </cell>
        </row>
        <row r="172">
          <cell r="A172">
            <v>4510008</v>
          </cell>
          <cell r="B172" t="str">
            <v>ส่วนลดค่าหัตถการทันตกรรม</v>
          </cell>
          <cell r="C172" t="str">
            <v>Discount</v>
          </cell>
        </row>
        <row r="173">
          <cell r="A173">
            <v>4510009</v>
          </cell>
          <cell r="B173" t="str">
            <v>ส่วนลดค่าบริการทันตกรรม</v>
          </cell>
          <cell r="C173" t="str">
            <v>Discount</v>
          </cell>
        </row>
        <row r="174">
          <cell r="A174">
            <v>4510010</v>
          </cell>
          <cell r="B174" t="str">
            <v>ส่วนลดค่าวิจัยปฏิบัติการ</v>
          </cell>
          <cell r="C174" t="str">
            <v>Discount</v>
          </cell>
        </row>
        <row r="175">
          <cell r="A175">
            <v>4510011</v>
          </cell>
          <cell r="B175" t="str">
            <v>ส่วนลดค่าบริการรังสีวิทยา</v>
          </cell>
          <cell r="C175" t="str">
            <v>Discount</v>
          </cell>
        </row>
        <row r="176">
          <cell r="A176">
            <v>4510012</v>
          </cell>
          <cell r="B176" t="str">
            <v>ส่วนลดค่าอุปกรณ์ทางการแพทย์</v>
          </cell>
          <cell r="C176" t="str">
            <v>Discount</v>
          </cell>
        </row>
        <row r="177">
          <cell r="A177">
            <v>4510013</v>
          </cell>
          <cell r="B177" t="str">
            <v>ส่วนลดค่ารักษาผิวหนังและเลเชอร์</v>
          </cell>
          <cell r="C177" t="str">
            <v>Discount</v>
          </cell>
        </row>
        <row r="178">
          <cell r="A178">
            <v>4510014</v>
          </cell>
          <cell r="B178" t="str">
            <v>ส่วนลดค่าห้อง</v>
          </cell>
          <cell r="C178" t="str">
            <v>Discount</v>
          </cell>
        </row>
        <row r="179">
          <cell r="A179">
            <v>4510015</v>
          </cell>
          <cell r="B179" t="str">
            <v>ส่วนลดค่ารถพยาบาล</v>
          </cell>
          <cell r="C179" t="str">
            <v>Discount</v>
          </cell>
        </row>
        <row r="180">
          <cell r="A180">
            <v>4510016</v>
          </cell>
          <cell r="B180" t="str">
            <v>ปรับปรุงเศษสตางค์</v>
          </cell>
          <cell r="C180" t="str">
            <v>Discount</v>
          </cell>
        </row>
        <row r="181">
          <cell r="A181">
            <v>4520001</v>
          </cell>
          <cell r="B181" t="str">
            <v>ส่วนลดจากคูปองตรวจสุขภาพ</v>
          </cell>
          <cell r="C181" t="str">
            <v>Discount</v>
          </cell>
        </row>
        <row r="182">
          <cell r="A182">
            <v>5110001</v>
          </cell>
          <cell r="B182" t="str">
            <v>ค่าแพทย์ประจำ</v>
          </cell>
          <cell r="C182" t="str">
            <v>Doctor &amp; Dental Fee</v>
          </cell>
        </row>
        <row r="183">
          <cell r="A183">
            <v>5110002</v>
          </cell>
          <cell r="B183" t="str">
            <v>ค่าแพทย์นอกเวลา</v>
          </cell>
          <cell r="C183" t="str">
            <v>Doctor &amp; Dental Fee</v>
          </cell>
        </row>
        <row r="184">
          <cell r="A184">
            <v>5110003</v>
          </cell>
          <cell r="B184" t="str">
            <v>ค่าแพทย์เวร</v>
          </cell>
          <cell r="C184" t="str">
            <v>Doctor &amp; Dental Fee</v>
          </cell>
        </row>
        <row r="185">
          <cell r="A185">
            <v>5121100</v>
          </cell>
          <cell r="B185" t="str">
            <v>ค่ายา-Original</v>
          </cell>
          <cell r="C185" t="str">
            <v>Drugs</v>
          </cell>
        </row>
        <row r="186">
          <cell r="A186">
            <v>5121200</v>
          </cell>
          <cell r="B186" t="str">
            <v>ค่ายา-Local</v>
          </cell>
          <cell r="C186" t="str">
            <v>Drugs</v>
          </cell>
        </row>
        <row r="187">
          <cell r="A187">
            <v>5121300</v>
          </cell>
          <cell r="B187" t="str">
            <v>ค่ายาเบิกใช้เพื่อคิดเงินขาย</v>
          </cell>
          <cell r="C187" t="str">
            <v>Drugs</v>
          </cell>
        </row>
        <row r="188">
          <cell r="A188">
            <v>5121900</v>
          </cell>
          <cell r="B188" t="str">
            <v>ค่ายา-ALL OL</v>
          </cell>
          <cell r="C188" t="str">
            <v>Drugs</v>
          </cell>
        </row>
        <row r="189">
          <cell r="A189">
            <v>5122100</v>
          </cell>
          <cell r="B189" t="str">
            <v>ค่าอุปกรณ์การรักษา1</v>
          </cell>
          <cell r="C189" t="str">
            <v>Medical Supplies</v>
          </cell>
        </row>
        <row r="190">
          <cell r="A190">
            <v>5122200</v>
          </cell>
          <cell r="B190" t="str">
            <v>ค่าอุปกรณ์การรักษา2</v>
          </cell>
          <cell r="C190" t="str">
            <v>Medical Supplies</v>
          </cell>
        </row>
        <row r="191">
          <cell r="A191">
            <v>5122300</v>
          </cell>
          <cell r="B191" t="str">
            <v>ค่าอุปกรณ์การรักษา3</v>
          </cell>
          <cell r="C191" t="str">
            <v>Medical Supplies</v>
          </cell>
        </row>
        <row r="192">
          <cell r="A192">
            <v>5122400</v>
          </cell>
          <cell r="B192" t="str">
            <v>ต้นทุนค่าอาหารทางการแพทย์</v>
          </cell>
          <cell r="C192" t="str">
            <v>Medical Supplies</v>
          </cell>
        </row>
        <row r="193">
          <cell r="A193">
            <v>5122401</v>
          </cell>
          <cell r="B193" t="str">
            <v>ต้นทุนค่าอาหารทั่วไป</v>
          </cell>
          <cell r="C193" t="str">
            <v>Medical Supplies</v>
          </cell>
        </row>
        <row r="194">
          <cell r="A194">
            <v>5122500</v>
          </cell>
          <cell r="B194" t="str">
            <v>ค่าเวชภัณฑ์เบิกใช้เพื่อคิดเงินขาย</v>
          </cell>
          <cell r="C194" t="str">
            <v>Medical Supplies</v>
          </cell>
        </row>
        <row r="195">
          <cell r="A195">
            <v>5122900</v>
          </cell>
          <cell r="B195" t="str">
            <v>ค่าอุปกรณ์การรักษา1-3</v>
          </cell>
          <cell r="C195" t="str">
            <v>Medical Supplies</v>
          </cell>
        </row>
        <row r="196">
          <cell r="A196">
            <v>5123100</v>
          </cell>
          <cell r="B196" t="str">
            <v>ค่าอุปกรณ์เครื่องมือชิ้นเล็กในการรักษา</v>
          </cell>
          <cell r="C196" t="str">
            <v>Medical Supplies</v>
          </cell>
        </row>
        <row r="197">
          <cell r="A197">
            <v>5124100</v>
          </cell>
          <cell r="B197" t="str">
            <v>วัสดุสิ้นเปลืองในการรักษา</v>
          </cell>
          <cell r="C197" t="str">
            <v>Medical Supplies</v>
          </cell>
        </row>
        <row r="198">
          <cell r="A198">
            <v>5125100</v>
          </cell>
          <cell r="B198" t="str">
            <v>ค่ารักษาพยาบาลจากการส่งต่อ</v>
          </cell>
          <cell r="C198" t="str">
            <v>Medical Supplies</v>
          </cell>
        </row>
        <row r="199">
          <cell r="A199">
            <v>0</v>
          </cell>
          <cell r="B199" t="str">
            <v>==รวมค่าใช้จ่ายในการขาย</v>
          </cell>
        </row>
        <row r="200">
          <cell r="A200">
            <v>0</v>
          </cell>
          <cell r="B200" t="str">
            <v>ค่าใช้จ่ายในการบริหาร</v>
          </cell>
        </row>
        <row r="201">
          <cell r="A201">
            <v>5210001</v>
          </cell>
          <cell r="B201" t="str">
            <v>เงินเดือนผู้บริหาร</v>
          </cell>
          <cell r="C201" t="str">
            <v>Salaries</v>
          </cell>
        </row>
        <row r="202">
          <cell r="A202">
            <v>5210002</v>
          </cell>
          <cell r="B202" t="str">
            <v>เงินเดือนเจ้าหน้าที่</v>
          </cell>
          <cell r="C202" t="str">
            <v>Salaries</v>
          </cell>
        </row>
        <row r="203">
          <cell r="A203">
            <v>5210003</v>
          </cell>
          <cell r="B203" t="str">
            <v>ค่าตำแหน่ง</v>
          </cell>
          <cell r="C203" t="str">
            <v>Salaries</v>
          </cell>
        </row>
        <row r="204">
          <cell r="A204">
            <v>5210004</v>
          </cell>
          <cell r="B204" t="str">
            <v>ค่าวิชาชีพ</v>
          </cell>
          <cell r="C204" t="str">
            <v>Salaries</v>
          </cell>
        </row>
        <row r="205">
          <cell r="A205">
            <v>5210005</v>
          </cell>
          <cell r="B205" t="str">
            <v>ค่าล่วงเวลา</v>
          </cell>
          <cell r="C205" t="str">
            <v>Salaries</v>
          </cell>
        </row>
        <row r="206">
          <cell r="A206">
            <v>5210006</v>
          </cell>
          <cell r="B206" t="str">
            <v>ค่าที่ปรึกษา</v>
          </cell>
          <cell r="C206" t="str">
            <v>Salaries</v>
          </cell>
        </row>
        <row r="207">
          <cell r="A207">
            <v>5210007</v>
          </cell>
          <cell r="B207" t="str">
            <v>ค่าออกหน่วย</v>
          </cell>
          <cell r="C207" t="str">
            <v>Salaries</v>
          </cell>
        </row>
        <row r="208">
          <cell r="A208">
            <v>5210008</v>
          </cell>
          <cell r="B208" t="str">
            <v>ค่าคอมมิชชั่น</v>
          </cell>
          <cell r="C208" t="str">
            <v>Salaries</v>
          </cell>
        </row>
        <row r="209">
          <cell r="A209">
            <v>5220001</v>
          </cell>
          <cell r="B209" t="str">
            <v>ยา</v>
          </cell>
          <cell r="C209" t="str">
            <v>Lab Expenses</v>
          </cell>
        </row>
        <row r="210">
          <cell r="A210">
            <v>5220002</v>
          </cell>
          <cell r="B210" t="str">
            <v>อุปกรณ์การรักษา</v>
          </cell>
          <cell r="C210" t="str">
            <v>Office Equipments Expenses</v>
          </cell>
        </row>
        <row r="211">
          <cell r="A211">
            <v>5220003</v>
          </cell>
          <cell r="B211" t="str">
            <v>เวชภัณฑ์ไม่เกี่ยวกับการรักษา</v>
          </cell>
          <cell r="C211" t="str">
            <v>Office Equipments Expenses</v>
          </cell>
        </row>
        <row r="212">
          <cell r="A212">
            <v>5220004</v>
          </cell>
          <cell r="B212" t="str">
            <v>ค่าวัสดุสำนักงานสิ้นเปลือง</v>
          </cell>
          <cell r="C212" t="str">
            <v>Office Equipments Expenses</v>
          </cell>
        </row>
        <row r="213">
          <cell r="A213">
            <v>5220005</v>
          </cell>
          <cell r="B213" t="str">
            <v>เครื่องเขียนและสิ่งพิมพ์</v>
          </cell>
          <cell r="C213" t="str">
            <v>Stationery</v>
          </cell>
        </row>
        <row r="214">
          <cell r="A214">
            <v>5220006</v>
          </cell>
          <cell r="B214" t="str">
            <v>ค่าเครื่องแบบพนักงาน</v>
          </cell>
          <cell r="C214" t="str">
            <v>Employee's benefit</v>
          </cell>
        </row>
        <row r="215">
          <cell r="A215">
            <v>5220007</v>
          </cell>
          <cell r="B215" t="str">
            <v>สวัสดิการพนักงาน</v>
          </cell>
          <cell r="C215" t="str">
            <v>Employee's benefit</v>
          </cell>
        </row>
        <row r="216">
          <cell r="A216">
            <v>5220008</v>
          </cell>
          <cell r="B216" t="str">
            <v>ค่าปรึกษาทางกฏหมาย</v>
          </cell>
          <cell r="C216" t="str">
            <v>Legal &amp; Consultant Fee</v>
          </cell>
        </row>
        <row r="217">
          <cell r="A217">
            <v>5220009</v>
          </cell>
          <cell r="B217" t="str">
            <v>ค่าซ่อมแซมและบำรุงรักษา</v>
          </cell>
          <cell r="C217" t="str">
            <v>Repair &amp; Maintenance</v>
          </cell>
        </row>
        <row r="218">
          <cell r="A218">
            <v>5220010</v>
          </cell>
          <cell r="B218" t="str">
            <v>ค่าปฏิบัติการวิจัย</v>
          </cell>
          <cell r="C218" t="str">
            <v>Lab Expenses</v>
          </cell>
        </row>
        <row r="219">
          <cell r="A219">
            <v>5220011</v>
          </cell>
          <cell r="B219" t="str">
            <v>ค่าบริการจ้างทำ</v>
          </cell>
          <cell r="C219" t="str">
            <v>Purchased Service</v>
          </cell>
        </row>
        <row r="220">
          <cell r="A220">
            <v>5220012</v>
          </cell>
          <cell r="B220" t="str">
            <v>ค่าภาษีโรงเรือน</v>
          </cell>
          <cell r="C220" t="str">
            <v>Property &amp; Signing Tax</v>
          </cell>
        </row>
        <row r="221">
          <cell r="A221">
            <v>5220013</v>
          </cell>
          <cell r="B221" t="str">
            <v>ค่าเช่า</v>
          </cell>
          <cell r="C221" t="str">
            <v>Rental &amp; Insurance</v>
          </cell>
        </row>
        <row r="222">
          <cell r="A222">
            <v>5220014</v>
          </cell>
          <cell r="B222" t="str">
            <v>ค่าเบี้ยประกัน</v>
          </cell>
          <cell r="C222" t="str">
            <v>Rental &amp; Insurance</v>
          </cell>
        </row>
        <row r="223">
          <cell r="A223">
            <v>5220015</v>
          </cell>
          <cell r="B223" t="str">
            <v>ค่าพาหนะและที่พัก</v>
          </cell>
          <cell r="C223" t="str">
            <v>Travelling expenses</v>
          </cell>
        </row>
        <row r="224">
          <cell r="A224">
            <v>5220016</v>
          </cell>
          <cell r="B224" t="str">
            <v>การกุศลและบริจาค</v>
          </cell>
          <cell r="C224" t="str">
            <v>Others Expenses</v>
          </cell>
        </row>
        <row r="225">
          <cell r="A225">
            <v>5220017</v>
          </cell>
          <cell r="B225" t="str">
            <v>ค่าโฆษณาและส่งเสริมการขาย</v>
          </cell>
          <cell r="C225" t="str">
            <v>Advertisment &amp; Promotion</v>
          </cell>
        </row>
        <row r="226">
          <cell r="A226">
            <v>5220018</v>
          </cell>
          <cell r="B226" t="str">
            <v>ค่ารับรอง</v>
          </cell>
          <cell r="C226" t="str">
            <v>Entertainment</v>
          </cell>
        </row>
        <row r="227">
          <cell r="A227">
            <v>5220019</v>
          </cell>
          <cell r="B227" t="str">
            <v>ค่าอบรมสัมนา</v>
          </cell>
          <cell r="C227" t="str">
            <v>Others Expenses</v>
          </cell>
        </row>
        <row r="228">
          <cell r="A228">
            <v>5220020</v>
          </cell>
          <cell r="B228" t="str">
            <v>ค่าเบี้ยปรับ</v>
          </cell>
          <cell r="C228" t="str">
            <v>Others Expenses</v>
          </cell>
        </row>
        <row r="229">
          <cell r="A229">
            <v>5220021</v>
          </cell>
          <cell r="B229" t="str">
            <v>ค่าดอกเบี้ย</v>
          </cell>
          <cell r="C229" t="str">
            <v>Interest Expenses</v>
          </cell>
        </row>
        <row r="230">
          <cell r="A230">
            <v>5220022</v>
          </cell>
          <cell r="B230" t="str">
            <v>ค่าภาษีประกันสังคม</v>
          </cell>
          <cell r="C230" t="str">
            <v>Social Security Expenses</v>
          </cell>
        </row>
        <row r="231">
          <cell r="A231">
            <v>5220023</v>
          </cell>
          <cell r="B231" t="str">
            <v>แสตม์, อากร, ค่าธรรมเนียม</v>
          </cell>
          <cell r="C231" t="str">
            <v>Others Expenses</v>
          </cell>
        </row>
        <row r="232">
          <cell r="A232">
            <v>5220024</v>
          </cell>
          <cell r="B232" t="str">
            <v>ค่าธรรมเนียมธนาคาร</v>
          </cell>
          <cell r="C232" t="str">
            <v>Bank Charge</v>
          </cell>
        </row>
        <row r="233">
          <cell r="A233">
            <v>5220025</v>
          </cell>
          <cell r="B233" t="str">
            <v>เงินสมทบกองทุนเงินทดแทน</v>
          </cell>
          <cell r="C233" t="str">
            <v>Others Expenses</v>
          </cell>
        </row>
        <row r="234">
          <cell r="A234">
            <v>5220026</v>
          </cell>
          <cell r="B234" t="str">
            <v>ค่าเบี้ยประชุม</v>
          </cell>
          <cell r="C234" t="str">
            <v>Others Expenses</v>
          </cell>
        </row>
        <row r="235">
          <cell r="A235">
            <v>5220027</v>
          </cell>
          <cell r="B235" t="str">
            <v>ค่าภาษีป้าย</v>
          </cell>
          <cell r="C235" t="str">
            <v>Property &amp; Signing Tax</v>
          </cell>
        </row>
        <row r="236">
          <cell r="A236">
            <v>5220028</v>
          </cell>
          <cell r="B236" t="str">
            <v>ค่าตรวจสอบบัญชี</v>
          </cell>
          <cell r="C236" t="str">
            <v>Legal &amp; Consultant Fee</v>
          </cell>
        </row>
        <row r="237">
          <cell r="A237">
            <v>5220029</v>
          </cell>
          <cell r="B237" t="str">
            <v>ค่านำส่งคนไข้</v>
          </cell>
          <cell r="C237" t="str">
            <v>Others Expenses</v>
          </cell>
        </row>
        <row r="238">
          <cell r="A238">
            <v>5220030</v>
          </cell>
          <cell r="B238" t="str">
            <v>ส่วนลดรับ</v>
          </cell>
          <cell r="C238" t="str">
            <v>Others Expenses</v>
          </cell>
        </row>
        <row r="239">
          <cell r="A239">
            <v>5220031</v>
          </cell>
          <cell r="B239" t="str">
            <v>ค่าไฟฟ้า</v>
          </cell>
          <cell r="C239" t="str">
            <v>Electricity</v>
          </cell>
        </row>
        <row r="240">
          <cell r="A240">
            <v>5220032</v>
          </cell>
          <cell r="B240" t="str">
            <v>ค่าโทรศัพท์</v>
          </cell>
          <cell r="C240" t="str">
            <v>Telephone</v>
          </cell>
        </row>
        <row r="241">
          <cell r="A241">
            <v>5220033</v>
          </cell>
          <cell r="B241" t="str">
            <v>ค่าน้ำประปา</v>
          </cell>
          <cell r="C241" t="str">
            <v>Water</v>
          </cell>
        </row>
        <row r="242">
          <cell r="A242">
            <v>5220034</v>
          </cell>
          <cell r="B242" t="str">
            <v>ค่ารักษาความปลอดภัย</v>
          </cell>
          <cell r="C242" t="str">
            <v>Security</v>
          </cell>
        </row>
        <row r="243">
          <cell r="A243">
            <v>5220035</v>
          </cell>
          <cell r="B243" t="str">
            <v>ขาดทุนจากอัตราแลกเปลี่ยน</v>
          </cell>
          <cell r="C243" t="str">
            <v>Others Expenses</v>
          </cell>
        </row>
        <row r="244">
          <cell r="A244">
            <v>5220037</v>
          </cell>
          <cell r="B244" t="str">
            <v>ตัดจำหน่ายสินทรัพย์</v>
          </cell>
          <cell r="C244" t="str">
            <v>Depre &amp; Amortize</v>
          </cell>
        </row>
        <row r="245">
          <cell r="A245">
            <v>5220039</v>
          </cell>
          <cell r="B245" t="str">
            <v>ค่าใช้จ่ายเบ็ดเตล็ด</v>
          </cell>
          <cell r="C245" t="str">
            <v>Others Expenses</v>
          </cell>
        </row>
        <row r="246">
          <cell r="A246">
            <v>5220040</v>
          </cell>
          <cell r="B246" t="str">
            <v>กำไรขาดทุนจากการตรวจนับสินค้า</v>
          </cell>
          <cell r="C246" t="str">
            <v>Others Expenses</v>
          </cell>
        </row>
        <row r="247">
          <cell r="A247">
            <v>5220041</v>
          </cell>
          <cell r="B247" t="str">
            <v>ขาดทุนจากยาหมดอายุ/เสื่อมสภาพ</v>
          </cell>
          <cell r="C247" t="str">
            <v>Others Expenses</v>
          </cell>
        </row>
        <row r="248">
          <cell r="A248">
            <v>5220043</v>
          </cell>
          <cell r="B248" t="str">
            <v>รายจ่ายฝ่ายรายได้</v>
          </cell>
          <cell r="C248" t="str">
            <v>Others Expenses</v>
          </cell>
        </row>
        <row r="249">
          <cell r="A249">
            <v>5220044</v>
          </cell>
          <cell r="B249" t="str">
            <v>ค่าส่วนต่างจากเศษสตางต์</v>
          </cell>
          <cell r="C249" t="str">
            <v>Others Expenses</v>
          </cell>
        </row>
        <row r="250">
          <cell r="A250">
            <v>5220045</v>
          </cell>
          <cell r="B250" t="str">
            <v>ค่าใช้จ่ายอื่นๆ</v>
          </cell>
          <cell r="C250" t="str">
            <v>Others Expenses</v>
          </cell>
        </row>
        <row r="251">
          <cell r="A251">
            <v>5230001</v>
          </cell>
          <cell r="B251" t="str">
            <v>ค่าเสื่อมราคา-ส่วนปรับปรุงที่ดิน</v>
          </cell>
          <cell r="C251" t="str">
            <v>Depre &amp; Amortize</v>
          </cell>
        </row>
        <row r="252">
          <cell r="A252">
            <v>5230002</v>
          </cell>
          <cell r="B252" t="str">
            <v>ค่าเสื่อมราคา-อาคารและส่วนปรับปรุงอาคาร</v>
          </cell>
          <cell r="C252" t="str">
            <v>Depre &amp; Amortize</v>
          </cell>
        </row>
        <row r="253">
          <cell r="A253">
            <v>5230003</v>
          </cell>
          <cell r="B253" t="str">
            <v>ค่าเสื่อมราคา-สินทรัพย์งานระบบ</v>
          </cell>
          <cell r="C253" t="str">
            <v>Depre &amp; Amortize</v>
          </cell>
        </row>
        <row r="254">
          <cell r="A254">
            <v>5230004</v>
          </cell>
          <cell r="B254" t="str">
            <v>ค่าเสื่อมราคา-เครื่องมือแพทย์, เครื่องใช้สำนักงานและอื่นๆ</v>
          </cell>
          <cell r="C254" t="str">
            <v>Depre &amp; Amortize</v>
          </cell>
        </row>
        <row r="255">
          <cell r="A255">
            <v>5230005</v>
          </cell>
          <cell r="B255" t="str">
            <v>ค่าเสื่อมราคา-อุปกรณ์ (ชิ้นเล็ก)</v>
          </cell>
          <cell r="C255" t="str">
            <v>Depre &amp; Amortize</v>
          </cell>
        </row>
      </sheetData>
      <sheetData sheetId="3"/>
      <sheetData sheetId="4">
        <row r="3">
          <cell r="A3" t="str">
            <v>LOCATION</v>
          </cell>
          <cell r="D3" t="str">
            <v>SALARY</v>
          </cell>
          <cell r="E3" t="str">
            <v>TYPE</v>
          </cell>
        </row>
        <row r="4">
          <cell r="D4" t="str">
            <v>7SOR</v>
          </cell>
          <cell r="E4" t="str">
            <v>ค่าใช้จ่ายบริหาร</v>
          </cell>
        </row>
        <row r="5">
          <cell r="D5" t="str">
            <v>CENTRAL</v>
          </cell>
          <cell r="E5" t="str">
            <v>ค่าใช้จ่ายบริหาร</v>
          </cell>
        </row>
        <row r="6">
          <cell r="D6" t="str">
            <v>CLN-LAB-LAB1</v>
          </cell>
          <cell r="E6" t="str">
            <v>ต้นทุนขาย</v>
          </cell>
        </row>
        <row r="7">
          <cell r="D7" t="str">
            <v>CLN-LAB-LAB3</v>
          </cell>
          <cell r="E7" t="str">
            <v>ต้นทุนขาย</v>
          </cell>
        </row>
        <row r="8">
          <cell r="D8" t="str">
            <v>CLN-MED</v>
          </cell>
          <cell r="E8" t="str">
            <v>ต้นทุนขาย</v>
          </cell>
        </row>
        <row r="9">
          <cell r="D9" t="str">
            <v>CLN-PHA-MAIN</v>
          </cell>
          <cell r="E9" t="str">
            <v>ต้นทุนขาย</v>
          </cell>
        </row>
        <row r="10">
          <cell r="D10" t="str">
            <v>CLN-PHA-PHA1</v>
          </cell>
          <cell r="E10" t="str">
            <v>ต้นทุนขาย</v>
          </cell>
        </row>
        <row r="11">
          <cell r="D11" t="str">
            <v>CLN-PHA-PHA2</v>
          </cell>
          <cell r="E11" t="str">
            <v>ต้นทุนขาย</v>
          </cell>
        </row>
        <row r="12">
          <cell r="D12" t="str">
            <v>CLN-PHA-PHA3</v>
          </cell>
          <cell r="E12" t="str">
            <v>ต้นทุนขาย</v>
          </cell>
        </row>
        <row r="13">
          <cell r="D13" t="str">
            <v>CLN-RAD</v>
          </cell>
          <cell r="E13" t="str">
            <v>ต้นทุนขาย</v>
          </cell>
        </row>
        <row r="14">
          <cell r="D14" t="str">
            <v>CLN-REH</v>
          </cell>
          <cell r="E14" t="str">
            <v>ต้นทุนขาย</v>
          </cell>
        </row>
        <row r="15">
          <cell r="D15" t="str">
            <v>CLN-SOC-MED</v>
          </cell>
          <cell r="E15" t="str">
            <v>ต้นทุนขาย</v>
          </cell>
        </row>
        <row r="16">
          <cell r="D16" t="str">
            <v>COO-ADMIT</v>
          </cell>
          <cell r="E16" t="str">
            <v>ต้นทุนขาย</v>
          </cell>
        </row>
        <row r="17">
          <cell r="D17" t="str">
            <v>COO-CASH2</v>
          </cell>
          <cell r="E17" t="str">
            <v>ต้นทุนขาย</v>
          </cell>
        </row>
        <row r="18">
          <cell r="D18" t="str">
            <v>COO-CASH3</v>
          </cell>
          <cell r="E18" t="str">
            <v>ต้นทุนขาย</v>
          </cell>
        </row>
        <row r="19">
          <cell r="D19" t="str">
            <v>COO-CTP</v>
          </cell>
          <cell r="E19" t="str">
            <v>ต้นทุนขาย</v>
          </cell>
        </row>
        <row r="20">
          <cell r="D20" t="str">
            <v>COO-EHC</v>
          </cell>
          <cell r="E20" t="str">
            <v>ต้นทุนขาย</v>
          </cell>
        </row>
        <row r="21">
          <cell r="D21" t="str">
            <v>COO-SLC-COSM</v>
          </cell>
          <cell r="E21" t="str">
            <v>ต้นทุนขาย</v>
          </cell>
        </row>
        <row r="22">
          <cell r="D22" t="str">
            <v>COO-SLC-PLAS</v>
          </cell>
          <cell r="E22" t="str">
            <v>ต้นทุนขาย</v>
          </cell>
        </row>
        <row r="23">
          <cell r="D23" t="str">
            <v>COO-SLC-SKIN</v>
          </cell>
          <cell r="E23" t="str">
            <v>ต้นทุนขาย</v>
          </cell>
        </row>
        <row r="24">
          <cell r="D24" t="str">
            <v>FIN-ACC</v>
          </cell>
          <cell r="E24" t="str">
            <v>ค่าใช้จ่ายบริหาร</v>
          </cell>
        </row>
        <row r="25">
          <cell r="D25" t="str">
            <v>FIN-ACC-CASH</v>
          </cell>
          <cell r="E25" t="str">
            <v>ค่าใช้จ่ายบริหาร</v>
          </cell>
        </row>
        <row r="26">
          <cell r="D26" t="str">
            <v>FIN-HR-HRD</v>
          </cell>
          <cell r="E26" t="str">
            <v>ค่าใช้จ่ายบริหาร</v>
          </cell>
        </row>
        <row r="27">
          <cell r="D27" t="str">
            <v>FIN-HR-HRM</v>
          </cell>
          <cell r="E27" t="str">
            <v>ค่าใช้จ่ายบริหาร</v>
          </cell>
        </row>
        <row r="28">
          <cell r="D28" t="str">
            <v>FIN-MAT-MAIN</v>
          </cell>
          <cell r="E28" t="str">
            <v>ต้นทุนขาย</v>
          </cell>
        </row>
        <row r="29">
          <cell r="D29" t="str">
            <v>FIN-MAT-OFF</v>
          </cell>
          <cell r="E29" t="str">
            <v>ต้นทุนขาย</v>
          </cell>
        </row>
        <row r="30">
          <cell r="D30" t="str">
            <v>FIN-MIS</v>
          </cell>
          <cell r="E30" t="str">
            <v>ค่าใช้จ่ายบริหาร</v>
          </cell>
        </row>
        <row r="31">
          <cell r="D31" t="str">
            <v>FIN-TREASURY</v>
          </cell>
          <cell r="E31" t="str">
            <v>ค่าใช้จ่ายบริหาร</v>
          </cell>
        </row>
        <row r="32">
          <cell r="D32" t="str">
            <v>HA</v>
          </cell>
          <cell r="E32" t="str">
            <v>ค่าใช้จ่ายบริหาร</v>
          </cell>
        </row>
        <row r="33">
          <cell r="D33" t="str">
            <v>IDIS-CASHIER</v>
          </cell>
          <cell r="E33" t="str">
            <v>ต้นทุนขาย</v>
          </cell>
        </row>
        <row r="34">
          <cell r="D34" t="str">
            <v>IDIS-PATIENT</v>
          </cell>
          <cell r="E34" t="str">
            <v>ต้นทุนขาย</v>
          </cell>
        </row>
        <row r="35">
          <cell r="D35" t="str">
            <v>IDIS-SOCIAL</v>
          </cell>
          <cell r="E35" t="str">
            <v>ต้นทุนขาย</v>
          </cell>
        </row>
        <row r="36">
          <cell r="D36" t="str">
            <v>IDIS-TRAIN</v>
          </cell>
          <cell r="E36" t="str">
            <v>ต้นทุนขาย</v>
          </cell>
        </row>
        <row r="37">
          <cell r="D37" t="str">
            <v>MAO-ADM</v>
          </cell>
          <cell r="E37" t="str">
            <v>ต้นทุนขาย</v>
          </cell>
        </row>
        <row r="38">
          <cell r="D38" t="str">
            <v>MAO-CEN</v>
          </cell>
          <cell r="E38" t="str">
            <v>ต้นทุนขาย</v>
          </cell>
        </row>
        <row r="39">
          <cell r="D39" t="str">
            <v>MAO-CTP</v>
          </cell>
          <cell r="E39" t="str">
            <v>ต้นทุนขาย</v>
          </cell>
        </row>
        <row r="40">
          <cell r="D40" t="str">
            <v>MDO-AUD</v>
          </cell>
          <cell r="E40" t="str">
            <v>ค่าใช้จ่ายบริหาร</v>
          </cell>
        </row>
        <row r="41">
          <cell r="D41" t="str">
            <v>MDO-CEN</v>
          </cell>
          <cell r="E41" t="str">
            <v>ค่าใช้จ่ายบริหาร</v>
          </cell>
        </row>
        <row r="42">
          <cell r="D42" t="str">
            <v>MDO-IC</v>
          </cell>
          <cell r="E42" t="str">
            <v>ค่าใช้จ่ายบริหาร</v>
          </cell>
        </row>
        <row r="43">
          <cell r="D43" t="str">
            <v>MDO-QCD</v>
          </cell>
          <cell r="E43" t="str">
            <v>ค่าใช้จ่ายบริหาร</v>
          </cell>
        </row>
        <row r="44">
          <cell r="D44" t="str">
            <v>MINI MARATHON</v>
          </cell>
          <cell r="E44" t="str">
            <v>ค่าใช้จ่ายบริหาร</v>
          </cell>
        </row>
        <row r="45">
          <cell r="D45" t="str">
            <v>MKT-CEN</v>
          </cell>
          <cell r="E45" t="str">
            <v>ค่าใช้จ่ายบริหาร</v>
          </cell>
        </row>
        <row r="46">
          <cell r="D46" t="str">
            <v>MKT-CRS-CRM</v>
          </cell>
          <cell r="E46" t="str">
            <v>ต้นทุนขาย</v>
          </cell>
        </row>
        <row r="47">
          <cell r="D47" t="str">
            <v>MKT-CRS-CSU</v>
          </cell>
          <cell r="E47" t="str">
            <v>ต้นทุนขาย</v>
          </cell>
        </row>
        <row r="48">
          <cell r="D48" t="str">
            <v>MKT-CRS-OCU</v>
          </cell>
          <cell r="E48" t="str">
            <v>ต้นทุนขาย</v>
          </cell>
        </row>
        <row r="49">
          <cell r="D49" t="str">
            <v>MKT-CRS-OUC</v>
          </cell>
          <cell r="E49" t="str">
            <v>ต้นทุนขาย</v>
          </cell>
        </row>
        <row r="50">
          <cell r="D50" t="str">
            <v>MKT-CRS-OUM</v>
          </cell>
          <cell r="E50" t="str">
            <v>ต้นทุนขาย</v>
          </cell>
        </row>
        <row r="51">
          <cell r="D51" t="str">
            <v>MKT-IMD</v>
          </cell>
          <cell r="E51" t="str">
            <v>ค่าใช้จ่ายบริหาร</v>
          </cell>
        </row>
        <row r="52">
          <cell r="D52" t="str">
            <v>MKT-MAC</v>
          </cell>
          <cell r="E52" t="str">
            <v>ค่าใช้จ่ายบริหาร</v>
          </cell>
        </row>
        <row r="53">
          <cell r="D53" t="str">
            <v>NSG-ALLERGY</v>
          </cell>
          <cell r="E53" t="str">
            <v>ต้นทุนขาย</v>
          </cell>
        </row>
        <row r="54">
          <cell r="D54" t="str">
            <v>NSG-ART</v>
          </cell>
          <cell r="E54" t="str">
            <v>ต้นทุนขาย</v>
          </cell>
        </row>
        <row r="55">
          <cell r="D55" t="str">
            <v>NSG-CEN</v>
          </cell>
          <cell r="E55" t="str">
            <v>ต้นทุนขาย</v>
          </cell>
        </row>
        <row r="56">
          <cell r="D56" t="str">
            <v>NSG-CSS</v>
          </cell>
          <cell r="E56" t="str">
            <v>ต้นทุนขาย</v>
          </cell>
        </row>
        <row r="57">
          <cell r="D57" t="str">
            <v>NSG-EHC</v>
          </cell>
          <cell r="E57" t="str">
            <v>ต้นทุนขาย</v>
          </cell>
        </row>
        <row r="58">
          <cell r="D58" t="str">
            <v>NSG-ENT</v>
          </cell>
          <cell r="E58" t="str">
            <v>ต้นทุนขาย</v>
          </cell>
        </row>
        <row r="59">
          <cell r="D59" t="str">
            <v>NSG-ER-ER</v>
          </cell>
          <cell r="E59" t="str">
            <v>ต้นทุนขาย</v>
          </cell>
        </row>
        <row r="60">
          <cell r="D60" t="str">
            <v>NSG-ER-OPD</v>
          </cell>
          <cell r="E60" t="str">
            <v>ต้นทุนขาย</v>
          </cell>
        </row>
        <row r="61">
          <cell r="D61" t="str">
            <v>NSG-EYE</v>
          </cell>
          <cell r="E61" t="str">
            <v>ต้นทุนขาย</v>
          </cell>
        </row>
        <row r="62">
          <cell r="D62" t="str">
            <v>NSG-GI</v>
          </cell>
          <cell r="E62" t="str">
            <v>ต้นทุนขาย</v>
          </cell>
        </row>
        <row r="63">
          <cell r="D63" t="str">
            <v>NSG-L&amp;D</v>
          </cell>
          <cell r="E63" t="str">
            <v>ต้นทุนขาย</v>
          </cell>
        </row>
        <row r="64">
          <cell r="D64" t="str">
            <v>NSG-MED</v>
          </cell>
          <cell r="E64" t="str">
            <v>ต้นทุนขาย</v>
          </cell>
        </row>
        <row r="65">
          <cell r="D65" t="str">
            <v>NSG-O&amp;R</v>
          </cell>
          <cell r="E65" t="str">
            <v>ต้นทุนขาย</v>
          </cell>
        </row>
        <row r="66">
          <cell r="D66" t="str">
            <v>NSG-OBG</v>
          </cell>
          <cell r="E66" t="str">
            <v>ต้นทุนขาย</v>
          </cell>
        </row>
        <row r="67">
          <cell r="D67" t="str">
            <v>NSG-ORT</v>
          </cell>
          <cell r="E67" t="str">
            <v>ต้นทุนขาย</v>
          </cell>
        </row>
        <row r="68">
          <cell r="D68" t="str">
            <v>NSG-P&amp;P</v>
          </cell>
          <cell r="E68" t="str">
            <v>ต้นทุนขาย</v>
          </cell>
        </row>
        <row r="69">
          <cell r="D69" t="str">
            <v>NSG-P&amp;P-CU</v>
          </cell>
          <cell r="E69" t="str">
            <v>ต้นทุนขาย</v>
          </cell>
        </row>
        <row r="70">
          <cell r="D70" t="str">
            <v>NSG-PED</v>
          </cell>
          <cell r="E70" t="str">
            <v>ต้นทุนขาย</v>
          </cell>
        </row>
        <row r="71">
          <cell r="D71" t="str">
            <v>NSG-PSY-GEN</v>
          </cell>
          <cell r="E71" t="str">
            <v>ต้นทุนขาย</v>
          </cell>
        </row>
        <row r="72">
          <cell r="D72" t="str">
            <v>NSG-PSY-PED</v>
          </cell>
          <cell r="E72" t="str">
            <v>ต้นทุนขาย</v>
          </cell>
        </row>
        <row r="73">
          <cell r="D73" t="str">
            <v>NSG-RED</v>
          </cell>
          <cell r="E73" t="str">
            <v>ต้นทุนขาย</v>
          </cell>
        </row>
        <row r="74">
          <cell r="D74" t="str">
            <v>NSG-SLC-COSM</v>
          </cell>
          <cell r="E74" t="str">
            <v>ต้นทุนขาย</v>
          </cell>
        </row>
        <row r="75">
          <cell r="D75" t="str">
            <v>NSG-SLC-SKIN</v>
          </cell>
          <cell r="E75" t="str">
            <v>ต้นทุนขาย</v>
          </cell>
        </row>
        <row r="76">
          <cell r="D76" t="str">
            <v>NSG-SOC-CAR</v>
          </cell>
          <cell r="E76" t="str">
            <v>ต้นทุนขาย</v>
          </cell>
        </row>
        <row r="77">
          <cell r="D77" t="str">
            <v>NSG-SOC-CEN</v>
          </cell>
          <cell r="E77" t="str">
            <v>ต้นทุนขาย</v>
          </cell>
        </row>
        <row r="78">
          <cell r="D78" t="str">
            <v>NSG-SOC-CHES</v>
          </cell>
          <cell r="E78" t="str">
            <v>ต้นทุนขาย</v>
          </cell>
        </row>
        <row r="79">
          <cell r="D79" t="str">
            <v>NSG-SOC-ENDO</v>
          </cell>
          <cell r="E79" t="str">
            <v>ต้นทุนขาย</v>
          </cell>
        </row>
        <row r="80">
          <cell r="D80" t="str">
            <v>NSG-SOC-ENT</v>
          </cell>
          <cell r="E80" t="str">
            <v>ต้นทุนขาย</v>
          </cell>
        </row>
        <row r="81">
          <cell r="D81" t="str">
            <v>NSG-SOC-EYE</v>
          </cell>
          <cell r="E81" t="str">
            <v>ต้นทุนขาย</v>
          </cell>
        </row>
        <row r="82">
          <cell r="D82" t="str">
            <v>NSG-SOC-GI</v>
          </cell>
          <cell r="E82" t="str">
            <v>ต้นทุนขาย</v>
          </cell>
        </row>
        <row r="83">
          <cell r="D83" t="str">
            <v>NSG-SOC-HEMA</v>
          </cell>
          <cell r="E83" t="str">
            <v>ต้นทุนขาย</v>
          </cell>
        </row>
        <row r="84">
          <cell r="D84" t="str">
            <v>NSG-SOC-INFE</v>
          </cell>
          <cell r="E84" t="str">
            <v>ต้นทุนขาย</v>
          </cell>
        </row>
        <row r="85">
          <cell r="D85" t="str">
            <v>NSG-SOC-NEPH</v>
          </cell>
          <cell r="E85" t="str">
            <v>ต้นทุนขาย</v>
          </cell>
        </row>
        <row r="86">
          <cell r="D86" t="str">
            <v>NSG-SOC-NEU</v>
          </cell>
          <cell r="E86" t="str">
            <v>ต้นทุนขาย</v>
          </cell>
        </row>
        <row r="87">
          <cell r="D87" t="str">
            <v>NSG-SOC-OBG</v>
          </cell>
          <cell r="E87" t="str">
            <v>ต้นทุนขาย</v>
          </cell>
        </row>
        <row r="88">
          <cell r="D88" t="str">
            <v>NSG-SOC-ORT</v>
          </cell>
          <cell r="E88" t="str">
            <v>ต้นทุนขาย</v>
          </cell>
        </row>
        <row r="89">
          <cell r="D89" t="str">
            <v>NSG-SOC-PLAS</v>
          </cell>
          <cell r="E89" t="str">
            <v>ต้นทุนขาย</v>
          </cell>
        </row>
        <row r="90">
          <cell r="D90" t="str">
            <v>NSG-SOC-REH</v>
          </cell>
          <cell r="E90" t="str">
            <v>ต้นทุนขาย</v>
          </cell>
        </row>
        <row r="91">
          <cell r="D91" t="str">
            <v>NSG-SOC-RHEU</v>
          </cell>
          <cell r="E91" t="str">
            <v>ต้นทุนขาย</v>
          </cell>
        </row>
        <row r="92">
          <cell r="D92" t="str">
            <v>NSG-SOC-SKIN</v>
          </cell>
          <cell r="E92" t="str">
            <v>ต้นทุนขาย</v>
          </cell>
        </row>
        <row r="93">
          <cell r="D93" t="str">
            <v>NSG-SOC-SPI</v>
          </cell>
          <cell r="E93" t="str">
            <v>ต้นทุนขาย</v>
          </cell>
        </row>
        <row r="94">
          <cell r="D94" t="str">
            <v>NSG-SOC-SUR</v>
          </cell>
          <cell r="E94" t="str">
            <v>ต้นทุนขาย</v>
          </cell>
        </row>
        <row r="95">
          <cell r="D95" t="str">
            <v>NSG-SOC-URO</v>
          </cell>
          <cell r="E95" t="str">
            <v>ต้นทุนขาย</v>
          </cell>
        </row>
        <row r="96">
          <cell r="D96" t="str">
            <v>NSG-SPI</v>
          </cell>
          <cell r="E96" t="str">
            <v>ต้นทุนขาย</v>
          </cell>
        </row>
        <row r="97">
          <cell r="D97" t="str">
            <v>NSG-SUR</v>
          </cell>
          <cell r="E97" t="str">
            <v>ต้นทุนขาย</v>
          </cell>
        </row>
        <row r="98">
          <cell r="D98" t="str">
            <v>NSG-TJR</v>
          </cell>
          <cell r="E98" t="str">
            <v>ต้นทุนขาย</v>
          </cell>
        </row>
        <row r="99">
          <cell r="D99" t="str">
            <v>NSG-URO</v>
          </cell>
          <cell r="E99" t="str">
            <v>ต้นทุนขาย</v>
          </cell>
        </row>
        <row r="100">
          <cell r="D100" t="str">
            <v>NSG-W10C</v>
          </cell>
          <cell r="E100" t="str">
            <v>ต้นทุนขาย</v>
          </cell>
        </row>
        <row r="101">
          <cell r="D101" t="str">
            <v>NSG-W11C</v>
          </cell>
          <cell r="E101" t="str">
            <v>ต้นทุนขาย</v>
          </cell>
        </row>
        <row r="102">
          <cell r="D102" t="str">
            <v>NSG-W5A</v>
          </cell>
          <cell r="E102" t="str">
            <v>ต้นทุนขาย</v>
          </cell>
        </row>
        <row r="103">
          <cell r="D103" t="str">
            <v>NSG-W6A</v>
          </cell>
          <cell r="E103" t="str">
            <v>ต้นทุนขาย</v>
          </cell>
        </row>
        <row r="104">
          <cell r="D104" t="str">
            <v>NSG-W7A</v>
          </cell>
          <cell r="E104" t="str">
            <v>ต้นทุนขาย</v>
          </cell>
        </row>
        <row r="105">
          <cell r="D105" t="str">
            <v>NSG-W7B</v>
          </cell>
          <cell r="E105" t="str">
            <v>ต้นทุนขาย</v>
          </cell>
        </row>
        <row r="106">
          <cell r="D106" t="str">
            <v>NSG-W8A</v>
          </cell>
          <cell r="E106" t="str">
            <v>ต้นทุนขาย</v>
          </cell>
        </row>
        <row r="107">
          <cell r="D107" t="str">
            <v>NSG-WEXGEN</v>
          </cell>
          <cell r="E107" t="str">
            <v>ต้นทุนขาย</v>
          </cell>
        </row>
        <row r="108">
          <cell r="D108" t="str">
            <v>NSG-WICU</v>
          </cell>
          <cell r="E108" t="str">
            <v>ต้นทุนขาย</v>
          </cell>
        </row>
        <row r="109">
          <cell r="D109" t="str">
            <v>NSG-WMED</v>
          </cell>
          <cell r="E109" t="str">
            <v>ต้นทุนขาย</v>
          </cell>
        </row>
        <row r="110">
          <cell r="D110" t="str">
            <v>NSG-WNSD</v>
          </cell>
          <cell r="E110" t="str">
            <v>ต้นทุนขาย</v>
          </cell>
        </row>
        <row r="111">
          <cell r="D111" t="str">
            <v>NSG-WOBG</v>
          </cell>
          <cell r="E111" t="str">
            <v>ต้นทุนขาย</v>
          </cell>
        </row>
        <row r="112">
          <cell r="D112" t="str">
            <v>NSG-WPED</v>
          </cell>
          <cell r="E112" t="str">
            <v>ต้นทุนขาย</v>
          </cell>
        </row>
        <row r="113">
          <cell r="D113" t="str">
            <v>NSG-WSUR</v>
          </cell>
          <cell r="E113" t="str">
            <v>ต้นทุนขาย</v>
          </cell>
        </row>
        <row r="114">
          <cell r="D114" t="str">
            <v>SC</v>
          </cell>
          <cell r="E114" t="str">
            <v>ค่าใช้จ่ายบริหาร</v>
          </cell>
        </row>
        <row r="115">
          <cell r="D115" t="str">
            <v>SSD-CASH</v>
          </cell>
          <cell r="E115" t="str">
            <v>ต้นทุนขาย</v>
          </cell>
        </row>
        <row r="116">
          <cell r="D116" t="str">
            <v>SSD-CEN</v>
          </cell>
          <cell r="E116" t="str">
            <v>ค่าใช้จ่ายบริหาร</v>
          </cell>
        </row>
        <row r="117">
          <cell r="D117" t="str">
            <v>SSD-DIET</v>
          </cell>
          <cell r="E117" t="str">
            <v>ต้นทุนขาย</v>
          </cell>
        </row>
        <row r="118">
          <cell r="D118" t="str">
            <v>SSD-ENG</v>
          </cell>
          <cell r="E118" t="str">
            <v>ค่าใช้จ่ายบริหาร</v>
          </cell>
        </row>
        <row r="119">
          <cell r="D119" t="str">
            <v>SSD-GSD-AMB</v>
          </cell>
          <cell r="E119" t="str">
            <v>ต้นทุนขาย</v>
          </cell>
        </row>
        <row r="120">
          <cell r="D120" t="str">
            <v>SSD-GSD-COM</v>
          </cell>
          <cell r="E120" t="str">
            <v>ต้นทุนขาย</v>
          </cell>
        </row>
        <row r="121">
          <cell r="D121" t="str">
            <v>SSD-GSD-SEC</v>
          </cell>
          <cell r="E121" t="str">
            <v>ค่าใช้จ่ายบริหาร</v>
          </cell>
        </row>
        <row r="122">
          <cell r="D122" t="str">
            <v>SSD-GSD-TRN</v>
          </cell>
          <cell r="E122" t="str">
            <v>ต้นทุนขาย</v>
          </cell>
        </row>
        <row r="123">
          <cell r="D123" t="str">
            <v>SSD-HK</v>
          </cell>
          <cell r="E123" t="str">
            <v>ต้นทุนขาย</v>
          </cell>
        </row>
        <row r="124">
          <cell r="D124" t="str">
            <v>SSD-HKP</v>
          </cell>
          <cell r="E124" t="str">
            <v>ต้นทุนขาย</v>
          </cell>
        </row>
        <row r="125">
          <cell r="D125" t="str">
            <v>SSD-LDS</v>
          </cell>
          <cell r="E125" t="str">
            <v>ต้นทุนขาย</v>
          </cell>
        </row>
      </sheetData>
      <sheetData sheetId="5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S-Client"/>
      <sheetName val="GHI-Client"/>
      <sheetName val="GHI"/>
      <sheetName val="HS"/>
      <sheetName val="L"/>
      <sheetName val="PB"/>
      <sheetName val="PB-Client"/>
      <sheetName val="#REF"/>
      <sheetName val="รายการขอเอกสาร"/>
      <sheetName val="Invoice"/>
      <sheetName val="A6"/>
      <sheetName val="MPU"/>
      <sheetName val=" กระทบผลรวม  1710 "/>
      <sheetName val="XRREPPRN"/>
      <sheetName val="CRITERIA1"/>
      <sheetName val="M_Maincomp"/>
      <sheetName val="FF_3"/>
      <sheetName val="Bang chiet tinh TBA"/>
      <sheetName val="TO - SP"/>
      <sheetName val="List"/>
      <sheetName val="Adj&amp;Rje(Z820) "/>
      <sheetName val="BPR"/>
      <sheetName val="Company Info"/>
      <sheetName val="MFA"/>
      <sheetName val="ตั๋วเงินรับ"/>
      <sheetName val="NAME"/>
      <sheetName val="ADJ - RATE"/>
      <sheetName val="Ra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10"/>
      <sheetName val="1110"/>
      <sheetName val="1210"/>
      <sheetName val="1310"/>
      <sheetName val="1410"/>
      <sheetName val="1510"/>
      <sheetName val="1610"/>
      <sheetName val=" รวม 1710"/>
      <sheetName val="รวม 1710-2"/>
      <sheetName val=" กระทบผลรวม  1710 "/>
      <sheetName val="1711"/>
      <sheetName val="1712"/>
      <sheetName val="1713"/>
      <sheetName val="1714"/>
      <sheetName val="1810"/>
      <sheetName val="รวม 1810-2"/>
      <sheetName val="1811"/>
      <sheetName val="1812"/>
      <sheetName val="1813"/>
      <sheetName val="1814"/>
      <sheetName val="1815"/>
      <sheetName val="1816"/>
      <sheetName val="1910"/>
      <sheetName val="กระทบยอด"/>
      <sheetName val="MPU"/>
      <sheetName val="ปะหน้า"/>
      <sheetName val="_กระทบผลรวม  1710 "/>
      <sheetName val="MTL__INTER"/>
      <sheetName val="Invoice"/>
      <sheetName val="bang tien luong"/>
      <sheetName val="Petty Cash"/>
      <sheetName val="200-110"/>
      <sheetName val="10"/>
      <sheetName val="Bang chiet tinh TBA"/>
      <sheetName val="01-46 งบแผนก มค"/>
      <sheetName val="Team Setu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ing Paper"/>
      <sheetName val="Balance Sheets"/>
      <sheetName val="VariableI BS"/>
      <sheetName val="Earning Statement ACC"/>
      <sheetName val="Earning Statement period"/>
      <sheetName val="VariableII ended"/>
      <sheetName val="VariableII  period"/>
      <sheetName val="Retained Earings"/>
      <sheetName val="Affiliated Company's TransAXN"/>
      <sheetName val="เงินกู้ธนชาติ"/>
      <sheetName val="เงินกู้ MGC"/>
      <sheetName val="Invoice"/>
      <sheetName val="Working_Paper"/>
      <sheetName val="Balance_Sheets"/>
      <sheetName val="VariableI_BS"/>
      <sheetName val="Earning_Statement_ACC"/>
      <sheetName val="Earning_Statement_period"/>
      <sheetName val="VariableII_ended"/>
      <sheetName val="VariableII__period"/>
      <sheetName val="Retained_Earings"/>
      <sheetName val="Affiliated_Company's_TransAXN"/>
      <sheetName val="ตั๋วเงินรับ"/>
      <sheetName val="consolidated Financial Statemen"/>
      <sheetName val="Sheet1"/>
      <sheetName val="C-3"/>
      <sheetName val="LC _ TR Listing"/>
      <sheetName val="Data"/>
      <sheetName val="DIRECT SELLING"/>
      <sheetName val="DISCOUNT"/>
      <sheetName val="GROSS SALES"/>
      <sheetName val="RESERVE"/>
      <sheetName val="WEIGHT"/>
      <sheetName val="VC"/>
      <sheetName val="Dec15"/>
      <sheetName val="DEC31"/>
      <sheetName val="??????? MGC"/>
      <sheetName val="?????????????"/>
      <sheetName val="เงินกู้_MGC"/>
      <sheetName val="consolidated_Financial_Statemen"/>
      <sheetName val="DAY"/>
      <sheetName val="TABLE"/>
      <sheetName val="Control 1999"/>
      <sheetName val="Trial Balance"/>
      <sheetName val="BUILD95"/>
      <sheetName val="ADJ - RATE"/>
      <sheetName val="Customize Your Invoice"/>
      <sheetName val="TB"/>
      <sheetName val="E"/>
      <sheetName val="L3"/>
      <sheetName val="M"/>
      <sheetName val="U4"/>
      <sheetName val="U2"/>
      <sheetName val="(13) EIE Benefit"/>
      <sheetName val="detail"/>
      <sheetName val="#¡REF"/>
      <sheetName val="DEC PIVOT"/>
      <sheetName val="Wht cur"/>
      <sheetName val="Op Plan Sa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46">
          <cell r="E146">
            <v>0</v>
          </cell>
        </row>
        <row r="150">
          <cell r="E150">
            <v>-137130.09999999998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J - RATE"/>
      <sheetName val="ADJ _ RATE"/>
      <sheetName val="SCB 1 - Current"/>
      <sheetName val="SCB 2 - Current"/>
      <sheetName val="Master"/>
      <sheetName val="เงินกู้ธนชาติ"/>
      <sheetName val="ตั๋วเงินรับ"/>
      <sheetName val="เงินกู้ MGC"/>
      <sheetName val="Invoice"/>
      <sheetName val="BALANCE SHEET "/>
      <sheetName val="BS ATTACH"/>
      <sheetName val="เขตการค้าย่อย"/>
      <sheetName val="LC _ TR Listing"/>
      <sheetName val="DIV186"/>
      <sheetName val="1"/>
      <sheetName val="Detail-Sep"/>
      <sheetName val="Stock Aging"/>
      <sheetName val="6"/>
      <sheetName val="9"/>
      <sheetName val="Customize Your Invoice"/>
      <sheetName val="TR_AP"/>
      <sheetName val="CRITERIA1"/>
      <sheetName val="VariableII  period"/>
      <sheetName val="TYPE"/>
      <sheetName val="Dec 2001"/>
      <sheetName val="Sheet1 (2)"/>
      <sheetName val="Input"/>
      <sheetName val="desc"/>
      <sheetName val="Data"/>
      <sheetName val="CF RECONCILE - 1"/>
      <sheetName val="Final"/>
      <sheetName val="Sal"/>
      <sheetName val="CIPA"/>
      <sheetName val="03中"/>
      <sheetName val="MENU"/>
      <sheetName val="DEPT"/>
      <sheetName val="Currency"/>
      <sheetName val="Saptco00"/>
      <sheetName val="Update_041110"/>
      <sheetName val="sub-mat2011"/>
      <sheetName val="Sheet1"/>
      <sheetName val="Sheet2"/>
      <sheetName val="Sheet3"/>
      <sheetName val="DCF"/>
      <sheetName val="SKA"/>
      <sheetName val="CUSTOMER"/>
      <sheetName val="CA Sheet"/>
      <sheetName val="K-5"/>
      <sheetName val="Cost Centers"/>
      <sheetName val=" IB-PL-00-01 SUMMARY"/>
      <sheetName val="M_Maincomp"/>
      <sheetName val="Locations"/>
      <sheetName val="DAT"/>
      <sheetName val="Summary"/>
      <sheetName val="DataInput1"/>
      <sheetName val="D03"/>
      <sheetName val="S01"/>
      <sheetName val="S02"/>
      <sheetName val="S03"/>
      <sheetName val="S04"/>
      <sheetName val="S05"/>
      <sheetName val="S06"/>
      <sheetName val="S13"/>
      <sheetName val="resumen"/>
      <sheetName val="Budgets"/>
      <sheetName val="Assumptions"/>
      <sheetName val="M_CT_OUT"/>
      <sheetName val="10-1 Media"/>
      <sheetName val="10-cut"/>
      <sheetName val="ﾕｰｻﾞｰ設定"/>
      <sheetName val="Customize Your Purchase Order"/>
      <sheetName val="Parameters"/>
      <sheetName val="ADJ_-_RATE"/>
      <sheetName val="ADJ___RATE"/>
      <sheetName val="SCB_1_-_Current"/>
      <sheetName val="SCB_2_-_Current"/>
      <sheetName val="เงินกู้_MGC"/>
      <sheetName val="LC___TR_Listing"/>
      <sheetName val="BALANCE_SHEET_"/>
      <sheetName val="BS_ATTACH"/>
      <sheetName val="VariableII__period"/>
      <sheetName val="Customize_Your_Invoice"/>
      <sheetName val="Stock_Aging"/>
      <sheetName val="Dec_2001"/>
      <sheetName val="Sheet1_(2)"/>
      <sheetName val="CF_RECONCILE_-_1"/>
      <sheetName val="REVISED_VERSION1"/>
      <sheetName val="Family"/>
      <sheetName val="ALL KSFC RIGS EXCEPT R-5"/>
      <sheetName val="CONTROL"/>
      <sheetName val="SBM"/>
      <sheetName val="FP Friends Other"/>
      <sheetName val="ADJ_-_RATE1"/>
      <sheetName val="ADJ___RATE1"/>
      <sheetName val="Cost_Centers"/>
      <sheetName val="_IB-PL-00-01_SUMMARY"/>
      <sheetName val="10-1_Media"/>
      <sheetName val="Customize_Your_Purchase_Order"/>
      <sheetName val="163040 LC_TR"/>
      <sheetName val="MA"/>
      <sheetName val="D190.2"/>
      <sheetName val="A6"/>
      <sheetName val="19"/>
      <sheetName val="Variance"/>
      <sheetName val="Model-Monthly"/>
      <sheetName val="Bang chiet tinh TBA"/>
      <sheetName val="Header"/>
      <sheetName val="CJEs"/>
      <sheetName val="PL"/>
      <sheetName val="CRJE"/>
      <sheetName val="Discontinue_Item"/>
      <sheetName val="DEPSYS47"/>
      <sheetName val="DEP12"/>
      <sheetName val="Trial Balance"/>
      <sheetName val=" IBPL0001"/>
      <sheetName val="อมตะCiyt"/>
      <sheetName val="DI"/>
      <sheetName val="FF-3"/>
      <sheetName val="Disposal"/>
      <sheetName val="3645-9_1_96"/>
      <sheetName val="Seg-rent"/>
      <sheetName val="INDEX"/>
      <sheetName val="Exp"/>
      <sheetName val="ADJ_-_RATE2"/>
      <sheetName val="ADJ___RATE2"/>
      <sheetName val="SCB_1_-_Current2"/>
      <sheetName val="SCB_2_-_Current2"/>
      <sheetName val="BALANCE_SHEET_2"/>
      <sheetName val="BS_ATTACH2"/>
      <sheetName val="Sheet1_(2)2"/>
      <sheetName val="เงินกู้_MGC1"/>
      <sheetName val="LC___TR_Listing1"/>
      <sheetName val="Customize_Your_Invoice1"/>
      <sheetName val="Stock_Aging1"/>
      <sheetName val="VariableII__period1"/>
      <sheetName val="Dec_20011"/>
      <sheetName val="CF_RECONCILE_-_11"/>
      <sheetName val="SCB_1_-_Current1"/>
      <sheetName val="SCB_2_-_Current1"/>
      <sheetName val="BALANCE_SHEET_1"/>
      <sheetName val="BS_ATTACH1"/>
      <sheetName val="Sheet1_(2)1"/>
      <sheetName val="인원계획-미화"/>
      <sheetName val="CA_Sheet"/>
      <sheetName val="Cost_Centers1"/>
      <sheetName val="_IB-PL-00-01_SUMMARY1"/>
      <sheetName val="10-1_Media1"/>
      <sheetName val="Customize_Your_Purchase_Order1"/>
      <sheetName val="ALL_KSFC_RIGS_EXCEPT_R-5"/>
      <sheetName val="FP_Friends_Other"/>
      <sheetName val="163040_LC_TR"/>
      <sheetName val="D190_2"/>
      <sheetName val="table"/>
      <sheetName val="SWDV"/>
      <sheetName val="Inputs"/>
      <sheetName val="?????????????"/>
      <sheetName val="163040 LC-TR"/>
      <sheetName val="PPR50"/>
      <sheetName val="TrialBalance Q3-2002"/>
      <sheetName val="Workbook Inputs"/>
      <sheetName val="D"/>
      <sheetName val="FY10-Loss"/>
      <sheetName val="F9 Parameters"/>
      <sheetName val="ADJ_-_RATE3"/>
      <sheetName val="ADJ___RATE3"/>
      <sheetName val="SCB_1_-_Current3"/>
      <sheetName val="SCB_2_-_Current3"/>
      <sheetName val="เงินกู้_MGC2"/>
      <sheetName val="BALANCE_SHEET_3"/>
      <sheetName val="BS_ATTACH3"/>
      <sheetName val="LC___TR_Listing2"/>
      <sheetName val="VariableII__period2"/>
      <sheetName val="Customize_Your_Invoice2"/>
      <sheetName val="Stock_Aging2"/>
      <sheetName val="Dec_20012"/>
      <sheetName val="Sheet1_(2)3"/>
      <sheetName val="CF_RECONCILE_-_12"/>
      <sheetName val="Total Inventory"/>
      <sheetName val="RM&amp;Sparepart"/>
      <sheetName val="Semi FG&amp;FG"/>
      <sheetName val="GL_Dec'14"/>
      <sheetName val="AHP_MASTER_ITEM(P%)06-Apr-2015_"/>
      <sheetName val="Provision NRV"/>
      <sheetName val="Depr"/>
      <sheetName val="LC"/>
      <sheetName val="MD&amp;A"/>
      <sheetName val="head Jan"/>
      <sheetName val="By Person"/>
      <sheetName val="ALL_KSFC_RIGS_EXCEPT_R-51"/>
      <sheetName val="CA_Sheet1"/>
      <sheetName val="Customize Your Loan Manager"/>
      <sheetName val="FF_3"/>
      <sheetName val="BS"/>
      <sheetName val="ADJ_-_RATE4"/>
      <sheetName val="ADJ___RATE4"/>
      <sheetName val="SCB_1_-_Current4"/>
      <sheetName val="SCB_2_-_Current4"/>
      <sheetName val="เงินกู้_MGC3"/>
      <sheetName val="BALANCE_SHEET_4"/>
      <sheetName val="BS_ATTACH4"/>
      <sheetName val="LC___TR_Listing3"/>
      <sheetName val="VariableII__period3"/>
      <sheetName val="Customize_Your_Invoice3"/>
      <sheetName val="Stock_Aging3"/>
      <sheetName val="Dec_20013"/>
      <sheetName val="Sheet1_(2)4"/>
      <sheetName val="CF_RECONCILE_-_13"/>
      <sheetName val="FP_Friends_Other1"/>
      <sheetName val="163040_LC_TR1"/>
      <sheetName val="Total_Inventory"/>
      <sheetName val="Semi_FG&amp;FG"/>
      <sheetName val="Provision_NRV"/>
      <sheetName val="Trial_Balance"/>
      <sheetName val="_IBPL0001"/>
      <sheetName val="163040_LC-TR"/>
      <sheetName val="TrialBalance_Q3-2002"/>
      <sheetName val="Workbook_Inputs"/>
      <sheetName val="F9_Parameters"/>
      <sheetName val="???????????"/>
      <sheetName val="Data Entry"/>
      <sheetName val="input data"/>
      <sheetName val="Valo DCF"/>
      <sheetName val="Energy(update)"/>
      <sheetName val="List info"/>
      <sheetName val="ADJ_-_RATE5"/>
      <sheetName val="ADJ___RATE5"/>
      <sheetName val="SCB_1_-_Current5"/>
      <sheetName val="SCB_2_-_Current5"/>
      <sheetName val="เงินกู้_MGC4"/>
      <sheetName val="BALANCE_SHEET_5"/>
      <sheetName val="BS_ATTACH5"/>
      <sheetName val="LC___TR_Listing4"/>
      <sheetName val="VariableII__period4"/>
      <sheetName val="Customize_Your_Invoice4"/>
      <sheetName val="Stock_Aging4"/>
      <sheetName val="Sheet1_(2)5"/>
      <sheetName val="Dec_20014"/>
      <sheetName val="CF_RECONCILE_-_14"/>
      <sheetName val="Cost_Centers2"/>
      <sheetName val="_IB-PL-00-01_SUMMARY2"/>
      <sheetName val="Customize_Your_Purchase_Order2"/>
      <sheetName val="10-1_Media2"/>
      <sheetName val="ALL_KSFC_RIGS_EXCEPT_R-52"/>
      <sheetName val="FP_Friends_Other2"/>
      <sheetName val="163040_LC_TR2"/>
      <sheetName val="Total_Inventory1"/>
      <sheetName val="Semi_FG&amp;FG1"/>
      <sheetName val="Provision_NRV1"/>
      <sheetName val="CA_Sheet2"/>
      <sheetName val="Trial_Balance1"/>
      <sheetName val="_IBPL00011"/>
      <sheetName val="163040_LC-TR1"/>
      <sheetName val="TrialBalance_Q3-20021"/>
      <sheetName val="Workbook_Inputs1"/>
      <sheetName val="Bang_chiet_tinh_TBA"/>
      <sheetName val="Customize_Your_Loan_Manager"/>
      <sheetName val="Demand"/>
      <sheetName val="_____________"/>
      <sheetName val="DB PPC PSF"/>
      <sheetName val="OCT-2001"/>
      <sheetName val="Plan-02"/>
      <sheetName val="CONSTANTS"/>
      <sheetName val="요인분석"/>
      <sheetName val="選酋表"/>
      <sheetName val="ELEC45-01"/>
      <sheetName val="liste"/>
      <sheetName val="Quote"/>
      <sheetName val="テーブル"/>
      <sheetName val="Sal07"/>
      <sheetName val="ADJ_-_RATE6"/>
      <sheetName val="ADJ___RATE6"/>
      <sheetName val="SCB_1_-_Current6"/>
      <sheetName val="SCB_2_-_Current6"/>
      <sheetName val="เงินกู้_MGC5"/>
      <sheetName val="BALANCE_SHEET_6"/>
      <sheetName val="BS_ATTACH6"/>
      <sheetName val="LC___TR_Listing5"/>
      <sheetName val="VariableII__period5"/>
      <sheetName val="Customize_Your_Invoice5"/>
      <sheetName val="Stock_Aging5"/>
      <sheetName val="Sheet1_(2)6"/>
      <sheetName val="Dec_20015"/>
      <sheetName val="CF_RECONCILE_-_15"/>
      <sheetName val="Cost_Centers3"/>
      <sheetName val="_IB-PL-00-01_SUMMARY3"/>
      <sheetName val="Customize_Your_Purchase_Order3"/>
      <sheetName val="10-1_Media3"/>
      <sheetName val="ALL_KSFC_RIGS_EXCEPT_R-53"/>
      <sheetName val="FP_Friends_Other3"/>
      <sheetName val="163040_LC_TR3"/>
      <sheetName val="Total_Inventory2"/>
      <sheetName val="Semi_FG&amp;FG2"/>
      <sheetName val="Provision_NRV2"/>
      <sheetName val="CA_Sheet3"/>
      <sheetName val="Trial_Balance2"/>
      <sheetName val="_IBPL00012"/>
      <sheetName val="163040_LC-TR2"/>
      <sheetName val="TrialBalance_Q3-20022"/>
      <sheetName val="Workbook_Inputs2"/>
      <sheetName val="F9_Parameters1"/>
      <sheetName val="D190_21"/>
      <sheetName val="Bang_chiet_tinh_TBA1"/>
      <sheetName val="Customize_Your_Loan_Manager1"/>
      <sheetName val="งบดุล"/>
      <sheetName val="Lead"/>
      <sheetName val="Links"/>
      <sheetName val="YSS31"/>
      <sheetName val="ng 12"/>
      <sheetName val="Record CR"/>
      <sheetName val="LOOSECHKLIST"/>
      <sheetName val="Bloomberg"/>
      <sheetName val="Asset41_42"/>
      <sheetName val="Manual"/>
      <sheetName val="Combine"/>
      <sheetName val="Parameter"/>
      <sheetName val="___________"/>
      <sheetName val="FF_4"/>
      <sheetName val="Sheet5"/>
      <sheetName val="ADJ_-_RATE7"/>
      <sheetName val="ADJ___RATE7"/>
      <sheetName val="SCB_1_-_Current7"/>
      <sheetName val="SCB_2_-_Current7"/>
      <sheetName val="เงินกู้_MGC6"/>
      <sheetName val="BALANCE_SHEET_7"/>
      <sheetName val="BS_ATTACH7"/>
      <sheetName val="LC___TR_Listing6"/>
      <sheetName val="VariableII__period6"/>
      <sheetName val="Customize_Your_Invoice6"/>
      <sheetName val="Stock_Aging6"/>
      <sheetName val="Dec_20016"/>
      <sheetName val="Sheet1_(2)7"/>
      <sheetName val="CF_RECONCILE_-_16"/>
      <sheetName val="Cost_Centers4"/>
      <sheetName val="_IB-PL-00-01_SUMMARY4"/>
      <sheetName val="Customize_Your_Purchase_Order4"/>
      <sheetName val="10-1_Media4"/>
      <sheetName val="ALL_KSFC_RIGS_EXCEPT_R-54"/>
      <sheetName val="FP_Friends_Other4"/>
      <sheetName val="163040_LC_TR4"/>
      <sheetName val="163040_LC-TR3"/>
      <sheetName val="Trial_Balance3"/>
      <sheetName val="_IBPL00013"/>
      <sheetName val="TrialBalance_Q3-20023"/>
      <sheetName val="Workbook_Inputs3"/>
      <sheetName val="CA_Sheet4"/>
      <sheetName val="F9_Parameters2"/>
      <sheetName val="Total_Inventory3"/>
      <sheetName val="Semi_FG&amp;FG3"/>
      <sheetName val="Provision_NRV3"/>
      <sheetName val="Customize_Your_Loan_Manager2"/>
      <sheetName val="D190_22"/>
      <sheetName val="Bang_chiet_tinh_TBA2"/>
      <sheetName val="Data_Entry"/>
      <sheetName val="input_data"/>
      <sheetName val="Valo_DCF"/>
      <sheetName val="head_Jan"/>
      <sheetName val="List_info"/>
      <sheetName val="By_Person"/>
      <sheetName val="DB_PPC_PSF"/>
      <sheetName val="ADJ_-_RATE8"/>
      <sheetName val="ADJ___RATE8"/>
      <sheetName val="SCB_1_-_Current8"/>
      <sheetName val="SCB_2_-_Current8"/>
      <sheetName val="เงินกู้_MGC7"/>
      <sheetName val="BALANCE_SHEET_8"/>
      <sheetName val="BS_ATTACH8"/>
      <sheetName val="LC___TR_Listing7"/>
      <sheetName val="VariableII__period7"/>
      <sheetName val="Customize_Your_Invoice7"/>
      <sheetName val="Stock_Aging7"/>
      <sheetName val="Dec_20017"/>
      <sheetName val="Sheet1_(2)8"/>
      <sheetName val="CF_RECONCILE_-_17"/>
      <sheetName val="Cost_Centers5"/>
      <sheetName val="_IB-PL-00-01_SUMMARY5"/>
      <sheetName val="Customize_Your_Purchase_Order5"/>
      <sheetName val="10-1_Media5"/>
      <sheetName val="ALL_KSFC_RIGS_EXCEPT_R-55"/>
      <sheetName val="FP_Friends_Other5"/>
      <sheetName val="163040_LC_TR5"/>
      <sheetName val="163040_LC-TR4"/>
      <sheetName val="Trial_Balance4"/>
      <sheetName val="_IBPL00014"/>
      <sheetName val="TrialBalance_Q3-20024"/>
      <sheetName val="Workbook_Inputs4"/>
      <sheetName val="CA_Sheet5"/>
      <sheetName val="F9_Parameters3"/>
      <sheetName val="Total_Inventory4"/>
      <sheetName val="Semi_FG&amp;FG4"/>
      <sheetName val="Provision_NRV4"/>
      <sheetName val="Customize_Your_Loan_Manager3"/>
      <sheetName val="D190_23"/>
      <sheetName val="Bang_chiet_tinh_TBA3"/>
      <sheetName val="Data_Entry1"/>
      <sheetName val="input_data1"/>
      <sheetName val="Valo_DCF1"/>
      <sheetName val="head_Jan1"/>
      <sheetName val="List_info1"/>
      <sheetName val="By_Person1"/>
      <sheetName val="DB_PPC_PSF1"/>
      <sheetName val="Note"/>
      <sheetName val="BUDGET"/>
      <sheetName val="NOV"/>
      <sheetName val="Incident  NP 2017"/>
      <sheetName val="DealerData"/>
      <sheetName val="Co. Code"/>
      <sheetName val="0"/>
      <sheetName val="P&amp;L"/>
      <sheetName val="Delta"/>
      <sheetName val="Manpower"/>
      <sheetName val="Tabelas"/>
      <sheetName val="WT_Util 99 LE"/>
      <sheetName val="PTA P&amp;S"/>
      <sheetName val="Waste Treatment Variable "/>
      <sheetName val="total"/>
      <sheetName val="Cover"/>
      <sheetName val="Cost center"/>
      <sheetName val="Standing Data"/>
      <sheetName val="Asset &amp; Liability"/>
      <sheetName val="Net asset value"/>
      <sheetName val="Drop List"/>
      <sheetName val="สรุปรวม"/>
      <sheetName val="oresreqsum"/>
      <sheetName val="การหาผลรวม"/>
      <sheetName val="detail"/>
      <sheetName val="Input_TB"/>
      <sheetName val="Input_MV"/>
      <sheetName val="สัญญาบริการอื่น"/>
      <sheetName val="ค่าที่ปรึกษา"/>
      <sheetName val="สัญญาเช่าสนง"/>
      <sheetName val="CAN DOI - KET QUA"/>
      <sheetName val="Month v YTD"/>
      <sheetName val=" IB-PL-YTD"/>
      <sheetName val="F1771-2"/>
      <sheetName val="MAT"/>
      <sheetName val="A"/>
      <sheetName val="PG7"/>
      <sheetName val="PG8"/>
      <sheetName val="manreq"/>
      <sheetName val="datalist"/>
      <sheetName val="load"/>
      <sheetName val="Database"/>
      <sheetName val="CA"/>
      <sheetName val="DAY"/>
      <sheetName val="Setup"/>
      <sheetName val="Sales"/>
      <sheetName val="4Q"/>
      <sheetName val="Documents"/>
      <sheetName val="BOI sum"/>
      <sheetName val="Update CIT_FY19"/>
      <sheetName val="TB_FY19"/>
      <sheetName val="Tax computation_BOI"/>
      <sheetName val="A) Provision schedule"/>
      <sheetName val="A2) 834 Inventory"/>
      <sheetName val="B1) 646 Retirement"/>
      <sheetName val="B2) 746 Retirement "/>
      <sheetName val="C1) 791-0000-20 Private exp."/>
      <sheetName val="TB (as of 31DEC)"/>
      <sheetName val="C2) 779-0000-20 Misc."/>
      <sheetName val="C1) 663 Car Lease"/>
      <sheetName val="C2) 758 Car Lease"/>
      <sheetName val="A)Entertainment"/>
      <sheetName val="D) Training"/>
      <sheetName val="WHT"/>
      <sheetName val="E) HY test_PwC"/>
      <sheetName val="F) RD 604"/>
      <sheetName val="G) RD 642"/>
      <sheetName val="Question"/>
      <sheetName val="ref"/>
      <sheetName val="TO - SP"/>
      <sheetName val="Company Info"/>
      <sheetName val="CA Comp"/>
      <sheetName val="BPR"/>
      <sheetName val="Newspaper"/>
      <sheetName val="cost4-47"/>
      <sheetName val="Conso"/>
      <sheetName val="Write off"/>
      <sheetName val="Cost centre expenditure"/>
      <sheetName val="addl cost"/>
      <sheetName val="accumdeprn"/>
      <sheetName val="APCODE"/>
      <sheetName val="AA-1"/>
      <sheetName val="Cash Flow"/>
      <sheetName val="Co info"/>
      <sheetName val="Financial Summary"/>
      <sheetName val="Adj&amp;Rje(Z820) "/>
      <sheetName val="note_defect"/>
      <sheetName val="ADJ_-_RATE9"/>
      <sheetName val="ADJ___RATE9"/>
      <sheetName val="SCB_1_-_Current9"/>
      <sheetName val="SCB_2_-_Current9"/>
      <sheetName val="เงินกู้_MGC8"/>
      <sheetName val="BALANCE_SHEET_9"/>
      <sheetName val="BS_ATTACH9"/>
      <sheetName val="LC___TR_Listing8"/>
      <sheetName val="Customize_Your_Invoice8"/>
      <sheetName val="VariableII__period8"/>
      <sheetName val="Stock_Aging8"/>
      <sheetName val="Dec_20018"/>
      <sheetName val="Sheet1_(2)9"/>
      <sheetName val="CF_RECONCILE_-_18"/>
      <sheetName val="Cost_Centers6"/>
      <sheetName val="_IB-PL-00-01_SUMMARY6"/>
      <sheetName val="10-1_Media6"/>
      <sheetName val="ALL_KSFC_RIGS_EXCEPT_R-56"/>
      <sheetName val="Customize_Your_Purchase_Order6"/>
      <sheetName val="FP_Friends_Other6"/>
      <sheetName val="163040_LC_TR6"/>
      <sheetName val="Trial_Balance5"/>
      <sheetName val="_IBPL00015"/>
      <sheetName val="163040_LC-TR5"/>
      <sheetName val="CA_Sheet6"/>
      <sheetName val="D190_24"/>
      <sheetName val="F9_Parameters4"/>
      <sheetName val="TrialBalance_Q3-20025"/>
      <sheetName val="Workbook_Inputs5"/>
      <sheetName val="Total_Inventory5"/>
      <sheetName val="Semi_FG&amp;FG5"/>
      <sheetName val="Provision_NRV5"/>
      <sheetName val="Customize_Your_Loan_Manager4"/>
      <sheetName val="Bang_chiet_tinh_TBA4"/>
      <sheetName val="Data_Entry2"/>
      <sheetName val="input_data2"/>
      <sheetName val="head_Jan2"/>
      <sheetName val="Valo_DCF2"/>
      <sheetName val="List_info2"/>
      <sheetName val="By_Person2"/>
      <sheetName val="DB_PPC_PSF2"/>
      <sheetName val="ng_12"/>
      <sheetName val="Record_CR"/>
      <sheetName val="ADJ"/>
      <sheetName val="Haft year tax estimation 1"/>
      <sheetName val="Haft year tax estimation 2"/>
      <sheetName val="Haft year tax estimation (1)"/>
      <sheetName val="Haft year tax estimation (2)"/>
      <sheetName val="Taxcal 6 Month"/>
      <sheetName val="TB"/>
      <sheetName val="Data Last year"/>
      <sheetName val="FA_2019"/>
      <sheetName val="GL_2019"/>
      <sheetName val="Incident__NP_2017"/>
      <sheetName val="Co__Code"/>
      <sheetName val="ADJ_-_RATE10"/>
      <sheetName val="ADJ___RATE10"/>
      <sheetName val="SCB_1_-_Current10"/>
      <sheetName val="SCB_2_-_Current10"/>
      <sheetName val="เงินกู้_MGC9"/>
      <sheetName val="BALANCE_SHEET_10"/>
      <sheetName val="BS_ATTACH10"/>
      <sheetName val="LC___TR_Listing9"/>
      <sheetName val="Customize_Your_Invoice9"/>
      <sheetName val="VariableII__period9"/>
      <sheetName val="Stock_Aging9"/>
      <sheetName val="Dec_20019"/>
      <sheetName val="Sheet1_(2)10"/>
      <sheetName val="CF_RECONCILE_-_19"/>
      <sheetName val="Cost_Centers7"/>
      <sheetName val="_IB-PL-00-01_SUMMARY7"/>
      <sheetName val="10-1_Media7"/>
      <sheetName val="ALL_KSFC_RIGS_EXCEPT_R-57"/>
      <sheetName val="Customize_Your_Purchase_Order7"/>
      <sheetName val="FP_Friends_Other7"/>
      <sheetName val="163040_LC_TR7"/>
      <sheetName val="Trial_Balance6"/>
      <sheetName val="_IBPL00016"/>
      <sheetName val="163040_LC-TR6"/>
      <sheetName val="CA_Sheet7"/>
      <sheetName val="D190_25"/>
      <sheetName val="F9_Parameters5"/>
      <sheetName val="TrialBalance_Q3-20026"/>
      <sheetName val="Workbook_Inputs6"/>
      <sheetName val="Total_Inventory6"/>
      <sheetName val="Semi_FG&amp;FG6"/>
      <sheetName val="Provision_NRV6"/>
      <sheetName val="Customize_Your_Loan_Manager5"/>
      <sheetName val="Bang_chiet_tinh_TBA5"/>
      <sheetName val="Data_Entry3"/>
      <sheetName val="input_data3"/>
      <sheetName val="head_Jan3"/>
      <sheetName val="Valo_DCF3"/>
      <sheetName val="List_info3"/>
      <sheetName val="By_Person3"/>
      <sheetName val="DB_PPC_PSF3"/>
      <sheetName val="ng_121"/>
      <sheetName val="Record_CR1"/>
      <sheetName val="Incident__NP_20171"/>
      <sheetName val="Co__Code1"/>
      <sheetName val="ADJ_-_RATE11"/>
      <sheetName val="ADJ___RATE11"/>
      <sheetName val="SCB_1_-_Current11"/>
      <sheetName val="SCB_2_-_Current11"/>
      <sheetName val="เงินกู้_MGC10"/>
      <sheetName val="BALANCE_SHEET_11"/>
      <sheetName val="BS_ATTACH11"/>
      <sheetName val="LC___TR_Listing10"/>
      <sheetName val="Customize_Your_Invoice10"/>
      <sheetName val="VariableII__period10"/>
      <sheetName val="Stock_Aging10"/>
      <sheetName val="Dec_200110"/>
      <sheetName val="Sheet1_(2)11"/>
      <sheetName val="CF_RECONCILE_-_110"/>
      <sheetName val="Cost_Centers8"/>
      <sheetName val="_IB-PL-00-01_SUMMARY8"/>
      <sheetName val="10-1_Media8"/>
      <sheetName val="ALL_KSFC_RIGS_EXCEPT_R-58"/>
      <sheetName val="Customize_Your_Purchase_Order8"/>
      <sheetName val="FP_Friends_Other8"/>
      <sheetName val="163040_LC_TR8"/>
      <sheetName val="Trial_Balance7"/>
      <sheetName val="_IBPL00017"/>
      <sheetName val="163040_LC-TR7"/>
      <sheetName val="CA_Sheet8"/>
      <sheetName val="D190_26"/>
      <sheetName val="F9_Parameters6"/>
      <sheetName val="TrialBalance_Q3-20027"/>
      <sheetName val="Workbook_Inputs7"/>
      <sheetName val="Total_Inventory7"/>
      <sheetName val="Semi_FG&amp;FG7"/>
      <sheetName val="Provision_NRV7"/>
      <sheetName val="Customize_Your_Loan_Manager6"/>
      <sheetName val="Bang_chiet_tinh_TBA6"/>
      <sheetName val="Data_Entry4"/>
      <sheetName val="input_data4"/>
      <sheetName val="head_Jan4"/>
      <sheetName val="Valo_DCF4"/>
      <sheetName val="List_info4"/>
      <sheetName val="By_Person4"/>
      <sheetName val="DB_PPC_PSF4"/>
      <sheetName val="ng_122"/>
      <sheetName val="Record_CR2"/>
      <sheetName val="Incident__NP_20172"/>
      <sheetName val="Co__Code2"/>
      <sheetName val="ADJ_-_RATE12"/>
      <sheetName val="ADJ___RATE12"/>
      <sheetName val="SCB_1_-_Current12"/>
      <sheetName val="SCB_2_-_Current12"/>
      <sheetName val="เงินกู้_MGC11"/>
      <sheetName val="BALANCE_SHEET_12"/>
      <sheetName val="BS_ATTACH12"/>
      <sheetName val="LC___TR_Listing11"/>
      <sheetName val="Customize_Your_Invoice11"/>
      <sheetName val="VariableII__period11"/>
      <sheetName val="Stock_Aging11"/>
      <sheetName val="Dec_200111"/>
      <sheetName val="Sheet1_(2)12"/>
      <sheetName val="CF_RECONCILE_-_111"/>
      <sheetName val="Cost_Centers9"/>
      <sheetName val="_IB-PL-00-01_SUMMARY9"/>
      <sheetName val="10-1_Media9"/>
      <sheetName val="ALL_KSFC_RIGS_EXCEPT_R-59"/>
      <sheetName val="Customize_Your_Purchase_Order9"/>
      <sheetName val="FP_Friends_Other9"/>
      <sheetName val="163040_LC_TR9"/>
      <sheetName val="Trial_Balance8"/>
      <sheetName val="_IBPL00018"/>
      <sheetName val="163040_LC-TR8"/>
      <sheetName val="CA_Sheet9"/>
      <sheetName val="D190_27"/>
      <sheetName val="F9_Parameters7"/>
      <sheetName val="TrialBalance_Q3-20028"/>
      <sheetName val="Workbook_Inputs8"/>
      <sheetName val="Total_Inventory8"/>
      <sheetName val="Semi_FG&amp;FG8"/>
      <sheetName val="Provision_NRV8"/>
      <sheetName val="Customize_Your_Loan_Manager7"/>
      <sheetName val="Bang_chiet_tinh_TBA7"/>
      <sheetName val="Data_Entry5"/>
      <sheetName val="input_data5"/>
      <sheetName val="head_Jan5"/>
      <sheetName val="Valo_DCF5"/>
      <sheetName val="List_info5"/>
      <sheetName val="By_Person5"/>
      <sheetName val="DB_PPC_PSF5"/>
      <sheetName val="ng_123"/>
      <sheetName val="Record_CR3"/>
      <sheetName val="Incident__NP_20173"/>
      <sheetName val="Co__Code3"/>
      <sheetName val="ADJ_-_RATE13"/>
      <sheetName val="ADJ___RATE13"/>
      <sheetName val="SCB_1_-_Current13"/>
      <sheetName val="SCB_2_-_Current13"/>
      <sheetName val="เงินกู้_MGC12"/>
      <sheetName val="BALANCE_SHEET_13"/>
      <sheetName val="BS_ATTACH13"/>
      <sheetName val="LC___TR_Listing12"/>
      <sheetName val="Customize_Your_Invoice12"/>
      <sheetName val="VariableII__period12"/>
      <sheetName val="Stock_Aging12"/>
      <sheetName val="Dec_200112"/>
      <sheetName val="Sheet1_(2)13"/>
      <sheetName val="CF_RECONCILE_-_112"/>
      <sheetName val="Cost_Centers10"/>
      <sheetName val="_IB-PL-00-01_SUMMARY10"/>
      <sheetName val="10-1_Media10"/>
      <sheetName val="ALL_KSFC_RIGS_EXCEPT_R-510"/>
      <sheetName val="Customize_Your_Purchase_Order10"/>
      <sheetName val="FP_Friends_Other10"/>
      <sheetName val="163040_LC_TR10"/>
      <sheetName val="Trial_Balance9"/>
      <sheetName val="_IBPL00019"/>
      <sheetName val="163040_LC-TR9"/>
      <sheetName val="CA_Sheet10"/>
      <sheetName val="D190_28"/>
      <sheetName val="F9_Parameters8"/>
      <sheetName val="TrialBalance_Q3-20029"/>
      <sheetName val="Workbook_Inputs9"/>
      <sheetName val="Total_Inventory9"/>
      <sheetName val="Semi_FG&amp;FG9"/>
      <sheetName val="Provision_NRV9"/>
      <sheetName val="Customize_Your_Loan_Manager8"/>
      <sheetName val="Bang_chiet_tinh_TBA8"/>
      <sheetName val="Data_Entry6"/>
      <sheetName val="input_data6"/>
      <sheetName val="head_Jan6"/>
      <sheetName val="Valo_DCF6"/>
      <sheetName val="List_info6"/>
      <sheetName val="By_Person6"/>
      <sheetName val="DB_PPC_PSF6"/>
      <sheetName val="ng_124"/>
      <sheetName val="Record_CR4"/>
      <sheetName val="Incident__NP_20174"/>
      <sheetName val="Co__Code4"/>
      <sheetName val="ADJ_-_RATE14"/>
      <sheetName val="ADJ___RATE14"/>
      <sheetName val="SCB_1_-_Current14"/>
      <sheetName val="SCB_2_-_Current14"/>
      <sheetName val="เงินกู้_MGC13"/>
      <sheetName val="BALANCE_SHEET_14"/>
      <sheetName val="BS_ATTACH14"/>
      <sheetName val="LC___TR_Listing13"/>
      <sheetName val="Customize_Your_Invoice13"/>
      <sheetName val="VariableII__period13"/>
      <sheetName val="Stock_Aging13"/>
      <sheetName val="Dec_200113"/>
      <sheetName val="Sheet1_(2)14"/>
      <sheetName val="CF_RECONCILE_-_113"/>
      <sheetName val="Cost_Centers11"/>
      <sheetName val="_IB-PL-00-01_SUMMARY11"/>
      <sheetName val="10-1_Media11"/>
      <sheetName val="ALL_KSFC_RIGS_EXCEPT_R-511"/>
      <sheetName val="Customize_Your_Purchase_Order11"/>
      <sheetName val="FP_Friends_Other11"/>
      <sheetName val="163040_LC_TR11"/>
      <sheetName val="Trial_Balance10"/>
      <sheetName val="_IBPL000110"/>
      <sheetName val="163040_LC-TR10"/>
      <sheetName val="CA_Sheet11"/>
      <sheetName val="D190_29"/>
      <sheetName val="F9_Parameters9"/>
      <sheetName val="TrialBalance_Q3-200210"/>
      <sheetName val="Workbook_Inputs10"/>
      <sheetName val="Total_Inventory10"/>
      <sheetName val="Semi_FG&amp;FG10"/>
      <sheetName val="Provision_NRV10"/>
      <sheetName val="Customize_Your_Loan_Manager9"/>
      <sheetName val="Bang_chiet_tinh_TBA9"/>
      <sheetName val="Data_Entry7"/>
      <sheetName val="input_data7"/>
      <sheetName val="head_Jan7"/>
      <sheetName val="Valo_DCF7"/>
      <sheetName val="List_info7"/>
      <sheetName val="By_Person7"/>
      <sheetName val="DB_PPC_PSF7"/>
      <sheetName val="ng_125"/>
      <sheetName val="Record_CR5"/>
      <sheetName val="Incident__NP_20175"/>
      <sheetName val="Co__Code5"/>
      <sheetName val="Sep"/>
      <sheetName val="Group"/>
      <sheetName val="Balance Sheet"/>
      <sheetName val="Sheet"/>
      <sheetName val="J&amp;Q"/>
      <sheetName val="Drop down list"/>
      <sheetName val="Spec 22104"/>
      <sheetName val="Y"/>
      <sheetName val="10"/>
      <sheetName val="PX"/>
      <sheetName val="PRODUCT"/>
      <sheetName val="All employee"/>
      <sheetName val="Plant_Overhead"/>
      <sheetName val="ZD300"/>
      <sheetName val="unitcostรวม"/>
      <sheetName val="ค่าขนส่ง"/>
      <sheetName val="MJFT"/>
      <sheetName val="CAN_DOI_-_KET_QUA"/>
      <sheetName val="detailitems_159"/>
      <sheetName val="fs-ytd"/>
      <sheetName val="แบบฟอร์มที่ 7 original"/>
      <sheetName val="แบบฟอร์มที่ 7 Project Base"/>
      <sheetName val="Tables"/>
      <sheetName val="Retire 2015-2017"/>
      <sheetName val="New Item"/>
      <sheetName val="Register Cal Mar_04_July_05 "/>
      <sheetName val="Machine2,3'04"/>
      <sheetName val="B131 "/>
      <sheetName val="คีย์ข้อมูลรายละเอียดต่างๆ"/>
      <sheetName val="CST1198"/>
      <sheetName val="NL+Lcombine"/>
      <sheetName val="Instruction"/>
      <sheetName val="Datasheet"/>
      <sheetName val="OthCode"/>
      <sheetName val="forecast-sgd"/>
      <sheetName val="n-4.4"/>
      <sheetName val="Ass"/>
      <sheetName val="DISCOUNT (2)"/>
      <sheetName val="Wellhrs"/>
      <sheetName val="BudgetInput"/>
      <sheetName val="Cost_center"/>
      <sheetName val="Cost_center1"/>
      <sheetName val="Cost_center2"/>
      <sheetName val="Cost_center3"/>
      <sheetName val="ICM"/>
      <sheetName val="CIV"/>
      <sheetName val="เงินสดย่อย"/>
      <sheetName val="Bank CA&amp;SA"/>
      <sheetName val="เช็คฝากระหว่างทาง"/>
      <sheetName val="ลูกหนี้อื่นๆ"/>
      <sheetName val="AR -CID"/>
      <sheetName val="ดบ.ค้างรับ Tisco"/>
      <sheetName val="คชจ.ล่วงหน้า"/>
      <sheetName val="เงินทดรองจ่าย"/>
      <sheetName val="ก่อสร้าง.ล่วงหน้า"/>
      <sheetName val="ภาษีหัก ณ ที่จ่าย"/>
      <sheetName val="ลูกหนี้สรรพากร"/>
      <sheetName val="สินทรัพย์อื่น"/>
      <sheetName val="คชจ.รอเรียกเก็บ TDT"/>
      <sheetName val="อาคาร"/>
      <sheetName val="ค่าปรับปรุงอาคาร"/>
      <sheetName val="รถยนต์"/>
      <sheetName val="อุปกรณ์ฯ"/>
      <sheetName val="อุปกรณ์(หน่วยงาน) "/>
      <sheetName val="อุปกรณ์ตกแต่ง"/>
      <sheetName val="ลิขสิทธิ์"/>
      <sheetName val="เงินประกัน"/>
      <sheetName val="เงินมัดจำ,รับอื่นๆ"/>
      <sheetName val="สินค้าคงเหลือ(ซื้อคืน)"/>
      <sheetName val="ISV_Cost"/>
      <sheetName val="ICS_Budget&amp;Cost"/>
      <sheetName val="ICS_Cost by units"/>
      <sheetName val="ICM_Budget&amp;Cost Phase I"/>
      <sheetName val="ICM_Budget Cost Phase II"/>
      <sheetName val="ICm_Cost by units"/>
      <sheetName val="CIV_AP 2-131-00"/>
      <sheetName val="ICM_AP 2-131-00"/>
      <sheetName val="CIV_AP 2-133-00"/>
      <sheetName val="ICM_AP 2-133-00"/>
      <sheetName val="ICM_AP RPT"/>
      <sheetName val="CIV_AP RPT"/>
      <sheetName val="CHQระหว่างทาง.2-132-00"/>
      <sheetName val="ดอกผลเช่าชื้อ"/>
      <sheetName val="สรุปงวดผ่อนเช่าซื้อ"/>
      <sheetName val="ตั๋วเงินจ่าย"/>
      <sheetName val="ภาษีเงินได้หัก ณ ที่จ่าย"/>
      <sheetName val="ภาษีขาย"/>
      <sheetName val="เงินประกันสังคม"/>
      <sheetName val="ค่าใช้จ่ายค้างจ่าย"/>
      <sheetName val="ค้างจ่าย CID"/>
      <sheetName val="งานก่อสร้างค้างจ่าย"/>
      <sheetName val="เงินประกันก่อสร้าง"/>
      <sheetName val="เงินมัดจำอื่น"/>
      <sheetName val="เงินทดรองรับ 2-191-00"/>
      <sheetName val="เงินทดรองรับ 2-193-00"/>
      <sheetName val="เงินทดรองรับ 2-194-xx"/>
      <sheetName val="ดอกเบี้ยค้างจ่าย-ICM"/>
      <sheetName val="ดอกเบี้ยค้างจ่าย-ICS"/>
      <sheetName val="ดอกเบี้ยค้างจ่าย-TDT"/>
      <sheetName val="สรุปเงินมัดจำห้องชุด Agent"/>
      <sheetName val="Commission-Tiny (Chinese)"/>
      <sheetName val="Commission-Sky Pro (Thai)"/>
      <sheetName val="สรุปเงินมัดจำห้องชุด"/>
      <sheetName val="IV_เงินมัดจำ-ห้องชุด"/>
      <sheetName val="ICS_เงินมัดจำ-ห้องชุด"/>
      <sheetName val="ICM_เงินมัดจำ-ห้องชุด"/>
      <sheetName val="สำรองผลประโยชน์พนง."/>
      <sheetName val="รายได้ค่าเช่า"/>
      <sheetName val="รายได้ค่าบริการ"/>
      <sheetName val="รด.บริหาร"/>
      <sheetName val="รด.อื่น"/>
      <sheetName val="6-120-10 ค่าเช่า"/>
      <sheetName val="6-120-20 ค่าบริการ"/>
      <sheetName val="6-120-50 ค่าซ่อมแซม"/>
      <sheetName val="6-150-10 ค่าที่ปรึกษา"/>
      <sheetName val="6-130-20 ส่งเสริมการขาย"/>
      <sheetName val="6-130-30 คอมมิชชั่น-ICS"/>
      <sheetName val="6-130-30 คอมมิชชั่น-ICM"/>
      <sheetName val="ค่าธรรมเนียมโอน+ภาษีธุรกิจเฉพาะ"/>
      <sheetName val="#6-200-00 ดอกเบี้ยจ่าย"/>
      <sheetName val="รายละเอียดประกอบ"/>
      <sheetName val="งบค่าใช้จ่าย"/>
      <sheetName val="TB-CIV"/>
      <sheetName val="TB-ICM"/>
      <sheetName val="WT_Util_99_LE"/>
      <sheetName val="PTA_P&amp;S"/>
      <sheetName val="Waste_Treatment_Variable_"/>
      <sheetName val="Cost_center4"/>
      <sheetName val="Standing_Data"/>
      <sheetName val="Asset_&amp;_Liability"/>
      <sheetName val="Net_asset_value"/>
      <sheetName val="Drop_List"/>
      <sheetName val="Bank_CA&amp;SA"/>
      <sheetName val="AR_-CID"/>
      <sheetName val="ดบ_ค้างรับ_Tisco"/>
      <sheetName val="คชจ_ล่วงหน้า"/>
      <sheetName val="ก่อสร้าง_ล่วงหน้า"/>
      <sheetName val="ภาษีหัก_ณ_ที่จ่าย"/>
      <sheetName val="คชจ_รอเรียกเก็บ_TDT"/>
      <sheetName val="อุปกรณ์(หน่วยงาน)_"/>
      <sheetName val="ICS_Cost_by_units"/>
      <sheetName val="ICM_Budget&amp;Cost_Phase_I"/>
      <sheetName val="ICM_Budget_Cost_Phase_II"/>
      <sheetName val="ICm_Cost_by_units"/>
      <sheetName val="CIV_AP_2-131-00"/>
      <sheetName val="ICM_AP_2-131-00"/>
      <sheetName val="CIV_AP_2-133-00"/>
      <sheetName val="ICM_AP_2-133-00"/>
      <sheetName val="ICM_AP_RPT"/>
      <sheetName val="CIV_AP_RPT"/>
      <sheetName val="CHQระหว่างทาง_2-132-00"/>
      <sheetName val="ภาษีเงินได้หัก_ณ_ที่จ่าย"/>
      <sheetName val="ค้างจ่าย_CID"/>
      <sheetName val="เงินทดรองรับ_2-191-00"/>
      <sheetName val="เงินทดรองรับ_2-193-00"/>
      <sheetName val="เงินทดรองรับ_2-194-xx"/>
      <sheetName val="สรุปเงินมัดจำห้องชุด_Agent"/>
      <sheetName val="Commission-Tiny_(Chinese)"/>
      <sheetName val="Commission-Sky_Pro_(Thai)"/>
      <sheetName val="สำรองผลประโยชน์พนง_"/>
      <sheetName val="รด_บริหาร"/>
      <sheetName val="รด_อื่น"/>
      <sheetName val="6-120-10_ค่าเช่า"/>
      <sheetName val="6-120-20_ค่าบริการ"/>
      <sheetName val="6-120-50_ค่าซ่อมแซม"/>
      <sheetName val="6-150-10_ค่าที่ปรึกษา"/>
      <sheetName val="6-130-20_ส่งเสริมการขาย"/>
      <sheetName val="6-130-30_คอมมิชชั่น-ICS"/>
      <sheetName val="6-130-30_คอมมิชชั่น-ICM"/>
      <sheetName val="#6-200-00_ดอกเบี้ยจ่าย"/>
      <sheetName val="TO_-_SP"/>
      <sheetName val="Company_Info"/>
      <sheetName val="CA_Comp"/>
      <sheetName val="All_employee"/>
      <sheetName val="summary_p2"/>
      <sheetName val="กระจายบอร์ด"/>
      <sheetName val="PUF"/>
      <sheetName val="FORMC94"/>
      <sheetName val="Details"/>
      <sheetName val="BGT97STAFF"/>
      <sheetName val="16jun12"/>
      <sheetName val="9jun12"/>
      <sheetName val="12jun12"/>
      <sheetName val="15jun12"/>
      <sheetName val="7251-02000-02252"/>
      <sheetName val="7251-01xxxx"/>
      <sheetName val="GL CB"/>
      <sheetName val="GL M"/>
      <sheetName val="Gain Loss Calculation"/>
      <sheetName val="TB_55(6M)"/>
      <sheetName val="Deferred Charge"/>
      <sheetName val="Detail รายบุคคลปี 58"/>
      <sheetName val="F-3"/>
      <sheetName val="BAL42"/>
      <sheetName val="FF_2"/>
      <sheetName val="Val_Ind"/>
      <sheetName val="IFS"/>
      <sheetName val="UF"/>
      <sheetName val="HH"/>
      <sheetName val="boq"/>
      <sheetName val="Sale 0404"/>
      <sheetName val="Sale0311"/>
      <sheetName val="Sale0309"/>
      <sheetName val="IBA &lt;O3&gt;"/>
      <sheetName val="Loan Amortization Table"/>
      <sheetName val="Linkage Quote"/>
      <sheetName val="QR_4.1"/>
      <sheetName val="Weights"/>
      <sheetName val="_Lookup"/>
      <sheetName val="CODE,NAME"/>
      <sheetName val="RATE"/>
      <sheetName val="AFA"/>
      <sheetName val="คชจ.ดำเนินงาน6-43"/>
      <sheetName val="200-110"/>
      <sheetName val="Sale0402"/>
      <sheetName val="description"/>
      <sheetName val="Norms SP"/>
      <sheetName val="Backup"/>
      <sheetName val="จันทร์"/>
      <sheetName val="gl"/>
      <sheetName val="SPARES"/>
      <sheetName val="BSI"/>
      <sheetName val="CAN_DOI_-_KET_QUA3"/>
      <sheetName val="CAN_DOI_-_KET_QUA1"/>
      <sheetName val="CAN_DOI_-_KET_QUA2"/>
      <sheetName val="DIST"/>
      <sheetName val="frptolocal"/>
      <sheetName val="Disposition"/>
      <sheetName val="Age311299TESP"/>
      <sheetName val="P4DDBFTESP"/>
      <sheetName val="IntDec00TespM&amp;B"/>
      <sheetName val="Defer_ร่วม"/>
      <sheetName val="CBO0497"/>
      <sheetName val="Seagate _share_in_units"/>
      <sheetName val="HP"/>
      <sheetName val="Run"/>
      <sheetName val="Month_v_YTD"/>
      <sheetName val="_IB-PL-YTD"/>
      <sheetName val="CMM-AU_Validation-Dom"/>
      <sheetName val="Control_BS"/>
      <sheetName val="ADJ_-_RATE15"/>
      <sheetName val="ADJ___RATE15"/>
      <sheetName val="SCB_1_-_Current15"/>
      <sheetName val="SCB_2_-_Current15"/>
      <sheetName val="BALANCE_SHEET_15"/>
      <sheetName val="BS_ATTACH15"/>
      <sheetName val="Sheet1_(2)15"/>
      <sheetName val="เงินกู้_MGC14"/>
      <sheetName val="LC___TR_Listing14"/>
      <sheetName val="Customize_Your_Invoice14"/>
      <sheetName val="Stock_Aging14"/>
      <sheetName val="VariableII__period14"/>
      <sheetName val="Dec_200114"/>
      <sheetName val="CF_RECONCILE_-_114"/>
      <sheetName val="_IB-PL-00-01_SUMMARY12"/>
      <sheetName val="Cost_Centers12"/>
      <sheetName val="Customize_Your_Purchase_Order12"/>
      <sheetName val="10-1_Media12"/>
      <sheetName val="ALL_KSFC_RIGS_EXCEPT_R-512"/>
      <sheetName val="FP_Friends_Other12"/>
      <sheetName val="163040_LC_TR12"/>
      <sheetName val="Trial_Balance11"/>
      <sheetName val="_IBPL000111"/>
      <sheetName val="CA_Sheet12"/>
      <sheetName val="163040_LC-TR11"/>
      <sheetName val="TrialBalance_Q3-200211"/>
      <sheetName val="Workbook_Inputs11"/>
      <sheetName val="F9_Parameters10"/>
      <sheetName val="Total_Inventory11"/>
      <sheetName val="Semi_FG&amp;FG11"/>
      <sheetName val="Provision_NRV11"/>
      <sheetName val="D190_210"/>
      <sheetName val="Bang_chiet_tinh_TBA10"/>
      <sheetName val="Customize_Your_Loan_Manager10"/>
      <sheetName val="Data_Entry8"/>
      <sheetName val="input_data8"/>
      <sheetName val="Valo_DCF8"/>
      <sheetName val="head_Jan8"/>
      <sheetName val="By_Person8"/>
      <sheetName val="List_info8"/>
      <sheetName val="DB_PPC_PSF8"/>
      <sheetName val="ng_126"/>
      <sheetName val="Record_CR6"/>
      <sheetName val="Co__Code6"/>
      <sheetName val="Incident__NP_20176"/>
      <sheetName val="BOI_sum"/>
      <sheetName val="Update_CIT_FY19"/>
      <sheetName val="Tax_computation_BOI"/>
      <sheetName val="A)_Provision_schedule"/>
      <sheetName val="A2)_834_Inventory"/>
      <sheetName val="B1)_646_Retirement"/>
      <sheetName val="B2)_746_Retirement_"/>
      <sheetName val="C1)_791-0000-20_Private_exp_"/>
      <sheetName val="TB_(as_of_31DEC)"/>
      <sheetName val="C2)_779-0000-20_Misc_"/>
      <sheetName val="C1)_663_Car_Lease"/>
      <sheetName val="C2)_758_Car_Lease"/>
      <sheetName val="D)_Training"/>
      <sheetName val="E)_HY_test_PwC"/>
      <sheetName val="F)_RD_604"/>
      <sheetName val="G)_RD_642"/>
      <sheetName val="Balance_Sheet"/>
      <sheetName val="Drop_down_list"/>
      <sheetName val="Write_off"/>
      <sheetName val="Cost_centre_expenditure"/>
      <sheetName val="addl_cost"/>
      <sheetName val="Cash_Flow"/>
      <sheetName val="Co_info"/>
      <sheetName val="Financial_Summary"/>
      <sheetName val="Adj&amp;Rje(Z820)_"/>
      <sheetName val="Spec_22104"/>
      <sheetName val="DISCOUNT_(2)"/>
      <sheetName val="ENG_SUM_SBM3_2007"/>
      <sheetName val="REV2_ENG-SUM_SBM2_FOR_AGM_CO"/>
      <sheetName val="9109"/>
      <sheetName val="Jul.02"/>
      <sheetName val="2.Conso"/>
      <sheetName val="bod"/>
      <sheetName val="Summary by Machine Type MAR"/>
      <sheetName val="AccpacTB"/>
      <sheetName val="stat local"/>
      <sheetName val="Customer(Farm)"/>
      <sheetName val="Non Movement"/>
      <sheetName val="ORGANIZATION PLASTIC GROUP "/>
      <sheetName val="ORGANIZATION PLASTIC GROUP  2"/>
      <sheetName val="IMPROVE MAN POWER"/>
      <sheetName val="ฟอล์ม B2"/>
      <sheetName val="Man power SPEC"/>
      <sheetName val="Man power SPEC (2)"/>
      <sheetName val="Current ORG"/>
      <sheetName val="ปรับโครงสร้าง"/>
      <sheetName val="Blank ORG"/>
      <sheetName val="DLOT Calculate"/>
      <sheetName val="ประเมิน "/>
      <sheetName val="Improvement Plan"/>
      <sheetName val="รายชื่อพนักงาน "/>
      <sheetName val="Machine capacity"/>
      <sheetName val="DLOT Current"/>
      <sheetName val="ORG (2)"/>
      <sheetName val="Injection new"/>
      <sheetName val="Injection new "/>
      <sheetName val="A+B"/>
      <sheetName val="บังคับเป็น"/>
      <sheetName val="ปรับปรุง"/>
      <sheetName val="PAYROLL"/>
      <sheetName val="Reimbursements"/>
      <sheetName val="3 P&amp;L "/>
      <sheetName val="Data 2"/>
      <sheetName val="FF_6"/>
      <sheetName val="FF-1"/>
      <sheetName val="SAME"/>
      <sheetName val="#Lookup"/>
      <sheetName val="InventTableModule_1-1"/>
      <sheetName val="สำนักงาน"/>
      <sheetName val="FF_2 _1_"/>
      <sheetName val="FSA"/>
      <sheetName val="B"/>
      <sheetName val="cal (2)"/>
      <sheetName val="B_Sheet"/>
      <sheetName val="Notes"/>
      <sheetName val="TBal"/>
      <sheetName val="Age311299TAS"/>
      <sheetName val="TASintDec00"/>
      <sheetName val="P4DDBFTAS"/>
      <sheetName val="FF_21_a_"/>
      <sheetName val="Non-Statistical Sampling Master"/>
      <sheetName val="Two Step Revenue Testing Master"/>
      <sheetName val="Global Data"/>
      <sheetName val="STart"/>
      <sheetName val="Scoping"/>
      <sheetName val="0100"/>
      <sheetName val="Expense Summary"/>
      <sheetName val="ดอกเบี้ยรับ"/>
      <sheetName val="SSW"/>
      <sheetName val="ชื่อหุ้น"/>
      <sheetName val="B&amp;S 1999"/>
      <sheetName val="อัตราค่าบรรทุก"/>
      <sheetName val="Listeverdier"/>
      <sheetName val="BOS Commodity"/>
      <sheetName val="Macro1"/>
      <sheetName val="Dormants"/>
      <sheetName val="SSD Plant Incremental Projects"/>
      <sheetName val="BOS02TC"/>
      <sheetName val="ERP 7_06"/>
      <sheetName val="Consensus"/>
      <sheetName val="Variables"/>
      <sheetName val="Tbom-tot"/>
      <sheetName val="Pareto Top RPN"/>
      <sheetName val="FDR BUDGET 2001 EISENACH"/>
      <sheetName val="Cost Reduction Programs"/>
      <sheetName val="format"/>
      <sheetName val="LCQ"/>
      <sheetName val="analysis"/>
      <sheetName val="COMPARISON SHEET (1)"/>
      <sheetName val="January"/>
      <sheetName val="TON"/>
      <sheetName val="DaysInMonth"/>
      <sheetName val="ADJ_-_RATE16"/>
      <sheetName val="ADJ___RATE16"/>
      <sheetName val="SCB_1_-_Current16"/>
      <sheetName val="SCB_2_-_Current16"/>
      <sheetName val="เงินกู้_MGC15"/>
      <sheetName val="BALANCE_SHEET_16"/>
      <sheetName val="BS_ATTACH16"/>
      <sheetName val="LC___TR_Listing15"/>
      <sheetName val="Stock_Aging15"/>
      <sheetName val="VariableII__period15"/>
      <sheetName val="Customize_Your_Invoice15"/>
      <sheetName val="Dec_200115"/>
      <sheetName val="Sheet1_(2)16"/>
      <sheetName val="CF_RECONCILE_-_115"/>
      <sheetName val="Cost_Centers13"/>
      <sheetName val="_IB-PL-00-01_SUMMARY13"/>
      <sheetName val="Customize_Your_Purchase_Order13"/>
      <sheetName val="10-1_Media13"/>
      <sheetName val="ALL_KSFC_RIGS_EXCEPT_R-513"/>
      <sheetName val="FP_Friends_Other13"/>
      <sheetName val="163040_LC_TR13"/>
      <sheetName val="Total_Inventory12"/>
      <sheetName val="Semi_FG&amp;FG12"/>
      <sheetName val="Provision_NRV12"/>
      <sheetName val="CA_Sheet13"/>
      <sheetName val="Trial_Balance12"/>
      <sheetName val="_IBPL000112"/>
      <sheetName val="163040_LC-TR12"/>
      <sheetName val="Workbook_Inputs12"/>
      <sheetName val="TrialBalance_Q3-200212"/>
      <sheetName val="F9_Parameters11"/>
      <sheetName val="D190_211"/>
      <sheetName val="Bang_chiet_tinh_TBA11"/>
      <sheetName val="Customize_Your_Loan_Manager11"/>
      <sheetName val="input_data9"/>
      <sheetName val="Data_Entry9"/>
      <sheetName val="Valo_DCF9"/>
      <sheetName val="head_Jan9"/>
      <sheetName val="List_info9"/>
      <sheetName val="By_Person9"/>
      <sheetName val="DB_PPC_PSF9"/>
      <sheetName val="Record_CR7"/>
      <sheetName val="ng_127"/>
      <sheetName val="Co__Code7"/>
      <sheetName val="CAN_DOI_-_KET_QUA5"/>
      <sheetName val="Incident__NP_20177"/>
      <sheetName val="WT_Util_99_LE1"/>
      <sheetName val="PTA_P&amp;S1"/>
      <sheetName val="Waste_Treatment_Variable_1"/>
      <sheetName val="Standing_Data1"/>
      <sheetName val="Asset_&amp;_Liability1"/>
      <sheetName val="Net_asset_value1"/>
      <sheetName val="Drop_List1"/>
      <sheetName val="Month_v_YTD1"/>
      <sheetName val="_IB-PL-YTD1"/>
      <sheetName val="Drop_down_list1"/>
      <sheetName val="Write_off1"/>
      <sheetName val="Cost_centre_expenditure1"/>
      <sheetName val="addl_cost1"/>
      <sheetName val="Cash_Flow1"/>
      <sheetName val="Co_info1"/>
      <sheetName val="Financial_Summary1"/>
      <sheetName val="Adj&amp;Rje(Z820)_1"/>
      <sheetName val="Spec_221041"/>
      <sheetName val="BOI_sum1"/>
      <sheetName val="Update_CIT_FY191"/>
      <sheetName val="Tax_computation_BOI1"/>
      <sheetName val="A)_Provision_schedule1"/>
      <sheetName val="A2)_834_Inventory1"/>
      <sheetName val="B1)_646_Retirement1"/>
      <sheetName val="B2)_746_Retirement_1"/>
      <sheetName val="C1)_791-0000-20_Private_exp_1"/>
      <sheetName val="TB_(as_of_31DEC)1"/>
      <sheetName val="C2)_779-0000-20_Misc_1"/>
      <sheetName val="C1)_663_Car_Lease1"/>
      <sheetName val="C2)_758_Car_Lease1"/>
      <sheetName val="D)_Training1"/>
      <sheetName val="E)_HY_test_PwC1"/>
      <sheetName val="F)_RD_6041"/>
      <sheetName val="G)_RD_6421"/>
      <sheetName val="TO_-_SP1"/>
      <sheetName val="Company_Info1"/>
      <sheetName val="CA_Comp1"/>
      <sheetName val="Balance_Sheet1"/>
      <sheetName val="CAN_DOI_-_KET_QUA4"/>
      <sheetName val="ADJ_-_RATE17"/>
      <sheetName val="ADJ___RATE17"/>
      <sheetName val="SCB_1_-_Current17"/>
      <sheetName val="SCB_2_-_Current17"/>
      <sheetName val="เงินกู้_MGC16"/>
      <sheetName val="BALANCE_SHEET_17"/>
      <sheetName val="BS_ATTACH17"/>
      <sheetName val="LC___TR_Listing16"/>
      <sheetName val="Stock_Aging16"/>
      <sheetName val="VariableII__period16"/>
      <sheetName val="Customize_Your_Invoice16"/>
      <sheetName val="Dec_200116"/>
      <sheetName val="Sheet1_(2)17"/>
      <sheetName val="CF_RECONCILE_-_116"/>
      <sheetName val="Cost_Centers14"/>
      <sheetName val="_IB-PL-00-01_SUMMARY14"/>
      <sheetName val="Customize_Your_Purchase_Order14"/>
      <sheetName val="10-1_Media14"/>
      <sheetName val="ALL_KSFC_RIGS_EXCEPT_R-514"/>
      <sheetName val="FP_Friends_Other14"/>
      <sheetName val="163040_LC_TR14"/>
      <sheetName val="Total_Inventory13"/>
      <sheetName val="Semi_FG&amp;FG13"/>
      <sheetName val="Provision_NRV13"/>
      <sheetName val="CA_Sheet14"/>
      <sheetName val="Trial_Balance13"/>
      <sheetName val="_IBPL000113"/>
      <sheetName val="163040_LC-TR13"/>
      <sheetName val="Workbook_Inputs13"/>
      <sheetName val="TrialBalance_Q3-200213"/>
      <sheetName val="F9_Parameters12"/>
      <sheetName val="D190_212"/>
      <sheetName val="Bang_chiet_tinh_TBA12"/>
      <sheetName val="Customize_Your_Loan_Manager12"/>
      <sheetName val="input_data10"/>
      <sheetName val="Data_Entry10"/>
      <sheetName val="Valo_DCF10"/>
      <sheetName val="head_Jan10"/>
      <sheetName val="List_info10"/>
      <sheetName val="By_Person10"/>
      <sheetName val="DB_PPC_PSF10"/>
      <sheetName val="Record_CR8"/>
      <sheetName val="ng_128"/>
      <sheetName val="Co__Code8"/>
      <sheetName val="CAN_DOI_-_KET_QUA6"/>
      <sheetName val="Incident__NP_20178"/>
      <sheetName val="WT_Util_99_LE2"/>
      <sheetName val="PTA_P&amp;S2"/>
      <sheetName val="Waste_Treatment_Variable_2"/>
      <sheetName val="Standing_Data2"/>
      <sheetName val="Asset_&amp;_Liability2"/>
      <sheetName val="Net_asset_value2"/>
      <sheetName val="Drop_List2"/>
      <sheetName val="Month_v_YTD2"/>
      <sheetName val="_IB-PL-YTD2"/>
      <sheetName val="Drop_down_list2"/>
      <sheetName val="Write_off2"/>
      <sheetName val="Cost_centre_expenditure2"/>
      <sheetName val="addl_cost2"/>
      <sheetName val="Cash_Flow2"/>
      <sheetName val="Co_info2"/>
      <sheetName val="Financial_Summary2"/>
      <sheetName val="Adj&amp;Rje(Z820)_2"/>
      <sheetName val="Spec_221042"/>
      <sheetName val="BOI_sum2"/>
      <sheetName val="Update_CIT_FY192"/>
      <sheetName val="Tax_computation_BOI2"/>
      <sheetName val="A)_Provision_schedule2"/>
      <sheetName val="A2)_834_Inventory2"/>
      <sheetName val="B1)_646_Retirement2"/>
      <sheetName val="B2)_746_Retirement_2"/>
      <sheetName val="C1)_791-0000-20_Private_exp_2"/>
      <sheetName val="TB_(as_of_31DEC)2"/>
      <sheetName val="C2)_779-0000-20_Misc_2"/>
      <sheetName val="C1)_663_Car_Lease2"/>
      <sheetName val="C2)_758_Car_Lease2"/>
      <sheetName val="D)_Training2"/>
      <sheetName val="E)_HY_test_PwC2"/>
      <sheetName val="F)_RD_6042"/>
      <sheetName val="G)_RD_6422"/>
      <sheetName val="TO_-_SP2"/>
      <sheetName val="Company_Info2"/>
      <sheetName val="CA_Comp2"/>
      <sheetName val="Balance_Sheet2"/>
      <sheetName val="ADJ_-_RATE18"/>
      <sheetName val="ADJ___RATE18"/>
      <sheetName val="SCB_1_-_Current18"/>
      <sheetName val="SCB_2_-_Current18"/>
      <sheetName val="เงินกู้_MGC17"/>
      <sheetName val="BALANCE_SHEET_18"/>
      <sheetName val="BS_ATTACH18"/>
      <sheetName val="LC___TR_Listing17"/>
      <sheetName val="Stock_Aging17"/>
      <sheetName val="VariableII__period17"/>
      <sheetName val="Customize_Your_Invoice17"/>
      <sheetName val="Dec_200117"/>
      <sheetName val="Sheet1_(2)18"/>
      <sheetName val="CF_RECONCILE_-_117"/>
      <sheetName val="Cost_Centers15"/>
      <sheetName val="_IB-PL-00-01_SUMMARY15"/>
      <sheetName val="Customize_Your_Purchase_Order15"/>
      <sheetName val="10-1_Media15"/>
      <sheetName val="ALL_KSFC_RIGS_EXCEPT_R-515"/>
      <sheetName val="FP_Friends_Other15"/>
      <sheetName val="163040_LC_TR15"/>
      <sheetName val="Total_Inventory14"/>
      <sheetName val="Semi_FG&amp;FG14"/>
      <sheetName val="Provision_NRV14"/>
      <sheetName val="CA_Sheet15"/>
      <sheetName val="Trial_Balance14"/>
      <sheetName val="_IBPL000114"/>
      <sheetName val="163040_LC-TR14"/>
      <sheetName val="Workbook_Inputs14"/>
      <sheetName val="TrialBalance_Q3-200214"/>
      <sheetName val="F9_Parameters13"/>
      <sheetName val="D190_213"/>
      <sheetName val="Bang_chiet_tinh_TBA13"/>
      <sheetName val="Customize_Your_Loan_Manager13"/>
      <sheetName val="input_data11"/>
      <sheetName val="Data_Entry11"/>
      <sheetName val="Valo_DCF11"/>
      <sheetName val="head_Jan11"/>
      <sheetName val="List_info11"/>
      <sheetName val="By_Person11"/>
      <sheetName val="DB_PPC_PSF11"/>
      <sheetName val="Record_CR9"/>
      <sheetName val="ng_129"/>
      <sheetName val="Co__Code9"/>
      <sheetName val="CAN_DOI_-_KET_QUA7"/>
      <sheetName val="Incident__NP_20179"/>
      <sheetName val="WT_Util_99_LE3"/>
      <sheetName val="PTA_P&amp;S3"/>
      <sheetName val="Waste_Treatment_Variable_3"/>
      <sheetName val="Standing_Data3"/>
      <sheetName val="Asset_&amp;_Liability3"/>
      <sheetName val="Net_asset_value3"/>
      <sheetName val="Drop_List3"/>
      <sheetName val="Month_v_YTD3"/>
      <sheetName val="_IB-PL-YTD3"/>
      <sheetName val="Drop_down_list3"/>
      <sheetName val="Write_off3"/>
      <sheetName val="Cost_centre_expenditure3"/>
      <sheetName val="addl_cost3"/>
      <sheetName val="Cash_Flow3"/>
      <sheetName val="Co_info3"/>
      <sheetName val="Financial_Summary3"/>
      <sheetName val="Adj&amp;Rje(Z820)_3"/>
      <sheetName val="Spec_221043"/>
      <sheetName val="BOI_sum3"/>
      <sheetName val="Update_CIT_FY193"/>
      <sheetName val="Tax_computation_BOI3"/>
      <sheetName val="A)_Provision_schedule3"/>
      <sheetName val="A2)_834_Inventory3"/>
      <sheetName val="B1)_646_Retirement3"/>
      <sheetName val="B2)_746_Retirement_3"/>
      <sheetName val="C1)_791-0000-20_Private_exp_3"/>
      <sheetName val="TB_(as_of_31DEC)3"/>
      <sheetName val="C2)_779-0000-20_Misc_3"/>
      <sheetName val="C1)_663_Car_Lease3"/>
      <sheetName val="C2)_758_Car_Lease3"/>
      <sheetName val="D)_Training3"/>
      <sheetName val="E)_HY_test_PwC3"/>
      <sheetName val="F)_RD_6043"/>
      <sheetName val="G)_RD_6423"/>
      <sheetName val="TO_-_SP3"/>
      <sheetName val="Company_Info3"/>
      <sheetName val="CA_Comp3"/>
      <sheetName val="Balance_Sheet3"/>
      <sheetName val="ADJ_-_RATE19"/>
      <sheetName val="ADJ___RATE19"/>
      <sheetName val="SCB_1_-_Current19"/>
      <sheetName val="SCB_2_-_Current19"/>
      <sheetName val="เงินกู้_MGC18"/>
      <sheetName val="BALANCE_SHEET_19"/>
      <sheetName val="BS_ATTACH19"/>
      <sheetName val="LC___TR_Listing18"/>
      <sheetName val="Stock_Aging18"/>
      <sheetName val="VariableII__period18"/>
      <sheetName val="Customize_Your_Invoice18"/>
      <sheetName val="Dec_200118"/>
      <sheetName val="Sheet1_(2)19"/>
      <sheetName val="CF_RECONCILE_-_118"/>
      <sheetName val="Cost_Centers16"/>
      <sheetName val="_IB-PL-00-01_SUMMARY16"/>
      <sheetName val="Customize_Your_Purchase_Order16"/>
      <sheetName val="10-1_Media16"/>
      <sheetName val="ALL_KSFC_RIGS_EXCEPT_R-516"/>
      <sheetName val="FP_Friends_Other16"/>
      <sheetName val="163040_LC_TR16"/>
      <sheetName val="Total_Inventory15"/>
      <sheetName val="Semi_FG&amp;FG15"/>
      <sheetName val="Provision_NRV15"/>
      <sheetName val="CA_Sheet16"/>
      <sheetName val="Trial_Balance15"/>
      <sheetName val="_IBPL000115"/>
      <sheetName val="163040_LC-TR15"/>
      <sheetName val="Workbook_Inputs15"/>
      <sheetName val="TrialBalance_Q3-200215"/>
      <sheetName val="F9_Parameters14"/>
      <sheetName val="D190_214"/>
      <sheetName val="Bang_chiet_tinh_TBA14"/>
      <sheetName val="Customize_Your_Loan_Manager14"/>
      <sheetName val="input_data12"/>
      <sheetName val="Data_Entry12"/>
      <sheetName val="Valo_DCF12"/>
      <sheetName val="head_Jan12"/>
      <sheetName val="List_info12"/>
      <sheetName val="By_Person12"/>
      <sheetName val="DB_PPC_PSF12"/>
      <sheetName val="Record_CR10"/>
      <sheetName val="ng_1210"/>
      <sheetName val="Co__Code10"/>
      <sheetName val="CAN_DOI_-_KET_QUA8"/>
      <sheetName val="Incident__NP_201710"/>
      <sheetName val="WT_Util_99_LE4"/>
      <sheetName val="PTA_P&amp;S4"/>
      <sheetName val="Waste_Treatment_Variable_4"/>
      <sheetName val="Standing_Data4"/>
      <sheetName val="Asset_&amp;_Liability4"/>
      <sheetName val="Net_asset_value4"/>
      <sheetName val="Drop_List4"/>
      <sheetName val="Month_v_YTD4"/>
      <sheetName val="_IB-PL-YTD4"/>
      <sheetName val="Drop_down_list4"/>
      <sheetName val="Write_off4"/>
      <sheetName val="Cost_centre_expenditure4"/>
      <sheetName val="addl_cost4"/>
      <sheetName val="Cash_Flow4"/>
      <sheetName val="Co_info4"/>
      <sheetName val="Financial_Summary4"/>
      <sheetName val="Adj&amp;Rje(Z820)_4"/>
      <sheetName val="Spec_221044"/>
      <sheetName val="BOI_sum4"/>
      <sheetName val="Update_CIT_FY194"/>
      <sheetName val="Tax_computation_BOI4"/>
      <sheetName val="A)_Provision_schedule4"/>
      <sheetName val="A2)_834_Inventory4"/>
      <sheetName val="B1)_646_Retirement4"/>
      <sheetName val="B2)_746_Retirement_4"/>
      <sheetName val="C1)_791-0000-20_Private_exp_4"/>
      <sheetName val="TB_(as_of_31DEC)4"/>
      <sheetName val="C2)_779-0000-20_Misc_4"/>
      <sheetName val="C1)_663_Car_Lease4"/>
      <sheetName val="C2)_758_Car_Lease4"/>
      <sheetName val="D)_Training4"/>
      <sheetName val="E)_HY_test_PwC4"/>
      <sheetName val="F)_RD_6044"/>
      <sheetName val="G)_RD_6424"/>
      <sheetName val="TO_-_SP4"/>
      <sheetName val="Company_Info4"/>
      <sheetName val="CA_Comp4"/>
      <sheetName val="Balance_Sheet4"/>
      <sheetName val="ADJ_-_RATE20"/>
      <sheetName val="ADJ___RATE20"/>
      <sheetName val="SCB_1_-_Current20"/>
      <sheetName val="SCB_2_-_Current20"/>
      <sheetName val="เงินกู้_MGC19"/>
      <sheetName val="BALANCE_SHEET_20"/>
      <sheetName val="BS_ATTACH20"/>
      <sheetName val="LC___TR_Listing19"/>
      <sheetName val="Stock_Aging19"/>
      <sheetName val="VariableII__period19"/>
      <sheetName val="Customize_Your_Invoice19"/>
      <sheetName val="Dec_200119"/>
      <sheetName val="Sheet1_(2)20"/>
      <sheetName val="CF_RECONCILE_-_119"/>
      <sheetName val="Cost_Centers17"/>
      <sheetName val="_IB-PL-00-01_SUMMARY17"/>
      <sheetName val="Customize_Your_Purchase_Order17"/>
      <sheetName val="10-1_Media17"/>
      <sheetName val="ALL_KSFC_RIGS_EXCEPT_R-517"/>
      <sheetName val="FP_Friends_Other17"/>
      <sheetName val="163040_LC_TR17"/>
      <sheetName val="Total_Inventory16"/>
      <sheetName val="Semi_FG&amp;FG16"/>
      <sheetName val="Provision_NRV16"/>
      <sheetName val="CA_Sheet17"/>
      <sheetName val="Trial_Balance16"/>
      <sheetName val="_IBPL000116"/>
      <sheetName val="163040_LC-TR16"/>
      <sheetName val="Workbook_Inputs16"/>
      <sheetName val="TrialBalance_Q3-200216"/>
      <sheetName val="F9_Parameters15"/>
      <sheetName val="D190_215"/>
      <sheetName val="Bang_chiet_tinh_TBA15"/>
      <sheetName val="Customize_Your_Loan_Manager15"/>
      <sheetName val="input_data13"/>
      <sheetName val="Data_Entry13"/>
      <sheetName val="Valo_DCF13"/>
      <sheetName val="head_Jan13"/>
      <sheetName val="List_info13"/>
      <sheetName val="By_Person13"/>
      <sheetName val="DB_PPC_PSF13"/>
      <sheetName val="Record_CR11"/>
      <sheetName val="ng_1211"/>
      <sheetName val="Co__Code11"/>
      <sheetName val="CAN_DOI_-_KET_QUA9"/>
      <sheetName val="Incident__NP_201711"/>
      <sheetName val="WT_Util_99_LE5"/>
      <sheetName val="PTA_P&amp;S5"/>
      <sheetName val="Waste_Treatment_Variable_5"/>
      <sheetName val="Standing_Data5"/>
      <sheetName val="Asset_&amp;_Liability5"/>
      <sheetName val="Net_asset_value5"/>
      <sheetName val="Drop_List5"/>
      <sheetName val="Cost_center5"/>
      <sheetName val="Month_v_YTD5"/>
      <sheetName val="_IB-PL-YTD5"/>
      <sheetName val="Drop_down_list5"/>
      <sheetName val="Write_off5"/>
      <sheetName val="Cost_centre_expenditure5"/>
      <sheetName val="addl_cost5"/>
      <sheetName val="Cash_Flow5"/>
      <sheetName val="Co_info5"/>
      <sheetName val="Financial_Summary5"/>
      <sheetName val="Adj&amp;Rje(Z820)_5"/>
      <sheetName val="Spec_221045"/>
      <sheetName val="BOI_sum5"/>
      <sheetName val="Update_CIT_FY195"/>
      <sheetName val="Tax_computation_BOI5"/>
      <sheetName val="A)_Provision_schedule5"/>
      <sheetName val="A2)_834_Inventory5"/>
      <sheetName val="B1)_646_Retirement5"/>
      <sheetName val="B2)_746_Retirement_5"/>
      <sheetName val="C1)_791-0000-20_Private_exp_5"/>
      <sheetName val="TB_(as_of_31DEC)5"/>
      <sheetName val="C2)_779-0000-20_Misc_5"/>
      <sheetName val="C1)_663_Car_Lease5"/>
      <sheetName val="C2)_758_Car_Lease5"/>
      <sheetName val="D)_Training5"/>
      <sheetName val="E)_HY_test_PwC5"/>
      <sheetName val="F)_RD_6045"/>
      <sheetName val="G)_RD_6425"/>
      <sheetName val="TO_-_SP5"/>
      <sheetName val="Company_Info5"/>
      <sheetName val="CA_Comp5"/>
      <sheetName val="Balance_Sheet5"/>
      <sheetName val="ADJ_-_RATE21"/>
      <sheetName val="ADJ___RATE21"/>
      <sheetName val="SCB_1_-_Current21"/>
      <sheetName val="SCB_2_-_Current21"/>
      <sheetName val="เงินกู้_MGC20"/>
      <sheetName val="BALANCE_SHEET_21"/>
      <sheetName val="BS_ATTACH21"/>
      <sheetName val="LC___TR_Listing20"/>
      <sheetName val="Stock_Aging20"/>
      <sheetName val="VariableII__period20"/>
      <sheetName val="Customize_Your_Invoice20"/>
      <sheetName val="Dec_200120"/>
      <sheetName val="Sheet1_(2)21"/>
      <sheetName val="CF_RECONCILE_-_120"/>
      <sheetName val="Cost_Centers18"/>
      <sheetName val="_IB-PL-00-01_SUMMARY18"/>
      <sheetName val="Customize_Your_Purchase_Order18"/>
      <sheetName val="10-1_Media18"/>
      <sheetName val="ALL_KSFC_RIGS_EXCEPT_R-518"/>
      <sheetName val="FP_Friends_Other18"/>
      <sheetName val="163040_LC_TR18"/>
      <sheetName val="Total_Inventory17"/>
      <sheetName val="Semi_FG&amp;FG17"/>
      <sheetName val="Provision_NRV17"/>
      <sheetName val="CA_Sheet18"/>
      <sheetName val="Trial_Balance17"/>
      <sheetName val="_IBPL000117"/>
      <sheetName val="163040_LC-TR17"/>
      <sheetName val="Workbook_Inputs17"/>
      <sheetName val="TrialBalance_Q3-200217"/>
      <sheetName val="F9_Parameters16"/>
      <sheetName val="D190_216"/>
      <sheetName val="Bang_chiet_tinh_TBA16"/>
      <sheetName val="Customize_Your_Loan_Manager16"/>
      <sheetName val="input_data14"/>
      <sheetName val="Data_Entry14"/>
      <sheetName val="Valo_DCF14"/>
      <sheetName val="head_Jan14"/>
      <sheetName val="List_info14"/>
      <sheetName val="By_Person14"/>
      <sheetName val="DB_PPC_PSF14"/>
      <sheetName val="Record_CR12"/>
      <sheetName val="ng_1212"/>
      <sheetName val="Co__Code12"/>
      <sheetName val="CAN_DOI_-_KET_QUA10"/>
      <sheetName val="Incident__NP_201712"/>
      <sheetName val="WT_Util_99_LE6"/>
      <sheetName val="PTA_P&amp;S6"/>
      <sheetName val="Waste_Treatment_Variable_6"/>
      <sheetName val="Standing_Data6"/>
      <sheetName val="Asset_&amp;_Liability6"/>
      <sheetName val="Net_asset_value6"/>
      <sheetName val="Drop_List6"/>
      <sheetName val="Cost_center6"/>
      <sheetName val="Month_v_YTD6"/>
      <sheetName val="_IB-PL-YTD6"/>
      <sheetName val="Drop_down_list6"/>
      <sheetName val="Write_off6"/>
      <sheetName val="Cost_centre_expenditure6"/>
      <sheetName val="addl_cost6"/>
      <sheetName val="Cash_Flow6"/>
      <sheetName val="Co_info6"/>
      <sheetName val="Financial_Summary6"/>
      <sheetName val="Adj&amp;Rje(Z820)_6"/>
      <sheetName val="Spec_221046"/>
      <sheetName val="BOI_sum6"/>
      <sheetName val="Update_CIT_FY196"/>
      <sheetName val="Tax_computation_BOI6"/>
      <sheetName val="A)_Provision_schedule6"/>
      <sheetName val="A2)_834_Inventory6"/>
      <sheetName val="B1)_646_Retirement6"/>
      <sheetName val="B2)_746_Retirement_6"/>
      <sheetName val="C1)_791-0000-20_Private_exp_6"/>
      <sheetName val="TB_(as_of_31DEC)6"/>
      <sheetName val="C2)_779-0000-20_Misc_6"/>
      <sheetName val="C1)_663_Car_Lease6"/>
      <sheetName val="C2)_758_Car_Lease6"/>
      <sheetName val="D)_Training6"/>
      <sheetName val="E)_HY_test_PwC6"/>
      <sheetName val="F)_RD_6046"/>
      <sheetName val="G)_RD_6426"/>
      <sheetName val="TO_-_SP6"/>
      <sheetName val="Company_Info6"/>
      <sheetName val="CA_Comp6"/>
      <sheetName val="Balance_Sheet6"/>
      <sheetName val="ADJ_-_RATE22"/>
      <sheetName val="ADJ___RATE22"/>
      <sheetName val="SCB_1_-_Current22"/>
      <sheetName val="SCB_2_-_Current22"/>
      <sheetName val="เงินกู้_MGC21"/>
      <sheetName val="BALANCE_SHEET_22"/>
      <sheetName val="BS_ATTACH22"/>
      <sheetName val="LC___TR_Listing21"/>
      <sheetName val="Stock_Aging21"/>
      <sheetName val="VariableII__period21"/>
      <sheetName val="Customize_Your_Invoice21"/>
      <sheetName val="Dec_200121"/>
      <sheetName val="Sheet1_(2)22"/>
      <sheetName val="CF_RECONCILE_-_121"/>
      <sheetName val="Cost_Centers19"/>
      <sheetName val="_IB-PL-00-01_SUMMARY19"/>
      <sheetName val="Customize_Your_Purchase_Order19"/>
      <sheetName val="10-1_Media19"/>
      <sheetName val="ALL_KSFC_RIGS_EXCEPT_R-519"/>
      <sheetName val="FP_Friends_Other19"/>
      <sheetName val="163040_LC_TR19"/>
      <sheetName val="Total_Inventory18"/>
      <sheetName val="Semi_FG&amp;FG18"/>
      <sheetName val="Provision_NRV18"/>
      <sheetName val="CA_Sheet19"/>
      <sheetName val="Trial_Balance18"/>
      <sheetName val="_IBPL000118"/>
      <sheetName val="163040_LC-TR18"/>
      <sheetName val="Workbook_Inputs18"/>
      <sheetName val="TrialBalance_Q3-200218"/>
      <sheetName val="F9_Parameters17"/>
      <sheetName val="D190_217"/>
      <sheetName val="Bang_chiet_tinh_TBA17"/>
      <sheetName val="Customize_Your_Loan_Manager17"/>
      <sheetName val="input_data15"/>
      <sheetName val="Data_Entry15"/>
      <sheetName val="Valo_DCF15"/>
      <sheetName val="head_Jan15"/>
      <sheetName val="List_info15"/>
      <sheetName val="By_Person15"/>
      <sheetName val="DB_PPC_PSF15"/>
      <sheetName val="Record_CR13"/>
      <sheetName val="ng_1213"/>
      <sheetName val="Co__Code13"/>
      <sheetName val="CAN_DOI_-_KET_QUA11"/>
      <sheetName val="Incident__NP_201713"/>
      <sheetName val="WT_Util_99_LE7"/>
      <sheetName val="PTA_P&amp;S7"/>
      <sheetName val="Waste_Treatment_Variable_7"/>
      <sheetName val="Standing_Data7"/>
      <sheetName val="Asset_&amp;_Liability7"/>
      <sheetName val="Net_asset_value7"/>
      <sheetName val="Drop_List7"/>
      <sheetName val="Cost_center7"/>
      <sheetName val="Month_v_YTD7"/>
      <sheetName val="_IB-PL-YTD7"/>
      <sheetName val="Drop_down_list7"/>
      <sheetName val="Write_off7"/>
      <sheetName val="Cost_centre_expenditure7"/>
      <sheetName val="addl_cost7"/>
      <sheetName val="Cash_Flow7"/>
      <sheetName val="Co_info7"/>
      <sheetName val="Financial_Summary7"/>
      <sheetName val="Adj&amp;Rje(Z820)_7"/>
      <sheetName val="Spec_221047"/>
      <sheetName val="BOI_sum7"/>
      <sheetName val="Update_CIT_FY197"/>
      <sheetName val="Tax_computation_BOI7"/>
      <sheetName val="A)_Provision_schedule7"/>
      <sheetName val="A2)_834_Inventory7"/>
      <sheetName val="B1)_646_Retirement7"/>
      <sheetName val="B2)_746_Retirement_7"/>
      <sheetName val="C1)_791-0000-20_Private_exp_7"/>
      <sheetName val="TB_(as_of_31DEC)7"/>
      <sheetName val="C2)_779-0000-20_Misc_7"/>
      <sheetName val="C1)_663_Car_Lease7"/>
      <sheetName val="C2)_758_Car_Lease7"/>
      <sheetName val="D)_Training7"/>
      <sheetName val="E)_HY_test_PwC7"/>
      <sheetName val="F)_RD_6047"/>
      <sheetName val="G)_RD_6427"/>
      <sheetName val="TO_-_SP7"/>
      <sheetName val="Company_Info7"/>
      <sheetName val="CA_Comp7"/>
      <sheetName val="Balance_Sheet7"/>
      <sheetName val="ADJ_-_RATE23"/>
      <sheetName val="ADJ___RATE23"/>
      <sheetName val="SCB_1_-_Current23"/>
      <sheetName val="SCB_2_-_Current23"/>
      <sheetName val="เงินกู้_MGC22"/>
      <sheetName val="BALANCE_SHEET_23"/>
      <sheetName val="BS_ATTACH23"/>
      <sheetName val="LC___TR_Listing22"/>
      <sheetName val="Stock_Aging22"/>
      <sheetName val="VariableII__period22"/>
      <sheetName val="Customize_Your_Invoice22"/>
      <sheetName val="Dec_200122"/>
      <sheetName val="Sheet1_(2)23"/>
      <sheetName val="CF_RECONCILE_-_122"/>
      <sheetName val="Cost_Centers20"/>
      <sheetName val="_IB-PL-00-01_SUMMARY20"/>
      <sheetName val="Customize_Your_Purchase_Order20"/>
      <sheetName val="10-1_Media20"/>
      <sheetName val="ALL_KSFC_RIGS_EXCEPT_R-520"/>
      <sheetName val="FP_Friends_Other20"/>
      <sheetName val="163040_LC_TR20"/>
      <sheetName val="Total_Inventory19"/>
      <sheetName val="Semi_FG&amp;FG19"/>
      <sheetName val="Provision_NRV19"/>
      <sheetName val="CA_Sheet20"/>
      <sheetName val="Trial_Balance19"/>
      <sheetName val="_IBPL000119"/>
      <sheetName val="163040_LC-TR19"/>
      <sheetName val="Workbook_Inputs19"/>
      <sheetName val="TrialBalance_Q3-200219"/>
      <sheetName val="F9_Parameters18"/>
      <sheetName val="D190_218"/>
      <sheetName val="Bang_chiet_tinh_TBA18"/>
      <sheetName val="Customize_Your_Loan_Manager18"/>
      <sheetName val="input_data16"/>
      <sheetName val="Data_Entry16"/>
      <sheetName val="Valo_DCF16"/>
      <sheetName val="head_Jan16"/>
      <sheetName val="List_info16"/>
      <sheetName val="By_Person16"/>
      <sheetName val="DB_PPC_PSF16"/>
      <sheetName val="Record_CR14"/>
      <sheetName val="ng_1214"/>
      <sheetName val="Co__Code14"/>
      <sheetName val="CAN_DOI_-_KET_QUA12"/>
      <sheetName val="Incident__NP_201714"/>
      <sheetName val="WT_Util_99_LE8"/>
      <sheetName val="PTA_P&amp;S8"/>
      <sheetName val="Waste_Treatment_Variable_8"/>
      <sheetName val="Standing_Data8"/>
      <sheetName val="Asset_&amp;_Liability8"/>
      <sheetName val="Net_asset_value8"/>
      <sheetName val="Drop_List8"/>
      <sheetName val="Cost_center8"/>
      <sheetName val="Month_v_YTD8"/>
      <sheetName val="_IB-PL-YTD8"/>
      <sheetName val="Drop_down_list8"/>
      <sheetName val="Write_off8"/>
      <sheetName val="Cost_centre_expenditure8"/>
      <sheetName val="addl_cost8"/>
      <sheetName val="Cash_Flow8"/>
      <sheetName val="Co_info8"/>
      <sheetName val="Financial_Summary8"/>
      <sheetName val="Adj&amp;Rje(Z820)_8"/>
      <sheetName val="Spec_221048"/>
      <sheetName val="BOI_sum8"/>
      <sheetName val="Update_CIT_FY198"/>
      <sheetName val="Tax_computation_BOI8"/>
      <sheetName val="A)_Provision_schedule8"/>
      <sheetName val="A2)_834_Inventory8"/>
      <sheetName val="B1)_646_Retirement8"/>
      <sheetName val="B2)_746_Retirement_8"/>
      <sheetName val="C1)_791-0000-20_Private_exp_8"/>
      <sheetName val="TB_(as_of_31DEC)8"/>
      <sheetName val="C2)_779-0000-20_Misc_8"/>
      <sheetName val="C1)_663_Car_Lease8"/>
      <sheetName val="C2)_758_Car_Lease8"/>
      <sheetName val="D)_Training8"/>
      <sheetName val="E)_HY_test_PwC8"/>
      <sheetName val="F)_RD_6048"/>
      <sheetName val="G)_RD_6428"/>
      <sheetName val="TO_-_SP8"/>
      <sheetName val="Company_Info8"/>
      <sheetName val="CA_Comp8"/>
      <sheetName val="Balance_Sheet8"/>
      <sheetName val="K2"/>
      <sheetName val="OSM"/>
      <sheetName val="C.A.Add1 (App III)"/>
      <sheetName val="R&amp;M confirmation (App A)"/>
      <sheetName val="Marine insurance (App B)"/>
      <sheetName val="Reinvestment Allowance"/>
      <sheetName val="Q_Charts"/>
      <sheetName val="A_Charts"/>
      <sheetName val="Q_A1"/>
      <sheetName val="Q_A2"/>
      <sheetName val="Q_BS"/>
      <sheetName val="Q_CF"/>
      <sheetName val="Q_PL"/>
      <sheetName val="Text"/>
      <sheetName val="Calc"/>
      <sheetName val="M_C"/>
      <sheetName val="Q_PR"/>
      <sheetName val="45_A"/>
      <sheetName val="Quik"/>
      <sheetName val="Front"/>
      <sheetName val="Sens"/>
      <sheetName val="Upgrade"/>
      <sheetName val="Prod"/>
      <sheetName val="600"/>
      <sheetName val="TC"/>
      <sheetName val="ADD"/>
      <sheetName val="SCH"/>
      <sheetName val="Map"/>
      <sheetName val="INFO"/>
      <sheetName val="1 LeadSchedule"/>
      <sheetName val="Sch18-34"/>
      <sheetName val="U"/>
      <sheetName val="Validation"/>
      <sheetName val="CA99"/>
      <sheetName val="TC YA2000 cyb (R)"/>
      <sheetName val="TaxComp"/>
      <sheetName val="CA Sum"/>
      <sheetName val="Exempt"/>
      <sheetName val="ACCLIST"/>
      <sheetName val="Stat A"/>
      <sheetName val="Addition"/>
      <sheetName val="SSP HOURS"/>
      <sheetName val="C_A_Add1_(App_III)"/>
      <sheetName val="R&amp;M_confirmation_(App_A)"/>
      <sheetName val="Marine_insurance_(App_B)"/>
      <sheetName val="Reinvestment_Allowance"/>
      <sheetName val="MainComp"/>
      <sheetName val="MFA"/>
      <sheetName val="P_L"/>
      <sheetName val="structure"/>
      <sheetName val="income"/>
      <sheetName val="2.A2.L Fixed Assets"/>
      <sheetName val="C_A_Add1_(App_III)1"/>
      <sheetName val="R&amp;M_confirmation_(App_A)1"/>
      <sheetName val="Marine_insurance_(App_B)1"/>
      <sheetName val="Reinvestment_Allowance1"/>
      <sheetName val="kk"/>
      <sheetName val="#REF"/>
      <sheetName val="HEADCOUNT WORKSHEET"/>
      <sheetName val="ACLSHL96"/>
      <sheetName val="Mat'l Pareto"/>
      <sheetName val="Details_ACT"/>
      <sheetName val="AJE"/>
      <sheetName val="RJE"/>
      <sheetName val="A3"/>
      <sheetName val="C"/>
      <sheetName val="E"/>
      <sheetName val="E3"/>
      <sheetName val="F"/>
      <sheetName val="F1"/>
      <sheetName val="F2"/>
      <sheetName val="G"/>
      <sheetName val="K"/>
      <sheetName val="M"/>
      <sheetName val="M2"/>
      <sheetName val="N"/>
      <sheetName val="N2"/>
      <sheetName val="Q"/>
      <sheetName val="Q1"/>
      <sheetName val="U1"/>
      <sheetName val="U3"/>
      <sheetName val="U3-1"/>
      <sheetName val="U4"/>
      <sheetName val="U5"/>
      <sheetName val="U6"/>
      <sheetName val="U6-1"/>
      <sheetName val="U7"/>
      <sheetName val="U8"/>
      <sheetName val="Template"/>
      <sheetName val="tax-ss"/>
      <sheetName val="U3|1"/>
      <sheetName val="C4"/>
      <sheetName val="Inventory Valuation-detail- (2)"/>
      <sheetName val="price"/>
      <sheetName val="Tax"/>
      <sheetName val="FS"/>
      <sheetName val="BPCOR DETAILS"/>
      <sheetName val="BPMKT DETAILS"/>
      <sheetName val="JV"/>
      <sheetName val="ACT-MTH"/>
      <sheetName val="K4. F&amp;F"/>
      <sheetName val="Format (2)"/>
      <sheetName val="Riskk"/>
      <sheetName val="InterFund"/>
      <sheetName val="InTB"/>
      <sheetName val="Main"/>
      <sheetName val="NewUnit"/>
      <sheetName val="InStock"/>
      <sheetName val="Bal"/>
      <sheetName val="List"/>
      <sheetName val="Excess Calc"/>
      <sheetName val="TY"/>
      <sheetName val="PL3"/>
      <sheetName val="TC_YA2000_cyb_(R)"/>
      <sheetName val="F-1"/>
      <sheetName val="F-2"/>
      <sheetName val="F-4"/>
      <sheetName val="F-5"/>
      <sheetName val="F-11"/>
      <sheetName val="F-11a"/>
      <sheetName val="F-22"/>
      <sheetName val="B-40"/>
      <sheetName val="B-50"/>
      <sheetName val="U "/>
      <sheetName val="U-10"/>
      <sheetName val="U-30"/>
      <sheetName val="BB-30"/>
      <sheetName val="CC-30"/>
      <sheetName val="FF-2"/>
      <sheetName val="FF-4"/>
      <sheetName val="FF-4a"/>
      <sheetName val="FF-5"/>
      <sheetName val="FF-6"/>
      <sheetName val="FF-7"/>
      <sheetName val="FF-8"/>
      <sheetName val="11"/>
      <sheetName val="20"/>
      <sheetName val="21"/>
      <sheetName val="30"/>
      <sheetName val="40"/>
      <sheetName val="50"/>
      <sheetName val="DD-10"/>
      <sheetName val="IntDec00TespM_B"/>
      <sheetName val="JAN"/>
      <sheetName val="Criteria"/>
      <sheetName val="BB1-2(ss)"/>
      <sheetName val="BGI - Interco wkg"/>
      <sheetName val="FAMS Adj."/>
      <sheetName val="Client Adj.- BGI"/>
      <sheetName val="Client Adj.-BGM"/>
      <sheetName val="Breakdown"/>
      <sheetName val="BGM BS"/>
      <sheetName val="BGM STAT"/>
      <sheetName val="BGI BS"/>
      <sheetName val="BGI STAT"/>
      <sheetName val="TB_300605"/>
      <sheetName val="TB_311205"/>
      <sheetName val="Spliting Balance Sheet - 1204( "/>
      <sheetName val="01.0"/>
      <sheetName val="대차대조표-공시형"/>
      <sheetName val="BGI_-_Interco_wkg"/>
      <sheetName val="FAMS_Adj_"/>
      <sheetName val="Client_Adj_-_BGI"/>
      <sheetName val="Client_Adj_-BGM"/>
      <sheetName val="BGM_BS"/>
      <sheetName val="BGM_STAT"/>
      <sheetName val="BGI_BS"/>
      <sheetName val="BGI_STAT"/>
      <sheetName val="Spliting_Balance_Sheet_-_1204(_"/>
      <sheetName val="IntBS"/>
      <sheetName val="BalSht"/>
      <sheetName val="Cash (new)"/>
      <sheetName val="Equity"/>
      <sheetName val="Module1"/>
      <sheetName val="P&amp;L-sch1"/>
      <sheetName val="B1-2"/>
      <sheetName val="青岛海尔"/>
      <sheetName val="广州汉林"/>
      <sheetName val="Int-Sch5"/>
      <sheetName val="MCMD95"/>
      <sheetName val="MCMD95 (1)"/>
      <sheetName val="NAMD95"/>
      <sheetName val="NCSD95"/>
      <sheetName val="Cash_(new)"/>
      <sheetName val="TMS2000"/>
      <sheetName val="FF-2 (1)"/>
      <sheetName val="FF-21"/>
      <sheetName val="Register"/>
      <sheetName val="K5-1"/>
      <sheetName val="FB1 (2)"/>
      <sheetName val="BS (3)"/>
      <sheetName val="D1 (3)"/>
      <sheetName val="E1  (3)"/>
      <sheetName val="F1  (3)"/>
      <sheetName val="G1  (3)"/>
      <sheetName val="J1 (3)"/>
      <sheetName val="J3 (3)"/>
      <sheetName val="M1 (3)"/>
      <sheetName val="M1-1 (3)"/>
      <sheetName val="M1-2 (3)"/>
      <sheetName val="N1 (3)"/>
      <sheetName val="General info"/>
      <sheetName val="PBSE BS"/>
      <sheetName val="comp of re pack"/>
      <sheetName val="CF Statements"/>
      <sheetName val="Stmt of equity"/>
      <sheetName val="SUAD"/>
      <sheetName val="A5-1"/>
      <sheetName val="A13"/>
      <sheetName val="FB1"/>
      <sheetName val="FB2"/>
      <sheetName val="GP analysis"/>
      <sheetName val="FB3"/>
      <sheetName val="PBSE PL"/>
      <sheetName val="FB4 Sch9 Disclosure"/>
      <sheetName val="HCC1"/>
      <sheetName val="HCC4"/>
      <sheetName val="HCC5"/>
      <sheetName val="HHH1"/>
      <sheetName val="D1"/>
      <sheetName val="D1-1"/>
      <sheetName val="E1 "/>
      <sheetName val="FE3"/>
      <sheetName val="FE3-1"/>
      <sheetName val="HLL1"/>
      <sheetName val="E4"/>
      <sheetName val="HE1"/>
      <sheetName val="HE2-1"/>
      <sheetName val="HE2"/>
      <sheetName val="F1 "/>
      <sheetName val="G1 "/>
      <sheetName val="J1"/>
      <sheetName val="J3"/>
      <sheetName val="M1"/>
      <sheetName val="M1-1"/>
      <sheetName val="M1-2"/>
      <sheetName val="N1"/>
      <sheetName val="General info (2)"/>
      <sheetName val="BS (2)"/>
      <sheetName val="CF Statements (2)"/>
      <sheetName val="Stmt of equity (2)"/>
      <sheetName val="B1"/>
      <sheetName val="D1 (2)"/>
      <sheetName val="D1-1 (2)"/>
      <sheetName val="E1  (2)"/>
      <sheetName val="F1  (2)"/>
      <sheetName val="G1  (2)"/>
      <sheetName val="J1 (2)"/>
      <sheetName val="J3 (2)"/>
      <sheetName val="Tax (2)"/>
      <sheetName val="L1 (2)"/>
      <sheetName val="L1-1"/>
      <sheetName val="M1 (2)"/>
      <sheetName val="M1-1 (2)"/>
      <sheetName val="M1-2 (2)"/>
      <sheetName val="N1 (2)"/>
      <sheetName val="X Rates"/>
      <sheetName val="FA-LISTING"/>
      <sheetName val="(R&amp;D"/>
      <sheetName val="itc"/>
      <sheetName val="U101"/>
      <sheetName val="C101"/>
      <sheetName val="I101"/>
      <sheetName val="M101"/>
      <sheetName val="G101"/>
      <sheetName val="T101 "/>
      <sheetName val="WTB"/>
      <sheetName val="Adm97"/>
      <sheetName val="B7"/>
      <sheetName val="AP-PL"/>
      <sheetName val="AP-BS"/>
      <sheetName val="AA"/>
      <sheetName val="Reclassification"/>
      <sheetName val="G1"/>
      <sheetName val="G2"/>
      <sheetName val="G3"/>
      <sheetName val="G4"/>
      <sheetName val="G5"/>
      <sheetName val="G6"/>
      <sheetName val="G(GL)"/>
      <sheetName val="Posting entries"/>
      <sheetName val="H1"/>
      <sheetName val="H2"/>
      <sheetName val="J2"/>
      <sheetName val="J4"/>
      <sheetName val="K1"/>
      <sheetName val="K4"/>
      <sheetName val="L1"/>
      <sheetName val="O1"/>
      <sheetName val="P1"/>
      <sheetName val="P2"/>
      <sheetName val="P3"/>
      <sheetName val="R1"/>
      <sheetName val="R1-1"/>
      <sheetName val="RR2"/>
      <sheetName val="R3"/>
      <sheetName val="R7"/>
      <sheetName val="tec"/>
      <sheetName val="P3(Ameded"/>
      <sheetName val="P3(Sch)"/>
      <sheetName val="P4"/>
      <sheetName val="R2"/>
      <sheetName val="R4"/>
      <sheetName val="R5-1"/>
      <sheetName val="R6"/>
      <sheetName val="GL-Andy current ac"/>
      <sheetName val="S1"/>
      <sheetName val="S3"/>
      <sheetName val="S2"/>
      <sheetName val="S4"/>
      <sheetName val="S5"/>
      <sheetName val="T1"/>
      <sheetName val="T2"/>
      <sheetName val="6A CA"/>
      <sheetName val="C_A_Add1_(App_III)2"/>
      <sheetName val="R&amp;M_confirmation_(App_A)2"/>
      <sheetName val="Marine_insurance_(App_B)2"/>
      <sheetName val="Reinvestment_Allowance2"/>
      <sheetName val="F1.2"/>
      <sheetName val="Nhapxuat"/>
      <sheetName val="A3-1"/>
      <sheetName val="Q(HP)"/>
      <sheetName val="Q-HP-14"/>
      <sheetName val="Q-HP-31"/>
      <sheetName val="P101"/>
      <sheetName val="H101"/>
      <sheetName val="P501"/>
      <sheetName val=" Balance Sheet"/>
      <sheetName val=" Profit Projection sum"/>
      <sheetName val="DPLA"/>
      <sheetName val="Capacity"/>
      <sheetName val="Product segment"/>
      <sheetName val="TBCS-BS"/>
      <sheetName val="Profit &amp; Loss Yr 1"/>
      <sheetName val="Profit &amp; Loss Yr 2"/>
      <sheetName val="Profit &amp; Loss Yr 3"/>
      <sheetName val="Staff cost"/>
      <sheetName val="Calculations"/>
      <sheetName val="Fixed Assets Sum(2005)"/>
      <sheetName val="Fixed Assets Sum(2006)"/>
      <sheetName val="Fixed Assets Sum(2007)"/>
      <sheetName val="Cash Flow Yr 1"/>
      <sheetName val="Cash Flow Yr 2"/>
      <sheetName val="Cash Flow Yr 3"/>
      <sheetName val="Bal Sheet Yr 1"/>
      <sheetName val="Bal Sheet Yr 2"/>
      <sheetName val="Bal Sheet Yr 3"/>
      <sheetName val="TBS"/>
      <sheetName val="TPL"/>
      <sheetName val="TRecon"/>
      <sheetName val="Deferred taxation (1)"/>
      <sheetName val="Deferred taxation (2)"/>
      <sheetName val="Recon of FA"/>
      <sheetName val="Reasonableness test"/>
      <sheetName val="NQ Asset Summary"/>
      <sheetName val="Graphs"/>
      <sheetName val="UserDefined"/>
      <sheetName val="S.DEBTOR07"/>
      <sheetName val="S_DEBTOR07"/>
      <sheetName val="jubm-red"/>
      <sheetName val="C2"/>
      <sheetName val="chart 1"/>
      <sheetName val="TC_YA2000_cyb_(R)1"/>
      <sheetName val="SSP_HOURS"/>
      <sheetName val="Stat_A"/>
      <sheetName val="HEADCOUNT_WORKSHEET"/>
      <sheetName val="Mat'l_Pareto"/>
      <sheetName val="Inventory_Valuation-detail-_(2)"/>
      <sheetName val="BPCOR_DETAILS"/>
      <sheetName val="BPMKT_DETAILS"/>
      <sheetName val="1_LeadSchedule"/>
      <sheetName val="K4__F&amp;F"/>
      <sheetName val="Format_(2)"/>
      <sheetName val="Excess_Calc"/>
      <sheetName val="BGI_-_Interco_wkg1"/>
      <sheetName val="FAMS_Adj_1"/>
      <sheetName val="Client_Adj_-_BGI1"/>
      <sheetName val="Client_Adj_-BGM1"/>
      <sheetName val="BGM_BS1"/>
      <sheetName val="BGM_STAT1"/>
      <sheetName val="BGI_BS1"/>
      <sheetName val="BGI_STAT1"/>
      <sheetName val="Spliting_Balance_Sheet_-_1204(1"/>
      <sheetName val="01_0"/>
      <sheetName val="U_"/>
      <sheetName val="Expense_Summary"/>
      <sheetName val="FF-2_(1)"/>
      <sheetName val="_Balance_Sheet"/>
      <sheetName val="_Profit_Projection_sum"/>
      <sheetName val="Product_segment"/>
      <sheetName val="Profit_&amp;_Loss_Yr_1"/>
      <sheetName val="Profit_&amp;_Loss_Yr_2"/>
      <sheetName val="Profit_&amp;_Loss_Yr_3"/>
      <sheetName val="Staff_cost"/>
      <sheetName val="Fixed_Assets_Sum(2005)"/>
      <sheetName val="Fixed_Assets_Sum(2006)"/>
      <sheetName val="Fixed_Assets_Sum(2007)"/>
      <sheetName val="Cash_Flow_Yr_1"/>
      <sheetName val="Cash_Flow_Yr_2"/>
      <sheetName val="Cash_Flow_Yr_3"/>
      <sheetName val="Bal_Sheet_Yr_1"/>
      <sheetName val="Bal_Sheet_Yr_2"/>
      <sheetName val="Bal_Sheet_Yr_3"/>
      <sheetName val="Deferred_taxation_(1)"/>
      <sheetName val="Deferred_taxation_(2)"/>
      <sheetName val="Recon_of_FA"/>
      <sheetName val="Reasonableness_test"/>
      <sheetName val="NQ_Asset_Summary"/>
      <sheetName val="S_DEBTOR071"/>
      <sheetName val="FB1_(2)"/>
      <sheetName val="BS_(3)"/>
      <sheetName val="D1_(3)"/>
      <sheetName val="E1__(3)"/>
      <sheetName val="F1__(3)"/>
      <sheetName val="G1__(3)"/>
      <sheetName val="J1_(3)"/>
      <sheetName val="J3_(3)"/>
      <sheetName val="M1_(3)"/>
      <sheetName val="M1-1_(3)"/>
      <sheetName val="M1-2_(3)"/>
      <sheetName val="N1_(3)"/>
      <sheetName val="General_info"/>
      <sheetName val="PBSE_BS"/>
      <sheetName val="comp_of_re_pack"/>
      <sheetName val="CF_Statements"/>
      <sheetName val="Stmt_of_equity"/>
      <sheetName val="GP_analysis"/>
      <sheetName val="PBSE_PL"/>
      <sheetName val="FB4_Sch9_Disclosure"/>
      <sheetName val="E1_"/>
      <sheetName val="F1_"/>
      <sheetName val="G1_"/>
      <sheetName val="General_info_(2)"/>
      <sheetName val="BS_(2)"/>
      <sheetName val="CF_Statements_(2)"/>
      <sheetName val="Stmt_of_equity_(2)"/>
      <sheetName val="D1_(2)"/>
      <sheetName val="D1-1_(2)"/>
      <sheetName val="E1__(2)"/>
      <sheetName val="F1__(2)"/>
      <sheetName val="G1__(2)"/>
      <sheetName val="J1_(2)"/>
      <sheetName val="J3_(2)"/>
      <sheetName val="Tax_(2)"/>
      <sheetName val="L1_(2)"/>
      <sheetName val="M1_(2)"/>
      <sheetName val="M1-1_(2)"/>
      <sheetName val="M1-2_(2)"/>
      <sheetName val="N1_(2)"/>
      <sheetName val="X_Rates"/>
      <sheetName val="C_A_Add1_(App_III)3"/>
      <sheetName val="R&amp;M_confirmation_(App_A)3"/>
      <sheetName val="Marine_insurance_(App_B)3"/>
      <sheetName val="Reinvestment_Allowance3"/>
      <sheetName val="TC_YA2000_cyb_(R)2"/>
      <sheetName val="SSP_HOURS1"/>
      <sheetName val="Stat_A1"/>
      <sheetName val="HEADCOUNT_WORKSHEET1"/>
      <sheetName val="Mat'l_Pareto1"/>
      <sheetName val="Inventory_Valuation-detail-_(21"/>
      <sheetName val="BPCOR_DETAILS1"/>
      <sheetName val="BPMKT_DETAILS1"/>
      <sheetName val="1_LeadSchedule1"/>
      <sheetName val="K4__F&amp;F1"/>
      <sheetName val="Format_(2)1"/>
      <sheetName val="Excess_Calc1"/>
      <sheetName val="BGI_-_Interco_wkg2"/>
      <sheetName val="FAMS_Adj_2"/>
      <sheetName val="Client_Adj_-_BGI2"/>
      <sheetName val="Client_Adj_-BGM2"/>
      <sheetName val="BGM_BS2"/>
      <sheetName val="BGM_STAT2"/>
      <sheetName val="BGI_BS2"/>
      <sheetName val="BGI_STAT2"/>
      <sheetName val="Spliting_Balance_Sheet_-_1204(2"/>
      <sheetName val="01_01"/>
      <sheetName val="U_1"/>
      <sheetName val="Expense_Summary1"/>
      <sheetName val="FF-2_(1)1"/>
      <sheetName val="_Balance_Sheet1"/>
      <sheetName val="_Profit_Projection_sum1"/>
      <sheetName val="Product_segment1"/>
      <sheetName val="Profit_&amp;_Loss_Yr_11"/>
      <sheetName val="Profit_&amp;_Loss_Yr_21"/>
      <sheetName val="Profit_&amp;_Loss_Yr_31"/>
      <sheetName val="Staff_cost1"/>
      <sheetName val="Fixed_Assets_Sum(2005)1"/>
      <sheetName val="Fixed_Assets_Sum(2006)1"/>
      <sheetName val="Fixed_Assets_Sum(2007)1"/>
      <sheetName val="Cash_Flow_Yr_11"/>
      <sheetName val="Cash_Flow_Yr_21"/>
      <sheetName val="Cash_Flow_Yr_31"/>
      <sheetName val="Bal_Sheet_Yr_11"/>
      <sheetName val="Bal_Sheet_Yr_21"/>
      <sheetName val="Bal_Sheet_Yr_31"/>
      <sheetName val="Deferred_taxation_(1)1"/>
      <sheetName val="Deferred_taxation_(2)1"/>
      <sheetName val="Recon_of_FA1"/>
      <sheetName val="Reasonableness_test1"/>
      <sheetName val="NQ_Asset_Summary1"/>
      <sheetName val="S_DEBTOR072"/>
      <sheetName val="FB1_(2)1"/>
      <sheetName val="BS_(3)1"/>
      <sheetName val="D1_(3)1"/>
      <sheetName val="E1__(3)1"/>
      <sheetName val="F1__(3)1"/>
      <sheetName val="G1__(3)1"/>
      <sheetName val="J1_(3)1"/>
      <sheetName val="J3_(3)1"/>
      <sheetName val="M1_(3)1"/>
      <sheetName val="M1-1_(3)1"/>
      <sheetName val="M1-2_(3)1"/>
      <sheetName val="N1_(3)1"/>
      <sheetName val="General_info1"/>
      <sheetName val="PBSE_BS1"/>
      <sheetName val="comp_of_re_pack1"/>
      <sheetName val="CF_Statements1"/>
      <sheetName val="Stmt_of_equity1"/>
      <sheetName val="GP_analysis1"/>
      <sheetName val="PBSE_PL1"/>
      <sheetName val="FB4_Sch9_Disclosure1"/>
      <sheetName val="E1_1"/>
      <sheetName val="F1_1"/>
      <sheetName val="G1_1"/>
      <sheetName val="General_info_(2)1"/>
      <sheetName val="BS_(2)1"/>
      <sheetName val="CF_Statements_(2)1"/>
      <sheetName val="Stmt_of_equity_(2)1"/>
      <sheetName val="D1_(2)1"/>
      <sheetName val="D1-1_(2)1"/>
      <sheetName val="E1__(2)1"/>
      <sheetName val="F1__(2)1"/>
      <sheetName val="G1__(2)1"/>
      <sheetName val="J1_(2)1"/>
      <sheetName val="J3_(2)1"/>
      <sheetName val="Tax_(2)1"/>
      <sheetName val="L1_(2)1"/>
      <sheetName val="M1_(2)1"/>
      <sheetName val="M1-1_(2)1"/>
      <sheetName val="M1-2_(2)1"/>
      <sheetName val="N1_(2)1"/>
      <sheetName val="X_Rates1"/>
      <sheetName val="A2.02 Fixed Assets"/>
      <sheetName val=""/>
      <sheetName val="现金清单"/>
      <sheetName val="Acs"/>
      <sheetName val="Details 2002"/>
      <sheetName val="Sale Expectation (2)"/>
      <sheetName val="Report"/>
      <sheetName val="BARS"/>
      <sheetName val="disc rate"/>
      <sheetName val="AG"/>
      <sheetName val="BI"/>
      <sheetName val="BT"/>
      <sheetName val="OT"/>
      <sheetName val="TA"/>
      <sheetName val="TM"/>
      <sheetName val="WS"/>
      <sheetName val="Haft_year_tax_estimation_1"/>
      <sheetName val="Haft_year_tax_estimation_2"/>
      <sheetName val="Haft_year_tax_estimation_(1)"/>
      <sheetName val="Haft_year_tax_estimation_(2)"/>
      <sheetName val="Taxcal_6_Month"/>
      <sheetName val="Data_Last_year"/>
      <sheetName val="แบบฟอร์มที่_7_original"/>
      <sheetName val="แบบฟอร์มที่_7_Project_Base"/>
      <sheetName val="n-4_4"/>
      <sheetName val="GL_CB"/>
      <sheetName val="GL_M"/>
      <sheetName val="Gain_Loss_Calculation"/>
      <sheetName val="Deferred_Charge"/>
      <sheetName val="Detail_รายบุคคลปี_58"/>
      <sheetName val="Sale_0404"/>
      <sheetName val="IBA_&lt;O3&gt;"/>
      <sheetName val="Loan_Amortization_Table"/>
      <sheetName val="Linkage_Quote"/>
      <sheetName val="Register_Cal_Mar_04_July_05_"/>
      <sheetName val="QR_4_1"/>
      <sheetName val="คชจ_ดำเนินงาน6-43"/>
      <sheetName val="Norms_SP"/>
      <sheetName val="Bank_CA&amp;SA1"/>
      <sheetName val="AR_-CID1"/>
      <sheetName val="ดบ_ค้างรับ_Tisco1"/>
      <sheetName val="คชจ_ล่วงหน้า1"/>
      <sheetName val="ก่อสร้าง_ล่วงหน้า1"/>
      <sheetName val="ภาษีหัก_ณ_ที่จ่าย1"/>
      <sheetName val="คชจ_รอเรียกเก็บ_TDT1"/>
      <sheetName val="อุปกรณ์(หน่วยงาน)_1"/>
      <sheetName val="ICS_Cost_by_units1"/>
      <sheetName val="ICM_Budget&amp;Cost_Phase_I1"/>
      <sheetName val="ICM_Budget_Cost_Phase_II1"/>
      <sheetName val="ICm_Cost_by_units1"/>
      <sheetName val="CIV_AP_2-131-001"/>
      <sheetName val="ICM_AP_2-131-001"/>
      <sheetName val="CIV_AP_2-133-001"/>
      <sheetName val="ICM_AP_2-133-001"/>
      <sheetName val="ICM_AP_RPT1"/>
      <sheetName val="CIV_AP_RPT1"/>
      <sheetName val="CHQระหว่างทาง_2-132-001"/>
      <sheetName val="ภาษีเงินได้หัก_ณ_ที่จ่าย1"/>
      <sheetName val="ค้างจ่าย_CID1"/>
      <sheetName val="เงินทดรองรับ_2-191-001"/>
      <sheetName val="เงินทดรองรับ_2-193-001"/>
      <sheetName val="เงินทดรองรับ_2-194-xx1"/>
      <sheetName val="สรุปเงินมัดจำห้องชุด_Agent1"/>
      <sheetName val="Commission-Tiny_(Chinese)1"/>
      <sheetName val="Commission-Sky_Pro_(Thai)1"/>
      <sheetName val="สำรองผลประโยชน์พนง_1"/>
      <sheetName val="รด_บริหาร1"/>
      <sheetName val="รด_อื่น1"/>
      <sheetName val="6-120-10_ค่าเช่า1"/>
      <sheetName val="6-120-20_ค่าบริการ1"/>
      <sheetName val="6-120-50_ค่าซ่อมแซม1"/>
      <sheetName val="6-150-10_ค่าที่ปรึกษา1"/>
      <sheetName val="6-130-20_ส่งเสริมการขาย1"/>
      <sheetName val="6-130-30_คอมมิชชั่น-ICS1"/>
      <sheetName val="6-130-30_คอมมิชชั่น-ICM1"/>
      <sheetName val="#6-200-00_ดอกเบี้ยจ่าย1"/>
      <sheetName val="All_employee1"/>
      <sheetName val="2_Conso"/>
      <sheetName val="Summary_by_Machine_Type_MAR"/>
      <sheetName val="stat_local"/>
      <sheetName val="Jul_02"/>
      <sheetName val="Retire_2015-2017"/>
      <sheetName val="New_Item"/>
      <sheetName val="B131_"/>
      <sheetName val="Seagate__share_in_units"/>
      <sheetName val="3_P&amp;L_"/>
      <sheetName val="DISCOUNT_(2)1"/>
      <sheetName val="Haft_year_tax_estimation_11"/>
      <sheetName val="Haft_year_tax_estimation_21"/>
      <sheetName val="Haft_year_tax_estimation_(1)1"/>
      <sheetName val="Haft_year_tax_estimation_(2)1"/>
      <sheetName val="Taxcal_6_Month1"/>
      <sheetName val="Data_Last_year1"/>
      <sheetName val="GL_CB1"/>
      <sheetName val="GL_M1"/>
      <sheetName val="Gain_Loss_Calculation1"/>
      <sheetName val="Deferred_Charge1"/>
      <sheetName val="Detail_รายบุคคลปี_581"/>
      <sheetName val="Sale_04041"/>
      <sheetName val="IBA_&lt;O3&gt;1"/>
      <sheetName val="Loan_Amortization_Table1"/>
      <sheetName val="Linkage_Quote1"/>
      <sheetName val="Register_Cal_Mar_04_July_05_1"/>
      <sheetName val="QR_4_11"/>
      <sheetName val="คชจ_ดำเนินงาน6-431"/>
      <sheetName val="Norms_SP1"/>
      <sheetName val="แบบฟอร์มที่_7_original1"/>
      <sheetName val="แบบฟอร์มที่_7_Project_Base1"/>
      <sheetName val="n-4_41"/>
      <sheetName val="Bank_CA&amp;SA2"/>
      <sheetName val="AR_-CID2"/>
      <sheetName val="ดบ_ค้างรับ_Tisco2"/>
      <sheetName val="คชจ_ล่วงหน้า2"/>
      <sheetName val="ก่อสร้าง_ล่วงหน้า2"/>
      <sheetName val="ภาษีหัก_ณ_ที่จ่าย2"/>
      <sheetName val="คชจ_รอเรียกเก็บ_TDT2"/>
      <sheetName val="อุปกรณ์(หน่วยงาน)_2"/>
      <sheetName val="ICS_Cost_by_units2"/>
      <sheetName val="ICM_Budget&amp;Cost_Phase_I2"/>
      <sheetName val="ICM_Budget_Cost_Phase_II2"/>
      <sheetName val="ICm_Cost_by_units2"/>
      <sheetName val="CIV_AP_2-131-002"/>
      <sheetName val="ICM_AP_2-131-002"/>
      <sheetName val="CIV_AP_2-133-002"/>
      <sheetName val="ICM_AP_2-133-002"/>
      <sheetName val="ICM_AP_RPT2"/>
      <sheetName val="CIV_AP_RPT2"/>
      <sheetName val="CHQระหว่างทาง_2-132-002"/>
      <sheetName val="ภาษีเงินได้หัก_ณ_ที่จ่าย2"/>
      <sheetName val="ค้างจ่าย_CID2"/>
      <sheetName val="เงินทดรองรับ_2-191-002"/>
      <sheetName val="เงินทดรองรับ_2-193-002"/>
      <sheetName val="เงินทดรองรับ_2-194-xx2"/>
      <sheetName val="สรุปเงินมัดจำห้องชุด_Agent2"/>
      <sheetName val="Commission-Tiny_(Chinese)2"/>
      <sheetName val="Commission-Sky_Pro_(Thai)2"/>
      <sheetName val="สำรองผลประโยชน์พนง_2"/>
      <sheetName val="รด_บริหาร2"/>
      <sheetName val="รด_อื่น2"/>
      <sheetName val="6-120-10_ค่าเช่า2"/>
      <sheetName val="6-120-20_ค่าบริการ2"/>
      <sheetName val="6-120-50_ค่าซ่อมแซม2"/>
      <sheetName val="6-150-10_ค่าที่ปรึกษา2"/>
      <sheetName val="6-130-20_ส่งเสริมการขาย2"/>
      <sheetName val="6-130-30_คอมมิชชั่น-ICS2"/>
      <sheetName val="6-130-30_คอมมิชชั่น-ICM2"/>
      <sheetName val="#6-200-00_ดอกเบี้ยจ่าย2"/>
      <sheetName val="All_employee2"/>
      <sheetName val="2_Conso1"/>
      <sheetName val="Summary_by_Machine_Type_MAR1"/>
      <sheetName val="stat_local1"/>
      <sheetName val="Jul_021"/>
      <sheetName val="Retire_2015-20171"/>
      <sheetName val="New_Item1"/>
      <sheetName val="B131_1"/>
      <sheetName val="Seagate__share_in_units1"/>
      <sheetName val="3_P&amp;L_1"/>
      <sheetName val="แบบประเมิน"/>
      <sheetName val="conso46"/>
      <sheetName val="Lenders_Ratios juneseptnov"/>
      <sheetName val="A1"/>
      <sheetName val="Arch"/>
      <sheetName val="JB"/>
      <sheetName val="COA"/>
    </sheetNames>
    <sheetDataSet>
      <sheetData sheetId="0" refreshError="1">
        <row r="2">
          <cell r="B2">
            <v>1.9678000000000001E-2</v>
          </cell>
        </row>
        <row r="3">
          <cell r="B3">
            <v>37.65</v>
          </cell>
        </row>
        <row r="4">
          <cell r="B4">
            <v>5.1124999999999998</v>
          </cell>
        </row>
        <row r="5">
          <cell r="B5" t="str">
            <v>FT charge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>
        <row r="2">
          <cell r="B2">
            <v>1.9678000000000001E-2</v>
          </cell>
        </row>
      </sheetData>
      <sheetData sheetId="117">
        <row r="2">
          <cell r="B2">
            <v>1.9678000000000001E-2</v>
          </cell>
        </row>
      </sheetData>
      <sheetData sheetId="118">
        <row r="2">
          <cell r="B2">
            <v>1.9678000000000001E-2</v>
          </cell>
        </row>
      </sheetData>
      <sheetData sheetId="119">
        <row r="2">
          <cell r="B2">
            <v>1.9678000000000001E-2</v>
          </cell>
        </row>
      </sheetData>
      <sheetData sheetId="120">
        <row r="2">
          <cell r="B2">
            <v>1.9678000000000001E-2</v>
          </cell>
        </row>
      </sheetData>
      <sheetData sheetId="121">
        <row r="2">
          <cell r="B2">
            <v>1.9678000000000001E-2</v>
          </cell>
        </row>
      </sheetData>
      <sheetData sheetId="122">
        <row r="2">
          <cell r="B2">
            <v>1.9678000000000001E-2</v>
          </cell>
        </row>
      </sheetData>
      <sheetData sheetId="123">
        <row r="2">
          <cell r="B2">
            <v>1.9678000000000001E-2</v>
          </cell>
        </row>
      </sheetData>
      <sheetData sheetId="124">
        <row r="2">
          <cell r="B2">
            <v>1.9678000000000001E-2</v>
          </cell>
        </row>
      </sheetData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>
        <row r="2">
          <cell r="B2">
            <v>1.9678000000000001E-2</v>
          </cell>
        </row>
      </sheetData>
      <sheetData sheetId="163">
        <row r="2">
          <cell r="B2">
            <v>1.9678000000000001E-2</v>
          </cell>
        </row>
      </sheetData>
      <sheetData sheetId="164">
        <row r="2">
          <cell r="B2">
            <v>1.9678000000000001E-2</v>
          </cell>
        </row>
      </sheetData>
      <sheetData sheetId="165">
        <row r="2">
          <cell r="B2">
            <v>1.9678000000000001E-2</v>
          </cell>
        </row>
      </sheetData>
      <sheetData sheetId="166">
        <row r="2">
          <cell r="B2">
            <v>1.9678000000000001E-2</v>
          </cell>
        </row>
      </sheetData>
      <sheetData sheetId="167">
        <row r="2">
          <cell r="B2">
            <v>1.9678000000000001E-2</v>
          </cell>
        </row>
      </sheetData>
      <sheetData sheetId="168">
        <row r="2">
          <cell r="B2">
            <v>1.9678000000000001E-2</v>
          </cell>
        </row>
      </sheetData>
      <sheetData sheetId="169">
        <row r="2">
          <cell r="B2">
            <v>1.9678000000000001E-2</v>
          </cell>
        </row>
      </sheetData>
      <sheetData sheetId="170">
        <row r="2">
          <cell r="B2">
            <v>1.9678000000000001E-2</v>
          </cell>
        </row>
      </sheetData>
      <sheetData sheetId="171">
        <row r="2">
          <cell r="B2">
            <v>1.9678000000000001E-2</v>
          </cell>
        </row>
      </sheetData>
      <sheetData sheetId="172">
        <row r="2">
          <cell r="B2">
            <v>1.9678000000000001E-2</v>
          </cell>
        </row>
      </sheetData>
      <sheetData sheetId="173">
        <row r="2">
          <cell r="B2">
            <v>1.9678000000000001E-2</v>
          </cell>
        </row>
      </sheetData>
      <sheetData sheetId="174">
        <row r="2">
          <cell r="B2">
            <v>1.9678000000000001E-2</v>
          </cell>
        </row>
      </sheetData>
      <sheetData sheetId="175">
        <row r="2">
          <cell r="B2">
            <v>1.9678000000000001E-2</v>
          </cell>
        </row>
      </sheetData>
      <sheetData sheetId="176">
        <row r="2">
          <cell r="B2">
            <v>1.9678000000000001E-2</v>
          </cell>
        </row>
      </sheetData>
      <sheetData sheetId="177">
        <row r="2">
          <cell r="B2">
            <v>1.9678000000000001E-2</v>
          </cell>
        </row>
      </sheetData>
      <sheetData sheetId="178">
        <row r="2">
          <cell r="B2">
            <v>1.9678000000000001E-2</v>
          </cell>
        </row>
      </sheetData>
      <sheetData sheetId="179">
        <row r="2">
          <cell r="B2">
            <v>1.9678000000000001E-2</v>
          </cell>
        </row>
      </sheetData>
      <sheetData sheetId="180">
        <row r="2">
          <cell r="B2">
            <v>1.9678000000000001E-2</v>
          </cell>
        </row>
      </sheetData>
      <sheetData sheetId="181">
        <row r="2">
          <cell r="B2">
            <v>1.9678000000000001E-2</v>
          </cell>
        </row>
      </sheetData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>
        <row r="2">
          <cell r="B2">
            <v>1.9678000000000001E-2</v>
          </cell>
        </row>
      </sheetData>
      <sheetData sheetId="189">
        <row r="2">
          <cell r="B2">
            <v>1.9678000000000001E-2</v>
          </cell>
        </row>
      </sheetData>
      <sheetData sheetId="190" refreshError="1"/>
      <sheetData sheetId="191" refreshError="1"/>
      <sheetData sheetId="192">
        <row r="2">
          <cell r="B2">
            <v>1.9678000000000001E-2</v>
          </cell>
        </row>
      </sheetData>
      <sheetData sheetId="193">
        <row r="2">
          <cell r="B2">
            <v>1.9678000000000001E-2</v>
          </cell>
        </row>
      </sheetData>
      <sheetData sheetId="194">
        <row r="2">
          <cell r="B2">
            <v>1.9678000000000001E-2</v>
          </cell>
        </row>
      </sheetData>
      <sheetData sheetId="195">
        <row r="2">
          <cell r="B2">
            <v>1.9678000000000001E-2</v>
          </cell>
        </row>
      </sheetData>
      <sheetData sheetId="196">
        <row r="2">
          <cell r="B2">
            <v>1.9678000000000001E-2</v>
          </cell>
        </row>
      </sheetData>
      <sheetData sheetId="197">
        <row r="2">
          <cell r="B2">
            <v>1.9678000000000001E-2</v>
          </cell>
        </row>
      </sheetData>
      <sheetData sheetId="198">
        <row r="2">
          <cell r="B2">
            <v>1.9678000000000001E-2</v>
          </cell>
        </row>
      </sheetData>
      <sheetData sheetId="199">
        <row r="2">
          <cell r="B2">
            <v>1.9678000000000001E-2</v>
          </cell>
        </row>
      </sheetData>
      <sheetData sheetId="200">
        <row r="2">
          <cell r="B2">
            <v>1.9678000000000001E-2</v>
          </cell>
        </row>
      </sheetData>
      <sheetData sheetId="201">
        <row r="2">
          <cell r="B2">
            <v>1.9678000000000001E-2</v>
          </cell>
        </row>
      </sheetData>
      <sheetData sheetId="202">
        <row r="2">
          <cell r="B2">
            <v>1.9678000000000001E-2</v>
          </cell>
        </row>
      </sheetData>
      <sheetData sheetId="203">
        <row r="2">
          <cell r="B2">
            <v>1.9678000000000001E-2</v>
          </cell>
        </row>
      </sheetData>
      <sheetData sheetId="204">
        <row r="2">
          <cell r="B2">
            <v>1.9678000000000001E-2</v>
          </cell>
        </row>
      </sheetData>
      <sheetData sheetId="205">
        <row r="2">
          <cell r="B2">
            <v>1.9678000000000001E-2</v>
          </cell>
        </row>
      </sheetData>
      <sheetData sheetId="206">
        <row r="2">
          <cell r="B2">
            <v>1.9678000000000001E-2</v>
          </cell>
        </row>
      </sheetData>
      <sheetData sheetId="207">
        <row r="2">
          <cell r="B2">
            <v>1.9678000000000001E-2</v>
          </cell>
        </row>
      </sheetData>
      <sheetData sheetId="208">
        <row r="2">
          <cell r="B2">
            <v>1.9678000000000001E-2</v>
          </cell>
        </row>
      </sheetData>
      <sheetData sheetId="209">
        <row r="2">
          <cell r="B2">
            <v>1.9678000000000001E-2</v>
          </cell>
        </row>
      </sheetData>
      <sheetData sheetId="210">
        <row r="2">
          <cell r="B2">
            <v>1.9678000000000001E-2</v>
          </cell>
        </row>
      </sheetData>
      <sheetData sheetId="211">
        <row r="2">
          <cell r="B2">
            <v>1.9678000000000001E-2</v>
          </cell>
        </row>
      </sheetData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>
        <row r="2">
          <cell r="B2">
            <v>1.9678000000000001E-2</v>
          </cell>
        </row>
      </sheetData>
      <sheetData sheetId="225">
        <row r="2">
          <cell r="B2">
            <v>1.9678000000000001E-2</v>
          </cell>
        </row>
      </sheetData>
      <sheetData sheetId="226">
        <row r="2">
          <cell r="B2">
            <v>1.9678000000000001E-2</v>
          </cell>
        </row>
      </sheetData>
      <sheetData sheetId="227">
        <row r="2">
          <cell r="B2">
            <v>1.9678000000000001E-2</v>
          </cell>
        </row>
      </sheetData>
      <sheetData sheetId="228">
        <row r="2">
          <cell r="B2">
            <v>1.9678000000000001E-2</v>
          </cell>
        </row>
      </sheetData>
      <sheetData sheetId="229">
        <row r="2">
          <cell r="B2">
            <v>1.9678000000000001E-2</v>
          </cell>
        </row>
      </sheetData>
      <sheetData sheetId="230">
        <row r="2">
          <cell r="B2">
            <v>1.9678000000000001E-2</v>
          </cell>
        </row>
      </sheetData>
      <sheetData sheetId="231">
        <row r="2">
          <cell r="B2">
            <v>1.9678000000000001E-2</v>
          </cell>
        </row>
      </sheetData>
      <sheetData sheetId="232">
        <row r="2">
          <cell r="B2">
            <v>1.9678000000000001E-2</v>
          </cell>
        </row>
      </sheetData>
      <sheetData sheetId="233">
        <row r="2">
          <cell r="B2">
            <v>1.9678000000000001E-2</v>
          </cell>
        </row>
      </sheetData>
      <sheetData sheetId="234">
        <row r="2">
          <cell r="B2">
            <v>1.9678000000000001E-2</v>
          </cell>
        </row>
      </sheetData>
      <sheetData sheetId="235">
        <row r="2">
          <cell r="B2">
            <v>1.9678000000000001E-2</v>
          </cell>
        </row>
      </sheetData>
      <sheetData sheetId="236">
        <row r="2">
          <cell r="B2">
            <v>1.9678000000000001E-2</v>
          </cell>
        </row>
      </sheetData>
      <sheetData sheetId="237">
        <row r="2">
          <cell r="B2">
            <v>1.9678000000000001E-2</v>
          </cell>
        </row>
      </sheetData>
      <sheetData sheetId="238">
        <row r="2">
          <cell r="B2">
            <v>1.9678000000000001E-2</v>
          </cell>
        </row>
      </sheetData>
      <sheetData sheetId="239">
        <row r="2">
          <cell r="B2">
            <v>1.9678000000000001E-2</v>
          </cell>
        </row>
      </sheetData>
      <sheetData sheetId="240">
        <row r="2">
          <cell r="B2">
            <v>1.9678000000000001E-2</v>
          </cell>
        </row>
      </sheetData>
      <sheetData sheetId="241">
        <row r="2">
          <cell r="B2">
            <v>1.9678000000000001E-2</v>
          </cell>
        </row>
      </sheetData>
      <sheetData sheetId="242">
        <row r="2">
          <cell r="B2">
            <v>1.9678000000000001E-2</v>
          </cell>
        </row>
      </sheetData>
      <sheetData sheetId="243">
        <row r="2">
          <cell r="B2">
            <v>1.9678000000000001E-2</v>
          </cell>
        </row>
      </sheetData>
      <sheetData sheetId="244">
        <row r="2">
          <cell r="B2">
            <v>1.9678000000000001E-2</v>
          </cell>
        </row>
      </sheetData>
      <sheetData sheetId="245">
        <row r="2">
          <cell r="B2">
            <v>1.9678000000000001E-2</v>
          </cell>
        </row>
      </sheetData>
      <sheetData sheetId="246">
        <row r="2">
          <cell r="B2">
            <v>1.9678000000000001E-2</v>
          </cell>
        </row>
      </sheetData>
      <sheetData sheetId="247">
        <row r="2">
          <cell r="B2">
            <v>1.9678000000000001E-2</v>
          </cell>
        </row>
      </sheetData>
      <sheetData sheetId="248">
        <row r="2">
          <cell r="B2">
            <v>1.9678000000000001E-2</v>
          </cell>
        </row>
      </sheetData>
      <sheetData sheetId="249">
        <row r="2">
          <cell r="B2">
            <v>1.9678000000000001E-2</v>
          </cell>
        </row>
      </sheetData>
      <sheetData sheetId="250">
        <row r="2">
          <cell r="B2">
            <v>1.9678000000000001E-2</v>
          </cell>
        </row>
      </sheetData>
      <sheetData sheetId="251">
        <row r="2">
          <cell r="B2">
            <v>1.9678000000000001E-2</v>
          </cell>
        </row>
      </sheetData>
      <sheetData sheetId="252">
        <row r="2">
          <cell r="B2">
            <v>1.9678000000000001E-2</v>
          </cell>
        </row>
      </sheetData>
      <sheetData sheetId="253">
        <row r="2">
          <cell r="B2">
            <v>1.9678000000000001E-2</v>
          </cell>
        </row>
      </sheetData>
      <sheetData sheetId="254">
        <row r="2">
          <cell r="B2">
            <v>1.9678000000000001E-2</v>
          </cell>
        </row>
      </sheetData>
      <sheetData sheetId="255">
        <row r="2">
          <cell r="B2">
            <v>1.9678000000000001E-2</v>
          </cell>
        </row>
      </sheetData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>
        <row r="2">
          <cell r="B2">
            <v>1.9678000000000001E-2</v>
          </cell>
        </row>
      </sheetData>
      <sheetData sheetId="270">
        <row r="2">
          <cell r="B2">
            <v>1.9678000000000001E-2</v>
          </cell>
        </row>
      </sheetData>
      <sheetData sheetId="271">
        <row r="2">
          <cell r="B2">
            <v>1.9678000000000001E-2</v>
          </cell>
        </row>
      </sheetData>
      <sheetData sheetId="272">
        <row r="2">
          <cell r="B2">
            <v>1.9678000000000001E-2</v>
          </cell>
        </row>
      </sheetData>
      <sheetData sheetId="273">
        <row r="2">
          <cell r="B2">
            <v>1.9678000000000001E-2</v>
          </cell>
        </row>
      </sheetData>
      <sheetData sheetId="274">
        <row r="2">
          <cell r="B2">
            <v>1.9678000000000001E-2</v>
          </cell>
        </row>
      </sheetData>
      <sheetData sheetId="275">
        <row r="2">
          <cell r="B2">
            <v>1.9678000000000001E-2</v>
          </cell>
        </row>
      </sheetData>
      <sheetData sheetId="276">
        <row r="2">
          <cell r="B2">
            <v>1.9678000000000001E-2</v>
          </cell>
        </row>
      </sheetData>
      <sheetData sheetId="277">
        <row r="2">
          <cell r="B2">
            <v>1.9678000000000001E-2</v>
          </cell>
        </row>
      </sheetData>
      <sheetData sheetId="278">
        <row r="2">
          <cell r="B2">
            <v>1.9678000000000001E-2</v>
          </cell>
        </row>
      </sheetData>
      <sheetData sheetId="279">
        <row r="2">
          <cell r="B2">
            <v>1.9678000000000001E-2</v>
          </cell>
        </row>
      </sheetData>
      <sheetData sheetId="280">
        <row r="2">
          <cell r="B2">
            <v>1.9678000000000001E-2</v>
          </cell>
        </row>
      </sheetData>
      <sheetData sheetId="281">
        <row r="2">
          <cell r="B2">
            <v>1.9678000000000001E-2</v>
          </cell>
        </row>
      </sheetData>
      <sheetData sheetId="282">
        <row r="2">
          <cell r="B2">
            <v>1.9678000000000001E-2</v>
          </cell>
        </row>
      </sheetData>
      <sheetData sheetId="283">
        <row r="2">
          <cell r="B2">
            <v>1.9678000000000001E-2</v>
          </cell>
        </row>
      </sheetData>
      <sheetData sheetId="284">
        <row r="2">
          <cell r="B2">
            <v>1.9678000000000001E-2</v>
          </cell>
        </row>
      </sheetData>
      <sheetData sheetId="285">
        <row r="2">
          <cell r="B2">
            <v>1.9678000000000001E-2</v>
          </cell>
        </row>
      </sheetData>
      <sheetData sheetId="286">
        <row r="2">
          <cell r="B2">
            <v>1.9678000000000001E-2</v>
          </cell>
        </row>
      </sheetData>
      <sheetData sheetId="287">
        <row r="2">
          <cell r="B2">
            <v>1.9678000000000001E-2</v>
          </cell>
        </row>
      </sheetData>
      <sheetData sheetId="288">
        <row r="2">
          <cell r="B2">
            <v>1.9678000000000001E-2</v>
          </cell>
        </row>
      </sheetData>
      <sheetData sheetId="289">
        <row r="2">
          <cell r="B2">
            <v>1.9678000000000001E-2</v>
          </cell>
        </row>
      </sheetData>
      <sheetData sheetId="290">
        <row r="2">
          <cell r="B2">
            <v>1.9678000000000001E-2</v>
          </cell>
        </row>
      </sheetData>
      <sheetData sheetId="291">
        <row r="2">
          <cell r="B2">
            <v>1.9678000000000001E-2</v>
          </cell>
        </row>
      </sheetData>
      <sheetData sheetId="292">
        <row r="2">
          <cell r="B2">
            <v>1.9678000000000001E-2</v>
          </cell>
        </row>
      </sheetData>
      <sheetData sheetId="293">
        <row r="2">
          <cell r="B2">
            <v>1.9678000000000001E-2</v>
          </cell>
        </row>
      </sheetData>
      <sheetData sheetId="294">
        <row r="2">
          <cell r="B2">
            <v>1.9678000000000001E-2</v>
          </cell>
        </row>
      </sheetData>
      <sheetData sheetId="295">
        <row r="2">
          <cell r="B2">
            <v>1.9678000000000001E-2</v>
          </cell>
        </row>
      </sheetData>
      <sheetData sheetId="296">
        <row r="2">
          <cell r="B2">
            <v>1.9678000000000001E-2</v>
          </cell>
        </row>
      </sheetData>
      <sheetData sheetId="297">
        <row r="2">
          <cell r="B2">
            <v>1.9678000000000001E-2</v>
          </cell>
        </row>
      </sheetData>
      <sheetData sheetId="298">
        <row r="2">
          <cell r="B2">
            <v>1.9678000000000001E-2</v>
          </cell>
        </row>
      </sheetData>
      <sheetData sheetId="299">
        <row r="2">
          <cell r="B2">
            <v>1.9678000000000001E-2</v>
          </cell>
        </row>
      </sheetData>
      <sheetData sheetId="300">
        <row r="2">
          <cell r="B2">
            <v>1.9678000000000001E-2</v>
          </cell>
        </row>
      </sheetData>
      <sheetData sheetId="301">
        <row r="2">
          <cell r="B2">
            <v>1.9678000000000001E-2</v>
          </cell>
        </row>
      </sheetData>
      <sheetData sheetId="302">
        <row r="2">
          <cell r="B2">
            <v>1.9678000000000001E-2</v>
          </cell>
        </row>
      </sheetData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>
        <row r="2">
          <cell r="B2">
            <v>1.9678000000000001E-2</v>
          </cell>
        </row>
      </sheetData>
      <sheetData sheetId="319">
        <row r="2">
          <cell r="B2">
            <v>1.9678000000000001E-2</v>
          </cell>
        </row>
      </sheetData>
      <sheetData sheetId="320">
        <row r="2">
          <cell r="B2">
            <v>1.9678000000000001E-2</v>
          </cell>
        </row>
      </sheetData>
      <sheetData sheetId="321">
        <row r="2">
          <cell r="B2">
            <v>1.9678000000000001E-2</v>
          </cell>
        </row>
      </sheetData>
      <sheetData sheetId="322">
        <row r="2">
          <cell r="B2">
            <v>1.9678000000000001E-2</v>
          </cell>
        </row>
      </sheetData>
      <sheetData sheetId="323">
        <row r="2">
          <cell r="B2">
            <v>1.9678000000000001E-2</v>
          </cell>
        </row>
      </sheetData>
      <sheetData sheetId="324">
        <row r="2">
          <cell r="B2">
            <v>1.9678000000000001E-2</v>
          </cell>
        </row>
      </sheetData>
      <sheetData sheetId="325">
        <row r="2">
          <cell r="B2">
            <v>1.9678000000000001E-2</v>
          </cell>
        </row>
      </sheetData>
      <sheetData sheetId="326">
        <row r="2">
          <cell r="B2">
            <v>1.9678000000000001E-2</v>
          </cell>
        </row>
      </sheetData>
      <sheetData sheetId="327">
        <row r="2">
          <cell r="B2">
            <v>1.9678000000000001E-2</v>
          </cell>
        </row>
      </sheetData>
      <sheetData sheetId="328">
        <row r="2">
          <cell r="B2">
            <v>1.9678000000000001E-2</v>
          </cell>
        </row>
      </sheetData>
      <sheetData sheetId="329">
        <row r="2">
          <cell r="B2">
            <v>1.9678000000000001E-2</v>
          </cell>
        </row>
      </sheetData>
      <sheetData sheetId="330">
        <row r="2">
          <cell r="B2">
            <v>1.9678000000000001E-2</v>
          </cell>
        </row>
      </sheetData>
      <sheetData sheetId="331">
        <row r="2">
          <cell r="B2">
            <v>1.9678000000000001E-2</v>
          </cell>
        </row>
      </sheetData>
      <sheetData sheetId="332">
        <row r="2">
          <cell r="B2">
            <v>1.9678000000000001E-2</v>
          </cell>
        </row>
      </sheetData>
      <sheetData sheetId="333">
        <row r="2">
          <cell r="B2">
            <v>1.9678000000000001E-2</v>
          </cell>
        </row>
      </sheetData>
      <sheetData sheetId="334">
        <row r="2">
          <cell r="B2">
            <v>1.9678000000000001E-2</v>
          </cell>
        </row>
      </sheetData>
      <sheetData sheetId="335">
        <row r="2">
          <cell r="B2">
            <v>1.9678000000000001E-2</v>
          </cell>
        </row>
      </sheetData>
      <sheetData sheetId="336">
        <row r="2">
          <cell r="B2">
            <v>1.9678000000000001E-2</v>
          </cell>
        </row>
      </sheetData>
      <sheetData sheetId="337">
        <row r="2">
          <cell r="B2">
            <v>1.9678000000000001E-2</v>
          </cell>
        </row>
      </sheetData>
      <sheetData sheetId="338">
        <row r="2">
          <cell r="B2">
            <v>1.9678000000000001E-2</v>
          </cell>
        </row>
      </sheetData>
      <sheetData sheetId="339">
        <row r="2">
          <cell r="B2">
            <v>1.9678000000000001E-2</v>
          </cell>
        </row>
      </sheetData>
      <sheetData sheetId="340">
        <row r="2">
          <cell r="B2">
            <v>1.9678000000000001E-2</v>
          </cell>
        </row>
      </sheetData>
      <sheetData sheetId="341">
        <row r="2">
          <cell r="B2">
            <v>1.9678000000000001E-2</v>
          </cell>
        </row>
      </sheetData>
      <sheetData sheetId="342">
        <row r="2">
          <cell r="B2">
            <v>1.9678000000000001E-2</v>
          </cell>
        </row>
      </sheetData>
      <sheetData sheetId="343">
        <row r="2">
          <cell r="B2">
            <v>1.9678000000000001E-2</v>
          </cell>
        </row>
      </sheetData>
      <sheetData sheetId="344">
        <row r="2">
          <cell r="B2">
            <v>1.9678000000000001E-2</v>
          </cell>
        </row>
      </sheetData>
      <sheetData sheetId="345">
        <row r="2">
          <cell r="B2">
            <v>1.9678000000000001E-2</v>
          </cell>
        </row>
      </sheetData>
      <sheetData sheetId="346">
        <row r="2">
          <cell r="B2">
            <v>1.9678000000000001E-2</v>
          </cell>
        </row>
      </sheetData>
      <sheetData sheetId="347">
        <row r="2">
          <cell r="B2">
            <v>1.9678000000000001E-2</v>
          </cell>
        </row>
      </sheetData>
      <sheetData sheetId="348">
        <row r="2">
          <cell r="B2">
            <v>1.9678000000000001E-2</v>
          </cell>
        </row>
      </sheetData>
      <sheetData sheetId="349">
        <row r="2">
          <cell r="B2">
            <v>1.9678000000000001E-2</v>
          </cell>
        </row>
      </sheetData>
      <sheetData sheetId="350">
        <row r="2">
          <cell r="B2">
            <v>1.9678000000000001E-2</v>
          </cell>
        </row>
      </sheetData>
      <sheetData sheetId="351">
        <row r="2">
          <cell r="B2">
            <v>1.9678000000000001E-2</v>
          </cell>
        </row>
      </sheetData>
      <sheetData sheetId="352">
        <row r="2">
          <cell r="B2">
            <v>1.9678000000000001E-2</v>
          </cell>
        </row>
      </sheetData>
      <sheetData sheetId="353">
        <row r="2">
          <cell r="B2">
            <v>1.9678000000000001E-2</v>
          </cell>
        </row>
      </sheetData>
      <sheetData sheetId="354">
        <row r="2">
          <cell r="B2">
            <v>1.9678000000000001E-2</v>
          </cell>
        </row>
      </sheetData>
      <sheetData sheetId="355">
        <row r="2">
          <cell r="B2">
            <v>1.9678000000000001E-2</v>
          </cell>
        </row>
      </sheetData>
      <sheetData sheetId="356">
        <row r="2">
          <cell r="B2">
            <v>1.9678000000000001E-2</v>
          </cell>
        </row>
      </sheetData>
      <sheetData sheetId="357">
        <row r="2">
          <cell r="B2">
            <v>1.9678000000000001E-2</v>
          </cell>
        </row>
      </sheetData>
      <sheetData sheetId="358">
        <row r="2">
          <cell r="B2">
            <v>1.9678000000000001E-2</v>
          </cell>
        </row>
      </sheetData>
      <sheetData sheetId="359">
        <row r="2">
          <cell r="B2">
            <v>1.9678000000000001E-2</v>
          </cell>
        </row>
      </sheetData>
      <sheetData sheetId="360">
        <row r="2">
          <cell r="B2">
            <v>1.9678000000000001E-2</v>
          </cell>
        </row>
      </sheetData>
      <sheetData sheetId="361">
        <row r="2">
          <cell r="B2">
            <v>1.9678000000000001E-2</v>
          </cell>
        </row>
      </sheetData>
      <sheetData sheetId="362">
        <row r="2">
          <cell r="B2">
            <v>1.9678000000000001E-2</v>
          </cell>
        </row>
      </sheetData>
      <sheetData sheetId="363">
        <row r="2">
          <cell r="B2">
            <v>1.9678000000000001E-2</v>
          </cell>
        </row>
      </sheetData>
      <sheetData sheetId="364">
        <row r="2">
          <cell r="B2">
            <v>1.9678000000000001E-2</v>
          </cell>
        </row>
      </sheetData>
      <sheetData sheetId="365">
        <row r="2">
          <cell r="B2">
            <v>1.9678000000000001E-2</v>
          </cell>
        </row>
      </sheetData>
      <sheetData sheetId="366">
        <row r="2">
          <cell r="B2">
            <v>1.9678000000000001E-2</v>
          </cell>
        </row>
      </sheetData>
      <sheetData sheetId="367">
        <row r="2">
          <cell r="B2">
            <v>1.9678000000000001E-2</v>
          </cell>
        </row>
      </sheetData>
      <sheetData sheetId="368">
        <row r="2">
          <cell r="B2">
            <v>1.9678000000000001E-2</v>
          </cell>
        </row>
      </sheetData>
      <sheetData sheetId="369">
        <row r="2">
          <cell r="B2">
            <v>1.9678000000000001E-2</v>
          </cell>
        </row>
      </sheetData>
      <sheetData sheetId="370">
        <row r="2">
          <cell r="B2">
            <v>1.9678000000000001E-2</v>
          </cell>
        </row>
      </sheetData>
      <sheetData sheetId="371">
        <row r="2">
          <cell r="B2">
            <v>1.9678000000000001E-2</v>
          </cell>
        </row>
      </sheetData>
      <sheetData sheetId="372">
        <row r="2">
          <cell r="B2">
            <v>1.9678000000000001E-2</v>
          </cell>
        </row>
      </sheetData>
      <sheetData sheetId="373">
        <row r="2">
          <cell r="B2">
            <v>1.9678000000000001E-2</v>
          </cell>
        </row>
      </sheetData>
      <sheetData sheetId="374">
        <row r="2">
          <cell r="B2">
            <v>1.9678000000000001E-2</v>
          </cell>
        </row>
      </sheetData>
      <sheetData sheetId="375">
        <row r="2">
          <cell r="B2">
            <v>1.9678000000000001E-2</v>
          </cell>
        </row>
      </sheetData>
      <sheetData sheetId="376">
        <row r="2">
          <cell r="B2">
            <v>1.9678000000000001E-2</v>
          </cell>
        </row>
      </sheetData>
      <sheetData sheetId="377">
        <row r="2">
          <cell r="B2">
            <v>1.9678000000000001E-2</v>
          </cell>
        </row>
      </sheetData>
      <sheetData sheetId="378">
        <row r="2">
          <cell r="B2">
            <v>1.9678000000000001E-2</v>
          </cell>
        </row>
      </sheetData>
      <sheetData sheetId="379">
        <row r="2">
          <cell r="B2">
            <v>1.9678000000000001E-2</v>
          </cell>
        </row>
      </sheetData>
      <sheetData sheetId="380">
        <row r="2">
          <cell r="B2">
            <v>1.9678000000000001E-2</v>
          </cell>
        </row>
      </sheetData>
      <sheetData sheetId="381">
        <row r="2">
          <cell r="B2">
            <v>1.9678000000000001E-2</v>
          </cell>
        </row>
      </sheetData>
      <sheetData sheetId="382">
        <row r="2">
          <cell r="B2">
            <v>1.9678000000000001E-2</v>
          </cell>
        </row>
      </sheetData>
      <sheetData sheetId="383">
        <row r="2">
          <cell r="B2">
            <v>1.9678000000000001E-2</v>
          </cell>
        </row>
      </sheetData>
      <sheetData sheetId="384">
        <row r="2">
          <cell r="B2">
            <v>1.9678000000000001E-2</v>
          </cell>
        </row>
      </sheetData>
      <sheetData sheetId="385">
        <row r="2">
          <cell r="B2">
            <v>1.9678000000000001E-2</v>
          </cell>
        </row>
      </sheetData>
      <sheetData sheetId="386">
        <row r="2">
          <cell r="B2">
            <v>1.9678000000000001E-2</v>
          </cell>
        </row>
      </sheetData>
      <sheetData sheetId="387">
        <row r="2">
          <cell r="B2">
            <v>1.9678000000000001E-2</v>
          </cell>
        </row>
      </sheetData>
      <sheetData sheetId="388">
        <row r="2">
          <cell r="B2">
            <v>1.9678000000000001E-2</v>
          </cell>
        </row>
      </sheetData>
      <sheetData sheetId="389">
        <row r="2">
          <cell r="B2">
            <v>1.9678000000000001E-2</v>
          </cell>
        </row>
      </sheetData>
      <sheetData sheetId="390">
        <row r="2">
          <cell r="B2">
            <v>1.9678000000000001E-2</v>
          </cell>
        </row>
      </sheetData>
      <sheetData sheetId="391">
        <row r="2">
          <cell r="B2">
            <v>1.9678000000000001E-2</v>
          </cell>
        </row>
      </sheetData>
      <sheetData sheetId="392">
        <row r="2">
          <cell r="B2">
            <v>1.9678000000000001E-2</v>
          </cell>
        </row>
      </sheetData>
      <sheetData sheetId="393">
        <row r="2">
          <cell r="B2">
            <v>1.9678000000000001E-2</v>
          </cell>
        </row>
      </sheetData>
      <sheetData sheetId="394">
        <row r="2">
          <cell r="B2">
            <v>1.9678000000000001E-2</v>
          </cell>
        </row>
      </sheetData>
      <sheetData sheetId="395">
        <row r="2">
          <cell r="B2">
            <v>1.9678000000000001E-2</v>
          </cell>
        </row>
      </sheetData>
      <sheetData sheetId="396">
        <row r="2">
          <cell r="B2">
            <v>1.9678000000000001E-2</v>
          </cell>
        </row>
      </sheetData>
      <sheetData sheetId="397">
        <row r="2">
          <cell r="B2">
            <v>1.9678000000000001E-2</v>
          </cell>
        </row>
      </sheetData>
      <sheetData sheetId="398">
        <row r="2">
          <cell r="B2">
            <v>1.9678000000000001E-2</v>
          </cell>
        </row>
      </sheetData>
      <sheetData sheetId="399">
        <row r="2">
          <cell r="B2">
            <v>1.9678000000000001E-2</v>
          </cell>
        </row>
      </sheetData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>
        <row r="2">
          <cell r="B2">
            <v>0</v>
          </cell>
        </row>
      </sheetData>
      <sheetData sheetId="428">
        <row r="2">
          <cell r="B2">
            <v>0</v>
          </cell>
        </row>
      </sheetData>
      <sheetData sheetId="429">
        <row r="2">
          <cell r="B2">
            <v>0</v>
          </cell>
        </row>
      </sheetData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>
        <row r="2">
          <cell r="B2">
            <v>1.9678000000000001E-2</v>
          </cell>
        </row>
      </sheetData>
      <sheetData sheetId="447">
        <row r="2">
          <cell r="B2">
            <v>1.9678000000000001E-2</v>
          </cell>
        </row>
      </sheetData>
      <sheetData sheetId="448">
        <row r="2">
          <cell r="B2">
            <v>1.9678000000000001E-2</v>
          </cell>
        </row>
      </sheetData>
      <sheetData sheetId="449">
        <row r="2">
          <cell r="B2">
            <v>0</v>
          </cell>
        </row>
      </sheetData>
      <sheetData sheetId="450">
        <row r="2">
          <cell r="B2">
            <v>1.9678000000000001E-2</v>
          </cell>
        </row>
      </sheetData>
      <sheetData sheetId="451">
        <row r="2">
          <cell r="B2">
            <v>0</v>
          </cell>
        </row>
      </sheetData>
      <sheetData sheetId="452">
        <row r="2">
          <cell r="B2">
            <v>0</v>
          </cell>
        </row>
      </sheetData>
      <sheetData sheetId="453">
        <row r="2">
          <cell r="B2">
            <v>0</v>
          </cell>
        </row>
      </sheetData>
      <sheetData sheetId="454">
        <row r="2">
          <cell r="B2">
            <v>0</v>
          </cell>
        </row>
      </sheetData>
      <sheetData sheetId="455">
        <row r="2">
          <cell r="B2">
            <v>1.9678000000000001E-2</v>
          </cell>
        </row>
      </sheetData>
      <sheetData sheetId="456">
        <row r="2">
          <cell r="B2">
            <v>1.9678000000000001E-2</v>
          </cell>
        </row>
      </sheetData>
      <sheetData sheetId="457">
        <row r="2">
          <cell r="B2">
            <v>1.9678000000000001E-2</v>
          </cell>
        </row>
      </sheetData>
      <sheetData sheetId="458">
        <row r="2">
          <cell r="B2">
            <v>0</v>
          </cell>
        </row>
      </sheetData>
      <sheetData sheetId="459">
        <row r="2">
          <cell r="B2">
            <v>0</v>
          </cell>
        </row>
      </sheetData>
      <sheetData sheetId="460">
        <row r="2">
          <cell r="B2">
            <v>0</v>
          </cell>
        </row>
      </sheetData>
      <sheetData sheetId="461">
        <row r="2">
          <cell r="B2">
            <v>0</v>
          </cell>
        </row>
      </sheetData>
      <sheetData sheetId="462">
        <row r="2">
          <cell r="B2">
            <v>1.9678000000000001E-2</v>
          </cell>
        </row>
      </sheetData>
      <sheetData sheetId="463">
        <row r="2">
          <cell r="B2">
            <v>0</v>
          </cell>
        </row>
      </sheetData>
      <sheetData sheetId="464">
        <row r="2">
          <cell r="B2">
            <v>0</v>
          </cell>
        </row>
      </sheetData>
      <sheetData sheetId="465">
        <row r="2">
          <cell r="B2">
            <v>0</v>
          </cell>
        </row>
      </sheetData>
      <sheetData sheetId="466">
        <row r="2">
          <cell r="B2">
            <v>0</v>
          </cell>
        </row>
      </sheetData>
      <sheetData sheetId="467">
        <row r="2">
          <cell r="B2">
            <v>0</v>
          </cell>
        </row>
      </sheetData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>
        <row r="2">
          <cell r="B2">
            <v>1.9678000000000001E-2</v>
          </cell>
        </row>
      </sheetData>
      <sheetData sheetId="488">
        <row r="2">
          <cell r="B2">
            <v>1.9678000000000001E-2</v>
          </cell>
        </row>
      </sheetData>
      <sheetData sheetId="489">
        <row r="2">
          <cell r="B2">
            <v>1.9678000000000001E-2</v>
          </cell>
        </row>
      </sheetData>
      <sheetData sheetId="490">
        <row r="2">
          <cell r="B2">
            <v>1.9678000000000001E-2</v>
          </cell>
        </row>
      </sheetData>
      <sheetData sheetId="491">
        <row r="2">
          <cell r="B2">
            <v>1.9678000000000001E-2</v>
          </cell>
        </row>
      </sheetData>
      <sheetData sheetId="492">
        <row r="2">
          <cell r="B2">
            <v>1.9678000000000001E-2</v>
          </cell>
        </row>
      </sheetData>
      <sheetData sheetId="493">
        <row r="2">
          <cell r="B2">
            <v>1.9678000000000001E-2</v>
          </cell>
        </row>
      </sheetData>
      <sheetData sheetId="494">
        <row r="2">
          <cell r="B2">
            <v>0</v>
          </cell>
        </row>
      </sheetData>
      <sheetData sheetId="495">
        <row r="2">
          <cell r="B2">
            <v>1.9678000000000001E-2</v>
          </cell>
        </row>
      </sheetData>
      <sheetData sheetId="496">
        <row r="2">
          <cell r="B2">
            <v>1.9678000000000001E-2</v>
          </cell>
        </row>
      </sheetData>
      <sheetData sheetId="497">
        <row r="2">
          <cell r="B2">
            <v>1.9678000000000001E-2</v>
          </cell>
        </row>
      </sheetData>
      <sheetData sheetId="498">
        <row r="2">
          <cell r="B2">
            <v>1.9678000000000001E-2</v>
          </cell>
        </row>
      </sheetData>
      <sheetData sheetId="499">
        <row r="2">
          <cell r="B2">
            <v>1.9678000000000001E-2</v>
          </cell>
        </row>
      </sheetData>
      <sheetData sheetId="500">
        <row r="2">
          <cell r="B2">
            <v>1.9678000000000001E-2</v>
          </cell>
        </row>
      </sheetData>
      <sheetData sheetId="501">
        <row r="2">
          <cell r="B2">
            <v>1.9678000000000001E-2</v>
          </cell>
        </row>
      </sheetData>
      <sheetData sheetId="502">
        <row r="2">
          <cell r="B2">
            <v>1.9678000000000001E-2</v>
          </cell>
        </row>
      </sheetData>
      <sheetData sheetId="503">
        <row r="2">
          <cell r="B2">
            <v>1.9678000000000001E-2</v>
          </cell>
        </row>
      </sheetData>
      <sheetData sheetId="504">
        <row r="2">
          <cell r="B2">
            <v>1.9678000000000001E-2</v>
          </cell>
        </row>
      </sheetData>
      <sheetData sheetId="505">
        <row r="2">
          <cell r="B2">
            <v>1.9678000000000001E-2</v>
          </cell>
        </row>
      </sheetData>
      <sheetData sheetId="506">
        <row r="2">
          <cell r="B2">
            <v>1.9678000000000001E-2</v>
          </cell>
        </row>
      </sheetData>
      <sheetData sheetId="507">
        <row r="2">
          <cell r="B2">
            <v>1.9678000000000001E-2</v>
          </cell>
        </row>
      </sheetData>
      <sheetData sheetId="508">
        <row r="2">
          <cell r="B2">
            <v>0</v>
          </cell>
        </row>
      </sheetData>
      <sheetData sheetId="509">
        <row r="2">
          <cell r="B2">
            <v>1.9678000000000001E-2</v>
          </cell>
        </row>
      </sheetData>
      <sheetData sheetId="510">
        <row r="2">
          <cell r="B2">
            <v>1.9678000000000001E-2</v>
          </cell>
        </row>
      </sheetData>
      <sheetData sheetId="511">
        <row r="2">
          <cell r="B2">
            <v>1.9678000000000001E-2</v>
          </cell>
        </row>
      </sheetData>
      <sheetData sheetId="512">
        <row r="2">
          <cell r="B2">
            <v>1.9678000000000001E-2</v>
          </cell>
        </row>
      </sheetData>
      <sheetData sheetId="513">
        <row r="2">
          <cell r="B2">
            <v>1.9678000000000001E-2</v>
          </cell>
        </row>
      </sheetData>
      <sheetData sheetId="514">
        <row r="2">
          <cell r="B2">
            <v>1.9678000000000001E-2</v>
          </cell>
        </row>
      </sheetData>
      <sheetData sheetId="515">
        <row r="2">
          <cell r="B2">
            <v>1.9678000000000001E-2</v>
          </cell>
        </row>
      </sheetData>
      <sheetData sheetId="516">
        <row r="2">
          <cell r="B2">
            <v>1.9678000000000001E-2</v>
          </cell>
        </row>
      </sheetData>
      <sheetData sheetId="517">
        <row r="2">
          <cell r="B2">
            <v>1.9678000000000001E-2</v>
          </cell>
        </row>
      </sheetData>
      <sheetData sheetId="518">
        <row r="2">
          <cell r="B2">
            <v>1.9678000000000001E-2</v>
          </cell>
        </row>
      </sheetData>
      <sheetData sheetId="519">
        <row r="2">
          <cell r="B2">
            <v>1.9678000000000001E-2</v>
          </cell>
        </row>
      </sheetData>
      <sheetData sheetId="520">
        <row r="2">
          <cell r="B2">
            <v>1.9678000000000001E-2</v>
          </cell>
        </row>
      </sheetData>
      <sheetData sheetId="521">
        <row r="2">
          <cell r="B2">
            <v>1.9678000000000001E-2</v>
          </cell>
        </row>
      </sheetData>
      <sheetData sheetId="522">
        <row r="2">
          <cell r="B2">
            <v>1.9678000000000001E-2</v>
          </cell>
        </row>
      </sheetData>
      <sheetData sheetId="523">
        <row r="2">
          <cell r="B2">
            <v>1.9678000000000001E-2</v>
          </cell>
        </row>
      </sheetData>
      <sheetData sheetId="524">
        <row r="2">
          <cell r="B2">
            <v>1.9678000000000001E-2</v>
          </cell>
        </row>
      </sheetData>
      <sheetData sheetId="525">
        <row r="2">
          <cell r="B2">
            <v>1.9678000000000001E-2</v>
          </cell>
        </row>
      </sheetData>
      <sheetData sheetId="526">
        <row r="2">
          <cell r="B2">
            <v>1.9678000000000001E-2</v>
          </cell>
        </row>
      </sheetData>
      <sheetData sheetId="527">
        <row r="2">
          <cell r="B2">
            <v>1.9678000000000001E-2</v>
          </cell>
        </row>
      </sheetData>
      <sheetData sheetId="528">
        <row r="2">
          <cell r="B2">
            <v>1.9678000000000001E-2</v>
          </cell>
        </row>
      </sheetData>
      <sheetData sheetId="529">
        <row r="2">
          <cell r="B2">
            <v>1.9678000000000001E-2</v>
          </cell>
        </row>
      </sheetData>
      <sheetData sheetId="530">
        <row r="2">
          <cell r="B2">
            <v>1.9678000000000001E-2</v>
          </cell>
        </row>
      </sheetData>
      <sheetData sheetId="531">
        <row r="2">
          <cell r="B2">
            <v>0</v>
          </cell>
        </row>
      </sheetData>
      <sheetData sheetId="532">
        <row r="2">
          <cell r="B2">
            <v>0</v>
          </cell>
        </row>
      </sheetData>
      <sheetData sheetId="533">
        <row r="2">
          <cell r="B2">
            <v>0</v>
          </cell>
        </row>
      </sheetData>
      <sheetData sheetId="534">
        <row r="2">
          <cell r="B2">
            <v>0</v>
          </cell>
        </row>
      </sheetData>
      <sheetData sheetId="535">
        <row r="2">
          <cell r="B2">
            <v>0</v>
          </cell>
        </row>
      </sheetData>
      <sheetData sheetId="536">
        <row r="2">
          <cell r="B2">
            <v>1.9678000000000001E-2</v>
          </cell>
        </row>
      </sheetData>
      <sheetData sheetId="537">
        <row r="2">
          <cell r="B2">
            <v>0</v>
          </cell>
        </row>
      </sheetData>
      <sheetData sheetId="538">
        <row r="2">
          <cell r="B2">
            <v>0</v>
          </cell>
        </row>
      </sheetData>
      <sheetData sheetId="539">
        <row r="2">
          <cell r="B2">
            <v>0</v>
          </cell>
        </row>
      </sheetData>
      <sheetData sheetId="540">
        <row r="2">
          <cell r="B2">
            <v>1.9678000000000001E-2</v>
          </cell>
        </row>
      </sheetData>
      <sheetData sheetId="541">
        <row r="2">
          <cell r="B2">
            <v>1.9678000000000001E-2</v>
          </cell>
        </row>
      </sheetData>
      <sheetData sheetId="542">
        <row r="2">
          <cell r="B2">
            <v>1.9678000000000001E-2</v>
          </cell>
        </row>
      </sheetData>
      <sheetData sheetId="543">
        <row r="2">
          <cell r="B2">
            <v>1.9678000000000001E-2</v>
          </cell>
        </row>
      </sheetData>
      <sheetData sheetId="544">
        <row r="2">
          <cell r="B2">
            <v>1.9678000000000001E-2</v>
          </cell>
        </row>
      </sheetData>
      <sheetData sheetId="545">
        <row r="2">
          <cell r="B2">
            <v>1.9678000000000001E-2</v>
          </cell>
        </row>
      </sheetData>
      <sheetData sheetId="546">
        <row r="2">
          <cell r="B2">
            <v>1.9678000000000001E-2</v>
          </cell>
        </row>
      </sheetData>
      <sheetData sheetId="547">
        <row r="2">
          <cell r="B2">
            <v>1.9678000000000001E-2</v>
          </cell>
        </row>
      </sheetData>
      <sheetData sheetId="548">
        <row r="2">
          <cell r="B2">
            <v>1.9678000000000001E-2</v>
          </cell>
        </row>
      </sheetData>
      <sheetData sheetId="549">
        <row r="2">
          <cell r="B2">
            <v>1.9678000000000001E-2</v>
          </cell>
        </row>
      </sheetData>
      <sheetData sheetId="550">
        <row r="2">
          <cell r="B2">
            <v>1.9678000000000001E-2</v>
          </cell>
        </row>
      </sheetData>
      <sheetData sheetId="551">
        <row r="2">
          <cell r="B2">
            <v>1.9678000000000001E-2</v>
          </cell>
        </row>
      </sheetData>
      <sheetData sheetId="552">
        <row r="2">
          <cell r="B2">
            <v>1.9678000000000001E-2</v>
          </cell>
        </row>
      </sheetData>
      <sheetData sheetId="553">
        <row r="2">
          <cell r="B2">
            <v>1.9678000000000001E-2</v>
          </cell>
        </row>
      </sheetData>
      <sheetData sheetId="554">
        <row r="2">
          <cell r="B2">
            <v>1.9678000000000001E-2</v>
          </cell>
        </row>
      </sheetData>
      <sheetData sheetId="555">
        <row r="2">
          <cell r="B2">
            <v>1.9678000000000001E-2</v>
          </cell>
        </row>
      </sheetData>
      <sheetData sheetId="556">
        <row r="2">
          <cell r="B2">
            <v>1.9678000000000001E-2</v>
          </cell>
        </row>
      </sheetData>
      <sheetData sheetId="557">
        <row r="2">
          <cell r="B2">
            <v>1.9678000000000001E-2</v>
          </cell>
        </row>
      </sheetData>
      <sheetData sheetId="558">
        <row r="2">
          <cell r="B2">
            <v>1.9678000000000001E-2</v>
          </cell>
        </row>
      </sheetData>
      <sheetData sheetId="559">
        <row r="2">
          <cell r="B2">
            <v>1.9678000000000001E-2</v>
          </cell>
        </row>
      </sheetData>
      <sheetData sheetId="560">
        <row r="2">
          <cell r="B2">
            <v>1.9678000000000001E-2</v>
          </cell>
        </row>
      </sheetData>
      <sheetData sheetId="561">
        <row r="2">
          <cell r="B2">
            <v>1.9678000000000001E-2</v>
          </cell>
        </row>
      </sheetData>
      <sheetData sheetId="562">
        <row r="2">
          <cell r="B2">
            <v>1.9678000000000001E-2</v>
          </cell>
        </row>
      </sheetData>
      <sheetData sheetId="563">
        <row r="2">
          <cell r="B2">
            <v>1.9678000000000001E-2</v>
          </cell>
        </row>
      </sheetData>
      <sheetData sheetId="564">
        <row r="2">
          <cell r="B2">
            <v>1.9678000000000001E-2</v>
          </cell>
        </row>
      </sheetData>
      <sheetData sheetId="565">
        <row r="2">
          <cell r="B2">
            <v>1.9678000000000001E-2</v>
          </cell>
        </row>
      </sheetData>
      <sheetData sheetId="566">
        <row r="2">
          <cell r="B2">
            <v>1.9678000000000001E-2</v>
          </cell>
        </row>
      </sheetData>
      <sheetData sheetId="567">
        <row r="2">
          <cell r="B2">
            <v>1.9678000000000001E-2</v>
          </cell>
        </row>
      </sheetData>
      <sheetData sheetId="568">
        <row r="2">
          <cell r="B2">
            <v>1.9678000000000001E-2</v>
          </cell>
        </row>
      </sheetData>
      <sheetData sheetId="569">
        <row r="2">
          <cell r="B2">
            <v>1.9678000000000001E-2</v>
          </cell>
        </row>
      </sheetData>
      <sheetData sheetId="570">
        <row r="2">
          <cell r="B2">
            <v>1.9678000000000001E-2</v>
          </cell>
        </row>
      </sheetData>
      <sheetData sheetId="571">
        <row r="2">
          <cell r="B2">
            <v>1.9678000000000001E-2</v>
          </cell>
        </row>
      </sheetData>
      <sheetData sheetId="572">
        <row r="2">
          <cell r="B2">
            <v>1.9678000000000001E-2</v>
          </cell>
        </row>
      </sheetData>
      <sheetData sheetId="573">
        <row r="2">
          <cell r="B2">
            <v>1.9678000000000001E-2</v>
          </cell>
        </row>
      </sheetData>
      <sheetData sheetId="574">
        <row r="2">
          <cell r="B2">
            <v>1.9678000000000001E-2</v>
          </cell>
        </row>
      </sheetData>
      <sheetData sheetId="575">
        <row r="2">
          <cell r="B2">
            <v>1.9678000000000001E-2</v>
          </cell>
        </row>
      </sheetData>
      <sheetData sheetId="576">
        <row r="2">
          <cell r="B2">
            <v>1.9678000000000001E-2</v>
          </cell>
        </row>
      </sheetData>
      <sheetData sheetId="577">
        <row r="2">
          <cell r="B2">
            <v>1.9678000000000001E-2</v>
          </cell>
        </row>
      </sheetData>
      <sheetData sheetId="578">
        <row r="2">
          <cell r="B2">
            <v>1.9678000000000001E-2</v>
          </cell>
        </row>
      </sheetData>
      <sheetData sheetId="579">
        <row r="2">
          <cell r="B2">
            <v>1.9678000000000001E-2</v>
          </cell>
        </row>
      </sheetData>
      <sheetData sheetId="580">
        <row r="2">
          <cell r="B2">
            <v>1.9678000000000001E-2</v>
          </cell>
        </row>
      </sheetData>
      <sheetData sheetId="581">
        <row r="2">
          <cell r="B2">
            <v>1.9678000000000001E-2</v>
          </cell>
        </row>
      </sheetData>
      <sheetData sheetId="582">
        <row r="2">
          <cell r="B2">
            <v>1.9678000000000001E-2</v>
          </cell>
        </row>
      </sheetData>
      <sheetData sheetId="583">
        <row r="2">
          <cell r="B2">
            <v>1.9678000000000001E-2</v>
          </cell>
        </row>
      </sheetData>
      <sheetData sheetId="584">
        <row r="2">
          <cell r="B2">
            <v>1.9678000000000001E-2</v>
          </cell>
        </row>
      </sheetData>
      <sheetData sheetId="585">
        <row r="2">
          <cell r="B2">
            <v>1.9678000000000001E-2</v>
          </cell>
        </row>
      </sheetData>
      <sheetData sheetId="586">
        <row r="2">
          <cell r="B2">
            <v>1.9678000000000001E-2</v>
          </cell>
        </row>
      </sheetData>
      <sheetData sheetId="587">
        <row r="2">
          <cell r="B2">
            <v>1.9678000000000001E-2</v>
          </cell>
        </row>
      </sheetData>
      <sheetData sheetId="588">
        <row r="2">
          <cell r="B2">
            <v>1.9678000000000001E-2</v>
          </cell>
        </row>
      </sheetData>
      <sheetData sheetId="589">
        <row r="2">
          <cell r="B2">
            <v>1.9678000000000001E-2</v>
          </cell>
        </row>
      </sheetData>
      <sheetData sheetId="590">
        <row r="2">
          <cell r="B2">
            <v>1.9678000000000001E-2</v>
          </cell>
        </row>
      </sheetData>
      <sheetData sheetId="591">
        <row r="2">
          <cell r="B2">
            <v>1.9678000000000001E-2</v>
          </cell>
        </row>
      </sheetData>
      <sheetData sheetId="592">
        <row r="2">
          <cell r="B2">
            <v>1.9678000000000001E-2</v>
          </cell>
        </row>
      </sheetData>
      <sheetData sheetId="593">
        <row r="2">
          <cell r="B2">
            <v>1.9678000000000001E-2</v>
          </cell>
        </row>
      </sheetData>
      <sheetData sheetId="594">
        <row r="2">
          <cell r="B2">
            <v>1.9678000000000001E-2</v>
          </cell>
        </row>
      </sheetData>
      <sheetData sheetId="595">
        <row r="2">
          <cell r="B2">
            <v>1.9678000000000001E-2</v>
          </cell>
        </row>
      </sheetData>
      <sheetData sheetId="596">
        <row r="2">
          <cell r="B2">
            <v>1.9678000000000001E-2</v>
          </cell>
        </row>
      </sheetData>
      <sheetData sheetId="597">
        <row r="2">
          <cell r="B2">
            <v>1.9678000000000001E-2</v>
          </cell>
        </row>
      </sheetData>
      <sheetData sheetId="598">
        <row r="2">
          <cell r="B2">
            <v>1.9678000000000001E-2</v>
          </cell>
        </row>
      </sheetData>
      <sheetData sheetId="599">
        <row r="2">
          <cell r="B2">
            <v>1.9678000000000001E-2</v>
          </cell>
        </row>
      </sheetData>
      <sheetData sheetId="600">
        <row r="2">
          <cell r="B2">
            <v>1.9678000000000001E-2</v>
          </cell>
        </row>
      </sheetData>
      <sheetData sheetId="601">
        <row r="2">
          <cell r="B2">
            <v>1.9678000000000001E-2</v>
          </cell>
        </row>
      </sheetData>
      <sheetData sheetId="602">
        <row r="2">
          <cell r="B2">
            <v>1.9678000000000001E-2</v>
          </cell>
        </row>
      </sheetData>
      <sheetData sheetId="603">
        <row r="2">
          <cell r="B2">
            <v>1.9678000000000001E-2</v>
          </cell>
        </row>
      </sheetData>
      <sheetData sheetId="604">
        <row r="2">
          <cell r="B2">
            <v>1.9678000000000001E-2</v>
          </cell>
        </row>
      </sheetData>
      <sheetData sheetId="605">
        <row r="2">
          <cell r="B2">
            <v>1.9678000000000001E-2</v>
          </cell>
        </row>
      </sheetData>
      <sheetData sheetId="606">
        <row r="2">
          <cell r="B2">
            <v>1.9678000000000001E-2</v>
          </cell>
        </row>
      </sheetData>
      <sheetData sheetId="607">
        <row r="2">
          <cell r="B2">
            <v>1.9678000000000001E-2</v>
          </cell>
        </row>
      </sheetData>
      <sheetData sheetId="608">
        <row r="2">
          <cell r="B2">
            <v>1.9678000000000001E-2</v>
          </cell>
        </row>
      </sheetData>
      <sheetData sheetId="609">
        <row r="2">
          <cell r="B2">
            <v>1.9678000000000001E-2</v>
          </cell>
        </row>
      </sheetData>
      <sheetData sheetId="610">
        <row r="2">
          <cell r="B2">
            <v>1.9678000000000001E-2</v>
          </cell>
        </row>
      </sheetData>
      <sheetData sheetId="611">
        <row r="2">
          <cell r="B2">
            <v>1.9678000000000001E-2</v>
          </cell>
        </row>
      </sheetData>
      <sheetData sheetId="612">
        <row r="2">
          <cell r="B2">
            <v>0</v>
          </cell>
        </row>
      </sheetData>
      <sheetData sheetId="613">
        <row r="2">
          <cell r="B2">
            <v>1.9678000000000001E-2</v>
          </cell>
        </row>
      </sheetData>
      <sheetData sheetId="614">
        <row r="2">
          <cell r="B2">
            <v>1.9678000000000001E-2</v>
          </cell>
        </row>
      </sheetData>
      <sheetData sheetId="615">
        <row r="2">
          <cell r="B2">
            <v>1.9678000000000001E-2</v>
          </cell>
        </row>
      </sheetData>
      <sheetData sheetId="616">
        <row r="2">
          <cell r="B2">
            <v>1.9678000000000001E-2</v>
          </cell>
        </row>
      </sheetData>
      <sheetData sheetId="617">
        <row r="2">
          <cell r="B2">
            <v>1.9678000000000001E-2</v>
          </cell>
        </row>
      </sheetData>
      <sheetData sheetId="618">
        <row r="2">
          <cell r="B2">
            <v>1.9678000000000001E-2</v>
          </cell>
        </row>
      </sheetData>
      <sheetData sheetId="619">
        <row r="2">
          <cell r="B2">
            <v>1.9678000000000001E-2</v>
          </cell>
        </row>
      </sheetData>
      <sheetData sheetId="620">
        <row r="2">
          <cell r="B2">
            <v>1.9678000000000001E-2</v>
          </cell>
        </row>
      </sheetData>
      <sheetData sheetId="621">
        <row r="2">
          <cell r="B2">
            <v>1.9678000000000001E-2</v>
          </cell>
        </row>
      </sheetData>
      <sheetData sheetId="622">
        <row r="2">
          <cell r="B2">
            <v>1.9678000000000001E-2</v>
          </cell>
        </row>
      </sheetData>
      <sheetData sheetId="623">
        <row r="2">
          <cell r="B2">
            <v>1.9678000000000001E-2</v>
          </cell>
        </row>
      </sheetData>
      <sheetData sheetId="624">
        <row r="2">
          <cell r="B2">
            <v>1.9678000000000001E-2</v>
          </cell>
        </row>
      </sheetData>
      <sheetData sheetId="625">
        <row r="2">
          <cell r="B2">
            <v>1.9678000000000001E-2</v>
          </cell>
        </row>
      </sheetData>
      <sheetData sheetId="626">
        <row r="2">
          <cell r="B2">
            <v>1.9678000000000001E-2</v>
          </cell>
        </row>
      </sheetData>
      <sheetData sheetId="627">
        <row r="2">
          <cell r="B2">
            <v>1.9678000000000001E-2</v>
          </cell>
        </row>
      </sheetData>
      <sheetData sheetId="628">
        <row r="2">
          <cell r="B2">
            <v>1.9678000000000001E-2</v>
          </cell>
        </row>
      </sheetData>
      <sheetData sheetId="629">
        <row r="2">
          <cell r="B2">
            <v>1.9678000000000001E-2</v>
          </cell>
        </row>
      </sheetData>
      <sheetData sheetId="630">
        <row r="2">
          <cell r="B2">
            <v>1.9678000000000001E-2</v>
          </cell>
        </row>
      </sheetData>
      <sheetData sheetId="631">
        <row r="2">
          <cell r="B2">
            <v>1.9678000000000001E-2</v>
          </cell>
        </row>
      </sheetData>
      <sheetData sheetId="632">
        <row r="2">
          <cell r="B2">
            <v>1.9678000000000001E-2</v>
          </cell>
        </row>
      </sheetData>
      <sheetData sheetId="633">
        <row r="2">
          <cell r="B2">
            <v>1.9678000000000001E-2</v>
          </cell>
        </row>
      </sheetData>
      <sheetData sheetId="634">
        <row r="2">
          <cell r="B2">
            <v>1.9678000000000001E-2</v>
          </cell>
        </row>
      </sheetData>
      <sheetData sheetId="635">
        <row r="2">
          <cell r="B2">
            <v>1.9678000000000001E-2</v>
          </cell>
        </row>
      </sheetData>
      <sheetData sheetId="636">
        <row r="2">
          <cell r="B2">
            <v>1.9678000000000001E-2</v>
          </cell>
        </row>
      </sheetData>
      <sheetData sheetId="637">
        <row r="2">
          <cell r="B2">
            <v>1.9678000000000001E-2</v>
          </cell>
        </row>
      </sheetData>
      <sheetData sheetId="638">
        <row r="2">
          <cell r="B2">
            <v>1.9678000000000001E-2</v>
          </cell>
        </row>
      </sheetData>
      <sheetData sheetId="639">
        <row r="2">
          <cell r="B2">
            <v>1.9678000000000001E-2</v>
          </cell>
        </row>
      </sheetData>
      <sheetData sheetId="640">
        <row r="2">
          <cell r="B2">
            <v>1.9678000000000001E-2</v>
          </cell>
        </row>
      </sheetData>
      <sheetData sheetId="641">
        <row r="2">
          <cell r="B2">
            <v>1.9678000000000001E-2</v>
          </cell>
        </row>
      </sheetData>
      <sheetData sheetId="642">
        <row r="2">
          <cell r="B2">
            <v>1.9678000000000001E-2</v>
          </cell>
        </row>
      </sheetData>
      <sheetData sheetId="643">
        <row r="2">
          <cell r="B2">
            <v>1.9678000000000001E-2</v>
          </cell>
        </row>
      </sheetData>
      <sheetData sheetId="644">
        <row r="2">
          <cell r="B2">
            <v>1.9678000000000001E-2</v>
          </cell>
        </row>
      </sheetData>
      <sheetData sheetId="645">
        <row r="2">
          <cell r="B2">
            <v>1.9678000000000001E-2</v>
          </cell>
        </row>
      </sheetData>
      <sheetData sheetId="646">
        <row r="2">
          <cell r="B2">
            <v>1.9678000000000001E-2</v>
          </cell>
        </row>
      </sheetData>
      <sheetData sheetId="647">
        <row r="2">
          <cell r="B2">
            <v>1.9678000000000001E-2</v>
          </cell>
        </row>
      </sheetData>
      <sheetData sheetId="648">
        <row r="2">
          <cell r="B2">
            <v>1.9678000000000001E-2</v>
          </cell>
        </row>
      </sheetData>
      <sheetData sheetId="649">
        <row r="2">
          <cell r="B2">
            <v>1.9678000000000001E-2</v>
          </cell>
        </row>
      </sheetData>
      <sheetData sheetId="650">
        <row r="2">
          <cell r="B2">
            <v>1.9678000000000001E-2</v>
          </cell>
        </row>
      </sheetData>
      <sheetData sheetId="651">
        <row r="2">
          <cell r="B2">
            <v>1.9678000000000001E-2</v>
          </cell>
        </row>
      </sheetData>
      <sheetData sheetId="652">
        <row r="2">
          <cell r="B2">
            <v>1.9678000000000001E-2</v>
          </cell>
        </row>
      </sheetData>
      <sheetData sheetId="653">
        <row r="2">
          <cell r="B2">
            <v>1.9678000000000001E-2</v>
          </cell>
        </row>
      </sheetData>
      <sheetData sheetId="654">
        <row r="2">
          <cell r="B2">
            <v>1.9678000000000001E-2</v>
          </cell>
        </row>
      </sheetData>
      <sheetData sheetId="655">
        <row r="2">
          <cell r="B2">
            <v>1.9678000000000001E-2</v>
          </cell>
        </row>
      </sheetData>
      <sheetData sheetId="656">
        <row r="2">
          <cell r="B2">
            <v>1.9678000000000001E-2</v>
          </cell>
        </row>
      </sheetData>
      <sheetData sheetId="657">
        <row r="2">
          <cell r="B2">
            <v>1.9678000000000001E-2</v>
          </cell>
        </row>
      </sheetData>
      <sheetData sheetId="658">
        <row r="2">
          <cell r="B2">
            <v>1.9678000000000001E-2</v>
          </cell>
        </row>
      </sheetData>
      <sheetData sheetId="659">
        <row r="2">
          <cell r="B2">
            <v>1.9678000000000001E-2</v>
          </cell>
        </row>
      </sheetData>
      <sheetData sheetId="660">
        <row r="2">
          <cell r="B2">
            <v>1.9678000000000001E-2</v>
          </cell>
        </row>
      </sheetData>
      <sheetData sheetId="661">
        <row r="2">
          <cell r="B2">
            <v>1.9678000000000001E-2</v>
          </cell>
        </row>
      </sheetData>
      <sheetData sheetId="662">
        <row r="2">
          <cell r="B2">
            <v>1.9678000000000001E-2</v>
          </cell>
        </row>
      </sheetData>
      <sheetData sheetId="663">
        <row r="2">
          <cell r="B2">
            <v>1.9678000000000001E-2</v>
          </cell>
        </row>
      </sheetData>
      <sheetData sheetId="664">
        <row r="2">
          <cell r="B2">
            <v>1.9678000000000001E-2</v>
          </cell>
        </row>
      </sheetData>
      <sheetData sheetId="665">
        <row r="2">
          <cell r="B2">
            <v>1.9678000000000001E-2</v>
          </cell>
        </row>
      </sheetData>
      <sheetData sheetId="666">
        <row r="2">
          <cell r="B2">
            <v>1.9678000000000001E-2</v>
          </cell>
        </row>
      </sheetData>
      <sheetData sheetId="667">
        <row r="2">
          <cell r="B2">
            <v>1.9678000000000001E-2</v>
          </cell>
        </row>
      </sheetData>
      <sheetData sheetId="668">
        <row r="2">
          <cell r="B2">
            <v>1.9678000000000001E-2</v>
          </cell>
        </row>
      </sheetData>
      <sheetData sheetId="669">
        <row r="2">
          <cell r="B2">
            <v>1.9678000000000001E-2</v>
          </cell>
        </row>
      </sheetData>
      <sheetData sheetId="670">
        <row r="2">
          <cell r="B2">
            <v>1.9678000000000001E-2</v>
          </cell>
        </row>
      </sheetData>
      <sheetData sheetId="671">
        <row r="2">
          <cell r="B2">
            <v>1.9678000000000001E-2</v>
          </cell>
        </row>
      </sheetData>
      <sheetData sheetId="672">
        <row r="2">
          <cell r="B2">
            <v>1.9678000000000001E-2</v>
          </cell>
        </row>
      </sheetData>
      <sheetData sheetId="673">
        <row r="2">
          <cell r="B2">
            <v>1.9678000000000001E-2</v>
          </cell>
        </row>
      </sheetData>
      <sheetData sheetId="674">
        <row r="2">
          <cell r="B2">
            <v>1.9678000000000001E-2</v>
          </cell>
        </row>
      </sheetData>
      <sheetData sheetId="675">
        <row r="2">
          <cell r="B2">
            <v>1.9678000000000001E-2</v>
          </cell>
        </row>
      </sheetData>
      <sheetData sheetId="676">
        <row r="2">
          <cell r="B2">
            <v>1.9678000000000001E-2</v>
          </cell>
        </row>
      </sheetData>
      <sheetData sheetId="677">
        <row r="2">
          <cell r="B2">
            <v>1.9678000000000001E-2</v>
          </cell>
        </row>
      </sheetData>
      <sheetData sheetId="678">
        <row r="2">
          <cell r="B2">
            <v>1.9678000000000001E-2</v>
          </cell>
        </row>
      </sheetData>
      <sheetData sheetId="679">
        <row r="2">
          <cell r="B2">
            <v>1.9678000000000001E-2</v>
          </cell>
        </row>
      </sheetData>
      <sheetData sheetId="680">
        <row r="2">
          <cell r="B2">
            <v>1.9678000000000001E-2</v>
          </cell>
        </row>
      </sheetData>
      <sheetData sheetId="681">
        <row r="2">
          <cell r="B2">
            <v>1.9678000000000001E-2</v>
          </cell>
        </row>
      </sheetData>
      <sheetData sheetId="682">
        <row r="2">
          <cell r="B2">
            <v>1.9678000000000001E-2</v>
          </cell>
        </row>
      </sheetData>
      <sheetData sheetId="683">
        <row r="2">
          <cell r="B2">
            <v>1.9678000000000001E-2</v>
          </cell>
        </row>
      </sheetData>
      <sheetData sheetId="684">
        <row r="2">
          <cell r="B2">
            <v>1.9678000000000001E-2</v>
          </cell>
        </row>
      </sheetData>
      <sheetData sheetId="685">
        <row r="2">
          <cell r="B2">
            <v>1.9678000000000001E-2</v>
          </cell>
        </row>
      </sheetData>
      <sheetData sheetId="686">
        <row r="2">
          <cell r="B2">
            <v>1.9678000000000001E-2</v>
          </cell>
        </row>
      </sheetData>
      <sheetData sheetId="687">
        <row r="2">
          <cell r="B2">
            <v>1.9678000000000001E-2</v>
          </cell>
        </row>
      </sheetData>
      <sheetData sheetId="688">
        <row r="2">
          <cell r="B2">
            <v>1.9678000000000001E-2</v>
          </cell>
        </row>
      </sheetData>
      <sheetData sheetId="689">
        <row r="2">
          <cell r="B2">
            <v>1.9678000000000001E-2</v>
          </cell>
        </row>
      </sheetData>
      <sheetData sheetId="690">
        <row r="2">
          <cell r="B2">
            <v>1.9678000000000001E-2</v>
          </cell>
        </row>
      </sheetData>
      <sheetData sheetId="691">
        <row r="2">
          <cell r="B2">
            <v>1.9678000000000001E-2</v>
          </cell>
        </row>
      </sheetData>
      <sheetData sheetId="692">
        <row r="2">
          <cell r="B2">
            <v>1.9678000000000001E-2</v>
          </cell>
        </row>
      </sheetData>
      <sheetData sheetId="693">
        <row r="2">
          <cell r="B2">
            <v>1.9678000000000001E-2</v>
          </cell>
        </row>
      </sheetData>
      <sheetData sheetId="694">
        <row r="2">
          <cell r="B2">
            <v>1.9678000000000001E-2</v>
          </cell>
        </row>
      </sheetData>
      <sheetData sheetId="695">
        <row r="2">
          <cell r="B2">
            <v>1.9678000000000001E-2</v>
          </cell>
        </row>
      </sheetData>
      <sheetData sheetId="696">
        <row r="2">
          <cell r="B2">
            <v>1.9678000000000001E-2</v>
          </cell>
        </row>
      </sheetData>
      <sheetData sheetId="697">
        <row r="2">
          <cell r="B2">
            <v>1.9678000000000001E-2</v>
          </cell>
        </row>
      </sheetData>
      <sheetData sheetId="698">
        <row r="2">
          <cell r="B2">
            <v>1.9678000000000001E-2</v>
          </cell>
        </row>
      </sheetData>
      <sheetData sheetId="699">
        <row r="2">
          <cell r="B2">
            <v>1.9678000000000001E-2</v>
          </cell>
        </row>
      </sheetData>
      <sheetData sheetId="700">
        <row r="2">
          <cell r="B2">
            <v>1.9678000000000001E-2</v>
          </cell>
        </row>
      </sheetData>
      <sheetData sheetId="701">
        <row r="2">
          <cell r="B2">
            <v>1.9678000000000001E-2</v>
          </cell>
        </row>
      </sheetData>
      <sheetData sheetId="702">
        <row r="2">
          <cell r="B2">
            <v>1.9678000000000001E-2</v>
          </cell>
        </row>
      </sheetData>
      <sheetData sheetId="703">
        <row r="2">
          <cell r="B2">
            <v>1.9678000000000001E-2</v>
          </cell>
        </row>
      </sheetData>
      <sheetData sheetId="704">
        <row r="2">
          <cell r="B2">
            <v>1.9678000000000001E-2</v>
          </cell>
        </row>
      </sheetData>
      <sheetData sheetId="705">
        <row r="2">
          <cell r="B2">
            <v>1.9678000000000001E-2</v>
          </cell>
        </row>
      </sheetData>
      <sheetData sheetId="706">
        <row r="2">
          <cell r="B2">
            <v>1.9678000000000001E-2</v>
          </cell>
        </row>
      </sheetData>
      <sheetData sheetId="707">
        <row r="2">
          <cell r="B2">
            <v>1.9678000000000001E-2</v>
          </cell>
        </row>
      </sheetData>
      <sheetData sheetId="708">
        <row r="2">
          <cell r="B2">
            <v>1.9678000000000001E-2</v>
          </cell>
        </row>
      </sheetData>
      <sheetData sheetId="709">
        <row r="2">
          <cell r="B2">
            <v>1.9678000000000001E-2</v>
          </cell>
        </row>
      </sheetData>
      <sheetData sheetId="710">
        <row r="2">
          <cell r="B2">
            <v>1.9678000000000001E-2</v>
          </cell>
        </row>
      </sheetData>
      <sheetData sheetId="711">
        <row r="2">
          <cell r="B2">
            <v>1.9678000000000001E-2</v>
          </cell>
        </row>
      </sheetData>
      <sheetData sheetId="712">
        <row r="2">
          <cell r="B2">
            <v>1.9678000000000001E-2</v>
          </cell>
        </row>
      </sheetData>
      <sheetData sheetId="713">
        <row r="2">
          <cell r="B2">
            <v>1.9678000000000001E-2</v>
          </cell>
        </row>
      </sheetData>
      <sheetData sheetId="714">
        <row r="2">
          <cell r="B2">
            <v>1.9678000000000001E-2</v>
          </cell>
        </row>
      </sheetData>
      <sheetData sheetId="715">
        <row r="2">
          <cell r="B2">
            <v>1.9678000000000001E-2</v>
          </cell>
        </row>
      </sheetData>
      <sheetData sheetId="716">
        <row r="2">
          <cell r="B2">
            <v>1.9678000000000001E-2</v>
          </cell>
        </row>
      </sheetData>
      <sheetData sheetId="717">
        <row r="2">
          <cell r="B2">
            <v>1.9678000000000001E-2</v>
          </cell>
        </row>
      </sheetData>
      <sheetData sheetId="718">
        <row r="2">
          <cell r="B2">
            <v>1.9678000000000001E-2</v>
          </cell>
        </row>
      </sheetData>
      <sheetData sheetId="719">
        <row r="2">
          <cell r="B2">
            <v>1.9678000000000001E-2</v>
          </cell>
        </row>
      </sheetData>
      <sheetData sheetId="720">
        <row r="2">
          <cell r="B2">
            <v>1.9678000000000001E-2</v>
          </cell>
        </row>
      </sheetData>
      <sheetData sheetId="721">
        <row r="2">
          <cell r="B2">
            <v>1.9678000000000001E-2</v>
          </cell>
        </row>
      </sheetData>
      <sheetData sheetId="722">
        <row r="2">
          <cell r="B2">
            <v>1.9678000000000001E-2</v>
          </cell>
        </row>
      </sheetData>
      <sheetData sheetId="723">
        <row r="2">
          <cell r="B2">
            <v>1.9678000000000001E-2</v>
          </cell>
        </row>
      </sheetData>
      <sheetData sheetId="724">
        <row r="2">
          <cell r="B2">
            <v>1.9678000000000001E-2</v>
          </cell>
        </row>
      </sheetData>
      <sheetData sheetId="725">
        <row r="2">
          <cell r="B2">
            <v>1.9678000000000001E-2</v>
          </cell>
        </row>
      </sheetData>
      <sheetData sheetId="726">
        <row r="2">
          <cell r="B2">
            <v>1.9678000000000001E-2</v>
          </cell>
        </row>
      </sheetData>
      <sheetData sheetId="727">
        <row r="2">
          <cell r="B2">
            <v>1.9678000000000001E-2</v>
          </cell>
        </row>
      </sheetData>
      <sheetData sheetId="728">
        <row r="2">
          <cell r="B2">
            <v>1.9678000000000001E-2</v>
          </cell>
        </row>
      </sheetData>
      <sheetData sheetId="729">
        <row r="2">
          <cell r="B2">
            <v>1.9678000000000001E-2</v>
          </cell>
        </row>
      </sheetData>
      <sheetData sheetId="730">
        <row r="2">
          <cell r="B2">
            <v>1.9678000000000001E-2</v>
          </cell>
        </row>
      </sheetData>
      <sheetData sheetId="731">
        <row r="2">
          <cell r="B2">
            <v>1.9678000000000001E-2</v>
          </cell>
        </row>
      </sheetData>
      <sheetData sheetId="732">
        <row r="2">
          <cell r="B2">
            <v>1.9678000000000001E-2</v>
          </cell>
        </row>
      </sheetData>
      <sheetData sheetId="733">
        <row r="2">
          <cell r="B2">
            <v>1.9678000000000001E-2</v>
          </cell>
        </row>
      </sheetData>
      <sheetData sheetId="734">
        <row r="2">
          <cell r="B2">
            <v>1.9678000000000001E-2</v>
          </cell>
        </row>
      </sheetData>
      <sheetData sheetId="735">
        <row r="2">
          <cell r="B2">
            <v>1.9678000000000001E-2</v>
          </cell>
        </row>
      </sheetData>
      <sheetData sheetId="736">
        <row r="2">
          <cell r="B2">
            <v>1.9678000000000001E-2</v>
          </cell>
        </row>
      </sheetData>
      <sheetData sheetId="737">
        <row r="2">
          <cell r="B2">
            <v>1.9678000000000001E-2</v>
          </cell>
        </row>
      </sheetData>
      <sheetData sheetId="738">
        <row r="2">
          <cell r="B2">
            <v>1.9678000000000001E-2</v>
          </cell>
        </row>
      </sheetData>
      <sheetData sheetId="739">
        <row r="2">
          <cell r="B2">
            <v>1.9678000000000001E-2</v>
          </cell>
        </row>
      </sheetData>
      <sheetData sheetId="740">
        <row r="2">
          <cell r="B2">
            <v>1.9678000000000001E-2</v>
          </cell>
        </row>
      </sheetData>
      <sheetData sheetId="741">
        <row r="2">
          <cell r="B2">
            <v>1.9678000000000001E-2</v>
          </cell>
        </row>
      </sheetData>
      <sheetData sheetId="742">
        <row r="2">
          <cell r="B2">
            <v>1.9678000000000001E-2</v>
          </cell>
        </row>
      </sheetData>
      <sheetData sheetId="743">
        <row r="2">
          <cell r="B2">
            <v>1.9678000000000001E-2</v>
          </cell>
        </row>
      </sheetData>
      <sheetData sheetId="744">
        <row r="2">
          <cell r="B2">
            <v>0</v>
          </cell>
        </row>
      </sheetData>
      <sheetData sheetId="745">
        <row r="2">
          <cell r="B2">
            <v>1.9678000000000001E-2</v>
          </cell>
        </row>
      </sheetData>
      <sheetData sheetId="746">
        <row r="2">
          <cell r="B2">
            <v>1.9678000000000001E-2</v>
          </cell>
        </row>
      </sheetData>
      <sheetData sheetId="747">
        <row r="2">
          <cell r="B2">
            <v>0</v>
          </cell>
        </row>
      </sheetData>
      <sheetData sheetId="748">
        <row r="2">
          <cell r="B2">
            <v>0</v>
          </cell>
        </row>
      </sheetData>
      <sheetData sheetId="749">
        <row r="2">
          <cell r="B2">
            <v>1.9678000000000001E-2</v>
          </cell>
        </row>
      </sheetData>
      <sheetData sheetId="750">
        <row r="2">
          <cell r="B2">
            <v>1.9678000000000001E-2</v>
          </cell>
        </row>
      </sheetData>
      <sheetData sheetId="751">
        <row r="2">
          <cell r="B2">
            <v>0</v>
          </cell>
        </row>
      </sheetData>
      <sheetData sheetId="752">
        <row r="2">
          <cell r="B2">
            <v>0</v>
          </cell>
        </row>
      </sheetData>
      <sheetData sheetId="753">
        <row r="2">
          <cell r="B2">
            <v>1.9678000000000001E-2</v>
          </cell>
        </row>
      </sheetData>
      <sheetData sheetId="754">
        <row r="2">
          <cell r="B2">
            <v>1.9678000000000001E-2</v>
          </cell>
        </row>
      </sheetData>
      <sheetData sheetId="755">
        <row r="2">
          <cell r="B2">
            <v>1.9678000000000001E-2</v>
          </cell>
        </row>
      </sheetData>
      <sheetData sheetId="756">
        <row r="2">
          <cell r="B2">
            <v>1.9678000000000001E-2</v>
          </cell>
        </row>
      </sheetData>
      <sheetData sheetId="757">
        <row r="2">
          <cell r="B2">
            <v>0</v>
          </cell>
        </row>
      </sheetData>
      <sheetData sheetId="758">
        <row r="2">
          <cell r="B2">
            <v>0</v>
          </cell>
        </row>
      </sheetData>
      <sheetData sheetId="759">
        <row r="2">
          <cell r="B2">
            <v>1.9678000000000001E-2</v>
          </cell>
        </row>
      </sheetData>
      <sheetData sheetId="760">
        <row r="2">
          <cell r="B2">
            <v>0</v>
          </cell>
        </row>
      </sheetData>
      <sheetData sheetId="761">
        <row r="2">
          <cell r="B2">
            <v>1.9678000000000001E-2</v>
          </cell>
        </row>
      </sheetData>
      <sheetData sheetId="762">
        <row r="2">
          <cell r="B2">
            <v>1.9678000000000001E-2</v>
          </cell>
        </row>
      </sheetData>
      <sheetData sheetId="763">
        <row r="2">
          <cell r="B2">
            <v>1.9678000000000001E-2</v>
          </cell>
        </row>
      </sheetData>
      <sheetData sheetId="764">
        <row r="2">
          <cell r="B2">
            <v>0</v>
          </cell>
        </row>
      </sheetData>
      <sheetData sheetId="765">
        <row r="2">
          <cell r="B2">
            <v>0</v>
          </cell>
        </row>
      </sheetData>
      <sheetData sheetId="766">
        <row r="2">
          <cell r="B2">
            <v>1.9678000000000001E-2</v>
          </cell>
        </row>
      </sheetData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>
        <row r="2">
          <cell r="B2">
            <v>1.9678000000000001E-2</v>
          </cell>
        </row>
      </sheetData>
      <sheetData sheetId="785" refreshError="1"/>
      <sheetData sheetId="786" refreshError="1"/>
      <sheetData sheetId="787">
        <row r="2">
          <cell r="B2">
            <v>0</v>
          </cell>
        </row>
      </sheetData>
      <sheetData sheetId="788">
        <row r="2">
          <cell r="B2">
            <v>1.9678000000000001E-2</v>
          </cell>
        </row>
      </sheetData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>
        <row r="2">
          <cell r="B2">
            <v>1.9678000000000001E-2</v>
          </cell>
        </row>
      </sheetData>
      <sheetData sheetId="808">
        <row r="2">
          <cell r="B2">
            <v>1.9678000000000001E-2</v>
          </cell>
        </row>
      </sheetData>
      <sheetData sheetId="809">
        <row r="2">
          <cell r="B2">
            <v>1.9678000000000001E-2</v>
          </cell>
        </row>
      </sheetData>
      <sheetData sheetId="810">
        <row r="2">
          <cell r="B2">
            <v>0</v>
          </cell>
        </row>
      </sheetData>
      <sheetData sheetId="811">
        <row r="2">
          <cell r="B2">
            <v>1.9678000000000001E-2</v>
          </cell>
        </row>
      </sheetData>
      <sheetData sheetId="812">
        <row r="2">
          <cell r="B2">
            <v>0</v>
          </cell>
        </row>
      </sheetData>
      <sheetData sheetId="813">
        <row r="2">
          <cell r="B2">
            <v>0</v>
          </cell>
        </row>
      </sheetData>
      <sheetData sheetId="814">
        <row r="2">
          <cell r="B2">
            <v>1.9678000000000001E-2</v>
          </cell>
        </row>
      </sheetData>
      <sheetData sheetId="815">
        <row r="2">
          <cell r="B2">
            <v>0</v>
          </cell>
        </row>
      </sheetData>
      <sheetData sheetId="816">
        <row r="2">
          <cell r="B2">
            <v>0</v>
          </cell>
        </row>
      </sheetData>
      <sheetData sheetId="817">
        <row r="2">
          <cell r="B2">
            <v>1.9678000000000001E-2</v>
          </cell>
        </row>
      </sheetData>
      <sheetData sheetId="818">
        <row r="2">
          <cell r="B2">
            <v>0</v>
          </cell>
        </row>
      </sheetData>
      <sheetData sheetId="819">
        <row r="2">
          <cell r="B2">
            <v>1.9678000000000001E-2</v>
          </cell>
        </row>
      </sheetData>
      <sheetData sheetId="820">
        <row r="2">
          <cell r="B2">
            <v>1.9678000000000001E-2</v>
          </cell>
        </row>
      </sheetData>
      <sheetData sheetId="821">
        <row r="2">
          <cell r="B2">
            <v>0</v>
          </cell>
        </row>
      </sheetData>
      <sheetData sheetId="822">
        <row r="2">
          <cell r="B2">
            <v>1.9678000000000001E-2</v>
          </cell>
        </row>
      </sheetData>
      <sheetData sheetId="823">
        <row r="2">
          <cell r="B2">
            <v>0</v>
          </cell>
        </row>
      </sheetData>
      <sheetData sheetId="824">
        <row r="2">
          <cell r="B2">
            <v>0</v>
          </cell>
        </row>
      </sheetData>
      <sheetData sheetId="825">
        <row r="2">
          <cell r="B2">
            <v>1.9678000000000001E-2</v>
          </cell>
        </row>
      </sheetData>
      <sheetData sheetId="826">
        <row r="2">
          <cell r="B2">
            <v>0</v>
          </cell>
        </row>
      </sheetData>
      <sheetData sheetId="827">
        <row r="2">
          <cell r="B2">
            <v>0</v>
          </cell>
        </row>
      </sheetData>
      <sheetData sheetId="828">
        <row r="2">
          <cell r="B2">
            <v>0</v>
          </cell>
        </row>
      </sheetData>
      <sheetData sheetId="829">
        <row r="2">
          <cell r="B2">
            <v>0</v>
          </cell>
        </row>
      </sheetData>
      <sheetData sheetId="830">
        <row r="2">
          <cell r="B2">
            <v>1.9678000000000001E-2</v>
          </cell>
        </row>
      </sheetData>
      <sheetData sheetId="831">
        <row r="2">
          <cell r="B2">
            <v>1.9678000000000001E-2</v>
          </cell>
        </row>
      </sheetData>
      <sheetData sheetId="832">
        <row r="2">
          <cell r="B2">
            <v>0</v>
          </cell>
        </row>
      </sheetData>
      <sheetData sheetId="833">
        <row r="2">
          <cell r="B2">
            <v>1.9678000000000001E-2</v>
          </cell>
        </row>
      </sheetData>
      <sheetData sheetId="834">
        <row r="2">
          <cell r="B2">
            <v>1.9678000000000001E-2</v>
          </cell>
        </row>
      </sheetData>
      <sheetData sheetId="835">
        <row r="2">
          <cell r="B2">
            <v>1.9678000000000001E-2</v>
          </cell>
        </row>
      </sheetData>
      <sheetData sheetId="836">
        <row r="2">
          <cell r="B2">
            <v>1.9678000000000001E-2</v>
          </cell>
        </row>
      </sheetData>
      <sheetData sheetId="837">
        <row r="2">
          <cell r="B2">
            <v>1.9678000000000001E-2</v>
          </cell>
        </row>
      </sheetData>
      <sheetData sheetId="838">
        <row r="2">
          <cell r="B2">
            <v>1.9678000000000001E-2</v>
          </cell>
        </row>
      </sheetData>
      <sheetData sheetId="839">
        <row r="2">
          <cell r="B2">
            <v>1.9678000000000001E-2</v>
          </cell>
        </row>
      </sheetData>
      <sheetData sheetId="840">
        <row r="2">
          <cell r="B2">
            <v>1.9678000000000001E-2</v>
          </cell>
        </row>
      </sheetData>
      <sheetData sheetId="841">
        <row r="2">
          <cell r="B2">
            <v>0</v>
          </cell>
        </row>
      </sheetData>
      <sheetData sheetId="842">
        <row r="2">
          <cell r="B2">
            <v>1.9678000000000001E-2</v>
          </cell>
        </row>
      </sheetData>
      <sheetData sheetId="843">
        <row r="2">
          <cell r="B2">
            <v>0</v>
          </cell>
        </row>
      </sheetData>
      <sheetData sheetId="844">
        <row r="2">
          <cell r="B2">
            <v>0</v>
          </cell>
        </row>
      </sheetData>
      <sheetData sheetId="845">
        <row r="2">
          <cell r="B2">
            <v>1.9678000000000001E-2</v>
          </cell>
        </row>
      </sheetData>
      <sheetData sheetId="846">
        <row r="2">
          <cell r="B2">
            <v>1.9678000000000001E-2</v>
          </cell>
        </row>
      </sheetData>
      <sheetData sheetId="847">
        <row r="2">
          <cell r="B2">
            <v>0</v>
          </cell>
        </row>
      </sheetData>
      <sheetData sheetId="848">
        <row r="2">
          <cell r="B2">
            <v>1.9678000000000001E-2</v>
          </cell>
        </row>
      </sheetData>
      <sheetData sheetId="849">
        <row r="2">
          <cell r="B2">
            <v>1.9678000000000001E-2</v>
          </cell>
        </row>
      </sheetData>
      <sheetData sheetId="850">
        <row r="2">
          <cell r="B2">
            <v>1.9678000000000001E-2</v>
          </cell>
        </row>
      </sheetData>
      <sheetData sheetId="851">
        <row r="2">
          <cell r="B2">
            <v>1.9678000000000001E-2</v>
          </cell>
        </row>
      </sheetData>
      <sheetData sheetId="852">
        <row r="2">
          <cell r="B2">
            <v>0</v>
          </cell>
        </row>
      </sheetData>
      <sheetData sheetId="853">
        <row r="2">
          <cell r="B2">
            <v>1.9678000000000001E-2</v>
          </cell>
        </row>
      </sheetData>
      <sheetData sheetId="854">
        <row r="2">
          <cell r="B2">
            <v>1.9678000000000001E-2</v>
          </cell>
        </row>
      </sheetData>
      <sheetData sheetId="855">
        <row r="2">
          <cell r="B2">
            <v>1.9678000000000001E-2</v>
          </cell>
        </row>
      </sheetData>
      <sheetData sheetId="856">
        <row r="2">
          <cell r="B2">
            <v>1.9678000000000001E-2</v>
          </cell>
        </row>
      </sheetData>
      <sheetData sheetId="857">
        <row r="2">
          <cell r="B2">
            <v>1.9678000000000001E-2</v>
          </cell>
        </row>
      </sheetData>
      <sheetData sheetId="858">
        <row r="2">
          <cell r="B2">
            <v>1.9678000000000001E-2</v>
          </cell>
        </row>
      </sheetData>
      <sheetData sheetId="859">
        <row r="2">
          <cell r="B2">
            <v>1.9678000000000001E-2</v>
          </cell>
        </row>
      </sheetData>
      <sheetData sheetId="860">
        <row r="2">
          <cell r="B2">
            <v>1.9678000000000001E-2</v>
          </cell>
        </row>
      </sheetData>
      <sheetData sheetId="861">
        <row r="2">
          <cell r="B2">
            <v>1.9678000000000001E-2</v>
          </cell>
        </row>
      </sheetData>
      <sheetData sheetId="862">
        <row r="2">
          <cell r="B2">
            <v>1.9678000000000001E-2</v>
          </cell>
        </row>
      </sheetData>
      <sheetData sheetId="863">
        <row r="2">
          <cell r="B2">
            <v>1.9678000000000001E-2</v>
          </cell>
        </row>
      </sheetData>
      <sheetData sheetId="864">
        <row r="2">
          <cell r="B2">
            <v>1.9678000000000001E-2</v>
          </cell>
        </row>
      </sheetData>
      <sheetData sheetId="865">
        <row r="2">
          <cell r="B2">
            <v>1.9678000000000001E-2</v>
          </cell>
        </row>
      </sheetData>
      <sheetData sheetId="866">
        <row r="2">
          <cell r="B2">
            <v>1.9678000000000001E-2</v>
          </cell>
        </row>
      </sheetData>
      <sheetData sheetId="867">
        <row r="2">
          <cell r="B2">
            <v>1.9678000000000001E-2</v>
          </cell>
        </row>
      </sheetData>
      <sheetData sheetId="868">
        <row r="2">
          <cell r="B2">
            <v>1.9678000000000001E-2</v>
          </cell>
        </row>
      </sheetData>
      <sheetData sheetId="869">
        <row r="2">
          <cell r="B2">
            <v>1.9678000000000001E-2</v>
          </cell>
        </row>
      </sheetData>
      <sheetData sheetId="870">
        <row r="2">
          <cell r="B2">
            <v>1.9678000000000001E-2</v>
          </cell>
        </row>
      </sheetData>
      <sheetData sheetId="871">
        <row r="2">
          <cell r="B2">
            <v>1.9678000000000001E-2</v>
          </cell>
        </row>
      </sheetData>
      <sheetData sheetId="872">
        <row r="2">
          <cell r="B2">
            <v>1.9678000000000001E-2</v>
          </cell>
        </row>
      </sheetData>
      <sheetData sheetId="873">
        <row r="2">
          <cell r="B2">
            <v>1.9678000000000001E-2</v>
          </cell>
        </row>
      </sheetData>
      <sheetData sheetId="874">
        <row r="2">
          <cell r="B2">
            <v>1.9678000000000001E-2</v>
          </cell>
        </row>
      </sheetData>
      <sheetData sheetId="875">
        <row r="2">
          <cell r="B2">
            <v>1.9678000000000001E-2</v>
          </cell>
        </row>
      </sheetData>
      <sheetData sheetId="876">
        <row r="2">
          <cell r="B2">
            <v>1.9678000000000001E-2</v>
          </cell>
        </row>
      </sheetData>
      <sheetData sheetId="877">
        <row r="2">
          <cell r="B2">
            <v>1.9678000000000001E-2</v>
          </cell>
        </row>
      </sheetData>
      <sheetData sheetId="878">
        <row r="2">
          <cell r="B2">
            <v>1.9678000000000001E-2</v>
          </cell>
        </row>
      </sheetData>
      <sheetData sheetId="879">
        <row r="2">
          <cell r="B2">
            <v>1.9678000000000001E-2</v>
          </cell>
        </row>
      </sheetData>
      <sheetData sheetId="880">
        <row r="2">
          <cell r="B2">
            <v>1.9678000000000001E-2</v>
          </cell>
        </row>
      </sheetData>
      <sheetData sheetId="881">
        <row r="2">
          <cell r="B2">
            <v>1.9678000000000001E-2</v>
          </cell>
        </row>
      </sheetData>
      <sheetData sheetId="882">
        <row r="2">
          <cell r="B2">
            <v>1.9678000000000001E-2</v>
          </cell>
        </row>
      </sheetData>
      <sheetData sheetId="883">
        <row r="2">
          <cell r="B2">
            <v>1.9678000000000001E-2</v>
          </cell>
        </row>
      </sheetData>
      <sheetData sheetId="884">
        <row r="2">
          <cell r="B2">
            <v>1.9678000000000001E-2</v>
          </cell>
        </row>
      </sheetData>
      <sheetData sheetId="885">
        <row r="2">
          <cell r="B2">
            <v>1.9678000000000001E-2</v>
          </cell>
        </row>
      </sheetData>
      <sheetData sheetId="886">
        <row r="2">
          <cell r="B2">
            <v>1.9678000000000001E-2</v>
          </cell>
        </row>
      </sheetData>
      <sheetData sheetId="887">
        <row r="2">
          <cell r="B2">
            <v>0</v>
          </cell>
        </row>
      </sheetData>
      <sheetData sheetId="888">
        <row r="2">
          <cell r="B2">
            <v>1.9678000000000001E-2</v>
          </cell>
        </row>
      </sheetData>
      <sheetData sheetId="889">
        <row r="2">
          <cell r="B2">
            <v>0</v>
          </cell>
        </row>
      </sheetData>
      <sheetData sheetId="890">
        <row r="2">
          <cell r="B2">
            <v>1.9678000000000001E-2</v>
          </cell>
        </row>
      </sheetData>
      <sheetData sheetId="891">
        <row r="2">
          <cell r="B2">
            <v>1.9678000000000001E-2</v>
          </cell>
        </row>
      </sheetData>
      <sheetData sheetId="892">
        <row r="2">
          <cell r="B2">
            <v>0</v>
          </cell>
        </row>
      </sheetData>
      <sheetData sheetId="893">
        <row r="2">
          <cell r="B2">
            <v>1.9678000000000001E-2</v>
          </cell>
        </row>
      </sheetData>
      <sheetData sheetId="894">
        <row r="2">
          <cell r="B2">
            <v>0</v>
          </cell>
        </row>
      </sheetData>
      <sheetData sheetId="895">
        <row r="2">
          <cell r="B2">
            <v>1.9678000000000001E-2</v>
          </cell>
        </row>
      </sheetData>
      <sheetData sheetId="896">
        <row r="2">
          <cell r="B2">
            <v>0</v>
          </cell>
        </row>
      </sheetData>
      <sheetData sheetId="897">
        <row r="2">
          <cell r="B2">
            <v>0</v>
          </cell>
        </row>
      </sheetData>
      <sheetData sheetId="898">
        <row r="2">
          <cell r="B2">
            <v>0</v>
          </cell>
        </row>
      </sheetData>
      <sheetData sheetId="899">
        <row r="2">
          <cell r="B2">
            <v>0</v>
          </cell>
        </row>
      </sheetData>
      <sheetData sheetId="900">
        <row r="2">
          <cell r="B2">
            <v>0</v>
          </cell>
        </row>
      </sheetData>
      <sheetData sheetId="901">
        <row r="2">
          <cell r="B2">
            <v>0</v>
          </cell>
        </row>
      </sheetData>
      <sheetData sheetId="902">
        <row r="2">
          <cell r="B2">
            <v>0</v>
          </cell>
        </row>
      </sheetData>
      <sheetData sheetId="903">
        <row r="2">
          <cell r="B2">
            <v>0</v>
          </cell>
        </row>
      </sheetData>
      <sheetData sheetId="904">
        <row r="2">
          <cell r="B2">
            <v>0</v>
          </cell>
        </row>
      </sheetData>
      <sheetData sheetId="905">
        <row r="2">
          <cell r="B2">
            <v>0</v>
          </cell>
        </row>
      </sheetData>
      <sheetData sheetId="906">
        <row r="2">
          <cell r="B2">
            <v>0</v>
          </cell>
        </row>
      </sheetData>
      <sheetData sheetId="907">
        <row r="2">
          <cell r="B2">
            <v>0</v>
          </cell>
        </row>
      </sheetData>
      <sheetData sheetId="908">
        <row r="2">
          <cell r="B2">
            <v>0</v>
          </cell>
        </row>
      </sheetData>
      <sheetData sheetId="909">
        <row r="2">
          <cell r="B2">
            <v>0</v>
          </cell>
        </row>
      </sheetData>
      <sheetData sheetId="910">
        <row r="2">
          <cell r="B2">
            <v>0</v>
          </cell>
        </row>
      </sheetData>
      <sheetData sheetId="911">
        <row r="2">
          <cell r="B2">
            <v>0</v>
          </cell>
        </row>
      </sheetData>
      <sheetData sheetId="912">
        <row r="2">
          <cell r="B2">
            <v>0</v>
          </cell>
        </row>
      </sheetData>
      <sheetData sheetId="913">
        <row r="2">
          <cell r="B2">
            <v>0</v>
          </cell>
        </row>
      </sheetData>
      <sheetData sheetId="914">
        <row r="2">
          <cell r="B2">
            <v>0</v>
          </cell>
        </row>
      </sheetData>
      <sheetData sheetId="915">
        <row r="2">
          <cell r="B2">
            <v>0</v>
          </cell>
        </row>
      </sheetData>
      <sheetData sheetId="916">
        <row r="2">
          <cell r="B2">
            <v>0</v>
          </cell>
        </row>
      </sheetData>
      <sheetData sheetId="917">
        <row r="2">
          <cell r="B2">
            <v>0</v>
          </cell>
        </row>
      </sheetData>
      <sheetData sheetId="918">
        <row r="2">
          <cell r="B2">
            <v>0</v>
          </cell>
        </row>
      </sheetData>
      <sheetData sheetId="919">
        <row r="2">
          <cell r="B2">
            <v>0</v>
          </cell>
        </row>
      </sheetData>
      <sheetData sheetId="920">
        <row r="2">
          <cell r="B2">
            <v>0</v>
          </cell>
        </row>
      </sheetData>
      <sheetData sheetId="921">
        <row r="2">
          <cell r="B2">
            <v>0</v>
          </cell>
        </row>
      </sheetData>
      <sheetData sheetId="922">
        <row r="2">
          <cell r="B2">
            <v>0</v>
          </cell>
        </row>
      </sheetData>
      <sheetData sheetId="923">
        <row r="2">
          <cell r="B2">
            <v>0</v>
          </cell>
        </row>
      </sheetData>
      <sheetData sheetId="924">
        <row r="2">
          <cell r="B2">
            <v>0</v>
          </cell>
        </row>
      </sheetData>
      <sheetData sheetId="925">
        <row r="2">
          <cell r="B2">
            <v>0</v>
          </cell>
        </row>
      </sheetData>
      <sheetData sheetId="926">
        <row r="2">
          <cell r="B2">
            <v>0</v>
          </cell>
        </row>
      </sheetData>
      <sheetData sheetId="927">
        <row r="2">
          <cell r="B2">
            <v>0</v>
          </cell>
        </row>
      </sheetData>
      <sheetData sheetId="928">
        <row r="2">
          <cell r="B2">
            <v>0</v>
          </cell>
        </row>
      </sheetData>
      <sheetData sheetId="929">
        <row r="2">
          <cell r="B2">
            <v>0</v>
          </cell>
        </row>
      </sheetData>
      <sheetData sheetId="930">
        <row r="2">
          <cell r="B2">
            <v>0</v>
          </cell>
        </row>
      </sheetData>
      <sheetData sheetId="931">
        <row r="2">
          <cell r="B2">
            <v>0</v>
          </cell>
        </row>
      </sheetData>
      <sheetData sheetId="932">
        <row r="2">
          <cell r="B2">
            <v>0</v>
          </cell>
        </row>
      </sheetData>
      <sheetData sheetId="933">
        <row r="2">
          <cell r="B2">
            <v>0</v>
          </cell>
        </row>
      </sheetData>
      <sheetData sheetId="934">
        <row r="2">
          <cell r="B2">
            <v>0</v>
          </cell>
        </row>
      </sheetData>
      <sheetData sheetId="935">
        <row r="2">
          <cell r="B2">
            <v>0</v>
          </cell>
        </row>
      </sheetData>
      <sheetData sheetId="936">
        <row r="2">
          <cell r="B2">
            <v>0</v>
          </cell>
        </row>
      </sheetData>
      <sheetData sheetId="937">
        <row r="2">
          <cell r="B2">
            <v>0</v>
          </cell>
        </row>
      </sheetData>
      <sheetData sheetId="938">
        <row r="2">
          <cell r="B2">
            <v>0</v>
          </cell>
        </row>
      </sheetData>
      <sheetData sheetId="939">
        <row r="2">
          <cell r="B2">
            <v>0</v>
          </cell>
        </row>
      </sheetData>
      <sheetData sheetId="940">
        <row r="2">
          <cell r="B2">
            <v>0</v>
          </cell>
        </row>
      </sheetData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/>
      <sheetData sheetId="990">
        <row r="2">
          <cell r="B2">
            <v>0</v>
          </cell>
        </row>
      </sheetData>
      <sheetData sheetId="99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>
        <row r="3">
          <cell r="B3" t="str">
            <v>Total</v>
          </cell>
        </row>
      </sheetData>
      <sheetData sheetId="1004">
        <row r="2">
          <cell r="B2">
            <v>0</v>
          </cell>
        </row>
      </sheetData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>
        <row r="2">
          <cell r="B2">
            <v>0</v>
          </cell>
        </row>
      </sheetData>
      <sheetData sheetId="1091"/>
      <sheetData sheetId="1092"/>
      <sheetData sheetId="1093"/>
      <sheetData sheetId="1094"/>
      <sheetData sheetId="1095"/>
      <sheetData sheetId="1096"/>
      <sheetData sheetId="1097"/>
      <sheetData sheetId="1098"/>
      <sheetData sheetId="1099"/>
      <sheetData sheetId="1100"/>
      <sheetData sheetId="1101"/>
      <sheetData sheetId="1102"/>
      <sheetData sheetId="1103"/>
      <sheetData sheetId="1104"/>
      <sheetData sheetId="1105"/>
      <sheetData sheetId="1106"/>
      <sheetData sheetId="1107"/>
      <sheetData sheetId="1108"/>
      <sheetData sheetId="1109"/>
      <sheetData sheetId="1110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>
        <row r="2">
          <cell r="B2">
            <v>1.9678000000000001E-2</v>
          </cell>
        </row>
      </sheetData>
      <sheetData sheetId="1165">
        <row r="2">
          <cell r="B2">
            <v>1.9678000000000001E-2</v>
          </cell>
        </row>
      </sheetData>
      <sheetData sheetId="1166"/>
      <sheetData sheetId="1167"/>
      <sheetData sheetId="1168"/>
      <sheetData sheetId="1169"/>
      <sheetData sheetId="1170"/>
      <sheetData sheetId="1171"/>
      <sheetData sheetId="1172"/>
      <sheetData sheetId="1173"/>
      <sheetData sheetId="1174"/>
      <sheetData sheetId="1175"/>
      <sheetData sheetId="1176"/>
      <sheetData sheetId="1177"/>
      <sheetData sheetId="1178"/>
      <sheetData sheetId="1179"/>
      <sheetData sheetId="1180"/>
      <sheetData sheetId="1181"/>
      <sheetData sheetId="1182"/>
      <sheetData sheetId="1183"/>
      <sheetData sheetId="1184"/>
      <sheetData sheetId="1185">
        <row r="2">
          <cell r="B2">
            <v>1.9678000000000001E-2</v>
          </cell>
        </row>
      </sheetData>
      <sheetData sheetId="1186">
        <row r="2">
          <cell r="B2">
            <v>1.9678000000000001E-2</v>
          </cell>
        </row>
      </sheetData>
      <sheetData sheetId="1187">
        <row r="2">
          <cell r="B2">
            <v>1.9678000000000001E-2</v>
          </cell>
        </row>
      </sheetData>
      <sheetData sheetId="1188"/>
      <sheetData sheetId="1189"/>
      <sheetData sheetId="1190"/>
      <sheetData sheetId="1191"/>
      <sheetData sheetId="1192"/>
      <sheetData sheetId="1193"/>
      <sheetData sheetId="1194"/>
      <sheetData sheetId="1195"/>
      <sheetData sheetId="1196"/>
      <sheetData sheetId="1197"/>
      <sheetData sheetId="1198"/>
      <sheetData sheetId="1199"/>
      <sheetData sheetId="1200"/>
      <sheetData sheetId="1201"/>
      <sheetData sheetId="1202"/>
      <sheetData sheetId="1203"/>
      <sheetData sheetId="1204"/>
      <sheetData sheetId="1205"/>
      <sheetData sheetId="1206"/>
      <sheetData sheetId="1207"/>
      <sheetData sheetId="1208"/>
      <sheetData sheetId="1209"/>
      <sheetData sheetId="1210"/>
      <sheetData sheetId="1211"/>
      <sheetData sheetId="1212">
        <row r="2">
          <cell r="B2">
            <v>1.9678000000000001E-2</v>
          </cell>
        </row>
      </sheetData>
      <sheetData sheetId="1213"/>
      <sheetData sheetId="1214">
        <row r="2">
          <cell r="B2">
            <v>0</v>
          </cell>
        </row>
      </sheetData>
      <sheetData sheetId="1215">
        <row r="3">
          <cell r="B3" t="str">
            <v>Total</v>
          </cell>
        </row>
      </sheetData>
      <sheetData sheetId="1216">
        <row r="2">
          <cell r="B2">
            <v>0</v>
          </cell>
        </row>
      </sheetData>
      <sheetData sheetId="1217"/>
      <sheetData sheetId="1218"/>
      <sheetData sheetId="1219"/>
      <sheetData sheetId="1220"/>
      <sheetData sheetId="1221"/>
      <sheetData sheetId="1222"/>
      <sheetData sheetId="1223"/>
      <sheetData sheetId="1224"/>
      <sheetData sheetId="1225"/>
      <sheetData sheetId="1226"/>
      <sheetData sheetId="1227"/>
      <sheetData sheetId="1228">
        <row r="2">
          <cell r="B2">
            <v>1.9678000000000001E-2</v>
          </cell>
        </row>
      </sheetData>
      <sheetData sheetId="1229">
        <row r="2">
          <cell r="B2">
            <v>1.9678000000000001E-2</v>
          </cell>
        </row>
      </sheetData>
      <sheetData sheetId="1230">
        <row r="2">
          <cell r="B2">
            <v>1.9678000000000001E-2</v>
          </cell>
        </row>
      </sheetData>
      <sheetData sheetId="1231">
        <row r="2">
          <cell r="B2">
            <v>1.9678000000000001E-2</v>
          </cell>
        </row>
      </sheetData>
      <sheetData sheetId="1232">
        <row r="2">
          <cell r="B2">
            <v>1.9678000000000001E-2</v>
          </cell>
        </row>
      </sheetData>
      <sheetData sheetId="1233">
        <row r="2">
          <cell r="B2">
            <v>1.9678000000000001E-2</v>
          </cell>
        </row>
      </sheetData>
      <sheetData sheetId="1234">
        <row r="2">
          <cell r="B2">
            <v>1.9678000000000001E-2</v>
          </cell>
        </row>
      </sheetData>
      <sheetData sheetId="1235">
        <row r="2">
          <cell r="B2">
            <v>1.9678000000000001E-2</v>
          </cell>
        </row>
      </sheetData>
      <sheetData sheetId="1236">
        <row r="2">
          <cell r="B2">
            <v>0</v>
          </cell>
        </row>
      </sheetData>
      <sheetData sheetId="1237">
        <row r="2">
          <cell r="B2">
            <v>1.9678000000000001E-2</v>
          </cell>
        </row>
      </sheetData>
      <sheetData sheetId="1238">
        <row r="2">
          <cell r="B2">
            <v>0</v>
          </cell>
        </row>
      </sheetData>
      <sheetData sheetId="1239">
        <row r="2">
          <cell r="B2">
            <v>0</v>
          </cell>
        </row>
      </sheetData>
      <sheetData sheetId="1240">
        <row r="2">
          <cell r="B2">
            <v>0</v>
          </cell>
        </row>
      </sheetData>
      <sheetData sheetId="1241">
        <row r="2">
          <cell r="B2">
            <v>0</v>
          </cell>
        </row>
      </sheetData>
      <sheetData sheetId="1242">
        <row r="2">
          <cell r="B2">
            <v>1.9678000000000001E-2</v>
          </cell>
        </row>
      </sheetData>
      <sheetData sheetId="1243">
        <row r="2">
          <cell r="B2">
            <v>1.9678000000000001E-2</v>
          </cell>
        </row>
      </sheetData>
      <sheetData sheetId="1244"/>
      <sheetData sheetId="1245"/>
      <sheetData sheetId="1246"/>
      <sheetData sheetId="1247"/>
      <sheetData sheetId="1248"/>
      <sheetData sheetId="1249"/>
      <sheetData sheetId="1250">
        <row r="2">
          <cell r="B2">
            <v>1.9678000000000001E-2</v>
          </cell>
        </row>
      </sheetData>
      <sheetData sheetId="1251"/>
      <sheetData sheetId="1252"/>
      <sheetData sheetId="1253"/>
      <sheetData sheetId="1254"/>
      <sheetData sheetId="1255"/>
      <sheetData sheetId="1256"/>
      <sheetData sheetId="1257"/>
      <sheetData sheetId="1258"/>
      <sheetData sheetId="1259"/>
      <sheetData sheetId="1260"/>
      <sheetData sheetId="1261"/>
      <sheetData sheetId="1262"/>
      <sheetData sheetId="1263"/>
      <sheetData sheetId="1264"/>
      <sheetData sheetId="1265"/>
      <sheetData sheetId="1266"/>
      <sheetData sheetId="1267"/>
      <sheetData sheetId="1268"/>
      <sheetData sheetId="1269"/>
      <sheetData sheetId="1270">
        <row r="2">
          <cell r="B2">
            <v>1.9678000000000001E-2</v>
          </cell>
        </row>
      </sheetData>
      <sheetData sheetId="1271">
        <row r="2">
          <cell r="B2">
            <v>1.9678000000000001E-2</v>
          </cell>
        </row>
      </sheetData>
      <sheetData sheetId="1272">
        <row r="2">
          <cell r="B2">
            <v>1.9678000000000001E-2</v>
          </cell>
        </row>
      </sheetData>
      <sheetData sheetId="1273"/>
      <sheetData sheetId="1274"/>
      <sheetData sheetId="1275"/>
      <sheetData sheetId="1276"/>
      <sheetData sheetId="1277"/>
      <sheetData sheetId="1278"/>
      <sheetData sheetId="1279"/>
      <sheetData sheetId="1280"/>
      <sheetData sheetId="1281"/>
      <sheetData sheetId="1282"/>
      <sheetData sheetId="1283"/>
      <sheetData sheetId="1284"/>
      <sheetData sheetId="1285"/>
      <sheetData sheetId="1286"/>
      <sheetData sheetId="1287"/>
      <sheetData sheetId="1288"/>
      <sheetData sheetId="1289"/>
      <sheetData sheetId="1290"/>
      <sheetData sheetId="1291"/>
      <sheetData sheetId="1292"/>
      <sheetData sheetId="1293"/>
      <sheetData sheetId="1294"/>
      <sheetData sheetId="1295"/>
      <sheetData sheetId="1296"/>
      <sheetData sheetId="1297"/>
      <sheetData sheetId="1298"/>
      <sheetData sheetId="1299"/>
      <sheetData sheetId="1300"/>
      <sheetData sheetId="1301">
        <row r="3">
          <cell r="B3" t="str">
            <v>Total</v>
          </cell>
        </row>
      </sheetData>
      <sheetData sheetId="1302"/>
      <sheetData sheetId="1303"/>
      <sheetData sheetId="1304"/>
      <sheetData sheetId="1305"/>
      <sheetData sheetId="1306"/>
      <sheetData sheetId="1307"/>
      <sheetData sheetId="1308"/>
      <sheetData sheetId="1309"/>
      <sheetData sheetId="1310"/>
      <sheetData sheetId="1311"/>
      <sheetData sheetId="1312"/>
      <sheetData sheetId="1313"/>
      <sheetData sheetId="1314">
        <row r="2">
          <cell r="B2">
            <v>1.9678000000000001E-2</v>
          </cell>
        </row>
      </sheetData>
      <sheetData sheetId="1315">
        <row r="2">
          <cell r="B2">
            <v>1.9678000000000001E-2</v>
          </cell>
        </row>
      </sheetData>
      <sheetData sheetId="1316">
        <row r="2">
          <cell r="B2">
            <v>1.9678000000000001E-2</v>
          </cell>
        </row>
      </sheetData>
      <sheetData sheetId="1317">
        <row r="2">
          <cell r="B2">
            <v>1.9678000000000001E-2</v>
          </cell>
        </row>
      </sheetData>
      <sheetData sheetId="1318">
        <row r="2">
          <cell r="B2">
            <v>1.9678000000000001E-2</v>
          </cell>
        </row>
      </sheetData>
      <sheetData sheetId="1319">
        <row r="2">
          <cell r="B2">
            <v>1.9678000000000001E-2</v>
          </cell>
        </row>
      </sheetData>
      <sheetData sheetId="1320">
        <row r="2">
          <cell r="B2">
            <v>1.9678000000000001E-2</v>
          </cell>
        </row>
      </sheetData>
      <sheetData sheetId="1321">
        <row r="2">
          <cell r="B2">
            <v>0</v>
          </cell>
        </row>
      </sheetData>
      <sheetData sheetId="1322">
        <row r="2">
          <cell r="B2">
            <v>1.9678000000000001E-2</v>
          </cell>
        </row>
      </sheetData>
      <sheetData sheetId="1323">
        <row r="2">
          <cell r="B2">
            <v>0</v>
          </cell>
        </row>
      </sheetData>
      <sheetData sheetId="1324">
        <row r="2">
          <cell r="B2">
            <v>0</v>
          </cell>
        </row>
      </sheetData>
      <sheetData sheetId="1325"/>
      <sheetData sheetId="1326"/>
      <sheetData sheetId="1327"/>
      <sheetData sheetId="1328"/>
      <sheetData sheetId="1329"/>
      <sheetData sheetId="1330"/>
      <sheetData sheetId="1331"/>
      <sheetData sheetId="1332"/>
      <sheetData sheetId="1333"/>
      <sheetData sheetId="1334">
        <row r="2">
          <cell r="B2">
            <v>1.9678000000000001E-2</v>
          </cell>
        </row>
      </sheetData>
      <sheetData sheetId="1335"/>
      <sheetData sheetId="1336"/>
      <sheetData sheetId="1337"/>
      <sheetData sheetId="1338"/>
      <sheetData sheetId="1339"/>
      <sheetData sheetId="1340"/>
      <sheetData sheetId="1341"/>
      <sheetData sheetId="1342"/>
      <sheetData sheetId="1343"/>
      <sheetData sheetId="1344"/>
      <sheetData sheetId="1345"/>
      <sheetData sheetId="1346"/>
      <sheetData sheetId="1347"/>
      <sheetData sheetId="1348"/>
      <sheetData sheetId="1349"/>
      <sheetData sheetId="1350"/>
      <sheetData sheetId="1351"/>
      <sheetData sheetId="1352"/>
      <sheetData sheetId="1353"/>
      <sheetData sheetId="1354">
        <row r="2">
          <cell r="B2">
            <v>1.9678000000000001E-2</v>
          </cell>
        </row>
      </sheetData>
      <sheetData sheetId="1355">
        <row r="2">
          <cell r="B2">
            <v>1.9678000000000001E-2</v>
          </cell>
        </row>
      </sheetData>
      <sheetData sheetId="1356">
        <row r="2">
          <cell r="B2">
            <v>1.9678000000000001E-2</v>
          </cell>
        </row>
      </sheetData>
      <sheetData sheetId="1357"/>
      <sheetData sheetId="1358"/>
      <sheetData sheetId="1359"/>
      <sheetData sheetId="1360"/>
      <sheetData sheetId="1361"/>
      <sheetData sheetId="1362"/>
      <sheetData sheetId="1363"/>
      <sheetData sheetId="1364"/>
      <sheetData sheetId="1365"/>
      <sheetData sheetId="1366"/>
      <sheetData sheetId="1367"/>
      <sheetData sheetId="1368"/>
      <sheetData sheetId="1369"/>
      <sheetData sheetId="1370"/>
      <sheetData sheetId="1371"/>
      <sheetData sheetId="1372"/>
      <sheetData sheetId="1373"/>
      <sheetData sheetId="1374"/>
      <sheetData sheetId="1375"/>
      <sheetData sheetId="1376"/>
      <sheetData sheetId="1377"/>
      <sheetData sheetId="1378"/>
      <sheetData sheetId="1379"/>
      <sheetData sheetId="1380"/>
      <sheetData sheetId="1381"/>
      <sheetData sheetId="1382"/>
      <sheetData sheetId="1383"/>
      <sheetData sheetId="1384"/>
      <sheetData sheetId="1385"/>
      <sheetData sheetId="1386"/>
      <sheetData sheetId="1387"/>
      <sheetData sheetId="1388"/>
      <sheetData sheetId="1389"/>
      <sheetData sheetId="1390"/>
      <sheetData sheetId="1391"/>
      <sheetData sheetId="1392"/>
      <sheetData sheetId="1393"/>
      <sheetData sheetId="1394"/>
      <sheetData sheetId="1395"/>
      <sheetData sheetId="1396"/>
      <sheetData sheetId="1397"/>
      <sheetData sheetId="1398"/>
      <sheetData sheetId="1399"/>
      <sheetData sheetId="1400"/>
      <sheetData sheetId="1401"/>
      <sheetData sheetId="1402"/>
      <sheetData sheetId="1403"/>
      <sheetData sheetId="1404"/>
      <sheetData sheetId="1405"/>
      <sheetData sheetId="1406"/>
      <sheetData sheetId="1407"/>
      <sheetData sheetId="1408"/>
      <sheetData sheetId="1409"/>
      <sheetData sheetId="1410"/>
      <sheetData sheetId="1411"/>
      <sheetData sheetId="1412"/>
      <sheetData sheetId="1413"/>
      <sheetData sheetId="1414"/>
      <sheetData sheetId="1415"/>
      <sheetData sheetId="1416"/>
      <sheetData sheetId="1417"/>
      <sheetData sheetId="1418">
        <row r="2">
          <cell r="B2">
            <v>1.9678000000000001E-2</v>
          </cell>
        </row>
      </sheetData>
      <sheetData sheetId="1419"/>
      <sheetData sheetId="1420"/>
      <sheetData sheetId="1421"/>
      <sheetData sheetId="1422"/>
      <sheetData sheetId="1423"/>
      <sheetData sheetId="1424"/>
      <sheetData sheetId="1425"/>
      <sheetData sheetId="1426"/>
      <sheetData sheetId="1427"/>
      <sheetData sheetId="1428"/>
      <sheetData sheetId="1429"/>
      <sheetData sheetId="1430"/>
      <sheetData sheetId="1431"/>
      <sheetData sheetId="1432"/>
      <sheetData sheetId="1433"/>
      <sheetData sheetId="1434"/>
      <sheetData sheetId="1435"/>
      <sheetData sheetId="1436"/>
      <sheetData sheetId="1437"/>
      <sheetData sheetId="1438">
        <row r="2">
          <cell r="B2">
            <v>1.9678000000000001E-2</v>
          </cell>
        </row>
      </sheetData>
      <sheetData sheetId="1439">
        <row r="2">
          <cell r="B2">
            <v>1.9678000000000001E-2</v>
          </cell>
        </row>
      </sheetData>
      <sheetData sheetId="1440">
        <row r="2">
          <cell r="B2">
            <v>1.9678000000000001E-2</v>
          </cell>
        </row>
      </sheetData>
      <sheetData sheetId="1441"/>
      <sheetData sheetId="1442"/>
      <sheetData sheetId="1443"/>
      <sheetData sheetId="1444"/>
      <sheetData sheetId="1445"/>
      <sheetData sheetId="1446"/>
      <sheetData sheetId="1447"/>
      <sheetData sheetId="1448"/>
      <sheetData sheetId="1449"/>
      <sheetData sheetId="1450"/>
      <sheetData sheetId="1451"/>
      <sheetData sheetId="1452"/>
      <sheetData sheetId="1453"/>
      <sheetData sheetId="1454"/>
      <sheetData sheetId="1455"/>
      <sheetData sheetId="1456"/>
      <sheetData sheetId="1457"/>
      <sheetData sheetId="1458"/>
      <sheetData sheetId="1459"/>
      <sheetData sheetId="1460"/>
      <sheetData sheetId="1461"/>
      <sheetData sheetId="1462"/>
      <sheetData sheetId="1463"/>
      <sheetData sheetId="1464"/>
      <sheetData sheetId="1465"/>
      <sheetData sheetId="1466"/>
      <sheetData sheetId="1467"/>
      <sheetData sheetId="1468"/>
      <sheetData sheetId="1469"/>
      <sheetData sheetId="1470"/>
      <sheetData sheetId="1471"/>
      <sheetData sheetId="1472"/>
      <sheetData sheetId="1473"/>
      <sheetData sheetId="1474"/>
      <sheetData sheetId="1475"/>
      <sheetData sheetId="1476"/>
      <sheetData sheetId="1477"/>
      <sheetData sheetId="1478"/>
      <sheetData sheetId="1479"/>
      <sheetData sheetId="1480"/>
      <sheetData sheetId="1481"/>
      <sheetData sheetId="1482"/>
      <sheetData sheetId="1483"/>
      <sheetData sheetId="1484"/>
      <sheetData sheetId="1485"/>
      <sheetData sheetId="1486"/>
      <sheetData sheetId="1487"/>
      <sheetData sheetId="1488"/>
      <sheetData sheetId="1489"/>
      <sheetData sheetId="1490"/>
      <sheetData sheetId="1491"/>
      <sheetData sheetId="1492"/>
      <sheetData sheetId="1493"/>
      <sheetData sheetId="1494"/>
      <sheetData sheetId="1495"/>
      <sheetData sheetId="1496"/>
      <sheetData sheetId="1497"/>
      <sheetData sheetId="1498"/>
      <sheetData sheetId="1499"/>
      <sheetData sheetId="1500"/>
      <sheetData sheetId="1501">
        <row r="2">
          <cell r="B2">
            <v>1.9678000000000001E-2</v>
          </cell>
        </row>
      </sheetData>
      <sheetData sheetId="1502">
        <row r="2">
          <cell r="B2">
            <v>1.9678000000000001E-2</v>
          </cell>
        </row>
      </sheetData>
      <sheetData sheetId="1503"/>
      <sheetData sheetId="1504"/>
      <sheetData sheetId="1505"/>
      <sheetData sheetId="1506"/>
      <sheetData sheetId="1507"/>
      <sheetData sheetId="1508"/>
      <sheetData sheetId="1509"/>
      <sheetData sheetId="1510"/>
      <sheetData sheetId="1511"/>
      <sheetData sheetId="1512"/>
      <sheetData sheetId="1513"/>
      <sheetData sheetId="1514"/>
      <sheetData sheetId="1515"/>
      <sheetData sheetId="1516"/>
      <sheetData sheetId="1517"/>
      <sheetData sheetId="1518"/>
      <sheetData sheetId="1519"/>
      <sheetData sheetId="1520"/>
      <sheetData sheetId="1521"/>
      <sheetData sheetId="1522">
        <row r="2">
          <cell r="B2">
            <v>1.9678000000000001E-2</v>
          </cell>
        </row>
      </sheetData>
      <sheetData sheetId="1523">
        <row r="2">
          <cell r="B2">
            <v>1.9678000000000001E-2</v>
          </cell>
        </row>
      </sheetData>
      <sheetData sheetId="1524">
        <row r="2">
          <cell r="B2">
            <v>1.9678000000000001E-2</v>
          </cell>
        </row>
      </sheetData>
      <sheetData sheetId="1525"/>
      <sheetData sheetId="1526"/>
      <sheetData sheetId="1527"/>
      <sheetData sheetId="1528"/>
      <sheetData sheetId="1529"/>
      <sheetData sheetId="1530"/>
      <sheetData sheetId="1531"/>
      <sheetData sheetId="1532"/>
      <sheetData sheetId="1533"/>
      <sheetData sheetId="1534"/>
      <sheetData sheetId="1535"/>
      <sheetData sheetId="1536"/>
      <sheetData sheetId="1537"/>
      <sheetData sheetId="1538"/>
      <sheetData sheetId="1539"/>
      <sheetData sheetId="1540"/>
      <sheetData sheetId="1541"/>
      <sheetData sheetId="1542"/>
      <sheetData sheetId="1543"/>
      <sheetData sheetId="1544"/>
      <sheetData sheetId="1545"/>
      <sheetData sheetId="1546"/>
      <sheetData sheetId="1547"/>
      <sheetData sheetId="1548"/>
      <sheetData sheetId="1549"/>
      <sheetData sheetId="1550"/>
      <sheetData sheetId="1551"/>
      <sheetData sheetId="1552"/>
      <sheetData sheetId="1553"/>
      <sheetData sheetId="1554"/>
      <sheetData sheetId="1555"/>
      <sheetData sheetId="1556"/>
      <sheetData sheetId="1557"/>
      <sheetData sheetId="1558"/>
      <sheetData sheetId="1559"/>
      <sheetData sheetId="1560"/>
      <sheetData sheetId="1561"/>
      <sheetData sheetId="1562"/>
      <sheetData sheetId="1563"/>
      <sheetData sheetId="1564"/>
      <sheetData sheetId="1565"/>
      <sheetData sheetId="1566"/>
      <sheetData sheetId="1567"/>
      <sheetData sheetId="1568"/>
      <sheetData sheetId="1569"/>
      <sheetData sheetId="1570"/>
      <sheetData sheetId="1571"/>
      <sheetData sheetId="1572"/>
      <sheetData sheetId="1573"/>
      <sheetData sheetId="1574"/>
      <sheetData sheetId="1575"/>
      <sheetData sheetId="1576"/>
      <sheetData sheetId="1577"/>
      <sheetData sheetId="1578"/>
      <sheetData sheetId="1579"/>
      <sheetData sheetId="1580"/>
      <sheetData sheetId="1581"/>
      <sheetData sheetId="1582"/>
      <sheetData sheetId="1583"/>
      <sheetData sheetId="1584"/>
      <sheetData sheetId="1585"/>
      <sheetData sheetId="1586">
        <row r="2">
          <cell r="B2">
            <v>1.9678000000000001E-2</v>
          </cell>
        </row>
      </sheetData>
      <sheetData sheetId="1587">
        <row r="2">
          <cell r="B2">
            <v>1.9678000000000001E-2</v>
          </cell>
        </row>
      </sheetData>
      <sheetData sheetId="1588"/>
      <sheetData sheetId="1589"/>
      <sheetData sheetId="1590"/>
      <sheetData sheetId="1591"/>
      <sheetData sheetId="1592"/>
      <sheetData sheetId="1593"/>
      <sheetData sheetId="1594"/>
      <sheetData sheetId="1595"/>
      <sheetData sheetId="1596"/>
      <sheetData sheetId="1597"/>
      <sheetData sheetId="1598"/>
      <sheetData sheetId="1599"/>
      <sheetData sheetId="1600"/>
      <sheetData sheetId="1601"/>
      <sheetData sheetId="1602"/>
      <sheetData sheetId="1603"/>
      <sheetData sheetId="1604"/>
      <sheetData sheetId="1605"/>
      <sheetData sheetId="1606"/>
      <sheetData sheetId="1607">
        <row r="2">
          <cell r="B2">
            <v>1.9678000000000001E-2</v>
          </cell>
        </row>
      </sheetData>
      <sheetData sheetId="1608">
        <row r="2">
          <cell r="B2">
            <v>1.9678000000000001E-2</v>
          </cell>
        </row>
      </sheetData>
      <sheetData sheetId="1609">
        <row r="2">
          <cell r="B2">
            <v>1.9678000000000001E-2</v>
          </cell>
        </row>
      </sheetData>
      <sheetData sheetId="1610"/>
      <sheetData sheetId="1611"/>
      <sheetData sheetId="1612"/>
      <sheetData sheetId="1613"/>
      <sheetData sheetId="1614"/>
      <sheetData sheetId="1615"/>
      <sheetData sheetId="1616"/>
      <sheetData sheetId="1617"/>
      <sheetData sheetId="1618"/>
      <sheetData sheetId="1619"/>
      <sheetData sheetId="1620"/>
      <sheetData sheetId="1621"/>
      <sheetData sheetId="1622"/>
      <sheetData sheetId="1623"/>
      <sheetData sheetId="1624"/>
      <sheetData sheetId="1625"/>
      <sheetData sheetId="1626"/>
      <sheetData sheetId="1627"/>
      <sheetData sheetId="1628"/>
      <sheetData sheetId="1629"/>
      <sheetData sheetId="1630"/>
      <sheetData sheetId="1631"/>
      <sheetData sheetId="1632"/>
      <sheetData sheetId="1633"/>
      <sheetData sheetId="1634"/>
      <sheetData sheetId="1635"/>
      <sheetData sheetId="1636"/>
      <sheetData sheetId="1637"/>
      <sheetData sheetId="1638"/>
      <sheetData sheetId="1639"/>
      <sheetData sheetId="1640"/>
      <sheetData sheetId="1641"/>
      <sheetData sheetId="1642"/>
      <sheetData sheetId="1643"/>
      <sheetData sheetId="1644"/>
      <sheetData sheetId="1645"/>
      <sheetData sheetId="1646"/>
      <sheetData sheetId="1647"/>
      <sheetData sheetId="1648"/>
      <sheetData sheetId="1649"/>
      <sheetData sheetId="1650"/>
      <sheetData sheetId="1651"/>
      <sheetData sheetId="1652"/>
      <sheetData sheetId="1653"/>
      <sheetData sheetId="1654"/>
      <sheetData sheetId="1655"/>
      <sheetData sheetId="1656"/>
      <sheetData sheetId="1657"/>
      <sheetData sheetId="1658"/>
      <sheetData sheetId="1659"/>
      <sheetData sheetId="1660"/>
      <sheetData sheetId="1661"/>
      <sheetData sheetId="1662"/>
      <sheetData sheetId="1663"/>
      <sheetData sheetId="1664"/>
      <sheetData sheetId="1665"/>
      <sheetData sheetId="1666"/>
      <sheetData sheetId="1667"/>
      <sheetData sheetId="1668"/>
      <sheetData sheetId="1669"/>
      <sheetData sheetId="1670"/>
      <sheetData sheetId="1671">
        <row r="2">
          <cell r="B2">
            <v>1.9678000000000001E-2</v>
          </cell>
        </row>
      </sheetData>
      <sheetData sheetId="1672">
        <row r="2">
          <cell r="B2">
            <v>1.9678000000000001E-2</v>
          </cell>
        </row>
      </sheetData>
      <sheetData sheetId="1673"/>
      <sheetData sheetId="1674"/>
      <sheetData sheetId="1675"/>
      <sheetData sheetId="1676"/>
      <sheetData sheetId="1677"/>
      <sheetData sheetId="1678"/>
      <sheetData sheetId="1679"/>
      <sheetData sheetId="1680"/>
      <sheetData sheetId="1681"/>
      <sheetData sheetId="1682"/>
      <sheetData sheetId="1683"/>
      <sheetData sheetId="1684"/>
      <sheetData sheetId="1685"/>
      <sheetData sheetId="1686"/>
      <sheetData sheetId="1687"/>
      <sheetData sheetId="1688"/>
      <sheetData sheetId="1689"/>
      <sheetData sheetId="1690"/>
      <sheetData sheetId="1691"/>
      <sheetData sheetId="1692">
        <row r="2">
          <cell r="B2">
            <v>1.9678000000000001E-2</v>
          </cell>
        </row>
      </sheetData>
      <sheetData sheetId="1693">
        <row r="2">
          <cell r="B2">
            <v>1.9678000000000001E-2</v>
          </cell>
        </row>
      </sheetData>
      <sheetData sheetId="1694">
        <row r="2">
          <cell r="B2">
            <v>1.9678000000000001E-2</v>
          </cell>
        </row>
      </sheetData>
      <sheetData sheetId="1695"/>
      <sheetData sheetId="1696"/>
      <sheetData sheetId="1697"/>
      <sheetData sheetId="1698"/>
      <sheetData sheetId="1699"/>
      <sheetData sheetId="1700"/>
      <sheetData sheetId="1701"/>
      <sheetData sheetId="1702"/>
      <sheetData sheetId="1703"/>
      <sheetData sheetId="1704"/>
      <sheetData sheetId="1705"/>
      <sheetData sheetId="1706"/>
      <sheetData sheetId="1707"/>
      <sheetData sheetId="1708"/>
      <sheetData sheetId="1709"/>
      <sheetData sheetId="1710"/>
      <sheetData sheetId="1711"/>
      <sheetData sheetId="1712"/>
      <sheetData sheetId="1713"/>
      <sheetData sheetId="1714"/>
      <sheetData sheetId="1715"/>
      <sheetData sheetId="1716"/>
      <sheetData sheetId="1717"/>
      <sheetData sheetId="1718"/>
      <sheetData sheetId="1719"/>
      <sheetData sheetId="1720"/>
      <sheetData sheetId="1721"/>
      <sheetData sheetId="1722"/>
      <sheetData sheetId="1723"/>
      <sheetData sheetId="1724"/>
      <sheetData sheetId="1725"/>
      <sheetData sheetId="1726"/>
      <sheetData sheetId="1727"/>
      <sheetData sheetId="1728"/>
      <sheetData sheetId="1729"/>
      <sheetData sheetId="1730"/>
      <sheetData sheetId="1731"/>
      <sheetData sheetId="1732"/>
      <sheetData sheetId="1733"/>
      <sheetData sheetId="1734"/>
      <sheetData sheetId="1735"/>
      <sheetData sheetId="1736"/>
      <sheetData sheetId="1737"/>
      <sheetData sheetId="1738"/>
      <sheetData sheetId="1739"/>
      <sheetData sheetId="1740"/>
      <sheetData sheetId="1741"/>
      <sheetData sheetId="1742"/>
      <sheetData sheetId="1743"/>
      <sheetData sheetId="1744"/>
      <sheetData sheetId="1745"/>
      <sheetData sheetId="1746"/>
      <sheetData sheetId="1747"/>
      <sheetData sheetId="1748"/>
      <sheetData sheetId="1749"/>
      <sheetData sheetId="1750"/>
      <sheetData sheetId="1751"/>
      <sheetData sheetId="1752"/>
      <sheetData sheetId="1753"/>
      <sheetData sheetId="1754"/>
      <sheetData sheetId="1755"/>
      <sheetData sheetId="1756"/>
      <sheetData sheetId="1757">
        <row r="2">
          <cell r="B2">
            <v>1.9678000000000001E-2</v>
          </cell>
        </row>
      </sheetData>
      <sheetData sheetId="1758"/>
      <sheetData sheetId="1759"/>
      <sheetData sheetId="1760"/>
      <sheetData sheetId="1761"/>
      <sheetData sheetId="1762"/>
      <sheetData sheetId="1763"/>
      <sheetData sheetId="1764"/>
      <sheetData sheetId="1765"/>
      <sheetData sheetId="1766"/>
      <sheetData sheetId="1767"/>
      <sheetData sheetId="1768"/>
      <sheetData sheetId="1769"/>
      <sheetData sheetId="1770"/>
      <sheetData sheetId="1771"/>
      <sheetData sheetId="1772"/>
      <sheetData sheetId="1773"/>
      <sheetData sheetId="1774"/>
      <sheetData sheetId="1775"/>
      <sheetData sheetId="1776"/>
      <sheetData sheetId="1777">
        <row r="2">
          <cell r="B2">
            <v>1.9678000000000001E-2</v>
          </cell>
        </row>
      </sheetData>
      <sheetData sheetId="1778">
        <row r="2">
          <cell r="B2">
            <v>1.9678000000000001E-2</v>
          </cell>
        </row>
      </sheetData>
      <sheetData sheetId="1779">
        <row r="2">
          <cell r="B2">
            <v>1.9678000000000001E-2</v>
          </cell>
        </row>
      </sheetData>
      <sheetData sheetId="1780"/>
      <sheetData sheetId="1781"/>
      <sheetData sheetId="1782"/>
      <sheetData sheetId="1783"/>
      <sheetData sheetId="1784"/>
      <sheetData sheetId="1785"/>
      <sheetData sheetId="1786"/>
      <sheetData sheetId="1787"/>
      <sheetData sheetId="1788"/>
      <sheetData sheetId="1789"/>
      <sheetData sheetId="1790"/>
      <sheetData sheetId="1791"/>
      <sheetData sheetId="1792"/>
      <sheetData sheetId="1793"/>
      <sheetData sheetId="1794"/>
      <sheetData sheetId="1795"/>
      <sheetData sheetId="1796"/>
      <sheetData sheetId="1797"/>
      <sheetData sheetId="1798"/>
      <sheetData sheetId="1799"/>
      <sheetData sheetId="1800"/>
      <sheetData sheetId="1801"/>
      <sheetData sheetId="1802"/>
      <sheetData sheetId="1803"/>
      <sheetData sheetId="1804"/>
      <sheetData sheetId="1805"/>
      <sheetData sheetId="1806"/>
      <sheetData sheetId="1807"/>
      <sheetData sheetId="1808"/>
      <sheetData sheetId="1809"/>
      <sheetData sheetId="1810"/>
      <sheetData sheetId="1811"/>
      <sheetData sheetId="1812"/>
      <sheetData sheetId="1813"/>
      <sheetData sheetId="1814"/>
      <sheetData sheetId="1815"/>
      <sheetData sheetId="1816"/>
      <sheetData sheetId="1817"/>
      <sheetData sheetId="1818"/>
      <sheetData sheetId="1819"/>
      <sheetData sheetId="1820"/>
      <sheetData sheetId="1821"/>
      <sheetData sheetId="1822"/>
      <sheetData sheetId="1823"/>
      <sheetData sheetId="1824"/>
      <sheetData sheetId="1825"/>
      <sheetData sheetId="1826"/>
      <sheetData sheetId="1827"/>
      <sheetData sheetId="1828"/>
      <sheetData sheetId="1829"/>
      <sheetData sheetId="1830"/>
      <sheetData sheetId="1831"/>
      <sheetData sheetId="1832"/>
      <sheetData sheetId="1833"/>
      <sheetData sheetId="1834"/>
      <sheetData sheetId="1835"/>
      <sheetData sheetId="1836"/>
      <sheetData sheetId="1837"/>
      <sheetData sheetId="1838"/>
      <sheetData sheetId="1839"/>
      <sheetData sheetId="1840"/>
      <sheetData sheetId="1841" refreshError="1"/>
      <sheetData sheetId="1842"/>
      <sheetData sheetId="1843"/>
      <sheetData sheetId="1844"/>
      <sheetData sheetId="1845"/>
      <sheetData sheetId="1846"/>
      <sheetData sheetId="1847" refreshError="1"/>
      <sheetData sheetId="1848" refreshError="1"/>
      <sheetData sheetId="1849" refreshError="1"/>
      <sheetData sheetId="1850" refreshError="1"/>
      <sheetData sheetId="1851" refreshError="1"/>
      <sheetData sheetId="1852" refreshError="1"/>
      <sheetData sheetId="1853" refreshError="1"/>
      <sheetData sheetId="1854" refreshError="1"/>
      <sheetData sheetId="1855" refreshError="1"/>
      <sheetData sheetId="1856" refreshError="1"/>
      <sheetData sheetId="1857" refreshError="1"/>
      <sheetData sheetId="1858" refreshError="1"/>
      <sheetData sheetId="1859" refreshError="1"/>
      <sheetData sheetId="1860" refreshError="1"/>
      <sheetData sheetId="1861" refreshError="1"/>
      <sheetData sheetId="1862" refreshError="1"/>
      <sheetData sheetId="1863" refreshError="1"/>
      <sheetData sheetId="1864" refreshError="1"/>
      <sheetData sheetId="1865" refreshError="1"/>
      <sheetData sheetId="1866" refreshError="1"/>
      <sheetData sheetId="1867" refreshError="1"/>
      <sheetData sheetId="1868" refreshError="1"/>
      <sheetData sheetId="1869" refreshError="1"/>
      <sheetData sheetId="1870" refreshError="1"/>
      <sheetData sheetId="1871" refreshError="1"/>
      <sheetData sheetId="1872" refreshError="1"/>
      <sheetData sheetId="1873" refreshError="1"/>
      <sheetData sheetId="1874" refreshError="1"/>
      <sheetData sheetId="1875" refreshError="1"/>
      <sheetData sheetId="1876" refreshError="1"/>
      <sheetData sheetId="1877" refreshError="1"/>
      <sheetData sheetId="1878" refreshError="1"/>
      <sheetData sheetId="1879" refreshError="1"/>
      <sheetData sheetId="1880" refreshError="1"/>
      <sheetData sheetId="1881" refreshError="1"/>
      <sheetData sheetId="1882" refreshError="1"/>
      <sheetData sheetId="1883" refreshError="1"/>
      <sheetData sheetId="1884" refreshError="1"/>
      <sheetData sheetId="1885" refreshError="1"/>
      <sheetData sheetId="1886" refreshError="1"/>
      <sheetData sheetId="1887" refreshError="1"/>
      <sheetData sheetId="1888" refreshError="1"/>
      <sheetData sheetId="1889" refreshError="1"/>
      <sheetData sheetId="1890" refreshError="1"/>
      <sheetData sheetId="1891" refreshError="1"/>
      <sheetData sheetId="1892" refreshError="1"/>
      <sheetData sheetId="1893" refreshError="1"/>
      <sheetData sheetId="1894" refreshError="1"/>
      <sheetData sheetId="1895" refreshError="1"/>
      <sheetData sheetId="1896" refreshError="1"/>
      <sheetData sheetId="1897" refreshError="1"/>
      <sheetData sheetId="1898" refreshError="1"/>
      <sheetData sheetId="1899" refreshError="1"/>
      <sheetData sheetId="1900" refreshError="1"/>
      <sheetData sheetId="1901" refreshError="1"/>
      <sheetData sheetId="1902" refreshError="1"/>
      <sheetData sheetId="1903" refreshError="1"/>
      <sheetData sheetId="1904" refreshError="1"/>
      <sheetData sheetId="1905" refreshError="1"/>
      <sheetData sheetId="1906" refreshError="1"/>
      <sheetData sheetId="1907" refreshError="1"/>
      <sheetData sheetId="1908" refreshError="1"/>
      <sheetData sheetId="1909" refreshError="1"/>
      <sheetData sheetId="1910" refreshError="1"/>
      <sheetData sheetId="1911" refreshError="1"/>
      <sheetData sheetId="1912" refreshError="1"/>
      <sheetData sheetId="1913" refreshError="1"/>
      <sheetData sheetId="1914" refreshError="1"/>
      <sheetData sheetId="1915" refreshError="1"/>
      <sheetData sheetId="1916" refreshError="1"/>
      <sheetData sheetId="1917" refreshError="1"/>
      <sheetData sheetId="1918" refreshError="1"/>
      <sheetData sheetId="1919" refreshError="1"/>
      <sheetData sheetId="1920" refreshError="1"/>
      <sheetData sheetId="1921" refreshError="1"/>
      <sheetData sheetId="1922" refreshError="1"/>
      <sheetData sheetId="1923" refreshError="1"/>
      <sheetData sheetId="1924" refreshError="1"/>
      <sheetData sheetId="1925" refreshError="1"/>
      <sheetData sheetId="1926" refreshError="1"/>
      <sheetData sheetId="1927" refreshError="1"/>
      <sheetData sheetId="1928" refreshError="1"/>
      <sheetData sheetId="1929" refreshError="1"/>
      <sheetData sheetId="1930" refreshError="1"/>
      <sheetData sheetId="1931" refreshError="1"/>
      <sheetData sheetId="1932" refreshError="1"/>
      <sheetData sheetId="1933" refreshError="1"/>
      <sheetData sheetId="1934" refreshError="1"/>
      <sheetData sheetId="1935" refreshError="1"/>
      <sheetData sheetId="1936" refreshError="1"/>
      <sheetData sheetId="1937" refreshError="1"/>
      <sheetData sheetId="1938" refreshError="1"/>
      <sheetData sheetId="1939" refreshError="1"/>
      <sheetData sheetId="1940" refreshError="1"/>
      <sheetData sheetId="1941" refreshError="1"/>
      <sheetData sheetId="1942" refreshError="1"/>
      <sheetData sheetId="1943" refreshError="1"/>
      <sheetData sheetId="1944" refreshError="1"/>
      <sheetData sheetId="1945" refreshError="1"/>
      <sheetData sheetId="1946" refreshError="1"/>
      <sheetData sheetId="1947" refreshError="1"/>
      <sheetData sheetId="1948" refreshError="1"/>
      <sheetData sheetId="1949" refreshError="1"/>
      <sheetData sheetId="1950" refreshError="1"/>
      <sheetData sheetId="1951" refreshError="1"/>
      <sheetData sheetId="1952" refreshError="1"/>
      <sheetData sheetId="1953" refreshError="1"/>
      <sheetData sheetId="1954" refreshError="1"/>
      <sheetData sheetId="1955" refreshError="1"/>
      <sheetData sheetId="1956" refreshError="1"/>
      <sheetData sheetId="1957" refreshError="1"/>
      <sheetData sheetId="1958" refreshError="1"/>
      <sheetData sheetId="1959" refreshError="1"/>
      <sheetData sheetId="1960" refreshError="1"/>
      <sheetData sheetId="1961" refreshError="1"/>
      <sheetData sheetId="1962" refreshError="1"/>
      <sheetData sheetId="1963" refreshError="1"/>
      <sheetData sheetId="1964" refreshError="1"/>
      <sheetData sheetId="1965" refreshError="1"/>
      <sheetData sheetId="1966" refreshError="1"/>
      <sheetData sheetId="1967" refreshError="1"/>
      <sheetData sheetId="1968" refreshError="1"/>
      <sheetData sheetId="1969" refreshError="1"/>
      <sheetData sheetId="1970" refreshError="1"/>
      <sheetData sheetId="1971" refreshError="1"/>
      <sheetData sheetId="1972" refreshError="1"/>
      <sheetData sheetId="1973" refreshError="1"/>
      <sheetData sheetId="1974" refreshError="1"/>
      <sheetData sheetId="1975" refreshError="1"/>
      <sheetData sheetId="1976" refreshError="1"/>
      <sheetData sheetId="1977" refreshError="1"/>
      <sheetData sheetId="1978" refreshError="1"/>
      <sheetData sheetId="1979" refreshError="1"/>
      <sheetData sheetId="1980" refreshError="1"/>
      <sheetData sheetId="1981" refreshError="1"/>
      <sheetData sheetId="1982" refreshError="1"/>
      <sheetData sheetId="1983" refreshError="1"/>
      <sheetData sheetId="1984" refreshError="1"/>
      <sheetData sheetId="1985" refreshError="1"/>
      <sheetData sheetId="1986" refreshError="1"/>
      <sheetData sheetId="1987" refreshError="1"/>
      <sheetData sheetId="1988" refreshError="1"/>
      <sheetData sheetId="1989" refreshError="1"/>
      <sheetData sheetId="1990" refreshError="1"/>
      <sheetData sheetId="1991" refreshError="1"/>
      <sheetData sheetId="1992" refreshError="1"/>
      <sheetData sheetId="1993" refreshError="1"/>
      <sheetData sheetId="1994" refreshError="1"/>
      <sheetData sheetId="1995" refreshError="1"/>
      <sheetData sheetId="1996" refreshError="1"/>
      <sheetData sheetId="1997" refreshError="1"/>
      <sheetData sheetId="1998" refreshError="1"/>
      <sheetData sheetId="1999" refreshError="1"/>
      <sheetData sheetId="2000" refreshError="1"/>
      <sheetData sheetId="2001" refreshError="1"/>
      <sheetData sheetId="2002" refreshError="1"/>
      <sheetData sheetId="2003" refreshError="1"/>
      <sheetData sheetId="2004" refreshError="1"/>
      <sheetData sheetId="2005" refreshError="1"/>
      <sheetData sheetId="2006" refreshError="1"/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 refreshError="1"/>
      <sheetData sheetId="2039" refreshError="1"/>
      <sheetData sheetId="2040" refreshError="1"/>
      <sheetData sheetId="2041" refreshError="1"/>
      <sheetData sheetId="2042" refreshError="1"/>
      <sheetData sheetId="2043" refreshError="1"/>
      <sheetData sheetId="2044" refreshError="1"/>
      <sheetData sheetId="2045" refreshError="1"/>
      <sheetData sheetId="2046" refreshError="1"/>
      <sheetData sheetId="2047" refreshError="1"/>
      <sheetData sheetId="2048" refreshError="1"/>
      <sheetData sheetId="2049" refreshError="1"/>
      <sheetData sheetId="2050" refreshError="1"/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 refreshError="1"/>
      <sheetData sheetId="2057" refreshError="1"/>
      <sheetData sheetId="2058" refreshError="1"/>
      <sheetData sheetId="2059" refreshError="1"/>
      <sheetData sheetId="2060" refreshError="1"/>
      <sheetData sheetId="2061" refreshError="1"/>
      <sheetData sheetId="2062" refreshError="1"/>
      <sheetData sheetId="2063" refreshError="1"/>
      <sheetData sheetId="2064" refreshError="1"/>
      <sheetData sheetId="2065" refreshError="1"/>
      <sheetData sheetId="2066" refreshError="1"/>
      <sheetData sheetId="2067" refreshError="1"/>
      <sheetData sheetId="2068" refreshError="1"/>
      <sheetData sheetId="2069" refreshError="1"/>
      <sheetData sheetId="2070" refreshError="1"/>
      <sheetData sheetId="2071" refreshError="1"/>
      <sheetData sheetId="2072" refreshError="1"/>
      <sheetData sheetId="2073" refreshError="1"/>
      <sheetData sheetId="2074" refreshError="1"/>
      <sheetData sheetId="2075" refreshError="1"/>
      <sheetData sheetId="2076" refreshError="1"/>
      <sheetData sheetId="2077" refreshError="1"/>
      <sheetData sheetId="2078" refreshError="1"/>
      <sheetData sheetId="2079" refreshError="1"/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  <sheetData sheetId="2086" refreshError="1"/>
      <sheetData sheetId="2087" refreshError="1"/>
      <sheetData sheetId="2088" refreshError="1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 refreshError="1"/>
      <sheetData sheetId="2095" refreshError="1"/>
      <sheetData sheetId="2096" refreshError="1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/>
      <sheetData sheetId="2110"/>
      <sheetData sheetId="2111"/>
      <sheetData sheetId="2112"/>
      <sheetData sheetId="2113"/>
      <sheetData sheetId="2114"/>
      <sheetData sheetId="2115"/>
      <sheetData sheetId="2116"/>
      <sheetData sheetId="2117"/>
      <sheetData sheetId="2118"/>
      <sheetData sheetId="2119"/>
      <sheetData sheetId="2120"/>
      <sheetData sheetId="2121"/>
      <sheetData sheetId="2122"/>
      <sheetData sheetId="2123"/>
      <sheetData sheetId="2124"/>
      <sheetData sheetId="2125"/>
      <sheetData sheetId="2126"/>
      <sheetData sheetId="2127"/>
      <sheetData sheetId="2128"/>
      <sheetData sheetId="2129"/>
      <sheetData sheetId="2130"/>
      <sheetData sheetId="2131"/>
      <sheetData sheetId="2132"/>
      <sheetData sheetId="2133"/>
      <sheetData sheetId="2134"/>
      <sheetData sheetId="2135"/>
      <sheetData sheetId="2136"/>
      <sheetData sheetId="2137"/>
      <sheetData sheetId="2138"/>
      <sheetData sheetId="2139"/>
      <sheetData sheetId="2140"/>
      <sheetData sheetId="2141"/>
      <sheetData sheetId="2142"/>
      <sheetData sheetId="2143"/>
      <sheetData sheetId="2144"/>
      <sheetData sheetId="2145"/>
      <sheetData sheetId="2146"/>
      <sheetData sheetId="2147"/>
      <sheetData sheetId="2148"/>
      <sheetData sheetId="2149"/>
      <sheetData sheetId="2150"/>
      <sheetData sheetId="2151"/>
      <sheetData sheetId="2152"/>
      <sheetData sheetId="2153"/>
      <sheetData sheetId="2154" refreshError="1"/>
      <sheetData sheetId="2155"/>
      <sheetData sheetId="2156"/>
      <sheetData sheetId="2157"/>
      <sheetData sheetId="2158"/>
      <sheetData sheetId="2159" refreshError="1"/>
      <sheetData sheetId="2160" refreshError="1"/>
      <sheetData sheetId="2161" refreshError="1"/>
      <sheetData sheetId="2162" refreshError="1"/>
      <sheetData sheetId="2163" refreshError="1"/>
      <sheetData sheetId="2164" refreshError="1"/>
      <sheetData sheetId="2165" refreshError="1"/>
      <sheetData sheetId="2166" refreshError="1"/>
      <sheetData sheetId="2167" refreshError="1"/>
      <sheetData sheetId="2168" refreshError="1"/>
      <sheetData sheetId="2169" refreshError="1"/>
      <sheetData sheetId="2170" refreshError="1"/>
      <sheetData sheetId="2171" refreshError="1"/>
      <sheetData sheetId="2172" refreshError="1"/>
      <sheetData sheetId="2173" refreshError="1"/>
      <sheetData sheetId="2174" refreshError="1"/>
      <sheetData sheetId="2175" refreshError="1"/>
      <sheetData sheetId="2176" refreshError="1"/>
      <sheetData sheetId="2177" refreshError="1"/>
      <sheetData sheetId="2178" refreshError="1"/>
      <sheetData sheetId="2179" refreshError="1"/>
      <sheetData sheetId="2180" refreshError="1"/>
      <sheetData sheetId="2181" refreshError="1"/>
      <sheetData sheetId="2182" refreshError="1"/>
      <sheetData sheetId="2183" refreshError="1"/>
      <sheetData sheetId="2184" refreshError="1"/>
      <sheetData sheetId="2185" refreshError="1"/>
      <sheetData sheetId="2186" refreshError="1"/>
      <sheetData sheetId="2187" refreshError="1"/>
      <sheetData sheetId="2188" refreshError="1"/>
      <sheetData sheetId="2189" refreshError="1"/>
      <sheetData sheetId="2190" refreshError="1"/>
      <sheetData sheetId="2191" refreshError="1"/>
      <sheetData sheetId="2192" refreshError="1"/>
      <sheetData sheetId="2193" refreshError="1"/>
      <sheetData sheetId="2194" refreshError="1"/>
      <sheetData sheetId="2195" refreshError="1"/>
      <sheetData sheetId="2196" refreshError="1"/>
      <sheetData sheetId="2197" refreshError="1"/>
      <sheetData sheetId="2198" refreshError="1"/>
      <sheetData sheetId="2199" refreshError="1"/>
      <sheetData sheetId="2200" refreshError="1"/>
      <sheetData sheetId="2201" refreshError="1"/>
      <sheetData sheetId="2202" refreshError="1"/>
      <sheetData sheetId="2203"/>
      <sheetData sheetId="2204"/>
      <sheetData sheetId="2205"/>
      <sheetData sheetId="2206"/>
      <sheetData sheetId="2207"/>
      <sheetData sheetId="2208"/>
      <sheetData sheetId="2209"/>
      <sheetData sheetId="2210"/>
      <sheetData sheetId="2211"/>
      <sheetData sheetId="2212"/>
      <sheetData sheetId="2213"/>
      <sheetData sheetId="2214"/>
      <sheetData sheetId="2215"/>
      <sheetData sheetId="2216"/>
      <sheetData sheetId="2217"/>
      <sheetData sheetId="2218"/>
      <sheetData sheetId="2219"/>
      <sheetData sheetId="2220"/>
      <sheetData sheetId="2221"/>
      <sheetData sheetId="2222"/>
      <sheetData sheetId="2223"/>
      <sheetData sheetId="2224"/>
      <sheetData sheetId="2225"/>
      <sheetData sheetId="2226"/>
      <sheetData sheetId="2227"/>
      <sheetData sheetId="2228"/>
      <sheetData sheetId="2229"/>
      <sheetData sheetId="2230"/>
      <sheetData sheetId="2231"/>
      <sheetData sheetId="2232"/>
      <sheetData sheetId="2233"/>
      <sheetData sheetId="2234"/>
      <sheetData sheetId="2235"/>
      <sheetData sheetId="2236"/>
      <sheetData sheetId="2237"/>
      <sheetData sheetId="2238"/>
      <sheetData sheetId="2239"/>
      <sheetData sheetId="2240"/>
      <sheetData sheetId="2241"/>
      <sheetData sheetId="2242"/>
      <sheetData sheetId="2243"/>
      <sheetData sheetId="2244"/>
      <sheetData sheetId="2245"/>
      <sheetData sheetId="2246"/>
      <sheetData sheetId="2247"/>
      <sheetData sheetId="2248"/>
      <sheetData sheetId="2249"/>
      <sheetData sheetId="2250"/>
      <sheetData sheetId="2251"/>
      <sheetData sheetId="2252"/>
      <sheetData sheetId="2253"/>
      <sheetData sheetId="2254"/>
      <sheetData sheetId="2255"/>
      <sheetData sheetId="2256"/>
      <sheetData sheetId="2257"/>
      <sheetData sheetId="2258"/>
      <sheetData sheetId="2259"/>
      <sheetData sheetId="2260"/>
      <sheetData sheetId="2261"/>
      <sheetData sheetId="2262"/>
      <sheetData sheetId="2263"/>
      <sheetData sheetId="2264"/>
      <sheetData sheetId="2265"/>
      <sheetData sheetId="2266"/>
      <sheetData sheetId="2267"/>
      <sheetData sheetId="2268"/>
      <sheetData sheetId="2269"/>
      <sheetData sheetId="2270"/>
      <sheetData sheetId="2271"/>
      <sheetData sheetId="2272"/>
      <sheetData sheetId="2273" refreshError="1"/>
      <sheetData sheetId="2274" refreshError="1"/>
      <sheetData sheetId="2275" refreshError="1"/>
      <sheetData sheetId="2276" refreshError="1"/>
      <sheetData sheetId="2277" refreshError="1"/>
      <sheetData sheetId="2278" refreshError="1"/>
      <sheetData sheetId="2279" refreshError="1"/>
      <sheetData sheetId="2280" refreshError="1"/>
      <sheetData sheetId="2281" refreshError="1"/>
      <sheetData sheetId="2282" refreshError="1"/>
      <sheetData sheetId="2283" refreshError="1"/>
      <sheetData sheetId="2284" refreshError="1"/>
      <sheetData sheetId="2285" refreshError="1"/>
      <sheetData sheetId="2286" refreshError="1"/>
      <sheetData sheetId="2287" refreshError="1"/>
      <sheetData sheetId="2288" refreshError="1"/>
      <sheetData sheetId="2289" refreshError="1"/>
      <sheetData sheetId="2290" refreshError="1"/>
      <sheetData sheetId="2291" refreshError="1"/>
      <sheetData sheetId="2292" refreshError="1"/>
      <sheetData sheetId="2293" refreshError="1"/>
      <sheetData sheetId="2294" refreshError="1"/>
      <sheetData sheetId="2295" refreshError="1"/>
      <sheetData sheetId="2296" refreshError="1"/>
      <sheetData sheetId="2297" refreshError="1"/>
      <sheetData sheetId="2298" refreshError="1"/>
      <sheetData sheetId="2299" refreshError="1"/>
      <sheetData sheetId="2300" refreshError="1"/>
      <sheetData sheetId="2301" refreshError="1"/>
      <sheetData sheetId="2302" refreshError="1"/>
      <sheetData sheetId="2303" refreshError="1"/>
      <sheetData sheetId="2304" refreshError="1"/>
      <sheetData sheetId="2305" refreshError="1"/>
      <sheetData sheetId="2306" refreshError="1"/>
      <sheetData sheetId="2307" refreshError="1"/>
      <sheetData sheetId="2308" refreshError="1"/>
      <sheetData sheetId="2309" refreshError="1"/>
      <sheetData sheetId="2310" refreshError="1"/>
      <sheetData sheetId="2311" refreshError="1"/>
      <sheetData sheetId="2312" refreshError="1"/>
      <sheetData sheetId="2313" refreshError="1"/>
      <sheetData sheetId="2314" refreshError="1"/>
      <sheetData sheetId="2315" refreshError="1"/>
      <sheetData sheetId="2316" refreshError="1"/>
      <sheetData sheetId="2317" refreshError="1"/>
      <sheetData sheetId="2318" refreshError="1"/>
      <sheetData sheetId="2319" refreshError="1"/>
      <sheetData sheetId="2320" refreshError="1"/>
      <sheetData sheetId="2321" refreshError="1"/>
      <sheetData sheetId="2322" refreshError="1"/>
      <sheetData sheetId="2323" refreshError="1"/>
      <sheetData sheetId="2324" refreshError="1"/>
      <sheetData sheetId="2325" refreshError="1"/>
      <sheetData sheetId="2326" refreshError="1"/>
      <sheetData sheetId="2327" refreshError="1"/>
      <sheetData sheetId="2328" refreshError="1"/>
      <sheetData sheetId="2329" refreshError="1"/>
      <sheetData sheetId="2330" refreshError="1"/>
      <sheetData sheetId="2331" refreshError="1"/>
      <sheetData sheetId="2332" refreshError="1"/>
      <sheetData sheetId="2333" refreshError="1"/>
      <sheetData sheetId="2334" refreshError="1"/>
      <sheetData sheetId="2335" refreshError="1"/>
      <sheetData sheetId="2336" refreshError="1"/>
      <sheetData sheetId="2337" refreshError="1"/>
      <sheetData sheetId="2338" refreshError="1"/>
      <sheetData sheetId="2339" refreshError="1"/>
      <sheetData sheetId="2340" refreshError="1"/>
      <sheetData sheetId="2341" refreshError="1"/>
      <sheetData sheetId="2342" refreshError="1"/>
      <sheetData sheetId="2343" refreshError="1"/>
      <sheetData sheetId="2344" refreshError="1"/>
      <sheetData sheetId="2345" refreshError="1"/>
      <sheetData sheetId="2346" refreshError="1"/>
      <sheetData sheetId="2347" refreshError="1"/>
      <sheetData sheetId="2348" refreshError="1"/>
      <sheetData sheetId="2349" refreshError="1"/>
      <sheetData sheetId="2350" refreshError="1"/>
      <sheetData sheetId="2351" refreshError="1"/>
      <sheetData sheetId="2352" refreshError="1"/>
      <sheetData sheetId="2353" refreshError="1"/>
      <sheetData sheetId="2354" refreshError="1"/>
      <sheetData sheetId="2355" refreshError="1"/>
      <sheetData sheetId="2356" refreshError="1"/>
      <sheetData sheetId="2357" refreshError="1"/>
      <sheetData sheetId="2358" refreshError="1"/>
      <sheetData sheetId="2359" refreshError="1"/>
      <sheetData sheetId="2360" refreshError="1"/>
      <sheetData sheetId="2361" refreshError="1"/>
      <sheetData sheetId="2362" refreshError="1"/>
      <sheetData sheetId="2363" refreshError="1"/>
      <sheetData sheetId="2364" refreshError="1"/>
      <sheetData sheetId="2365" refreshError="1"/>
      <sheetData sheetId="2366" refreshError="1"/>
      <sheetData sheetId="2367" refreshError="1"/>
      <sheetData sheetId="2368" refreshError="1"/>
      <sheetData sheetId="2369" refreshError="1"/>
      <sheetData sheetId="2370" refreshError="1"/>
      <sheetData sheetId="2371" refreshError="1"/>
      <sheetData sheetId="2372" refreshError="1"/>
      <sheetData sheetId="2373" refreshError="1"/>
      <sheetData sheetId="2374" refreshError="1"/>
      <sheetData sheetId="2375" refreshError="1"/>
      <sheetData sheetId="2376" refreshError="1"/>
      <sheetData sheetId="2377" refreshError="1"/>
      <sheetData sheetId="2378" refreshError="1"/>
      <sheetData sheetId="2379" refreshError="1"/>
      <sheetData sheetId="2380" refreshError="1"/>
      <sheetData sheetId="2381" refreshError="1"/>
      <sheetData sheetId="2382" refreshError="1"/>
      <sheetData sheetId="2383" refreshError="1"/>
      <sheetData sheetId="2384"/>
      <sheetData sheetId="2385" refreshError="1"/>
      <sheetData sheetId="2386" refreshError="1"/>
      <sheetData sheetId="2387" refreshError="1"/>
      <sheetData sheetId="2388" refreshError="1"/>
      <sheetData sheetId="2389" refreshError="1"/>
      <sheetData sheetId="2390" refreshError="1"/>
      <sheetData sheetId="2391" refreshError="1"/>
      <sheetData sheetId="2392" refreshError="1"/>
      <sheetData sheetId="2393" refreshError="1"/>
      <sheetData sheetId="2394" refreshError="1"/>
      <sheetData sheetId="2395" refreshError="1"/>
      <sheetData sheetId="2396" refreshError="1"/>
      <sheetData sheetId="2397" refreshError="1"/>
      <sheetData sheetId="2398" refreshError="1"/>
      <sheetData sheetId="2399"/>
      <sheetData sheetId="2400"/>
      <sheetData sheetId="2401"/>
      <sheetData sheetId="2402"/>
      <sheetData sheetId="2403"/>
      <sheetData sheetId="2404"/>
      <sheetData sheetId="2405">
        <row r="2">
          <cell r="B2">
            <v>0</v>
          </cell>
        </row>
      </sheetData>
      <sheetData sheetId="2406">
        <row r="3">
          <cell r="B3" t="str">
            <v>Total</v>
          </cell>
        </row>
      </sheetData>
      <sheetData sheetId="2407">
        <row r="3">
          <cell r="B3" t="str">
            <v>Total</v>
          </cell>
        </row>
      </sheetData>
      <sheetData sheetId="2408"/>
      <sheetData sheetId="2409"/>
      <sheetData sheetId="2410"/>
      <sheetData sheetId="2411"/>
      <sheetData sheetId="2412"/>
      <sheetData sheetId="2413"/>
      <sheetData sheetId="2414"/>
      <sheetData sheetId="2415"/>
      <sheetData sheetId="2416"/>
      <sheetData sheetId="2417"/>
      <sheetData sheetId="2418"/>
      <sheetData sheetId="2419"/>
      <sheetData sheetId="2420">
        <row r="2">
          <cell r="B2">
            <v>0</v>
          </cell>
        </row>
      </sheetData>
      <sheetData sheetId="2421">
        <row r="3">
          <cell r="B3" t="str">
            <v>Total</v>
          </cell>
        </row>
      </sheetData>
      <sheetData sheetId="2422">
        <row r="3">
          <cell r="B3" t="str">
            <v>Total</v>
          </cell>
        </row>
      </sheetData>
      <sheetData sheetId="2423">
        <row r="3">
          <cell r="B3" t="str">
            <v>Total</v>
          </cell>
        </row>
      </sheetData>
      <sheetData sheetId="2424">
        <row r="2">
          <cell r="B2">
            <v>0</v>
          </cell>
        </row>
      </sheetData>
      <sheetData sheetId="2425">
        <row r="2">
          <cell r="B2">
            <v>0</v>
          </cell>
        </row>
      </sheetData>
      <sheetData sheetId="2426">
        <row r="3">
          <cell r="B3" t="str">
            <v>Total</v>
          </cell>
        </row>
      </sheetData>
      <sheetData sheetId="2427">
        <row r="3">
          <cell r="B3" t="str">
            <v>Total</v>
          </cell>
        </row>
      </sheetData>
      <sheetData sheetId="2428"/>
      <sheetData sheetId="2429"/>
      <sheetData sheetId="2430">
        <row r="3">
          <cell r="B3" t="str">
            <v>Total</v>
          </cell>
        </row>
      </sheetData>
      <sheetData sheetId="2431">
        <row r="3">
          <cell r="B3" t="str">
            <v>Total</v>
          </cell>
        </row>
      </sheetData>
      <sheetData sheetId="2432"/>
      <sheetData sheetId="2433">
        <row r="2">
          <cell r="B2">
            <v>0</v>
          </cell>
        </row>
      </sheetData>
      <sheetData sheetId="2434">
        <row r="2">
          <cell r="B2">
            <v>0</v>
          </cell>
        </row>
      </sheetData>
      <sheetData sheetId="2435">
        <row r="3">
          <cell r="B3" t="str">
            <v>Total</v>
          </cell>
        </row>
      </sheetData>
      <sheetData sheetId="2436"/>
      <sheetData sheetId="2437">
        <row r="3">
          <cell r="B3" t="str">
            <v>Total</v>
          </cell>
        </row>
      </sheetData>
      <sheetData sheetId="2438">
        <row r="3">
          <cell r="B3" t="str">
            <v>Total</v>
          </cell>
        </row>
      </sheetData>
      <sheetData sheetId="2439"/>
      <sheetData sheetId="2440"/>
      <sheetData sheetId="2441"/>
      <sheetData sheetId="2442"/>
      <sheetData sheetId="2443">
        <row r="3">
          <cell r="B3" t="str">
            <v>Total</v>
          </cell>
        </row>
      </sheetData>
      <sheetData sheetId="2444">
        <row r="3">
          <cell r="B3" t="str">
            <v>Total</v>
          </cell>
        </row>
      </sheetData>
      <sheetData sheetId="2445"/>
      <sheetData sheetId="2446"/>
      <sheetData sheetId="2447"/>
      <sheetData sheetId="2448"/>
      <sheetData sheetId="2449"/>
      <sheetData sheetId="2450"/>
      <sheetData sheetId="2451"/>
      <sheetData sheetId="2452"/>
      <sheetData sheetId="2453"/>
      <sheetData sheetId="2454"/>
      <sheetData sheetId="2455"/>
      <sheetData sheetId="2456"/>
      <sheetData sheetId="2457"/>
      <sheetData sheetId="2458"/>
      <sheetData sheetId="2459"/>
      <sheetData sheetId="2460"/>
      <sheetData sheetId="2461"/>
      <sheetData sheetId="2462"/>
      <sheetData sheetId="2463"/>
      <sheetData sheetId="2464"/>
      <sheetData sheetId="2465"/>
      <sheetData sheetId="2466"/>
      <sheetData sheetId="2467"/>
      <sheetData sheetId="2468">
        <row r="2">
          <cell r="B2">
            <v>0</v>
          </cell>
        </row>
      </sheetData>
      <sheetData sheetId="2469"/>
      <sheetData sheetId="2470"/>
      <sheetData sheetId="2471"/>
      <sheetData sheetId="2472"/>
      <sheetData sheetId="2473"/>
      <sheetData sheetId="2474"/>
      <sheetData sheetId="2475"/>
      <sheetData sheetId="2476"/>
      <sheetData sheetId="2477"/>
      <sheetData sheetId="2478"/>
      <sheetData sheetId="2479"/>
      <sheetData sheetId="2480"/>
      <sheetData sheetId="2481"/>
      <sheetData sheetId="2482"/>
      <sheetData sheetId="2483"/>
      <sheetData sheetId="2484"/>
      <sheetData sheetId="2485"/>
      <sheetData sheetId="2486"/>
      <sheetData sheetId="2487"/>
      <sheetData sheetId="2488">
        <row r="2">
          <cell r="B2">
            <v>0</v>
          </cell>
        </row>
      </sheetData>
      <sheetData sheetId="2489">
        <row r="2">
          <cell r="B2">
            <v>0</v>
          </cell>
        </row>
      </sheetData>
      <sheetData sheetId="2490">
        <row r="3">
          <cell r="B3" t="str">
            <v>Total</v>
          </cell>
        </row>
      </sheetData>
      <sheetData sheetId="2491">
        <row r="3">
          <cell r="B3" t="str">
            <v>Total</v>
          </cell>
        </row>
      </sheetData>
      <sheetData sheetId="2492">
        <row r="3">
          <cell r="B3" t="str">
            <v>Total</v>
          </cell>
        </row>
      </sheetData>
      <sheetData sheetId="2493">
        <row r="3">
          <cell r="B3" t="str">
            <v>Total</v>
          </cell>
        </row>
      </sheetData>
      <sheetData sheetId="2494">
        <row r="3">
          <cell r="B3" t="str">
            <v>Total</v>
          </cell>
        </row>
      </sheetData>
      <sheetData sheetId="2495">
        <row r="2">
          <cell r="B2">
            <v>0</v>
          </cell>
        </row>
      </sheetData>
      <sheetData sheetId="2496">
        <row r="2">
          <cell r="B2">
            <v>0</v>
          </cell>
        </row>
      </sheetData>
      <sheetData sheetId="2497">
        <row r="3">
          <cell r="B3" t="str">
            <v>Total</v>
          </cell>
        </row>
      </sheetData>
      <sheetData sheetId="2498">
        <row r="3">
          <cell r="B3" t="str">
            <v>Total</v>
          </cell>
        </row>
      </sheetData>
      <sheetData sheetId="2499"/>
      <sheetData sheetId="2500"/>
      <sheetData sheetId="2501">
        <row r="3">
          <cell r="B3" t="str">
            <v>Total</v>
          </cell>
        </row>
      </sheetData>
      <sheetData sheetId="2502">
        <row r="3">
          <cell r="B3" t="str">
            <v>Total</v>
          </cell>
        </row>
      </sheetData>
      <sheetData sheetId="2503"/>
      <sheetData sheetId="2504">
        <row r="2">
          <cell r="B2">
            <v>0</v>
          </cell>
        </row>
      </sheetData>
      <sheetData sheetId="2505">
        <row r="2">
          <cell r="B2">
            <v>0</v>
          </cell>
        </row>
      </sheetData>
      <sheetData sheetId="2506">
        <row r="3">
          <cell r="B3" t="str">
            <v>Total</v>
          </cell>
        </row>
      </sheetData>
      <sheetData sheetId="2507"/>
      <sheetData sheetId="2508">
        <row r="3">
          <cell r="B3" t="str">
            <v>Total</v>
          </cell>
        </row>
      </sheetData>
      <sheetData sheetId="2509">
        <row r="3">
          <cell r="B3" t="str">
            <v>Total</v>
          </cell>
        </row>
      </sheetData>
      <sheetData sheetId="2510"/>
      <sheetData sheetId="2511"/>
      <sheetData sheetId="2512"/>
      <sheetData sheetId="2513"/>
      <sheetData sheetId="2514">
        <row r="3">
          <cell r="B3" t="str">
            <v>Total</v>
          </cell>
        </row>
      </sheetData>
      <sheetData sheetId="2515">
        <row r="3">
          <cell r="B3" t="str">
            <v>Total</v>
          </cell>
        </row>
      </sheetData>
      <sheetData sheetId="2516"/>
      <sheetData sheetId="2517"/>
      <sheetData sheetId="2518"/>
      <sheetData sheetId="2519"/>
      <sheetData sheetId="2520"/>
      <sheetData sheetId="2521"/>
      <sheetData sheetId="2522"/>
      <sheetData sheetId="2523"/>
      <sheetData sheetId="2524"/>
      <sheetData sheetId="2525"/>
      <sheetData sheetId="2526"/>
      <sheetData sheetId="2527"/>
      <sheetData sheetId="2528"/>
      <sheetData sheetId="2529"/>
      <sheetData sheetId="2530"/>
      <sheetData sheetId="2531"/>
      <sheetData sheetId="2532"/>
      <sheetData sheetId="2533"/>
      <sheetData sheetId="2534"/>
      <sheetData sheetId="2535"/>
      <sheetData sheetId="2536"/>
      <sheetData sheetId="2537"/>
      <sheetData sheetId="2538"/>
      <sheetData sheetId="2539" refreshError="1"/>
      <sheetData sheetId="2540" refreshError="1"/>
      <sheetData sheetId="2541" refreshError="1"/>
      <sheetData sheetId="2542" refreshError="1"/>
      <sheetData sheetId="2543" refreshError="1"/>
      <sheetData sheetId="2544" refreshError="1"/>
      <sheetData sheetId="2545" refreshError="1"/>
      <sheetData sheetId="2546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"/>
      <sheetName val="SAD"/>
      <sheetName val="Summary lead"/>
      <sheetName val="Cash&amp;Bank"/>
      <sheetName val="Account Receivable"/>
      <sheetName val="Inventories"/>
      <sheetName val="Other CA"/>
      <sheetName val="Investment"/>
      <sheetName val="Intercompany"/>
      <sheetName val="Other assets"/>
      <sheetName val="Fixed assets"/>
      <sheetName val="Account payable"/>
      <sheetName val="Other CL"/>
      <sheetName val="Other liabilities"/>
      <sheetName val="Equities"/>
      <sheetName val="Profit&amp;Loss"/>
      <sheetName val="Income"/>
      <sheetName val="Other income"/>
      <sheetName val="Cost of service"/>
      <sheetName val="Selling &amp; admin"/>
      <sheetName val="Interest exp."/>
      <sheetName val="TrialBalance Q3-2002"/>
      <sheetName val="ADJ - RATE"/>
      <sheetName val="TrialBalance Q3_2002"/>
      <sheetName val="acc.depre-report-old"/>
      <sheetName val="Trial Balance"/>
      <sheetName val="31.12.04"/>
      <sheetName val="2002"/>
      <sheetName val="ELEC45-01"/>
      <sheetName val="งบบริหาร PL-report"/>
      <sheetName val="SwapData"/>
      <sheetName val="BS ATTACH"/>
      <sheetName val="VariableII  period"/>
      <sheetName val="เงินกู้ธนชาติ"/>
      <sheetName val="เงินกู้ MGC"/>
      <sheetName val="TCBARRE"/>
      <sheetName val="P&amp;LFINAL - 44"/>
      <sheetName val="LeadQ3_2002"/>
      <sheetName val="ตั๋วเงินรับ"/>
      <sheetName val="Summary_lead"/>
      <sheetName val="Account_Receivable"/>
      <sheetName val="Other_CA"/>
      <sheetName val="Other_assets"/>
      <sheetName val="Fixed_assets"/>
      <sheetName val="Account_payable"/>
      <sheetName val="Other_CL"/>
      <sheetName val="Other_liabilities"/>
      <sheetName val="Other_income"/>
      <sheetName val="Cost_of_service"/>
      <sheetName val="Selling_&amp;_admin"/>
      <sheetName val="Interest_exp_"/>
      <sheetName val="TrialBalance_Q3-2002"/>
      <sheetName val="TrialBalance_Q3_2002"/>
      <sheetName val="Cashflow"/>
      <sheetName val="10-1 Media"/>
      <sheetName val="10-cut"/>
      <sheetName val="ADJ_-_RATE"/>
      <sheetName val="VariableII__period"/>
      <sheetName val="Trial_Balance"/>
      <sheetName val="Summary_lead1"/>
      <sheetName val="Account_Receivable1"/>
      <sheetName val="Other_CA1"/>
      <sheetName val="Other_assets1"/>
      <sheetName val="Fixed_assets1"/>
      <sheetName val="Account_payable1"/>
      <sheetName val="Other_CL1"/>
      <sheetName val="Other_liabilities1"/>
      <sheetName val="Other_income1"/>
      <sheetName val="Cost_of_service1"/>
      <sheetName val="Selling_&amp;_admin1"/>
      <sheetName val="Interest_exp_1"/>
      <sheetName val="TrialBalance_Q3-20021"/>
      <sheetName val="TrialBalance_Q3_20021"/>
      <sheetName val="31_12_04"/>
      <sheetName val="acc_depre-report-old"/>
      <sheetName val="งบบริหาร_PL-report"/>
      <sheetName val="BS_ATTACH"/>
      <sheetName val="P&amp;LFINAL_-_44"/>
      <sheetName val="เงินกู้_MGC"/>
      <sheetName val="Wkgs_BS Lead"/>
      <sheetName val="FS-T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เงินกู้ธนชาติ"/>
      <sheetName val="เงินกู้ MGC"/>
      <sheetName val="Trial Balance"/>
      <sheetName val="TB"/>
      <sheetName val="ตั๋วเงินรับ"/>
      <sheetName val="K-5"/>
      <sheetName val="2002"/>
      <sheetName val="Submission Form"/>
      <sheetName val="interest income"/>
      <sheetName val="Wkgs_BS Lead"/>
      <sheetName val="U-3"/>
      <sheetName val="Exp"/>
      <sheetName val="p***"/>
      <sheetName val="ELEC45-01"/>
      <sheetName val="detail(sum)"/>
      <sheetName val="M-1-1"/>
      <sheetName val="Sheet1"/>
      <sheetName val="Template"/>
      <sheetName val="ADJ - RATE"/>
      <sheetName val="K-1A"/>
      <sheetName val="0506合并附注"/>
      <sheetName val="2动力设备"/>
      <sheetName val="Heads"/>
      <sheetName val="MajorAP"/>
      <sheetName val="AP Interco."/>
      <sheetName val="Details for Keppel Sin"/>
      <sheetName val="Details for tri"/>
      <sheetName val="Q1'04"/>
      <sheetName val="Q2'04"/>
      <sheetName val="เง_นก__ธนชาต_"/>
      <sheetName val="เง_นก__ MGC"/>
      <sheetName val="PM-TE"/>
      <sheetName val="TrialBalance Q3-2002"/>
      <sheetName val="TB-2001-Apr'01"/>
      <sheetName val="TH00_12080000"/>
      <sheetName val="VariableII  period"/>
      <sheetName val="6 weeks rolling forecast"/>
      <sheetName val="Cash082002"/>
      <sheetName val="AP"/>
      <sheetName val="AR"/>
      <sheetName val="mbb"/>
      <sheetName val="mbb-us"/>
      <sheetName val="oub"/>
      <sheetName val="Recon-mbb"/>
      <sheetName val="Recon-oub"/>
      <sheetName val="M-1A"/>
      <sheetName val="database"/>
      <sheetName val="table"/>
      <sheetName val="LS매입채무"/>
      <sheetName val="외상매입금명세"/>
      <sheetName val="지급어음명세"/>
      <sheetName val="FX rates"/>
      <sheetName val="Standing Data"/>
      <sheetName val="Asset &amp; Liability"/>
      <sheetName val="Net asset value"/>
      <sheetName val="_x0000_"/>
      <sheetName val=""/>
      <sheetName val="Dates"/>
      <sheetName val="노무비"/>
      <sheetName val="재무가정"/>
      <sheetName val="detail_profit&amp;loss"/>
      <sheetName val="DEP12"/>
      <sheetName val="Investment Database"/>
      <sheetName val="เงินกู้_MGC"/>
      <sheetName val="เงินกู้_MGC1"/>
      <sheetName val="N5 related transactions (PL)"/>
      <sheetName val="N5 Related transactions (BS)"/>
    </sheetNames>
    <sheetDataSet>
      <sheetData sheetId="0">
        <row r="2">
          <cell r="G2">
            <v>36525</v>
          </cell>
        </row>
      </sheetData>
      <sheetData sheetId="1">
        <row r="2">
          <cell r="G2">
            <v>36525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 refreshError="1"/>
      <sheetData sheetId="66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Quantity"/>
      <sheetName val="Compare sale"/>
      <sheetName val="Sales Q4"/>
      <sheetName val="Sales Q3"/>
      <sheetName val="Sales Q2"/>
      <sheetName val="เงินกู้ธนชาติ"/>
      <sheetName val="chitimc"/>
      <sheetName val="28-จน.สรรพากร"/>
      <sheetName val="Actual-Monthly"/>
      <sheetName val="Actual-ＹＴＤ"/>
      <sheetName val="Budget-Monthly"/>
      <sheetName val="Budget-YTD"/>
      <sheetName val="TO _ SP"/>
      <sheetName val="TO - SP"/>
      <sheetName val="ชื่อหุ้น"/>
      <sheetName val="B&amp;S 1999"/>
      <sheetName val="Sheet1"/>
      <sheetName val="Standing Data"/>
      <sheetName val="Asset &amp; Liability"/>
      <sheetName val="Net asset value"/>
      <sheetName val="CST1198"/>
      <sheetName val="9"/>
      <sheetName val="10"/>
      <sheetName val="gl"/>
      <sheetName val="SCB 1 - Current"/>
      <sheetName val="SCB 2 - Curr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เงินกู้ธนชาติ"/>
      <sheetName val="เงินกู้ MGC"/>
      <sheetName val="Invoice"/>
      <sheetName val="ADJ - RATE"/>
      <sheetName val="Exp"/>
      <sheetName val="????-??"/>
      <sheetName val="???"/>
      <sheetName val="0506合并附注"/>
      <sheetName val="2动力设备"/>
      <sheetName val="K-1A"/>
      <sheetName val="ARTT"/>
    </sheetNames>
    <sheetDataSet>
      <sheetData sheetId="0">
        <row r="4">
          <cell r="B4">
            <v>4399427.8</v>
          </cell>
        </row>
        <row r="15">
          <cell r="F15">
            <v>2098135.8193465373</v>
          </cell>
        </row>
      </sheetData>
      <sheetData sheetId="1">
        <row r="4">
          <cell r="B4">
            <v>8500000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10"/>
      <sheetName val="1110"/>
      <sheetName val="1210"/>
      <sheetName val="1310"/>
      <sheetName val="1410"/>
      <sheetName val="1510"/>
      <sheetName val="1610"/>
      <sheetName val=" รวม 1710"/>
      <sheetName val="รวม 1710-2"/>
      <sheetName val=" กระทบผลรวม  1710 "/>
      <sheetName val="1711"/>
      <sheetName val="1712"/>
      <sheetName val="1713"/>
      <sheetName val="1714"/>
      <sheetName val="1810"/>
      <sheetName val="รวม 1810-2"/>
      <sheetName val="1811"/>
      <sheetName val="1812"/>
      <sheetName val="1813"/>
      <sheetName val="1814"/>
      <sheetName val="1815"/>
      <sheetName val="1816"/>
      <sheetName val="1910"/>
      <sheetName val="กระทบยอด"/>
      <sheetName val="MPU"/>
      <sheetName val="ปะหน้า"/>
      <sheetName val="_กระทบผลรวม  1710 "/>
      <sheetName val="bang tien luong"/>
      <sheetName val="Petty Cash"/>
      <sheetName val="Sheet2"/>
      <sheetName val="chitiet"/>
      <sheetName val="Conso"/>
      <sheetName val="200-110"/>
      <sheetName val="Ref"/>
      <sheetName val="StandingData"/>
      <sheetName val="01-46 งบแผนก มค"/>
      <sheetName val="Team Setu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_INV"/>
      <sheetName val="TRANSACTION"/>
      <sheetName val="INV (2)"/>
      <sheetName val="RT"/>
      <sheetName val="DATA"/>
      <sheetName val="RATE"/>
    </sheetNames>
    <sheetDataSet>
      <sheetData sheetId="0"/>
      <sheetData sheetId="1"/>
      <sheetData sheetId="2">
        <row r="2">
          <cell r="B2">
            <v>0</v>
          </cell>
        </row>
        <row r="3">
          <cell r="B3">
            <v>0</v>
          </cell>
        </row>
        <row r="5">
          <cell r="B5" t="str">
            <v>NO.</v>
          </cell>
        </row>
        <row r="6">
          <cell r="B6">
            <v>0</v>
          </cell>
        </row>
        <row r="7">
          <cell r="B7">
            <v>0</v>
          </cell>
        </row>
        <row r="8">
          <cell r="B8">
            <v>0</v>
          </cell>
        </row>
        <row r="9">
          <cell r="B9">
            <v>0</v>
          </cell>
        </row>
        <row r="10">
          <cell r="B10">
            <v>0</v>
          </cell>
        </row>
        <row r="11">
          <cell r="B11">
            <v>0</v>
          </cell>
        </row>
        <row r="12">
          <cell r="B12">
            <v>0</v>
          </cell>
        </row>
        <row r="13">
          <cell r="B13">
            <v>0</v>
          </cell>
        </row>
        <row r="14">
          <cell r="B14">
            <v>0</v>
          </cell>
        </row>
        <row r="15">
          <cell r="B15">
            <v>0</v>
          </cell>
        </row>
        <row r="16">
          <cell r="B16">
            <v>0</v>
          </cell>
        </row>
        <row r="17">
          <cell r="B17">
            <v>0</v>
          </cell>
        </row>
        <row r="18">
          <cell r="B18">
            <v>0</v>
          </cell>
        </row>
        <row r="19">
          <cell r="B19">
            <v>0</v>
          </cell>
        </row>
        <row r="20">
          <cell r="B20">
            <v>0</v>
          </cell>
        </row>
        <row r="21">
          <cell r="B21">
            <v>0</v>
          </cell>
        </row>
        <row r="22">
          <cell r="B22">
            <v>0</v>
          </cell>
        </row>
        <row r="23">
          <cell r="B23">
            <v>0</v>
          </cell>
        </row>
        <row r="24">
          <cell r="B24">
            <v>0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8">
          <cell r="B28">
            <v>0</v>
          </cell>
        </row>
        <row r="29">
          <cell r="B29">
            <v>0</v>
          </cell>
        </row>
        <row r="30">
          <cell r="B30">
            <v>0</v>
          </cell>
        </row>
        <row r="31">
          <cell r="B31">
            <v>0</v>
          </cell>
        </row>
        <row r="32">
          <cell r="B32">
            <v>0</v>
          </cell>
        </row>
        <row r="33">
          <cell r="B33">
            <v>0</v>
          </cell>
        </row>
        <row r="34">
          <cell r="B34">
            <v>0</v>
          </cell>
        </row>
        <row r="35">
          <cell r="B35">
            <v>0</v>
          </cell>
        </row>
        <row r="36">
          <cell r="B36">
            <v>0</v>
          </cell>
        </row>
        <row r="37">
          <cell r="B37">
            <v>0</v>
          </cell>
        </row>
        <row r="38">
          <cell r="B38">
            <v>0</v>
          </cell>
        </row>
        <row r="39">
          <cell r="B39">
            <v>0</v>
          </cell>
        </row>
        <row r="40">
          <cell r="B40">
            <v>0</v>
          </cell>
        </row>
        <row r="41">
          <cell r="B41">
            <v>0</v>
          </cell>
        </row>
        <row r="42">
          <cell r="B42">
            <v>0</v>
          </cell>
        </row>
        <row r="43">
          <cell r="B43">
            <v>0</v>
          </cell>
        </row>
        <row r="44">
          <cell r="B44">
            <v>0</v>
          </cell>
        </row>
        <row r="45">
          <cell r="B45">
            <v>0</v>
          </cell>
        </row>
        <row r="46">
          <cell r="B46">
            <v>0</v>
          </cell>
        </row>
        <row r="47">
          <cell r="B47">
            <v>0</v>
          </cell>
        </row>
        <row r="48">
          <cell r="B48">
            <v>0</v>
          </cell>
        </row>
        <row r="49">
          <cell r="B49">
            <v>0</v>
          </cell>
        </row>
        <row r="50">
          <cell r="B50">
            <v>0</v>
          </cell>
        </row>
        <row r="51">
          <cell r="B51">
            <v>0</v>
          </cell>
        </row>
        <row r="52">
          <cell r="B52">
            <v>0</v>
          </cell>
        </row>
        <row r="53">
          <cell r="B53">
            <v>0</v>
          </cell>
        </row>
        <row r="54">
          <cell r="B54">
            <v>0</v>
          </cell>
        </row>
        <row r="55">
          <cell r="B55">
            <v>0</v>
          </cell>
        </row>
        <row r="56">
          <cell r="B56">
            <v>0</v>
          </cell>
        </row>
        <row r="57">
          <cell r="B57">
            <v>0</v>
          </cell>
        </row>
        <row r="58">
          <cell r="B58">
            <v>0</v>
          </cell>
        </row>
        <row r="59">
          <cell r="B59">
            <v>0</v>
          </cell>
        </row>
        <row r="60">
          <cell r="B60">
            <v>0</v>
          </cell>
        </row>
        <row r="61">
          <cell r="B61">
            <v>0</v>
          </cell>
        </row>
        <row r="62">
          <cell r="B62">
            <v>0</v>
          </cell>
        </row>
        <row r="63">
          <cell r="B63">
            <v>0</v>
          </cell>
        </row>
        <row r="64">
          <cell r="B64">
            <v>0</v>
          </cell>
        </row>
        <row r="65">
          <cell r="B65">
            <v>0</v>
          </cell>
        </row>
        <row r="66">
          <cell r="B66">
            <v>0</v>
          </cell>
        </row>
        <row r="67">
          <cell r="B67">
            <v>0</v>
          </cell>
        </row>
        <row r="68">
          <cell r="B68">
            <v>0</v>
          </cell>
        </row>
        <row r="69">
          <cell r="B69">
            <v>0</v>
          </cell>
        </row>
        <row r="70">
          <cell r="B70">
            <v>0</v>
          </cell>
        </row>
        <row r="71">
          <cell r="B71">
            <v>0</v>
          </cell>
        </row>
        <row r="72">
          <cell r="B72">
            <v>0</v>
          </cell>
        </row>
        <row r="73">
          <cell r="B73">
            <v>0</v>
          </cell>
        </row>
        <row r="74">
          <cell r="B74">
            <v>0</v>
          </cell>
        </row>
        <row r="75">
          <cell r="B75">
            <v>0</v>
          </cell>
        </row>
        <row r="76">
          <cell r="B76">
            <v>0</v>
          </cell>
        </row>
        <row r="77">
          <cell r="B77">
            <v>0</v>
          </cell>
        </row>
        <row r="78">
          <cell r="B78">
            <v>0</v>
          </cell>
        </row>
        <row r="79">
          <cell r="B79">
            <v>0</v>
          </cell>
        </row>
        <row r="80">
          <cell r="B80">
            <v>0</v>
          </cell>
        </row>
        <row r="81">
          <cell r="B81">
            <v>0</v>
          </cell>
        </row>
        <row r="82">
          <cell r="B82">
            <v>0</v>
          </cell>
        </row>
        <row r="83">
          <cell r="B83">
            <v>0</v>
          </cell>
        </row>
        <row r="84">
          <cell r="B84">
            <v>0</v>
          </cell>
        </row>
        <row r="85">
          <cell r="B85">
            <v>0</v>
          </cell>
        </row>
        <row r="86">
          <cell r="B86">
            <v>0</v>
          </cell>
        </row>
        <row r="87">
          <cell r="B87">
            <v>0</v>
          </cell>
        </row>
        <row r="88">
          <cell r="B88">
            <v>0</v>
          </cell>
        </row>
        <row r="89">
          <cell r="B89">
            <v>0</v>
          </cell>
        </row>
        <row r="90">
          <cell r="B90">
            <v>0</v>
          </cell>
        </row>
        <row r="91">
          <cell r="B91">
            <v>0</v>
          </cell>
        </row>
        <row r="92">
          <cell r="B92">
            <v>0</v>
          </cell>
        </row>
        <row r="93">
          <cell r="B93">
            <v>0</v>
          </cell>
        </row>
        <row r="94">
          <cell r="B94">
            <v>0</v>
          </cell>
        </row>
        <row r="95">
          <cell r="B95">
            <v>0</v>
          </cell>
        </row>
        <row r="96">
          <cell r="B96">
            <v>0</v>
          </cell>
        </row>
        <row r="97">
          <cell r="B97">
            <v>0</v>
          </cell>
        </row>
        <row r="98">
          <cell r="B98">
            <v>0</v>
          </cell>
        </row>
        <row r="99">
          <cell r="B99">
            <v>0</v>
          </cell>
        </row>
        <row r="100">
          <cell r="B100">
            <v>0</v>
          </cell>
        </row>
        <row r="101">
          <cell r="B101">
            <v>0</v>
          </cell>
        </row>
        <row r="102">
          <cell r="B102">
            <v>0</v>
          </cell>
        </row>
        <row r="103">
          <cell r="B103">
            <v>0</v>
          </cell>
        </row>
        <row r="104">
          <cell r="B104">
            <v>0</v>
          </cell>
        </row>
        <row r="105">
          <cell r="B105">
            <v>0</v>
          </cell>
        </row>
        <row r="106">
          <cell r="B106">
            <v>0</v>
          </cell>
        </row>
        <row r="107">
          <cell r="B107">
            <v>0</v>
          </cell>
        </row>
        <row r="108">
          <cell r="B108">
            <v>0</v>
          </cell>
        </row>
        <row r="109">
          <cell r="B109">
            <v>0</v>
          </cell>
        </row>
        <row r="110">
          <cell r="B110">
            <v>0</v>
          </cell>
        </row>
        <row r="111">
          <cell r="B111">
            <v>0</v>
          </cell>
        </row>
        <row r="112">
          <cell r="B112">
            <v>0</v>
          </cell>
        </row>
        <row r="113">
          <cell r="B113">
            <v>0</v>
          </cell>
        </row>
        <row r="114">
          <cell r="B114">
            <v>0</v>
          </cell>
        </row>
        <row r="115">
          <cell r="B115">
            <v>0</v>
          </cell>
        </row>
        <row r="116">
          <cell r="B116">
            <v>0</v>
          </cell>
        </row>
        <row r="117">
          <cell r="B117">
            <v>0</v>
          </cell>
        </row>
        <row r="118">
          <cell r="B118">
            <v>0</v>
          </cell>
        </row>
        <row r="119">
          <cell r="B119">
            <v>0</v>
          </cell>
        </row>
        <row r="120">
          <cell r="B120">
            <v>0</v>
          </cell>
        </row>
        <row r="121">
          <cell r="B121">
            <v>0</v>
          </cell>
        </row>
        <row r="122">
          <cell r="B122">
            <v>0</v>
          </cell>
        </row>
        <row r="123">
          <cell r="B123">
            <v>0</v>
          </cell>
        </row>
        <row r="124">
          <cell r="B124">
            <v>0</v>
          </cell>
        </row>
        <row r="125">
          <cell r="B125">
            <v>0</v>
          </cell>
        </row>
        <row r="126">
          <cell r="B126">
            <v>0</v>
          </cell>
        </row>
        <row r="127">
          <cell r="B127">
            <v>0</v>
          </cell>
        </row>
        <row r="128">
          <cell r="B128">
            <v>0</v>
          </cell>
        </row>
        <row r="129">
          <cell r="B129">
            <v>0</v>
          </cell>
        </row>
        <row r="130">
          <cell r="B130">
            <v>0</v>
          </cell>
        </row>
        <row r="131">
          <cell r="B131">
            <v>0</v>
          </cell>
        </row>
        <row r="132">
          <cell r="B132">
            <v>0</v>
          </cell>
        </row>
        <row r="133">
          <cell r="B133">
            <v>0</v>
          </cell>
        </row>
        <row r="134">
          <cell r="B134">
            <v>0</v>
          </cell>
        </row>
        <row r="135">
          <cell r="B135">
            <v>0</v>
          </cell>
        </row>
        <row r="136">
          <cell r="B136">
            <v>0</v>
          </cell>
        </row>
        <row r="137">
          <cell r="B137">
            <v>0</v>
          </cell>
        </row>
        <row r="138">
          <cell r="B138">
            <v>0</v>
          </cell>
        </row>
        <row r="139">
          <cell r="B139">
            <v>0</v>
          </cell>
        </row>
        <row r="140">
          <cell r="B140">
            <v>0</v>
          </cell>
        </row>
        <row r="141">
          <cell r="B141">
            <v>0</v>
          </cell>
        </row>
        <row r="142">
          <cell r="B142">
            <v>0</v>
          </cell>
        </row>
        <row r="143">
          <cell r="B143">
            <v>0</v>
          </cell>
        </row>
        <row r="144">
          <cell r="B144">
            <v>0</v>
          </cell>
        </row>
        <row r="145">
          <cell r="B145">
            <v>0</v>
          </cell>
        </row>
        <row r="146">
          <cell r="B146">
            <v>0</v>
          </cell>
        </row>
        <row r="147">
          <cell r="B147">
            <v>0</v>
          </cell>
        </row>
        <row r="148">
          <cell r="B148">
            <v>0</v>
          </cell>
        </row>
        <row r="149">
          <cell r="B149">
            <v>0</v>
          </cell>
        </row>
        <row r="150">
          <cell r="B150">
            <v>0</v>
          </cell>
        </row>
        <row r="151">
          <cell r="B151">
            <v>0</v>
          </cell>
        </row>
        <row r="152">
          <cell r="B152">
            <v>0</v>
          </cell>
        </row>
        <row r="153">
          <cell r="B153">
            <v>0</v>
          </cell>
        </row>
        <row r="154">
          <cell r="B154">
            <v>0</v>
          </cell>
        </row>
        <row r="155">
          <cell r="B155">
            <v>0</v>
          </cell>
        </row>
        <row r="156">
          <cell r="B156">
            <v>0</v>
          </cell>
        </row>
        <row r="157">
          <cell r="B157">
            <v>0</v>
          </cell>
        </row>
        <row r="158">
          <cell r="B158">
            <v>0</v>
          </cell>
        </row>
        <row r="159">
          <cell r="B159">
            <v>0</v>
          </cell>
        </row>
        <row r="160">
          <cell r="B160">
            <v>0</v>
          </cell>
        </row>
        <row r="161">
          <cell r="B161">
            <v>0</v>
          </cell>
        </row>
        <row r="162">
          <cell r="B162">
            <v>0</v>
          </cell>
        </row>
        <row r="163">
          <cell r="B163">
            <v>0</v>
          </cell>
        </row>
        <row r="164">
          <cell r="B164">
            <v>0</v>
          </cell>
        </row>
        <row r="165">
          <cell r="B165">
            <v>0</v>
          </cell>
        </row>
        <row r="166">
          <cell r="B166">
            <v>0</v>
          </cell>
        </row>
        <row r="167">
          <cell r="B167">
            <v>0</v>
          </cell>
        </row>
        <row r="168">
          <cell r="B168">
            <v>0</v>
          </cell>
        </row>
        <row r="169">
          <cell r="B169">
            <v>0</v>
          </cell>
        </row>
        <row r="170">
          <cell r="B170">
            <v>0</v>
          </cell>
        </row>
        <row r="171">
          <cell r="B171">
            <v>0</v>
          </cell>
        </row>
        <row r="172">
          <cell r="B172">
            <v>0</v>
          </cell>
        </row>
        <row r="173">
          <cell r="B173">
            <v>0</v>
          </cell>
        </row>
        <row r="174">
          <cell r="B174">
            <v>0</v>
          </cell>
        </row>
        <row r="175">
          <cell r="B175">
            <v>0</v>
          </cell>
        </row>
        <row r="176">
          <cell r="B176">
            <v>0</v>
          </cell>
        </row>
        <row r="177">
          <cell r="B177">
            <v>0</v>
          </cell>
        </row>
        <row r="178">
          <cell r="B178">
            <v>0</v>
          </cell>
        </row>
        <row r="179">
          <cell r="B179">
            <v>0</v>
          </cell>
        </row>
        <row r="180">
          <cell r="B180">
            <v>0</v>
          </cell>
        </row>
        <row r="181">
          <cell r="B181">
            <v>0</v>
          </cell>
        </row>
        <row r="182">
          <cell r="B182">
            <v>0</v>
          </cell>
        </row>
        <row r="183">
          <cell r="B183">
            <v>0</v>
          </cell>
        </row>
        <row r="184">
          <cell r="B184">
            <v>0</v>
          </cell>
        </row>
        <row r="185">
          <cell r="B185">
            <v>0</v>
          </cell>
        </row>
        <row r="186">
          <cell r="B186">
            <v>0</v>
          </cell>
        </row>
        <row r="187">
          <cell r="B187">
            <v>0</v>
          </cell>
        </row>
        <row r="188">
          <cell r="B188">
            <v>0</v>
          </cell>
        </row>
        <row r="189">
          <cell r="B189">
            <v>0</v>
          </cell>
        </row>
        <row r="190">
          <cell r="B190">
            <v>0</v>
          </cell>
        </row>
        <row r="191">
          <cell r="B191">
            <v>0</v>
          </cell>
        </row>
        <row r="192">
          <cell r="B192">
            <v>0</v>
          </cell>
        </row>
        <row r="193">
          <cell r="B193">
            <v>0</v>
          </cell>
        </row>
        <row r="194">
          <cell r="B194">
            <v>0</v>
          </cell>
        </row>
        <row r="195">
          <cell r="B195">
            <v>0</v>
          </cell>
        </row>
        <row r="196">
          <cell r="B196">
            <v>0</v>
          </cell>
        </row>
        <row r="197">
          <cell r="B197">
            <v>0</v>
          </cell>
        </row>
        <row r="198">
          <cell r="B198">
            <v>0</v>
          </cell>
        </row>
        <row r="199">
          <cell r="B199">
            <v>0</v>
          </cell>
        </row>
        <row r="200">
          <cell r="B200">
            <v>0</v>
          </cell>
        </row>
        <row r="201">
          <cell r="B201">
            <v>0</v>
          </cell>
        </row>
        <row r="202">
          <cell r="B202">
            <v>0</v>
          </cell>
        </row>
        <row r="203">
          <cell r="B203">
            <v>0</v>
          </cell>
        </row>
        <row r="204">
          <cell r="B204">
            <v>0</v>
          </cell>
        </row>
        <row r="205">
          <cell r="B205">
            <v>0</v>
          </cell>
        </row>
        <row r="206">
          <cell r="B206">
            <v>0</v>
          </cell>
        </row>
        <row r="207">
          <cell r="B207">
            <v>0</v>
          </cell>
        </row>
        <row r="208">
          <cell r="B208">
            <v>0</v>
          </cell>
        </row>
        <row r="209">
          <cell r="B209">
            <v>0</v>
          </cell>
        </row>
        <row r="210">
          <cell r="B210">
            <v>0</v>
          </cell>
        </row>
        <row r="211">
          <cell r="B211">
            <v>0</v>
          </cell>
        </row>
        <row r="212">
          <cell r="B212">
            <v>0</v>
          </cell>
        </row>
        <row r="213">
          <cell r="B213">
            <v>0</v>
          </cell>
        </row>
        <row r="214">
          <cell r="B214">
            <v>0</v>
          </cell>
        </row>
        <row r="215">
          <cell r="B215">
            <v>0</v>
          </cell>
        </row>
        <row r="216">
          <cell r="B216">
            <v>0</v>
          </cell>
        </row>
        <row r="217">
          <cell r="B217">
            <v>0</v>
          </cell>
        </row>
        <row r="218">
          <cell r="B218">
            <v>0</v>
          </cell>
        </row>
        <row r="219">
          <cell r="B219">
            <v>0</v>
          </cell>
        </row>
        <row r="220">
          <cell r="B220">
            <v>0</v>
          </cell>
        </row>
        <row r="221">
          <cell r="B221">
            <v>0</v>
          </cell>
        </row>
        <row r="222">
          <cell r="B222">
            <v>0</v>
          </cell>
        </row>
        <row r="223">
          <cell r="B223">
            <v>0</v>
          </cell>
        </row>
        <row r="224">
          <cell r="B224">
            <v>0</v>
          </cell>
        </row>
        <row r="225">
          <cell r="B225">
            <v>0</v>
          </cell>
        </row>
        <row r="226">
          <cell r="B226">
            <v>0</v>
          </cell>
        </row>
        <row r="227">
          <cell r="B227">
            <v>0</v>
          </cell>
        </row>
        <row r="228">
          <cell r="B228">
            <v>0</v>
          </cell>
        </row>
        <row r="229">
          <cell r="B229">
            <v>0</v>
          </cell>
        </row>
        <row r="230">
          <cell r="B230">
            <v>0</v>
          </cell>
        </row>
        <row r="231">
          <cell r="B231">
            <v>0</v>
          </cell>
        </row>
        <row r="232">
          <cell r="B232">
            <v>0</v>
          </cell>
        </row>
        <row r="233">
          <cell r="B233">
            <v>0</v>
          </cell>
        </row>
        <row r="234">
          <cell r="B234">
            <v>0</v>
          </cell>
        </row>
        <row r="235">
          <cell r="B235">
            <v>0</v>
          </cell>
        </row>
        <row r="236">
          <cell r="B236">
            <v>0</v>
          </cell>
        </row>
        <row r="237">
          <cell r="B237">
            <v>0</v>
          </cell>
        </row>
        <row r="238">
          <cell r="B238">
            <v>0</v>
          </cell>
        </row>
        <row r="239">
          <cell r="B239">
            <v>0</v>
          </cell>
        </row>
        <row r="240">
          <cell r="B240">
            <v>0</v>
          </cell>
        </row>
        <row r="241">
          <cell r="B241">
            <v>0</v>
          </cell>
        </row>
        <row r="242">
          <cell r="B242">
            <v>0</v>
          </cell>
        </row>
        <row r="243">
          <cell r="B243">
            <v>0</v>
          </cell>
        </row>
        <row r="244">
          <cell r="B244">
            <v>0</v>
          </cell>
        </row>
        <row r="245">
          <cell r="B245">
            <v>0</v>
          </cell>
        </row>
        <row r="246">
          <cell r="B246">
            <v>0</v>
          </cell>
        </row>
        <row r="247">
          <cell r="B247">
            <v>0</v>
          </cell>
        </row>
        <row r="248">
          <cell r="B248">
            <v>0</v>
          </cell>
        </row>
        <row r="249">
          <cell r="B249">
            <v>0</v>
          </cell>
        </row>
        <row r="250">
          <cell r="B250">
            <v>0</v>
          </cell>
        </row>
        <row r="251">
          <cell r="B251">
            <v>0</v>
          </cell>
        </row>
        <row r="252">
          <cell r="B252">
            <v>0</v>
          </cell>
        </row>
        <row r="253">
          <cell r="B253">
            <v>0</v>
          </cell>
        </row>
        <row r="254">
          <cell r="B254">
            <v>0</v>
          </cell>
        </row>
        <row r="255">
          <cell r="B255">
            <v>0</v>
          </cell>
        </row>
        <row r="256">
          <cell r="B256">
            <v>0</v>
          </cell>
        </row>
        <row r="257">
          <cell r="B257">
            <v>0</v>
          </cell>
        </row>
        <row r="258">
          <cell r="B258">
            <v>0</v>
          </cell>
        </row>
        <row r="259">
          <cell r="B259">
            <v>0</v>
          </cell>
        </row>
        <row r="260">
          <cell r="B260">
            <v>0</v>
          </cell>
        </row>
        <row r="261">
          <cell r="B261">
            <v>0</v>
          </cell>
        </row>
        <row r="262">
          <cell r="B262">
            <v>0</v>
          </cell>
        </row>
        <row r="263">
          <cell r="B263">
            <v>0</v>
          </cell>
        </row>
        <row r="264">
          <cell r="B264">
            <v>0</v>
          </cell>
        </row>
        <row r="265">
          <cell r="B265">
            <v>0</v>
          </cell>
        </row>
        <row r="266">
          <cell r="B266">
            <v>0</v>
          </cell>
        </row>
        <row r="267">
          <cell r="B267">
            <v>0</v>
          </cell>
        </row>
        <row r="268">
          <cell r="B268">
            <v>0</v>
          </cell>
        </row>
        <row r="269">
          <cell r="B269">
            <v>0</v>
          </cell>
        </row>
        <row r="270">
          <cell r="B270">
            <v>0</v>
          </cell>
        </row>
        <row r="271">
          <cell r="B271">
            <v>0</v>
          </cell>
        </row>
        <row r="272">
          <cell r="B272">
            <v>0</v>
          </cell>
        </row>
        <row r="273">
          <cell r="B273">
            <v>0</v>
          </cell>
        </row>
        <row r="274">
          <cell r="B274">
            <v>0</v>
          </cell>
        </row>
        <row r="275">
          <cell r="B275">
            <v>0</v>
          </cell>
        </row>
        <row r="276">
          <cell r="B276">
            <v>0</v>
          </cell>
        </row>
        <row r="277">
          <cell r="B277">
            <v>0</v>
          </cell>
        </row>
        <row r="278">
          <cell r="B278">
            <v>0</v>
          </cell>
        </row>
        <row r="279">
          <cell r="B279">
            <v>0</v>
          </cell>
        </row>
        <row r="280">
          <cell r="B280">
            <v>0</v>
          </cell>
        </row>
        <row r="281">
          <cell r="B281">
            <v>0</v>
          </cell>
        </row>
        <row r="282">
          <cell r="B282">
            <v>0</v>
          </cell>
        </row>
        <row r="283">
          <cell r="B283">
            <v>0</v>
          </cell>
        </row>
        <row r="284">
          <cell r="B284">
            <v>0</v>
          </cell>
        </row>
        <row r="285">
          <cell r="B285">
            <v>0</v>
          </cell>
        </row>
        <row r="286">
          <cell r="B286">
            <v>0</v>
          </cell>
        </row>
        <row r="287">
          <cell r="B287">
            <v>0</v>
          </cell>
        </row>
        <row r="288">
          <cell r="B288">
            <v>0</v>
          </cell>
        </row>
        <row r="289">
          <cell r="B289">
            <v>0</v>
          </cell>
        </row>
        <row r="290">
          <cell r="B290">
            <v>0</v>
          </cell>
        </row>
        <row r="291">
          <cell r="B291">
            <v>0</v>
          </cell>
        </row>
        <row r="292">
          <cell r="B292">
            <v>0</v>
          </cell>
        </row>
        <row r="293">
          <cell r="B293">
            <v>0</v>
          </cell>
        </row>
        <row r="294">
          <cell r="B294">
            <v>0</v>
          </cell>
        </row>
        <row r="295">
          <cell r="B295">
            <v>0</v>
          </cell>
        </row>
        <row r="296">
          <cell r="B296">
            <v>0</v>
          </cell>
        </row>
        <row r="297">
          <cell r="B297">
            <v>0</v>
          </cell>
        </row>
        <row r="298">
          <cell r="B298">
            <v>0</v>
          </cell>
        </row>
        <row r="299">
          <cell r="B299">
            <v>0</v>
          </cell>
        </row>
        <row r="300">
          <cell r="B300">
            <v>0</v>
          </cell>
        </row>
        <row r="301">
          <cell r="B301">
            <v>0</v>
          </cell>
        </row>
        <row r="302">
          <cell r="B302">
            <v>0</v>
          </cell>
        </row>
        <row r="303">
          <cell r="B303">
            <v>0</v>
          </cell>
        </row>
        <row r="304">
          <cell r="B304">
            <v>0</v>
          </cell>
        </row>
        <row r="305">
          <cell r="B305">
            <v>0</v>
          </cell>
        </row>
        <row r="306">
          <cell r="B306">
            <v>0</v>
          </cell>
        </row>
        <row r="307">
          <cell r="B307">
            <v>0</v>
          </cell>
        </row>
        <row r="308">
          <cell r="B308">
            <v>0</v>
          </cell>
        </row>
        <row r="309">
          <cell r="B309">
            <v>0</v>
          </cell>
        </row>
        <row r="310">
          <cell r="B310">
            <v>0</v>
          </cell>
        </row>
        <row r="311">
          <cell r="B311">
            <v>0</v>
          </cell>
        </row>
        <row r="312">
          <cell r="B312">
            <v>0</v>
          </cell>
        </row>
        <row r="313">
          <cell r="B313">
            <v>0</v>
          </cell>
        </row>
        <row r="314">
          <cell r="B314">
            <v>0</v>
          </cell>
        </row>
        <row r="315">
          <cell r="B315">
            <v>0</v>
          </cell>
        </row>
        <row r="316">
          <cell r="B316">
            <v>0</v>
          </cell>
        </row>
        <row r="317">
          <cell r="B317">
            <v>0</v>
          </cell>
        </row>
        <row r="318">
          <cell r="B318">
            <v>0</v>
          </cell>
        </row>
        <row r="319">
          <cell r="B319">
            <v>0</v>
          </cell>
        </row>
        <row r="320">
          <cell r="B320">
            <v>0</v>
          </cell>
        </row>
        <row r="321">
          <cell r="B321">
            <v>0</v>
          </cell>
        </row>
        <row r="322">
          <cell r="B322">
            <v>0</v>
          </cell>
        </row>
        <row r="323">
          <cell r="B323">
            <v>0</v>
          </cell>
        </row>
        <row r="324">
          <cell r="B324">
            <v>0</v>
          </cell>
        </row>
        <row r="325">
          <cell r="B325">
            <v>0</v>
          </cell>
        </row>
        <row r="326">
          <cell r="B326">
            <v>0</v>
          </cell>
        </row>
        <row r="327">
          <cell r="B327">
            <v>0</v>
          </cell>
        </row>
        <row r="328">
          <cell r="B328">
            <v>0</v>
          </cell>
        </row>
        <row r="329">
          <cell r="B329">
            <v>0</v>
          </cell>
        </row>
        <row r="330">
          <cell r="B330">
            <v>0</v>
          </cell>
        </row>
        <row r="331">
          <cell r="B331">
            <v>0</v>
          </cell>
        </row>
        <row r="332">
          <cell r="B332">
            <v>0</v>
          </cell>
        </row>
        <row r="333">
          <cell r="B333">
            <v>0</v>
          </cell>
        </row>
        <row r="334">
          <cell r="B334">
            <v>0</v>
          </cell>
        </row>
        <row r="335">
          <cell r="B335">
            <v>0</v>
          </cell>
        </row>
        <row r="336">
          <cell r="B336">
            <v>0</v>
          </cell>
        </row>
        <row r="337">
          <cell r="B337">
            <v>0</v>
          </cell>
        </row>
        <row r="338">
          <cell r="B338">
            <v>0</v>
          </cell>
        </row>
        <row r="339">
          <cell r="B339">
            <v>0</v>
          </cell>
        </row>
        <row r="340">
          <cell r="B340">
            <v>0</v>
          </cell>
        </row>
        <row r="341">
          <cell r="B341">
            <v>0</v>
          </cell>
        </row>
        <row r="342">
          <cell r="B342">
            <v>0</v>
          </cell>
        </row>
        <row r="343">
          <cell r="B343">
            <v>0</v>
          </cell>
        </row>
        <row r="344">
          <cell r="B344">
            <v>0</v>
          </cell>
        </row>
        <row r="345">
          <cell r="B345">
            <v>0</v>
          </cell>
        </row>
        <row r="346">
          <cell r="B346">
            <v>0</v>
          </cell>
        </row>
        <row r="347">
          <cell r="B347">
            <v>0</v>
          </cell>
        </row>
        <row r="348">
          <cell r="B348">
            <v>0</v>
          </cell>
        </row>
        <row r="349">
          <cell r="B349">
            <v>0</v>
          </cell>
        </row>
        <row r="350">
          <cell r="B350">
            <v>0</v>
          </cell>
        </row>
        <row r="351">
          <cell r="B351">
            <v>0</v>
          </cell>
        </row>
        <row r="352">
          <cell r="B352">
            <v>0</v>
          </cell>
        </row>
        <row r="353">
          <cell r="B353">
            <v>0</v>
          </cell>
        </row>
        <row r="354">
          <cell r="B354">
            <v>0</v>
          </cell>
        </row>
        <row r="355">
          <cell r="B355">
            <v>0</v>
          </cell>
        </row>
        <row r="356">
          <cell r="B356">
            <v>0</v>
          </cell>
        </row>
        <row r="357">
          <cell r="B357">
            <v>0</v>
          </cell>
        </row>
        <row r="358">
          <cell r="B358">
            <v>0</v>
          </cell>
        </row>
        <row r="359">
          <cell r="B359">
            <v>0</v>
          </cell>
        </row>
        <row r="360">
          <cell r="B360">
            <v>0</v>
          </cell>
        </row>
        <row r="361">
          <cell r="B361">
            <v>0</v>
          </cell>
        </row>
        <row r="362">
          <cell r="B362">
            <v>0</v>
          </cell>
        </row>
        <row r="363">
          <cell r="B363">
            <v>0</v>
          </cell>
        </row>
        <row r="364">
          <cell r="B364">
            <v>0</v>
          </cell>
        </row>
        <row r="365">
          <cell r="B365">
            <v>0</v>
          </cell>
        </row>
        <row r="366">
          <cell r="B366">
            <v>0</v>
          </cell>
        </row>
        <row r="367">
          <cell r="B367">
            <v>0</v>
          </cell>
        </row>
        <row r="368">
          <cell r="B368">
            <v>0</v>
          </cell>
        </row>
        <row r="369">
          <cell r="B369">
            <v>0</v>
          </cell>
        </row>
        <row r="370">
          <cell r="B370">
            <v>0</v>
          </cell>
        </row>
        <row r="371">
          <cell r="B371">
            <v>0</v>
          </cell>
        </row>
        <row r="372">
          <cell r="B372">
            <v>0</v>
          </cell>
        </row>
        <row r="373">
          <cell r="B373">
            <v>0</v>
          </cell>
        </row>
        <row r="374">
          <cell r="B374">
            <v>0</v>
          </cell>
        </row>
        <row r="375">
          <cell r="B375">
            <v>0</v>
          </cell>
        </row>
        <row r="376">
          <cell r="B376">
            <v>0</v>
          </cell>
        </row>
        <row r="377">
          <cell r="B377">
            <v>0</v>
          </cell>
        </row>
        <row r="378">
          <cell r="B378">
            <v>0</v>
          </cell>
        </row>
        <row r="379">
          <cell r="B379">
            <v>0</v>
          </cell>
        </row>
        <row r="380">
          <cell r="B380">
            <v>0</v>
          </cell>
        </row>
        <row r="381">
          <cell r="B381">
            <v>0</v>
          </cell>
        </row>
        <row r="382">
          <cell r="B382">
            <v>0</v>
          </cell>
        </row>
        <row r="383">
          <cell r="B383">
            <v>0</v>
          </cell>
        </row>
        <row r="384">
          <cell r="B384">
            <v>0</v>
          </cell>
        </row>
        <row r="385">
          <cell r="B385">
            <v>0</v>
          </cell>
        </row>
        <row r="386">
          <cell r="B386">
            <v>0</v>
          </cell>
        </row>
        <row r="387">
          <cell r="B387">
            <v>0</v>
          </cell>
        </row>
        <row r="388">
          <cell r="B388">
            <v>0</v>
          </cell>
        </row>
        <row r="389">
          <cell r="B389">
            <v>0</v>
          </cell>
        </row>
        <row r="390">
          <cell r="B390">
            <v>0</v>
          </cell>
        </row>
        <row r="391">
          <cell r="B391">
            <v>0</v>
          </cell>
        </row>
        <row r="392">
          <cell r="B392">
            <v>0</v>
          </cell>
        </row>
        <row r="393">
          <cell r="B393">
            <v>0</v>
          </cell>
        </row>
        <row r="394">
          <cell r="B394">
            <v>0</v>
          </cell>
        </row>
        <row r="395">
          <cell r="B395">
            <v>0</v>
          </cell>
        </row>
        <row r="396">
          <cell r="B396">
            <v>0</v>
          </cell>
        </row>
        <row r="397">
          <cell r="B397">
            <v>0</v>
          </cell>
        </row>
        <row r="398">
          <cell r="B398">
            <v>0</v>
          </cell>
        </row>
        <row r="399">
          <cell r="B399">
            <v>0</v>
          </cell>
        </row>
        <row r="400">
          <cell r="B400">
            <v>0</v>
          </cell>
        </row>
        <row r="401">
          <cell r="B401">
            <v>0</v>
          </cell>
        </row>
        <row r="402">
          <cell r="B402">
            <v>0</v>
          </cell>
        </row>
        <row r="403">
          <cell r="B403">
            <v>0</v>
          </cell>
        </row>
        <row r="404">
          <cell r="B404">
            <v>0</v>
          </cell>
        </row>
        <row r="405">
          <cell r="B405">
            <v>0</v>
          </cell>
        </row>
        <row r="406">
          <cell r="B406">
            <v>0</v>
          </cell>
        </row>
        <row r="407">
          <cell r="B407">
            <v>0</v>
          </cell>
        </row>
        <row r="408">
          <cell r="B408">
            <v>0</v>
          </cell>
        </row>
        <row r="409">
          <cell r="B409">
            <v>0</v>
          </cell>
        </row>
        <row r="410">
          <cell r="B410">
            <v>0</v>
          </cell>
        </row>
        <row r="411">
          <cell r="B411">
            <v>0</v>
          </cell>
        </row>
        <row r="412">
          <cell r="B412">
            <v>0</v>
          </cell>
        </row>
        <row r="413">
          <cell r="B413">
            <v>0</v>
          </cell>
        </row>
        <row r="414">
          <cell r="B414">
            <v>0</v>
          </cell>
        </row>
        <row r="415">
          <cell r="B415">
            <v>0</v>
          </cell>
        </row>
        <row r="416">
          <cell r="B416">
            <v>0</v>
          </cell>
        </row>
        <row r="417">
          <cell r="B417">
            <v>0</v>
          </cell>
        </row>
        <row r="418">
          <cell r="B418">
            <v>0</v>
          </cell>
        </row>
        <row r="419">
          <cell r="B419">
            <v>0</v>
          </cell>
        </row>
        <row r="420">
          <cell r="B420">
            <v>0</v>
          </cell>
        </row>
        <row r="421">
          <cell r="B421">
            <v>0</v>
          </cell>
        </row>
        <row r="422">
          <cell r="B422">
            <v>0</v>
          </cell>
        </row>
        <row r="423">
          <cell r="B423">
            <v>0</v>
          </cell>
        </row>
        <row r="424">
          <cell r="B424">
            <v>0</v>
          </cell>
        </row>
        <row r="425">
          <cell r="B425">
            <v>0</v>
          </cell>
        </row>
        <row r="426">
          <cell r="B426">
            <v>0</v>
          </cell>
        </row>
        <row r="427">
          <cell r="B427">
            <v>0</v>
          </cell>
        </row>
        <row r="428">
          <cell r="B428">
            <v>0</v>
          </cell>
        </row>
        <row r="429">
          <cell r="B429">
            <v>0</v>
          </cell>
        </row>
        <row r="430">
          <cell r="B430">
            <v>0</v>
          </cell>
        </row>
        <row r="431">
          <cell r="B431">
            <v>0</v>
          </cell>
        </row>
        <row r="432">
          <cell r="B432">
            <v>0</v>
          </cell>
        </row>
        <row r="433">
          <cell r="B433">
            <v>0</v>
          </cell>
        </row>
        <row r="434">
          <cell r="B434">
            <v>0</v>
          </cell>
        </row>
        <row r="435">
          <cell r="B435">
            <v>0</v>
          </cell>
        </row>
        <row r="436">
          <cell r="B436">
            <v>0</v>
          </cell>
        </row>
        <row r="437">
          <cell r="B437">
            <v>0</v>
          </cell>
        </row>
        <row r="438">
          <cell r="B438">
            <v>0</v>
          </cell>
        </row>
        <row r="439">
          <cell r="B439">
            <v>0</v>
          </cell>
        </row>
        <row r="440">
          <cell r="B440">
            <v>0</v>
          </cell>
        </row>
        <row r="441">
          <cell r="B441">
            <v>0</v>
          </cell>
        </row>
        <row r="442">
          <cell r="B442">
            <v>0</v>
          </cell>
        </row>
        <row r="443">
          <cell r="B443">
            <v>0</v>
          </cell>
        </row>
        <row r="444">
          <cell r="B444">
            <v>0</v>
          </cell>
        </row>
        <row r="445">
          <cell r="B445">
            <v>0</v>
          </cell>
        </row>
        <row r="446">
          <cell r="B446">
            <v>0</v>
          </cell>
        </row>
        <row r="447">
          <cell r="B447">
            <v>0</v>
          </cell>
        </row>
        <row r="448">
          <cell r="B448">
            <v>0</v>
          </cell>
        </row>
        <row r="449">
          <cell r="B449">
            <v>0</v>
          </cell>
        </row>
        <row r="450">
          <cell r="B450">
            <v>0</v>
          </cell>
        </row>
        <row r="451">
          <cell r="B451">
            <v>0</v>
          </cell>
        </row>
        <row r="452">
          <cell r="B452">
            <v>0</v>
          </cell>
        </row>
        <row r="453">
          <cell r="B453">
            <v>0</v>
          </cell>
        </row>
        <row r="454">
          <cell r="B454">
            <v>0</v>
          </cell>
        </row>
        <row r="455">
          <cell r="B455">
            <v>0</v>
          </cell>
        </row>
        <row r="456">
          <cell r="B456">
            <v>0</v>
          </cell>
        </row>
        <row r="457">
          <cell r="B457">
            <v>0</v>
          </cell>
        </row>
        <row r="458">
          <cell r="B458">
            <v>0</v>
          </cell>
        </row>
        <row r="459">
          <cell r="B459">
            <v>0</v>
          </cell>
        </row>
        <row r="460">
          <cell r="B460">
            <v>0</v>
          </cell>
        </row>
        <row r="461">
          <cell r="B461">
            <v>0</v>
          </cell>
        </row>
        <row r="462">
          <cell r="B462">
            <v>0</v>
          </cell>
        </row>
        <row r="463">
          <cell r="B463">
            <v>0</v>
          </cell>
        </row>
        <row r="464">
          <cell r="B464">
            <v>0</v>
          </cell>
        </row>
        <row r="465">
          <cell r="B465">
            <v>0</v>
          </cell>
        </row>
        <row r="466">
          <cell r="B466">
            <v>0</v>
          </cell>
        </row>
        <row r="467">
          <cell r="B467">
            <v>0</v>
          </cell>
        </row>
        <row r="468">
          <cell r="B468">
            <v>0</v>
          </cell>
        </row>
        <row r="469">
          <cell r="B469">
            <v>0</v>
          </cell>
        </row>
        <row r="470">
          <cell r="B470">
            <v>0</v>
          </cell>
        </row>
        <row r="471">
          <cell r="B471">
            <v>0</v>
          </cell>
        </row>
        <row r="472">
          <cell r="B472">
            <v>0</v>
          </cell>
        </row>
        <row r="473">
          <cell r="B473">
            <v>0</v>
          </cell>
        </row>
        <row r="474">
          <cell r="B474">
            <v>0</v>
          </cell>
        </row>
        <row r="475">
          <cell r="B475">
            <v>0</v>
          </cell>
        </row>
        <row r="476">
          <cell r="B476">
            <v>0</v>
          </cell>
        </row>
        <row r="477">
          <cell r="B477">
            <v>0</v>
          </cell>
        </row>
        <row r="478">
          <cell r="B478">
            <v>0</v>
          </cell>
        </row>
        <row r="479">
          <cell r="B479">
            <v>0</v>
          </cell>
        </row>
        <row r="480">
          <cell r="B480">
            <v>0</v>
          </cell>
        </row>
        <row r="481">
          <cell r="B481">
            <v>0</v>
          </cell>
        </row>
        <row r="482">
          <cell r="B482">
            <v>0</v>
          </cell>
        </row>
        <row r="483">
          <cell r="B483">
            <v>0</v>
          </cell>
        </row>
        <row r="484">
          <cell r="B484">
            <v>0</v>
          </cell>
        </row>
        <row r="485">
          <cell r="B485">
            <v>0</v>
          </cell>
        </row>
        <row r="486">
          <cell r="B486">
            <v>0</v>
          </cell>
        </row>
        <row r="487">
          <cell r="B487">
            <v>0</v>
          </cell>
        </row>
        <row r="488">
          <cell r="B488">
            <v>0</v>
          </cell>
        </row>
        <row r="489">
          <cell r="B489">
            <v>0</v>
          </cell>
        </row>
        <row r="490">
          <cell r="B490">
            <v>0</v>
          </cell>
        </row>
        <row r="491">
          <cell r="B491">
            <v>0</v>
          </cell>
        </row>
        <row r="492">
          <cell r="B492">
            <v>0</v>
          </cell>
        </row>
        <row r="493">
          <cell r="B493">
            <v>0</v>
          </cell>
        </row>
        <row r="494">
          <cell r="B494">
            <v>0</v>
          </cell>
        </row>
        <row r="495">
          <cell r="B495">
            <v>0</v>
          </cell>
        </row>
        <row r="496">
          <cell r="B496">
            <v>0</v>
          </cell>
        </row>
        <row r="497">
          <cell r="B497">
            <v>0</v>
          </cell>
        </row>
        <row r="498">
          <cell r="B498">
            <v>0</v>
          </cell>
        </row>
        <row r="499">
          <cell r="B499">
            <v>0</v>
          </cell>
        </row>
        <row r="500">
          <cell r="B500">
            <v>0</v>
          </cell>
        </row>
        <row r="501">
          <cell r="B501">
            <v>0</v>
          </cell>
        </row>
        <row r="502">
          <cell r="B502">
            <v>0</v>
          </cell>
        </row>
        <row r="503">
          <cell r="B503">
            <v>0</v>
          </cell>
        </row>
        <row r="504">
          <cell r="B504">
            <v>0</v>
          </cell>
        </row>
        <row r="505">
          <cell r="B505">
            <v>0</v>
          </cell>
        </row>
        <row r="506">
          <cell r="B506">
            <v>0</v>
          </cell>
        </row>
        <row r="507">
          <cell r="B507">
            <v>0</v>
          </cell>
        </row>
        <row r="508">
          <cell r="B508">
            <v>0</v>
          </cell>
        </row>
        <row r="509">
          <cell r="B509">
            <v>0</v>
          </cell>
        </row>
        <row r="510">
          <cell r="B510">
            <v>0</v>
          </cell>
        </row>
        <row r="511">
          <cell r="B511">
            <v>0</v>
          </cell>
        </row>
        <row r="512">
          <cell r="B512">
            <v>0</v>
          </cell>
        </row>
        <row r="513">
          <cell r="B513">
            <v>0</v>
          </cell>
        </row>
        <row r="514">
          <cell r="B514">
            <v>0</v>
          </cell>
        </row>
        <row r="515">
          <cell r="B515">
            <v>0</v>
          </cell>
        </row>
        <row r="516">
          <cell r="B516">
            <v>0</v>
          </cell>
        </row>
        <row r="517">
          <cell r="B517">
            <v>0</v>
          </cell>
        </row>
        <row r="518">
          <cell r="B518">
            <v>0</v>
          </cell>
        </row>
        <row r="519">
          <cell r="B519">
            <v>0</v>
          </cell>
        </row>
        <row r="520">
          <cell r="B520">
            <v>0</v>
          </cell>
        </row>
        <row r="521">
          <cell r="B521">
            <v>0</v>
          </cell>
        </row>
        <row r="522">
          <cell r="B522">
            <v>0</v>
          </cell>
        </row>
        <row r="523">
          <cell r="B523">
            <v>0</v>
          </cell>
        </row>
        <row r="524">
          <cell r="B524">
            <v>0</v>
          </cell>
        </row>
        <row r="525">
          <cell r="B525">
            <v>0</v>
          </cell>
        </row>
        <row r="526">
          <cell r="B526">
            <v>0</v>
          </cell>
        </row>
        <row r="527">
          <cell r="B527">
            <v>0</v>
          </cell>
        </row>
        <row r="528">
          <cell r="B528">
            <v>0</v>
          </cell>
        </row>
        <row r="529">
          <cell r="B529">
            <v>0</v>
          </cell>
        </row>
        <row r="530">
          <cell r="B530">
            <v>0</v>
          </cell>
        </row>
        <row r="531">
          <cell r="B531">
            <v>0</v>
          </cell>
        </row>
        <row r="532">
          <cell r="B532">
            <v>0</v>
          </cell>
        </row>
        <row r="533">
          <cell r="B533">
            <v>0</v>
          </cell>
        </row>
        <row r="534">
          <cell r="B534">
            <v>0</v>
          </cell>
        </row>
        <row r="535">
          <cell r="B535">
            <v>0</v>
          </cell>
        </row>
        <row r="536">
          <cell r="B536">
            <v>0</v>
          </cell>
        </row>
        <row r="537">
          <cell r="B537">
            <v>0</v>
          </cell>
        </row>
        <row r="538">
          <cell r="B538">
            <v>0</v>
          </cell>
        </row>
        <row r="539">
          <cell r="B539">
            <v>0</v>
          </cell>
        </row>
        <row r="540">
          <cell r="B540">
            <v>0</v>
          </cell>
        </row>
        <row r="541">
          <cell r="B541">
            <v>0</v>
          </cell>
        </row>
        <row r="542">
          <cell r="B542">
            <v>0</v>
          </cell>
        </row>
        <row r="543">
          <cell r="B543">
            <v>0</v>
          </cell>
        </row>
        <row r="544">
          <cell r="B544">
            <v>0</v>
          </cell>
        </row>
        <row r="545">
          <cell r="B545">
            <v>0</v>
          </cell>
        </row>
        <row r="546">
          <cell r="B546">
            <v>0</v>
          </cell>
        </row>
        <row r="547">
          <cell r="B547">
            <v>0</v>
          </cell>
        </row>
        <row r="548">
          <cell r="B548">
            <v>0</v>
          </cell>
        </row>
        <row r="549">
          <cell r="B549">
            <v>0</v>
          </cell>
        </row>
        <row r="550">
          <cell r="B550">
            <v>0</v>
          </cell>
        </row>
        <row r="551">
          <cell r="B551">
            <v>0</v>
          </cell>
        </row>
        <row r="552">
          <cell r="B552">
            <v>0</v>
          </cell>
        </row>
        <row r="553">
          <cell r="B553">
            <v>0</v>
          </cell>
        </row>
        <row r="554">
          <cell r="B554">
            <v>0</v>
          </cell>
        </row>
        <row r="555">
          <cell r="B555">
            <v>0</v>
          </cell>
        </row>
        <row r="556">
          <cell r="B556">
            <v>0</v>
          </cell>
        </row>
        <row r="557">
          <cell r="B557">
            <v>0</v>
          </cell>
        </row>
        <row r="558">
          <cell r="B558">
            <v>0</v>
          </cell>
        </row>
        <row r="559">
          <cell r="B559">
            <v>0</v>
          </cell>
        </row>
        <row r="560">
          <cell r="B560">
            <v>0</v>
          </cell>
        </row>
        <row r="561">
          <cell r="B561">
            <v>0</v>
          </cell>
        </row>
        <row r="562">
          <cell r="B562">
            <v>0</v>
          </cell>
        </row>
        <row r="563">
          <cell r="B563">
            <v>0</v>
          </cell>
        </row>
        <row r="564">
          <cell r="B564">
            <v>0</v>
          </cell>
        </row>
        <row r="565">
          <cell r="B565">
            <v>0</v>
          </cell>
        </row>
        <row r="566">
          <cell r="B566">
            <v>0</v>
          </cell>
        </row>
        <row r="567">
          <cell r="B567">
            <v>0</v>
          </cell>
        </row>
        <row r="568">
          <cell r="B568">
            <v>0</v>
          </cell>
        </row>
        <row r="569">
          <cell r="B569">
            <v>0</v>
          </cell>
        </row>
        <row r="570">
          <cell r="B570">
            <v>0</v>
          </cell>
        </row>
        <row r="571">
          <cell r="B571">
            <v>0</v>
          </cell>
        </row>
        <row r="572">
          <cell r="B572">
            <v>0</v>
          </cell>
        </row>
        <row r="573">
          <cell r="B573">
            <v>0</v>
          </cell>
        </row>
        <row r="574">
          <cell r="B574">
            <v>0</v>
          </cell>
        </row>
        <row r="575">
          <cell r="B575">
            <v>0</v>
          </cell>
        </row>
        <row r="576">
          <cell r="B576">
            <v>0</v>
          </cell>
        </row>
        <row r="577">
          <cell r="B577">
            <v>0</v>
          </cell>
        </row>
        <row r="578">
          <cell r="B578">
            <v>0</v>
          </cell>
        </row>
        <row r="579">
          <cell r="B579">
            <v>0</v>
          </cell>
        </row>
        <row r="580">
          <cell r="B580">
            <v>0</v>
          </cell>
        </row>
        <row r="581">
          <cell r="B581">
            <v>0</v>
          </cell>
        </row>
        <row r="582">
          <cell r="B582">
            <v>0</v>
          </cell>
        </row>
        <row r="583">
          <cell r="B583">
            <v>0</v>
          </cell>
        </row>
        <row r="584">
          <cell r="B584">
            <v>0</v>
          </cell>
        </row>
        <row r="585">
          <cell r="B585">
            <v>0</v>
          </cell>
        </row>
        <row r="586">
          <cell r="B586">
            <v>0</v>
          </cell>
        </row>
        <row r="587">
          <cell r="B587">
            <v>0</v>
          </cell>
        </row>
        <row r="588">
          <cell r="B588">
            <v>0</v>
          </cell>
        </row>
        <row r="589">
          <cell r="B589">
            <v>0</v>
          </cell>
        </row>
        <row r="590">
          <cell r="B590">
            <v>0</v>
          </cell>
        </row>
        <row r="591">
          <cell r="B591">
            <v>0</v>
          </cell>
        </row>
        <row r="592">
          <cell r="B592">
            <v>0</v>
          </cell>
        </row>
        <row r="593">
          <cell r="B593">
            <v>0</v>
          </cell>
        </row>
        <row r="594">
          <cell r="B594">
            <v>0</v>
          </cell>
        </row>
        <row r="595">
          <cell r="B595">
            <v>0</v>
          </cell>
        </row>
        <row r="596">
          <cell r="B596">
            <v>0</v>
          </cell>
        </row>
        <row r="597">
          <cell r="B597">
            <v>0</v>
          </cell>
        </row>
        <row r="598">
          <cell r="B598">
            <v>0</v>
          </cell>
        </row>
        <row r="599">
          <cell r="B599">
            <v>0</v>
          </cell>
        </row>
        <row r="600">
          <cell r="B600">
            <v>0</v>
          </cell>
        </row>
        <row r="601">
          <cell r="B601">
            <v>0</v>
          </cell>
        </row>
        <row r="602">
          <cell r="B602">
            <v>0</v>
          </cell>
        </row>
        <row r="603">
          <cell r="B603">
            <v>0</v>
          </cell>
        </row>
        <row r="604">
          <cell r="B604">
            <v>0</v>
          </cell>
        </row>
        <row r="605">
          <cell r="B605">
            <v>0</v>
          </cell>
        </row>
        <row r="606">
          <cell r="B606">
            <v>0</v>
          </cell>
        </row>
        <row r="607">
          <cell r="B607">
            <v>0</v>
          </cell>
        </row>
        <row r="608">
          <cell r="B608">
            <v>0</v>
          </cell>
        </row>
        <row r="609">
          <cell r="B609">
            <v>0</v>
          </cell>
        </row>
        <row r="610">
          <cell r="B610">
            <v>0</v>
          </cell>
        </row>
        <row r="611">
          <cell r="B611">
            <v>0</v>
          </cell>
        </row>
        <row r="612">
          <cell r="B612">
            <v>0</v>
          </cell>
        </row>
        <row r="613">
          <cell r="B613">
            <v>0</v>
          </cell>
        </row>
        <row r="614">
          <cell r="B614">
            <v>0</v>
          </cell>
        </row>
        <row r="615">
          <cell r="B615">
            <v>0</v>
          </cell>
        </row>
        <row r="616">
          <cell r="B616">
            <v>0</v>
          </cell>
        </row>
        <row r="617">
          <cell r="B617">
            <v>0</v>
          </cell>
        </row>
        <row r="618">
          <cell r="B618">
            <v>0</v>
          </cell>
        </row>
        <row r="619">
          <cell r="B619">
            <v>0</v>
          </cell>
        </row>
        <row r="620">
          <cell r="B620">
            <v>0</v>
          </cell>
        </row>
        <row r="621">
          <cell r="B621">
            <v>0</v>
          </cell>
        </row>
        <row r="622">
          <cell r="B622">
            <v>0</v>
          </cell>
        </row>
        <row r="623">
          <cell r="B623">
            <v>0</v>
          </cell>
        </row>
        <row r="624">
          <cell r="B624">
            <v>0</v>
          </cell>
        </row>
        <row r="625">
          <cell r="B625">
            <v>0</v>
          </cell>
        </row>
        <row r="626">
          <cell r="B626">
            <v>0</v>
          </cell>
        </row>
        <row r="627">
          <cell r="B627">
            <v>0</v>
          </cell>
        </row>
        <row r="628">
          <cell r="B628">
            <v>0</v>
          </cell>
        </row>
        <row r="629">
          <cell r="B629">
            <v>0</v>
          </cell>
        </row>
        <row r="630">
          <cell r="B630">
            <v>0</v>
          </cell>
        </row>
        <row r="631">
          <cell r="B631">
            <v>0</v>
          </cell>
        </row>
        <row r="632">
          <cell r="B632">
            <v>0</v>
          </cell>
        </row>
        <row r="633">
          <cell r="B633">
            <v>0</v>
          </cell>
        </row>
        <row r="634">
          <cell r="B634">
            <v>0</v>
          </cell>
        </row>
        <row r="635">
          <cell r="B635">
            <v>0</v>
          </cell>
        </row>
        <row r="636">
          <cell r="B636">
            <v>0</v>
          </cell>
        </row>
        <row r="637">
          <cell r="B637">
            <v>0</v>
          </cell>
        </row>
        <row r="638">
          <cell r="B638">
            <v>0</v>
          </cell>
        </row>
        <row r="639">
          <cell r="B639">
            <v>0</v>
          </cell>
        </row>
        <row r="640">
          <cell r="B640">
            <v>0</v>
          </cell>
        </row>
        <row r="641">
          <cell r="B641">
            <v>0</v>
          </cell>
        </row>
        <row r="642">
          <cell r="B642">
            <v>0</v>
          </cell>
        </row>
        <row r="643">
          <cell r="B643">
            <v>0</v>
          </cell>
        </row>
        <row r="644">
          <cell r="B644">
            <v>0</v>
          </cell>
        </row>
        <row r="645">
          <cell r="B645">
            <v>0</v>
          </cell>
        </row>
        <row r="646">
          <cell r="B646">
            <v>0</v>
          </cell>
        </row>
        <row r="647">
          <cell r="B647">
            <v>0</v>
          </cell>
        </row>
        <row r="648">
          <cell r="B648">
            <v>0</v>
          </cell>
        </row>
        <row r="649">
          <cell r="B649">
            <v>0</v>
          </cell>
        </row>
        <row r="650">
          <cell r="B650">
            <v>0</v>
          </cell>
        </row>
        <row r="651">
          <cell r="B651">
            <v>0</v>
          </cell>
        </row>
        <row r="652">
          <cell r="B652">
            <v>0</v>
          </cell>
        </row>
        <row r="653">
          <cell r="B653">
            <v>0</v>
          </cell>
        </row>
        <row r="654">
          <cell r="B654">
            <v>0</v>
          </cell>
        </row>
        <row r="655">
          <cell r="B655">
            <v>0</v>
          </cell>
        </row>
        <row r="656">
          <cell r="B656">
            <v>0</v>
          </cell>
        </row>
        <row r="657">
          <cell r="B657">
            <v>0</v>
          </cell>
        </row>
        <row r="658">
          <cell r="B658">
            <v>0</v>
          </cell>
        </row>
        <row r="659">
          <cell r="B659">
            <v>0</v>
          </cell>
        </row>
        <row r="660">
          <cell r="B660">
            <v>0</v>
          </cell>
        </row>
        <row r="661">
          <cell r="B661">
            <v>0</v>
          </cell>
        </row>
        <row r="662">
          <cell r="B662">
            <v>0</v>
          </cell>
        </row>
        <row r="663">
          <cell r="B663">
            <v>0</v>
          </cell>
        </row>
        <row r="664">
          <cell r="B664">
            <v>0</v>
          </cell>
        </row>
        <row r="665">
          <cell r="B665">
            <v>0</v>
          </cell>
        </row>
        <row r="666">
          <cell r="B666">
            <v>0</v>
          </cell>
        </row>
        <row r="667">
          <cell r="B667">
            <v>0</v>
          </cell>
        </row>
        <row r="668">
          <cell r="B668">
            <v>0</v>
          </cell>
        </row>
        <row r="669">
          <cell r="B669">
            <v>0</v>
          </cell>
        </row>
        <row r="670">
          <cell r="B670">
            <v>0</v>
          </cell>
        </row>
        <row r="671">
          <cell r="B671">
            <v>0</v>
          </cell>
        </row>
        <row r="672">
          <cell r="B672">
            <v>0</v>
          </cell>
        </row>
        <row r="673">
          <cell r="B673">
            <v>0</v>
          </cell>
        </row>
        <row r="674">
          <cell r="B674">
            <v>0</v>
          </cell>
        </row>
        <row r="675">
          <cell r="B675">
            <v>0</v>
          </cell>
        </row>
        <row r="676">
          <cell r="B676">
            <v>0</v>
          </cell>
        </row>
        <row r="677">
          <cell r="B677">
            <v>0</v>
          </cell>
        </row>
        <row r="678">
          <cell r="B678">
            <v>0</v>
          </cell>
        </row>
        <row r="679">
          <cell r="B679">
            <v>0</v>
          </cell>
        </row>
        <row r="680">
          <cell r="B680">
            <v>0</v>
          </cell>
        </row>
        <row r="681">
          <cell r="B681">
            <v>0</v>
          </cell>
        </row>
        <row r="682">
          <cell r="B682">
            <v>0</v>
          </cell>
        </row>
        <row r="683">
          <cell r="B683">
            <v>0</v>
          </cell>
        </row>
        <row r="684">
          <cell r="B684">
            <v>0</v>
          </cell>
        </row>
        <row r="685">
          <cell r="B685">
            <v>0</v>
          </cell>
        </row>
        <row r="686">
          <cell r="B686">
            <v>0</v>
          </cell>
        </row>
        <row r="687">
          <cell r="B687">
            <v>0</v>
          </cell>
        </row>
        <row r="688">
          <cell r="B688">
            <v>0</v>
          </cell>
        </row>
        <row r="689">
          <cell r="B689">
            <v>0</v>
          </cell>
        </row>
        <row r="690">
          <cell r="B690">
            <v>0</v>
          </cell>
        </row>
        <row r="691">
          <cell r="B691">
            <v>0</v>
          </cell>
        </row>
        <row r="692">
          <cell r="B692">
            <v>0</v>
          </cell>
        </row>
        <row r="693">
          <cell r="B693">
            <v>0</v>
          </cell>
        </row>
        <row r="694">
          <cell r="B694">
            <v>0</v>
          </cell>
        </row>
        <row r="695">
          <cell r="B695">
            <v>0</v>
          </cell>
        </row>
        <row r="696">
          <cell r="B696">
            <v>0</v>
          </cell>
        </row>
        <row r="697">
          <cell r="B697">
            <v>0</v>
          </cell>
        </row>
        <row r="698">
          <cell r="B698">
            <v>0</v>
          </cell>
        </row>
        <row r="699">
          <cell r="B699">
            <v>0</v>
          </cell>
        </row>
        <row r="700">
          <cell r="B700">
            <v>0</v>
          </cell>
        </row>
        <row r="701">
          <cell r="B701">
            <v>0</v>
          </cell>
        </row>
        <row r="702">
          <cell r="B702">
            <v>0</v>
          </cell>
        </row>
        <row r="703">
          <cell r="B703">
            <v>0</v>
          </cell>
        </row>
        <row r="704">
          <cell r="B704">
            <v>0</v>
          </cell>
        </row>
        <row r="705">
          <cell r="B705">
            <v>0</v>
          </cell>
        </row>
        <row r="706">
          <cell r="B706">
            <v>0</v>
          </cell>
        </row>
        <row r="707">
          <cell r="B707">
            <v>0</v>
          </cell>
        </row>
        <row r="708">
          <cell r="B708">
            <v>0</v>
          </cell>
        </row>
        <row r="709">
          <cell r="B709">
            <v>0</v>
          </cell>
        </row>
        <row r="710">
          <cell r="B710">
            <v>0</v>
          </cell>
        </row>
        <row r="711">
          <cell r="B711">
            <v>0</v>
          </cell>
        </row>
        <row r="712">
          <cell r="B712">
            <v>0</v>
          </cell>
        </row>
        <row r="713">
          <cell r="B713">
            <v>0</v>
          </cell>
        </row>
        <row r="714">
          <cell r="B714">
            <v>0</v>
          </cell>
        </row>
        <row r="715">
          <cell r="B715">
            <v>0</v>
          </cell>
        </row>
        <row r="716">
          <cell r="B716">
            <v>0</v>
          </cell>
        </row>
        <row r="717">
          <cell r="B717">
            <v>0</v>
          </cell>
        </row>
        <row r="718">
          <cell r="B718">
            <v>0</v>
          </cell>
        </row>
        <row r="719">
          <cell r="B719">
            <v>0</v>
          </cell>
        </row>
        <row r="720">
          <cell r="B720">
            <v>0</v>
          </cell>
        </row>
        <row r="721">
          <cell r="B721">
            <v>0</v>
          </cell>
        </row>
        <row r="722">
          <cell r="B722">
            <v>0</v>
          </cell>
        </row>
        <row r="723">
          <cell r="B723">
            <v>0</v>
          </cell>
        </row>
        <row r="724">
          <cell r="B724">
            <v>0</v>
          </cell>
        </row>
        <row r="725">
          <cell r="B725">
            <v>0</v>
          </cell>
        </row>
        <row r="726">
          <cell r="B726">
            <v>0</v>
          </cell>
        </row>
        <row r="727">
          <cell r="B727">
            <v>0</v>
          </cell>
        </row>
        <row r="728">
          <cell r="B728">
            <v>0</v>
          </cell>
        </row>
        <row r="729">
          <cell r="B729">
            <v>0</v>
          </cell>
        </row>
        <row r="730">
          <cell r="B730">
            <v>0</v>
          </cell>
        </row>
        <row r="731">
          <cell r="B731">
            <v>0</v>
          </cell>
        </row>
        <row r="732">
          <cell r="B732">
            <v>0</v>
          </cell>
        </row>
        <row r="733">
          <cell r="B733">
            <v>0</v>
          </cell>
        </row>
        <row r="734">
          <cell r="B734">
            <v>0</v>
          </cell>
        </row>
        <row r="735">
          <cell r="B735">
            <v>0</v>
          </cell>
        </row>
        <row r="736">
          <cell r="B736">
            <v>0</v>
          </cell>
        </row>
        <row r="737">
          <cell r="B737">
            <v>0</v>
          </cell>
        </row>
        <row r="738">
          <cell r="B738">
            <v>0</v>
          </cell>
        </row>
        <row r="739">
          <cell r="B739">
            <v>0</v>
          </cell>
        </row>
        <row r="740">
          <cell r="B740">
            <v>0</v>
          </cell>
        </row>
        <row r="741">
          <cell r="B741">
            <v>0</v>
          </cell>
        </row>
        <row r="742">
          <cell r="B742">
            <v>0</v>
          </cell>
        </row>
        <row r="743">
          <cell r="B743">
            <v>0</v>
          </cell>
        </row>
        <row r="744">
          <cell r="B744">
            <v>0</v>
          </cell>
        </row>
        <row r="745">
          <cell r="B745">
            <v>0</v>
          </cell>
        </row>
        <row r="746">
          <cell r="B746">
            <v>0</v>
          </cell>
        </row>
        <row r="747">
          <cell r="B747">
            <v>0</v>
          </cell>
        </row>
        <row r="748">
          <cell r="B748">
            <v>0</v>
          </cell>
        </row>
        <row r="749">
          <cell r="B749">
            <v>0</v>
          </cell>
        </row>
        <row r="750">
          <cell r="B750">
            <v>0</v>
          </cell>
        </row>
        <row r="751">
          <cell r="B751">
            <v>0</v>
          </cell>
        </row>
        <row r="752">
          <cell r="B752">
            <v>0</v>
          </cell>
        </row>
        <row r="753">
          <cell r="B753">
            <v>0</v>
          </cell>
        </row>
        <row r="754">
          <cell r="B754">
            <v>0</v>
          </cell>
        </row>
        <row r="755">
          <cell r="B755">
            <v>0</v>
          </cell>
        </row>
        <row r="756">
          <cell r="B756">
            <v>0</v>
          </cell>
        </row>
        <row r="757">
          <cell r="B757">
            <v>0</v>
          </cell>
        </row>
        <row r="758">
          <cell r="B758">
            <v>0</v>
          </cell>
        </row>
        <row r="759">
          <cell r="B759">
            <v>0</v>
          </cell>
        </row>
        <row r="760">
          <cell r="B760">
            <v>0</v>
          </cell>
        </row>
        <row r="761">
          <cell r="B761">
            <v>0</v>
          </cell>
        </row>
        <row r="762">
          <cell r="B762">
            <v>0</v>
          </cell>
        </row>
        <row r="763">
          <cell r="B763">
            <v>0</v>
          </cell>
        </row>
        <row r="764">
          <cell r="B764">
            <v>0</v>
          </cell>
        </row>
        <row r="765">
          <cell r="B765">
            <v>0</v>
          </cell>
        </row>
        <row r="766">
          <cell r="B766">
            <v>0</v>
          </cell>
        </row>
        <row r="767">
          <cell r="B767">
            <v>0</v>
          </cell>
        </row>
        <row r="768">
          <cell r="B768">
            <v>0</v>
          </cell>
        </row>
        <row r="769">
          <cell r="B769">
            <v>0</v>
          </cell>
        </row>
        <row r="770">
          <cell r="B770">
            <v>0</v>
          </cell>
        </row>
        <row r="771">
          <cell r="B771">
            <v>0</v>
          </cell>
        </row>
        <row r="772">
          <cell r="B772">
            <v>0</v>
          </cell>
        </row>
        <row r="773">
          <cell r="B773">
            <v>0</v>
          </cell>
        </row>
        <row r="774">
          <cell r="B774">
            <v>0</v>
          </cell>
        </row>
        <row r="775">
          <cell r="B775">
            <v>0</v>
          </cell>
        </row>
        <row r="776">
          <cell r="B776">
            <v>0</v>
          </cell>
        </row>
        <row r="777">
          <cell r="B777">
            <v>0</v>
          </cell>
        </row>
        <row r="778">
          <cell r="B778">
            <v>0</v>
          </cell>
        </row>
        <row r="779">
          <cell r="B779">
            <v>0</v>
          </cell>
        </row>
        <row r="780">
          <cell r="B780">
            <v>0</v>
          </cell>
        </row>
        <row r="781">
          <cell r="B781">
            <v>0</v>
          </cell>
        </row>
        <row r="782">
          <cell r="B782">
            <v>0</v>
          </cell>
        </row>
        <row r="783">
          <cell r="B783">
            <v>0</v>
          </cell>
        </row>
        <row r="784">
          <cell r="B784">
            <v>0</v>
          </cell>
        </row>
        <row r="785">
          <cell r="B785">
            <v>0</v>
          </cell>
        </row>
        <row r="786">
          <cell r="B786">
            <v>0</v>
          </cell>
        </row>
        <row r="787">
          <cell r="B787">
            <v>0</v>
          </cell>
        </row>
        <row r="788">
          <cell r="B788">
            <v>0</v>
          </cell>
        </row>
        <row r="789">
          <cell r="B789">
            <v>0</v>
          </cell>
        </row>
        <row r="790">
          <cell r="B790">
            <v>0</v>
          </cell>
        </row>
        <row r="791">
          <cell r="B791">
            <v>0</v>
          </cell>
        </row>
        <row r="792">
          <cell r="B792">
            <v>0</v>
          </cell>
        </row>
        <row r="793">
          <cell r="B793">
            <v>0</v>
          </cell>
        </row>
        <row r="794">
          <cell r="B794">
            <v>0</v>
          </cell>
        </row>
        <row r="795">
          <cell r="B795">
            <v>0</v>
          </cell>
        </row>
        <row r="796">
          <cell r="B796">
            <v>0</v>
          </cell>
        </row>
        <row r="797">
          <cell r="B797">
            <v>0</v>
          </cell>
        </row>
        <row r="798">
          <cell r="B798">
            <v>0</v>
          </cell>
        </row>
        <row r="799">
          <cell r="B799">
            <v>0</v>
          </cell>
        </row>
        <row r="800">
          <cell r="B800">
            <v>0</v>
          </cell>
        </row>
        <row r="801">
          <cell r="B801">
            <v>0</v>
          </cell>
        </row>
        <row r="802">
          <cell r="B802">
            <v>0</v>
          </cell>
        </row>
        <row r="803">
          <cell r="B803">
            <v>0</v>
          </cell>
        </row>
        <row r="804">
          <cell r="B804">
            <v>0</v>
          </cell>
        </row>
        <row r="805">
          <cell r="B805">
            <v>0</v>
          </cell>
        </row>
        <row r="806">
          <cell r="B806">
            <v>0</v>
          </cell>
        </row>
        <row r="807">
          <cell r="B807">
            <v>0</v>
          </cell>
        </row>
        <row r="808">
          <cell r="B808">
            <v>0</v>
          </cell>
        </row>
        <row r="809">
          <cell r="B809">
            <v>0</v>
          </cell>
        </row>
        <row r="810">
          <cell r="B810">
            <v>0</v>
          </cell>
        </row>
        <row r="811">
          <cell r="B811">
            <v>0</v>
          </cell>
        </row>
        <row r="812">
          <cell r="B812">
            <v>0</v>
          </cell>
        </row>
        <row r="813">
          <cell r="B813">
            <v>0</v>
          </cell>
        </row>
        <row r="814">
          <cell r="B814">
            <v>0</v>
          </cell>
        </row>
        <row r="815">
          <cell r="B815">
            <v>0</v>
          </cell>
        </row>
        <row r="816">
          <cell r="B816">
            <v>0</v>
          </cell>
        </row>
        <row r="817">
          <cell r="B817">
            <v>0</v>
          </cell>
        </row>
        <row r="818">
          <cell r="B818">
            <v>0</v>
          </cell>
        </row>
        <row r="819">
          <cell r="B819">
            <v>0</v>
          </cell>
        </row>
        <row r="820">
          <cell r="B820">
            <v>0</v>
          </cell>
        </row>
        <row r="821">
          <cell r="B821">
            <v>0</v>
          </cell>
        </row>
        <row r="822">
          <cell r="B822">
            <v>0</v>
          </cell>
        </row>
        <row r="823">
          <cell r="B823">
            <v>0</v>
          </cell>
        </row>
        <row r="824">
          <cell r="B824">
            <v>0</v>
          </cell>
        </row>
        <row r="825">
          <cell r="B825">
            <v>0</v>
          </cell>
        </row>
        <row r="826">
          <cell r="B826">
            <v>0</v>
          </cell>
        </row>
        <row r="827">
          <cell r="B827">
            <v>0</v>
          </cell>
        </row>
        <row r="828">
          <cell r="B828">
            <v>0</v>
          </cell>
        </row>
        <row r="829">
          <cell r="B829">
            <v>0</v>
          </cell>
        </row>
        <row r="830">
          <cell r="B830">
            <v>0</v>
          </cell>
        </row>
        <row r="831">
          <cell r="B831">
            <v>0</v>
          </cell>
        </row>
        <row r="832">
          <cell r="B832">
            <v>0</v>
          </cell>
        </row>
        <row r="833">
          <cell r="B833">
            <v>0</v>
          </cell>
        </row>
        <row r="834">
          <cell r="B834">
            <v>0</v>
          </cell>
        </row>
        <row r="835">
          <cell r="B835">
            <v>0</v>
          </cell>
        </row>
        <row r="836">
          <cell r="B836">
            <v>0</v>
          </cell>
        </row>
        <row r="837">
          <cell r="B837">
            <v>0</v>
          </cell>
        </row>
        <row r="838">
          <cell r="B838">
            <v>0</v>
          </cell>
        </row>
        <row r="839">
          <cell r="B839">
            <v>0</v>
          </cell>
        </row>
        <row r="840">
          <cell r="B840">
            <v>0</v>
          </cell>
        </row>
        <row r="841">
          <cell r="B841">
            <v>0</v>
          </cell>
        </row>
        <row r="842">
          <cell r="B842">
            <v>0</v>
          </cell>
        </row>
        <row r="843">
          <cell r="B843">
            <v>0</v>
          </cell>
        </row>
        <row r="844">
          <cell r="B844">
            <v>0</v>
          </cell>
        </row>
        <row r="845">
          <cell r="B845">
            <v>0</v>
          </cell>
        </row>
        <row r="846">
          <cell r="B846">
            <v>0</v>
          </cell>
        </row>
        <row r="847">
          <cell r="B847">
            <v>0</v>
          </cell>
        </row>
        <row r="848">
          <cell r="B848">
            <v>0</v>
          </cell>
        </row>
        <row r="849">
          <cell r="B849">
            <v>0</v>
          </cell>
        </row>
        <row r="850">
          <cell r="B850">
            <v>0</v>
          </cell>
        </row>
        <row r="851">
          <cell r="B851">
            <v>0</v>
          </cell>
        </row>
        <row r="852">
          <cell r="B852">
            <v>0</v>
          </cell>
        </row>
        <row r="853">
          <cell r="B853">
            <v>0</v>
          </cell>
        </row>
        <row r="854">
          <cell r="B854">
            <v>0</v>
          </cell>
        </row>
        <row r="855">
          <cell r="B855">
            <v>0</v>
          </cell>
        </row>
        <row r="856">
          <cell r="B856">
            <v>0</v>
          </cell>
        </row>
        <row r="857">
          <cell r="B857">
            <v>0</v>
          </cell>
        </row>
        <row r="858">
          <cell r="B858">
            <v>0</v>
          </cell>
        </row>
        <row r="859">
          <cell r="B859">
            <v>0</v>
          </cell>
        </row>
        <row r="860">
          <cell r="B860">
            <v>0</v>
          </cell>
        </row>
        <row r="861">
          <cell r="B861">
            <v>0</v>
          </cell>
        </row>
        <row r="862">
          <cell r="B862">
            <v>0</v>
          </cell>
        </row>
        <row r="863">
          <cell r="B863">
            <v>0</v>
          </cell>
        </row>
        <row r="864">
          <cell r="B864">
            <v>0</v>
          </cell>
        </row>
        <row r="865">
          <cell r="B865">
            <v>0</v>
          </cell>
        </row>
        <row r="866">
          <cell r="B866">
            <v>0</v>
          </cell>
        </row>
        <row r="867">
          <cell r="B867">
            <v>0</v>
          </cell>
        </row>
        <row r="868">
          <cell r="B868">
            <v>0</v>
          </cell>
        </row>
        <row r="869">
          <cell r="B869">
            <v>0</v>
          </cell>
        </row>
        <row r="870">
          <cell r="B870">
            <v>0</v>
          </cell>
        </row>
        <row r="871">
          <cell r="B871">
            <v>0</v>
          </cell>
        </row>
        <row r="872">
          <cell r="B872">
            <v>0</v>
          </cell>
        </row>
        <row r="873">
          <cell r="B873">
            <v>0</v>
          </cell>
        </row>
        <row r="874">
          <cell r="B874">
            <v>0</v>
          </cell>
        </row>
        <row r="875">
          <cell r="B875">
            <v>0</v>
          </cell>
        </row>
        <row r="876">
          <cell r="B876">
            <v>0</v>
          </cell>
        </row>
        <row r="877">
          <cell r="B877">
            <v>0</v>
          </cell>
        </row>
        <row r="878">
          <cell r="B878">
            <v>0</v>
          </cell>
        </row>
        <row r="879">
          <cell r="B879">
            <v>0</v>
          </cell>
        </row>
        <row r="880">
          <cell r="B880">
            <v>0</v>
          </cell>
        </row>
        <row r="881">
          <cell r="B881">
            <v>0</v>
          </cell>
        </row>
        <row r="882">
          <cell r="B882">
            <v>0</v>
          </cell>
        </row>
        <row r="883">
          <cell r="B883">
            <v>0</v>
          </cell>
        </row>
        <row r="884">
          <cell r="B884">
            <v>0</v>
          </cell>
        </row>
        <row r="885">
          <cell r="B885">
            <v>0</v>
          </cell>
        </row>
        <row r="886">
          <cell r="B886">
            <v>0</v>
          </cell>
        </row>
        <row r="887">
          <cell r="B887">
            <v>0</v>
          </cell>
        </row>
        <row r="888">
          <cell r="B888">
            <v>0</v>
          </cell>
        </row>
        <row r="889">
          <cell r="B889">
            <v>0</v>
          </cell>
        </row>
        <row r="890">
          <cell r="B890">
            <v>0</v>
          </cell>
        </row>
        <row r="891">
          <cell r="B891">
            <v>0</v>
          </cell>
        </row>
        <row r="892">
          <cell r="B892">
            <v>0</v>
          </cell>
        </row>
        <row r="893">
          <cell r="B893">
            <v>0</v>
          </cell>
        </row>
        <row r="894">
          <cell r="B894">
            <v>0</v>
          </cell>
        </row>
        <row r="895">
          <cell r="B895">
            <v>0</v>
          </cell>
        </row>
        <row r="896">
          <cell r="B896">
            <v>0</v>
          </cell>
        </row>
        <row r="897">
          <cell r="B897">
            <v>0</v>
          </cell>
        </row>
        <row r="898">
          <cell r="B898">
            <v>0</v>
          </cell>
        </row>
        <row r="899">
          <cell r="B899">
            <v>0</v>
          </cell>
        </row>
        <row r="900">
          <cell r="B900">
            <v>0</v>
          </cell>
        </row>
        <row r="901">
          <cell r="B901">
            <v>0</v>
          </cell>
        </row>
        <row r="902">
          <cell r="B902">
            <v>0</v>
          </cell>
        </row>
        <row r="903">
          <cell r="B903">
            <v>0</v>
          </cell>
        </row>
        <row r="904">
          <cell r="B904">
            <v>0</v>
          </cell>
        </row>
        <row r="905">
          <cell r="B905">
            <v>0</v>
          </cell>
        </row>
        <row r="906">
          <cell r="B906">
            <v>0</v>
          </cell>
        </row>
        <row r="907">
          <cell r="B907">
            <v>0</v>
          </cell>
        </row>
        <row r="908">
          <cell r="B908">
            <v>0</v>
          </cell>
        </row>
        <row r="909">
          <cell r="B909">
            <v>0</v>
          </cell>
        </row>
        <row r="910">
          <cell r="B910">
            <v>0</v>
          </cell>
        </row>
        <row r="911">
          <cell r="B911">
            <v>0</v>
          </cell>
        </row>
        <row r="912">
          <cell r="B912">
            <v>0</v>
          </cell>
        </row>
        <row r="913">
          <cell r="B913">
            <v>0</v>
          </cell>
        </row>
        <row r="914">
          <cell r="B914">
            <v>0</v>
          </cell>
        </row>
        <row r="915">
          <cell r="B915">
            <v>0</v>
          </cell>
        </row>
        <row r="916">
          <cell r="B916">
            <v>0</v>
          </cell>
        </row>
        <row r="917">
          <cell r="B917">
            <v>0</v>
          </cell>
        </row>
        <row r="918">
          <cell r="B918">
            <v>0</v>
          </cell>
        </row>
        <row r="919">
          <cell r="B919">
            <v>0</v>
          </cell>
        </row>
        <row r="920">
          <cell r="B920">
            <v>0</v>
          </cell>
        </row>
        <row r="921">
          <cell r="B921">
            <v>0</v>
          </cell>
        </row>
        <row r="922">
          <cell r="B922">
            <v>0</v>
          </cell>
        </row>
        <row r="923">
          <cell r="B923">
            <v>0</v>
          </cell>
        </row>
        <row r="924">
          <cell r="B924">
            <v>0</v>
          </cell>
        </row>
        <row r="925">
          <cell r="B925">
            <v>0</v>
          </cell>
        </row>
        <row r="926">
          <cell r="B926">
            <v>0</v>
          </cell>
        </row>
        <row r="927">
          <cell r="B927">
            <v>0</v>
          </cell>
        </row>
        <row r="928">
          <cell r="B928">
            <v>0</v>
          </cell>
        </row>
        <row r="929">
          <cell r="B929">
            <v>0</v>
          </cell>
        </row>
        <row r="930">
          <cell r="B930">
            <v>0</v>
          </cell>
        </row>
        <row r="931">
          <cell r="B931">
            <v>0</v>
          </cell>
        </row>
        <row r="932">
          <cell r="B932">
            <v>0</v>
          </cell>
        </row>
        <row r="933">
          <cell r="B933">
            <v>0</v>
          </cell>
        </row>
        <row r="934">
          <cell r="B934">
            <v>0</v>
          </cell>
        </row>
        <row r="935">
          <cell r="B935">
            <v>0</v>
          </cell>
        </row>
        <row r="936">
          <cell r="B936">
            <v>0</v>
          </cell>
        </row>
        <row r="937">
          <cell r="B937">
            <v>0</v>
          </cell>
        </row>
        <row r="938">
          <cell r="B938">
            <v>0</v>
          </cell>
        </row>
        <row r="939">
          <cell r="B939">
            <v>0</v>
          </cell>
        </row>
        <row r="940">
          <cell r="B940">
            <v>0</v>
          </cell>
        </row>
        <row r="941">
          <cell r="B941">
            <v>0</v>
          </cell>
        </row>
        <row r="942">
          <cell r="B942">
            <v>0</v>
          </cell>
        </row>
        <row r="943">
          <cell r="B943">
            <v>0</v>
          </cell>
        </row>
        <row r="944">
          <cell r="B944">
            <v>0</v>
          </cell>
        </row>
        <row r="945">
          <cell r="B945">
            <v>0</v>
          </cell>
        </row>
        <row r="946">
          <cell r="B946">
            <v>0</v>
          </cell>
        </row>
        <row r="947">
          <cell r="B947">
            <v>0</v>
          </cell>
        </row>
        <row r="948">
          <cell r="B948">
            <v>0</v>
          </cell>
        </row>
        <row r="949">
          <cell r="B949">
            <v>0</v>
          </cell>
        </row>
        <row r="950">
          <cell r="B950">
            <v>0</v>
          </cell>
        </row>
        <row r="951">
          <cell r="B951">
            <v>0</v>
          </cell>
        </row>
        <row r="952">
          <cell r="B952">
            <v>0</v>
          </cell>
        </row>
        <row r="953">
          <cell r="B953">
            <v>0</v>
          </cell>
        </row>
        <row r="954">
          <cell r="B954">
            <v>0</v>
          </cell>
        </row>
        <row r="955">
          <cell r="B955">
            <v>0</v>
          </cell>
        </row>
        <row r="956">
          <cell r="B956">
            <v>0</v>
          </cell>
        </row>
        <row r="957">
          <cell r="B957">
            <v>0</v>
          </cell>
        </row>
        <row r="958">
          <cell r="B958">
            <v>0</v>
          </cell>
        </row>
        <row r="959">
          <cell r="B959">
            <v>0</v>
          </cell>
        </row>
        <row r="960">
          <cell r="B960">
            <v>0</v>
          </cell>
        </row>
        <row r="961">
          <cell r="B961">
            <v>0</v>
          </cell>
        </row>
        <row r="962">
          <cell r="B962">
            <v>0</v>
          </cell>
        </row>
        <row r="963">
          <cell r="B963">
            <v>0</v>
          </cell>
        </row>
        <row r="964">
          <cell r="B964">
            <v>0</v>
          </cell>
        </row>
        <row r="965">
          <cell r="B965">
            <v>0</v>
          </cell>
        </row>
        <row r="966">
          <cell r="B966">
            <v>0</v>
          </cell>
        </row>
        <row r="967">
          <cell r="B967">
            <v>0</v>
          </cell>
        </row>
        <row r="968">
          <cell r="B968">
            <v>0</v>
          </cell>
        </row>
        <row r="969">
          <cell r="B969">
            <v>0</v>
          </cell>
        </row>
        <row r="970">
          <cell r="B970">
            <v>0</v>
          </cell>
        </row>
        <row r="971">
          <cell r="B971">
            <v>0</v>
          </cell>
        </row>
        <row r="972">
          <cell r="B972">
            <v>0</v>
          </cell>
        </row>
        <row r="973">
          <cell r="B973">
            <v>0</v>
          </cell>
        </row>
        <row r="974">
          <cell r="B974">
            <v>0</v>
          </cell>
        </row>
        <row r="975">
          <cell r="B975">
            <v>0</v>
          </cell>
        </row>
        <row r="976">
          <cell r="B976">
            <v>0</v>
          </cell>
        </row>
        <row r="977">
          <cell r="B977">
            <v>0</v>
          </cell>
        </row>
        <row r="978">
          <cell r="B978">
            <v>0</v>
          </cell>
        </row>
        <row r="979">
          <cell r="B979">
            <v>0</v>
          </cell>
        </row>
        <row r="980">
          <cell r="B980">
            <v>0</v>
          </cell>
        </row>
        <row r="981">
          <cell r="B981">
            <v>0</v>
          </cell>
        </row>
        <row r="982">
          <cell r="B982">
            <v>0</v>
          </cell>
        </row>
        <row r="983">
          <cell r="B983">
            <v>0</v>
          </cell>
        </row>
        <row r="984">
          <cell r="B984">
            <v>0</v>
          </cell>
        </row>
        <row r="985">
          <cell r="B985">
            <v>0</v>
          </cell>
        </row>
        <row r="986">
          <cell r="B986">
            <v>0</v>
          </cell>
        </row>
        <row r="987">
          <cell r="B987">
            <v>0</v>
          </cell>
        </row>
        <row r="988">
          <cell r="B988">
            <v>0</v>
          </cell>
        </row>
        <row r="989">
          <cell r="B989">
            <v>0</v>
          </cell>
        </row>
        <row r="990">
          <cell r="B990">
            <v>0</v>
          </cell>
        </row>
        <row r="991">
          <cell r="B991">
            <v>0</v>
          </cell>
        </row>
        <row r="992">
          <cell r="B992">
            <v>0</v>
          </cell>
        </row>
        <row r="993">
          <cell r="B993">
            <v>0</v>
          </cell>
        </row>
        <row r="994">
          <cell r="B994">
            <v>0</v>
          </cell>
        </row>
        <row r="995">
          <cell r="B995">
            <v>0</v>
          </cell>
        </row>
        <row r="996">
          <cell r="B996">
            <v>0</v>
          </cell>
        </row>
        <row r="997">
          <cell r="B997">
            <v>0</v>
          </cell>
        </row>
        <row r="998">
          <cell r="B998">
            <v>0</v>
          </cell>
        </row>
        <row r="999">
          <cell r="B999">
            <v>0</v>
          </cell>
        </row>
        <row r="1000">
          <cell r="B1000">
            <v>0</v>
          </cell>
        </row>
        <row r="1001">
          <cell r="B1001">
            <v>0</v>
          </cell>
        </row>
        <row r="1002">
          <cell r="B1002">
            <v>0</v>
          </cell>
        </row>
        <row r="1003">
          <cell r="B1003">
            <v>0</v>
          </cell>
        </row>
        <row r="1004">
          <cell r="B1004">
            <v>0</v>
          </cell>
        </row>
        <row r="1005">
          <cell r="B1005">
            <v>0</v>
          </cell>
        </row>
        <row r="1006">
          <cell r="B1006">
            <v>0</v>
          </cell>
        </row>
        <row r="1007">
          <cell r="B1007">
            <v>0</v>
          </cell>
        </row>
        <row r="1008">
          <cell r="B1008">
            <v>0</v>
          </cell>
        </row>
        <row r="1009">
          <cell r="B1009">
            <v>0</v>
          </cell>
        </row>
        <row r="1010">
          <cell r="B1010">
            <v>0</v>
          </cell>
        </row>
        <row r="1011">
          <cell r="B1011">
            <v>0</v>
          </cell>
        </row>
        <row r="1012">
          <cell r="B1012">
            <v>0</v>
          </cell>
        </row>
        <row r="1013">
          <cell r="B1013">
            <v>0</v>
          </cell>
        </row>
        <row r="1014">
          <cell r="B1014">
            <v>0</v>
          </cell>
        </row>
        <row r="1015">
          <cell r="B1015">
            <v>0</v>
          </cell>
        </row>
        <row r="1016">
          <cell r="B1016">
            <v>0</v>
          </cell>
        </row>
        <row r="1017">
          <cell r="B1017">
            <v>0</v>
          </cell>
        </row>
        <row r="1018">
          <cell r="B1018">
            <v>0</v>
          </cell>
        </row>
        <row r="1019">
          <cell r="B1019">
            <v>0</v>
          </cell>
        </row>
        <row r="1020">
          <cell r="B1020">
            <v>0</v>
          </cell>
        </row>
        <row r="1021">
          <cell r="B1021">
            <v>0</v>
          </cell>
        </row>
        <row r="1022">
          <cell r="B1022">
            <v>0</v>
          </cell>
        </row>
        <row r="1023">
          <cell r="B1023">
            <v>0</v>
          </cell>
        </row>
        <row r="1024">
          <cell r="B1024">
            <v>0</v>
          </cell>
        </row>
        <row r="1025">
          <cell r="B1025">
            <v>0</v>
          </cell>
        </row>
        <row r="1026">
          <cell r="B1026">
            <v>0</v>
          </cell>
        </row>
        <row r="1027">
          <cell r="B1027">
            <v>0</v>
          </cell>
        </row>
        <row r="1028">
          <cell r="B1028">
            <v>0</v>
          </cell>
        </row>
        <row r="1029">
          <cell r="B1029">
            <v>0</v>
          </cell>
        </row>
        <row r="1030">
          <cell r="B1030">
            <v>0</v>
          </cell>
        </row>
        <row r="1031">
          <cell r="B1031">
            <v>0</v>
          </cell>
        </row>
        <row r="1032">
          <cell r="B1032">
            <v>0</v>
          </cell>
        </row>
        <row r="1033">
          <cell r="B1033">
            <v>0</v>
          </cell>
        </row>
        <row r="1034">
          <cell r="B1034">
            <v>0</v>
          </cell>
        </row>
        <row r="1035">
          <cell r="B1035">
            <v>0</v>
          </cell>
        </row>
        <row r="1036">
          <cell r="B1036">
            <v>0</v>
          </cell>
        </row>
        <row r="1037">
          <cell r="B1037">
            <v>0</v>
          </cell>
        </row>
        <row r="1038">
          <cell r="B1038">
            <v>0</v>
          </cell>
        </row>
        <row r="1039">
          <cell r="B1039">
            <v>0</v>
          </cell>
        </row>
        <row r="1040">
          <cell r="B1040">
            <v>0</v>
          </cell>
        </row>
        <row r="1041">
          <cell r="B1041">
            <v>0</v>
          </cell>
        </row>
        <row r="1042">
          <cell r="B1042">
            <v>0</v>
          </cell>
        </row>
        <row r="1043">
          <cell r="B1043">
            <v>0</v>
          </cell>
        </row>
        <row r="1044">
          <cell r="B1044">
            <v>0</v>
          </cell>
        </row>
        <row r="1045">
          <cell r="B1045">
            <v>0</v>
          </cell>
        </row>
        <row r="1046">
          <cell r="B1046">
            <v>0</v>
          </cell>
        </row>
        <row r="1047">
          <cell r="B1047">
            <v>0</v>
          </cell>
        </row>
        <row r="1048">
          <cell r="B1048">
            <v>0</v>
          </cell>
        </row>
        <row r="1049">
          <cell r="B1049">
            <v>0</v>
          </cell>
        </row>
        <row r="1050">
          <cell r="B1050">
            <v>0</v>
          </cell>
        </row>
        <row r="1051">
          <cell r="B1051">
            <v>0</v>
          </cell>
        </row>
        <row r="1052">
          <cell r="B1052">
            <v>0</v>
          </cell>
        </row>
        <row r="1053">
          <cell r="B1053">
            <v>0</v>
          </cell>
        </row>
        <row r="1054">
          <cell r="B1054">
            <v>0</v>
          </cell>
        </row>
        <row r="1055">
          <cell r="B1055">
            <v>0</v>
          </cell>
        </row>
        <row r="1056">
          <cell r="B1056">
            <v>0</v>
          </cell>
        </row>
        <row r="1057">
          <cell r="B1057">
            <v>0</v>
          </cell>
        </row>
        <row r="1058">
          <cell r="B1058">
            <v>0</v>
          </cell>
        </row>
        <row r="1059">
          <cell r="B1059">
            <v>0</v>
          </cell>
        </row>
        <row r="1060">
          <cell r="B1060">
            <v>0</v>
          </cell>
        </row>
        <row r="1061">
          <cell r="B1061">
            <v>0</v>
          </cell>
        </row>
        <row r="1062">
          <cell r="B1062">
            <v>0</v>
          </cell>
        </row>
        <row r="1063">
          <cell r="B1063">
            <v>0</v>
          </cell>
        </row>
        <row r="1064">
          <cell r="B1064">
            <v>0</v>
          </cell>
        </row>
        <row r="1065">
          <cell r="B1065">
            <v>0</v>
          </cell>
        </row>
        <row r="1066">
          <cell r="B1066">
            <v>0</v>
          </cell>
        </row>
        <row r="1067">
          <cell r="B1067">
            <v>0</v>
          </cell>
        </row>
        <row r="1068">
          <cell r="B1068">
            <v>0</v>
          </cell>
        </row>
        <row r="1069">
          <cell r="B1069">
            <v>0</v>
          </cell>
        </row>
        <row r="1070">
          <cell r="B1070">
            <v>0</v>
          </cell>
        </row>
        <row r="1071">
          <cell r="B1071">
            <v>0</v>
          </cell>
        </row>
        <row r="1072">
          <cell r="B1072">
            <v>0</v>
          </cell>
        </row>
        <row r="1073">
          <cell r="B1073">
            <v>0</v>
          </cell>
        </row>
        <row r="1074">
          <cell r="B1074">
            <v>0</v>
          </cell>
        </row>
        <row r="1075">
          <cell r="B1075">
            <v>0</v>
          </cell>
        </row>
        <row r="1076">
          <cell r="B1076">
            <v>0</v>
          </cell>
        </row>
        <row r="1077">
          <cell r="B1077">
            <v>0</v>
          </cell>
        </row>
        <row r="1078">
          <cell r="B1078">
            <v>0</v>
          </cell>
        </row>
        <row r="1079">
          <cell r="B1079">
            <v>0</v>
          </cell>
        </row>
        <row r="1080">
          <cell r="B1080">
            <v>0</v>
          </cell>
        </row>
        <row r="1081">
          <cell r="B1081">
            <v>0</v>
          </cell>
        </row>
        <row r="1082">
          <cell r="B1082">
            <v>0</v>
          </cell>
        </row>
        <row r="1083">
          <cell r="B1083">
            <v>0</v>
          </cell>
        </row>
        <row r="1084">
          <cell r="B1084">
            <v>0</v>
          </cell>
        </row>
        <row r="1085">
          <cell r="B1085">
            <v>0</v>
          </cell>
        </row>
        <row r="1086">
          <cell r="B1086">
            <v>0</v>
          </cell>
        </row>
        <row r="1087">
          <cell r="B1087">
            <v>0</v>
          </cell>
        </row>
        <row r="1088">
          <cell r="B1088">
            <v>0</v>
          </cell>
        </row>
        <row r="1089">
          <cell r="B1089">
            <v>0</v>
          </cell>
        </row>
        <row r="1090">
          <cell r="B1090">
            <v>0</v>
          </cell>
        </row>
        <row r="1091">
          <cell r="B1091">
            <v>0</v>
          </cell>
        </row>
        <row r="1092">
          <cell r="B1092">
            <v>0</v>
          </cell>
        </row>
        <row r="1093">
          <cell r="B1093">
            <v>0</v>
          </cell>
        </row>
        <row r="1094">
          <cell r="B1094">
            <v>0</v>
          </cell>
        </row>
        <row r="1095">
          <cell r="B1095">
            <v>0</v>
          </cell>
        </row>
        <row r="1096">
          <cell r="B1096">
            <v>0</v>
          </cell>
        </row>
        <row r="1097">
          <cell r="B1097">
            <v>0</v>
          </cell>
        </row>
        <row r="1098">
          <cell r="B1098">
            <v>0</v>
          </cell>
        </row>
        <row r="1099">
          <cell r="B1099">
            <v>0</v>
          </cell>
        </row>
        <row r="1100">
          <cell r="B1100">
            <v>0</v>
          </cell>
        </row>
        <row r="1101">
          <cell r="B1101">
            <v>0</v>
          </cell>
        </row>
        <row r="1102">
          <cell r="B1102">
            <v>0</v>
          </cell>
        </row>
        <row r="1103">
          <cell r="B1103">
            <v>0</v>
          </cell>
        </row>
        <row r="1104">
          <cell r="B1104">
            <v>0</v>
          </cell>
        </row>
        <row r="1105">
          <cell r="B1105">
            <v>0</v>
          </cell>
        </row>
        <row r="1106">
          <cell r="B1106">
            <v>0</v>
          </cell>
        </row>
        <row r="1107">
          <cell r="B1107">
            <v>0</v>
          </cell>
        </row>
        <row r="1108">
          <cell r="B1108">
            <v>0</v>
          </cell>
        </row>
        <row r="1109">
          <cell r="B1109">
            <v>0</v>
          </cell>
        </row>
        <row r="1110">
          <cell r="B1110">
            <v>0</v>
          </cell>
        </row>
        <row r="1111">
          <cell r="B1111">
            <v>0</v>
          </cell>
        </row>
        <row r="1112">
          <cell r="B1112">
            <v>0</v>
          </cell>
        </row>
        <row r="1113">
          <cell r="B1113">
            <v>0</v>
          </cell>
        </row>
        <row r="1114">
          <cell r="B1114">
            <v>0</v>
          </cell>
        </row>
        <row r="1115">
          <cell r="B1115">
            <v>0</v>
          </cell>
        </row>
        <row r="1116">
          <cell r="B1116">
            <v>0</v>
          </cell>
        </row>
        <row r="1117">
          <cell r="B1117">
            <v>0</v>
          </cell>
        </row>
        <row r="1118">
          <cell r="B1118">
            <v>0</v>
          </cell>
        </row>
        <row r="1119">
          <cell r="B1119">
            <v>0</v>
          </cell>
        </row>
        <row r="1120">
          <cell r="B1120">
            <v>0</v>
          </cell>
        </row>
        <row r="1121">
          <cell r="B1121">
            <v>0</v>
          </cell>
        </row>
        <row r="1122">
          <cell r="B1122">
            <v>0</v>
          </cell>
        </row>
        <row r="1123">
          <cell r="B1123">
            <v>0</v>
          </cell>
        </row>
        <row r="1124">
          <cell r="B1124">
            <v>0</v>
          </cell>
        </row>
        <row r="1125">
          <cell r="B1125">
            <v>0</v>
          </cell>
        </row>
        <row r="1126">
          <cell r="B1126">
            <v>0</v>
          </cell>
        </row>
        <row r="1127">
          <cell r="B1127">
            <v>0</v>
          </cell>
        </row>
        <row r="1128">
          <cell r="B1128">
            <v>0</v>
          </cell>
        </row>
        <row r="1129">
          <cell r="B1129">
            <v>0</v>
          </cell>
        </row>
        <row r="1130">
          <cell r="B1130">
            <v>0</v>
          </cell>
        </row>
        <row r="1131">
          <cell r="B1131">
            <v>0</v>
          </cell>
        </row>
        <row r="1132">
          <cell r="B1132">
            <v>0</v>
          </cell>
        </row>
        <row r="1133">
          <cell r="B1133">
            <v>0</v>
          </cell>
        </row>
        <row r="1134">
          <cell r="B1134">
            <v>0</v>
          </cell>
        </row>
        <row r="1135">
          <cell r="B1135">
            <v>0</v>
          </cell>
        </row>
        <row r="1136">
          <cell r="B1136">
            <v>0</v>
          </cell>
        </row>
        <row r="1137">
          <cell r="B1137">
            <v>0</v>
          </cell>
        </row>
        <row r="1138">
          <cell r="B1138">
            <v>0</v>
          </cell>
        </row>
        <row r="1139">
          <cell r="B1139">
            <v>0</v>
          </cell>
        </row>
        <row r="1140">
          <cell r="B1140">
            <v>0</v>
          </cell>
        </row>
        <row r="1141">
          <cell r="B1141">
            <v>0</v>
          </cell>
        </row>
        <row r="1142">
          <cell r="B1142">
            <v>0</v>
          </cell>
        </row>
        <row r="1143">
          <cell r="B1143">
            <v>0</v>
          </cell>
        </row>
        <row r="1144">
          <cell r="B1144">
            <v>0</v>
          </cell>
        </row>
        <row r="1145">
          <cell r="B1145">
            <v>0</v>
          </cell>
        </row>
        <row r="1146">
          <cell r="B1146">
            <v>0</v>
          </cell>
        </row>
        <row r="1147">
          <cell r="B1147">
            <v>0</v>
          </cell>
        </row>
        <row r="1148">
          <cell r="B1148">
            <v>0</v>
          </cell>
        </row>
        <row r="1149">
          <cell r="B1149">
            <v>0</v>
          </cell>
        </row>
        <row r="1150">
          <cell r="B1150">
            <v>0</v>
          </cell>
        </row>
        <row r="1151">
          <cell r="B1151">
            <v>0</v>
          </cell>
        </row>
        <row r="1152">
          <cell r="B1152">
            <v>0</v>
          </cell>
        </row>
        <row r="1153">
          <cell r="B1153">
            <v>0</v>
          </cell>
        </row>
        <row r="1154">
          <cell r="B1154">
            <v>0</v>
          </cell>
        </row>
        <row r="1155">
          <cell r="B1155">
            <v>0</v>
          </cell>
        </row>
        <row r="1156">
          <cell r="B1156">
            <v>0</v>
          </cell>
        </row>
        <row r="1157">
          <cell r="B1157">
            <v>0</v>
          </cell>
        </row>
        <row r="1158">
          <cell r="B1158">
            <v>0</v>
          </cell>
        </row>
        <row r="1159">
          <cell r="B1159">
            <v>0</v>
          </cell>
        </row>
        <row r="1160">
          <cell r="B1160">
            <v>0</v>
          </cell>
        </row>
        <row r="1161">
          <cell r="B1161">
            <v>0</v>
          </cell>
        </row>
        <row r="1162">
          <cell r="B1162">
            <v>0</v>
          </cell>
        </row>
        <row r="1163">
          <cell r="B1163">
            <v>0</v>
          </cell>
        </row>
        <row r="1164">
          <cell r="B1164">
            <v>0</v>
          </cell>
        </row>
        <row r="1165">
          <cell r="B1165">
            <v>0</v>
          </cell>
        </row>
        <row r="1166">
          <cell r="B1166">
            <v>0</v>
          </cell>
        </row>
        <row r="1167">
          <cell r="B1167">
            <v>0</v>
          </cell>
        </row>
        <row r="1168">
          <cell r="B1168">
            <v>0</v>
          </cell>
        </row>
        <row r="1169">
          <cell r="B1169">
            <v>0</v>
          </cell>
        </row>
        <row r="1170">
          <cell r="B1170">
            <v>0</v>
          </cell>
        </row>
        <row r="1171">
          <cell r="B1171">
            <v>0</v>
          </cell>
        </row>
        <row r="1172">
          <cell r="B1172">
            <v>0</v>
          </cell>
        </row>
        <row r="1173">
          <cell r="B1173">
            <v>0</v>
          </cell>
        </row>
        <row r="1174">
          <cell r="B1174">
            <v>0</v>
          </cell>
        </row>
        <row r="1175">
          <cell r="B1175">
            <v>0</v>
          </cell>
        </row>
        <row r="1176">
          <cell r="B1176">
            <v>0</v>
          </cell>
        </row>
        <row r="1177">
          <cell r="B1177">
            <v>0</v>
          </cell>
        </row>
        <row r="1178">
          <cell r="B1178">
            <v>0</v>
          </cell>
        </row>
        <row r="1179">
          <cell r="B1179">
            <v>0</v>
          </cell>
        </row>
        <row r="1180">
          <cell r="B1180">
            <v>0</v>
          </cell>
        </row>
        <row r="1181">
          <cell r="B1181">
            <v>0</v>
          </cell>
        </row>
        <row r="1182">
          <cell r="B1182">
            <v>0</v>
          </cell>
        </row>
        <row r="1183">
          <cell r="B1183">
            <v>0</v>
          </cell>
        </row>
        <row r="1184">
          <cell r="B1184">
            <v>0</v>
          </cell>
        </row>
        <row r="1185">
          <cell r="B1185">
            <v>0</v>
          </cell>
        </row>
        <row r="1186">
          <cell r="B1186">
            <v>0</v>
          </cell>
        </row>
        <row r="1187">
          <cell r="B1187">
            <v>0</v>
          </cell>
        </row>
        <row r="1188">
          <cell r="B1188">
            <v>0</v>
          </cell>
        </row>
        <row r="1189">
          <cell r="B1189">
            <v>0</v>
          </cell>
        </row>
        <row r="1190">
          <cell r="B1190">
            <v>0</v>
          </cell>
        </row>
        <row r="1191">
          <cell r="B1191">
            <v>0</v>
          </cell>
        </row>
        <row r="1192">
          <cell r="B1192">
            <v>0</v>
          </cell>
        </row>
        <row r="1193">
          <cell r="B1193">
            <v>0</v>
          </cell>
        </row>
        <row r="1194">
          <cell r="B1194">
            <v>0</v>
          </cell>
        </row>
        <row r="1195">
          <cell r="B1195">
            <v>0</v>
          </cell>
        </row>
        <row r="1196">
          <cell r="B1196">
            <v>0</v>
          </cell>
        </row>
        <row r="1197">
          <cell r="B1197">
            <v>0</v>
          </cell>
        </row>
        <row r="1198">
          <cell r="B1198">
            <v>0</v>
          </cell>
        </row>
        <row r="1199">
          <cell r="B1199">
            <v>0</v>
          </cell>
        </row>
        <row r="1200">
          <cell r="B1200">
            <v>0</v>
          </cell>
        </row>
        <row r="1201">
          <cell r="B1201">
            <v>0</v>
          </cell>
        </row>
        <row r="1202">
          <cell r="B1202">
            <v>0</v>
          </cell>
        </row>
        <row r="1203">
          <cell r="B1203">
            <v>0</v>
          </cell>
        </row>
        <row r="1204">
          <cell r="B1204">
            <v>0</v>
          </cell>
        </row>
        <row r="1205">
          <cell r="B1205">
            <v>0</v>
          </cell>
        </row>
        <row r="1206">
          <cell r="B1206">
            <v>0</v>
          </cell>
        </row>
        <row r="1207">
          <cell r="B1207">
            <v>0</v>
          </cell>
        </row>
        <row r="1208">
          <cell r="B1208">
            <v>0</v>
          </cell>
        </row>
        <row r="1209">
          <cell r="B1209">
            <v>0</v>
          </cell>
        </row>
        <row r="1210">
          <cell r="B1210">
            <v>0</v>
          </cell>
        </row>
        <row r="1211">
          <cell r="B1211">
            <v>0</v>
          </cell>
        </row>
        <row r="1212">
          <cell r="B1212">
            <v>0</v>
          </cell>
        </row>
        <row r="1213">
          <cell r="B1213">
            <v>0</v>
          </cell>
        </row>
        <row r="1214">
          <cell r="B1214">
            <v>0</v>
          </cell>
        </row>
        <row r="1215">
          <cell r="B1215">
            <v>0</v>
          </cell>
        </row>
        <row r="1216">
          <cell r="B1216">
            <v>0</v>
          </cell>
        </row>
        <row r="1217">
          <cell r="B1217">
            <v>0</v>
          </cell>
        </row>
        <row r="1218">
          <cell r="B1218">
            <v>0</v>
          </cell>
        </row>
        <row r="1219">
          <cell r="B1219">
            <v>0</v>
          </cell>
        </row>
        <row r="1220">
          <cell r="B1220">
            <v>0</v>
          </cell>
        </row>
        <row r="1221">
          <cell r="B1221">
            <v>0</v>
          </cell>
        </row>
        <row r="1222">
          <cell r="B1222">
            <v>0</v>
          </cell>
        </row>
        <row r="1223">
          <cell r="B1223">
            <v>0</v>
          </cell>
        </row>
        <row r="1224">
          <cell r="B1224">
            <v>0</v>
          </cell>
        </row>
        <row r="1225">
          <cell r="B1225">
            <v>0</v>
          </cell>
        </row>
        <row r="1226">
          <cell r="B1226">
            <v>0</v>
          </cell>
        </row>
        <row r="1227">
          <cell r="B1227">
            <v>0</v>
          </cell>
        </row>
        <row r="1228">
          <cell r="B1228">
            <v>0</v>
          </cell>
        </row>
        <row r="1229">
          <cell r="B1229">
            <v>0</v>
          </cell>
        </row>
        <row r="1230">
          <cell r="B1230">
            <v>0</v>
          </cell>
        </row>
        <row r="1231">
          <cell r="B1231">
            <v>0</v>
          </cell>
        </row>
        <row r="1232">
          <cell r="B1232">
            <v>0</v>
          </cell>
        </row>
        <row r="1233">
          <cell r="B1233">
            <v>0</v>
          </cell>
        </row>
        <row r="1234">
          <cell r="B1234">
            <v>0</v>
          </cell>
        </row>
        <row r="1235">
          <cell r="B1235">
            <v>0</v>
          </cell>
        </row>
        <row r="1236">
          <cell r="B1236">
            <v>0</v>
          </cell>
        </row>
        <row r="1237">
          <cell r="B1237">
            <v>0</v>
          </cell>
        </row>
        <row r="1238">
          <cell r="B1238">
            <v>0</v>
          </cell>
        </row>
        <row r="1239">
          <cell r="B1239">
            <v>0</v>
          </cell>
        </row>
        <row r="1240">
          <cell r="B1240">
            <v>0</v>
          </cell>
        </row>
        <row r="1241">
          <cell r="B1241">
            <v>0</v>
          </cell>
        </row>
        <row r="1242">
          <cell r="B1242">
            <v>0</v>
          </cell>
        </row>
        <row r="1243">
          <cell r="B1243">
            <v>0</v>
          </cell>
        </row>
        <row r="1244">
          <cell r="B1244">
            <v>0</v>
          </cell>
        </row>
        <row r="1245">
          <cell r="B1245">
            <v>0</v>
          </cell>
        </row>
        <row r="1246">
          <cell r="B1246">
            <v>0</v>
          </cell>
        </row>
        <row r="1247">
          <cell r="B1247">
            <v>0</v>
          </cell>
        </row>
        <row r="1248">
          <cell r="B1248">
            <v>0</v>
          </cell>
        </row>
        <row r="1249">
          <cell r="B1249">
            <v>0</v>
          </cell>
        </row>
        <row r="1250">
          <cell r="B1250">
            <v>0</v>
          </cell>
        </row>
        <row r="1251">
          <cell r="B1251">
            <v>0</v>
          </cell>
        </row>
        <row r="1252">
          <cell r="B1252">
            <v>0</v>
          </cell>
        </row>
        <row r="1253">
          <cell r="B1253">
            <v>0</v>
          </cell>
        </row>
        <row r="1254">
          <cell r="B1254">
            <v>0</v>
          </cell>
        </row>
        <row r="1255">
          <cell r="B1255">
            <v>0</v>
          </cell>
        </row>
        <row r="1256">
          <cell r="B1256">
            <v>0</v>
          </cell>
        </row>
        <row r="1257">
          <cell r="B1257">
            <v>0</v>
          </cell>
        </row>
        <row r="1258">
          <cell r="B1258">
            <v>0</v>
          </cell>
        </row>
        <row r="1259">
          <cell r="B1259">
            <v>0</v>
          </cell>
        </row>
        <row r="1260">
          <cell r="B1260">
            <v>0</v>
          </cell>
        </row>
        <row r="1261">
          <cell r="B1261">
            <v>0</v>
          </cell>
        </row>
        <row r="1262">
          <cell r="B1262">
            <v>0</v>
          </cell>
        </row>
        <row r="1263">
          <cell r="B1263">
            <v>0</v>
          </cell>
        </row>
        <row r="1264">
          <cell r="B1264">
            <v>0</v>
          </cell>
        </row>
        <row r="1265">
          <cell r="B1265">
            <v>0</v>
          </cell>
        </row>
        <row r="1266">
          <cell r="B1266">
            <v>0</v>
          </cell>
        </row>
        <row r="1267">
          <cell r="B1267">
            <v>0</v>
          </cell>
        </row>
        <row r="1268">
          <cell r="B1268">
            <v>0</v>
          </cell>
        </row>
        <row r="1269">
          <cell r="B1269">
            <v>0</v>
          </cell>
        </row>
        <row r="1270">
          <cell r="B1270">
            <v>0</v>
          </cell>
        </row>
        <row r="1271">
          <cell r="B1271">
            <v>0</v>
          </cell>
        </row>
        <row r="1272">
          <cell r="B1272">
            <v>0</v>
          </cell>
        </row>
        <row r="1273">
          <cell r="B1273">
            <v>0</v>
          </cell>
        </row>
        <row r="1274">
          <cell r="B1274">
            <v>0</v>
          </cell>
        </row>
        <row r="1275">
          <cell r="B1275">
            <v>0</v>
          </cell>
        </row>
        <row r="1276">
          <cell r="B1276">
            <v>0</v>
          </cell>
        </row>
        <row r="1277">
          <cell r="B1277">
            <v>0</v>
          </cell>
        </row>
        <row r="1278">
          <cell r="B1278">
            <v>0</v>
          </cell>
        </row>
        <row r="1279">
          <cell r="B1279">
            <v>0</v>
          </cell>
        </row>
        <row r="1280">
          <cell r="B1280">
            <v>0</v>
          </cell>
        </row>
        <row r="1281">
          <cell r="B1281">
            <v>0</v>
          </cell>
        </row>
        <row r="1282">
          <cell r="B1282">
            <v>0</v>
          </cell>
        </row>
        <row r="1283">
          <cell r="B1283">
            <v>0</v>
          </cell>
        </row>
        <row r="1284">
          <cell r="B1284">
            <v>0</v>
          </cell>
        </row>
        <row r="1285">
          <cell r="B1285">
            <v>0</v>
          </cell>
        </row>
        <row r="1286">
          <cell r="B1286">
            <v>0</v>
          </cell>
        </row>
        <row r="1287">
          <cell r="B1287">
            <v>0</v>
          </cell>
        </row>
        <row r="1288">
          <cell r="B1288">
            <v>0</v>
          </cell>
        </row>
        <row r="1289">
          <cell r="B1289">
            <v>0</v>
          </cell>
        </row>
        <row r="1290">
          <cell r="B1290">
            <v>0</v>
          </cell>
        </row>
        <row r="1291">
          <cell r="B1291">
            <v>0</v>
          </cell>
        </row>
        <row r="1292">
          <cell r="B1292">
            <v>0</v>
          </cell>
        </row>
        <row r="1293">
          <cell r="B1293">
            <v>0</v>
          </cell>
        </row>
        <row r="1294">
          <cell r="B1294">
            <v>0</v>
          </cell>
        </row>
        <row r="1295">
          <cell r="B1295">
            <v>0</v>
          </cell>
        </row>
        <row r="1296">
          <cell r="B1296">
            <v>0</v>
          </cell>
        </row>
        <row r="1297">
          <cell r="B1297">
            <v>0</v>
          </cell>
        </row>
        <row r="1298">
          <cell r="B1298">
            <v>0</v>
          </cell>
        </row>
        <row r="1299">
          <cell r="B1299">
            <v>0</v>
          </cell>
        </row>
        <row r="1300">
          <cell r="B1300">
            <v>0</v>
          </cell>
        </row>
        <row r="1301">
          <cell r="B1301">
            <v>0</v>
          </cell>
        </row>
        <row r="1302">
          <cell r="B1302">
            <v>0</v>
          </cell>
        </row>
        <row r="1303">
          <cell r="B1303">
            <v>0</v>
          </cell>
        </row>
        <row r="1304">
          <cell r="B1304">
            <v>0</v>
          </cell>
        </row>
        <row r="1305">
          <cell r="B1305">
            <v>0</v>
          </cell>
        </row>
        <row r="1306">
          <cell r="B1306">
            <v>0</v>
          </cell>
        </row>
        <row r="1307">
          <cell r="B1307">
            <v>0</v>
          </cell>
        </row>
        <row r="1308">
          <cell r="B1308">
            <v>0</v>
          </cell>
        </row>
        <row r="1309">
          <cell r="B1309">
            <v>0</v>
          </cell>
        </row>
        <row r="1310">
          <cell r="B1310">
            <v>0</v>
          </cell>
        </row>
        <row r="1311">
          <cell r="B1311">
            <v>0</v>
          </cell>
        </row>
        <row r="1312">
          <cell r="B1312">
            <v>0</v>
          </cell>
        </row>
        <row r="1313">
          <cell r="B1313">
            <v>0</v>
          </cell>
        </row>
        <row r="1314">
          <cell r="B1314">
            <v>0</v>
          </cell>
        </row>
        <row r="1315">
          <cell r="B1315">
            <v>0</v>
          </cell>
        </row>
        <row r="1316">
          <cell r="B1316">
            <v>0</v>
          </cell>
        </row>
        <row r="1317">
          <cell r="B1317">
            <v>0</v>
          </cell>
        </row>
        <row r="1318">
          <cell r="B1318">
            <v>0</v>
          </cell>
        </row>
        <row r="1319">
          <cell r="B1319">
            <v>0</v>
          </cell>
        </row>
        <row r="1320">
          <cell r="B1320">
            <v>0</v>
          </cell>
        </row>
        <row r="1321">
          <cell r="B1321">
            <v>0</v>
          </cell>
        </row>
        <row r="1322">
          <cell r="B1322">
            <v>0</v>
          </cell>
        </row>
        <row r="1323">
          <cell r="B1323">
            <v>0</v>
          </cell>
        </row>
        <row r="1324">
          <cell r="B1324">
            <v>0</v>
          </cell>
        </row>
        <row r="1325">
          <cell r="B1325">
            <v>0</v>
          </cell>
        </row>
        <row r="1326">
          <cell r="B1326">
            <v>0</v>
          </cell>
        </row>
        <row r="1327">
          <cell r="B1327">
            <v>0</v>
          </cell>
        </row>
        <row r="1328">
          <cell r="B1328">
            <v>0</v>
          </cell>
        </row>
        <row r="1329">
          <cell r="B1329">
            <v>0</v>
          </cell>
        </row>
        <row r="1330">
          <cell r="B1330">
            <v>0</v>
          </cell>
        </row>
        <row r="1331">
          <cell r="B1331">
            <v>0</v>
          </cell>
        </row>
        <row r="1332">
          <cell r="B1332">
            <v>0</v>
          </cell>
        </row>
        <row r="1333">
          <cell r="B1333">
            <v>0</v>
          </cell>
        </row>
        <row r="1334">
          <cell r="B1334">
            <v>0</v>
          </cell>
        </row>
        <row r="1335">
          <cell r="B1335">
            <v>0</v>
          </cell>
        </row>
        <row r="1336">
          <cell r="B1336">
            <v>0</v>
          </cell>
        </row>
        <row r="1337">
          <cell r="B1337">
            <v>0</v>
          </cell>
        </row>
        <row r="1338">
          <cell r="B1338">
            <v>0</v>
          </cell>
        </row>
        <row r="1339">
          <cell r="B1339">
            <v>0</v>
          </cell>
        </row>
        <row r="1340">
          <cell r="B1340">
            <v>0</v>
          </cell>
        </row>
        <row r="1341">
          <cell r="B1341">
            <v>0</v>
          </cell>
        </row>
        <row r="1342">
          <cell r="B1342">
            <v>0</v>
          </cell>
        </row>
        <row r="1343">
          <cell r="B1343">
            <v>0</v>
          </cell>
        </row>
        <row r="1344">
          <cell r="B1344">
            <v>0</v>
          </cell>
        </row>
        <row r="1345">
          <cell r="B1345">
            <v>0</v>
          </cell>
        </row>
        <row r="1346">
          <cell r="B1346">
            <v>0</v>
          </cell>
        </row>
        <row r="1347">
          <cell r="B1347">
            <v>0</v>
          </cell>
        </row>
        <row r="1348">
          <cell r="B1348">
            <v>0</v>
          </cell>
        </row>
        <row r="1349">
          <cell r="B1349">
            <v>0</v>
          </cell>
        </row>
        <row r="1350">
          <cell r="B1350">
            <v>0</v>
          </cell>
        </row>
        <row r="1351">
          <cell r="B1351">
            <v>0</v>
          </cell>
        </row>
        <row r="1352">
          <cell r="B1352">
            <v>0</v>
          </cell>
        </row>
        <row r="1353">
          <cell r="B1353">
            <v>0</v>
          </cell>
        </row>
        <row r="1354">
          <cell r="B1354">
            <v>0</v>
          </cell>
        </row>
        <row r="1355">
          <cell r="B1355">
            <v>0</v>
          </cell>
        </row>
        <row r="1356">
          <cell r="B1356">
            <v>0</v>
          </cell>
        </row>
        <row r="1357">
          <cell r="B1357">
            <v>0</v>
          </cell>
        </row>
        <row r="1358">
          <cell r="B1358">
            <v>0</v>
          </cell>
        </row>
        <row r="1359">
          <cell r="B1359">
            <v>0</v>
          </cell>
        </row>
        <row r="1360">
          <cell r="B1360">
            <v>0</v>
          </cell>
        </row>
        <row r="1361">
          <cell r="B1361">
            <v>0</v>
          </cell>
        </row>
        <row r="1362">
          <cell r="B1362">
            <v>0</v>
          </cell>
        </row>
        <row r="1363">
          <cell r="B1363">
            <v>0</v>
          </cell>
        </row>
        <row r="1364">
          <cell r="B1364">
            <v>0</v>
          </cell>
        </row>
        <row r="1365">
          <cell r="B1365">
            <v>0</v>
          </cell>
        </row>
        <row r="1366">
          <cell r="B1366">
            <v>0</v>
          </cell>
        </row>
        <row r="1367">
          <cell r="B1367">
            <v>0</v>
          </cell>
        </row>
        <row r="1368">
          <cell r="B1368">
            <v>0</v>
          </cell>
        </row>
        <row r="1369">
          <cell r="B1369">
            <v>0</v>
          </cell>
        </row>
        <row r="1370">
          <cell r="B1370">
            <v>0</v>
          </cell>
        </row>
        <row r="1371">
          <cell r="B1371">
            <v>0</v>
          </cell>
        </row>
        <row r="1372">
          <cell r="B1372">
            <v>0</v>
          </cell>
        </row>
        <row r="1373">
          <cell r="B1373">
            <v>0</v>
          </cell>
        </row>
        <row r="1374">
          <cell r="B1374">
            <v>0</v>
          </cell>
        </row>
        <row r="1375">
          <cell r="B1375">
            <v>0</v>
          </cell>
        </row>
        <row r="1376">
          <cell r="B1376">
            <v>0</v>
          </cell>
        </row>
        <row r="1377">
          <cell r="B1377">
            <v>0</v>
          </cell>
        </row>
        <row r="1378">
          <cell r="B1378">
            <v>0</v>
          </cell>
        </row>
        <row r="1379">
          <cell r="B1379">
            <v>0</v>
          </cell>
        </row>
        <row r="1380">
          <cell r="B1380">
            <v>0</v>
          </cell>
        </row>
        <row r="1381">
          <cell r="B1381">
            <v>0</v>
          </cell>
        </row>
        <row r="1382">
          <cell r="B1382">
            <v>0</v>
          </cell>
        </row>
        <row r="1383">
          <cell r="B1383">
            <v>0</v>
          </cell>
        </row>
        <row r="1384">
          <cell r="B1384">
            <v>0</v>
          </cell>
        </row>
        <row r="1385">
          <cell r="B1385">
            <v>0</v>
          </cell>
        </row>
        <row r="1386">
          <cell r="B1386">
            <v>0</v>
          </cell>
        </row>
        <row r="1387">
          <cell r="B1387">
            <v>0</v>
          </cell>
        </row>
        <row r="1388">
          <cell r="B1388">
            <v>0</v>
          </cell>
        </row>
        <row r="1389">
          <cell r="B1389">
            <v>0</v>
          </cell>
        </row>
        <row r="1390">
          <cell r="B1390">
            <v>0</v>
          </cell>
        </row>
        <row r="1391">
          <cell r="B1391">
            <v>0</v>
          </cell>
        </row>
        <row r="1392">
          <cell r="B1392">
            <v>0</v>
          </cell>
        </row>
        <row r="1393">
          <cell r="B1393">
            <v>0</v>
          </cell>
        </row>
        <row r="1394">
          <cell r="B1394">
            <v>0</v>
          </cell>
        </row>
        <row r="1395">
          <cell r="B1395">
            <v>0</v>
          </cell>
        </row>
        <row r="1396">
          <cell r="B1396">
            <v>0</v>
          </cell>
        </row>
        <row r="1397">
          <cell r="B1397">
            <v>0</v>
          </cell>
        </row>
        <row r="1398">
          <cell r="B1398">
            <v>0</v>
          </cell>
        </row>
        <row r="1399">
          <cell r="B1399">
            <v>0</v>
          </cell>
        </row>
        <row r="1400">
          <cell r="B1400">
            <v>0</v>
          </cell>
        </row>
        <row r="1401">
          <cell r="B1401">
            <v>0</v>
          </cell>
        </row>
        <row r="1402">
          <cell r="B1402">
            <v>0</v>
          </cell>
        </row>
        <row r="1403">
          <cell r="B1403">
            <v>0</v>
          </cell>
        </row>
        <row r="1404">
          <cell r="B1404">
            <v>0</v>
          </cell>
        </row>
        <row r="1405">
          <cell r="B1405">
            <v>0</v>
          </cell>
        </row>
        <row r="1406">
          <cell r="B1406">
            <v>0</v>
          </cell>
        </row>
        <row r="1407">
          <cell r="B1407">
            <v>0</v>
          </cell>
        </row>
        <row r="1408">
          <cell r="B1408">
            <v>0</v>
          </cell>
        </row>
        <row r="1409">
          <cell r="B1409">
            <v>0</v>
          </cell>
        </row>
        <row r="1410">
          <cell r="B1410">
            <v>0</v>
          </cell>
        </row>
        <row r="1411">
          <cell r="B1411">
            <v>0</v>
          </cell>
        </row>
        <row r="1412">
          <cell r="B1412">
            <v>0</v>
          </cell>
        </row>
        <row r="1413">
          <cell r="B1413">
            <v>0</v>
          </cell>
        </row>
        <row r="1414">
          <cell r="B1414">
            <v>0</v>
          </cell>
        </row>
        <row r="1415">
          <cell r="B1415">
            <v>0</v>
          </cell>
        </row>
        <row r="1416">
          <cell r="B1416">
            <v>0</v>
          </cell>
        </row>
        <row r="1417">
          <cell r="B1417">
            <v>0</v>
          </cell>
        </row>
        <row r="1418">
          <cell r="B1418">
            <v>0</v>
          </cell>
        </row>
        <row r="1419">
          <cell r="B1419">
            <v>0</v>
          </cell>
        </row>
        <row r="1420">
          <cell r="B1420">
            <v>0</v>
          </cell>
        </row>
        <row r="1421">
          <cell r="B1421">
            <v>0</v>
          </cell>
        </row>
        <row r="1422">
          <cell r="B1422">
            <v>0</v>
          </cell>
        </row>
        <row r="1423">
          <cell r="B1423">
            <v>0</v>
          </cell>
        </row>
        <row r="1424">
          <cell r="B1424">
            <v>0</v>
          </cell>
        </row>
        <row r="1425">
          <cell r="B1425">
            <v>0</v>
          </cell>
        </row>
        <row r="1426">
          <cell r="B1426">
            <v>0</v>
          </cell>
        </row>
        <row r="1427">
          <cell r="B1427">
            <v>0</v>
          </cell>
        </row>
        <row r="1428">
          <cell r="B1428">
            <v>0</v>
          </cell>
        </row>
        <row r="1429">
          <cell r="B1429">
            <v>0</v>
          </cell>
        </row>
        <row r="1430">
          <cell r="B1430">
            <v>0</v>
          </cell>
        </row>
        <row r="1431">
          <cell r="B1431">
            <v>0</v>
          </cell>
        </row>
        <row r="1432">
          <cell r="B1432">
            <v>0</v>
          </cell>
        </row>
        <row r="1433">
          <cell r="B1433">
            <v>0</v>
          </cell>
        </row>
        <row r="1434">
          <cell r="B1434">
            <v>0</v>
          </cell>
        </row>
        <row r="1435">
          <cell r="B1435">
            <v>0</v>
          </cell>
        </row>
        <row r="1436">
          <cell r="B1436">
            <v>0</v>
          </cell>
        </row>
        <row r="1437">
          <cell r="B1437">
            <v>0</v>
          </cell>
        </row>
        <row r="1438">
          <cell r="B1438">
            <v>0</v>
          </cell>
        </row>
        <row r="1439">
          <cell r="B1439">
            <v>0</v>
          </cell>
        </row>
        <row r="1440">
          <cell r="B1440">
            <v>0</v>
          </cell>
        </row>
        <row r="1441">
          <cell r="B1441">
            <v>0</v>
          </cell>
        </row>
        <row r="1442">
          <cell r="B1442">
            <v>0</v>
          </cell>
        </row>
        <row r="1443">
          <cell r="B1443">
            <v>0</v>
          </cell>
        </row>
        <row r="1444">
          <cell r="B1444">
            <v>0</v>
          </cell>
        </row>
        <row r="1445">
          <cell r="B1445">
            <v>0</v>
          </cell>
        </row>
        <row r="1446">
          <cell r="B1446">
            <v>0</v>
          </cell>
        </row>
        <row r="1447">
          <cell r="B1447">
            <v>0</v>
          </cell>
        </row>
        <row r="1448">
          <cell r="B1448">
            <v>0</v>
          </cell>
        </row>
        <row r="1449">
          <cell r="B1449">
            <v>0</v>
          </cell>
        </row>
        <row r="1450">
          <cell r="B1450">
            <v>0</v>
          </cell>
        </row>
        <row r="1451">
          <cell r="B1451">
            <v>0</v>
          </cell>
        </row>
        <row r="1452">
          <cell r="B1452">
            <v>0</v>
          </cell>
        </row>
        <row r="1453">
          <cell r="B1453">
            <v>0</v>
          </cell>
        </row>
        <row r="1454">
          <cell r="B1454">
            <v>0</v>
          </cell>
        </row>
        <row r="1455">
          <cell r="B1455">
            <v>0</v>
          </cell>
        </row>
        <row r="1456">
          <cell r="B1456">
            <v>0</v>
          </cell>
        </row>
        <row r="1457">
          <cell r="B1457">
            <v>0</v>
          </cell>
        </row>
        <row r="1458">
          <cell r="B1458">
            <v>0</v>
          </cell>
        </row>
        <row r="1459">
          <cell r="B1459">
            <v>0</v>
          </cell>
        </row>
        <row r="1460">
          <cell r="B1460">
            <v>0</v>
          </cell>
        </row>
        <row r="1461">
          <cell r="B1461">
            <v>0</v>
          </cell>
        </row>
        <row r="1462">
          <cell r="B1462">
            <v>0</v>
          </cell>
        </row>
        <row r="1463">
          <cell r="B1463">
            <v>0</v>
          </cell>
        </row>
        <row r="1464">
          <cell r="B1464">
            <v>0</v>
          </cell>
        </row>
        <row r="1465">
          <cell r="B1465">
            <v>0</v>
          </cell>
        </row>
        <row r="1466">
          <cell r="B1466">
            <v>0</v>
          </cell>
        </row>
        <row r="1467">
          <cell r="B1467">
            <v>0</v>
          </cell>
        </row>
        <row r="1468">
          <cell r="B1468">
            <v>0</v>
          </cell>
        </row>
        <row r="1469">
          <cell r="B1469">
            <v>0</v>
          </cell>
        </row>
        <row r="1470">
          <cell r="B1470">
            <v>0</v>
          </cell>
        </row>
        <row r="1471">
          <cell r="B1471">
            <v>0</v>
          </cell>
        </row>
        <row r="1472">
          <cell r="B1472">
            <v>0</v>
          </cell>
        </row>
        <row r="1473">
          <cell r="B1473">
            <v>0</v>
          </cell>
        </row>
        <row r="1474">
          <cell r="B1474">
            <v>0</v>
          </cell>
        </row>
        <row r="1475">
          <cell r="B1475">
            <v>0</v>
          </cell>
        </row>
        <row r="1476">
          <cell r="B1476">
            <v>0</v>
          </cell>
        </row>
        <row r="1477">
          <cell r="B1477">
            <v>0</v>
          </cell>
        </row>
        <row r="1478">
          <cell r="B1478">
            <v>0</v>
          </cell>
        </row>
        <row r="1479">
          <cell r="B1479">
            <v>0</v>
          </cell>
        </row>
        <row r="1480">
          <cell r="B1480">
            <v>0</v>
          </cell>
        </row>
        <row r="1481">
          <cell r="B1481">
            <v>0</v>
          </cell>
        </row>
        <row r="1482">
          <cell r="B1482">
            <v>0</v>
          </cell>
        </row>
        <row r="1483">
          <cell r="B1483">
            <v>0</v>
          </cell>
        </row>
        <row r="1484">
          <cell r="B1484">
            <v>0</v>
          </cell>
        </row>
        <row r="1485">
          <cell r="B1485">
            <v>0</v>
          </cell>
        </row>
        <row r="1486">
          <cell r="B1486">
            <v>0</v>
          </cell>
        </row>
        <row r="1487">
          <cell r="B1487">
            <v>0</v>
          </cell>
        </row>
        <row r="1488">
          <cell r="B1488">
            <v>0</v>
          </cell>
        </row>
        <row r="1489">
          <cell r="B1489">
            <v>0</v>
          </cell>
        </row>
        <row r="1490">
          <cell r="B1490">
            <v>0</v>
          </cell>
        </row>
        <row r="1491">
          <cell r="B1491">
            <v>0</v>
          </cell>
        </row>
        <row r="1492">
          <cell r="B1492">
            <v>0</v>
          </cell>
        </row>
        <row r="1493">
          <cell r="B1493">
            <v>0</v>
          </cell>
        </row>
        <row r="1494">
          <cell r="B1494">
            <v>0</v>
          </cell>
        </row>
        <row r="1495">
          <cell r="B1495">
            <v>0</v>
          </cell>
        </row>
        <row r="1496">
          <cell r="B1496">
            <v>0</v>
          </cell>
        </row>
        <row r="1497">
          <cell r="B1497">
            <v>0</v>
          </cell>
        </row>
        <row r="1498">
          <cell r="B1498">
            <v>0</v>
          </cell>
        </row>
        <row r="1499">
          <cell r="B1499">
            <v>0</v>
          </cell>
        </row>
        <row r="1500">
          <cell r="B1500">
            <v>0</v>
          </cell>
        </row>
        <row r="1501">
          <cell r="B1501">
            <v>0</v>
          </cell>
        </row>
        <row r="1502">
          <cell r="B1502">
            <v>0</v>
          </cell>
        </row>
        <row r="1503">
          <cell r="B1503">
            <v>0</v>
          </cell>
        </row>
        <row r="1504">
          <cell r="B1504">
            <v>0</v>
          </cell>
        </row>
        <row r="1505">
          <cell r="B1505">
            <v>0</v>
          </cell>
        </row>
        <row r="1506">
          <cell r="B1506">
            <v>0</v>
          </cell>
        </row>
        <row r="1507">
          <cell r="B1507">
            <v>0</v>
          </cell>
        </row>
        <row r="1508">
          <cell r="B1508">
            <v>0</v>
          </cell>
        </row>
        <row r="1509">
          <cell r="B1509">
            <v>0</v>
          </cell>
        </row>
        <row r="1510">
          <cell r="B1510">
            <v>0</v>
          </cell>
        </row>
        <row r="1511">
          <cell r="B1511">
            <v>0</v>
          </cell>
        </row>
        <row r="1512">
          <cell r="B1512">
            <v>0</v>
          </cell>
        </row>
        <row r="1513">
          <cell r="B1513">
            <v>0</v>
          </cell>
        </row>
        <row r="1514">
          <cell r="B1514">
            <v>0</v>
          </cell>
        </row>
        <row r="1515">
          <cell r="B1515">
            <v>0</v>
          </cell>
        </row>
        <row r="1516">
          <cell r="B1516">
            <v>0</v>
          </cell>
        </row>
        <row r="1517">
          <cell r="B1517">
            <v>0</v>
          </cell>
        </row>
        <row r="1518">
          <cell r="B1518">
            <v>0</v>
          </cell>
        </row>
        <row r="1519">
          <cell r="B1519">
            <v>0</v>
          </cell>
        </row>
        <row r="1520">
          <cell r="B1520">
            <v>0</v>
          </cell>
        </row>
        <row r="1521">
          <cell r="B1521">
            <v>0</v>
          </cell>
        </row>
        <row r="1522">
          <cell r="B1522">
            <v>0</v>
          </cell>
        </row>
        <row r="1523">
          <cell r="B1523">
            <v>0</v>
          </cell>
        </row>
        <row r="1524">
          <cell r="B1524">
            <v>0</v>
          </cell>
        </row>
        <row r="1525">
          <cell r="B1525">
            <v>0</v>
          </cell>
        </row>
        <row r="1526">
          <cell r="B1526">
            <v>0</v>
          </cell>
        </row>
        <row r="1527">
          <cell r="B1527">
            <v>0</v>
          </cell>
        </row>
        <row r="1528">
          <cell r="B1528">
            <v>0</v>
          </cell>
        </row>
        <row r="1529">
          <cell r="B1529">
            <v>0</v>
          </cell>
        </row>
        <row r="1530">
          <cell r="B1530">
            <v>0</v>
          </cell>
        </row>
        <row r="1531">
          <cell r="B1531">
            <v>0</v>
          </cell>
        </row>
        <row r="1532">
          <cell r="B1532">
            <v>0</v>
          </cell>
        </row>
        <row r="1533">
          <cell r="B1533">
            <v>0</v>
          </cell>
        </row>
        <row r="1534">
          <cell r="B1534">
            <v>0</v>
          </cell>
        </row>
        <row r="1535">
          <cell r="B1535">
            <v>0</v>
          </cell>
        </row>
        <row r="1536">
          <cell r="B1536">
            <v>0</v>
          </cell>
        </row>
        <row r="1537">
          <cell r="B1537">
            <v>0</v>
          </cell>
        </row>
        <row r="1538">
          <cell r="B1538">
            <v>0</v>
          </cell>
        </row>
        <row r="1539">
          <cell r="B1539">
            <v>0</v>
          </cell>
        </row>
        <row r="1540">
          <cell r="B1540">
            <v>0</v>
          </cell>
        </row>
        <row r="1541">
          <cell r="B1541">
            <v>0</v>
          </cell>
        </row>
        <row r="1542">
          <cell r="B1542">
            <v>0</v>
          </cell>
        </row>
        <row r="1543">
          <cell r="B1543">
            <v>0</v>
          </cell>
        </row>
        <row r="1544">
          <cell r="B1544">
            <v>0</v>
          </cell>
        </row>
        <row r="1545">
          <cell r="B1545">
            <v>0</v>
          </cell>
        </row>
        <row r="1546">
          <cell r="B1546">
            <v>0</v>
          </cell>
        </row>
        <row r="1547">
          <cell r="B1547">
            <v>0</v>
          </cell>
        </row>
        <row r="1548">
          <cell r="B1548">
            <v>0</v>
          </cell>
        </row>
        <row r="1549">
          <cell r="B1549">
            <v>0</v>
          </cell>
        </row>
        <row r="1550">
          <cell r="B1550">
            <v>0</v>
          </cell>
        </row>
        <row r="1551">
          <cell r="B1551">
            <v>0</v>
          </cell>
        </row>
        <row r="1552">
          <cell r="B1552">
            <v>0</v>
          </cell>
        </row>
        <row r="1553">
          <cell r="B1553">
            <v>0</v>
          </cell>
        </row>
        <row r="1554">
          <cell r="B1554">
            <v>0</v>
          </cell>
        </row>
        <row r="1555">
          <cell r="B1555">
            <v>0</v>
          </cell>
        </row>
        <row r="1556">
          <cell r="B1556">
            <v>0</v>
          </cell>
        </row>
        <row r="1557">
          <cell r="B1557">
            <v>0</v>
          </cell>
        </row>
        <row r="1558">
          <cell r="B1558">
            <v>0</v>
          </cell>
        </row>
        <row r="1559">
          <cell r="B1559">
            <v>0</v>
          </cell>
        </row>
        <row r="1560">
          <cell r="B1560">
            <v>0</v>
          </cell>
        </row>
        <row r="1561">
          <cell r="B1561">
            <v>0</v>
          </cell>
        </row>
        <row r="1562">
          <cell r="B1562">
            <v>0</v>
          </cell>
        </row>
        <row r="1563">
          <cell r="B1563">
            <v>0</v>
          </cell>
        </row>
        <row r="1564">
          <cell r="B1564">
            <v>0</v>
          </cell>
        </row>
        <row r="1565">
          <cell r="B1565">
            <v>0</v>
          </cell>
        </row>
        <row r="1566">
          <cell r="B1566">
            <v>0</v>
          </cell>
        </row>
        <row r="1567">
          <cell r="B1567">
            <v>0</v>
          </cell>
        </row>
        <row r="1568">
          <cell r="B1568">
            <v>0</v>
          </cell>
        </row>
        <row r="1569">
          <cell r="B1569">
            <v>0</v>
          </cell>
        </row>
        <row r="1570">
          <cell r="B1570">
            <v>0</v>
          </cell>
        </row>
        <row r="1571">
          <cell r="B1571">
            <v>0</v>
          </cell>
        </row>
        <row r="1572">
          <cell r="B1572">
            <v>0</v>
          </cell>
        </row>
        <row r="1573">
          <cell r="B1573">
            <v>0</v>
          </cell>
        </row>
        <row r="1574">
          <cell r="B1574">
            <v>0</v>
          </cell>
        </row>
        <row r="1575">
          <cell r="B1575">
            <v>0</v>
          </cell>
        </row>
        <row r="1576">
          <cell r="B1576">
            <v>0</v>
          </cell>
        </row>
        <row r="1577">
          <cell r="B1577">
            <v>0</v>
          </cell>
        </row>
        <row r="1578">
          <cell r="B1578">
            <v>0</v>
          </cell>
        </row>
        <row r="1579">
          <cell r="B1579">
            <v>0</v>
          </cell>
        </row>
        <row r="1580">
          <cell r="B1580">
            <v>0</v>
          </cell>
        </row>
        <row r="1581">
          <cell r="B1581">
            <v>0</v>
          </cell>
        </row>
        <row r="1582">
          <cell r="B1582">
            <v>0</v>
          </cell>
        </row>
        <row r="1583">
          <cell r="B1583">
            <v>0</v>
          </cell>
        </row>
        <row r="1584">
          <cell r="B1584">
            <v>0</v>
          </cell>
        </row>
        <row r="1585">
          <cell r="B1585">
            <v>0</v>
          </cell>
        </row>
        <row r="1586">
          <cell r="B1586">
            <v>0</v>
          </cell>
        </row>
        <row r="1587">
          <cell r="B1587">
            <v>0</v>
          </cell>
        </row>
        <row r="1588">
          <cell r="B1588">
            <v>0</v>
          </cell>
        </row>
        <row r="1589">
          <cell r="B1589">
            <v>0</v>
          </cell>
        </row>
        <row r="1590">
          <cell r="B1590">
            <v>0</v>
          </cell>
        </row>
        <row r="1591">
          <cell r="B1591">
            <v>0</v>
          </cell>
        </row>
        <row r="1592">
          <cell r="B1592">
            <v>0</v>
          </cell>
        </row>
        <row r="1593">
          <cell r="B1593">
            <v>0</v>
          </cell>
        </row>
        <row r="1594">
          <cell r="B1594">
            <v>0</v>
          </cell>
        </row>
        <row r="1595">
          <cell r="B1595">
            <v>0</v>
          </cell>
        </row>
        <row r="1596">
          <cell r="B1596">
            <v>0</v>
          </cell>
        </row>
        <row r="1597">
          <cell r="B1597">
            <v>0</v>
          </cell>
        </row>
        <row r="1598">
          <cell r="B1598">
            <v>0</v>
          </cell>
        </row>
        <row r="1599">
          <cell r="B1599">
            <v>0</v>
          </cell>
        </row>
        <row r="1600">
          <cell r="B1600">
            <v>0</v>
          </cell>
        </row>
        <row r="1601">
          <cell r="B1601">
            <v>0</v>
          </cell>
        </row>
        <row r="1602">
          <cell r="B1602">
            <v>0</v>
          </cell>
        </row>
        <row r="1603">
          <cell r="B1603">
            <v>0</v>
          </cell>
        </row>
        <row r="1604">
          <cell r="B1604">
            <v>0</v>
          </cell>
        </row>
        <row r="1605">
          <cell r="B1605">
            <v>0</v>
          </cell>
        </row>
        <row r="1606">
          <cell r="B1606">
            <v>0</v>
          </cell>
        </row>
        <row r="1607">
          <cell r="B1607">
            <v>0</v>
          </cell>
        </row>
        <row r="1608">
          <cell r="B1608">
            <v>0</v>
          </cell>
        </row>
        <row r="1609">
          <cell r="B1609">
            <v>0</v>
          </cell>
        </row>
        <row r="1610">
          <cell r="B1610">
            <v>0</v>
          </cell>
        </row>
        <row r="1611">
          <cell r="B1611">
            <v>0</v>
          </cell>
        </row>
        <row r="1612">
          <cell r="B1612">
            <v>0</v>
          </cell>
        </row>
        <row r="1613">
          <cell r="B1613">
            <v>0</v>
          </cell>
        </row>
        <row r="1614">
          <cell r="B1614">
            <v>0</v>
          </cell>
        </row>
        <row r="1615">
          <cell r="B1615">
            <v>0</v>
          </cell>
        </row>
        <row r="1616">
          <cell r="B1616">
            <v>0</v>
          </cell>
        </row>
        <row r="1617">
          <cell r="B1617">
            <v>0</v>
          </cell>
        </row>
        <row r="1618">
          <cell r="B1618">
            <v>0</v>
          </cell>
        </row>
        <row r="1619">
          <cell r="B1619">
            <v>0</v>
          </cell>
        </row>
        <row r="1620">
          <cell r="B1620">
            <v>0</v>
          </cell>
        </row>
        <row r="1621">
          <cell r="B1621">
            <v>0</v>
          </cell>
        </row>
        <row r="1622">
          <cell r="B1622">
            <v>0</v>
          </cell>
        </row>
        <row r="1623">
          <cell r="B1623">
            <v>0</v>
          </cell>
        </row>
        <row r="1624">
          <cell r="B1624">
            <v>0</v>
          </cell>
        </row>
        <row r="1625">
          <cell r="B1625">
            <v>0</v>
          </cell>
        </row>
        <row r="1626">
          <cell r="B1626">
            <v>0</v>
          </cell>
        </row>
        <row r="1627">
          <cell r="B1627">
            <v>0</v>
          </cell>
        </row>
        <row r="1628">
          <cell r="B1628">
            <v>0</v>
          </cell>
        </row>
        <row r="1629">
          <cell r="B1629">
            <v>0</v>
          </cell>
        </row>
        <row r="1630">
          <cell r="B1630">
            <v>0</v>
          </cell>
        </row>
        <row r="1631">
          <cell r="B1631">
            <v>0</v>
          </cell>
        </row>
        <row r="1632">
          <cell r="B1632">
            <v>0</v>
          </cell>
        </row>
        <row r="1633">
          <cell r="B1633">
            <v>0</v>
          </cell>
        </row>
        <row r="1634">
          <cell r="B1634">
            <v>0</v>
          </cell>
        </row>
        <row r="1635">
          <cell r="B1635">
            <v>0</v>
          </cell>
        </row>
        <row r="1636">
          <cell r="B1636">
            <v>0</v>
          </cell>
        </row>
        <row r="1637">
          <cell r="B1637">
            <v>0</v>
          </cell>
        </row>
        <row r="1638">
          <cell r="B1638">
            <v>0</v>
          </cell>
        </row>
        <row r="1639">
          <cell r="B1639">
            <v>0</v>
          </cell>
        </row>
        <row r="1640">
          <cell r="B1640">
            <v>0</v>
          </cell>
        </row>
        <row r="1641">
          <cell r="B1641">
            <v>0</v>
          </cell>
        </row>
        <row r="1642">
          <cell r="B1642">
            <v>0</v>
          </cell>
        </row>
        <row r="1643">
          <cell r="B1643">
            <v>0</v>
          </cell>
        </row>
        <row r="1644">
          <cell r="B1644">
            <v>0</v>
          </cell>
        </row>
        <row r="1645">
          <cell r="B1645">
            <v>0</v>
          </cell>
        </row>
        <row r="1646">
          <cell r="B1646">
            <v>0</v>
          </cell>
        </row>
        <row r="1647">
          <cell r="B1647">
            <v>0</v>
          </cell>
        </row>
        <row r="1648">
          <cell r="B1648">
            <v>0</v>
          </cell>
        </row>
        <row r="1649">
          <cell r="B1649">
            <v>0</v>
          </cell>
        </row>
        <row r="1650">
          <cell r="B1650">
            <v>0</v>
          </cell>
        </row>
        <row r="1651">
          <cell r="B1651">
            <v>0</v>
          </cell>
        </row>
        <row r="1652">
          <cell r="B1652">
            <v>0</v>
          </cell>
        </row>
        <row r="1653">
          <cell r="B1653">
            <v>0</v>
          </cell>
        </row>
        <row r="1654">
          <cell r="B1654">
            <v>0</v>
          </cell>
        </row>
        <row r="1655">
          <cell r="B1655">
            <v>0</v>
          </cell>
        </row>
        <row r="1656">
          <cell r="B1656">
            <v>0</v>
          </cell>
        </row>
        <row r="1657">
          <cell r="B1657">
            <v>0</v>
          </cell>
        </row>
        <row r="1658">
          <cell r="B1658">
            <v>0</v>
          </cell>
        </row>
        <row r="1659">
          <cell r="B1659">
            <v>0</v>
          </cell>
        </row>
        <row r="1660">
          <cell r="B1660">
            <v>0</v>
          </cell>
        </row>
        <row r="1661">
          <cell r="B1661">
            <v>0</v>
          </cell>
        </row>
        <row r="1662">
          <cell r="B1662">
            <v>0</v>
          </cell>
        </row>
        <row r="1663">
          <cell r="B1663">
            <v>0</v>
          </cell>
        </row>
        <row r="1664">
          <cell r="B1664">
            <v>0</v>
          </cell>
        </row>
        <row r="1665">
          <cell r="B1665">
            <v>0</v>
          </cell>
        </row>
        <row r="1666">
          <cell r="B1666">
            <v>0</v>
          </cell>
        </row>
        <row r="1667">
          <cell r="B1667">
            <v>0</v>
          </cell>
        </row>
        <row r="1668">
          <cell r="B1668">
            <v>0</v>
          </cell>
        </row>
        <row r="1669">
          <cell r="B1669">
            <v>0</v>
          </cell>
        </row>
        <row r="1670">
          <cell r="B1670">
            <v>0</v>
          </cell>
        </row>
        <row r="1671">
          <cell r="B1671">
            <v>0</v>
          </cell>
        </row>
        <row r="1672">
          <cell r="B1672">
            <v>0</v>
          </cell>
        </row>
        <row r="1673">
          <cell r="B1673">
            <v>0</v>
          </cell>
        </row>
        <row r="1674">
          <cell r="B1674">
            <v>0</v>
          </cell>
        </row>
        <row r="1675">
          <cell r="B1675">
            <v>0</v>
          </cell>
        </row>
        <row r="1676">
          <cell r="B1676">
            <v>0</v>
          </cell>
        </row>
        <row r="1677">
          <cell r="B1677">
            <v>0</v>
          </cell>
        </row>
        <row r="1678">
          <cell r="B1678">
            <v>0</v>
          </cell>
        </row>
        <row r="1679">
          <cell r="B1679">
            <v>0</v>
          </cell>
        </row>
        <row r="1680">
          <cell r="B1680">
            <v>0</v>
          </cell>
        </row>
        <row r="1681">
          <cell r="B1681">
            <v>0</v>
          </cell>
        </row>
        <row r="1682">
          <cell r="B1682">
            <v>0</v>
          </cell>
        </row>
        <row r="1683">
          <cell r="B1683">
            <v>0</v>
          </cell>
        </row>
        <row r="1684">
          <cell r="B1684">
            <v>0</v>
          </cell>
        </row>
        <row r="1685">
          <cell r="B1685">
            <v>0</v>
          </cell>
        </row>
        <row r="1686">
          <cell r="B1686">
            <v>0</v>
          </cell>
        </row>
        <row r="1687">
          <cell r="B1687">
            <v>0</v>
          </cell>
        </row>
        <row r="1688">
          <cell r="B1688">
            <v>0</v>
          </cell>
        </row>
        <row r="1689">
          <cell r="B1689">
            <v>0</v>
          </cell>
        </row>
        <row r="1690">
          <cell r="B1690">
            <v>0</v>
          </cell>
        </row>
        <row r="1691">
          <cell r="B1691">
            <v>0</v>
          </cell>
        </row>
        <row r="1692">
          <cell r="B1692">
            <v>0</v>
          </cell>
        </row>
        <row r="1693">
          <cell r="B1693">
            <v>0</v>
          </cell>
        </row>
        <row r="1694">
          <cell r="B1694">
            <v>0</v>
          </cell>
        </row>
        <row r="1695">
          <cell r="B1695">
            <v>0</v>
          </cell>
        </row>
        <row r="1696">
          <cell r="B1696">
            <v>0</v>
          </cell>
        </row>
        <row r="1697">
          <cell r="B1697">
            <v>0</v>
          </cell>
        </row>
        <row r="1698">
          <cell r="B1698">
            <v>0</v>
          </cell>
        </row>
        <row r="1699">
          <cell r="B1699">
            <v>0</v>
          </cell>
        </row>
        <row r="1700">
          <cell r="B1700">
            <v>0</v>
          </cell>
        </row>
        <row r="1701">
          <cell r="B1701">
            <v>0</v>
          </cell>
        </row>
        <row r="1702">
          <cell r="B1702">
            <v>0</v>
          </cell>
        </row>
        <row r="1703">
          <cell r="B1703">
            <v>0</v>
          </cell>
        </row>
        <row r="1704">
          <cell r="B1704">
            <v>0</v>
          </cell>
        </row>
        <row r="1705">
          <cell r="B1705">
            <v>0</v>
          </cell>
        </row>
        <row r="1706">
          <cell r="B1706">
            <v>0</v>
          </cell>
        </row>
        <row r="1707">
          <cell r="B1707">
            <v>0</v>
          </cell>
        </row>
        <row r="1708">
          <cell r="B1708">
            <v>0</v>
          </cell>
        </row>
        <row r="1709">
          <cell r="B1709">
            <v>0</v>
          </cell>
        </row>
        <row r="1710">
          <cell r="B1710">
            <v>0</v>
          </cell>
        </row>
        <row r="1711">
          <cell r="B1711">
            <v>0</v>
          </cell>
        </row>
        <row r="1712">
          <cell r="B1712">
            <v>0</v>
          </cell>
        </row>
        <row r="1713">
          <cell r="B1713">
            <v>0</v>
          </cell>
        </row>
        <row r="1714">
          <cell r="B1714">
            <v>0</v>
          </cell>
        </row>
        <row r="1715">
          <cell r="B1715">
            <v>0</v>
          </cell>
        </row>
        <row r="1716">
          <cell r="B1716">
            <v>0</v>
          </cell>
        </row>
        <row r="1717">
          <cell r="B1717">
            <v>0</v>
          </cell>
        </row>
        <row r="1718">
          <cell r="B1718">
            <v>0</v>
          </cell>
        </row>
        <row r="1719">
          <cell r="B1719">
            <v>0</v>
          </cell>
        </row>
        <row r="1720">
          <cell r="B1720">
            <v>0</v>
          </cell>
        </row>
        <row r="1721">
          <cell r="B1721">
            <v>0</v>
          </cell>
        </row>
        <row r="1722">
          <cell r="B1722">
            <v>0</v>
          </cell>
        </row>
        <row r="1723">
          <cell r="B1723">
            <v>0</v>
          </cell>
        </row>
        <row r="1724">
          <cell r="B1724">
            <v>0</v>
          </cell>
        </row>
        <row r="1725">
          <cell r="B1725">
            <v>0</v>
          </cell>
        </row>
        <row r="1726">
          <cell r="B1726">
            <v>0</v>
          </cell>
        </row>
        <row r="1727">
          <cell r="B1727">
            <v>0</v>
          </cell>
        </row>
        <row r="1728">
          <cell r="B1728">
            <v>0</v>
          </cell>
        </row>
        <row r="1729">
          <cell r="B1729">
            <v>0</v>
          </cell>
        </row>
        <row r="1730">
          <cell r="B1730">
            <v>0</v>
          </cell>
        </row>
        <row r="1731">
          <cell r="B1731">
            <v>0</v>
          </cell>
        </row>
        <row r="1732">
          <cell r="B1732">
            <v>0</v>
          </cell>
        </row>
        <row r="1733">
          <cell r="B1733">
            <v>0</v>
          </cell>
        </row>
        <row r="1734">
          <cell r="B1734">
            <v>0</v>
          </cell>
        </row>
        <row r="1735">
          <cell r="B1735">
            <v>0</v>
          </cell>
        </row>
        <row r="1736">
          <cell r="B1736">
            <v>0</v>
          </cell>
        </row>
        <row r="1737">
          <cell r="B1737">
            <v>0</v>
          </cell>
        </row>
        <row r="1738">
          <cell r="B1738">
            <v>0</v>
          </cell>
        </row>
        <row r="1739">
          <cell r="B1739">
            <v>0</v>
          </cell>
        </row>
        <row r="1740">
          <cell r="B1740">
            <v>0</v>
          </cell>
        </row>
        <row r="1741">
          <cell r="B1741">
            <v>0</v>
          </cell>
        </row>
        <row r="1742">
          <cell r="B1742">
            <v>0</v>
          </cell>
        </row>
        <row r="1743">
          <cell r="B1743">
            <v>0</v>
          </cell>
        </row>
        <row r="1744">
          <cell r="B1744">
            <v>0</v>
          </cell>
        </row>
        <row r="1745">
          <cell r="B1745">
            <v>0</v>
          </cell>
        </row>
        <row r="1746">
          <cell r="B1746">
            <v>0</v>
          </cell>
        </row>
        <row r="1747">
          <cell r="B1747">
            <v>0</v>
          </cell>
        </row>
        <row r="1748">
          <cell r="B1748">
            <v>0</v>
          </cell>
        </row>
        <row r="1749">
          <cell r="B1749">
            <v>0</v>
          </cell>
        </row>
        <row r="1750">
          <cell r="B1750">
            <v>0</v>
          </cell>
        </row>
        <row r="1751">
          <cell r="B1751">
            <v>0</v>
          </cell>
        </row>
        <row r="1752">
          <cell r="B1752">
            <v>0</v>
          </cell>
        </row>
        <row r="1753">
          <cell r="B1753">
            <v>0</v>
          </cell>
        </row>
        <row r="1754">
          <cell r="B1754">
            <v>0</v>
          </cell>
        </row>
        <row r="1755">
          <cell r="B1755">
            <v>0</v>
          </cell>
        </row>
        <row r="1756">
          <cell r="B1756">
            <v>0</v>
          </cell>
        </row>
        <row r="1757">
          <cell r="B1757">
            <v>0</v>
          </cell>
        </row>
        <row r="1758">
          <cell r="B1758">
            <v>0</v>
          </cell>
        </row>
        <row r="1759">
          <cell r="B1759">
            <v>0</v>
          </cell>
        </row>
        <row r="1760">
          <cell r="B1760">
            <v>0</v>
          </cell>
        </row>
        <row r="1761">
          <cell r="B1761">
            <v>0</v>
          </cell>
        </row>
        <row r="1762">
          <cell r="B1762">
            <v>0</v>
          </cell>
        </row>
        <row r="1763">
          <cell r="B1763">
            <v>0</v>
          </cell>
        </row>
        <row r="1764">
          <cell r="B1764">
            <v>0</v>
          </cell>
        </row>
        <row r="1765">
          <cell r="B1765">
            <v>0</v>
          </cell>
        </row>
        <row r="1766">
          <cell r="B1766">
            <v>0</v>
          </cell>
        </row>
        <row r="1767">
          <cell r="B1767">
            <v>0</v>
          </cell>
        </row>
        <row r="1768">
          <cell r="B1768">
            <v>0</v>
          </cell>
        </row>
        <row r="1769">
          <cell r="B1769">
            <v>0</v>
          </cell>
        </row>
        <row r="1770">
          <cell r="B1770">
            <v>0</v>
          </cell>
        </row>
        <row r="1771">
          <cell r="B1771">
            <v>0</v>
          </cell>
        </row>
        <row r="1772">
          <cell r="B1772">
            <v>0</v>
          </cell>
        </row>
        <row r="1773">
          <cell r="B1773">
            <v>0</v>
          </cell>
        </row>
        <row r="1774">
          <cell r="B1774">
            <v>0</v>
          </cell>
        </row>
        <row r="1775">
          <cell r="B1775">
            <v>0</v>
          </cell>
        </row>
        <row r="1776">
          <cell r="B1776">
            <v>0</v>
          </cell>
        </row>
        <row r="1777">
          <cell r="B1777">
            <v>0</v>
          </cell>
        </row>
        <row r="1778">
          <cell r="B1778">
            <v>0</v>
          </cell>
        </row>
        <row r="1779">
          <cell r="B1779">
            <v>0</v>
          </cell>
        </row>
        <row r="1780">
          <cell r="B1780">
            <v>0</v>
          </cell>
        </row>
        <row r="1781">
          <cell r="B1781">
            <v>0</v>
          </cell>
        </row>
        <row r="1782">
          <cell r="B1782">
            <v>0</v>
          </cell>
        </row>
        <row r="1783">
          <cell r="B1783">
            <v>0</v>
          </cell>
        </row>
        <row r="1784">
          <cell r="B1784">
            <v>0</v>
          </cell>
        </row>
        <row r="1785">
          <cell r="B1785">
            <v>0</v>
          </cell>
        </row>
        <row r="1786">
          <cell r="B1786">
            <v>0</v>
          </cell>
        </row>
        <row r="1787">
          <cell r="B1787">
            <v>0</v>
          </cell>
        </row>
        <row r="1788">
          <cell r="B1788">
            <v>0</v>
          </cell>
        </row>
        <row r="1789">
          <cell r="B1789">
            <v>0</v>
          </cell>
        </row>
        <row r="1790">
          <cell r="B1790">
            <v>0</v>
          </cell>
        </row>
        <row r="1791">
          <cell r="B1791">
            <v>0</v>
          </cell>
        </row>
        <row r="1792">
          <cell r="B1792">
            <v>0</v>
          </cell>
        </row>
        <row r="1793">
          <cell r="B1793">
            <v>0</v>
          </cell>
        </row>
        <row r="1794">
          <cell r="B1794">
            <v>0</v>
          </cell>
        </row>
        <row r="1795">
          <cell r="B1795">
            <v>0</v>
          </cell>
        </row>
        <row r="1796">
          <cell r="B1796">
            <v>0</v>
          </cell>
        </row>
        <row r="1797">
          <cell r="B1797">
            <v>0</v>
          </cell>
        </row>
        <row r="1798">
          <cell r="B1798">
            <v>0</v>
          </cell>
        </row>
        <row r="1799">
          <cell r="B1799">
            <v>0</v>
          </cell>
        </row>
        <row r="1800">
          <cell r="B1800">
            <v>0</v>
          </cell>
        </row>
        <row r="1801">
          <cell r="B1801">
            <v>0</v>
          </cell>
        </row>
        <row r="1802">
          <cell r="B1802">
            <v>0</v>
          </cell>
        </row>
        <row r="1803">
          <cell r="B1803">
            <v>0</v>
          </cell>
        </row>
        <row r="1804">
          <cell r="B1804">
            <v>0</v>
          </cell>
        </row>
        <row r="1805">
          <cell r="B1805">
            <v>0</v>
          </cell>
        </row>
        <row r="1806">
          <cell r="B1806">
            <v>0</v>
          </cell>
        </row>
        <row r="1807">
          <cell r="B1807">
            <v>0</v>
          </cell>
        </row>
        <row r="1808">
          <cell r="B1808">
            <v>0</v>
          </cell>
        </row>
        <row r="1809">
          <cell r="B1809">
            <v>0</v>
          </cell>
        </row>
        <row r="1810">
          <cell r="B1810">
            <v>0</v>
          </cell>
        </row>
        <row r="1811">
          <cell r="B1811">
            <v>0</v>
          </cell>
        </row>
        <row r="1812">
          <cell r="B1812">
            <v>0</v>
          </cell>
        </row>
        <row r="1813">
          <cell r="B1813">
            <v>0</v>
          </cell>
        </row>
        <row r="1814">
          <cell r="B1814">
            <v>0</v>
          </cell>
        </row>
        <row r="1815">
          <cell r="B1815">
            <v>0</v>
          </cell>
        </row>
        <row r="1816">
          <cell r="B1816">
            <v>0</v>
          </cell>
        </row>
        <row r="1817">
          <cell r="B1817">
            <v>0</v>
          </cell>
        </row>
        <row r="1818">
          <cell r="B1818">
            <v>0</v>
          </cell>
        </row>
        <row r="1819">
          <cell r="B1819">
            <v>0</v>
          </cell>
        </row>
        <row r="1820">
          <cell r="B1820">
            <v>0</v>
          </cell>
        </row>
        <row r="1821">
          <cell r="B1821">
            <v>0</v>
          </cell>
        </row>
        <row r="1822">
          <cell r="B1822">
            <v>0</v>
          </cell>
        </row>
        <row r="1823">
          <cell r="B1823">
            <v>0</v>
          </cell>
        </row>
        <row r="1824">
          <cell r="B1824">
            <v>0</v>
          </cell>
        </row>
        <row r="1825">
          <cell r="B1825">
            <v>0</v>
          </cell>
        </row>
        <row r="1826">
          <cell r="B1826">
            <v>0</v>
          </cell>
        </row>
        <row r="1827">
          <cell r="B1827">
            <v>0</v>
          </cell>
        </row>
        <row r="1828">
          <cell r="B1828">
            <v>0</v>
          </cell>
        </row>
        <row r="1829">
          <cell r="B1829">
            <v>0</v>
          </cell>
        </row>
        <row r="1830">
          <cell r="B1830">
            <v>0</v>
          </cell>
        </row>
        <row r="1831">
          <cell r="B1831">
            <v>0</v>
          </cell>
        </row>
        <row r="1832">
          <cell r="B1832">
            <v>0</v>
          </cell>
        </row>
        <row r="1833">
          <cell r="B1833">
            <v>0</v>
          </cell>
        </row>
        <row r="1834">
          <cell r="B1834">
            <v>0</v>
          </cell>
        </row>
        <row r="1835">
          <cell r="B1835">
            <v>0</v>
          </cell>
        </row>
        <row r="1836">
          <cell r="B1836">
            <v>0</v>
          </cell>
        </row>
        <row r="1837">
          <cell r="B1837">
            <v>0</v>
          </cell>
        </row>
        <row r="1838">
          <cell r="B1838">
            <v>0</v>
          </cell>
        </row>
        <row r="1839">
          <cell r="B1839">
            <v>0</v>
          </cell>
        </row>
        <row r="1840">
          <cell r="B1840">
            <v>0</v>
          </cell>
        </row>
        <row r="1841">
          <cell r="B1841">
            <v>0</v>
          </cell>
        </row>
        <row r="1842">
          <cell r="B1842">
            <v>0</v>
          </cell>
        </row>
        <row r="1843">
          <cell r="B1843">
            <v>0</v>
          </cell>
        </row>
        <row r="1844">
          <cell r="B1844">
            <v>0</v>
          </cell>
        </row>
        <row r="1845">
          <cell r="B1845">
            <v>0</v>
          </cell>
        </row>
        <row r="1846">
          <cell r="B1846">
            <v>0</v>
          </cell>
        </row>
        <row r="1847">
          <cell r="B1847">
            <v>0</v>
          </cell>
        </row>
        <row r="1848">
          <cell r="B1848">
            <v>0</v>
          </cell>
        </row>
        <row r="1849">
          <cell r="B1849">
            <v>0</v>
          </cell>
        </row>
        <row r="1850">
          <cell r="B1850">
            <v>0</v>
          </cell>
        </row>
        <row r="1851">
          <cell r="B1851">
            <v>0</v>
          </cell>
        </row>
        <row r="1852">
          <cell r="B1852">
            <v>0</v>
          </cell>
        </row>
        <row r="1853">
          <cell r="B1853">
            <v>0</v>
          </cell>
        </row>
        <row r="1854">
          <cell r="B1854">
            <v>0</v>
          </cell>
        </row>
        <row r="1855">
          <cell r="B1855">
            <v>0</v>
          </cell>
        </row>
        <row r="1856">
          <cell r="B1856">
            <v>0</v>
          </cell>
        </row>
        <row r="1857">
          <cell r="B1857">
            <v>0</v>
          </cell>
        </row>
        <row r="1858">
          <cell r="B1858">
            <v>0</v>
          </cell>
        </row>
        <row r="1859">
          <cell r="B1859">
            <v>0</v>
          </cell>
        </row>
        <row r="1860">
          <cell r="B1860">
            <v>0</v>
          </cell>
        </row>
        <row r="1861">
          <cell r="B1861">
            <v>0</v>
          </cell>
        </row>
        <row r="1862">
          <cell r="B1862">
            <v>0</v>
          </cell>
        </row>
        <row r="1863">
          <cell r="B1863">
            <v>0</v>
          </cell>
        </row>
        <row r="1864">
          <cell r="B1864">
            <v>0</v>
          </cell>
        </row>
        <row r="1865">
          <cell r="B1865">
            <v>0</v>
          </cell>
        </row>
        <row r="1866">
          <cell r="B1866">
            <v>0</v>
          </cell>
        </row>
        <row r="1867">
          <cell r="B1867">
            <v>0</v>
          </cell>
        </row>
        <row r="1868">
          <cell r="B1868">
            <v>0</v>
          </cell>
        </row>
        <row r="1869">
          <cell r="B1869">
            <v>0</v>
          </cell>
        </row>
        <row r="1870">
          <cell r="B1870">
            <v>0</v>
          </cell>
        </row>
        <row r="1871">
          <cell r="B1871">
            <v>0</v>
          </cell>
        </row>
        <row r="1872">
          <cell r="B1872">
            <v>0</v>
          </cell>
        </row>
        <row r="1873">
          <cell r="B1873">
            <v>0</v>
          </cell>
        </row>
        <row r="1874">
          <cell r="B1874">
            <v>0</v>
          </cell>
        </row>
        <row r="1875">
          <cell r="B1875">
            <v>0</v>
          </cell>
        </row>
        <row r="1876">
          <cell r="B1876">
            <v>0</v>
          </cell>
        </row>
        <row r="1877">
          <cell r="B1877">
            <v>0</v>
          </cell>
        </row>
        <row r="1878">
          <cell r="B1878">
            <v>0</v>
          </cell>
        </row>
        <row r="1879">
          <cell r="B1879">
            <v>0</v>
          </cell>
        </row>
        <row r="1880">
          <cell r="B1880">
            <v>0</v>
          </cell>
        </row>
        <row r="1881">
          <cell r="B1881">
            <v>0</v>
          </cell>
        </row>
        <row r="1882">
          <cell r="B1882">
            <v>0</v>
          </cell>
        </row>
        <row r="1883">
          <cell r="B1883">
            <v>0</v>
          </cell>
        </row>
        <row r="1884">
          <cell r="B1884">
            <v>0</v>
          </cell>
        </row>
        <row r="1885">
          <cell r="B1885">
            <v>0</v>
          </cell>
        </row>
        <row r="1886">
          <cell r="B1886">
            <v>0</v>
          </cell>
        </row>
        <row r="1887">
          <cell r="B1887">
            <v>0</v>
          </cell>
        </row>
        <row r="1888">
          <cell r="B1888">
            <v>0</v>
          </cell>
        </row>
        <row r="1889">
          <cell r="B1889">
            <v>0</v>
          </cell>
        </row>
        <row r="1890">
          <cell r="B1890">
            <v>0</v>
          </cell>
        </row>
        <row r="1891">
          <cell r="B1891">
            <v>0</v>
          </cell>
        </row>
        <row r="1892">
          <cell r="B1892">
            <v>0</v>
          </cell>
        </row>
        <row r="1893">
          <cell r="B1893">
            <v>0</v>
          </cell>
        </row>
        <row r="1894">
          <cell r="B1894">
            <v>0</v>
          </cell>
        </row>
        <row r="1895">
          <cell r="B1895">
            <v>0</v>
          </cell>
        </row>
        <row r="1896">
          <cell r="B1896">
            <v>0</v>
          </cell>
        </row>
        <row r="1897">
          <cell r="B1897">
            <v>0</v>
          </cell>
        </row>
        <row r="1898">
          <cell r="B1898">
            <v>0</v>
          </cell>
        </row>
        <row r="1899">
          <cell r="B1899">
            <v>0</v>
          </cell>
        </row>
        <row r="1900">
          <cell r="B1900">
            <v>0</v>
          </cell>
        </row>
        <row r="1901">
          <cell r="B1901">
            <v>0</v>
          </cell>
        </row>
        <row r="1902">
          <cell r="B1902">
            <v>0</v>
          </cell>
        </row>
        <row r="1903">
          <cell r="B1903">
            <v>0</v>
          </cell>
        </row>
        <row r="1904">
          <cell r="B1904">
            <v>0</v>
          </cell>
        </row>
        <row r="1905">
          <cell r="B1905">
            <v>0</v>
          </cell>
        </row>
        <row r="1906">
          <cell r="B1906">
            <v>0</v>
          </cell>
        </row>
        <row r="1907">
          <cell r="B1907">
            <v>0</v>
          </cell>
        </row>
        <row r="1908">
          <cell r="B1908">
            <v>0</v>
          </cell>
        </row>
        <row r="1909">
          <cell r="B1909">
            <v>0</v>
          </cell>
        </row>
        <row r="1910">
          <cell r="B1910">
            <v>0</v>
          </cell>
        </row>
        <row r="1911">
          <cell r="B1911">
            <v>0</v>
          </cell>
        </row>
        <row r="1912">
          <cell r="B1912">
            <v>0</v>
          </cell>
        </row>
        <row r="1913">
          <cell r="B1913">
            <v>0</v>
          </cell>
        </row>
        <row r="1914">
          <cell r="B1914">
            <v>0</v>
          </cell>
        </row>
        <row r="1915">
          <cell r="B1915">
            <v>0</v>
          </cell>
        </row>
        <row r="1916">
          <cell r="B1916">
            <v>0</v>
          </cell>
        </row>
        <row r="1917">
          <cell r="B1917">
            <v>0</v>
          </cell>
        </row>
        <row r="1918">
          <cell r="B1918">
            <v>0</v>
          </cell>
        </row>
        <row r="1919">
          <cell r="B1919">
            <v>0</v>
          </cell>
        </row>
        <row r="1920">
          <cell r="B1920">
            <v>0</v>
          </cell>
        </row>
        <row r="1921">
          <cell r="B1921">
            <v>0</v>
          </cell>
        </row>
        <row r="1922">
          <cell r="B1922">
            <v>0</v>
          </cell>
        </row>
        <row r="1923">
          <cell r="B1923">
            <v>0</v>
          </cell>
        </row>
        <row r="1924">
          <cell r="B1924">
            <v>0</v>
          </cell>
        </row>
        <row r="1925">
          <cell r="B1925">
            <v>0</v>
          </cell>
        </row>
        <row r="1926">
          <cell r="B1926">
            <v>0</v>
          </cell>
        </row>
        <row r="1927">
          <cell r="B1927">
            <v>0</v>
          </cell>
        </row>
        <row r="1928">
          <cell r="B1928">
            <v>0</v>
          </cell>
        </row>
        <row r="1929">
          <cell r="B1929">
            <v>0</v>
          </cell>
        </row>
        <row r="1930">
          <cell r="B1930">
            <v>0</v>
          </cell>
        </row>
        <row r="1931">
          <cell r="B1931">
            <v>0</v>
          </cell>
        </row>
        <row r="1932">
          <cell r="B1932">
            <v>0</v>
          </cell>
        </row>
        <row r="1933">
          <cell r="B1933">
            <v>0</v>
          </cell>
        </row>
        <row r="1934">
          <cell r="B1934">
            <v>0</v>
          </cell>
        </row>
        <row r="1935">
          <cell r="B1935">
            <v>0</v>
          </cell>
        </row>
        <row r="1936">
          <cell r="B1936">
            <v>0</v>
          </cell>
        </row>
        <row r="1937">
          <cell r="B1937">
            <v>0</v>
          </cell>
        </row>
        <row r="1938">
          <cell r="B1938">
            <v>0</v>
          </cell>
        </row>
        <row r="1939">
          <cell r="B1939">
            <v>0</v>
          </cell>
        </row>
        <row r="1940">
          <cell r="B1940">
            <v>0</v>
          </cell>
        </row>
        <row r="1941">
          <cell r="B1941">
            <v>0</v>
          </cell>
        </row>
        <row r="1942">
          <cell r="B1942">
            <v>0</v>
          </cell>
        </row>
        <row r="1943">
          <cell r="B1943">
            <v>0</v>
          </cell>
        </row>
        <row r="1944">
          <cell r="B1944">
            <v>0</v>
          </cell>
        </row>
        <row r="1945">
          <cell r="B1945">
            <v>0</v>
          </cell>
        </row>
        <row r="1946">
          <cell r="B1946">
            <v>0</v>
          </cell>
        </row>
        <row r="1947">
          <cell r="B1947">
            <v>0</v>
          </cell>
        </row>
        <row r="1948">
          <cell r="B1948">
            <v>0</v>
          </cell>
        </row>
        <row r="1949">
          <cell r="B1949">
            <v>0</v>
          </cell>
        </row>
        <row r="1950">
          <cell r="B1950">
            <v>0</v>
          </cell>
        </row>
        <row r="1951">
          <cell r="B1951">
            <v>0</v>
          </cell>
        </row>
        <row r="1952">
          <cell r="B1952">
            <v>0</v>
          </cell>
        </row>
        <row r="1953">
          <cell r="B1953">
            <v>0</v>
          </cell>
        </row>
        <row r="1954">
          <cell r="B1954">
            <v>0</v>
          </cell>
        </row>
        <row r="1955">
          <cell r="B1955">
            <v>0</v>
          </cell>
        </row>
        <row r="1956">
          <cell r="B1956">
            <v>0</v>
          </cell>
        </row>
        <row r="1957">
          <cell r="B1957">
            <v>0</v>
          </cell>
        </row>
        <row r="1958">
          <cell r="B1958">
            <v>0</v>
          </cell>
        </row>
        <row r="1959">
          <cell r="B1959">
            <v>0</v>
          </cell>
        </row>
        <row r="1960">
          <cell r="B1960">
            <v>0</v>
          </cell>
        </row>
        <row r="1961">
          <cell r="B1961">
            <v>0</v>
          </cell>
        </row>
        <row r="1962">
          <cell r="B1962">
            <v>0</v>
          </cell>
        </row>
        <row r="1963">
          <cell r="B1963">
            <v>0</v>
          </cell>
        </row>
        <row r="1964">
          <cell r="B1964">
            <v>0</v>
          </cell>
        </row>
        <row r="1965">
          <cell r="B1965">
            <v>0</v>
          </cell>
        </row>
        <row r="1966">
          <cell r="B1966">
            <v>0</v>
          </cell>
        </row>
        <row r="1967">
          <cell r="B1967">
            <v>0</v>
          </cell>
        </row>
        <row r="1968">
          <cell r="B1968">
            <v>0</v>
          </cell>
        </row>
        <row r="1969">
          <cell r="B1969">
            <v>0</v>
          </cell>
        </row>
        <row r="1970">
          <cell r="B1970">
            <v>0</v>
          </cell>
        </row>
        <row r="1971">
          <cell r="B1971">
            <v>0</v>
          </cell>
        </row>
        <row r="1972">
          <cell r="B1972">
            <v>0</v>
          </cell>
        </row>
        <row r="1973">
          <cell r="B1973">
            <v>0</v>
          </cell>
        </row>
        <row r="1974">
          <cell r="B1974">
            <v>0</v>
          </cell>
        </row>
        <row r="1975">
          <cell r="B1975">
            <v>0</v>
          </cell>
        </row>
        <row r="1976">
          <cell r="B1976">
            <v>0</v>
          </cell>
        </row>
        <row r="1977">
          <cell r="B1977">
            <v>0</v>
          </cell>
        </row>
        <row r="1978">
          <cell r="B1978">
            <v>0</v>
          </cell>
        </row>
        <row r="1979">
          <cell r="B1979">
            <v>0</v>
          </cell>
        </row>
        <row r="1980">
          <cell r="B1980">
            <v>0</v>
          </cell>
        </row>
        <row r="1981">
          <cell r="B1981">
            <v>0</v>
          </cell>
        </row>
        <row r="1982">
          <cell r="B1982">
            <v>0</v>
          </cell>
        </row>
        <row r="1983">
          <cell r="B1983">
            <v>0</v>
          </cell>
        </row>
        <row r="1984">
          <cell r="B1984">
            <v>0</v>
          </cell>
        </row>
        <row r="1985">
          <cell r="B1985">
            <v>0</v>
          </cell>
        </row>
        <row r="1986">
          <cell r="B1986">
            <v>0</v>
          </cell>
        </row>
        <row r="1987">
          <cell r="B1987">
            <v>0</v>
          </cell>
        </row>
        <row r="1988">
          <cell r="B1988">
            <v>0</v>
          </cell>
        </row>
        <row r="1989">
          <cell r="B1989">
            <v>0</v>
          </cell>
        </row>
        <row r="1990">
          <cell r="B1990">
            <v>0</v>
          </cell>
        </row>
        <row r="1991">
          <cell r="B1991">
            <v>0</v>
          </cell>
        </row>
        <row r="1992">
          <cell r="B1992">
            <v>0</v>
          </cell>
        </row>
        <row r="1993">
          <cell r="B1993">
            <v>0</v>
          </cell>
        </row>
        <row r="1994">
          <cell r="B1994">
            <v>0</v>
          </cell>
        </row>
        <row r="1995">
          <cell r="B1995">
            <v>0</v>
          </cell>
        </row>
        <row r="1996">
          <cell r="B1996">
            <v>0</v>
          </cell>
        </row>
        <row r="1997">
          <cell r="B1997">
            <v>0</v>
          </cell>
        </row>
        <row r="1998">
          <cell r="B1998">
            <v>0</v>
          </cell>
        </row>
        <row r="1999">
          <cell r="B1999">
            <v>0</v>
          </cell>
        </row>
        <row r="2000">
          <cell r="B2000">
            <v>0</v>
          </cell>
        </row>
        <row r="2001">
          <cell r="B2001">
            <v>0</v>
          </cell>
        </row>
        <row r="2002">
          <cell r="B2002">
            <v>0</v>
          </cell>
        </row>
        <row r="2003">
          <cell r="B2003">
            <v>0</v>
          </cell>
        </row>
        <row r="2004">
          <cell r="B2004">
            <v>0</v>
          </cell>
        </row>
        <row r="2005">
          <cell r="B2005">
            <v>0</v>
          </cell>
        </row>
        <row r="2006">
          <cell r="B2006">
            <v>0</v>
          </cell>
        </row>
        <row r="2007">
          <cell r="B2007">
            <v>0</v>
          </cell>
        </row>
        <row r="2008">
          <cell r="B2008">
            <v>0</v>
          </cell>
        </row>
        <row r="2009">
          <cell r="B2009">
            <v>0</v>
          </cell>
        </row>
        <row r="2010">
          <cell r="B2010">
            <v>0</v>
          </cell>
        </row>
        <row r="2011">
          <cell r="B2011">
            <v>0</v>
          </cell>
        </row>
        <row r="2012">
          <cell r="B2012">
            <v>0</v>
          </cell>
        </row>
        <row r="2013">
          <cell r="B2013">
            <v>0</v>
          </cell>
        </row>
        <row r="2014">
          <cell r="B2014">
            <v>0</v>
          </cell>
        </row>
        <row r="2015">
          <cell r="B2015">
            <v>0</v>
          </cell>
        </row>
        <row r="2016">
          <cell r="B2016">
            <v>0</v>
          </cell>
        </row>
        <row r="2017">
          <cell r="B2017">
            <v>0</v>
          </cell>
        </row>
        <row r="2018">
          <cell r="B2018">
            <v>0</v>
          </cell>
        </row>
        <row r="2019">
          <cell r="B2019">
            <v>0</v>
          </cell>
        </row>
        <row r="2020">
          <cell r="B2020">
            <v>0</v>
          </cell>
        </row>
        <row r="2021">
          <cell r="B2021">
            <v>0</v>
          </cell>
        </row>
        <row r="2022">
          <cell r="B2022">
            <v>0</v>
          </cell>
        </row>
        <row r="2023">
          <cell r="B2023">
            <v>0</v>
          </cell>
        </row>
        <row r="2024">
          <cell r="B2024">
            <v>0</v>
          </cell>
        </row>
        <row r="2025">
          <cell r="B2025">
            <v>0</v>
          </cell>
        </row>
        <row r="2026">
          <cell r="B2026">
            <v>0</v>
          </cell>
        </row>
        <row r="2027">
          <cell r="B2027">
            <v>0</v>
          </cell>
        </row>
        <row r="2028">
          <cell r="B2028">
            <v>0</v>
          </cell>
        </row>
        <row r="2029">
          <cell r="B2029">
            <v>0</v>
          </cell>
        </row>
        <row r="2030">
          <cell r="B2030">
            <v>0</v>
          </cell>
        </row>
        <row r="2031">
          <cell r="B2031">
            <v>0</v>
          </cell>
        </row>
        <row r="2032">
          <cell r="B2032">
            <v>0</v>
          </cell>
        </row>
        <row r="2033">
          <cell r="B2033">
            <v>0</v>
          </cell>
        </row>
        <row r="2034">
          <cell r="B2034">
            <v>0</v>
          </cell>
        </row>
        <row r="2035">
          <cell r="B2035">
            <v>0</v>
          </cell>
        </row>
        <row r="2036">
          <cell r="B2036">
            <v>0</v>
          </cell>
        </row>
        <row r="2037">
          <cell r="B2037">
            <v>0</v>
          </cell>
        </row>
        <row r="2038">
          <cell r="B2038">
            <v>0</v>
          </cell>
        </row>
        <row r="2039">
          <cell r="B2039">
            <v>0</v>
          </cell>
        </row>
        <row r="2040">
          <cell r="B2040">
            <v>0</v>
          </cell>
        </row>
        <row r="2041">
          <cell r="B2041">
            <v>0</v>
          </cell>
        </row>
        <row r="2042">
          <cell r="B2042">
            <v>0</v>
          </cell>
        </row>
        <row r="2043">
          <cell r="B2043">
            <v>0</v>
          </cell>
        </row>
        <row r="2044">
          <cell r="B2044">
            <v>0</v>
          </cell>
        </row>
        <row r="2045">
          <cell r="B2045">
            <v>0</v>
          </cell>
        </row>
        <row r="2046">
          <cell r="B2046">
            <v>0</v>
          </cell>
        </row>
        <row r="2047">
          <cell r="B2047">
            <v>0</v>
          </cell>
        </row>
        <row r="2048">
          <cell r="B2048">
            <v>0</v>
          </cell>
        </row>
        <row r="2049">
          <cell r="B2049">
            <v>0</v>
          </cell>
        </row>
        <row r="2050">
          <cell r="B2050">
            <v>0</v>
          </cell>
        </row>
        <row r="2051">
          <cell r="B2051">
            <v>0</v>
          </cell>
        </row>
        <row r="2052">
          <cell r="B2052">
            <v>0</v>
          </cell>
        </row>
        <row r="2053">
          <cell r="B2053">
            <v>0</v>
          </cell>
        </row>
        <row r="2054">
          <cell r="B2054">
            <v>0</v>
          </cell>
        </row>
        <row r="2055">
          <cell r="B2055">
            <v>0</v>
          </cell>
        </row>
        <row r="2056">
          <cell r="B2056">
            <v>0</v>
          </cell>
        </row>
        <row r="2057">
          <cell r="B2057">
            <v>0</v>
          </cell>
        </row>
        <row r="2058">
          <cell r="B2058">
            <v>0</v>
          </cell>
        </row>
        <row r="2059">
          <cell r="B2059">
            <v>0</v>
          </cell>
        </row>
        <row r="2060">
          <cell r="B2060">
            <v>0</v>
          </cell>
        </row>
        <row r="2061">
          <cell r="B2061">
            <v>0</v>
          </cell>
        </row>
        <row r="2062">
          <cell r="B2062">
            <v>0</v>
          </cell>
        </row>
        <row r="2063">
          <cell r="B2063">
            <v>0</v>
          </cell>
        </row>
        <row r="2064">
          <cell r="B2064">
            <v>0</v>
          </cell>
        </row>
        <row r="2065">
          <cell r="B2065">
            <v>0</v>
          </cell>
        </row>
        <row r="2066">
          <cell r="B2066">
            <v>0</v>
          </cell>
        </row>
        <row r="2067">
          <cell r="B2067">
            <v>0</v>
          </cell>
        </row>
        <row r="2068">
          <cell r="B2068">
            <v>0</v>
          </cell>
        </row>
        <row r="2069">
          <cell r="B2069">
            <v>0</v>
          </cell>
        </row>
        <row r="2070">
          <cell r="B2070">
            <v>0</v>
          </cell>
        </row>
        <row r="2071">
          <cell r="B2071">
            <v>0</v>
          </cell>
        </row>
        <row r="2072">
          <cell r="B2072">
            <v>0</v>
          </cell>
        </row>
        <row r="2073">
          <cell r="B2073">
            <v>0</v>
          </cell>
        </row>
        <row r="2074">
          <cell r="B2074">
            <v>0</v>
          </cell>
        </row>
        <row r="2075">
          <cell r="B2075">
            <v>0</v>
          </cell>
        </row>
        <row r="2076">
          <cell r="B2076">
            <v>0</v>
          </cell>
        </row>
        <row r="2077">
          <cell r="B2077">
            <v>0</v>
          </cell>
        </row>
        <row r="2078">
          <cell r="B2078">
            <v>0</v>
          </cell>
        </row>
        <row r="2079">
          <cell r="B2079">
            <v>0</v>
          </cell>
        </row>
        <row r="2080">
          <cell r="B2080">
            <v>0</v>
          </cell>
        </row>
        <row r="2081">
          <cell r="B2081">
            <v>0</v>
          </cell>
        </row>
        <row r="2082">
          <cell r="B2082">
            <v>0</v>
          </cell>
        </row>
        <row r="2083">
          <cell r="B2083">
            <v>0</v>
          </cell>
        </row>
        <row r="2084">
          <cell r="B2084">
            <v>0</v>
          </cell>
        </row>
        <row r="2085">
          <cell r="B2085">
            <v>0</v>
          </cell>
        </row>
        <row r="2086">
          <cell r="B2086">
            <v>0</v>
          </cell>
        </row>
        <row r="2087">
          <cell r="B2087">
            <v>0</v>
          </cell>
        </row>
        <row r="2088">
          <cell r="B2088">
            <v>0</v>
          </cell>
        </row>
        <row r="2089">
          <cell r="B2089">
            <v>0</v>
          </cell>
        </row>
        <row r="2090">
          <cell r="B2090">
            <v>0</v>
          </cell>
        </row>
        <row r="2091">
          <cell r="B2091">
            <v>0</v>
          </cell>
        </row>
        <row r="2092">
          <cell r="B2092">
            <v>0</v>
          </cell>
        </row>
        <row r="2093">
          <cell r="B2093">
            <v>0</v>
          </cell>
        </row>
        <row r="2094">
          <cell r="B2094">
            <v>0</v>
          </cell>
        </row>
        <row r="2095">
          <cell r="B2095">
            <v>0</v>
          </cell>
        </row>
        <row r="2096">
          <cell r="B2096">
            <v>0</v>
          </cell>
        </row>
        <row r="2097">
          <cell r="B2097">
            <v>0</v>
          </cell>
        </row>
        <row r="2098">
          <cell r="B2098">
            <v>0</v>
          </cell>
        </row>
        <row r="2099">
          <cell r="B2099">
            <v>0</v>
          </cell>
        </row>
        <row r="2100">
          <cell r="B2100">
            <v>0</v>
          </cell>
        </row>
        <row r="2101">
          <cell r="B2101">
            <v>0</v>
          </cell>
        </row>
        <row r="2102">
          <cell r="B2102">
            <v>0</v>
          </cell>
        </row>
        <row r="2103">
          <cell r="B2103">
            <v>0</v>
          </cell>
        </row>
        <row r="2104">
          <cell r="B2104">
            <v>0</v>
          </cell>
        </row>
        <row r="2105">
          <cell r="B2105">
            <v>0</v>
          </cell>
        </row>
        <row r="2106">
          <cell r="B2106">
            <v>0</v>
          </cell>
        </row>
        <row r="2107">
          <cell r="B2107">
            <v>0</v>
          </cell>
        </row>
        <row r="2108">
          <cell r="B2108">
            <v>0</v>
          </cell>
        </row>
        <row r="2109">
          <cell r="B2109">
            <v>0</v>
          </cell>
        </row>
        <row r="2110">
          <cell r="B2110">
            <v>0</v>
          </cell>
        </row>
        <row r="2111">
          <cell r="B2111">
            <v>0</v>
          </cell>
        </row>
        <row r="2112">
          <cell r="B2112">
            <v>0</v>
          </cell>
        </row>
        <row r="2113">
          <cell r="B2113">
            <v>0</v>
          </cell>
        </row>
        <row r="2114">
          <cell r="B2114">
            <v>0</v>
          </cell>
        </row>
        <row r="2115">
          <cell r="B2115">
            <v>0</v>
          </cell>
        </row>
        <row r="2116">
          <cell r="B2116">
            <v>0</v>
          </cell>
        </row>
        <row r="2117">
          <cell r="B2117">
            <v>0</v>
          </cell>
        </row>
        <row r="2118">
          <cell r="B2118">
            <v>0</v>
          </cell>
        </row>
        <row r="2119">
          <cell r="B2119">
            <v>0</v>
          </cell>
        </row>
        <row r="2120">
          <cell r="B2120">
            <v>0</v>
          </cell>
        </row>
        <row r="2121">
          <cell r="B2121">
            <v>0</v>
          </cell>
        </row>
        <row r="2122">
          <cell r="B2122">
            <v>0</v>
          </cell>
        </row>
        <row r="2123">
          <cell r="B2123">
            <v>0</v>
          </cell>
        </row>
        <row r="2124">
          <cell r="B2124">
            <v>0</v>
          </cell>
        </row>
        <row r="2125">
          <cell r="B2125">
            <v>0</v>
          </cell>
        </row>
        <row r="2126">
          <cell r="B2126">
            <v>0</v>
          </cell>
        </row>
        <row r="2127">
          <cell r="B2127">
            <v>0</v>
          </cell>
        </row>
        <row r="2128">
          <cell r="B2128">
            <v>0</v>
          </cell>
        </row>
        <row r="2129">
          <cell r="B2129">
            <v>0</v>
          </cell>
        </row>
        <row r="2130">
          <cell r="B2130">
            <v>0</v>
          </cell>
        </row>
        <row r="2131">
          <cell r="B2131">
            <v>0</v>
          </cell>
        </row>
        <row r="2132">
          <cell r="B2132">
            <v>0</v>
          </cell>
        </row>
        <row r="2133">
          <cell r="B2133">
            <v>0</v>
          </cell>
        </row>
        <row r="2134">
          <cell r="B2134">
            <v>0</v>
          </cell>
        </row>
        <row r="2135">
          <cell r="B2135">
            <v>0</v>
          </cell>
        </row>
        <row r="2136">
          <cell r="B2136">
            <v>0</v>
          </cell>
        </row>
        <row r="2137">
          <cell r="B2137">
            <v>0</v>
          </cell>
        </row>
        <row r="2138">
          <cell r="B2138">
            <v>0</v>
          </cell>
        </row>
        <row r="2139">
          <cell r="B2139">
            <v>0</v>
          </cell>
        </row>
        <row r="2140">
          <cell r="B2140">
            <v>0</v>
          </cell>
        </row>
        <row r="2141">
          <cell r="B2141">
            <v>0</v>
          </cell>
        </row>
        <row r="2142">
          <cell r="B2142">
            <v>0</v>
          </cell>
        </row>
        <row r="2143">
          <cell r="B2143">
            <v>0</v>
          </cell>
        </row>
        <row r="2144">
          <cell r="B2144">
            <v>0</v>
          </cell>
        </row>
        <row r="2145">
          <cell r="B2145">
            <v>0</v>
          </cell>
        </row>
        <row r="2146">
          <cell r="B2146">
            <v>0</v>
          </cell>
        </row>
        <row r="2147">
          <cell r="B2147">
            <v>0</v>
          </cell>
        </row>
        <row r="2148">
          <cell r="B2148">
            <v>0</v>
          </cell>
        </row>
        <row r="2149">
          <cell r="B2149">
            <v>0</v>
          </cell>
        </row>
        <row r="2150">
          <cell r="B2150">
            <v>0</v>
          </cell>
        </row>
        <row r="2151">
          <cell r="B2151">
            <v>0</v>
          </cell>
        </row>
        <row r="2152">
          <cell r="B2152">
            <v>0</v>
          </cell>
        </row>
        <row r="2153">
          <cell r="B2153">
            <v>0</v>
          </cell>
        </row>
        <row r="2154">
          <cell r="B2154">
            <v>0</v>
          </cell>
        </row>
        <row r="2155">
          <cell r="B2155">
            <v>0</v>
          </cell>
        </row>
        <row r="2156">
          <cell r="B2156">
            <v>0</v>
          </cell>
        </row>
        <row r="2157">
          <cell r="B2157">
            <v>0</v>
          </cell>
        </row>
        <row r="2158">
          <cell r="B2158">
            <v>0</v>
          </cell>
        </row>
        <row r="2159">
          <cell r="B2159">
            <v>0</v>
          </cell>
        </row>
        <row r="2160">
          <cell r="B2160">
            <v>0</v>
          </cell>
        </row>
        <row r="2161">
          <cell r="B2161">
            <v>0</v>
          </cell>
        </row>
        <row r="2162">
          <cell r="B2162">
            <v>0</v>
          </cell>
        </row>
        <row r="2163">
          <cell r="B2163">
            <v>0</v>
          </cell>
        </row>
        <row r="2164">
          <cell r="B2164">
            <v>0</v>
          </cell>
        </row>
        <row r="2165">
          <cell r="B2165">
            <v>0</v>
          </cell>
        </row>
        <row r="2166">
          <cell r="B2166">
            <v>0</v>
          </cell>
        </row>
        <row r="2167">
          <cell r="B2167">
            <v>0</v>
          </cell>
        </row>
        <row r="2168">
          <cell r="B2168">
            <v>0</v>
          </cell>
        </row>
        <row r="2169">
          <cell r="B2169">
            <v>0</v>
          </cell>
        </row>
        <row r="2170">
          <cell r="B2170">
            <v>0</v>
          </cell>
        </row>
        <row r="2171">
          <cell r="B2171">
            <v>0</v>
          </cell>
        </row>
        <row r="2172">
          <cell r="B2172">
            <v>0</v>
          </cell>
        </row>
        <row r="2173">
          <cell r="B2173">
            <v>0</v>
          </cell>
        </row>
        <row r="2174">
          <cell r="B2174">
            <v>0</v>
          </cell>
        </row>
        <row r="2175">
          <cell r="B2175">
            <v>0</v>
          </cell>
        </row>
        <row r="2176">
          <cell r="B2176">
            <v>0</v>
          </cell>
        </row>
        <row r="2177">
          <cell r="B2177">
            <v>0</v>
          </cell>
        </row>
        <row r="2178">
          <cell r="B2178">
            <v>0</v>
          </cell>
        </row>
        <row r="2179">
          <cell r="B2179">
            <v>0</v>
          </cell>
        </row>
        <row r="2180">
          <cell r="B2180">
            <v>0</v>
          </cell>
        </row>
        <row r="2181">
          <cell r="B2181">
            <v>0</v>
          </cell>
        </row>
        <row r="2182">
          <cell r="B2182">
            <v>0</v>
          </cell>
        </row>
        <row r="2183">
          <cell r="B2183">
            <v>0</v>
          </cell>
        </row>
        <row r="2184">
          <cell r="B2184" t="str">
            <v>002179</v>
          </cell>
        </row>
        <row r="2185">
          <cell r="B2185" t="str">
            <v>002180</v>
          </cell>
        </row>
        <row r="2186">
          <cell r="B2186" t="str">
            <v>002181</v>
          </cell>
        </row>
        <row r="2187">
          <cell r="B2187" t="str">
            <v>002182</v>
          </cell>
        </row>
        <row r="2188">
          <cell r="B2188" t="str">
            <v>002183</v>
          </cell>
        </row>
        <row r="2189">
          <cell r="B2189" t="str">
            <v>002184</v>
          </cell>
        </row>
        <row r="2190">
          <cell r="B2190" t="str">
            <v>002185</v>
          </cell>
        </row>
        <row r="2191">
          <cell r="B2191" t="str">
            <v>002186</v>
          </cell>
        </row>
        <row r="2192">
          <cell r="B2192" t="str">
            <v>002187</v>
          </cell>
        </row>
        <row r="2193">
          <cell r="B2193" t="str">
            <v>002188</v>
          </cell>
        </row>
        <row r="2194">
          <cell r="B2194" t="str">
            <v>002189</v>
          </cell>
        </row>
        <row r="2195">
          <cell r="B2195" t="str">
            <v>002190</v>
          </cell>
        </row>
        <row r="2196">
          <cell r="B2196" t="str">
            <v>002191</v>
          </cell>
        </row>
        <row r="2197">
          <cell r="B2197" t="str">
            <v>002192</v>
          </cell>
        </row>
        <row r="2198">
          <cell r="B2198" t="str">
            <v>002193</v>
          </cell>
        </row>
        <row r="2199">
          <cell r="B2199" t="str">
            <v>002194</v>
          </cell>
        </row>
        <row r="2200">
          <cell r="B2200" t="str">
            <v>002195</v>
          </cell>
        </row>
        <row r="2201">
          <cell r="B2201" t="str">
            <v>002196</v>
          </cell>
        </row>
        <row r="2202">
          <cell r="B2202" t="str">
            <v>002197</v>
          </cell>
        </row>
        <row r="2203">
          <cell r="B2203" t="str">
            <v>002198</v>
          </cell>
        </row>
        <row r="2204">
          <cell r="B2204" t="str">
            <v>002199</v>
          </cell>
        </row>
        <row r="2205">
          <cell r="B2205" t="str">
            <v>002200</v>
          </cell>
        </row>
        <row r="2206">
          <cell r="B2206" t="str">
            <v>002201</v>
          </cell>
        </row>
        <row r="2207">
          <cell r="B2207" t="str">
            <v>002202</v>
          </cell>
        </row>
        <row r="2208">
          <cell r="B2208" t="str">
            <v>002203</v>
          </cell>
        </row>
        <row r="2209">
          <cell r="B2209" t="str">
            <v>002204</v>
          </cell>
        </row>
        <row r="2210">
          <cell r="B2210" t="str">
            <v>002205</v>
          </cell>
        </row>
        <row r="2211">
          <cell r="B2211" t="str">
            <v>002206</v>
          </cell>
        </row>
        <row r="2212">
          <cell r="B2212" t="str">
            <v>002207</v>
          </cell>
        </row>
        <row r="2213">
          <cell r="B2213" t="str">
            <v>002208</v>
          </cell>
        </row>
        <row r="2214">
          <cell r="B2214" t="str">
            <v>002209</v>
          </cell>
        </row>
        <row r="2215">
          <cell r="B2215" t="str">
            <v>002210</v>
          </cell>
        </row>
        <row r="2216">
          <cell r="B2216" t="str">
            <v>002211</v>
          </cell>
        </row>
        <row r="2217">
          <cell r="B2217" t="str">
            <v>002212</v>
          </cell>
        </row>
        <row r="2218">
          <cell r="B2218" t="str">
            <v>002213</v>
          </cell>
        </row>
        <row r="2219">
          <cell r="B2219" t="str">
            <v>002214</v>
          </cell>
        </row>
        <row r="2220">
          <cell r="B2220" t="str">
            <v>002215</v>
          </cell>
        </row>
        <row r="2221">
          <cell r="B2221" t="str">
            <v>002216</v>
          </cell>
        </row>
        <row r="2222">
          <cell r="B2222" t="str">
            <v>002217</v>
          </cell>
        </row>
        <row r="2223">
          <cell r="B2223" t="str">
            <v>002218</v>
          </cell>
        </row>
        <row r="2224">
          <cell r="B2224" t="str">
            <v>002219</v>
          </cell>
        </row>
        <row r="2225">
          <cell r="B2225" t="str">
            <v>002220</v>
          </cell>
        </row>
        <row r="2226">
          <cell r="B2226" t="str">
            <v>002221</v>
          </cell>
        </row>
        <row r="2227">
          <cell r="B2227" t="str">
            <v>002222</v>
          </cell>
        </row>
        <row r="2228">
          <cell r="B2228" t="str">
            <v>002223</v>
          </cell>
        </row>
        <row r="2229">
          <cell r="B2229" t="str">
            <v>002224</v>
          </cell>
        </row>
        <row r="2230">
          <cell r="B2230" t="str">
            <v>002225</v>
          </cell>
        </row>
        <row r="2231">
          <cell r="B2231" t="str">
            <v>002226</v>
          </cell>
        </row>
        <row r="2232">
          <cell r="B2232" t="str">
            <v>002227</v>
          </cell>
        </row>
        <row r="2233">
          <cell r="B2233" t="str">
            <v>002228</v>
          </cell>
        </row>
        <row r="2234">
          <cell r="B2234" t="str">
            <v>002229</v>
          </cell>
        </row>
        <row r="2235">
          <cell r="B2235" t="str">
            <v>002230</v>
          </cell>
        </row>
        <row r="2236">
          <cell r="B2236" t="str">
            <v>002231</v>
          </cell>
        </row>
        <row r="2237">
          <cell r="B2237" t="str">
            <v>002232</v>
          </cell>
        </row>
        <row r="2238">
          <cell r="B2238" t="str">
            <v>002233</v>
          </cell>
        </row>
        <row r="2239">
          <cell r="B2239" t="str">
            <v>002234</v>
          </cell>
        </row>
        <row r="2240">
          <cell r="B2240" t="str">
            <v>002235</v>
          </cell>
        </row>
        <row r="2241">
          <cell r="B2241" t="str">
            <v>002236</v>
          </cell>
        </row>
        <row r="2242">
          <cell r="B2242" t="str">
            <v>002237</v>
          </cell>
        </row>
        <row r="2243">
          <cell r="B2243" t="str">
            <v>002238</v>
          </cell>
        </row>
        <row r="2244">
          <cell r="B2244" t="str">
            <v>002239</v>
          </cell>
        </row>
        <row r="2245">
          <cell r="B2245" t="str">
            <v>002240</v>
          </cell>
        </row>
        <row r="2246">
          <cell r="B2246" t="str">
            <v>002241</v>
          </cell>
        </row>
        <row r="2247">
          <cell r="B2247" t="str">
            <v>002242</v>
          </cell>
        </row>
        <row r="2248">
          <cell r="B2248" t="str">
            <v>002243</v>
          </cell>
        </row>
        <row r="2249">
          <cell r="B2249" t="str">
            <v>002244</v>
          </cell>
        </row>
        <row r="2250">
          <cell r="B2250" t="str">
            <v>002245</v>
          </cell>
        </row>
        <row r="2251">
          <cell r="B2251" t="str">
            <v>002246</v>
          </cell>
        </row>
        <row r="2252">
          <cell r="B2252" t="str">
            <v>002247</v>
          </cell>
        </row>
        <row r="2253">
          <cell r="B2253" t="str">
            <v>002248</v>
          </cell>
        </row>
        <row r="2254">
          <cell r="B2254" t="str">
            <v>002249</v>
          </cell>
        </row>
        <row r="2255">
          <cell r="B2255" t="str">
            <v>002250</v>
          </cell>
        </row>
        <row r="2256">
          <cell r="B2256" t="str">
            <v>002251</v>
          </cell>
        </row>
        <row r="2257">
          <cell r="B2257" t="str">
            <v>002252</v>
          </cell>
        </row>
        <row r="2258">
          <cell r="B2258" t="str">
            <v>002253</v>
          </cell>
        </row>
        <row r="2259">
          <cell r="B2259" t="str">
            <v>002254</v>
          </cell>
        </row>
        <row r="2260">
          <cell r="B2260" t="str">
            <v>002255</v>
          </cell>
        </row>
        <row r="2261">
          <cell r="B2261" t="str">
            <v>002256</v>
          </cell>
        </row>
        <row r="2262">
          <cell r="B2262" t="str">
            <v>002257</v>
          </cell>
        </row>
        <row r="2263">
          <cell r="B2263" t="str">
            <v>002258</v>
          </cell>
        </row>
        <row r="2264">
          <cell r="B2264" t="str">
            <v>002259</v>
          </cell>
        </row>
        <row r="2265">
          <cell r="B2265" t="str">
            <v>002260</v>
          </cell>
        </row>
        <row r="2266">
          <cell r="B2266" t="str">
            <v>002261</v>
          </cell>
        </row>
        <row r="2267">
          <cell r="B2267" t="str">
            <v>002262</v>
          </cell>
        </row>
        <row r="2268">
          <cell r="B2268" t="str">
            <v>002263</v>
          </cell>
        </row>
        <row r="2269">
          <cell r="B2269" t="str">
            <v>002264</v>
          </cell>
        </row>
        <row r="2270">
          <cell r="B2270" t="str">
            <v>002265</v>
          </cell>
        </row>
        <row r="2271">
          <cell r="B2271" t="str">
            <v>002266</v>
          </cell>
        </row>
        <row r="2272">
          <cell r="B2272" t="str">
            <v>002267</v>
          </cell>
        </row>
        <row r="2273">
          <cell r="B2273" t="str">
            <v>002268</v>
          </cell>
        </row>
        <row r="2274">
          <cell r="B2274" t="str">
            <v>002269</v>
          </cell>
        </row>
        <row r="2275">
          <cell r="B2275" t="str">
            <v>002270</v>
          </cell>
        </row>
        <row r="2276">
          <cell r="B2276" t="str">
            <v>002271</v>
          </cell>
        </row>
        <row r="2277">
          <cell r="B2277" t="str">
            <v>002272</v>
          </cell>
        </row>
        <row r="2278">
          <cell r="B2278" t="str">
            <v>002273</v>
          </cell>
        </row>
        <row r="2279">
          <cell r="B2279" t="str">
            <v>002274</v>
          </cell>
        </row>
        <row r="2280">
          <cell r="B2280" t="str">
            <v>002275</v>
          </cell>
        </row>
        <row r="2281">
          <cell r="B2281" t="str">
            <v>002276</v>
          </cell>
        </row>
        <row r="2282">
          <cell r="B2282" t="str">
            <v>002277</v>
          </cell>
        </row>
        <row r="2283">
          <cell r="B2283" t="str">
            <v>002278</v>
          </cell>
        </row>
        <row r="2284">
          <cell r="B2284" t="str">
            <v>002279</v>
          </cell>
        </row>
        <row r="2285">
          <cell r="B2285" t="str">
            <v>002280</v>
          </cell>
        </row>
        <row r="2286">
          <cell r="B2286" t="str">
            <v>002281</v>
          </cell>
        </row>
        <row r="2287">
          <cell r="B2287" t="str">
            <v>002282</v>
          </cell>
        </row>
        <row r="2288">
          <cell r="B2288" t="str">
            <v>002283</v>
          </cell>
        </row>
        <row r="2289">
          <cell r="B2289" t="str">
            <v>002284</v>
          </cell>
        </row>
        <row r="2290">
          <cell r="B2290" t="str">
            <v>002285</v>
          </cell>
        </row>
        <row r="2291">
          <cell r="B2291" t="str">
            <v>002286</v>
          </cell>
        </row>
        <row r="2292">
          <cell r="B2292" t="str">
            <v>002287</v>
          </cell>
        </row>
        <row r="2293">
          <cell r="B2293" t="str">
            <v>002288</v>
          </cell>
        </row>
        <row r="2294">
          <cell r="B2294" t="str">
            <v>002289</v>
          </cell>
        </row>
        <row r="2295">
          <cell r="B2295" t="str">
            <v>002290</v>
          </cell>
        </row>
        <row r="2296">
          <cell r="B2296" t="str">
            <v>002291</v>
          </cell>
        </row>
        <row r="2297">
          <cell r="B2297" t="str">
            <v>002292</v>
          </cell>
        </row>
        <row r="2298">
          <cell r="B2298" t="str">
            <v>002293</v>
          </cell>
        </row>
        <row r="2299">
          <cell r="B2299" t="str">
            <v>002294</v>
          </cell>
        </row>
        <row r="2300">
          <cell r="B2300" t="str">
            <v>002295</v>
          </cell>
        </row>
        <row r="2301">
          <cell r="B2301" t="str">
            <v>002296</v>
          </cell>
        </row>
        <row r="2302">
          <cell r="B2302" t="str">
            <v>002297</v>
          </cell>
        </row>
        <row r="2303">
          <cell r="B2303" t="str">
            <v>002298</v>
          </cell>
        </row>
        <row r="2304">
          <cell r="B2304" t="str">
            <v>002299</v>
          </cell>
        </row>
        <row r="2305">
          <cell r="B2305" t="str">
            <v>002300</v>
          </cell>
        </row>
        <row r="2306">
          <cell r="B2306" t="str">
            <v>002301</v>
          </cell>
        </row>
        <row r="2307">
          <cell r="B2307" t="str">
            <v>002302</v>
          </cell>
        </row>
        <row r="2308">
          <cell r="B2308" t="str">
            <v>002303</v>
          </cell>
        </row>
        <row r="2309">
          <cell r="B2309" t="str">
            <v>002304</v>
          </cell>
        </row>
        <row r="2310">
          <cell r="B2310" t="str">
            <v>002305</v>
          </cell>
        </row>
        <row r="2311">
          <cell r="B2311" t="str">
            <v>002306</v>
          </cell>
        </row>
        <row r="2312">
          <cell r="B2312" t="str">
            <v>002307</v>
          </cell>
        </row>
        <row r="2313">
          <cell r="B2313" t="str">
            <v>002308</v>
          </cell>
        </row>
        <row r="2314">
          <cell r="B2314" t="str">
            <v>002309</v>
          </cell>
        </row>
        <row r="2315">
          <cell r="B2315" t="str">
            <v>002310</v>
          </cell>
        </row>
        <row r="2316">
          <cell r="B2316" t="str">
            <v>002311</v>
          </cell>
        </row>
        <row r="2317">
          <cell r="B2317" t="str">
            <v>002312</v>
          </cell>
        </row>
        <row r="2318">
          <cell r="B2318" t="str">
            <v>002313</v>
          </cell>
        </row>
        <row r="2319">
          <cell r="B2319" t="str">
            <v>002314</v>
          </cell>
        </row>
        <row r="2320">
          <cell r="B2320" t="str">
            <v>002315</v>
          </cell>
        </row>
        <row r="2321">
          <cell r="B2321" t="str">
            <v>002316</v>
          </cell>
        </row>
        <row r="2322">
          <cell r="B2322" t="str">
            <v>002317</v>
          </cell>
        </row>
        <row r="2323">
          <cell r="B2323" t="str">
            <v>002318</v>
          </cell>
        </row>
        <row r="2324">
          <cell r="B2324" t="str">
            <v>002319</v>
          </cell>
        </row>
        <row r="2325">
          <cell r="B2325" t="str">
            <v>002320</v>
          </cell>
        </row>
        <row r="2326">
          <cell r="B2326" t="str">
            <v>002321</v>
          </cell>
        </row>
        <row r="2327">
          <cell r="B2327" t="str">
            <v>002322</v>
          </cell>
        </row>
        <row r="2328">
          <cell r="B2328" t="str">
            <v>002323</v>
          </cell>
        </row>
        <row r="2329">
          <cell r="B2329" t="str">
            <v>002324</v>
          </cell>
        </row>
        <row r="2330">
          <cell r="B2330" t="str">
            <v>002325</v>
          </cell>
        </row>
        <row r="2331">
          <cell r="B2331" t="str">
            <v>002326</v>
          </cell>
        </row>
        <row r="2332">
          <cell r="B2332" t="str">
            <v>002327</v>
          </cell>
        </row>
        <row r="2333">
          <cell r="B2333" t="str">
            <v>002328</v>
          </cell>
        </row>
        <row r="2334">
          <cell r="B2334" t="str">
            <v>002329</v>
          </cell>
        </row>
        <row r="2335">
          <cell r="B2335" t="str">
            <v>002330</v>
          </cell>
        </row>
        <row r="2336">
          <cell r="B2336" t="str">
            <v>002331</v>
          </cell>
        </row>
        <row r="2337">
          <cell r="B2337" t="str">
            <v>002332</v>
          </cell>
        </row>
        <row r="2338">
          <cell r="B2338" t="str">
            <v>002333</v>
          </cell>
        </row>
        <row r="2339">
          <cell r="B2339" t="str">
            <v>002334</v>
          </cell>
        </row>
        <row r="2340">
          <cell r="B2340" t="str">
            <v>002335</v>
          </cell>
        </row>
        <row r="2341">
          <cell r="B2341" t="str">
            <v>002336</v>
          </cell>
        </row>
        <row r="2342">
          <cell r="B2342" t="str">
            <v>002337</v>
          </cell>
        </row>
        <row r="2343">
          <cell r="B2343" t="str">
            <v>002338</v>
          </cell>
        </row>
        <row r="2344">
          <cell r="B2344" t="str">
            <v>002339</v>
          </cell>
        </row>
        <row r="2345">
          <cell r="B2345" t="str">
            <v>002340</v>
          </cell>
        </row>
        <row r="2346">
          <cell r="B2346" t="str">
            <v>002341</v>
          </cell>
        </row>
        <row r="2347">
          <cell r="B2347" t="str">
            <v>002342</v>
          </cell>
        </row>
        <row r="2348">
          <cell r="B2348" t="str">
            <v>002343</v>
          </cell>
        </row>
        <row r="2349">
          <cell r="B2349" t="str">
            <v>002344</v>
          </cell>
        </row>
        <row r="2350">
          <cell r="B2350" t="str">
            <v>002345</v>
          </cell>
        </row>
        <row r="2351">
          <cell r="B2351" t="str">
            <v>002346</v>
          </cell>
        </row>
        <row r="2352">
          <cell r="B2352" t="str">
            <v>002347</v>
          </cell>
        </row>
        <row r="2353">
          <cell r="B2353" t="str">
            <v>002348</v>
          </cell>
        </row>
        <row r="2354">
          <cell r="B2354" t="str">
            <v>002349</v>
          </cell>
        </row>
        <row r="2355">
          <cell r="B2355" t="str">
            <v>002350</v>
          </cell>
        </row>
        <row r="2356">
          <cell r="B2356" t="str">
            <v>002351</v>
          </cell>
        </row>
        <row r="2357">
          <cell r="B2357" t="str">
            <v>002352</v>
          </cell>
        </row>
        <row r="2358">
          <cell r="B2358" t="str">
            <v>002353</v>
          </cell>
        </row>
        <row r="2359">
          <cell r="B2359" t="str">
            <v>002354</v>
          </cell>
        </row>
        <row r="2360">
          <cell r="B2360" t="str">
            <v>002355</v>
          </cell>
        </row>
        <row r="2361">
          <cell r="B2361" t="str">
            <v>002356</v>
          </cell>
        </row>
        <row r="2362">
          <cell r="B2362" t="str">
            <v>002357</v>
          </cell>
        </row>
        <row r="2363">
          <cell r="B2363" t="str">
            <v>002358</v>
          </cell>
        </row>
        <row r="2364">
          <cell r="B2364" t="str">
            <v>002359</v>
          </cell>
        </row>
        <row r="2365">
          <cell r="B2365" t="str">
            <v>002360</v>
          </cell>
        </row>
        <row r="2366">
          <cell r="B2366" t="str">
            <v>002361</v>
          </cell>
        </row>
        <row r="2367">
          <cell r="B2367" t="str">
            <v>002362</v>
          </cell>
        </row>
        <row r="2368">
          <cell r="B2368" t="str">
            <v>002363</v>
          </cell>
        </row>
        <row r="2369">
          <cell r="B2369" t="str">
            <v>002364</v>
          </cell>
        </row>
        <row r="2370">
          <cell r="B2370" t="str">
            <v>002365</v>
          </cell>
        </row>
        <row r="2371">
          <cell r="B2371" t="str">
            <v>002366</v>
          </cell>
        </row>
        <row r="2372">
          <cell r="B2372" t="str">
            <v>002367</v>
          </cell>
        </row>
        <row r="2373">
          <cell r="B2373" t="str">
            <v>002368</v>
          </cell>
        </row>
        <row r="2374">
          <cell r="B2374" t="str">
            <v>002369</v>
          </cell>
        </row>
        <row r="2375">
          <cell r="B2375" t="str">
            <v>002370</v>
          </cell>
        </row>
        <row r="2376">
          <cell r="B2376" t="str">
            <v>002371</v>
          </cell>
        </row>
        <row r="2377">
          <cell r="B2377" t="str">
            <v>002372</v>
          </cell>
        </row>
        <row r="2378">
          <cell r="B2378" t="str">
            <v>002373</v>
          </cell>
        </row>
        <row r="2379">
          <cell r="B2379" t="str">
            <v>002374</v>
          </cell>
        </row>
        <row r="2380">
          <cell r="B2380" t="str">
            <v>002375</v>
          </cell>
        </row>
        <row r="2381">
          <cell r="B2381" t="str">
            <v>002376</v>
          </cell>
        </row>
        <row r="2382">
          <cell r="B2382" t="str">
            <v>002377</v>
          </cell>
        </row>
        <row r="2383">
          <cell r="B2383" t="str">
            <v>002378</v>
          </cell>
        </row>
        <row r="2384">
          <cell r="B2384" t="str">
            <v>002379</v>
          </cell>
        </row>
        <row r="2385">
          <cell r="B2385" t="str">
            <v>002380</v>
          </cell>
        </row>
        <row r="2386">
          <cell r="B2386" t="str">
            <v>002381</v>
          </cell>
        </row>
        <row r="2387">
          <cell r="B2387" t="str">
            <v>002382</v>
          </cell>
        </row>
        <row r="2388">
          <cell r="B2388" t="str">
            <v>002383</v>
          </cell>
        </row>
        <row r="2389">
          <cell r="B2389" t="str">
            <v>002384</v>
          </cell>
        </row>
        <row r="2390">
          <cell r="B2390" t="str">
            <v>002385</v>
          </cell>
        </row>
        <row r="2391">
          <cell r="B2391" t="str">
            <v>002386</v>
          </cell>
        </row>
        <row r="2392">
          <cell r="B2392" t="str">
            <v>002387</v>
          </cell>
        </row>
        <row r="2393">
          <cell r="B2393" t="str">
            <v>002388</v>
          </cell>
        </row>
        <row r="2394">
          <cell r="B2394" t="str">
            <v>002389</v>
          </cell>
        </row>
        <row r="2395">
          <cell r="B2395" t="str">
            <v>002390</v>
          </cell>
        </row>
        <row r="2396">
          <cell r="B2396" t="str">
            <v>002391</v>
          </cell>
        </row>
        <row r="2397">
          <cell r="B2397" t="str">
            <v>002392</v>
          </cell>
        </row>
        <row r="2398">
          <cell r="B2398" t="str">
            <v>002393</v>
          </cell>
        </row>
        <row r="2399">
          <cell r="B2399" t="str">
            <v>002394</v>
          </cell>
        </row>
        <row r="2400">
          <cell r="B2400" t="str">
            <v>002395</v>
          </cell>
        </row>
        <row r="2401">
          <cell r="B2401" t="str">
            <v>002396</v>
          </cell>
        </row>
        <row r="2402">
          <cell r="B2402" t="str">
            <v>002397</v>
          </cell>
        </row>
        <row r="2403">
          <cell r="B2403" t="str">
            <v>002398</v>
          </cell>
        </row>
        <row r="2404">
          <cell r="B2404" t="str">
            <v>002399</v>
          </cell>
        </row>
        <row r="2405">
          <cell r="B2405" t="str">
            <v>002400</v>
          </cell>
        </row>
        <row r="2406">
          <cell r="B2406" t="str">
            <v>002401</v>
          </cell>
        </row>
        <row r="2407">
          <cell r="B2407" t="str">
            <v>002402</v>
          </cell>
        </row>
        <row r="2408">
          <cell r="B2408" t="str">
            <v>002403</v>
          </cell>
        </row>
        <row r="2409">
          <cell r="B2409" t="str">
            <v>002404</v>
          </cell>
        </row>
        <row r="2410">
          <cell r="B2410" t="str">
            <v>002405</v>
          </cell>
        </row>
        <row r="2411">
          <cell r="B2411" t="str">
            <v>002406</v>
          </cell>
        </row>
        <row r="2412">
          <cell r="B2412" t="str">
            <v>002407</v>
          </cell>
        </row>
        <row r="2413">
          <cell r="B2413" t="str">
            <v>002408</v>
          </cell>
        </row>
        <row r="2414">
          <cell r="B2414" t="str">
            <v>002409</v>
          </cell>
        </row>
        <row r="2415">
          <cell r="B2415" t="str">
            <v>002410</v>
          </cell>
        </row>
        <row r="2416">
          <cell r="B2416" t="str">
            <v>002411</v>
          </cell>
        </row>
        <row r="2417">
          <cell r="B2417" t="str">
            <v>002412</v>
          </cell>
        </row>
        <row r="2418">
          <cell r="B2418" t="str">
            <v>002413</v>
          </cell>
        </row>
        <row r="2419">
          <cell r="B2419" t="str">
            <v>002414</v>
          </cell>
        </row>
        <row r="2420">
          <cell r="B2420" t="str">
            <v>002415</v>
          </cell>
        </row>
        <row r="2421">
          <cell r="B2421" t="str">
            <v>002416</v>
          </cell>
        </row>
        <row r="2422">
          <cell r="B2422" t="str">
            <v>002417</v>
          </cell>
        </row>
        <row r="2423">
          <cell r="B2423" t="str">
            <v>002418</v>
          </cell>
        </row>
        <row r="2424">
          <cell r="B2424" t="str">
            <v>002419</v>
          </cell>
        </row>
        <row r="2425">
          <cell r="B2425" t="str">
            <v>002420</v>
          </cell>
        </row>
        <row r="2426">
          <cell r="B2426" t="str">
            <v>002421</v>
          </cell>
        </row>
        <row r="2427">
          <cell r="B2427" t="str">
            <v>002422</v>
          </cell>
        </row>
        <row r="2428">
          <cell r="B2428" t="str">
            <v>002423</v>
          </cell>
        </row>
        <row r="2429">
          <cell r="B2429" t="str">
            <v>002424</v>
          </cell>
        </row>
        <row r="2430">
          <cell r="B2430" t="str">
            <v>002425</v>
          </cell>
        </row>
        <row r="2431">
          <cell r="B2431" t="str">
            <v>002426</v>
          </cell>
        </row>
        <row r="2432">
          <cell r="B2432" t="str">
            <v>002427</v>
          </cell>
        </row>
        <row r="2433">
          <cell r="B2433" t="str">
            <v>002428</v>
          </cell>
        </row>
        <row r="2434">
          <cell r="B2434" t="str">
            <v>002429</v>
          </cell>
        </row>
        <row r="2435">
          <cell r="B2435" t="str">
            <v>002430</v>
          </cell>
        </row>
        <row r="2436">
          <cell r="B2436" t="str">
            <v>002431</v>
          </cell>
        </row>
        <row r="2437">
          <cell r="B2437" t="str">
            <v>002432</v>
          </cell>
        </row>
        <row r="2438">
          <cell r="B2438" t="str">
            <v>002433</v>
          </cell>
        </row>
        <row r="2439">
          <cell r="B2439" t="str">
            <v>002434</v>
          </cell>
        </row>
        <row r="2440">
          <cell r="B2440" t="str">
            <v>002435</v>
          </cell>
        </row>
        <row r="2441">
          <cell r="B2441" t="str">
            <v>002436</v>
          </cell>
        </row>
        <row r="2442">
          <cell r="B2442" t="str">
            <v>002437</v>
          </cell>
        </row>
        <row r="2443">
          <cell r="B2443" t="str">
            <v>002438</v>
          </cell>
        </row>
        <row r="2444">
          <cell r="B2444" t="str">
            <v>002439</v>
          </cell>
        </row>
        <row r="2445">
          <cell r="B2445" t="str">
            <v>002440</v>
          </cell>
        </row>
        <row r="2446">
          <cell r="B2446" t="str">
            <v>002441</v>
          </cell>
        </row>
        <row r="2447">
          <cell r="B2447" t="str">
            <v>002442</v>
          </cell>
        </row>
        <row r="2448">
          <cell r="B2448" t="str">
            <v>002443</v>
          </cell>
        </row>
        <row r="2449">
          <cell r="B2449" t="str">
            <v>002444</v>
          </cell>
        </row>
        <row r="2450">
          <cell r="B2450" t="str">
            <v>002445</v>
          </cell>
        </row>
        <row r="2451">
          <cell r="B2451" t="str">
            <v>002446</v>
          </cell>
        </row>
        <row r="2452">
          <cell r="B2452" t="str">
            <v>002447</v>
          </cell>
        </row>
        <row r="2453">
          <cell r="B2453" t="str">
            <v>002448</v>
          </cell>
        </row>
        <row r="2454">
          <cell r="B2454" t="str">
            <v>002449</v>
          </cell>
        </row>
        <row r="2455">
          <cell r="B2455" t="str">
            <v>002450</v>
          </cell>
        </row>
        <row r="2456">
          <cell r="B2456" t="str">
            <v>002451</v>
          </cell>
        </row>
        <row r="2457">
          <cell r="B2457" t="str">
            <v>002452</v>
          </cell>
        </row>
        <row r="2458">
          <cell r="B2458" t="str">
            <v>002453</v>
          </cell>
        </row>
        <row r="2459">
          <cell r="B2459" t="str">
            <v>002454</v>
          </cell>
        </row>
        <row r="2460">
          <cell r="B2460" t="str">
            <v>002455</v>
          </cell>
        </row>
        <row r="2461">
          <cell r="B2461" t="str">
            <v>002456</v>
          </cell>
        </row>
        <row r="2462">
          <cell r="B2462" t="str">
            <v>002457</v>
          </cell>
        </row>
        <row r="2463">
          <cell r="B2463" t="str">
            <v>002458</v>
          </cell>
        </row>
        <row r="2464">
          <cell r="B2464" t="str">
            <v>002459</v>
          </cell>
        </row>
        <row r="2465">
          <cell r="B2465" t="str">
            <v>002460</v>
          </cell>
        </row>
        <row r="2466">
          <cell r="B2466" t="str">
            <v>002461</v>
          </cell>
        </row>
        <row r="2467">
          <cell r="B2467" t="str">
            <v>002462</v>
          </cell>
        </row>
        <row r="2468">
          <cell r="B2468" t="str">
            <v>002463</v>
          </cell>
        </row>
        <row r="2469">
          <cell r="B2469" t="str">
            <v>002464</v>
          </cell>
        </row>
        <row r="2470">
          <cell r="B2470" t="str">
            <v>002465</v>
          </cell>
        </row>
        <row r="2471">
          <cell r="B2471" t="str">
            <v>002466</v>
          </cell>
        </row>
        <row r="2472">
          <cell r="B2472" t="str">
            <v>002467</v>
          </cell>
        </row>
        <row r="2473">
          <cell r="B2473" t="str">
            <v>002468</v>
          </cell>
        </row>
        <row r="2474">
          <cell r="B2474" t="str">
            <v>002469</v>
          </cell>
        </row>
        <row r="2475">
          <cell r="B2475" t="str">
            <v>002470</v>
          </cell>
        </row>
        <row r="2476">
          <cell r="B2476" t="str">
            <v>002471</v>
          </cell>
        </row>
        <row r="2477">
          <cell r="B2477" t="str">
            <v>002472</v>
          </cell>
        </row>
        <row r="2478">
          <cell r="B2478" t="str">
            <v>002473</v>
          </cell>
        </row>
        <row r="2479">
          <cell r="B2479" t="str">
            <v>002474</v>
          </cell>
        </row>
        <row r="2480">
          <cell r="B2480" t="str">
            <v>002475</v>
          </cell>
        </row>
        <row r="2481">
          <cell r="B2481" t="str">
            <v>002476</v>
          </cell>
        </row>
        <row r="2482">
          <cell r="B2482" t="str">
            <v>002477</v>
          </cell>
        </row>
        <row r="2483">
          <cell r="B2483" t="str">
            <v>002478</v>
          </cell>
        </row>
        <row r="2484">
          <cell r="B2484" t="str">
            <v>002479</v>
          </cell>
        </row>
        <row r="2485">
          <cell r="B2485" t="str">
            <v>002480</v>
          </cell>
        </row>
        <row r="2486">
          <cell r="B2486" t="str">
            <v>002481</v>
          </cell>
        </row>
        <row r="2487">
          <cell r="B2487" t="str">
            <v>002482</v>
          </cell>
        </row>
        <row r="2488">
          <cell r="B2488" t="str">
            <v>002483</v>
          </cell>
        </row>
        <row r="2489">
          <cell r="B2489" t="str">
            <v>002484</v>
          </cell>
        </row>
        <row r="2490">
          <cell r="B2490" t="str">
            <v>002485</v>
          </cell>
        </row>
        <row r="2491">
          <cell r="B2491" t="str">
            <v>002486</v>
          </cell>
        </row>
        <row r="2492">
          <cell r="B2492" t="str">
            <v>002487</v>
          </cell>
        </row>
        <row r="2493">
          <cell r="B2493" t="str">
            <v>002488</v>
          </cell>
        </row>
        <row r="2494">
          <cell r="B2494" t="str">
            <v>002489</v>
          </cell>
        </row>
        <row r="2495">
          <cell r="B2495" t="str">
            <v>002490</v>
          </cell>
        </row>
        <row r="2496">
          <cell r="B2496" t="str">
            <v>002491</v>
          </cell>
        </row>
        <row r="2497">
          <cell r="B2497" t="str">
            <v>002492</v>
          </cell>
        </row>
        <row r="2498">
          <cell r="B2498" t="str">
            <v>002493</v>
          </cell>
        </row>
        <row r="2499">
          <cell r="B2499" t="str">
            <v>002494</v>
          </cell>
        </row>
        <row r="2500">
          <cell r="B2500" t="str">
            <v>002495</v>
          </cell>
        </row>
        <row r="2501">
          <cell r="B2501" t="str">
            <v>002496</v>
          </cell>
        </row>
        <row r="2502">
          <cell r="B2502" t="str">
            <v>002497</v>
          </cell>
        </row>
        <row r="2503">
          <cell r="B2503" t="str">
            <v>002498</v>
          </cell>
        </row>
        <row r="2504">
          <cell r="B2504" t="str">
            <v>002499</v>
          </cell>
        </row>
        <row r="2505">
          <cell r="B2505" t="str">
            <v>002500</v>
          </cell>
        </row>
        <row r="2506">
          <cell r="B2506" t="str">
            <v>002501</v>
          </cell>
        </row>
        <row r="2507">
          <cell r="B2507" t="str">
            <v>002502</v>
          </cell>
        </row>
        <row r="2508">
          <cell r="B2508" t="str">
            <v>002503</v>
          </cell>
        </row>
        <row r="2509">
          <cell r="B2509" t="str">
            <v>002504</v>
          </cell>
        </row>
        <row r="2510">
          <cell r="B2510" t="str">
            <v>002505</v>
          </cell>
        </row>
        <row r="2511">
          <cell r="B2511" t="str">
            <v>002506</v>
          </cell>
        </row>
        <row r="2512">
          <cell r="B2512" t="str">
            <v>002507</v>
          </cell>
        </row>
        <row r="2513">
          <cell r="B2513" t="str">
            <v>002508</v>
          </cell>
        </row>
        <row r="2514">
          <cell r="B2514" t="str">
            <v>002509</v>
          </cell>
        </row>
        <row r="2515">
          <cell r="B2515" t="str">
            <v>002510</v>
          </cell>
        </row>
        <row r="2516">
          <cell r="B2516" t="str">
            <v>002511</v>
          </cell>
        </row>
        <row r="2517">
          <cell r="B2517" t="str">
            <v>002512</v>
          </cell>
        </row>
        <row r="2518">
          <cell r="B2518" t="str">
            <v>002513</v>
          </cell>
        </row>
        <row r="2519">
          <cell r="B2519" t="str">
            <v>002514</v>
          </cell>
        </row>
        <row r="2520">
          <cell r="B2520" t="str">
            <v>002515</v>
          </cell>
        </row>
        <row r="2521">
          <cell r="B2521" t="str">
            <v>002516</v>
          </cell>
        </row>
        <row r="2522">
          <cell r="B2522" t="str">
            <v>002517</v>
          </cell>
        </row>
        <row r="2523">
          <cell r="B2523" t="str">
            <v>002518</v>
          </cell>
        </row>
        <row r="2524">
          <cell r="B2524" t="str">
            <v>002519</v>
          </cell>
        </row>
        <row r="2525">
          <cell r="B2525" t="str">
            <v>002520</v>
          </cell>
        </row>
        <row r="2526">
          <cell r="B2526" t="str">
            <v>002521</v>
          </cell>
        </row>
        <row r="2527">
          <cell r="B2527" t="str">
            <v>002522</v>
          </cell>
        </row>
        <row r="2528">
          <cell r="B2528" t="str">
            <v>002523</v>
          </cell>
        </row>
        <row r="2529">
          <cell r="B2529" t="str">
            <v>002524</v>
          </cell>
        </row>
        <row r="2530">
          <cell r="B2530" t="str">
            <v>002525</v>
          </cell>
        </row>
        <row r="2531">
          <cell r="B2531" t="str">
            <v>002526</v>
          </cell>
        </row>
        <row r="2532">
          <cell r="B2532" t="str">
            <v>002527</v>
          </cell>
        </row>
        <row r="2533">
          <cell r="B2533" t="str">
            <v>002528</v>
          </cell>
        </row>
        <row r="2534">
          <cell r="B2534" t="str">
            <v>002529</v>
          </cell>
        </row>
        <row r="2535">
          <cell r="B2535" t="str">
            <v>002530</v>
          </cell>
        </row>
        <row r="2536">
          <cell r="B2536" t="str">
            <v>002531</v>
          </cell>
        </row>
        <row r="2537">
          <cell r="B2537" t="str">
            <v>002532</v>
          </cell>
        </row>
        <row r="2538">
          <cell r="B2538" t="str">
            <v>002533</v>
          </cell>
        </row>
        <row r="2539">
          <cell r="B2539" t="str">
            <v>002534</v>
          </cell>
        </row>
        <row r="2540">
          <cell r="B2540" t="str">
            <v>002535</v>
          </cell>
        </row>
        <row r="2541">
          <cell r="B2541" t="str">
            <v>002536</v>
          </cell>
        </row>
        <row r="2542">
          <cell r="B2542" t="str">
            <v>002537</v>
          </cell>
        </row>
        <row r="2543">
          <cell r="B2543" t="str">
            <v>002538</v>
          </cell>
        </row>
        <row r="2544">
          <cell r="B2544" t="str">
            <v>002539</v>
          </cell>
        </row>
        <row r="2545">
          <cell r="B2545" t="str">
            <v>002540</v>
          </cell>
        </row>
        <row r="2546">
          <cell r="B2546" t="str">
            <v>002541</v>
          </cell>
        </row>
        <row r="2547">
          <cell r="B2547" t="str">
            <v>002542</v>
          </cell>
        </row>
        <row r="2548">
          <cell r="B2548" t="str">
            <v>002543</v>
          </cell>
        </row>
        <row r="2549">
          <cell r="B2549" t="str">
            <v>002544</v>
          </cell>
        </row>
        <row r="2550">
          <cell r="B2550" t="str">
            <v>002545</v>
          </cell>
        </row>
        <row r="2551">
          <cell r="B2551" t="str">
            <v>002546</v>
          </cell>
        </row>
        <row r="2552">
          <cell r="B2552" t="str">
            <v>002547</v>
          </cell>
        </row>
        <row r="2553">
          <cell r="B2553" t="str">
            <v>002548</v>
          </cell>
        </row>
        <row r="2554">
          <cell r="B2554" t="str">
            <v>002549</v>
          </cell>
        </row>
        <row r="2555">
          <cell r="B2555" t="str">
            <v>002550</v>
          </cell>
        </row>
        <row r="2556">
          <cell r="B2556" t="str">
            <v>002551</v>
          </cell>
        </row>
        <row r="2557">
          <cell r="B2557" t="str">
            <v>002552</v>
          </cell>
        </row>
        <row r="2558">
          <cell r="B2558" t="str">
            <v>002553</v>
          </cell>
        </row>
        <row r="2559">
          <cell r="B2559" t="str">
            <v>002554</v>
          </cell>
        </row>
        <row r="2560">
          <cell r="B2560" t="str">
            <v>002555</v>
          </cell>
        </row>
        <row r="2561">
          <cell r="B2561" t="str">
            <v>002556</v>
          </cell>
        </row>
        <row r="2562">
          <cell r="B2562" t="str">
            <v>002557</v>
          </cell>
        </row>
        <row r="2563">
          <cell r="B2563" t="str">
            <v>002558</v>
          </cell>
        </row>
        <row r="2564">
          <cell r="B2564" t="str">
            <v>002559</v>
          </cell>
        </row>
        <row r="2565">
          <cell r="B2565" t="str">
            <v>002560</v>
          </cell>
        </row>
        <row r="2566">
          <cell r="B2566" t="str">
            <v>002561</v>
          </cell>
        </row>
        <row r="2567">
          <cell r="B2567" t="str">
            <v>002562</v>
          </cell>
        </row>
        <row r="2568">
          <cell r="B2568" t="str">
            <v>002563</v>
          </cell>
        </row>
        <row r="2569">
          <cell r="B2569" t="str">
            <v>002564</v>
          </cell>
        </row>
        <row r="2570">
          <cell r="B2570" t="str">
            <v>002565</v>
          </cell>
        </row>
        <row r="2571">
          <cell r="B2571" t="str">
            <v>002566</v>
          </cell>
        </row>
        <row r="2572">
          <cell r="B2572" t="str">
            <v>002567</v>
          </cell>
        </row>
        <row r="2573">
          <cell r="B2573" t="str">
            <v>002568</v>
          </cell>
        </row>
        <row r="2574">
          <cell r="B2574" t="str">
            <v>002569</v>
          </cell>
        </row>
        <row r="2575">
          <cell r="B2575" t="str">
            <v>002570</v>
          </cell>
        </row>
        <row r="2576">
          <cell r="B2576" t="str">
            <v>002571</v>
          </cell>
        </row>
        <row r="2577">
          <cell r="B2577" t="str">
            <v>002572</v>
          </cell>
        </row>
        <row r="2578">
          <cell r="B2578" t="str">
            <v>002573</v>
          </cell>
        </row>
        <row r="2579">
          <cell r="B2579" t="str">
            <v>002574</v>
          </cell>
        </row>
        <row r="2580">
          <cell r="B2580" t="str">
            <v>002575</v>
          </cell>
        </row>
        <row r="2581">
          <cell r="B2581" t="str">
            <v>002576</v>
          </cell>
        </row>
        <row r="2582">
          <cell r="B2582" t="str">
            <v>002577</v>
          </cell>
        </row>
        <row r="2583">
          <cell r="B2583" t="str">
            <v>002578</v>
          </cell>
        </row>
        <row r="2584">
          <cell r="B2584" t="str">
            <v>002579</v>
          </cell>
        </row>
        <row r="2585">
          <cell r="B2585" t="str">
            <v>002580</v>
          </cell>
        </row>
        <row r="2586">
          <cell r="B2586" t="str">
            <v>002581</v>
          </cell>
        </row>
        <row r="2587">
          <cell r="B2587" t="str">
            <v>002582</v>
          </cell>
        </row>
        <row r="2588">
          <cell r="B2588" t="str">
            <v>002583</v>
          </cell>
        </row>
        <row r="2589">
          <cell r="B2589" t="str">
            <v>002584</v>
          </cell>
        </row>
        <row r="2590">
          <cell r="B2590" t="str">
            <v>002585</v>
          </cell>
        </row>
        <row r="2591">
          <cell r="B2591" t="str">
            <v>002586</v>
          </cell>
        </row>
        <row r="2592">
          <cell r="B2592" t="str">
            <v>002587</v>
          </cell>
        </row>
        <row r="2593">
          <cell r="B2593" t="str">
            <v>002588</v>
          </cell>
        </row>
        <row r="2594">
          <cell r="B2594" t="str">
            <v>002589</v>
          </cell>
        </row>
        <row r="2595">
          <cell r="B2595" t="str">
            <v>002590</v>
          </cell>
        </row>
        <row r="2596">
          <cell r="B2596" t="str">
            <v>002591</v>
          </cell>
        </row>
        <row r="2597">
          <cell r="B2597" t="str">
            <v>002592</v>
          </cell>
        </row>
        <row r="2598">
          <cell r="B2598" t="str">
            <v>002593</v>
          </cell>
        </row>
        <row r="2599">
          <cell r="B2599" t="str">
            <v>002594</v>
          </cell>
        </row>
        <row r="2600">
          <cell r="B2600" t="str">
            <v>002595</v>
          </cell>
        </row>
        <row r="2601">
          <cell r="B2601" t="str">
            <v>002596</v>
          </cell>
        </row>
        <row r="2602">
          <cell r="B2602" t="str">
            <v>002597</v>
          </cell>
        </row>
        <row r="2603">
          <cell r="B2603" t="str">
            <v>002598</v>
          </cell>
        </row>
        <row r="2604">
          <cell r="B2604" t="str">
            <v>002599</v>
          </cell>
        </row>
        <row r="2605">
          <cell r="B2605" t="str">
            <v>002600</v>
          </cell>
        </row>
        <row r="2606">
          <cell r="B2606" t="str">
            <v>002601</v>
          </cell>
        </row>
        <row r="2607">
          <cell r="B2607" t="str">
            <v>002602</v>
          </cell>
        </row>
        <row r="2608">
          <cell r="B2608" t="str">
            <v>002603</v>
          </cell>
        </row>
        <row r="2609">
          <cell r="B2609" t="str">
            <v>002604</v>
          </cell>
        </row>
        <row r="2610">
          <cell r="B2610" t="str">
            <v>002605</v>
          </cell>
        </row>
        <row r="2611">
          <cell r="B2611" t="str">
            <v>002606</v>
          </cell>
        </row>
        <row r="2612">
          <cell r="B2612" t="str">
            <v>002607</v>
          </cell>
        </row>
        <row r="2613">
          <cell r="B2613" t="str">
            <v>002608</v>
          </cell>
        </row>
        <row r="2614">
          <cell r="B2614" t="str">
            <v>002609</v>
          </cell>
        </row>
        <row r="2615">
          <cell r="B2615" t="str">
            <v>002610</v>
          </cell>
        </row>
        <row r="2616">
          <cell r="B2616" t="str">
            <v>002611</v>
          </cell>
        </row>
        <row r="2617">
          <cell r="B2617" t="str">
            <v>002612</v>
          </cell>
        </row>
        <row r="2618">
          <cell r="B2618" t="str">
            <v>002613</v>
          </cell>
        </row>
        <row r="2619">
          <cell r="B2619" t="str">
            <v>002614</v>
          </cell>
        </row>
        <row r="2620">
          <cell r="B2620" t="str">
            <v>002615</v>
          </cell>
        </row>
        <row r="2621">
          <cell r="B2621" t="str">
            <v>002616</v>
          </cell>
        </row>
        <row r="2622">
          <cell r="B2622" t="str">
            <v>002617</v>
          </cell>
        </row>
        <row r="2623">
          <cell r="B2623" t="str">
            <v>002618</v>
          </cell>
        </row>
        <row r="2624">
          <cell r="B2624" t="str">
            <v>002619</v>
          </cell>
        </row>
        <row r="2625">
          <cell r="B2625" t="str">
            <v>002620</v>
          </cell>
        </row>
        <row r="2626">
          <cell r="B2626" t="str">
            <v>002621</v>
          </cell>
        </row>
        <row r="2627">
          <cell r="B2627" t="str">
            <v>002622</v>
          </cell>
        </row>
        <row r="2628">
          <cell r="B2628" t="str">
            <v>002623</v>
          </cell>
        </row>
        <row r="2629">
          <cell r="B2629" t="str">
            <v>002624</v>
          </cell>
        </row>
        <row r="2630">
          <cell r="B2630" t="str">
            <v>002625</v>
          </cell>
        </row>
        <row r="2631">
          <cell r="B2631" t="str">
            <v>002626</v>
          </cell>
        </row>
        <row r="2632">
          <cell r="B2632" t="str">
            <v>002627</v>
          </cell>
        </row>
        <row r="2633">
          <cell r="B2633" t="str">
            <v>002628</v>
          </cell>
        </row>
        <row r="2634">
          <cell r="B2634" t="str">
            <v>002629</v>
          </cell>
        </row>
        <row r="2635">
          <cell r="B2635" t="str">
            <v>002630</v>
          </cell>
        </row>
        <row r="2636">
          <cell r="B2636" t="str">
            <v>002631</v>
          </cell>
        </row>
        <row r="2637">
          <cell r="B2637" t="str">
            <v>002632</v>
          </cell>
        </row>
        <row r="2638">
          <cell r="B2638" t="str">
            <v>002633</v>
          </cell>
        </row>
        <row r="2639">
          <cell r="B2639" t="str">
            <v>002634</v>
          </cell>
        </row>
        <row r="2640">
          <cell r="B2640" t="str">
            <v>002635</v>
          </cell>
        </row>
        <row r="2641">
          <cell r="B2641" t="str">
            <v>002636</v>
          </cell>
        </row>
        <row r="2642">
          <cell r="B2642" t="str">
            <v>002637</v>
          </cell>
        </row>
        <row r="2643">
          <cell r="B2643" t="str">
            <v>002638</v>
          </cell>
        </row>
        <row r="2644">
          <cell r="B2644" t="str">
            <v>002639</v>
          </cell>
        </row>
        <row r="2645">
          <cell r="B2645" t="str">
            <v>002640</v>
          </cell>
        </row>
        <row r="2646">
          <cell r="B2646" t="str">
            <v>002641</v>
          </cell>
        </row>
        <row r="2647">
          <cell r="B2647" t="str">
            <v>002642</v>
          </cell>
        </row>
        <row r="2648">
          <cell r="B2648" t="str">
            <v>002643</v>
          </cell>
        </row>
        <row r="2649">
          <cell r="B2649" t="str">
            <v>002644</v>
          </cell>
        </row>
        <row r="2650">
          <cell r="B2650" t="str">
            <v>002645</v>
          </cell>
        </row>
        <row r="2651">
          <cell r="B2651" t="str">
            <v>002646</v>
          </cell>
        </row>
        <row r="2652">
          <cell r="B2652" t="str">
            <v>002647</v>
          </cell>
        </row>
        <row r="2653">
          <cell r="B2653" t="str">
            <v>002648</v>
          </cell>
        </row>
        <row r="2654">
          <cell r="B2654" t="str">
            <v>002649</v>
          </cell>
        </row>
        <row r="2655">
          <cell r="B2655" t="str">
            <v>002650</v>
          </cell>
        </row>
        <row r="2656">
          <cell r="B2656" t="str">
            <v>002651</v>
          </cell>
        </row>
        <row r="2657">
          <cell r="B2657" t="str">
            <v>002652</v>
          </cell>
        </row>
        <row r="2658">
          <cell r="B2658" t="str">
            <v>002653</v>
          </cell>
        </row>
        <row r="2659">
          <cell r="B2659" t="str">
            <v>002654</v>
          </cell>
        </row>
        <row r="2660">
          <cell r="B2660" t="str">
            <v>002655</v>
          </cell>
        </row>
        <row r="2661">
          <cell r="B2661" t="str">
            <v>002656</v>
          </cell>
        </row>
        <row r="2662">
          <cell r="B2662" t="str">
            <v>002657</v>
          </cell>
        </row>
        <row r="2663">
          <cell r="B2663" t="str">
            <v>002658</v>
          </cell>
        </row>
        <row r="2664">
          <cell r="B2664" t="str">
            <v>002659</v>
          </cell>
        </row>
        <row r="2665">
          <cell r="B2665" t="str">
            <v>002660</v>
          </cell>
        </row>
        <row r="2666">
          <cell r="B2666" t="str">
            <v>002661</v>
          </cell>
        </row>
        <row r="2667">
          <cell r="B2667" t="str">
            <v>002662</v>
          </cell>
        </row>
        <row r="2668">
          <cell r="B2668" t="str">
            <v>002663</v>
          </cell>
        </row>
        <row r="2669">
          <cell r="B2669" t="str">
            <v>002664</v>
          </cell>
        </row>
        <row r="2670">
          <cell r="B2670" t="str">
            <v>002665</v>
          </cell>
        </row>
        <row r="2671">
          <cell r="B2671" t="str">
            <v>002666</v>
          </cell>
        </row>
        <row r="2672">
          <cell r="B2672" t="str">
            <v>002667</v>
          </cell>
        </row>
        <row r="2673">
          <cell r="B2673" t="str">
            <v>002668</v>
          </cell>
        </row>
        <row r="2674">
          <cell r="B2674" t="str">
            <v>002669</v>
          </cell>
        </row>
        <row r="2675">
          <cell r="B2675" t="str">
            <v>002670</v>
          </cell>
        </row>
        <row r="2676">
          <cell r="B2676" t="str">
            <v>002671</v>
          </cell>
        </row>
        <row r="2677">
          <cell r="B2677" t="str">
            <v>002672</v>
          </cell>
        </row>
        <row r="2678">
          <cell r="B2678" t="str">
            <v>002673</v>
          </cell>
        </row>
        <row r="2679">
          <cell r="B2679" t="str">
            <v>002674</v>
          </cell>
        </row>
        <row r="2680">
          <cell r="B2680" t="str">
            <v>002675</v>
          </cell>
        </row>
        <row r="2681">
          <cell r="B2681" t="str">
            <v>002676</v>
          </cell>
        </row>
        <row r="2682">
          <cell r="B2682" t="str">
            <v>002677</v>
          </cell>
        </row>
        <row r="2683">
          <cell r="B2683" t="str">
            <v>002678</v>
          </cell>
        </row>
        <row r="2684">
          <cell r="B2684" t="str">
            <v>002679</v>
          </cell>
        </row>
        <row r="2685">
          <cell r="B2685" t="str">
            <v>002680</v>
          </cell>
        </row>
        <row r="2686">
          <cell r="B2686" t="str">
            <v>002681</v>
          </cell>
        </row>
        <row r="2687">
          <cell r="B2687" t="str">
            <v>002682</v>
          </cell>
        </row>
        <row r="2688">
          <cell r="B2688" t="str">
            <v>002683</v>
          </cell>
        </row>
        <row r="2689">
          <cell r="B2689" t="str">
            <v>002684</v>
          </cell>
        </row>
        <row r="2690">
          <cell r="B2690" t="str">
            <v>002685</v>
          </cell>
        </row>
        <row r="2691">
          <cell r="B2691" t="str">
            <v>002686</v>
          </cell>
        </row>
        <row r="2692">
          <cell r="B2692" t="str">
            <v>002687</v>
          </cell>
        </row>
        <row r="2693">
          <cell r="B2693" t="str">
            <v>002688</v>
          </cell>
        </row>
        <row r="2694">
          <cell r="B2694" t="str">
            <v>002689</v>
          </cell>
        </row>
        <row r="2695">
          <cell r="B2695" t="str">
            <v>002690</v>
          </cell>
        </row>
        <row r="2696">
          <cell r="B2696" t="str">
            <v>002691</v>
          </cell>
        </row>
        <row r="2697">
          <cell r="B2697" t="str">
            <v>002692</v>
          </cell>
        </row>
        <row r="2698">
          <cell r="B2698" t="str">
            <v>002693</v>
          </cell>
        </row>
        <row r="2699">
          <cell r="B2699" t="str">
            <v>002694</v>
          </cell>
        </row>
        <row r="2700">
          <cell r="B2700" t="str">
            <v>002695</v>
          </cell>
        </row>
        <row r="2701">
          <cell r="B2701" t="str">
            <v>002696</v>
          </cell>
        </row>
        <row r="2702">
          <cell r="B2702" t="str">
            <v>002697</v>
          </cell>
        </row>
        <row r="2703">
          <cell r="B2703" t="str">
            <v>002698</v>
          </cell>
        </row>
        <row r="2704">
          <cell r="B2704" t="str">
            <v>002699</v>
          </cell>
        </row>
        <row r="2705">
          <cell r="B2705" t="str">
            <v>002700</v>
          </cell>
        </row>
        <row r="2706">
          <cell r="B2706" t="str">
            <v>002701</v>
          </cell>
        </row>
        <row r="2707">
          <cell r="B2707" t="str">
            <v>002702</v>
          </cell>
        </row>
        <row r="2708">
          <cell r="B2708" t="str">
            <v>002703</v>
          </cell>
        </row>
        <row r="2709">
          <cell r="B2709" t="str">
            <v>002704</v>
          </cell>
        </row>
        <row r="2710">
          <cell r="B2710" t="str">
            <v>002705</v>
          </cell>
        </row>
        <row r="2711">
          <cell r="B2711" t="str">
            <v>002706</v>
          </cell>
        </row>
        <row r="2712">
          <cell r="B2712" t="str">
            <v>002707</v>
          </cell>
        </row>
        <row r="2713">
          <cell r="B2713" t="str">
            <v>002708</v>
          </cell>
        </row>
        <row r="2714">
          <cell r="B2714" t="str">
            <v>002709</v>
          </cell>
        </row>
        <row r="2715">
          <cell r="B2715" t="str">
            <v>002710</v>
          </cell>
        </row>
        <row r="2716">
          <cell r="B2716" t="str">
            <v>002711</v>
          </cell>
        </row>
        <row r="2717">
          <cell r="B2717" t="str">
            <v>002712</v>
          </cell>
        </row>
        <row r="2718">
          <cell r="B2718" t="str">
            <v>002713</v>
          </cell>
        </row>
        <row r="2719">
          <cell r="B2719" t="str">
            <v>002714</v>
          </cell>
        </row>
        <row r="2720">
          <cell r="B2720" t="str">
            <v>002715</v>
          </cell>
        </row>
        <row r="2721">
          <cell r="B2721" t="str">
            <v>002716</v>
          </cell>
        </row>
        <row r="2722">
          <cell r="B2722" t="str">
            <v>002717</v>
          </cell>
        </row>
        <row r="2723">
          <cell r="B2723" t="str">
            <v>002718</v>
          </cell>
        </row>
        <row r="2724">
          <cell r="B2724" t="str">
            <v>002719</v>
          </cell>
        </row>
        <row r="2725">
          <cell r="B2725" t="str">
            <v>002720</v>
          </cell>
        </row>
        <row r="2726">
          <cell r="B2726" t="str">
            <v>002721</v>
          </cell>
        </row>
        <row r="2727">
          <cell r="B2727" t="str">
            <v>002722</v>
          </cell>
        </row>
        <row r="2728">
          <cell r="B2728" t="str">
            <v>002723</v>
          </cell>
        </row>
        <row r="2729">
          <cell r="B2729" t="str">
            <v>002724</v>
          </cell>
        </row>
        <row r="2730">
          <cell r="B2730" t="str">
            <v>002725</v>
          </cell>
        </row>
        <row r="2731">
          <cell r="B2731" t="str">
            <v>002726</v>
          </cell>
        </row>
        <row r="2732">
          <cell r="B2732" t="str">
            <v>002727</v>
          </cell>
        </row>
        <row r="2733">
          <cell r="B2733" t="str">
            <v>002728</v>
          </cell>
        </row>
        <row r="2734">
          <cell r="B2734" t="str">
            <v>002729</v>
          </cell>
        </row>
        <row r="2735">
          <cell r="B2735" t="str">
            <v>002730</v>
          </cell>
        </row>
        <row r="2736">
          <cell r="B2736" t="str">
            <v>002731</v>
          </cell>
        </row>
        <row r="2737">
          <cell r="B2737" t="str">
            <v>002732</v>
          </cell>
        </row>
        <row r="2738">
          <cell r="B2738" t="str">
            <v>002733</v>
          </cell>
        </row>
        <row r="2739">
          <cell r="B2739" t="str">
            <v>002734</v>
          </cell>
        </row>
        <row r="2740">
          <cell r="B2740" t="str">
            <v>002735</v>
          </cell>
        </row>
        <row r="2741">
          <cell r="B2741" t="str">
            <v>002736</v>
          </cell>
        </row>
        <row r="2742">
          <cell r="B2742" t="str">
            <v>002737</v>
          </cell>
        </row>
        <row r="2743">
          <cell r="B2743" t="str">
            <v>002738</v>
          </cell>
        </row>
        <row r="2744">
          <cell r="B2744" t="str">
            <v>002739</v>
          </cell>
        </row>
        <row r="2745">
          <cell r="B2745" t="str">
            <v>002740</v>
          </cell>
        </row>
        <row r="2746">
          <cell r="B2746" t="str">
            <v>002741</v>
          </cell>
        </row>
        <row r="2747">
          <cell r="B2747" t="str">
            <v>002742</v>
          </cell>
        </row>
        <row r="2748">
          <cell r="B2748" t="str">
            <v>002743</v>
          </cell>
        </row>
        <row r="2749">
          <cell r="B2749" t="str">
            <v>002744</v>
          </cell>
        </row>
        <row r="2750">
          <cell r="B2750" t="str">
            <v>002745</v>
          </cell>
        </row>
        <row r="2751">
          <cell r="B2751" t="str">
            <v>002746</v>
          </cell>
        </row>
        <row r="2752">
          <cell r="B2752" t="str">
            <v>002747</v>
          </cell>
        </row>
        <row r="2753">
          <cell r="B2753" t="str">
            <v>002748</v>
          </cell>
        </row>
        <row r="2754">
          <cell r="B2754" t="str">
            <v>002749</v>
          </cell>
        </row>
        <row r="2755">
          <cell r="B2755" t="str">
            <v>002750</v>
          </cell>
        </row>
        <row r="2756">
          <cell r="B2756" t="str">
            <v>002751</v>
          </cell>
        </row>
        <row r="2757">
          <cell r="B2757" t="str">
            <v>002752</v>
          </cell>
        </row>
        <row r="2758">
          <cell r="B2758" t="str">
            <v>002753</v>
          </cell>
        </row>
        <row r="2759">
          <cell r="B2759" t="str">
            <v>002754</v>
          </cell>
        </row>
        <row r="2760">
          <cell r="B2760" t="str">
            <v>002755</v>
          </cell>
        </row>
        <row r="2761">
          <cell r="B2761" t="str">
            <v>002756</v>
          </cell>
        </row>
        <row r="2762">
          <cell r="B2762" t="str">
            <v>002757</v>
          </cell>
        </row>
        <row r="2763">
          <cell r="B2763" t="str">
            <v>002758</v>
          </cell>
        </row>
        <row r="2764">
          <cell r="B2764" t="str">
            <v>002759</v>
          </cell>
        </row>
        <row r="2765">
          <cell r="B2765" t="str">
            <v>002760</v>
          </cell>
        </row>
        <row r="2766">
          <cell r="B2766" t="str">
            <v>002761</v>
          </cell>
        </row>
        <row r="2767">
          <cell r="B2767" t="str">
            <v>002762</v>
          </cell>
        </row>
        <row r="2768">
          <cell r="B2768" t="str">
            <v>002763</v>
          </cell>
        </row>
        <row r="2769">
          <cell r="B2769" t="str">
            <v>002764</v>
          </cell>
        </row>
        <row r="2770">
          <cell r="B2770" t="str">
            <v>002765</v>
          </cell>
        </row>
        <row r="2771">
          <cell r="B2771" t="str">
            <v>002766</v>
          </cell>
        </row>
        <row r="2772">
          <cell r="B2772" t="str">
            <v>002767</v>
          </cell>
        </row>
        <row r="2773">
          <cell r="B2773" t="str">
            <v>002768</v>
          </cell>
        </row>
        <row r="2774">
          <cell r="B2774" t="str">
            <v>002769</v>
          </cell>
        </row>
        <row r="2775">
          <cell r="B2775" t="str">
            <v>002770</v>
          </cell>
        </row>
        <row r="2776">
          <cell r="B2776" t="str">
            <v>002771</v>
          </cell>
        </row>
        <row r="2777">
          <cell r="B2777" t="str">
            <v>002772</v>
          </cell>
        </row>
        <row r="2778">
          <cell r="B2778" t="str">
            <v>002773</v>
          </cell>
        </row>
        <row r="2779">
          <cell r="B2779" t="str">
            <v>002774</v>
          </cell>
        </row>
        <row r="2780">
          <cell r="B2780" t="str">
            <v>002775</v>
          </cell>
        </row>
        <row r="2781">
          <cell r="B2781" t="str">
            <v>002776</v>
          </cell>
        </row>
        <row r="2782">
          <cell r="B2782" t="str">
            <v>002777</v>
          </cell>
        </row>
        <row r="2783">
          <cell r="B2783" t="str">
            <v>002778</v>
          </cell>
        </row>
        <row r="2784">
          <cell r="B2784" t="str">
            <v>002779</v>
          </cell>
        </row>
        <row r="2785">
          <cell r="B2785" t="str">
            <v>002780</v>
          </cell>
        </row>
        <row r="2786">
          <cell r="B2786" t="str">
            <v>002781</v>
          </cell>
        </row>
        <row r="2787">
          <cell r="B2787" t="str">
            <v>002782</v>
          </cell>
        </row>
        <row r="2788">
          <cell r="B2788" t="str">
            <v>002783</v>
          </cell>
        </row>
        <row r="2789">
          <cell r="B2789" t="str">
            <v>002784</v>
          </cell>
        </row>
        <row r="2790">
          <cell r="B2790" t="str">
            <v>002785</v>
          </cell>
        </row>
        <row r="2791">
          <cell r="B2791" t="str">
            <v>002786</v>
          </cell>
        </row>
        <row r="2792">
          <cell r="B2792" t="str">
            <v>002787</v>
          </cell>
        </row>
        <row r="2793">
          <cell r="B2793" t="str">
            <v>002788</v>
          </cell>
        </row>
        <row r="2794">
          <cell r="B2794" t="str">
            <v>002789</v>
          </cell>
        </row>
        <row r="2795">
          <cell r="B2795" t="str">
            <v>002790</v>
          </cell>
        </row>
        <row r="2796">
          <cell r="B2796" t="str">
            <v>002791</v>
          </cell>
        </row>
        <row r="2797">
          <cell r="B2797" t="str">
            <v>002792</v>
          </cell>
        </row>
        <row r="2798">
          <cell r="B2798" t="str">
            <v>002793</v>
          </cell>
        </row>
        <row r="2799">
          <cell r="B2799" t="str">
            <v>002794</v>
          </cell>
        </row>
        <row r="2800">
          <cell r="B2800" t="str">
            <v>002795</v>
          </cell>
        </row>
        <row r="2801">
          <cell r="B2801" t="str">
            <v>002796</v>
          </cell>
        </row>
        <row r="2802">
          <cell r="B2802" t="str">
            <v>002797</v>
          </cell>
        </row>
        <row r="2803">
          <cell r="B2803" t="str">
            <v>002798</v>
          </cell>
        </row>
        <row r="2804">
          <cell r="B2804" t="str">
            <v>002799</v>
          </cell>
        </row>
        <row r="2805">
          <cell r="B2805" t="str">
            <v>002800</v>
          </cell>
        </row>
        <row r="2806">
          <cell r="B2806" t="str">
            <v>002801</v>
          </cell>
        </row>
        <row r="2807">
          <cell r="B2807" t="str">
            <v>002802</v>
          </cell>
        </row>
        <row r="2808">
          <cell r="B2808" t="str">
            <v>002803</v>
          </cell>
        </row>
        <row r="2809">
          <cell r="B2809" t="str">
            <v>002804</v>
          </cell>
        </row>
        <row r="2810">
          <cell r="B2810" t="str">
            <v>002805</v>
          </cell>
        </row>
        <row r="2811">
          <cell r="B2811" t="str">
            <v>002806</v>
          </cell>
        </row>
        <row r="2812">
          <cell r="B2812" t="str">
            <v>002807</v>
          </cell>
        </row>
        <row r="2813">
          <cell r="B2813" t="str">
            <v>002808</v>
          </cell>
        </row>
        <row r="2814">
          <cell r="B2814" t="str">
            <v>002809</v>
          </cell>
        </row>
        <row r="2815">
          <cell r="B2815" t="str">
            <v>002810</v>
          </cell>
        </row>
        <row r="2816">
          <cell r="B2816" t="str">
            <v>002811</v>
          </cell>
        </row>
        <row r="2817">
          <cell r="B2817" t="str">
            <v>002812</v>
          </cell>
        </row>
        <row r="2818">
          <cell r="B2818" t="str">
            <v>002813</v>
          </cell>
        </row>
        <row r="2819">
          <cell r="B2819" t="str">
            <v>002814</v>
          </cell>
        </row>
        <row r="2820">
          <cell r="B2820" t="str">
            <v>002815</v>
          </cell>
        </row>
        <row r="2821">
          <cell r="B2821" t="str">
            <v>002816</v>
          </cell>
        </row>
        <row r="2822">
          <cell r="B2822" t="str">
            <v>002817</v>
          </cell>
        </row>
        <row r="2823">
          <cell r="B2823" t="str">
            <v>002818</v>
          </cell>
        </row>
        <row r="2824">
          <cell r="B2824" t="str">
            <v>002819</v>
          </cell>
        </row>
        <row r="2825">
          <cell r="B2825" t="str">
            <v>002820</v>
          </cell>
        </row>
        <row r="2826">
          <cell r="B2826" t="str">
            <v>002821</v>
          </cell>
        </row>
        <row r="2827">
          <cell r="B2827" t="str">
            <v>002822</v>
          </cell>
        </row>
        <row r="2828">
          <cell r="B2828" t="str">
            <v>002823</v>
          </cell>
        </row>
        <row r="2829">
          <cell r="B2829" t="str">
            <v>002824</v>
          </cell>
        </row>
        <row r="2830">
          <cell r="B2830" t="str">
            <v>002825</v>
          </cell>
        </row>
        <row r="2831">
          <cell r="B2831" t="str">
            <v>002826</v>
          </cell>
        </row>
        <row r="2832">
          <cell r="B2832" t="str">
            <v>002827</v>
          </cell>
        </row>
        <row r="2833">
          <cell r="B2833" t="str">
            <v>002828</v>
          </cell>
        </row>
        <row r="2834">
          <cell r="B2834" t="str">
            <v>002829</v>
          </cell>
        </row>
        <row r="2835">
          <cell r="B2835" t="str">
            <v>002830</v>
          </cell>
        </row>
        <row r="2836">
          <cell r="B2836" t="str">
            <v>002831</v>
          </cell>
        </row>
        <row r="2837">
          <cell r="B2837" t="str">
            <v>002832</v>
          </cell>
        </row>
        <row r="2838">
          <cell r="B2838" t="str">
            <v>002833</v>
          </cell>
        </row>
        <row r="2839">
          <cell r="B2839" t="str">
            <v>002834</v>
          </cell>
        </row>
        <row r="2840">
          <cell r="B2840" t="str">
            <v>002835</v>
          </cell>
        </row>
        <row r="2841">
          <cell r="B2841" t="str">
            <v>002836</v>
          </cell>
        </row>
        <row r="2842">
          <cell r="B2842" t="str">
            <v>002837</v>
          </cell>
        </row>
        <row r="2843">
          <cell r="B2843" t="str">
            <v>002838</v>
          </cell>
        </row>
        <row r="2844">
          <cell r="B2844" t="str">
            <v>002839</v>
          </cell>
        </row>
        <row r="2845">
          <cell r="B2845" t="str">
            <v>002840</v>
          </cell>
        </row>
        <row r="2846">
          <cell r="B2846" t="str">
            <v>002841</v>
          </cell>
        </row>
        <row r="2847">
          <cell r="B2847" t="str">
            <v>002842</v>
          </cell>
        </row>
        <row r="2848">
          <cell r="B2848" t="str">
            <v>002843</v>
          </cell>
        </row>
        <row r="2849">
          <cell r="B2849" t="str">
            <v>002844</v>
          </cell>
        </row>
        <row r="2850">
          <cell r="B2850" t="str">
            <v>002845</v>
          </cell>
        </row>
        <row r="2851">
          <cell r="B2851" t="str">
            <v>002846</v>
          </cell>
        </row>
        <row r="2852">
          <cell r="B2852" t="str">
            <v>002847</v>
          </cell>
        </row>
        <row r="2853">
          <cell r="B2853" t="str">
            <v>002848</v>
          </cell>
        </row>
        <row r="2854">
          <cell r="B2854" t="str">
            <v>002849</v>
          </cell>
        </row>
        <row r="2855">
          <cell r="B2855" t="str">
            <v>002850</v>
          </cell>
        </row>
        <row r="2856">
          <cell r="B2856" t="str">
            <v>002851</v>
          </cell>
        </row>
        <row r="2857">
          <cell r="B2857" t="str">
            <v>002852</v>
          </cell>
        </row>
        <row r="2858">
          <cell r="B2858" t="str">
            <v>002853</v>
          </cell>
        </row>
        <row r="2859">
          <cell r="B2859" t="str">
            <v>002854</v>
          </cell>
        </row>
        <row r="2860">
          <cell r="B2860" t="str">
            <v>002855</v>
          </cell>
        </row>
        <row r="2861">
          <cell r="B2861" t="str">
            <v>002856</v>
          </cell>
        </row>
        <row r="2862">
          <cell r="B2862" t="str">
            <v>002857</v>
          </cell>
        </row>
        <row r="2863">
          <cell r="B2863" t="str">
            <v>002858</v>
          </cell>
        </row>
        <row r="2864">
          <cell r="B2864" t="str">
            <v>002859</v>
          </cell>
        </row>
        <row r="2865">
          <cell r="B2865" t="str">
            <v>002860</v>
          </cell>
        </row>
        <row r="2866">
          <cell r="B2866" t="str">
            <v>002861</v>
          </cell>
        </row>
        <row r="2867">
          <cell r="B2867" t="str">
            <v>002862</v>
          </cell>
        </row>
        <row r="2868">
          <cell r="B2868" t="str">
            <v>002863</v>
          </cell>
        </row>
        <row r="2869">
          <cell r="B2869" t="str">
            <v>002864</v>
          </cell>
        </row>
        <row r="2870">
          <cell r="B2870" t="str">
            <v>002865</v>
          </cell>
        </row>
        <row r="2871">
          <cell r="B2871" t="str">
            <v>002866</v>
          </cell>
        </row>
        <row r="2872">
          <cell r="B2872" t="str">
            <v>002867</v>
          </cell>
        </row>
        <row r="2873">
          <cell r="B2873" t="str">
            <v>002868</v>
          </cell>
        </row>
        <row r="2874">
          <cell r="B2874" t="str">
            <v>002869</v>
          </cell>
        </row>
        <row r="2875">
          <cell r="B2875" t="str">
            <v>002870</v>
          </cell>
        </row>
        <row r="2876">
          <cell r="B2876" t="str">
            <v>002871</v>
          </cell>
        </row>
        <row r="2877">
          <cell r="B2877" t="str">
            <v>002872</v>
          </cell>
        </row>
        <row r="2878">
          <cell r="B2878" t="str">
            <v>002873</v>
          </cell>
        </row>
        <row r="2879">
          <cell r="B2879" t="str">
            <v>002874</v>
          </cell>
        </row>
        <row r="2880">
          <cell r="B2880" t="str">
            <v>002875</v>
          </cell>
        </row>
        <row r="2881">
          <cell r="B2881" t="str">
            <v>002876</v>
          </cell>
        </row>
        <row r="2882">
          <cell r="B2882" t="str">
            <v>002877</v>
          </cell>
        </row>
        <row r="2883">
          <cell r="B2883" t="str">
            <v>002878</v>
          </cell>
        </row>
        <row r="2884">
          <cell r="B2884" t="str">
            <v>002879</v>
          </cell>
        </row>
        <row r="2885">
          <cell r="B2885" t="str">
            <v>002880</v>
          </cell>
        </row>
        <row r="2886">
          <cell r="B2886" t="str">
            <v>002881</v>
          </cell>
        </row>
        <row r="2887">
          <cell r="B2887" t="str">
            <v>002882</v>
          </cell>
        </row>
        <row r="2888">
          <cell r="B2888" t="str">
            <v>002883</v>
          </cell>
        </row>
        <row r="2889">
          <cell r="B2889" t="str">
            <v>002884</v>
          </cell>
        </row>
        <row r="2890">
          <cell r="B2890" t="str">
            <v>002885</v>
          </cell>
        </row>
        <row r="2891">
          <cell r="B2891" t="str">
            <v>002886</v>
          </cell>
        </row>
        <row r="2892">
          <cell r="B2892" t="str">
            <v>002887</v>
          </cell>
        </row>
        <row r="2893">
          <cell r="B2893" t="str">
            <v>002888</v>
          </cell>
        </row>
        <row r="2894">
          <cell r="B2894" t="str">
            <v>002889</v>
          </cell>
        </row>
        <row r="2895">
          <cell r="B2895" t="str">
            <v>002890</v>
          </cell>
        </row>
        <row r="2896">
          <cell r="B2896" t="str">
            <v>002891</v>
          </cell>
        </row>
        <row r="2897">
          <cell r="B2897" t="str">
            <v>002892</v>
          </cell>
        </row>
        <row r="2898">
          <cell r="B2898" t="str">
            <v>002893</v>
          </cell>
        </row>
        <row r="2899">
          <cell r="B2899" t="str">
            <v>002894</v>
          </cell>
        </row>
        <row r="2900">
          <cell r="B2900" t="str">
            <v>002895</v>
          </cell>
        </row>
        <row r="2901">
          <cell r="B2901" t="str">
            <v>002896</v>
          </cell>
        </row>
        <row r="2902">
          <cell r="B2902" t="str">
            <v>002897</v>
          </cell>
        </row>
        <row r="2903">
          <cell r="B2903" t="str">
            <v>002898</v>
          </cell>
        </row>
        <row r="2904">
          <cell r="B2904" t="str">
            <v>002899</v>
          </cell>
        </row>
        <row r="2905">
          <cell r="B2905" t="str">
            <v>002900</v>
          </cell>
        </row>
        <row r="2906">
          <cell r="B2906" t="str">
            <v>002901</v>
          </cell>
        </row>
        <row r="2907">
          <cell r="B2907" t="str">
            <v>002902</v>
          </cell>
        </row>
        <row r="2908">
          <cell r="B2908" t="str">
            <v>002903</v>
          </cell>
        </row>
        <row r="2909">
          <cell r="B2909" t="str">
            <v>002904</v>
          </cell>
        </row>
        <row r="2910">
          <cell r="B2910" t="str">
            <v>002905</v>
          </cell>
        </row>
        <row r="2911">
          <cell r="B2911" t="str">
            <v>002906</v>
          </cell>
        </row>
        <row r="2912">
          <cell r="B2912" t="str">
            <v>002907</v>
          </cell>
        </row>
        <row r="2913">
          <cell r="B2913" t="str">
            <v>002908</v>
          </cell>
        </row>
        <row r="2914">
          <cell r="B2914" t="str">
            <v>002909</v>
          </cell>
        </row>
        <row r="2915">
          <cell r="B2915" t="str">
            <v>002910</v>
          </cell>
        </row>
        <row r="2916">
          <cell r="B2916" t="str">
            <v>002911</v>
          </cell>
        </row>
        <row r="2917">
          <cell r="B2917" t="str">
            <v>002912</v>
          </cell>
        </row>
        <row r="2918">
          <cell r="B2918" t="str">
            <v>002913</v>
          </cell>
        </row>
        <row r="2919">
          <cell r="B2919" t="str">
            <v>002914</v>
          </cell>
        </row>
        <row r="2920">
          <cell r="B2920" t="str">
            <v>002915</v>
          </cell>
        </row>
        <row r="2921">
          <cell r="B2921" t="str">
            <v>002916</v>
          </cell>
        </row>
        <row r="2922">
          <cell r="B2922" t="str">
            <v>002917</v>
          </cell>
        </row>
        <row r="2923">
          <cell r="B2923" t="str">
            <v>002918</v>
          </cell>
        </row>
        <row r="2924">
          <cell r="B2924" t="str">
            <v>002919</v>
          </cell>
        </row>
        <row r="2925">
          <cell r="B2925" t="str">
            <v>002920</v>
          </cell>
        </row>
        <row r="2926">
          <cell r="B2926" t="str">
            <v>002921</v>
          </cell>
        </row>
        <row r="2927">
          <cell r="B2927" t="str">
            <v>002922</v>
          </cell>
        </row>
        <row r="2928">
          <cell r="B2928" t="str">
            <v>002923</v>
          </cell>
        </row>
        <row r="2929">
          <cell r="B2929" t="str">
            <v>002924</v>
          </cell>
        </row>
        <row r="2930">
          <cell r="B2930" t="str">
            <v>002925</v>
          </cell>
        </row>
        <row r="2931">
          <cell r="B2931" t="str">
            <v>002926</v>
          </cell>
        </row>
        <row r="2932">
          <cell r="B2932" t="str">
            <v>002927</v>
          </cell>
        </row>
        <row r="2933">
          <cell r="B2933" t="str">
            <v>002928</v>
          </cell>
        </row>
        <row r="2934">
          <cell r="B2934" t="str">
            <v>002929</v>
          </cell>
        </row>
        <row r="2935">
          <cell r="B2935" t="str">
            <v>002930</v>
          </cell>
        </row>
        <row r="2936">
          <cell r="B2936" t="str">
            <v>002931</v>
          </cell>
        </row>
        <row r="2937">
          <cell r="B2937" t="str">
            <v>002932</v>
          </cell>
        </row>
        <row r="2938">
          <cell r="B2938" t="str">
            <v>002933</v>
          </cell>
        </row>
        <row r="2939">
          <cell r="B2939" t="str">
            <v>002934</v>
          </cell>
        </row>
        <row r="2940">
          <cell r="B2940" t="str">
            <v>002935</v>
          </cell>
        </row>
        <row r="2941">
          <cell r="B2941" t="str">
            <v>002936</v>
          </cell>
        </row>
        <row r="2942">
          <cell r="B2942" t="str">
            <v>002937</v>
          </cell>
        </row>
        <row r="2943">
          <cell r="B2943" t="str">
            <v>002938</v>
          </cell>
        </row>
        <row r="2944">
          <cell r="B2944" t="str">
            <v>002939</v>
          </cell>
        </row>
        <row r="2945">
          <cell r="B2945" t="str">
            <v>002940</v>
          </cell>
        </row>
        <row r="2946">
          <cell r="B2946" t="str">
            <v>002941</v>
          </cell>
        </row>
        <row r="2947">
          <cell r="B2947" t="str">
            <v>002942</v>
          </cell>
        </row>
        <row r="2948">
          <cell r="B2948" t="str">
            <v>002943</v>
          </cell>
        </row>
        <row r="2949">
          <cell r="B2949" t="str">
            <v>002944</v>
          </cell>
        </row>
        <row r="2950">
          <cell r="B2950" t="str">
            <v>002945</v>
          </cell>
        </row>
        <row r="2951">
          <cell r="B2951" t="str">
            <v>002946</v>
          </cell>
        </row>
        <row r="2952">
          <cell r="B2952" t="str">
            <v>002947</v>
          </cell>
        </row>
        <row r="2953">
          <cell r="B2953" t="str">
            <v>002948</v>
          </cell>
        </row>
        <row r="2954">
          <cell r="B2954" t="str">
            <v>002949</v>
          </cell>
        </row>
        <row r="2955">
          <cell r="B2955" t="str">
            <v>002950</v>
          </cell>
        </row>
        <row r="2956">
          <cell r="B2956" t="str">
            <v>002951</v>
          </cell>
        </row>
        <row r="2957">
          <cell r="B2957" t="str">
            <v>002952</v>
          </cell>
        </row>
        <row r="2958">
          <cell r="B2958" t="str">
            <v>002953</v>
          </cell>
        </row>
        <row r="2959">
          <cell r="B2959" t="str">
            <v>002954</v>
          </cell>
        </row>
        <row r="2960">
          <cell r="B2960" t="str">
            <v>002955</v>
          </cell>
        </row>
        <row r="2961">
          <cell r="B2961" t="str">
            <v>002956</v>
          </cell>
        </row>
        <row r="2962">
          <cell r="B2962" t="str">
            <v>002957</v>
          </cell>
        </row>
        <row r="2963">
          <cell r="B2963" t="str">
            <v>002958</v>
          </cell>
        </row>
        <row r="2964">
          <cell r="B2964" t="str">
            <v>002959</v>
          </cell>
        </row>
        <row r="2965">
          <cell r="B2965" t="str">
            <v>002960</v>
          </cell>
        </row>
        <row r="2966">
          <cell r="B2966" t="str">
            <v>002961</v>
          </cell>
        </row>
        <row r="2967">
          <cell r="B2967" t="str">
            <v>002962</v>
          </cell>
        </row>
        <row r="2968">
          <cell r="B2968" t="str">
            <v>002963</v>
          </cell>
        </row>
        <row r="2969">
          <cell r="B2969" t="str">
            <v>002964</v>
          </cell>
        </row>
        <row r="2970">
          <cell r="B2970" t="str">
            <v>002965</v>
          </cell>
        </row>
        <row r="2971">
          <cell r="B2971" t="str">
            <v>002966</v>
          </cell>
        </row>
        <row r="2972">
          <cell r="B2972" t="str">
            <v>002967</v>
          </cell>
        </row>
        <row r="2973">
          <cell r="B2973" t="str">
            <v>002968</v>
          </cell>
        </row>
        <row r="2974">
          <cell r="B2974" t="str">
            <v>002969</v>
          </cell>
        </row>
        <row r="2975">
          <cell r="B2975" t="str">
            <v>002970</v>
          </cell>
        </row>
        <row r="2976">
          <cell r="B2976" t="str">
            <v>002971</v>
          </cell>
        </row>
        <row r="2977">
          <cell r="B2977" t="str">
            <v>002972</v>
          </cell>
        </row>
        <row r="2978">
          <cell r="B2978" t="str">
            <v>002973</v>
          </cell>
        </row>
        <row r="2979">
          <cell r="B2979" t="str">
            <v>002974</v>
          </cell>
        </row>
        <row r="2980">
          <cell r="B2980" t="str">
            <v>002975</v>
          </cell>
        </row>
        <row r="2981">
          <cell r="B2981" t="str">
            <v>002976</v>
          </cell>
        </row>
        <row r="2982">
          <cell r="B2982" t="str">
            <v>002977</v>
          </cell>
        </row>
        <row r="2983">
          <cell r="B2983" t="str">
            <v>002978</v>
          </cell>
        </row>
        <row r="2984">
          <cell r="B2984" t="str">
            <v>002979</v>
          </cell>
        </row>
        <row r="2985">
          <cell r="B2985" t="str">
            <v>002980</v>
          </cell>
        </row>
        <row r="2986">
          <cell r="B2986" t="str">
            <v>002981</v>
          </cell>
        </row>
        <row r="2987">
          <cell r="B2987" t="str">
            <v>002982</v>
          </cell>
        </row>
        <row r="2988">
          <cell r="B2988" t="str">
            <v>002983</v>
          </cell>
        </row>
        <row r="2989">
          <cell r="B2989" t="str">
            <v>002984</v>
          </cell>
        </row>
        <row r="2990">
          <cell r="B2990" t="str">
            <v>002985</v>
          </cell>
        </row>
        <row r="2991">
          <cell r="B2991" t="str">
            <v>002986</v>
          </cell>
        </row>
        <row r="2992">
          <cell r="B2992" t="str">
            <v>002987</v>
          </cell>
        </row>
        <row r="2993">
          <cell r="B2993" t="str">
            <v>002988</v>
          </cell>
        </row>
        <row r="2994">
          <cell r="B2994" t="str">
            <v>002989</v>
          </cell>
        </row>
        <row r="2995">
          <cell r="B2995" t="str">
            <v>002990</v>
          </cell>
        </row>
        <row r="2996">
          <cell r="B2996" t="str">
            <v>002991</v>
          </cell>
        </row>
        <row r="2997">
          <cell r="B2997" t="str">
            <v>002992</v>
          </cell>
        </row>
        <row r="2998">
          <cell r="B2998" t="str">
            <v>002993</v>
          </cell>
        </row>
        <row r="2999">
          <cell r="B2999" t="str">
            <v>002994</v>
          </cell>
        </row>
        <row r="3000">
          <cell r="B3000" t="str">
            <v>002995</v>
          </cell>
        </row>
        <row r="3001">
          <cell r="B3001" t="str">
            <v>002996</v>
          </cell>
        </row>
        <row r="3002">
          <cell r="B3002" t="str">
            <v>002997</v>
          </cell>
        </row>
        <row r="3003">
          <cell r="B3003" t="str">
            <v>002998</v>
          </cell>
        </row>
        <row r="3004">
          <cell r="B3004" t="str">
            <v>002999</v>
          </cell>
        </row>
        <row r="3005">
          <cell r="B3005" t="str">
            <v>003000</v>
          </cell>
        </row>
        <row r="3006">
          <cell r="B3006" t="str">
            <v>003001</v>
          </cell>
        </row>
        <row r="3007">
          <cell r="B3007" t="str">
            <v>003002</v>
          </cell>
        </row>
        <row r="3008">
          <cell r="B3008" t="str">
            <v>003003</v>
          </cell>
        </row>
        <row r="3009">
          <cell r="B3009" t="str">
            <v>003004</v>
          </cell>
        </row>
        <row r="3010">
          <cell r="B3010" t="str">
            <v>003005</v>
          </cell>
        </row>
        <row r="3011">
          <cell r="B3011" t="str">
            <v>003006</v>
          </cell>
        </row>
        <row r="3012">
          <cell r="B3012" t="str">
            <v>003007</v>
          </cell>
        </row>
        <row r="3013">
          <cell r="B3013" t="str">
            <v>003008</v>
          </cell>
        </row>
        <row r="3014">
          <cell r="B3014" t="str">
            <v>003009</v>
          </cell>
        </row>
        <row r="3015">
          <cell r="B3015" t="str">
            <v>003010</v>
          </cell>
        </row>
        <row r="3016">
          <cell r="B3016" t="str">
            <v>003011</v>
          </cell>
        </row>
        <row r="3017">
          <cell r="B3017" t="str">
            <v>003012</v>
          </cell>
        </row>
        <row r="3018">
          <cell r="B3018" t="str">
            <v>003013</v>
          </cell>
        </row>
        <row r="3019">
          <cell r="B3019" t="str">
            <v>003014</v>
          </cell>
        </row>
        <row r="3020">
          <cell r="B3020" t="str">
            <v>003015</v>
          </cell>
        </row>
        <row r="3021">
          <cell r="B3021" t="str">
            <v>003016</v>
          </cell>
        </row>
        <row r="3022">
          <cell r="B3022" t="str">
            <v>003017</v>
          </cell>
        </row>
        <row r="3023">
          <cell r="B3023" t="str">
            <v>003018</v>
          </cell>
        </row>
        <row r="3024">
          <cell r="B3024" t="str">
            <v>003019</v>
          </cell>
        </row>
        <row r="3025">
          <cell r="B3025" t="str">
            <v>003020</v>
          </cell>
        </row>
        <row r="3026">
          <cell r="B3026" t="str">
            <v>003021</v>
          </cell>
        </row>
        <row r="3027">
          <cell r="B3027" t="str">
            <v>003022</v>
          </cell>
        </row>
        <row r="3028">
          <cell r="B3028" t="str">
            <v>003023</v>
          </cell>
        </row>
        <row r="3029">
          <cell r="B3029" t="str">
            <v>003024</v>
          </cell>
        </row>
        <row r="3030">
          <cell r="B3030" t="str">
            <v>003025</v>
          </cell>
        </row>
        <row r="3031">
          <cell r="B3031" t="str">
            <v>003026</v>
          </cell>
        </row>
        <row r="3032">
          <cell r="B3032" t="str">
            <v>003027</v>
          </cell>
        </row>
        <row r="3033">
          <cell r="B3033" t="str">
            <v>003028</v>
          </cell>
        </row>
        <row r="3034">
          <cell r="B3034" t="str">
            <v>003029</v>
          </cell>
        </row>
        <row r="3035">
          <cell r="B3035" t="str">
            <v>003030</v>
          </cell>
        </row>
        <row r="3036">
          <cell r="B3036" t="str">
            <v>003031</v>
          </cell>
        </row>
        <row r="3037">
          <cell r="B3037" t="str">
            <v>003032</v>
          </cell>
        </row>
        <row r="3038">
          <cell r="B3038" t="str">
            <v>003033</v>
          </cell>
        </row>
        <row r="3039">
          <cell r="B3039" t="str">
            <v>003034</v>
          </cell>
        </row>
        <row r="3040">
          <cell r="B3040" t="str">
            <v>003035</v>
          </cell>
        </row>
        <row r="3041">
          <cell r="B3041" t="str">
            <v>003036</v>
          </cell>
        </row>
        <row r="3042">
          <cell r="B3042" t="str">
            <v>003037</v>
          </cell>
        </row>
        <row r="3043">
          <cell r="B3043" t="str">
            <v>003038</v>
          </cell>
        </row>
        <row r="3044">
          <cell r="B3044" t="str">
            <v>003039</v>
          </cell>
        </row>
        <row r="3045">
          <cell r="B3045" t="str">
            <v>003040</v>
          </cell>
        </row>
        <row r="3046">
          <cell r="B3046" t="str">
            <v>003041</v>
          </cell>
        </row>
        <row r="3047">
          <cell r="B3047" t="str">
            <v>003042</v>
          </cell>
        </row>
        <row r="3048">
          <cell r="B3048" t="str">
            <v>003043</v>
          </cell>
        </row>
        <row r="3049">
          <cell r="B3049" t="str">
            <v>003044</v>
          </cell>
        </row>
        <row r="3050">
          <cell r="B3050" t="str">
            <v>003045</v>
          </cell>
        </row>
        <row r="3051">
          <cell r="B3051" t="str">
            <v>003046</v>
          </cell>
        </row>
        <row r="3052">
          <cell r="B3052" t="str">
            <v>003047</v>
          </cell>
        </row>
        <row r="3053">
          <cell r="B3053" t="str">
            <v>003048</v>
          </cell>
        </row>
        <row r="3054">
          <cell r="B3054" t="str">
            <v>003049</v>
          </cell>
        </row>
        <row r="3055">
          <cell r="B3055" t="str">
            <v>003050</v>
          </cell>
        </row>
        <row r="3056">
          <cell r="B3056" t="str">
            <v>003051</v>
          </cell>
        </row>
        <row r="3057">
          <cell r="B3057" t="str">
            <v>003052</v>
          </cell>
        </row>
        <row r="3058">
          <cell r="B3058" t="str">
            <v>003053</v>
          </cell>
        </row>
        <row r="3059">
          <cell r="B3059" t="str">
            <v>003054</v>
          </cell>
        </row>
        <row r="3060">
          <cell r="B3060" t="str">
            <v>003055</v>
          </cell>
        </row>
        <row r="3061">
          <cell r="B3061" t="str">
            <v>003056</v>
          </cell>
        </row>
        <row r="3062">
          <cell r="B3062" t="str">
            <v>003057</v>
          </cell>
        </row>
        <row r="3063">
          <cell r="B3063" t="str">
            <v>003058</v>
          </cell>
        </row>
        <row r="3064">
          <cell r="B3064" t="str">
            <v>003059</v>
          </cell>
        </row>
        <row r="3065">
          <cell r="B3065" t="str">
            <v>003060</v>
          </cell>
        </row>
        <row r="3066">
          <cell r="B3066" t="str">
            <v>003061</v>
          </cell>
        </row>
        <row r="3067">
          <cell r="B3067" t="str">
            <v>003062</v>
          </cell>
        </row>
        <row r="3068">
          <cell r="B3068" t="str">
            <v>003063</v>
          </cell>
        </row>
        <row r="3069">
          <cell r="B3069" t="str">
            <v>003064</v>
          </cell>
        </row>
        <row r="3070">
          <cell r="B3070" t="str">
            <v>003065</v>
          </cell>
        </row>
        <row r="3071">
          <cell r="B3071" t="str">
            <v>003066</v>
          </cell>
        </row>
        <row r="3072">
          <cell r="B3072" t="str">
            <v>003067</v>
          </cell>
        </row>
        <row r="3073">
          <cell r="B3073" t="str">
            <v>003068</v>
          </cell>
        </row>
        <row r="3074">
          <cell r="B3074" t="str">
            <v>003069</v>
          </cell>
        </row>
        <row r="3075">
          <cell r="B3075" t="str">
            <v>003070</v>
          </cell>
        </row>
        <row r="3076">
          <cell r="B3076" t="str">
            <v>003071</v>
          </cell>
        </row>
        <row r="3077">
          <cell r="B3077" t="str">
            <v>003072</v>
          </cell>
        </row>
        <row r="3078">
          <cell r="B3078" t="str">
            <v>003073</v>
          </cell>
        </row>
        <row r="3079">
          <cell r="B3079" t="str">
            <v>003074</v>
          </cell>
        </row>
        <row r="3080">
          <cell r="B3080" t="str">
            <v>003075</v>
          </cell>
        </row>
        <row r="3081">
          <cell r="B3081" t="str">
            <v>003076</v>
          </cell>
        </row>
        <row r="3082">
          <cell r="B3082" t="str">
            <v>003077</v>
          </cell>
        </row>
        <row r="3083">
          <cell r="B3083" t="str">
            <v>003078</v>
          </cell>
        </row>
        <row r="3084">
          <cell r="B3084" t="str">
            <v>003079</v>
          </cell>
        </row>
        <row r="3085">
          <cell r="B3085" t="str">
            <v>003080</v>
          </cell>
        </row>
        <row r="3086">
          <cell r="B3086" t="str">
            <v>003081</v>
          </cell>
        </row>
        <row r="3087">
          <cell r="B3087" t="str">
            <v>003082</v>
          </cell>
        </row>
        <row r="3088">
          <cell r="B3088" t="str">
            <v>003083</v>
          </cell>
        </row>
        <row r="3089">
          <cell r="B3089" t="str">
            <v>003084</v>
          </cell>
        </row>
        <row r="3090">
          <cell r="B3090" t="str">
            <v>003085</v>
          </cell>
        </row>
        <row r="3091">
          <cell r="B3091" t="str">
            <v>003086</v>
          </cell>
        </row>
        <row r="3092">
          <cell r="B3092" t="str">
            <v>003087</v>
          </cell>
        </row>
        <row r="3093">
          <cell r="B3093" t="str">
            <v>003088</v>
          </cell>
        </row>
        <row r="3094">
          <cell r="B3094" t="str">
            <v>003089</v>
          </cell>
        </row>
        <row r="3095">
          <cell r="B3095" t="str">
            <v>003090</v>
          </cell>
        </row>
        <row r="3096">
          <cell r="B3096" t="str">
            <v>003091</v>
          </cell>
        </row>
        <row r="3097">
          <cell r="B3097" t="str">
            <v>003092</v>
          </cell>
        </row>
        <row r="3098">
          <cell r="B3098" t="str">
            <v>003093</v>
          </cell>
        </row>
        <row r="3099">
          <cell r="B3099" t="str">
            <v>003094</v>
          </cell>
        </row>
        <row r="3100">
          <cell r="B3100" t="str">
            <v>003095</v>
          </cell>
        </row>
        <row r="3101">
          <cell r="B3101" t="str">
            <v>003096</v>
          </cell>
        </row>
        <row r="3102">
          <cell r="B3102" t="str">
            <v>003097</v>
          </cell>
        </row>
        <row r="3103">
          <cell r="B3103" t="str">
            <v>003098</v>
          </cell>
        </row>
        <row r="3104">
          <cell r="B3104">
            <v>0</v>
          </cell>
        </row>
        <row r="3105">
          <cell r="B3105" t="str">
            <v>003100</v>
          </cell>
        </row>
        <row r="3106">
          <cell r="B3106" t="str">
            <v>003101</v>
          </cell>
        </row>
        <row r="3107">
          <cell r="B3107" t="str">
            <v>003102</v>
          </cell>
        </row>
        <row r="3108">
          <cell r="B3108" t="str">
            <v>003103</v>
          </cell>
        </row>
        <row r="3109">
          <cell r="B3109" t="str">
            <v>003104</v>
          </cell>
        </row>
        <row r="3110">
          <cell r="B3110" t="str">
            <v>003105</v>
          </cell>
        </row>
        <row r="3111">
          <cell r="B3111" t="str">
            <v>003106</v>
          </cell>
        </row>
        <row r="3112">
          <cell r="B3112" t="str">
            <v>003107</v>
          </cell>
        </row>
        <row r="3113">
          <cell r="B3113" t="str">
            <v>003108</v>
          </cell>
        </row>
        <row r="3114">
          <cell r="B3114" t="str">
            <v>003109</v>
          </cell>
        </row>
        <row r="3115">
          <cell r="B3115" t="str">
            <v>003110</v>
          </cell>
        </row>
        <row r="3116">
          <cell r="B3116" t="str">
            <v>003111</v>
          </cell>
        </row>
        <row r="3117">
          <cell r="B3117" t="str">
            <v>003112</v>
          </cell>
        </row>
        <row r="3118">
          <cell r="B3118" t="str">
            <v>003113</v>
          </cell>
        </row>
        <row r="3119">
          <cell r="B3119" t="str">
            <v>003114</v>
          </cell>
        </row>
        <row r="3120">
          <cell r="B3120" t="str">
            <v>003115</v>
          </cell>
        </row>
        <row r="3121">
          <cell r="B3121" t="str">
            <v>003116</v>
          </cell>
        </row>
        <row r="3122">
          <cell r="B3122" t="str">
            <v>003117</v>
          </cell>
        </row>
        <row r="3123">
          <cell r="B3123" t="str">
            <v>003118</v>
          </cell>
        </row>
        <row r="3124">
          <cell r="B3124" t="str">
            <v>003119</v>
          </cell>
        </row>
        <row r="3125">
          <cell r="B3125" t="str">
            <v>003120</v>
          </cell>
        </row>
        <row r="3126">
          <cell r="B3126" t="str">
            <v>003121</v>
          </cell>
        </row>
        <row r="3127">
          <cell r="B3127" t="str">
            <v>003122</v>
          </cell>
        </row>
        <row r="3128">
          <cell r="B3128" t="str">
            <v>003123</v>
          </cell>
        </row>
        <row r="3129">
          <cell r="B3129" t="str">
            <v>003124</v>
          </cell>
        </row>
        <row r="3130">
          <cell r="B3130" t="str">
            <v>003125</v>
          </cell>
        </row>
        <row r="3131">
          <cell r="B3131" t="str">
            <v>003126</v>
          </cell>
        </row>
        <row r="3132">
          <cell r="B3132" t="str">
            <v>003127</v>
          </cell>
        </row>
        <row r="3133">
          <cell r="B3133" t="str">
            <v>003128</v>
          </cell>
        </row>
        <row r="3134">
          <cell r="B3134" t="str">
            <v>003129</v>
          </cell>
        </row>
        <row r="3135">
          <cell r="B3135" t="str">
            <v>003130</v>
          </cell>
        </row>
        <row r="3136">
          <cell r="B3136" t="str">
            <v>003131</v>
          </cell>
        </row>
        <row r="3137">
          <cell r="B3137" t="str">
            <v>003132</v>
          </cell>
        </row>
        <row r="3138">
          <cell r="B3138" t="str">
            <v>003133</v>
          </cell>
        </row>
        <row r="3139">
          <cell r="B3139" t="str">
            <v>003134</v>
          </cell>
        </row>
        <row r="3140">
          <cell r="B3140" t="str">
            <v>003135</v>
          </cell>
        </row>
        <row r="3141">
          <cell r="B3141" t="str">
            <v>003136</v>
          </cell>
        </row>
        <row r="3142">
          <cell r="B3142" t="str">
            <v>003137</v>
          </cell>
        </row>
        <row r="3143">
          <cell r="B3143" t="str">
            <v>003138</v>
          </cell>
        </row>
        <row r="3144">
          <cell r="B3144" t="str">
            <v>003139</v>
          </cell>
        </row>
        <row r="3145">
          <cell r="B3145" t="str">
            <v>003140</v>
          </cell>
        </row>
        <row r="3146">
          <cell r="B3146" t="str">
            <v>003141</v>
          </cell>
        </row>
        <row r="3147">
          <cell r="B3147" t="str">
            <v>003142</v>
          </cell>
        </row>
        <row r="3148">
          <cell r="B3148" t="str">
            <v>003143</v>
          </cell>
        </row>
        <row r="3149">
          <cell r="B3149" t="str">
            <v>003144</v>
          </cell>
        </row>
        <row r="3150">
          <cell r="B3150" t="str">
            <v>003145</v>
          </cell>
        </row>
        <row r="3151">
          <cell r="B3151" t="str">
            <v>003146</v>
          </cell>
        </row>
        <row r="3152">
          <cell r="B3152" t="str">
            <v>003147</v>
          </cell>
        </row>
        <row r="3153">
          <cell r="B3153" t="str">
            <v>003148</v>
          </cell>
        </row>
        <row r="3154">
          <cell r="B3154" t="str">
            <v>003149</v>
          </cell>
        </row>
        <row r="3155">
          <cell r="B3155" t="str">
            <v>003150</v>
          </cell>
        </row>
        <row r="3156">
          <cell r="B3156" t="str">
            <v>003151</v>
          </cell>
        </row>
        <row r="3157">
          <cell r="B3157" t="str">
            <v>003152</v>
          </cell>
        </row>
        <row r="3158">
          <cell r="B3158" t="str">
            <v>003153</v>
          </cell>
        </row>
        <row r="3159">
          <cell r="B3159" t="str">
            <v>003154</v>
          </cell>
        </row>
        <row r="3160">
          <cell r="B3160" t="str">
            <v>003155</v>
          </cell>
        </row>
        <row r="3161">
          <cell r="B3161" t="str">
            <v>003156</v>
          </cell>
        </row>
        <row r="3162">
          <cell r="B3162" t="str">
            <v>003157</v>
          </cell>
        </row>
        <row r="3163">
          <cell r="B3163" t="str">
            <v>003158</v>
          </cell>
        </row>
        <row r="3164">
          <cell r="B3164" t="str">
            <v>003159</v>
          </cell>
        </row>
        <row r="3165">
          <cell r="B3165" t="str">
            <v>003160</v>
          </cell>
        </row>
        <row r="3166">
          <cell r="B3166" t="str">
            <v>003161</v>
          </cell>
        </row>
        <row r="3167">
          <cell r="B3167" t="str">
            <v>003162</v>
          </cell>
        </row>
        <row r="3168">
          <cell r="B3168" t="str">
            <v>003163</v>
          </cell>
        </row>
        <row r="3169">
          <cell r="B3169" t="str">
            <v>003164</v>
          </cell>
        </row>
        <row r="3170">
          <cell r="B3170" t="str">
            <v>003165</v>
          </cell>
        </row>
        <row r="3171">
          <cell r="B3171" t="str">
            <v>003166</v>
          </cell>
        </row>
        <row r="3172">
          <cell r="B3172" t="str">
            <v>003167</v>
          </cell>
        </row>
        <row r="3173">
          <cell r="B3173" t="str">
            <v>003168</v>
          </cell>
        </row>
        <row r="3174">
          <cell r="B3174" t="str">
            <v>003169</v>
          </cell>
        </row>
        <row r="3175">
          <cell r="B3175" t="str">
            <v>003170</v>
          </cell>
        </row>
        <row r="3176">
          <cell r="B3176" t="str">
            <v>003171</v>
          </cell>
        </row>
        <row r="3177">
          <cell r="B3177" t="str">
            <v>003172</v>
          </cell>
        </row>
        <row r="3178">
          <cell r="B3178" t="str">
            <v>003173</v>
          </cell>
        </row>
        <row r="3179">
          <cell r="B3179" t="str">
            <v>003174</v>
          </cell>
        </row>
        <row r="3180">
          <cell r="B3180" t="str">
            <v>003175</v>
          </cell>
        </row>
        <row r="3181">
          <cell r="B3181" t="str">
            <v>003176</v>
          </cell>
        </row>
        <row r="3182">
          <cell r="B3182" t="str">
            <v>003177</v>
          </cell>
        </row>
        <row r="3183">
          <cell r="B3183" t="str">
            <v>003178</v>
          </cell>
        </row>
        <row r="3184">
          <cell r="B3184" t="str">
            <v>003179</v>
          </cell>
        </row>
        <row r="3185">
          <cell r="B3185" t="str">
            <v>003180</v>
          </cell>
        </row>
        <row r="3186">
          <cell r="B3186" t="str">
            <v>003181</v>
          </cell>
        </row>
        <row r="3187">
          <cell r="B3187" t="str">
            <v>003182</v>
          </cell>
        </row>
        <row r="3188">
          <cell r="B3188" t="str">
            <v>003183</v>
          </cell>
        </row>
        <row r="3189">
          <cell r="B3189" t="str">
            <v>003184</v>
          </cell>
        </row>
        <row r="3190">
          <cell r="B3190" t="str">
            <v>003185</v>
          </cell>
        </row>
        <row r="3191">
          <cell r="B3191" t="str">
            <v>003186</v>
          </cell>
        </row>
        <row r="3192">
          <cell r="B3192" t="str">
            <v>003187</v>
          </cell>
        </row>
        <row r="3193">
          <cell r="B3193" t="str">
            <v>003188</v>
          </cell>
        </row>
        <row r="3194">
          <cell r="B3194" t="str">
            <v>003189</v>
          </cell>
        </row>
        <row r="3195">
          <cell r="B3195" t="str">
            <v>003190</v>
          </cell>
        </row>
        <row r="3196">
          <cell r="B3196" t="str">
            <v>003191</v>
          </cell>
        </row>
        <row r="3197">
          <cell r="B3197" t="str">
            <v>003192</v>
          </cell>
        </row>
        <row r="3198">
          <cell r="B3198" t="str">
            <v>003193</v>
          </cell>
        </row>
        <row r="3199">
          <cell r="B3199" t="str">
            <v>003194</v>
          </cell>
        </row>
        <row r="3200">
          <cell r="B3200" t="str">
            <v>003195</v>
          </cell>
        </row>
        <row r="3201">
          <cell r="B3201" t="str">
            <v>003196</v>
          </cell>
        </row>
        <row r="3202">
          <cell r="B3202" t="str">
            <v>003197</v>
          </cell>
        </row>
        <row r="3203">
          <cell r="B3203" t="str">
            <v>003198</v>
          </cell>
        </row>
        <row r="3204">
          <cell r="B3204" t="str">
            <v>003199</v>
          </cell>
        </row>
        <row r="3205">
          <cell r="B3205" t="str">
            <v>003200</v>
          </cell>
        </row>
        <row r="3206">
          <cell r="B3206" t="str">
            <v>003201</v>
          </cell>
        </row>
        <row r="3207">
          <cell r="B3207" t="str">
            <v>003202</v>
          </cell>
        </row>
        <row r="3208">
          <cell r="B3208" t="str">
            <v>003203</v>
          </cell>
        </row>
        <row r="3209">
          <cell r="B3209" t="str">
            <v>003204</v>
          </cell>
        </row>
        <row r="3210">
          <cell r="B3210" t="str">
            <v>003205</v>
          </cell>
        </row>
        <row r="3211">
          <cell r="B3211" t="str">
            <v>003206</v>
          </cell>
        </row>
        <row r="3212">
          <cell r="B3212" t="str">
            <v>003207</v>
          </cell>
        </row>
        <row r="3213">
          <cell r="B3213" t="str">
            <v>003208</v>
          </cell>
        </row>
        <row r="3214">
          <cell r="B3214" t="str">
            <v>003209</v>
          </cell>
        </row>
        <row r="3215">
          <cell r="B3215" t="str">
            <v>003210</v>
          </cell>
        </row>
        <row r="3216">
          <cell r="B3216" t="str">
            <v>003211</v>
          </cell>
        </row>
        <row r="3217">
          <cell r="B3217" t="str">
            <v>003212</v>
          </cell>
        </row>
        <row r="3218">
          <cell r="B3218" t="str">
            <v>003213</v>
          </cell>
        </row>
        <row r="3219">
          <cell r="B3219" t="str">
            <v>003214</v>
          </cell>
        </row>
        <row r="3220">
          <cell r="B3220" t="str">
            <v>003215</v>
          </cell>
        </row>
        <row r="3221">
          <cell r="B3221" t="str">
            <v>003216</v>
          </cell>
        </row>
        <row r="3222">
          <cell r="B3222" t="str">
            <v>003217</v>
          </cell>
        </row>
        <row r="3223">
          <cell r="B3223" t="str">
            <v>003218</v>
          </cell>
        </row>
        <row r="3224">
          <cell r="B3224" t="str">
            <v>003219</v>
          </cell>
        </row>
        <row r="3225">
          <cell r="B3225" t="str">
            <v>003220</v>
          </cell>
        </row>
        <row r="3226">
          <cell r="B3226" t="str">
            <v>003221</v>
          </cell>
        </row>
        <row r="3227">
          <cell r="B3227" t="str">
            <v>003222</v>
          </cell>
        </row>
        <row r="3228">
          <cell r="B3228" t="str">
            <v>003223</v>
          </cell>
        </row>
        <row r="3229">
          <cell r="B3229" t="str">
            <v>003224</v>
          </cell>
        </row>
        <row r="3230">
          <cell r="B3230" t="str">
            <v>003225</v>
          </cell>
        </row>
        <row r="3231">
          <cell r="B3231" t="str">
            <v>003226</v>
          </cell>
        </row>
        <row r="3232">
          <cell r="B3232" t="str">
            <v>003227</v>
          </cell>
        </row>
        <row r="3233">
          <cell r="B3233" t="str">
            <v>003228</v>
          </cell>
        </row>
        <row r="3234">
          <cell r="B3234" t="str">
            <v>003229</v>
          </cell>
        </row>
        <row r="3235">
          <cell r="B3235" t="str">
            <v>003230</v>
          </cell>
        </row>
        <row r="3236">
          <cell r="B3236" t="str">
            <v>003231</v>
          </cell>
        </row>
        <row r="3237">
          <cell r="B3237" t="str">
            <v>003232</v>
          </cell>
        </row>
        <row r="3238">
          <cell r="B3238" t="str">
            <v>003233</v>
          </cell>
        </row>
        <row r="3239">
          <cell r="B3239" t="str">
            <v>003234</v>
          </cell>
        </row>
        <row r="3240">
          <cell r="B3240" t="str">
            <v>003235</v>
          </cell>
        </row>
        <row r="3241">
          <cell r="B3241" t="str">
            <v>003236</v>
          </cell>
        </row>
        <row r="3242">
          <cell r="B3242" t="str">
            <v>003237</v>
          </cell>
        </row>
        <row r="3243">
          <cell r="B3243" t="str">
            <v>003238</v>
          </cell>
        </row>
        <row r="3244">
          <cell r="B3244" t="str">
            <v>003239</v>
          </cell>
        </row>
        <row r="3245">
          <cell r="B3245" t="str">
            <v>003240</v>
          </cell>
        </row>
        <row r="3246">
          <cell r="B3246" t="str">
            <v>003241</v>
          </cell>
        </row>
        <row r="3247">
          <cell r="B3247" t="str">
            <v>003242</v>
          </cell>
        </row>
        <row r="3248">
          <cell r="B3248" t="str">
            <v>003243</v>
          </cell>
        </row>
        <row r="3249">
          <cell r="B3249" t="str">
            <v>003244</v>
          </cell>
        </row>
        <row r="3250">
          <cell r="B3250" t="str">
            <v>003245</v>
          </cell>
        </row>
        <row r="3251">
          <cell r="B3251" t="str">
            <v>003246</v>
          </cell>
        </row>
        <row r="3252">
          <cell r="B3252" t="str">
            <v>003247</v>
          </cell>
        </row>
        <row r="3253">
          <cell r="B3253" t="str">
            <v>003248</v>
          </cell>
        </row>
        <row r="3254">
          <cell r="B3254" t="str">
            <v>003249</v>
          </cell>
        </row>
        <row r="3255">
          <cell r="B3255" t="str">
            <v>003250</v>
          </cell>
        </row>
        <row r="3256">
          <cell r="B3256" t="str">
            <v>003251</v>
          </cell>
        </row>
        <row r="3257">
          <cell r="B3257" t="str">
            <v>003252</v>
          </cell>
        </row>
        <row r="3258">
          <cell r="B3258" t="str">
            <v>003253</v>
          </cell>
        </row>
        <row r="3259">
          <cell r="B3259" t="str">
            <v>003254</v>
          </cell>
        </row>
        <row r="3260">
          <cell r="B3260" t="str">
            <v>003255</v>
          </cell>
        </row>
        <row r="3261">
          <cell r="B3261" t="str">
            <v>003256</v>
          </cell>
        </row>
        <row r="3262">
          <cell r="B3262" t="str">
            <v>003257</v>
          </cell>
        </row>
        <row r="3263">
          <cell r="B3263" t="str">
            <v>003258</v>
          </cell>
        </row>
        <row r="3264">
          <cell r="B3264" t="str">
            <v>003259</v>
          </cell>
        </row>
        <row r="3265">
          <cell r="B3265" t="str">
            <v>003260</v>
          </cell>
        </row>
        <row r="3266">
          <cell r="B3266" t="str">
            <v>003261</v>
          </cell>
        </row>
        <row r="3267">
          <cell r="B3267" t="str">
            <v>003262</v>
          </cell>
        </row>
        <row r="3268">
          <cell r="B3268" t="str">
            <v>003263</v>
          </cell>
        </row>
        <row r="3269">
          <cell r="B3269" t="str">
            <v>003264</v>
          </cell>
        </row>
        <row r="3270">
          <cell r="B3270" t="str">
            <v>003265</v>
          </cell>
        </row>
        <row r="3271">
          <cell r="B3271" t="str">
            <v>003266</v>
          </cell>
        </row>
        <row r="3272">
          <cell r="B3272" t="str">
            <v>003267</v>
          </cell>
        </row>
        <row r="3273">
          <cell r="B3273" t="str">
            <v>003268</v>
          </cell>
        </row>
        <row r="3274">
          <cell r="B3274" t="str">
            <v>003269</v>
          </cell>
        </row>
        <row r="3275">
          <cell r="B3275" t="str">
            <v>003270</v>
          </cell>
        </row>
        <row r="3276">
          <cell r="B3276" t="str">
            <v>003271</v>
          </cell>
        </row>
        <row r="3277">
          <cell r="B3277" t="str">
            <v>003272</v>
          </cell>
        </row>
        <row r="3278">
          <cell r="B3278" t="str">
            <v>003273</v>
          </cell>
        </row>
        <row r="3279">
          <cell r="B3279" t="str">
            <v>003274</v>
          </cell>
        </row>
        <row r="3280">
          <cell r="B3280" t="str">
            <v>003275</v>
          </cell>
        </row>
        <row r="3281">
          <cell r="B3281" t="str">
            <v>003276</v>
          </cell>
        </row>
        <row r="3282">
          <cell r="B3282" t="str">
            <v>003277</v>
          </cell>
        </row>
        <row r="3283">
          <cell r="B3283" t="str">
            <v>003278</v>
          </cell>
        </row>
        <row r="3284">
          <cell r="B3284" t="str">
            <v>003279</v>
          </cell>
        </row>
        <row r="3285">
          <cell r="B3285" t="str">
            <v>003280</v>
          </cell>
        </row>
        <row r="3286">
          <cell r="B3286" t="str">
            <v>003281</v>
          </cell>
        </row>
        <row r="3287">
          <cell r="B3287" t="str">
            <v>003282</v>
          </cell>
        </row>
        <row r="3288">
          <cell r="B3288" t="str">
            <v>003283</v>
          </cell>
        </row>
        <row r="3289">
          <cell r="B3289" t="str">
            <v>003284</v>
          </cell>
        </row>
        <row r="3290">
          <cell r="B3290" t="str">
            <v>003285</v>
          </cell>
        </row>
        <row r="3291">
          <cell r="B3291" t="str">
            <v>003286</v>
          </cell>
        </row>
        <row r="3292">
          <cell r="B3292" t="str">
            <v>003287</v>
          </cell>
        </row>
        <row r="3293">
          <cell r="B3293" t="str">
            <v>003288</v>
          </cell>
        </row>
        <row r="3294">
          <cell r="B3294" t="str">
            <v>003289</v>
          </cell>
        </row>
        <row r="3295">
          <cell r="B3295" t="str">
            <v>003290</v>
          </cell>
        </row>
        <row r="3296">
          <cell r="B3296" t="str">
            <v>003291</v>
          </cell>
        </row>
        <row r="3297">
          <cell r="B3297" t="str">
            <v>003292</v>
          </cell>
        </row>
        <row r="3298">
          <cell r="B3298" t="str">
            <v>003293</v>
          </cell>
        </row>
        <row r="3299">
          <cell r="B3299" t="str">
            <v>003294</v>
          </cell>
        </row>
        <row r="3300">
          <cell r="B3300" t="str">
            <v>003295</v>
          </cell>
        </row>
        <row r="3301">
          <cell r="B3301" t="str">
            <v>003296</v>
          </cell>
        </row>
        <row r="3302">
          <cell r="B3302" t="str">
            <v>003297</v>
          </cell>
        </row>
        <row r="3303">
          <cell r="B3303" t="str">
            <v>003298</v>
          </cell>
        </row>
        <row r="3304">
          <cell r="B3304" t="str">
            <v>003299</v>
          </cell>
        </row>
        <row r="3305">
          <cell r="B3305" t="str">
            <v>003300</v>
          </cell>
        </row>
        <row r="3306">
          <cell r="B3306" t="str">
            <v>003301</v>
          </cell>
        </row>
        <row r="3307">
          <cell r="B3307" t="str">
            <v>003302</v>
          </cell>
        </row>
        <row r="3308">
          <cell r="B3308" t="str">
            <v>003303</v>
          </cell>
        </row>
        <row r="3309">
          <cell r="B3309" t="str">
            <v>003304</v>
          </cell>
        </row>
        <row r="3310">
          <cell r="B3310" t="str">
            <v>003305</v>
          </cell>
        </row>
        <row r="3311">
          <cell r="B3311" t="str">
            <v>003306</v>
          </cell>
        </row>
        <row r="3312">
          <cell r="B3312" t="str">
            <v>003307</v>
          </cell>
        </row>
        <row r="3313">
          <cell r="B3313" t="str">
            <v>003308</v>
          </cell>
        </row>
        <row r="3314">
          <cell r="B3314" t="str">
            <v>003309</v>
          </cell>
        </row>
        <row r="3315">
          <cell r="B3315" t="str">
            <v>003310</v>
          </cell>
        </row>
        <row r="3316">
          <cell r="B3316" t="str">
            <v>003311</v>
          </cell>
        </row>
        <row r="3317">
          <cell r="B3317" t="str">
            <v>003312</v>
          </cell>
        </row>
        <row r="3318">
          <cell r="B3318" t="str">
            <v>003313</v>
          </cell>
        </row>
        <row r="3319">
          <cell r="B3319" t="str">
            <v>003314</v>
          </cell>
        </row>
        <row r="3320">
          <cell r="B3320" t="str">
            <v>003315</v>
          </cell>
        </row>
        <row r="3321">
          <cell r="B3321" t="str">
            <v>003316</v>
          </cell>
        </row>
        <row r="3322">
          <cell r="B3322" t="str">
            <v>003317</v>
          </cell>
        </row>
        <row r="3323">
          <cell r="B3323" t="str">
            <v>003318</v>
          </cell>
        </row>
        <row r="3324">
          <cell r="B3324" t="str">
            <v>003319</v>
          </cell>
        </row>
        <row r="3325">
          <cell r="B3325" t="str">
            <v>003320</v>
          </cell>
        </row>
        <row r="3326">
          <cell r="B3326" t="str">
            <v>003321</v>
          </cell>
        </row>
        <row r="3327">
          <cell r="B3327" t="str">
            <v>003322</v>
          </cell>
        </row>
        <row r="3328">
          <cell r="B3328" t="str">
            <v>003323</v>
          </cell>
        </row>
        <row r="3329">
          <cell r="B3329" t="str">
            <v>003324</v>
          </cell>
        </row>
        <row r="3330">
          <cell r="B3330" t="str">
            <v>003325</v>
          </cell>
        </row>
        <row r="3331">
          <cell r="B3331" t="str">
            <v>003326</v>
          </cell>
        </row>
        <row r="3332">
          <cell r="B3332" t="str">
            <v>003327</v>
          </cell>
        </row>
        <row r="3333">
          <cell r="B3333" t="str">
            <v>003328</v>
          </cell>
        </row>
        <row r="3334">
          <cell r="B3334" t="str">
            <v>003329</v>
          </cell>
        </row>
        <row r="3335">
          <cell r="B3335" t="str">
            <v>003330</v>
          </cell>
        </row>
        <row r="3336">
          <cell r="B3336" t="str">
            <v>003331</v>
          </cell>
        </row>
        <row r="3337">
          <cell r="B3337" t="str">
            <v>003332</v>
          </cell>
        </row>
        <row r="3338">
          <cell r="B3338" t="str">
            <v>003333</v>
          </cell>
        </row>
        <row r="3339">
          <cell r="B3339" t="str">
            <v>003334</v>
          </cell>
        </row>
        <row r="3340">
          <cell r="B3340" t="str">
            <v>003335</v>
          </cell>
        </row>
        <row r="3341">
          <cell r="B3341" t="str">
            <v>003336</v>
          </cell>
        </row>
        <row r="3342">
          <cell r="B3342" t="str">
            <v>003337</v>
          </cell>
        </row>
        <row r="3343">
          <cell r="B3343" t="str">
            <v>003338</v>
          </cell>
        </row>
        <row r="3344">
          <cell r="B3344" t="str">
            <v>003339</v>
          </cell>
        </row>
        <row r="3345">
          <cell r="B3345" t="str">
            <v>003340</v>
          </cell>
        </row>
        <row r="3346">
          <cell r="B3346" t="str">
            <v>003341</v>
          </cell>
        </row>
        <row r="3347">
          <cell r="B3347" t="str">
            <v>003342</v>
          </cell>
        </row>
        <row r="3348">
          <cell r="B3348" t="str">
            <v>003343</v>
          </cell>
        </row>
        <row r="3349">
          <cell r="B3349" t="str">
            <v>003344</v>
          </cell>
        </row>
        <row r="3350">
          <cell r="B3350" t="str">
            <v>003345</v>
          </cell>
        </row>
        <row r="3351">
          <cell r="B3351" t="str">
            <v>003346</v>
          </cell>
        </row>
        <row r="3352">
          <cell r="B3352" t="str">
            <v>003347</v>
          </cell>
        </row>
        <row r="3353">
          <cell r="B3353" t="str">
            <v>003348</v>
          </cell>
        </row>
        <row r="3354">
          <cell r="B3354" t="str">
            <v>003349</v>
          </cell>
        </row>
        <row r="3355">
          <cell r="B3355" t="str">
            <v>003350</v>
          </cell>
        </row>
        <row r="3356">
          <cell r="B3356" t="str">
            <v>003351</v>
          </cell>
        </row>
        <row r="3357">
          <cell r="B3357" t="str">
            <v>003352</v>
          </cell>
        </row>
        <row r="3358">
          <cell r="B3358" t="str">
            <v>003353</v>
          </cell>
        </row>
        <row r="3359">
          <cell r="B3359" t="str">
            <v>003354</v>
          </cell>
        </row>
        <row r="3360">
          <cell r="B3360" t="str">
            <v>003355</v>
          </cell>
        </row>
        <row r="3361">
          <cell r="B3361" t="str">
            <v>003356</v>
          </cell>
        </row>
        <row r="3362">
          <cell r="B3362" t="str">
            <v>003357</v>
          </cell>
        </row>
        <row r="3363">
          <cell r="B3363" t="str">
            <v>003358</v>
          </cell>
        </row>
        <row r="3364">
          <cell r="B3364" t="str">
            <v>003359</v>
          </cell>
        </row>
        <row r="3365">
          <cell r="B3365" t="str">
            <v>003360</v>
          </cell>
        </row>
        <row r="3366">
          <cell r="B3366" t="str">
            <v>003361</v>
          </cell>
        </row>
        <row r="3367">
          <cell r="B3367" t="str">
            <v>003362</v>
          </cell>
        </row>
        <row r="3368">
          <cell r="B3368" t="str">
            <v>003363</v>
          </cell>
        </row>
        <row r="3369">
          <cell r="B3369" t="str">
            <v>003364</v>
          </cell>
        </row>
        <row r="3370">
          <cell r="B3370" t="str">
            <v>003365</v>
          </cell>
        </row>
        <row r="3371">
          <cell r="B3371" t="str">
            <v>003366</v>
          </cell>
        </row>
        <row r="3372">
          <cell r="B3372" t="str">
            <v>003367</v>
          </cell>
        </row>
        <row r="3373">
          <cell r="B3373" t="str">
            <v>003368</v>
          </cell>
        </row>
        <row r="3374">
          <cell r="B3374" t="str">
            <v>003369</v>
          </cell>
        </row>
        <row r="3375">
          <cell r="B3375" t="str">
            <v>003370</v>
          </cell>
        </row>
        <row r="3376">
          <cell r="B3376" t="str">
            <v>003371</v>
          </cell>
        </row>
        <row r="3377">
          <cell r="B3377" t="str">
            <v>003372</v>
          </cell>
        </row>
        <row r="3378">
          <cell r="B3378" t="str">
            <v>003373</v>
          </cell>
        </row>
        <row r="3379">
          <cell r="B3379" t="str">
            <v>003374</v>
          </cell>
        </row>
        <row r="3380">
          <cell r="B3380" t="str">
            <v>003375</v>
          </cell>
        </row>
        <row r="3381">
          <cell r="B3381" t="str">
            <v>003376</v>
          </cell>
        </row>
        <row r="3382">
          <cell r="B3382" t="str">
            <v>003377</v>
          </cell>
        </row>
        <row r="3383">
          <cell r="B3383" t="str">
            <v>003378</v>
          </cell>
        </row>
        <row r="3384">
          <cell r="B3384" t="str">
            <v>003379</v>
          </cell>
        </row>
        <row r="3385">
          <cell r="B3385" t="str">
            <v>003380</v>
          </cell>
        </row>
        <row r="3386">
          <cell r="B3386" t="str">
            <v>003381</v>
          </cell>
        </row>
        <row r="3387">
          <cell r="B3387" t="str">
            <v>003382</v>
          </cell>
        </row>
        <row r="3388">
          <cell r="B3388" t="str">
            <v>003383</v>
          </cell>
        </row>
        <row r="3389">
          <cell r="B3389" t="str">
            <v>003384</v>
          </cell>
        </row>
        <row r="3390">
          <cell r="B3390" t="str">
            <v>003385</v>
          </cell>
        </row>
        <row r="3391">
          <cell r="B3391" t="str">
            <v>003386</v>
          </cell>
        </row>
        <row r="3392">
          <cell r="B3392" t="str">
            <v>003387</v>
          </cell>
        </row>
        <row r="3393">
          <cell r="B3393" t="str">
            <v>003388</v>
          </cell>
        </row>
        <row r="3394">
          <cell r="B3394" t="str">
            <v>003389</v>
          </cell>
        </row>
        <row r="3395">
          <cell r="B3395" t="str">
            <v>003390</v>
          </cell>
        </row>
        <row r="3396">
          <cell r="B3396" t="str">
            <v>003391</v>
          </cell>
        </row>
        <row r="3397">
          <cell r="B3397" t="str">
            <v>003392</v>
          </cell>
        </row>
        <row r="3398">
          <cell r="B3398" t="str">
            <v>003393</v>
          </cell>
        </row>
        <row r="3399">
          <cell r="B3399" t="str">
            <v>003394</v>
          </cell>
        </row>
        <row r="3400">
          <cell r="B3400" t="str">
            <v>003395</v>
          </cell>
        </row>
        <row r="3401">
          <cell r="B3401" t="str">
            <v>003396</v>
          </cell>
        </row>
        <row r="3402">
          <cell r="B3402" t="str">
            <v>003397</v>
          </cell>
        </row>
        <row r="3403">
          <cell r="B3403" t="str">
            <v>003398</v>
          </cell>
        </row>
        <row r="3404">
          <cell r="B3404" t="str">
            <v>003399</v>
          </cell>
        </row>
        <row r="3405">
          <cell r="B3405" t="str">
            <v>003400</v>
          </cell>
        </row>
        <row r="3406">
          <cell r="B3406" t="str">
            <v>003401</v>
          </cell>
        </row>
        <row r="3407">
          <cell r="B3407" t="str">
            <v>003402</v>
          </cell>
        </row>
        <row r="3408">
          <cell r="B3408" t="str">
            <v>003403</v>
          </cell>
        </row>
        <row r="3409">
          <cell r="B3409" t="str">
            <v>003404</v>
          </cell>
        </row>
        <row r="3410">
          <cell r="B3410" t="str">
            <v>003405</v>
          </cell>
        </row>
        <row r="3411">
          <cell r="B3411" t="str">
            <v>003406</v>
          </cell>
        </row>
        <row r="3412">
          <cell r="B3412" t="str">
            <v>003407</v>
          </cell>
        </row>
        <row r="3413">
          <cell r="B3413" t="str">
            <v>003408</v>
          </cell>
        </row>
        <row r="3414">
          <cell r="B3414" t="str">
            <v>003409</v>
          </cell>
        </row>
        <row r="3415">
          <cell r="B3415" t="str">
            <v>003410</v>
          </cell>
        </row>
        <row r="3416">
          <cell r="B3416" t="str">
            <v>003411</v>
          </cell>
        </row>
        <row r="3417">
          <cell r="B3417" t="str">
            <v>003412</v>
          </cell>
        </row>
        <row r="3418">
          <cell r="B3418" t="str">
            <v>003413</v>
          </cell>
        </row>
        <row r="3419">
          <cell r="B3419" t="str">
            <v>003414</v>
          </cell>
        </row>
        <row r="3420">
          <cell r="B3420" t="str">
            <v>003415</v>
          </cell>
        </row>
        <row r="3421">
          <cell r="B3421" t="str">
            <v>003416</v>
          </cell>
        </row>
        <row r="3422">
          <cell r="B3422" t="str">
            <v>003417</v>
          </cell>
        </row>
        <row r="3423">
          <cell r="B3423" t="str">
            <v>003418</v>
          </cell>
        </row>
        <row r="3424">
          <cell r="B3424" t="str">
            <v>003419</v>
          </cell>
        </row>
        <row r="3425">
          <cell r="B3425" t="str">
            <v>003420</v>
          </cell>
        </row>
        <row r="3426">
          <cell r="B3426" t="str">
            <v>003421</v>
          </cell>
        </row>
        <row r="3427">
          <cell r="B3427" t="str">
            <v>003422</v>
          </cell>
        </row>
        <row r="3428">
          <cell r="B3428" t="str">
            <v>003423</v>
          </cell>
        </row>
        <row r="3429">
          <cell r="B3429" t="str">
            <v>003424</v>
          </cell>
        </row>
        <row r="3430">
          <cell r="B3430" t="str">
            <v>003425</v>
          </cell>
        </row>
        <row r="3431">
          <cell r="B3431" t="str">
            <v>003426</v>
          </cell>
        </row>
        <row r="3432">
          <cell r="B3432" t="str">
            <v>003427</v>
          </cell>
        </row>
        <row r="3433">
          <cell r="B3433" t="str">
            <v>003428</v>
          </cell>
        </row>
        <row r="3434">
          <cell r="B3434" t="str">
            <v>003429</v>
          </cell>
        </row>
        <row r="3435">
          <cell r="B3435" t="str">
            <v>003430</v>
          </cell>
        </row>
        <row r="3436">
          <cell r="B3436" t="str">
            <v>003431</v>
          </cell>
        </row>
        <row r="3437">
          <cell r="B3437" t="str">
            <v>003432</v>
          </cell>
        </row>
        <row r="3438">
          <cell r="B3438" t="str">
            <v>003433</v>
          </cell>
        </row>
        <row r="3439">
          <cell r="B3439" t="str">
            <v>003434</v>
          </cell>
        </row>
        <row r="3440">
          <cell r="B3440" t="str">
            <v>003435</v>
          </cell>
        </row>
        <row r="3441">
          <cell r="B3441" t="str">
            <v>003436</v>
          </cell>
        </row>
        <row r="3442">
          <cell r="B3442" t="str">
            <v>003437</v>
          </cell>
        </row>
        <row r="3443">
          <cell r="B3443" t="str">
            <v>003438</v>
          </cell>
        </row>
        <row r="3444">
          <cell r="B3444" t="str">
            <v>003439</v>
          </cell>
        </row>
        <row r="3445">
          <cell r="B3445" t="str">
            <v>003440</v>
          </cell>
        </row>
        <row r="3446">
          <cell r="B3446" t="str">
            <v>003441</v>
          </cell>
        </row>
        <row r="3447">
          <cell r="B3447" t="str">
            <v>003442</v>
          </cell>
        </row>
        <row r="3448">
          <cell r="B3448" t="str">
            <v>003443</v>
          </cell>
        </row>
        <row r="3449">
          <cell r="B3449" t="str">
            <v>003444</v>
          </cell>
        </row>
        <row r="3450">
          <cell r="B3450" t="str">
            <v>003445</v>
          </cell>
        </row>
        <row r="3451">
          <cell r="B3451" t="str">
            <v>003446</v>
          </cell>
        </row>
        <row r="3452">
          <cell r="B3452" t="str">
            <v>003447</v>
          </cell>
        </row>
        <row r="3453">
          <cell r="B3453" t="str">
            <v>003448</v>
          </cell>
        </row>
        <row r="3454">
          <cell r="B3454" t="str">
            <v>003449</v>
          </cell>
        </row>
        <row r="3455">
          <cell r="B3455" t="str">
            <v>003450</v>
          </cell>
        </row>
        <row r="3456">
          <cell r="B3456" t="str">
            <v>003451</v>
          </cell>
        </row>
        <row r="3457">
          <cell r="B3457" t="str">
            <v>003452</v>
          </cell>
        </row>
        <row r="3458">
          <cell r="B3458" t="str">
            <v>003453</v>
          </cell>
        </row>
        <row r="3459">
          <cell r="B3459" t="str">
            <v>003454</v>
          </cell>
        </row>
        <row r="3460">
          <cell r="B3460" t="str">
            <v>003455</v>
          </cell>
        </row>
        <row r="3461">
          <cell r="B3461" t="str">
            <v>003456</v>
          </cell>
        </row>
        <row r="3462">
          <cell r="B3462" t="str">
            <v>003457</v>
          </cell>
        </row>
        <row r="3463">
          <cell r="B3463" t="str">
            <v>003458</v>
          </cell>
        </row>
        <row r="3464">
          <cell r="B3464" t="str">
            <v>003459</v>
          </cell>
        </row>
        <row r="3465">
          <cell r="B3465" t="str">
            <v>003460</v>
          </cell>
        </row>
        <row r="3466">
          <cell r="B3466" t="str">
            <v>003461</v>
          </cell>
        </row>
        <row r="3467">
          <cell r="B3467" t="str">
            <v>003462</v>
          </cell>
        </row>
        <row r="3468">
          <cell r="B3468" t="str">
            <v>003463</v>
          </cell>
        </row>
        <row r="3469">
          <cell r="B3469" t="str">
            <v>003464</v>
          </cell>
        </row>
        <row r="3470">
          <cell r="B3470" t="str">
            <v>003465</v>
          </cell>
        </row>
        <row r="3471">
          <cell r="B3471" t="str">
            <v>003466</v>
          </cell>
        </row>
        <row r="3472">
          <cell r="B3472" t="str">
            <v>003467</v>
          </cell>
        </row>
        <row r="3473">
          <cell r="B3473" t="str">
            <v>003468</v>
          </cell>
        </row>
        <row r="3474">
          <cell r="B3474" t="str">
            <v>003469</v>
          </cell>
        </row>
        <row r="3475">
          <cell r="B3475" t="str">
            <v>003470</v>
          </cell>
        </row>
        <row r="3476">
          <cell r="B3476" t="str">
            <v>003471</v>
          </cell>
        </row>
        <row r="3477">
          <cell r="B3477" t="str">
            <v>003472</v>
          </cell>
        </row>
        <row r="3478">
          <cell r="B3478" t="str">
            <v>003473</v>
          </cell>
        </row>
        <row r="3479">
          <cell r="B3479" t="str">
            <v>003474</v>
          </cell>
        </row>
        <row r="3480">
          <cell r="B3480" t="str">
            <v>003475</v>
          </cell>
        </row>
        <row r="3481">
          <cell r="B3481" t="str">
            <v>003476</v>
          </cell>
        </row>
        <row r="3482">
          <cell r="B3482" t="str">
            <v>003477</v>
          </cell>
        </row>
        <row r="3483">
          <cell r="B3483" t="str">
            <v>003478</v>
          </cell>
        </row>
        <row r="3484">
          <cell r="B3484" t="str">
            <v>003479</v>
          </cell>
        </row>
        <row r="3485">
          <cell r="B3485" t="str">
            <v>003480</v>
          </cell>
        </row>
        <row r="3486">
          <cell r="B3486" t="str">
            <v>003481</v>
          </cell>
        </row>
        <row r="3487">
          <cell r="B3487" t="str">
            <v>003482</v>
          </cell>
        </row>
        <row r="3488">
          <cell r="B3488" t="str">
            <v>003483</v>
          </cell>
        </row>
        <row r="3489">
          <cell r="B3489" t="str">
            <v>003484</v>
          </cell>
        </row>
        <row r="3490">
          <cell r="B3490" t="str">
            <v>003485</v>
          </cell>
        </row>
        <row r="3491">
          <cell r="B3491" t="str">
            <v>003486</v>
          </cell>
        </row>
        <row r="3492">
          <cell r="B3492" t="str">
            <v>003487</v>
          </cell>
        </row>
        <row r="3493">
          <cell r="B3493" t="str">
            <v>003488</v>
          </cell>
        </row>
        <row r="3494">
          <cell r="B3494" t="str">
            <v>003489</v>
          </cell>
        </row>
        <row r="3495">
          <cell r="B3495" t="str">
            <v>003490</v>
          </cell>
        </row>
        <row r="3496">
          <cell r="B3496" t="str">
            <v>003491</v>
          </cell>
        </row>
        <row r="3497">
          <cell r="B3497" t="str">
            <v>003492</v>
          </cell>
        </row>
        <row r="3498">
          <cell r="B3498" t="str">
            <v>003493</v>
          </cell>
        </row>
        <row r="3499">
          <cell r="B3499" t="str">
            <v>003494</v>
          </cell>
        </row>
        <row r="3500">
          <cell r="B3500" t="str">
            <v>003495</v>
          </cell>
        </row>
        <row r="3501">
          <cell r="B3501" t="str">
            <v>003496</v>
          </cell>
        </row>
        <row r="3502">
          <cell r="B3502" t="str">
            <v>003497</v>
          </cell>
        </row>
        <row r="3503">
          <cell r="B3503" t="str">
            <v>003498</v>
          </cell>
        </row>
        <row r="3504">
          <cell r="B3504" t="str">
            <v>003499</v>
          </cell>
        </row>
        <row r="3505">
          <cell r="B3505" t="str">
            <v>003500</v>
          </cell>
        </row>
        <row r="3506">
          <cell r="B3506" t="str">
            <v>003501</v>
          </cell>
        </row>
        <row r="3507">
          <cell r="B3507" t="str">
            <v>003502</v>
          </cell>
        </row>
        <row r="3508">
          <cell r="B3508" t="str">
            <v>003503</v>
          </cell>
        </row>
        <row r="3509">
          <cell r="B3509" t="str">
            <v>003504</v>
          </cell>
        </row>
        <row r="3510">
          <cell r="B3510" t="str">
            <v>003505</v>
          </cell>
        </row>
        <row r="3511">
          <cell r="B3511" t="str">
            <v>003506</v>
          </cell>
        </row>
        <row r="3512">
          <cell r="B3512" t="str">
            <v>003507</v>
          </cell>
        </row>
        <row r="3513">
          <cell r="B3513" t="str">
            <v>003508</v>
          </cell>
        </row>
        <row r="3514">
          <cell r="B3514" t="str">
            <v>003509</v>
          </cell>
        </row>
        <row r="3515">
          <cell r="B3515" t="str">
            <v>003510</v>
          </cell>
        </row>
        <row r="3516">
          <cell r="B3516" t="str">
            <v>003511</v>
          </cell>
        </row>
        <row r="3517">
          <cell r="B3517" t="str">
            <v>003512</v>
          </cell>
        </row>
        <row r="3518">
          <cell r="B3518" t="str">
            <v>003513</v>
          </cell>
        </row>
        <row r="3519">
          <cell r="B3519" t="str">
            <v>003514</v>
          </cell>
        </row>
        <row r="3520">
          <cell r="B3520" t="str">
            <v>003515</v>
          </cell>
        </row>
        <row r="3521">
          <cell r="B3521" t="str">
            <v>003516</v>
          </cell>
        </row>
        <row r="3522">
          <cell r="B3522" t="str">
            <v>003517</v>
          </cell>
        </row>
        <row r="3523">
          <cell r="B3523" t="str">
            <v>003518</v>
          </cell>
        </row>
        <row r="3524">
          <cell r="B3524" t="str">
            <v>003519</v>
          </cell>
        </row>
        <row r="3525">
          <cell r="B3525" t="str">
            <v>003520</v>
          </cell>
        </row>
        <row r="3526">
          <cell r="B3526" t="str">
            <v>003521</v>
          </cell>
        </row>
        <row r="3527">
          <cell r="B3527" t="str">
            <v>003522</v>
          </cell>
        </row>
        <row r="3528">
          <cell r="B3528" t="str">
            <v>003523</v>
          </cell>
        </row>
        <row r="3529">
          <cell r="B3529" t="str">
            <v>003524</v>
          </cell>
        </row>
        <row r="3530">
          <cell r="B3530" t="str">
            <v>003525</v>
          </cell>
        </row>
        <row r="3531">
          <cell r="B3531" t="str">
            <v>003526</v>
          </cell>
        </row>
        <row r="3532">
          <cell r="B3532" t="str">
            <v>003527</v>
          </cell>
        </row>
        <row r="3533">
          <cell r="B3533" t="str">
            <v>003528</v>
          </cell>
        </row>
        <row r="3534">
          <cell r="B3534" t="str">
            <v>003529</v>
          </cell>
        </row>
        <row r="3535">
          <cell r="B3535" t="str">
            <v>003530</v>
          </cell>
        </row>
        <row r="3536">
          <cell r="B3536" t="str">
            <v>003531</v>
          </cell>
        </row>
        <row r="3537">
          <cell r="B3537" t="str">
            <v>003532</v>
          </cell>
        </row>
        <row r="3538">
          <cell r="B3538" t="str">
            <v>003533</v>
          </cell>
        </row>
        <row r="3539">
          <cell r="B3539" t="str">
            <v>003534</v>
          </cell>
        </row>
        <row r="3540">
          <cell r="B3540" t="str">
            <v>003535</v>
          </cell>
        </row>
        <row r="3541">
          <cell r="B3541" t="str">
            <v>003536</v>
          </cell>
        </row>
        <row r="3542">
          <cell r="B3542" t="str">
            <v>003537</v>
          </cell>
        </row>
        <row r="3543">
          <cell r="B3543" t="str">
            <v>003538</v>
          </cell>
        </row>
        <row r="3544">
          <cell r="B3544" t="str">
            <v>003539</v>
          </cell>
        </row>
        <row r="3545">
          <cell r="B3545" t="str">
            <v>003540</v>
          </cell>
        </row>
        <row r="3546">
          <cell r="B3546" t="str">
            <v>003541</v>
          </cell>
        </row>
        <row r="3547">
          <cell r="B3547" t="str">
            <v>003542</v>
          </cell>
        </row>
        <row r="3548">
          <cell r="B3548" t="str">
            <v>003543</v>
          </cell>
        </row>
        <row r="3549">
          <cell r="B3549" t="str">
            <v>003544</v>
          </cell>
        </row>
        <row r="3550">
          <cell r="B3550" t="str">
            <v>003545</v>
          </cell>
        </row>
        <row r="3551">
          <cell r="B3551" t="str">
            <v>003546</v>
          </cell>
        </row>
        <row r="3552">
          <cell r="B3552" t="str">
            <v>003547</v>
          </cell>
        </row>
        <row r="3553">
          <cell r="B3553" t="str">
            <v>003548</v>
          </cell>
        </row>
        <row r="3554">
          <cell r="B3554" t="str">
            <v>003549</v>
          </cell>
        </row>
        <row r="3555">
          <cell r="B3555" t="str">
            <v>003550</v>
          </cell>
        </row>
        <row r="3556">
          <cell r="B3556" t="str">
            <v>003551</v>
          </cell>
        </row>
        <row r="3557">
          <cell r="B3557" t="str">
            <v>003552</v>
          </cell>
        </row>
        <row r="3558">
          <cell r="B3558" t="str">
            <v>003553</v>
          </cell>
        </row>
        <row r="3559">
          <cell r="B3559" t="str">
            <v>003554</v>
          </cell>
        </row>
        <row r="3560">
          <cell r="B3560" t="str">
            <v>003555</v>
          </cell>
        </row>
        <row r="3561">
          <cell r="B3561" t="str">
            <v>003556</v>
          </cell>
        </row>
        <row r="3562">
          <cell r="B3562" t="str">
            <v>003557</v>
          </cell>
        </row>
        <row r="3563">
          <cell r="B3563" t="str">
            <v>003558</v>
          </cell>
        </row>
        <row r="3564">
          <cell r="B3564" t="str">
            <v>003559</v>
          </cell>
        </row>
        <row r="3565">
          <cell r="B3565" t="str">
            <v>003560</v>
          </cell>
        </row>
        <row r="3566">
          <cell r="B3566" t="str">
            <v>003561</v>
          </cell>
        </row>
        <row r="3567">
          <cell r="B3567" t="str">
            <v>003562</v>
          </cell>
        </row>
        <row r="3568">
          <cell r="B3568" t="str">
            <v>003563</v>
          </cell>
        </row>
        <row r="3569">
          <cell r="B3569" t="str">
            <v>003564</v>
          </cell>
        </row>
        <row r="3570">
          <cell r="B3570" t="str">
            <v>003565</v>
          </cell>
        </row>
        <row r="3571">
          <cell r="B3571" t="str">
            <v>003566</v>
          </cell>
        </row>
        <row r="3572">
          <cell r="B3572" t="str">
            <v>003567</v>
          </cell>
        </row>
        <row r="3573">
          <cell r="B3573" t="str">
            <v>003568</v>
          </cell>
        </row>
        <row r="3574">
          <cell r="B3574" t="str">
            <v>003569</v>
          </cell>
        </row>
        <row r="3575">
          <cell r="B3575" t="str">
            <v>003570</v>
          </cell>
        </row>
        <row r="3576">
          <cell r="B3576" t="str">
            <v>003571</v>
          </cell>
        </row>
        <row r="3577">
          <cell r="B3577" t="str">
            <v>003572</v>
          </cell>
        </row>
        <row r="3578">
          <cell r="B3578" t="str">
            <v>003573</v>
          </cell>
        </row>
        <row r="3579">
          <cell r="B3579" t="str">
            <v>003574</v>
          </cell>
        </row>
        <row r="3580">
          <cell r="B3580" t="str">
            <v>003575</v>
          </cell>
        </row>
        <row r="3581">
          <cell r="B3581" t="str">
            <v>003576</v>
          </cell>
        </row>
        <row r="3582">
          <cell r="B3582" t="str">
            <v>003577</v>
          </cell>
        </row>
        <row r="3583">
          <cell r="B3583" t="str">
            <v>003578</v>
          </cell>
        </row>
        <row r="3584">
          <cell r="B3584" t="str">
            <v>003579</v>
          </cell>
        </row>
        <row r="3585">
          <cell r="B3585" t="str">
            <v>003580</v>
          </cell>
        </row>
        <row r="3586">
          <cell r="B3586" t="str">
            <v>003581</v>
          </cell>
        </row>
        <row r="3587">
          <cell r="B3587" t="str">
            <v>003582</v>
          </cell>
        </row>
        <row r="3588">
          <cell r="B3588" t="str">
            <v>003583</v>
          </cell>
        </row>
        <row r="3589">
          <cell r="B3589" t="str">
            <v>003584</v>
          </cell>
        </row>
        <row r="3590">
          <cell r="B3590" t="str">
            <v>003585</v>
          </cell>
        </row>
        <row r="3591">
          <cell r="B3591" t="str">
            <v>003586</v>
          </cell>
        </row>
        <row r="3592">
          <cell r="B3592" t="str">
            <v>003587</v>
          </cell>
        </row>
        <row r="3593">
          <cell r="B3593" t="str">
            <v>003588</v>
          </cell>
        </row>
        <row r="3594">
          <cell r="B3594" t="str">
            <v>003589</v>
          </cell>
        </row>
        <row r="3595">
          <cell r="B3595" t="str">
            <v>003590</v>
          </cell>
        </row>
        <row r="3596">
          <cell r="B3596" t="str">
            <v>003591</v>
          </cell>
        </row>
        <row r="3597">
          <cell r="B3597" t="str">
            <v>003592</v>
          </cell>
        </row>
        <row r="3598">
          <cell r="B3598" t="str">
            <v>003593</v>
          </cell>
        </row>
        <row r="3599">
          <cell r="B3599" t="str">
            <v>003594</v>
          </cell>
        </row>
        <row r="3600">
          <cell r="B3600" t="str">
            <v>003595</v>
          </cell>
        </row>
        <row r="3601">
          <cell r="B3601" t="str">
            <v>003596</v>
          </cell>
        </row>
        <row r="3602">
          <cell r="B3602" t="str">
            <v>003597</v>
          </cell>
        </row>
        <row r="3603">
          <cell r="B3603" t="str">
            <v>003598</v>
          </cell>
        </row>
        <row r="3604">
          <cell r="B3604" t="str">
            <v>003599</v>
          </cell>
        </row>
        <row r="3605">
          <cell r="B3605" t="str">
            <v>003600</v>
          </cell>
        </row>
        <row r="3606">
          <cell r="B3606" t="str">
            <v>003601</v>
          </cell>
        </row>
        <row r="3607">
          <cell r="B3607" t="str">
            <v>003602</v>
          </cell>
        </row>
        <row r="3608">
          <cell r="B3608" t="str">
            <v>003603</v>
          </cell>
        </row>
        <row r="3609">
          <cell r="B3609" t="str">
            <v>003604</v>
          </cell>
        </row>
        <row r="3610">
          <cell r="B3610" t="str">
            <v>003605</v>
          </cell>
        </row>
        <row r="3611">
          <cell r="B3611" t="str">
            <v>003606</v>
          </cell>
        </row>
        <row r="3612">
          <cell r="B3612" t="str">
            <v>003607</v>
          </cell>
        </row>
        <row r="3613">
          <cell r="B3613" t="str">
            <v>003608</v>
          </cell>
        </row>
        <row r="3614">
          <cell r="B3614" t="str">
            <v>003609</v>
          </cell>
        </row>
        <row r="3615">
          <cell r="B3615" t="str">
            <v>003610</v>
          </cell>
        </row>
        <row r="3616">
          <cell r="B3616" t="str">
            <v>003611</v>
          </cell>
        </row>
        <row r="3617">
          <cell r="B3617" t="str">
            <v>003612</v>
          </cell>
        </row>
        <row r="3618">
          <cell r="B3618" t="str">
            <v>003613</v>
          </cell>
        </row>
        <row r="3619">
          <cell r="B3619" t="str">
            <v>003614</v>
          </cell>
        </row>
        <row r="3620">
          <cell r="B3620" t="str">
            <v>003615</v>
          </cell>
        </row>
        <row r="3621">
          <cell r="B3621" t="str">
            <v>003616</v>
          </cell>
        </row>
        <row r="3622">
          <cell r="B3622" t="str">
            <v>003617</v>
          </cell>
        </row>
        <row r="3623">
          <cell r="B3623" t="str">
            <v>003618</v>
          </cell>
        </row>
        <row r="3624">
          <cell r="B3624" t="str">
            <v>003619</v>
          </cell>
        </row>
        <row r="3625">
          <cell r="B3625" t="str">
            <v>003620</v>
          </cell>
        </row>
        <row r="3626">
          <cell r="B3626" t="str">
            <v>003621</v>
          </cell>
        </row>
        <row r="3627">
          <cell r="B3627" t="str">
            <v>003622</v>
          </cell>
        </row>
        <row r="3628">
          <cell r="B3628" t="str">
            <v>003623</v>
          </cell>
        </row>
        <row r="3629">
          <cell r="B3629" t="str">
            <v>003624</v>
          </cell>
        </row>
        <row r="3630">
          <cell r="B3630" t="str">
            <v>003625</v>
          </cell>
        </row>
        <row r="3631">
          <cell r="B3631" t="str">
            <v>003626</v>
          </cell>
        </row>
        <row r="3632">
          <cell r="B3632" t="str">
            <v>003627</v>
          </cell>
        </row>
        <row r="3633">
          <cell r="B3633" t="str">
            <v>003628</v>
          </cell>
        </row>
        <row r="3634">
          <cell r="B3634" t="str">
            <v>003629</v>
          </cell>
        </row>
        <row r="3635">
          <cell r="B3635" t="str">
            <v>003630</v>
          </cell>
        </row>
        <row r="3636">
          <cell r="B3636" t="str">
            <v>003631</v>
          </cell>
        </row>
        <row r="3637">
          <cell r="B3637" t="str">
            <v>003632</v>
          </cell>
        </row>
        <row r="3638">
          <cell r="B3638" t="str">
            <v>003633</v>
          </cell>
        </row>
        <row r="3639">
          <cell r="B3639" t="str">
            <v>003634</v>
          </cell>
        </row>
        <row r="3640">
          <cell r="B3640" t="str">
            <v>003635</v>
          </cell>
        </row>
        <row r="3641">
          <cell r="B3641" t="str">
            <v>003636</v>
          </cell>
        </row>
        <row r="3642">
          <cell r="B3642" t="str">
            <v>003637</v>
          </cell>
        </row>
        <row r="3643">
          <cell r="B3643" t="str">
            <v>003638</v>
          </cell>
        </row>
        <row r="3644">
          <cell r="B3644" t="str">
            <v>003639</v>
          </cell>
        </row>
        <row r="3645">
          <cell r="B3645" t="str">
            <v>003640</v>
          </cell>
        </row>
        <row r="3646">
          <cell r="B3646" t="str">
            <v>003641</v>
          </cell>
        </row>
        <row r="3647">
          <cell r="B3647" t="str">
            <v>003642</v>
          </cell>
        </row>
        <row r="3648">
          <cell r="B3648" t="str">
            <v>003643</v>
          </cell>
        </row>
        <row r="3649">
          <cell r="B3649" t="str">
            <v>003644</v>
          </cell>
        </row>
        <row r="3650">
          <cell r="B3650" t="str">
            <v>003645</v>
          </cell>
        </row>
        <row r="3651">
          <cell r="B3651" t="str">
            <v>003646</v>
          </cell>
        </row>
        <row r="3652">
          <cell r="B3652" t="str">
            <v>003647</v>
          </cell>
        </row>
        <row r="3653">
          <cell r="B3653" t="str">
            <v>003648</v>
          </cell>
        </row>
        <row r="3654">
          <cell r="B3654" t="str">
            <v>003649</v>
          </cell>
        </row>
        <row r="3655">
          <cell r="B3655" t="str">
            <v>003650</v>
          </cell>
        </row>
        <row r="3656">
          <cell r="B3656" t="str">
            <v>003651</v>
          </cell>
        </row>
        <row r="3657">
          <cell r="B3657" t="str">
            <v>003652</v>
          </cell>
        </row>
        <row r="3658">
          <cell r="B3658" t="str">
            <v>003653</v>
          </cell>
        </row>
        <row r="3659">
          <cell r="B3659" t="str">
            <v>003654</v>
          </cell>
        </row>
        <row r="3660">
          <cell r="B3660" t="str">
            <v>003655</v>
          </cell>
        </row>
        <row r="3661">
          <cell r="B3661" t="str">
            <v>003656</v>
          </cell>
        </row>
        <row r="3662">
          <cell r="B3662" t="str">
            <v>003657</v>
          </cell>
        </row>
        <row r="3663">
          <cell r="B3663" t="str">
            <v>003658</v>
          </cell>
        </row>
        <row r="3664">
          <cell r="B3664" t="str">
            <v>003659</v>
          </cell>
        </row>
        <row r="3665">
          <cell r="B3665" t="str">
            <v>003660</v>
          </cell>
        </row>
        <row r="3666">
          <cell r="B3666" t="str">
            <v>003661</v>
          </cell>
        </row>
        <row r="3667">
          <cell r="B3667" t="str">
            <v>003662</v>
          </cell>
        </row>
        <row r="3668">
          <cell r="B3668" t="str">
            <v>003663</v>
          </cell>
        </row>
        <row r="3669">
          <cell r="B3669" t="str">
            <v>003664</v>
          </cell>
        </row>
        <row r="3670">
          <cell r="B3670" t="str">
            <v>003665</v>
          </cell>
        </row>
        <row r="3671">
          <cell r="B3671" t="str">
            <v>003666</v>
          </cell>
        </row>
        <row r="3672">
          <cell r="B3672" t="str">
            <v>003667</v>
          </cell>
        </row>
        <row r="3673">
          <cell r="B3673" t="str">
            <v>003668</v>
          </cell>
        </row>
        <row r="3674">
          <cell r="B3674" t="str">
            <v>003669</v>
          </cell>
        </row>
        <row r="3675">
          <cell r="B3675" t="str">
            <v>003670</v>
          </cell>
        </row>
        <row r="3676">
          <cell r="B3676" t="str">
            <v>003671</v>
          </cell>
        </row>
        <row r="3677">
          <cell r="B3677" t="str">
            <v>003672</v>
          </cell>
        </row>
        <row r="3678">
          <cell r="B3678" t="str">
            <v>003673</v>
          </cell>
        </row>
        <row r="3679">
          <cell r="B3679" t="str">
            <v>003674</v>
          </cell>
        </row>
        <row r="3680">
          <cell r="B3680" t="str">
            <v>003675</v>
          </cell>
        </row>
        <row r="3681">
          <cell r="B3681" t="str">
            <v>003676</v>
          </cell>
        </row>
        <row r="3682">
          <cell r="B3682" t="str">
            <v>003677</v>
          </cell>
        </row>
        <row r="3683">
          <cell r="B3683" t="str">
            <v>003678</v>
          </cell>
        </row>
        <row r="3684">
          <cell r="B3684" t="str">
            <v>003679</v>
          </cell>
        </row>
        <row r="3685">
          <cell r="B3685" t="str">
            <v>003680</v>
          </cell>
        </row>
        <row r="3686">
          <cell r="B3686" t="str">
            <v>003681</v>
          </cell>
        </row>
        <row r="3687">
          <cell r="B3687" t="str">
            <v>003682</v>
          </cell>
        </row>
        <row r="3688">
          <cell r="B3688" t="str">
            <v>003683</v>
          </cell>
        </row>
        <row r="3689">
          <cell r="B3689" t="str">
            <v>003684</v>
          </cell>
        </row>
        <row r="3690">
          <cell r="B3690" t="str">
            <v>003685</v>
          </cell>
        </row>
        <row r="3691">
          <cell r="B3691" t="str">
            <v>003686</v>
          </cell>
        </row>
        <row r="3692">
          <cell r="B3692" t="str">
            <v>003687</v>
          </cell>
        </row>
        <row r="3693">
          <cell r="B3693" t="str">
            <v>003688</v>
          </cell>
        </row>
        <row r="3694">
          <cell r="B3694" t="str">
            <v>003689</v>
          </cell>
        </row>
        <row r="3695">
          <cell r="B3695" t="str">
            <v>003690</v>
          </cell>
        </row>
        <row r="3696">
          <cell r="B3696" t="str">
            <v>003691</v>
          </cell>
        </row>
        <row r="3697">
          <cell r="B3697" t="str">
            <v>003692</v>
          </cell>
        </row>
        <row r="3698">
          <cell r="B3698" t="str">
            <v>003693</v>
          </cell>
        </row>
        <row r="3699">
          <cell r="B3699" t="str">
            <v>003694</v>
          </cell>
        </row>
        <row r="3700">
          <cell r="B3700" t="str">
            <v>003695</v>
          </cell>
        </row>
        <row r="3701">
          <cell r="B3701" t="str">
            <v>003696</v>
          </cell>
        </row>
        <row r="3702">
          <cell r="B3702" t="str">
            <v>003697</v>
          </cell>
        </row>
        <row r="3703">
          <cell r="B3703" t="str">
            <v>003698</v>
          </cell>
        </row>
        <row r="3704">
          <cell r="B3704" t="str">
            <v>003699</v>
          </cell>
        </row>
        <row r="3705">
          <cell r="B3705" t="str">
            <v>003700</v>
          </cell>
        </row>
        <row r="3706">
          <cell r="B3706" t="str">
            <v>003701</v>
          </cell>
        </row>
        <row r="3707">
          <cell r="B3707" t="str">
            <v>003702</v>
          </cell>
        </row>
        <row r="3708">
          <cell r="B3708" t="str">
            <v>003703</v>
          </cell>
        </row>
        <row r="3709">
          <cell r="B3709" t="str">
            <v>003704</v>
          </cell>
        </row>
        <row r="3710">
          <cell r="B3710" t="str">
            <v>003705</v>
          </cell>
        </row>
        <row r="3711">
          <cell r="B3711" t="str">
            <v>003706</v>
          </cell>
        </row>
        <row r="3712">
          <cell r="B3712" t="str">
            <v>003707</v>
          </cell>
        </row>
        <row r="3713">
          <cell r="B3713" t="str">
            <v>003708</v>
          </cell>
        </row>
        <row r="3714">
          <cell r="B3714" t="str">
            <v>003709</v>
          </cell>
        </row>
        <row r="3715">
          <cell r="B3715" t="str">
            <v>003710</v>
          </cell>
        </row>
        <row r="3716">
          <cell r="B3716" t="str">
            <v>003711</v>
          </cell>
        </row>
        <row r="3717">
          <cell r="B3717" t="str">
            <v>003712</v>
          </cell>
        </row>
        <row r="3718">
          <cell r="B3718" t="str">
            <v>003713</v>
          </cell>
        </row>
        <row r="3719">
          <cell r="B3719" t="str">
            <v>003714</v>
          </cell>
        </row>
        <row r="3720">
          <cell r="B3720" t="str">
            <v>003715</v>
          </cell>
        </row>
        <row r="3721">
          <cell r="B3721" t="str">
            <v>003716</v>
          </cell>
        </row>
        <row r="3722">
          <cell r="B3722" t="str">
            <v>003717</v>
          </cell>
        </row>
        <row r="3723">
          <cell r="B3723" t="str">
            <v>003718</v>
          </cell>
        </row>
        <row r="3724">
          <cell r="B3724" t="str">
            <v>003719</v>
          </cell>
        </row>
        <row r="3725">
          <cell r="B3725" t="str">
            <v>003720</v>
          </cell>
        </row>
        <row r="3726">
          <cell r="B3726" t="str">
            <v>003721</v>
          </cell>
        </row>
        <row r="3727">
          <cell r="B3727" t="str">
            <v>003722</v>
          </cell>
        </row>
        <row r="3728">
          <cell r="B3728" t="str">
            <v>003723</v>
          </cell>
        </row>
        <row r="3729">
          <cell r="B3729" t="str">
            <v>003724</v>
          </cell>
        </row>
        <row r="3730">
          <cell r="B3730" t="str">
            <v>003725</v>
          </cell>
        </row>
        <row r="3731">
          <cell r="B3731" t="str">
            <v>003726</v>
          </cell>
        </row>
        <row r="3732">
          <cell r="B3732" t="str">
            <v>003727</v>
          </cell>
        </row>
        <row r="3733">
          <cell r="B3733" t="str">
            <v>003728</v>
          </cell>
        </row>
        <row r="3734">
          <cell r="B3734" t="str">
            <v>003729</v>
          </cell>
        </row>
        <row r="3735">
          <cell r="B3735" t="str">
            <v>003730</v>
          </cell>
        </row>
        <row r="3736">
          <cell r="B3736" t="str">
            <v>003731</v>
          </cell>
        </row>
        <row r="3737">
          <cell r="B3737" t="str">
            <v>003732</v>
          </cell>
        </row>
        <row r="3738">
          <cell r="B3738" t="str">
            <v>003733</v>
          </cell>
        </row>
        <row r="3739">
          <cell r="B3739" t="str">
            <v>003734</v>
          </cell>
        </row>
        <row r="3740">
          <cell r="B3740" t="str">
            <v>003735</v>
          </cell>
        </row>
        <row r="3741">
          <cell r="B3741" t="str">
            <v>003736</v>
          </cell>
        </row>
        <row r="3742">
          <cell r="B3742" t="str">
            <v>003737</v>
          </cell>
        </row>
        <row r="3743">
          <cell r="B3743" t="str">
            <v>003738</v>
          </cell>
        </row>
        <row r="3744">
          <cell r="B3744" t="str">
            <v>003739</v>
          </cell>
        </row>
        <row r="3745">
          <cell r="B3745" t="str">
            <v>003740</v>
          </cell>
        </row>
        <row r="3746">
          <cell r="B3746" t="str">
            <v>003741</v>
          </cell>
        </row>
        <row r="3747">
          <cell r="B3747" t="str">
            <v>003742</v>
          </cell>
        </row>
        <row r="3748">
          <cell r="B3748" t="str">
            <v>003743</v>
          </cell>
        </row>
        <row r="3749">
          <cell r="B3749" t="str">
            <v>003744</v>
          </cell>
        </row>
        <row r="3750">
          <cell r="B3750" t="str">
            <v>003745</v>
          </cell>
        </row>
        <row r="3751">
          <cell r="B3751" t="str">
            <v>003746</v>
          </cell>
        </row>
        <row r="3752">
          <cell r="B3752" t="str">
            <v>003747</v>
          </cell>
        </row>
        <row r="3753">
          <cell r="B3753" t="str">
            <v>003748</v>
          </cell>
        </row>
        <row r="3754">
          <cell r="B3754" t="str">
            <v>003749</v>
          </cell>
        </row>
        <row r="3755">
          <cell r="B3755" t="str">
            <v>003750</v>
          </cell>
        </row>
        <row r="3756">
          <cell r="B3756" t="str">
            <v>003751</v>
          </cell>
        </row>
        <row r="3757">
          <cell r="B3757" t="str">
            <v>003752</v>
          </cell>
        </row>
        <row r="3758">
          <cell r="B3758" t="str">
            <v>003753</v>
          </cell>
        </row>
        <row r="3759">
          <cell r="B3759" t="str">
            <v>003754</v>
          </cell>
        </row>
        <row r="3760">
          <cell r="B3760" t="str">
            <v>003755</v>
          </cell>
        </row>
        <row r="3761">
          <cell r="B3761" t="str">
            <v>003756</v>
          </cell>
        </row>
        <row r="3762">
          <cell r="B3762" t="str">
            <v>003757</v>
          </cell>
        </row>
        <row r="3763">
          <cell r="B3763" t="str">
            <v>003758</v>
          </cell>
        </row>
        <row r="3764">
          <cell r="B3764" t="str">
            <v>003759</v>
          </cell>
        </row>
        <row r="3765">
          <cell r="B3765" t="str">
            <v>003760</v>
          </cell>
        </row>
        <row r="3766">
          <cell r="B3766" t="str">
            <v>003761</v>
          </cell>
        </row>
        <row r="3767">
          <cell r="B3767" t="str">
            <v>003762</v>
          </cell>
        </row>
        <row r="3768">
          <cell r="B3768" t="str">
            <v>003763</v>
          </cell>
        </row>
        <row r="3769">
          <cell r="B3769" t="str">
            <v>003764</v>
          </cell>
        </row>
        <row r="3770">
          <cell r="B3770" t="str">
            <v>003765</v>
          </cell>
        </row>
        <row r="3771">
          <cell r="B3771" t="str">
            <v>003766</v>
          </cell>
        </row>
        <row r="3772">
          <cell r="B3772" t="str">
            <v>003767</v>
          </cell>
        </row>
        <row r="3773">
          <cell r="B3773" t="str">
            <v>003768</v>
          </cell>
        </row>
        <row r="3774">
          <cell r="B3774" t="str">
            <v>003769</v>
          </cell>
        </row>
        <row r="3775">
          <cell r="B3775" t="str">
            <v>003770</v>
          </cell>
        </row>
        <row r="3776">
          <cell r="B3776" t="str">
            <v>003771</v>
          </cell>
        </row>
        <row r="3777">
          <cell r="B3777" t="str">
            <v>003772</v>
          </cell>
        </row>
        <row r="3778">
          <cell r="B3778" t="str">
            <v>003773</v>
          </cell>
        </row>
        <row r="3779">
          <cell r="B3779" t="str">
            <v>003774</v>
          </cell>
        </row>
        <row r="3780">
          <cell r="B3780" t="str">
            <v>003775</v>
          </cell>
        </row>
        <row r="3781">
          <cell r="B3781" t="str">
            <v>003776</v>
          </cell>
        </row>
        <row r="3782">
          <cell r="B3782" t="str">
            <v>003777</v>
          </cell>
        </row>
        <row r="3783">
          <cell r="B3783" t="str">
            <v>003778</v>
          </cell>
        </row>
        <row r="3784">
          <cell r="B3784" t="str">
            <v>003779</v>
          </cell>
        </row>
        <row r="3785">
          <cell r="B3785" t="str">
            <v>003780</v>
          </cell>
        </row>
        <row r="3786">
          <cell r="B3786" t="str">
            <v>003781</v>
          </cell>
        </row>
        <row r="3787">
          <cell r="B3787" t="str">
            <v>003782</v>
          </cell>
        </row>
        <row r="3788">
          <cell r="B3788" t="str">
            <v>003783</v>
          </cell>
        </row>
        <row r="3789">
          <cell r="B3789" t="str">
            <v>003784</v>
          </cell>
        </row>
        <row r="3790">
          <cell r="B3790" t="str">
            <v>003785</v>
          </cell>
        </row>
        <row r="3791">
          <cell r="B3791" t="str">
            <v>003786</v>
          </cell>
        </row>
        <row r="3792">
          <cell r="B3792" t="str">
            <v>003787</v>
          </cell>
        </row>
        <row r="3793">
          <cell r="B3793" t="str">
            <v>003788</v>
          </cell>
        </row>
        <row r="3794">
          <cell r="B3794" t="str">
            <v>003789</v>
          </cell>
        </row>
        <row r="3795">
          <cell r="B3795" t="str">
            <v>003790</v>
          </cell>
        </row>
        <row r="3796">
          <cell r="B3796" t="str">
            <v>003791</v>
          </cell>
        </row>
        <row r="3797">
          <cell r="B3797" t="str">
            <v>003792</v>
          </cell>
        </row>
        <row r="3798">
          <cell r="B3798" t="str">
            <v>003793</v>
          </cell>
        </row>
        <row r="3799">
          <cell r="B3799" t="str">
            <v>003794</v>
          </cell>
        </row>
        <row r="3800">
          <cell r="B3800" t="str">
            <v>003795</v>
          </cell>
        </row>
        <row r="3801">
          <cell r="B3801" t="str">
            <v>003796</v>
          </cell>
        </row>
        <row r="3802">
          <cell r="B3802" t="str">
            <v>003797</v>
          </cell>
        </row>
        <row r="3803">
          <cell r="B3803" t="str">
            <v>003798</v>
          </cell>
        </row>
        <row r="3804">
          <cell r="B3804" t="str">
            <v>003799</v>
          </cell>
        </row>
        <row r="3805">
          <cell r="B3805" t="str">
            <v>003800</v>
          </cell>
        </row>
        <row r="3806">
          <cell r="B3806" t="str">
            <v>003801</v>
          </cell>
        </row>
        <row r="3807">
          <cell r="B3807" t="str">
            <v>003802</v>
          </cell>
        </row>
        <row r="3808">
          <cell r="B3808" t="str">
            <v>003803</v>
          </cell>
        </row>
        <row r="3809">
          <cell r="B3809" t="str">
            <v>003804</v>
          </cell>
        </row>
        <row r="3810">
          <cell r="B3810" t="str">
            <v>003805</v>
          </cell>
        </row>
        <row r="3811">
          <cell r="B3811" t="str">
            <v>003806</v>
          </cell>
        </row>
        <row r="3812">
          <cell r="B3812" t="str">
            <v>003807</v>
          </cell>
        </row>
        <row r="3813">
          <cell r="B3813" t="str">
            <v>003808</v>
          </cell>
        </row>
        <row r="3814">
          <cell r="B3814" t="str">
            <v>003809</v>
          </cell>
        </row>
        <row r="3815">
          <cell r="B3815" t="str">
            <v>003810</v>
          </cell>
        </row>
        <row r="3816">
          <cell r="B3816" t="str">
            <v>003811</v>
          </cell>
        </row>
        <row r="3817">
          <cell r="B3817" t="str">
            <v>003812</v>
          </cell>
        </row>
        <row r="3818">
          <cell r="B3818" t="str">
            <v>003813</v>
          </cell>
        </row>
        <row r="3819">
          <cell r="B3819" t="str">
            <v>003814</v>
          </cell>
        </row>
        <row r="3820">
          <cell r="B3820" t="str">
            <v>003815</v>
          </cell>
        </row>
        <row r="3821">
          <cell r="B3821" t="str">
            <v>003816</v>
          </cell>
        </row>
        <row r="3822">
          <cell r="B3822" t="str">
            <v>003817</v>
          </cell>
        </row>
        <row r="3823">
          <cell r="B3823" t="str">
            <v>003818</v>
          </cell>
        </row>
        <row r="3824">
          <cell r="B3824" t="str">
            <v>003819</v>
          </cell>
        </row>
        <row r="3825">
          <cell r="B3825" t="str">
            <v>003820</v>
          </cell>
        </row>
        <row r="3826">
          <cell r="B3826" t="str">
            <v>003821</v>
          </cell>
        </row>
        <row r="3827">
          <cell r="B3827" t="str">
            <v>003822</v>
          </cell>
        </row>
        <row r="3828">
          <cell r="B3828" t="str">
            <v>003823</v>
          </cell>
        </row>
        <row r="3829">
          <cell r="B3829" t="str">
            <v>003824</v>
          </cell>
        </row>
        <row r="3830">
          <cell r="B3830" t="str">
            <v>003825</v>
          </cell>
        </row>
        <row r="3831">
          <cell r="B3831" t="str">
            <v>003826</v>
          </cell>
        </row>
        <row r="3832">
          <cell r="B3832" t="str">
            <v>003827</v>
          </cell>
        </row>
        <row r="3833">
          <cell r="B3833" t="str">
            <v>003828</v>
          </cell>
        </row>
        <row r="3834">
          <cell r="B3834" t="str">
            <v>003829</v>
          </cell>
        </row>
        <row r="3835">
          <cell r="B3835" t="str">
            <v>003830</v>
          </cell>
        </row>
        <row r="3836">
          <cell r="B3836" t="str">
            <v>003831</v>
          </cell>
        </row>
        <row r="3837">
          <cell r="B3837" t="str">
            <v>003832</v>
          </cell>
        </row>
        <row r="3838">
          <cell r="B3838" t="str">
            <v>003833</v>
          </cell>
        </row>
        <row r="3839">
          <cell r="B3839" t="str">
            <v>003834</v>
          </cell>
        </row>
        <row r="3840">
          <cell r="B3840" t="str">
            <v>003835</v>
          </cell>
        </row>
        <row r="3841">
          <cell r="B3841" t="str">
            <v>003836</v>
          </cell>
        </row>
        <row r="3842">
          <cell r="B3842" t="str">
            <v>003837</v>
          </cell>
        </row>
        <row r="3843">
          <cell r="B3843" t="str">
            <v>003838</v>
          </cell>
        </row>
        <row r="3844">
          <cell r="B3844" t="str">
            <v>003839</v>
          </cell>
        </row>
        <row r="3845">
          <cell r="B3845" t="str">
            <v>003840</v>
          </cell>
        </row>
        <row r="3846">
          <cell r="B3846" t="str">
            <v>003841</v>
          </cell>
        </row>
        <row r="3847">
          <cell r="B3847" t="str">
            <v>003842</v>
          </cell>
        </row>
        <row r="3848">
          <cell r="B3848" t="str">
            <v>003843</v>
          </cell>
        </row>
        <row r="3849">
          <cell r="B3849" t="str">
            <v>003844</v>
          </cell>
        </row>
        <row r="3850">
          <cell r="B3850" t="str">
            <v>003845</v>
          </cell>
        </row>
        <row r="3851">
          <cell r="B3851" t="str">
            <v>003846</v>
          </cell>
        </row>
        <row r="3852">
          <cell r="B3852" t="str">
            <v>003847</v>
          </cell>
        </row>
        <row r="3853">
          <cell r="B3853" t="str">
            <v>003848</v>
          </cell>
        </row>
        <row r="3854">
          <cell r="B3854" t="str">
            <v>003849</v>
          </cell>
        </row>
        <row r="3855">
          <cell r="B3855" t="str">
            <v>003850</v>
          </cell>
        </row>
        <row r="3856">
          <cell r="B3856" t="str">
            <v>003851</v>
          </cell>
        </row>
        <row r="3857">
          <cell r="B3857" t="str">
            <v>003852</v>
          </cell>
        </row>
        <row r="3858">
          <cell r="B3858" t="str">
            <v>003853</v>
          </cell>
        </row>
        <row r="3859">
          <cell r="B3859" t="str">
            <v>003854</v>
          </cell>
        </row>
        <row r="3860">
          <cell r="B3860" t="str">
            <v>003855</v>
          </cell>
        </row>
        <row r="3861">
          <cell r="B3861" t="str">
            <v>003856</v>
          </cell>
        </row>
        <row r="3862">
          <cell r="B3862" t="str">
            <v>003857</v>
          </cell>
        </row>
        <row r="3863">
          <cell r="B3863" t="str">
            <v>003858</v>
          </cell>
        </row>
        <row r="3864">
          <cell r="B3864" t="str">
            <v>003859</v>
          </cell>
        </row>
        <row r="3865">
          <cell r="B3865" t="str">
            <v>003860</v>
          </cell>
        </row>
        <row r="3866">
          <cell r="B3866" t="str">
            <v>003861</v>
          </cell>
        </row>
        <row r="3867">
          <cell r="B3867" t="str">
            <v>003862</v>
          </cell>
        </row>
        <row r="3868">
          <cell r="B3868" t="str">
            <v>003863</v>
          </cell>
        </row>
        <row r="3869">
          <cell r="B3869" t="str">
            <v>003864</v>
          </cell>
        </row>
        <row r="3870">
          <cell r="B3870" t="str">
            <v>003865</v>
          </cell>
        </row>
        <row r="3871">
          <cell r="B3871" t="str">
            <v>003866</v>
          </cell>
        </row>
        <row r="3872">
          <cell r="B3872" t="str">
            <v>003867</v>
          </cell>
        </row>
        <row r="3873">
          <cell r="B3873" t="str">
            <v>003868</v>
          </cell>
        </row>
        <row r="3874">
          <cell r="B3874" t="str">
            <v>003869</v>
          </cell>
        </row>
        <row r="3875">
          <cell r="B3875" t="str">
            <v>003870</v>
          </cell>
        </row>
        <row r="3876">
          <cell r="B3876" t="str">
            <v>003871</v>
          </cell>
        </row>
        <row r="3877">
          <cell r="B3877" t="str">
            <v>003872</v>
          </cell>
        </row>
        <row r="3878">
          <cell r="B3878" t="str">
            <v>003873</v>
          </cell>
        </row>
        <row r="3879">
          <cell r="B3879" t="str">
            <v>003874</v>
          </cell>
        </row>
        <row r="3880">
          <cell r="B3880" t="str">
            <v>003875</v>
          </cell>
        </row>
        <row r="3881">
          <cell r="B3881" t="str">
            <v>003876</v>
          </cell>
        </row>
        <row r="3882">
          <cell r="B3882" t="str">
            <v>003877</v>
          </cell>
        </row>
        <row r="3883">
          <cell r="B3883" t="str">
            <v>003878</v>
          </cell>
        </row>
        <row r="3884">
          <cell r="B3884" t="str">
            <v>003879</v>
          </cell>
        </row>
        <row r="3885">
          <cell r="B3885" t="str">
            <v>003880</v>
          </cell>
        </row>
        <row r="3886">
          <cell r="B3886" t="str">
            <v>003881</v>
          </cell>
        </row>
        <row r="3887">
          <cell r="B3887" t="str">
            <v>003882</v>
          </cell>
        </row>
        <row r="3888">
          <cell r="B3888" t="str">
            <v>003883</v>
          </cell>
        </row>
        <row r="3889">
          <cell r="B3889" t="str">
            <v>003884</v>
          </cell>
        </row>
        <row r="3890">
          <cell r="B3890" t="str">
            <v>003885</v>
          </cell>
        </row>
        <row r="3891">
          <cell r="B3891" t="str">
            <v>003886</v>
          </cell>
        </row>
        <row r="3892">
          <cell r="B3892" t="str">
            <v>003887</v>
          </cell>
        </row>
        <row r="3893">
          <cell r="B3893" t="str">
            <v>003888</v>
          </cell>
        </row>
        <row r="3894">
          <cell r="B3894" t="str">
            <v>003889</v>
          </cell>
        </row>
        <row r="3895">
          <cell r="B3895" t="str">
            <v>003890</v>
          </cell>
        </row>
        <row r="3896">
          <cell r="B3896" t="str">
            <v>003891</v>
          </cell>
        </row>
        <row r="3897">
          <cell r="B3897" t="str">
            <v>003892</v>
          </cell>
        </row>
        <row r="3898">
          <cell r="B3898" t="str">
            <v>003893</v>
          </cell>
        </row>
        <row r="3899">
          <cell r="B3899" t="str">
            <v>003894</v>
          </cell>
        </row>
        <row r="3900">
          <cell r="B3900" t="str">
            <v>003895</v>
          </cell>
        </row>
        <row r="3901">
          <cell r="B3901" t="str">
            <v>003896</v>
          </cell>
        </row>
        <row r="3902">
          <cell r="B3902" t="str">
            <v>003897</v>
          </cell>
        </row>
        <row r="3903">
          <cell r="B3903" t="str">
            <v>003898</v>
          </cell>
        </row>
        <row r="3904">
          <cell r="B3904" t="str">
            <v>003899</v>
          </cell>
        </row>
        <row r="3905">
          <cell r="B3905" t="str">
            <v>003900</v>
          </cell>
        </row>
        <row r="3906">
          <cell r="B3906" t="str">
            <v>003901</v>
          </cell>
        </row>
        <row r="3907">
          <cell r="B3907" t="str">
            <v>003902</v>
          </cell>
        </row>
        <row r="3908">
          <cell r="B3908" t="str">
            <v>003903</v>
          </cell>
        </row>
        <row r="3909">
          <cell r="B3909" t="str">
            <v>003904</v>
          </cell>
        </row>
        <row r="3910">
          <cell r="B3910" t="str">
            <v>003905</v>
          </cell>
        </row>
        <row r="3911">
          <cell r="B3911" t="str">
            <v>003906</v>
          </cell>
        </row>
        <row r="3912">
          <cell r="B3912" t="str">
            <v>003907</v>
          </cell>
        </row>
        <row r="3913">
          <cell r="B3913" t="str">
            <v>003908</v>
          </cell>
        </row>
        <row r="3914">
          <cell r="B3914" t="str">
            <v>003909</v>
          </cell>
        </row>
        <row r="3915">
          <cell r="B3915" t="str">
            <v>003910</v>
          </cell>
        </row>
        <row r="3916">
          <cell r="B3916" t="str">
            <v>003911</v>
          </cell>
        </row>
        <row r="3917">
          <cell r="B3917" t="str">
            <v>003912</v>
          </cell>
        </row>
        <row r="3918">
          <cell r="B3918" t="str">
            <v>003913</v>
          </cell>
        </row>
        <row r="3919">
          <cell r="B3919" t="str">
            <v>003914</v>
          </cell>
        </row>
        <row r="3920">
          <cell r="B3920" t="str">
            <v>003915</v>
          </cell>
        </row>
        <row r="3921">
          <cell r="B3921" t="str">
            <v>003916</v>
          </cell>
        </row>
        <row r="3922">
          <cell r="B3922" t="str">
            <v>003917</v>
          </cell>
        </row>
        <row r="3923">
          <cell r="B3923" t="str">
            <v>003918</v>
          </cell>
        </row>
        <row r="3924">
          <cell r="B3924" t="str">
            <v>003919</v>
          </cell>
        </row>
        <row r="3925">
          <cell r="B3925" t="str">
            <v>003920</v>
          </cell>
        </row>
        <row r="3926">
          <cell r="B3926" t="str">
            <v>003921</v>
          </cell>
        </row>
        <row r="3927">
          <cell r="B3927" t="str">
            <v>003922</v>
          </cell>
        </row>
        <row r="3928">
          <cell r="B3928" t="str">
            <v>003923</v>
          </cell>
        </row>
        <row r="3929">
          <cell r="B3929" t="str">
            <v>003924</v>
          </cell>
        </row>
        <row r="3930">
          <cell r="B3930" t="str">
            <v>003925</v>
          </cell>
        </row>
        <row r="3931">
          <cell r="B3931" t="str">
            <v>003926</v>
          </cell>
        </row>
        <row r="3932">
          <cell r="B3932" t="str">
            <v>003927</v>
          </cell>
        </row>
        <row r="3933">
          <cell r="B3933" t="str">
            <v>003928</v>
          </cell>
        </row>
        <row r="3934">
          <cell r="B3934" t="str">
            <v>003929</v>
          </cell>
        </row>
        <row r="3935">
          <cell r="B3935" t="str">
            <v>003930</v>
          </cell>
        </row>
        <row r="3936">
          <cell r="B3936" t="str">
            <v>003931</v>
          </cell>
        </row>
        <row r="3937">
          <cell r="B3937" t="str">
            <v>003932</v>
          </cell>
        </row>
        <row r="3938">
          <cell r="B3938" t="str">
            <v>F</v>
          </cell>
        </row>
        <row r="3939">
          <cell r="B3939" t="str">
            <v>003934</v>
          </cell>
        </row>
        <row r="3940">
          <cell r="B3940" t="str">
            <v>003935</v>
          </cell>
        </row>
        <row r="3941">
          <cell r="B3941" t="str">
            <v>003936</v>
          </cell>
        </row>
        <row r="3942">
          <cell r="B3942" t="str">
            <v>003937</v>
          </cell>
        </row>
        <row r="3943">
          <cell r="B3943" t="str">
            <v>003938</v>
          </cell>
        </row>
        <row r="3944">
          <cell r="B3944" t="str">
            <v>003939</v>
          </cell>
        </row>
        <row r="3945">
          <cell r="B3945" t="str">
            <v>003940</v>
          </cell>
        </row>
        <row r="3946">
          <cell r="B3946" t="str">
            <v>003941</v>
          </cell>
        </row>
        <row r="3947">
          <cell r="B3947" t="str">
            <v>003942</v>
          </cell>
        </row>
        <row r="3948">
          <cell r="B3948" t="str">
            <v>003943</v>
          </cell>
        </row>
        <row r="3949">
          <cell r="B3949" t="str">
            <v>003944</v>
          </cell>
        </row>
        <row r="3950">
          <cell r="B3950" t="str">
            <v>003945</v>
          </cell>
        </row>
        <row r="3951">
          <cell r="B3951" t="str">
            <v>003946</v>
          </cell>
        </row>
        <row r="3952">
          <cell r="B3952" t="str">
            <v>003947</v>
          </cell>
        </row>
        <row r="3953">
          <cell r="B3953" t="str">
            <v>003948</v>
          </cell>
        </row>
        <row r="3954">
          <cell r="B3954" t="str">
            <v>003949</v>
          </cell>
        </row>
        <row r="3955">
          <cell r="B3955" t="str">
            <v>003950</v>
          </cell>
        </row>
        <row r="3956">
          <cell r="B3956" t="str">
            <v>003951</v>
          </cell>
        </row>
        <row r="3957">
          <cell r="B3957" t="str">
            <v>003951</v>
          </cell>
        </row>
        <row r="3958">
          <cell r="B3958" t="str">
            <v>003953</v>
          </cell>
        </row>
        <row r="3959">
          <cell r="B3959" t="str">
            <v>003954</v>
          </cell>
        </row>
        <row r="3960">
          <cell r="B3960" t="str">
            <v>003955</v>
          </cell>
        </row>
        <row r="3961">
          <cell r="B3961" t="str">
            <v>003956</v>
          </cell>
        </row>
        <row r="3962">
          <cell r="B3962" t="str">
            <v>003957</v>
          </cell>
        </row>
        <row r="3963">
          <cell r="B3963" t="str">
            <v>003958</v>
          </cell>
        </row>
        <row r="3964">
          <cell r="B3964" t="str">
            <v>003959</v>
          </cell>
        </row>
        <row r="3965">
          <cell r="B3965" t="str">
            <v>003960</v>
          </cell>
        </row>
        <row r="3966">
          <cell r="B3966" t="str">
            <v>003961</v>
          </cell>
        </row>
        <row r="3967">
          <cell r="B3967" t="str">
            <v>003962</v>
          </cell>
        </row>
        <row r="3968">
          <cell r="B3968" t="str">
            <v>003963</v>
          </cell>
        </row>
        <row r="3969">
          <cell r="B3969" t="str">
            <v>F</v>
          </cell>
        </row>
        <row r="3970">
          <cell r="B3970" t="str">
            <v>003965</v>
          </cell>
        </row>
        <row r="3971">
          <cell r="B3971" t="str">
            <v>003966</v>
          </cell>
        </row>
        <row r="3972">
          <cell r="B3972" t="str">
            <v>003967</v>
          </cell>
        </row>
        <row r="3973">
          <cell r="B3973" t="str">
            <v>003968</v>
          </cell>
        </row>
        <row r="3974">
          <cell r="B3974" t="str">
            <v>003969</v>
          </cell>
        </row>
        <row r="3975">
          <cell r="B3975" t="str">
            <v>003970</v>
          </cell>
        </row>
        <row r="3976">
          <cell r="B3976" t="str">
            <v>003971</v>
          </cell>
        </row>
        <row r="3977">
          <cell r="B3977" t="str">
            <v>003972</v>
          </cell>
        </row>
        <row r="3978">
          <cell r="B3978" t="str">
            <v>003973</v>
          </cell>
        </row>
        <row r="3979">
          <cell r="B3979" t="str">
            <v>003974</v>
          </cell>
        </row>
        <row r="3980">
          <cell r="B3980" t="str">
            <v>003975</v>
          </cell>
        </row>
        <row r="3981">
          <cell r="B3981" t="str">
            <v>003976</v>
          </cell>
        </row>
        <row r="3982">
          <cell r="B3982" t="str">
            <v>003977</v>
          </cell>
        </row>
        <row r="3983">
          <cell r="B3983" t="str">
            <v>003978</v>
          </cell>
        </row>
        <row r="3984">
          <cell r="B3984" t="str">
            <v>003979</v>
          </cell>
        </row>
        <row r="3985">
          <cell r="B3985" t="str">
            <v>003980</v>
          </cell>
        </row>
        <row r="3986">
          <cell r="B3986" t="str">
            <v>003981</v>
          </cell>
        </row>
        <row r="3987">
          <cell r="B3987" t="str">
            <v>003982</v>
          </cell>
        </row>
        <row r="3988">
          <cell r="B3988" t="str">
            <v>003983</v>
          </cell>
        </row>
        <row r="3989">
          <cell r="B3989" t="str">
            <v>003984</v>
          </cell>
        </row>
        <row r="3990">
          <cell r="B3990" t="str">
            <v>003985</v>
          </cell>
        </row>
        <row r="3991">
          <cell r="B3991" t="str">
            <v>003986</v>
          </cell>
        </row>
        <row r="3992">
          <cell r="B3992" t="str">
            <v>003987</v>
          </cell>
        </row>
        <row r="3993">
          <cell r="B3993" t="str">
            <v>003988</v>
          </cell>
        </row>
        <row r="3994">
          <cell r="B3994" t="str">
            <v>003989</v>
          </cell>
        </row>
        <row r="3995">
          <cell r="B3995" t="str">
            <v>003990</v>
          </cell>
        </row>
        <row r="3996">
          <cell r="B3996" t="str">
            <v>003991</v>
          </cell>
        </row>
        <row r="3997">
          <cell r="B3997" t="str">
            <v>003992</v>
          </cell>
        </row>
        <row r="3998">
          <cell r="B3998" t="str">
            <v>003993</v>
          </cell>
        </row>
        <row r="3999">
          <cell r="B3999" t="str">
            <v>003994</v>
          </cell>
        </row>
        <row r="4000">
          <cell r="B4000" t="str">
            <v>003995</v>
          </cell>
        </row>
        <row r="4001">
          <cell r="B4001" t="str">
            <v>003996</v>
          </cell>
        </row>
        <row r="4002">
          <cell r="B4002" t="str">
            <v>003997</v>
          </cell>
        </row>
        <row r="4003">
          <cell r="B4003" t="str">
            <v>003998</v>
          </cell>
        </row>
        <row r="4004">
          <cell r="B4004" t="str">
            <v>003999</v>
          </cell>
        </row>
        <row r="4005">
          <cell r="B4005" t="str">
            <v>004000</v>
          </cell>
        </row>
        <row r="4006">
          <cell r="B4006" t="str">
            <v>004001</v>
          </cell>
        </row>
        <row r="4007">
          <cell r="B4007" t="str">
            <v>004002</v>
          </cell>
        </row>
        <row r="4008">
          <cell r="B4008" t="str">
            <v>004003</v>
          </cell>
        </row>
        <row r="4009">
          <cell r="B4009" t="str">
            <v>004004</v>
          </cell>
        </row>
        <row r="4010">
          <cell r="B4010" t="str">
            <v>004005</v>
          </cell>
        </row>
        <row r="4011">
          <cell r="B4011" t="str">
            <v>004006</v>
          </cell>
        </row>
        <row r="4012">
          <cell r="B4012" t="str">
            <v>004007</v>
          </cell>
        </row>
        <row r="4013">
          <cell r="B4013" t="str">
            <v>004008</v>
          </cell>
        </row>
        <row r="4014">
          <cell r="B4014" t="str">
            <v>004009</v>
          </cell>
        </row>
        <row r="4015">
          <cell r="B4015" t="str">
            <v>004010</v>
          </cell>
        </row>
        <row r="4016">
          <cell r="B4016" t="str">
            <v>004011</v>
          </cell>
        </row>
        <row r="4017">
          <cell r="B4017" t="str">
            <v>004012</v>
          </cell>
        </row>
        <row r="4018">
          <cell r="B4018" t="str">
            <v>004013</v>
          </cell>
        </row>
        <row r="4019">
          <cell r="B4019" t="str">
            <v>004014</v>
          </cell>
        </row>
        <row r="4020">
          <cell r="B4020" t="str">
            <v>004015</v>
          </cell>
        </row>
        <row r="4021">
          <cell r="B4021" t="str">
            <v>004016</v>
          </cell>
        </row>
        <row r="4022">
          <cell r="B4022" t="str">
            <v>004017</v>
          </cell>
        </row>
        <row r="4023">
          <cell r="B4023" t="str">
            <v>004018</v>
          </cell>
        </row>
        <row r="4024">
          <cell r="B4024" t="str">
            <v>004019</v>
          </cell>
        </row>
        <row r="4025">
          <cell r="B4025" t="str">
            <v>004020</v>
          </cell>
        </row>
        <row r="4026">
          <cell r="B4026" t="str">
            <v>004021</v>
          </cell>
        </row>
        <row r="4027">
          <cell r="B4027" t="str">
            <v>004022</v>
          </cell>
        </row>
        <row r="4028">
          <cell r="B4028" t="str">
            <v>004023</v>
          </cell>
        </row>
        <row r="4029">
          <cell r="B4029" t="str">
            <v>004024</v>
          </cell>
        </row>
        <row r="4030">
          <cell r="B4030" t="str">
            <v>004025</v>
          </cell>
        </row>
        <row r="4031">
          <cell r="B4031" t="str">
            <v>004026</v>
          </cell>
        </row>
        <row r="4032">
          <cell r="B4032" t="str">
            <v>004027</v>
          </cell>
        </row>
        <row r="4033">
          <cell r="B4033" t="str">
            <v>004028</v>
          </cell>
        </row>
        <row r="4034">
          <cell r="B4034" t="str">
            <v>004029</v>
          </cell>
        </row>
        <row r="4035">
          <cell r="B4035" t="str">
            <v>004030</v>
          </cell>
        </row>
        <row r="4036">
          <cell r="B4036" t="str">
            <v>004031</v>
          </cell>
        </row>
        <row r="4037">
          <cell r="B4037" t="str">
            <v>004032</v>
          </cell>
        </row>
        <row r="4038">
          <cell r="B4038" t="str">
            <v>004033</v>
          </cell>
        </row>
        <row r="4039">
          <cell r="B4039" t="str">
            <v>004034</v>
          </cell>
        </row>
        <row r="4040">
          <cell r="B4040" t="str">
            <v>004035</v>
          </cell>
        </row>
        <row r="4041">
          <cell r="B4041" t="str">
            <v>004036</v>
          </cell>
        </row>
        <row r="4042">
          <cell r="B4042" t="str">
            <v>004037</v>
          </cell>
        </row>
        <row r="4043">
          <cell r="B4043" t="str">
            <v>004038</v>
          </cell>
        </row>
        <row r="4044">
          <cell r="B4044" t="str">
            <v>004039</v>
          </cell>
        </row>
        <row r="4045">
          <cell r="B4045" t="str">
            <v>004040</v>
          </cell>
        </row>
        <row r="4046">
          <cell r="B4046" t="str">
            <v>004041</v>
          </cell>
        </row>
        <row r="4047">
          <cell r="B4047" t="str">
            <v>004042</v>
          </cell>
        </row>
        <row r="4048">
          <cell r="B4048" t="str">
            <v>004043</v>
          </cell>
        </row>
        <row r="4049">
          <cell r="B4049" t="str">
            <v>004044</v>
          </cell>
        </row>
        <row r="4050">
          <cell r="B4050" t="str">
            <v>004045</v>
          </cell>
        </row>
        <row r="4051">
          <cell r="B4051" t="str">
            <v>004046</v>
          </cell>
        </row>
        <row r="4052">
          <cell r="B4052" t="str">
            <v>004047</v>
          </cell>
        </row>
        <row r="4053">
          <cell r="B4053" t="str">
            <v>004048</v>
          </cell>
        </row>
        <row r="4054">
          <cell r="B4054" t="str">
            <v>004049</v>
          </cell>
        </row>
        <row r="4055">
          <cell r="B4055" t="str">
            <v>004050</v>
          </cell>
        </row>
        <row r="4056">
          <cell r="B4056" t="str">
            <v>004051</v>
          </cell>
        </row>
        <row r="4057">
          <cell r="B4057" t="str">
            <v>004052</v>
          </cell>
        </row>
        <row r="4058">
          <cell r="B4058" t="str">
            <v>004053</v>
          </cell>
        </row>
        <row r="4059">
          <cell r="B4059" t="str">
            <v>004054</v>
          </cell>
        </row>
        <row r="4060">
          <cell r="B4060" t="str">
            <v>004055</v>
          </cell>
        </row>
        <row r="4061">
          <cell r="B4061" t="str">
            <v>004056</v>
          </cell>
        </row>
        <row r="4062">
          <cell r="B4062" t="str">
            <v>004057</v>
          </cell>
        </row>
        <row r="4063">
          <cell r="B4063" t="str">
            <v>004058</v>
          </cell>
        </row>
        <row r="4064">
          <cell r="B4064" t="str">
            <v>004059</v>
          </cell>
        </row>
        <row r="4065">
          <cell r="B4065" t="str">
            <v>004060</v>
          </cell>
        </row>
        <row r="4066">
          <cell r="B4066" t="str">
            <v>004061</v>
          </cell>
        </row>
        <row r="4067">
          <cell r="B4067" t="str">
            <v>004062</v>
          </cell>
        </row>
        <row r="4068">
          <cell r="B4068" t="str">
            <v>004063</v>
          </cell>
        </row>
        <row r="4069">
          <cell r="B4069" t="str">
            <v>004064</v>
          </cell>
        </row>
        <row r="4070">
          <cell r="B4070" t="str">
            <v>004065</v>
          </cell>
        </row>
        <row r="4071">
          <cell r="B4071" t="str">
            <v>004066</v>
          </cell>
        </row>
        <row r="4072">
          <cell r="B4072" t="str">
            <v>004067</v>
          </cell>
        </row>
        <row r="4073">
          <cell r="B4073" t="str">
            <v>004068</v>
          </cell>
        </row>
        <row r="4074">
          <cell r="B4074" t="str">
            <v>004069</v>
          </cell>
        </row>
        <row r="4075">
          <cell r="B4075" t="str">
            <v>004070</v>
          </cell>
        </row>
        <row r="4076">
          <cell r="B4076" t="str">
            <v>004071</v>
          </cell>
        </row>
        <row r="4077">
          <cell r="B4077" t="str">
            <v>004072</v>
          </cell>
        </row>
        <row r="4078">
          <cell r="B4078" t="str">
            <v>004073</v>
          </cell>
        </row>
        <row r="4079">
          <cell r="B4079" t="str">
            <v>004074</v>
          </cell>
        </row>
        <row r="4080">
          <cell r="B4080" t="str">
            <v>004075</v>
          </cell>
        </row>
        <row r="4081">
          <cell r="B4081" t="str">
            <v>004076</v>
          </cell>
        </row>
        <row r="4082">
          <cell r="B4082" t="str">
            <v>004077</v>
          </cell>
        </row>
        <row r="4083">
          <cell r="B4083" t="str">
            <v>004078</v>
          </cell>
        </row>
        <row r="4084">
          <cell r="B4084" t="str">
            <v>004079</v>
          </cell>
        </row>
        <row r="4085">
          <cell r="B4085" t="str">
            <v>004080</v>
          </cell>
        </row>
        <row r="4086">
          <cell r="B4086" t="str">
            <v>004081</v>
          </cell>
        </row>
        <row r="4087">
          <cell r="B4087" t="str">
            <v>004082</v>
          </cell>
        </row>
        <row r="4088">
          <cell r="B4088" t="str">
            <v>004083</v>
          </cell>
        </row>
        <row r="4089">
          <cell r="B4089" t="str">
            <v>004084</v>
          </cell>
        </row>
        <row r="4090">
          <cell r="B4090" t="str">
            <v>004085</v>
          </cell>
        </row>
        <row r="4091">
          <cell r="B4091" t="str">
            <v>004086</v>
          </cell>
        </row>
        <row r="4092">
          <cell r="B4092" t="str">
            <v>004087</v>
          </cell>
        </row>
        <row r="4093">
          <cell r="B4093" t="str">
            <v>004088</v>
          </cell>
        </row>
        <row r="4094">
          <cell r="B4094" t="str">
            <v>004089</v>
          </cell>
        </row>
        <row r="4095">
          <cell r="B4095" t="str">
            <v>004090</v>
          </cell>
        </row>
        <row r="4096">
          <cell r="B4096" t="str">
            <v>004091</v>
          </cell>
        </row>
        <row r="4097">
          <cell r="B4097" t="str">
            <v>004092</v>
          </cell>
        </row>
        <row r="4098">
          <cell r="B4098" t="str">
            <v>004093</v>
          </cell>
        </row>
        <row r="4099">
          <cell r="B4099" t="str">
            <v>004094</v>
          </cell>
        </row>
        <row r="4100">
          <cell r="B4100" t="str">
            <v>004095</v>
          </cell>
        </row>
        <row r="4101">
          <cell r="B4101" t="str">
            <v>004096</v>
          </cell>
        </row>
        <row r="4102">
          <cell r="B4102" t="str">
            <v>004097</v>
          </cell>
        </row>
        <row r="4103">
          <cell r="B4103" t="str">
            <v>004098</v>
          </cell>
        </row>
        <row r="4104">
          <cell r="B4104" t="str">
            <v>004099</v>
          </cell>
        </row>
        <row r="4105">
          <cell r="B4105" t="str">
            <v>004100</v>
          </cell>
        </row>
        <row r="4106">
          <cell r="B4106" t="str">
            <v>004101</v>
          </cell>
        </row>
        <row r="4107">
          <cell r="B4107" t="str">
            <v>004102</v>
          </cell>
        </row>
        <row r="4108">
          <cell r="B4108" t="str">
            <v>004103</v>
          </cell>
        </row>
        <row r="4109">
          <cell r="B4109" t="str">
            <v>004104</v>
          </cell>
        </row>
        <row r="4110">
          <cell r="B4110" t="str">
            <v>004105</v>
          </cell>
        </row>
        <row r="4111">
          <cell r="B4111" t="str">
            <v>004106</v>
          </cell>
        </row>
        <row r="4112">
          <cell r="B4112" t="str">
            <v>004107</v>
          </cell>
        </row>
        <row r="4113">
          <cell r="B4113" t="str">
            <v>004108</v>
          </cell>
        </row>
        <row r="4114">
          <cell r="B4114" t="str">
            <v>004109</v>
          </cell>
        </row>
        <row r="4115">
          <cell r="B4115" t="str">
            <v>004110</v>
          </cell>
        </row>
        <row r="4116">
          <cell r="B4116" t="str">
            <v>004111</v>
          </cell>
        </row>
        <row r="4117">
          <cell r="B4117" t="str">
            <v>004112</v>
          </cell>
        </row>
        <row r="4118">
          <cell r="B4118" t="str">
            <v>004113</v>
          </cell>
        </row>
        <row r="4119">
          <cell r="B4119" t="str">
            <v>004114</v>
          </cell>
        </row>
        <row r="4120">
          <cell r="B4120" t="str">
            <v>004115</v>
          </cell>
        </row>
        <row r="4121">
          <cell r="B4121" t="str">
            <v>004116</v>
          </cell>
        </row>
        <row r="4122">
          <cell r="B4122" t="str">
            <v>004117</v>
          </cell>
        </row>
        <row r="4123">
          <cell r="B4123" t="str">
            <v>004118</v>
          </cell>
        </row>
        <row r="4124">
          <cell r="B4124" t="str">
            <v>004119</v>
          </cell>
        </row>
        <row r="4125">
          <cell r="B4125" t="str">
            <v>004120</v>
          </cell>
        </row>
        <row r="4126">
          <cell r="B4126" t="str">
            <v>004121</v>
          </cell>
        </row>
        <row r="4127">
          <cell r="B4127" t="str">
            <v>004122</v>
          </cell>
        </row>
        <row r="4128">
          <cell r="B4128" t="str">
            <v>004123</v>
          </cell>
        </row>
        <row r="4129">
          <cell r="B4129" t="str">
            <v>004124</v>
          </cell>
        </row>
        <row r="4130">
          <cell r="B4130" t="str">
            <v>004125</v>
          </cell>
        </row>
        <row r="4131">
          <cell r="B4131" t="str">
            <v>004126</v>
          </cell>
        </row>
        <row r="4132">
          <cell r="B4132" t="str">
            <v>004127</v>
          </cell>
        </row>
        <row r="4133">
          <cell r="B4133" t="str">
            <v>004128</v>
          </cell>
        </row>
        <row r="4134">
          <cell r="B4134" t="str">
            <v>004129</v>
          </cell>
        </row>
        <row r="4135">
          <cell r="B4135" t="str">
            <v>004130</v>
          </cell>
        </row>
        <row r="4136">
          <cell r="B4136" t="str">
            <v>004131</v>
          </cell>
        </row>
        <row r="4137">
          <cell r="B4137" t="str">
            <v>004132</v>
          </cell>
        </row>
        <row r="4138">
          <cell r="B4138" t="str">
            <v>004133</v>
          </cell>
        </row>
        <row r="4139">
          <cell r="B4139" t="str">
            <v>004134</v>
          </cell>
        </row>
        <row r="4140">
          <cell r="B4140" t="str">
            <v>004135</v>
          </cell>
        </row>
        <row r="4141">
          <cell r="B4141" t="str">
            <v>004136</v>
          </cell>
        </row>
      </sheetData>
      <sheetData sheetId="3"/>
      <sheetData sheetId="4">
        <row r="1">
          <cell r="D1" t="str">
            <v>EX_NO</v>
          </cell>
        </row>
        <row r="2">
          <cell r="A2" t="str">
            <v>LL001</v>
          </cell>
          <cell r="D2" t="str">
            <v>01</v>
          </cell>
          <cell r="G2" t="str">
            <v>AA014</v>
          </cell>
        </row>
        <row r="3">
          <cell r="A3" t="str">
            <v>LF013</v>
          </cell>
          <cell r="D3" t="str">
            <v>02</v>
          </cell>
          <cell r="G3" t="str">
            <v>AA015</v>
          </cell>
        </row>
        <row r="4">
          <cell r="D4" t="str">
            <v>03</v>
          </cell>
          <cell r="G4" t="str">
            <v>AB010</v>
          </cell>
        </row>
        <row r="5">
          <cell r="D5" t="str">
            <v>04</v>
          </cell>
          <cell r="G5" t="str">
            <v>AB019</v>
          </cell>
        </row>
        <row r="6">
          <cell r="G6" t="str">
            <v>AD009</v>
          </cell>
        </row>
        <row r="7">
          <cell r="G7" t="str">
            <v>AI006</v>
          </cell>
        </row>
        <row r="8">
          <cell r="G8" t="str">
            <v>AI001</v>
          </cell>
        </row>
        <row r="9">
          <cell r="G9" t="str">
            <v>AL004</v>
          </cell>
        </row>
        <row r="10">
          <cell r="G10" t="str">
            <v>AM005</v>
          </cell>
        </row>
        <row r="11">
          <cell r="G11" t="str">
            <v>AM007</v>
          </cell>
        </row>
        <row r="12">
          <cell r="G12" t="str">
            <v>AM009</v>
          </cell>
        </row>
        <row r="13">
          <cell r="G13" t="str">
            <v>AM010</v>
          </cell>
        </row>
        <row r="14">
          <cell r="G14" t="str">
            <v>AP003</v>
          </cell>
        </row>
        <row r="15">
          <cell r="G15" t="str">
            <v>AP006</v>
          </cell>
        </row>
        <row r="16">
          <cell r="G16" t="str">
            <v>AT003</v>
          </cell>
        </row>
        <row r="17">
          <cell r="G17" t="str">
            <v>AV001</v>
          </cell>
        </row>
        <row r="18">
          <cell r="G18" t="str">
            <v>AS001</v>
          </cell>
        </row>
        <row r="19">
          <cell r="G19" t="str">
            <v>LB010</v>
          </cell>
        </row>
        <row r="20">
          <cell r="G20" t="str">
            <v>LB104</v>
          </cell>
        </row>
        <row r="21">
          <cell r="G21" t="str">
            <v>LC004</v>
          </cell>
        </row>
        <row r="22">
          <cell r="G22" t="str">
            <v>LD028</v>
          </cell>
        </row>
        <row r="23">
          <cell r="G23" t="str">
            <v>LF007</v>
          </cell>
        </row>
        <row r="24">
          <cell r="G24" t="str">
            <v>LG006</v>
          </cell>
        </row>
        <row r="25">
          <cell r="G25" t="str">
            <v>LG014</v>
          </cell>
        </row>
        <row r="26">
          <cell r="G26" t="str">
            <v>LI069</v>
          </cell>
        </row>
        <row r="27">
          <cell r="G27" t="str">
            <v>LL011</v>
          </cell>
        </row>
        <row r="28">
          <cell r="G28" t="str">
            <v>LL047</v>
          </cell>
        </row>
        <row r="29">
          <cell r="G29" t="str">
            <v>LM004</v>
          </cell>
        </row>
        <row r="30">
          <cell r="G30" t="str">
            <v>LM031</v>
          </cell>
        </row>
        <row r="31">
          <cell r="G31" t="str">
            <v>LM111</v>
          </cell>
        </row>
        <row r="32">
          <cell r="G32" t="str">
            <v>LN038</v>
          </cell>
        </row>
        <row r="33">
          <cell r="G33" t="str">
            <v>LO020</v>
          </cell>
        </row>
        <row r="34">
          <cell r="G34" t="str">
            <v>LP060</v>
          </cell>
        </row>
        <row r="35">
          <cell r="G35" t="str">
            <v>LP159</v>
          </cell>
        </row>
        <row r="36">
          <cell r="G36" t="str">
            <v>LQ001</v>
          </cell>
        </row>
      </sheetData>
      <sheetData sheetId="5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BF"/>
      <sheetName val="Pend"/>
      <sheetName val="Adj&amp;Rje "/>
      <sheetName val="WBS"/>
      <sheetName val="WPL"/>
      <sheetName val="A100"/>
      <sheetName val="SE-20"/>
      <sheetName val="A300"/>
      <sheetName val="A400"/>
      <sheetName val="A500"/>
      <sheetName val="B100"/>
      <sheetName val="B-100"/>
      <sheetName val="B-400"/>
      <sheetName val="B-400 (2)"/>
      <sheetName val="B300"/>
      <sheetName val="D200"/>
      <sheetName val="D300"/>
      <sheetName val="D400"/>
      <sheetName val="E300"/>
      <sheetName val="E600"/>
      <sheetName val="L10"/>
      <sheetName val="CC"/>
      <sheetName val="_กระทบผลรวม  1710 "/>
      <sheetName val=" กระทบผลรวม  1710 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ster Cal Mar_04_July_05 "/>
      <sheetName val="LC _ TR Listing"/>
      <sheetName val="Conso"/>
      <sheetName val="ADJ - RATE"/>
      <sheetName val="Invoice"/>
      <sheetName val="data"/>
      <sheetName val="Register_Cal_Mar_04_July_05_"/>
      <sheetName val="LC___TR_Listing"/>
      <sheetName val="ADJ_-_RATE"/>
      <sheetName val="เครื่องตกแต่ง"/>
      <sheetName val="อาคาร"/>
      <sheetName val="เครื่องมือ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"/>
      <sheetName val="E"/>
      <sheetName val="T"/>
      <sheetName val="ปันส่วน"/>
      <sheetName val="JH"/>
      <sheetName val="Rate"/>
      <sheetName val="Tool Nestle bv=1B"/>
      <sheetName val="T_Farm"/>
      <sheetName val="gl asset"/>
      <sheetName val="GL ทส.9-11-55"/>
      <sheetName val="SPI"/>
      <sheetName val="SILICATE"/>
    </sheetNames>
    <sheetDataSet>
      <sheetData sheetId="0" refreshError="1"/>
      <sheetData sheetId="1" refreshError="1"/>
      <sheetData sheetId="2"/>
      <sheetData sheetId="3"/>
      <sheetData sheetId="4">
        <row r="1">
          <cell r="G1" t="str">
            <v>เลขที่ 5505-12086</v>
          </cell>
        </row>
      </sheetData>
      <sheetData sheetId="5">
        <row r="1">
          <cell r="A1" t="str">
            <v>บริษัท เอบิโก้แดรี่ฟาร์ม จำกัด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อาคารเอนก A-land"/>
      <sheetName val="อาคารสนง A-land"/>
      <sheetName val="ที่ดินเชกา"/>
      <sheetName val="ที่ดินปากช่อง"/>
      <sheetName val="อาคารเชกา"/>
      <sheetName val="อาคารปากช่อง"/>
      <sheetName val="อาคาร A-land (ประเมิน31ธค54)"/>
      <sheetName val="ที่ดินเชกา (ประเมิน31ธค54)"/>
      <sheetName val="ที่ดินปากช่อง(ประเมิน31ธค54)"/>
      <sheetName val="อาคารเชกา(ประเมิน_31ธค54)"/>
      <sheetName val="ปรับต้นทุนอาคารใหม่"/>
      <sheetName val="อาคารปากช่อง (ประเมิน_31ธค54)"/>
      <sheetName val="อ้างอิงบัญชี_อาคารปากช่อง"/>
      <sheetName val="อ้างอิงบัญชี_อาคารเชกา"/>
      <sheetName val="สรุป Audit"/>
      <sheetName val="อาคาร A-land (Audit)"/>
      <sheetName val="ที่ดินปากช่อง(Audit)"/>
      <sheetName val="อาคารปากช่อง (Audit)"/>
      <sheetName val="ที่ดินเชกา (Audit)"/>
      <sheetName val="อาคารเชกา(Audit)"/>
      <sheetName val="เครื่องจักร(Audit)"/>
      <sheetName val="เครื่องจักรหาไม่พบ(Audit)"/>
      <sheetName val="เครื่องจักรไม่ได้ใช้งาน(Audit)"/>
      <sheetName val="11922"/>
      <sheetName val="FA_LISTING"/>
    </sheetNames>
    <sheetDataSet>
      <sheetData sheetId="0"/>
      <sheetData sheetId="1"/>
      <sheetData sheetId="2"/>
      <sheetData sheetId="3">
        <row r="1">
          <cell r="A1" t="str">
            <v>บริษัท เอบิโก้ แดรี่ ฟาร์ม จำกัด</v>
          </cell>
        </row>
        <row r="2">
          <cell r="A2" t="str">
            <v>รายละเอียดที่ดิน</v>
          </cell>
        </row>
        <row r="3">
          <cell r="A3" t="str">
            <v>ประจำปี 2554</v>
          </cell>
        </row>
        <row r="5">
          <cell r="A5" t="str">
            <v>ลำดับ</v>
          </cell>
          <cell r="B5" t="str">
            <v>เลขที่โฉนด</v>
          </cell>
          <cell r="C5" t="str">
            <v>สถานที่ตั้ง</v>
          </cell>
          <cell r="D5" t="str">
            <v>เนื้อที่</v>
          </cell>
          <cell r="E5" t="str">
            <v>เนื้อที่</v>
          </cell>
          <cell r="F5" t="str">
            <v>ราคาทุน</v>
          </cell>
          <cell r="G5" t="str">
            <v>ราคาขาย</v>
          </cell>
          <cell r="H5" t="str">
            <v>หมายเหตุ</v>
          </cell>
        </row>
        <row r="6">
          <cell r="D6" t="str">
            <v>ไร่-งาน-ตร.วา</v>
          </cell>
          <cell r="E6" t="str">
            <v>ตร.วา</v>
          </cell>
        </row>
        <row r="7">
          <cell r="A7" t="str">
            <v>1</v>
          </cell>
          <cell r="B7" t="str">
            <v>น.ส. 4 จ  เลขที่ 19114</v>
          </cell>
          <cell r="C7" t="str">
            <v>อ.ปากช่อง จ.นครราชสีมา</v>
          </cell>
          <cell r="D7" t="str">
            <v xml:space="preserve"> 07-1-32</v>
          </cell>
          <cell r="E7">
            <v>2932</v>
          </cell>
          <cell r="F7">
            <v>3479377.45</v>
          </cell>
          <cell r="H7" t="str">
            <v>ซื้อที่ดินจากบริษัท นมโชคชัย จำกัด</v>
          </cell>
        </row>
        <row r="8">
          <cell r="A8" t="str">
            <v>2</v>
          </cell>
          <cell r="B8" t="str">
            <v>น.ส. 4 จ  เลขที่ 19115</v>
          </cell>
          <cell r="C8" t="str">
            <v>อ.ปากช่อง จ.นครราชสีมา</v>
          </cell>
          <cell r="D8" t="str">
            <v xml:space="preserve"> 00-0-83</v>
          </cell>
          <cell r="E8">
            <v>83</v>
          </cell>
          <cell r="F8">
            <v>98495.34</v>
          </cell>
          <cell r="H8" t="str">
            <v>เมื่อ 15 มีค.44 ต้นทุนที่ดิบประกอบด้วย</v>
          </cell>
        </row>
        <row r="9">
          <cell r="A9" t="str">
            <v>3</v>
          </cell>
          <cell r="B9" t="str">
            <v>น.ส. 4 จ  เลขที่ 19116</v>
          </cell>
          <cell r="C9" t="str">
            <v>อ.ปากช่อง จ.นครราชสีมา</v>
          </cell>
          <cell r="D9" t="str">
            <v xml:space="preserve"> 00-2-03</v>
          </cell>
          <cell r="E9">
            <v>203</v>
          </cell>
          <cell r="F9">
            <v>240898.23</v>
          </cell>
          <cell r="H9" t="str">
            <v xml:space="preserve">   - ราคาที่ดินรวม  </v>
          </cell>
          <cell r="I9">
            <v>26000000</v>
          </cell>
        </row>
        <row r="10">
          <cell r="A10" t="str">
            <v>4</v>
          </cell>
          <cell r="B10" t="str">
            <v>น.ส. 4 จ  เลขที่ 19117</v>
          </cell>
          <cell r="C10" t="str">
            <v>อ.ปากช่อง จ.นครราชสีมา</v>
          </cell>
          <cell r="D10" t="str">
            <v xml:space="preserve"> 17-1-68</v>
          </cell>
          <cell r="E10">
            <v>6968</v>
          </cell>
          <cell r="F10">
            <v>8268861.5499999998</v>
          </cell>
          <cell r="H10" t="str">
            <v xml:space="preserve">  - ค่าภาษีธุรกิจเฉพาะ</v>
          </cell>
          <cell r="I10">
            <v>44000</v>
          </cell>
        </row>
        <row r="11">
          <cell r="A11" t="str">
            <v>5</v>
          </cell>
          <cell r="B11" t="str">
            <v>น.ส. 4 จ  เลขที่ 19118</v>
          </cell>
          <cell r="C11" t="str">
            <v>อ.ปากช่อง จ.นครราชสีมา</v>
          </cell>
          <cell r="D11" t="str">
            <v xml:space="preserve"> 17-0-48</v>
          </cell>
          <cell r="E11">
            <v>6848</v>
          </cell>
          <cell r="F11">
            <v>8126458.6500000004</v>
          </cell>
          <cell r="H11" t="str">
            <v xml:space="preserve">   - ค่าธรรมเนียมในการโอน</v>
          </cell>
          <cell r="I11">
            <v>304096</v>
          </cell>
        </row>
        <row r="12">
          <cell r="A12" t="str">
            <v>6</v>
          </cell>
          <cell r="B12" t="str">
            <v>เลขที่ 1022</v>
          </cell>
          <cell r="C12" t="str">
            <v>อ.ปากช่อง จ.นครราชสีมา</v>
          </cell>
          <cell r="D12" t="str">
            <v xml:space="preserve"> 12-3-69</v>
          </cell>
          <cell r="E12">
            <v>5169</v>
          </cell>
          <cell r="F12">
            <v>6134004.7800000003</v>
          </cell>
          <cell r="I12">
            <v>26348096</v>
          </cell>
        </row>
        <row r="13">
          <cell r="A13">
            <v>7</v>
          </cell>
          <cell r="B13" t="str">
            <v>ปรับปรุงตีราคาเพิ่ม</v>
          </cell>
          <cell r="C13" t="str">
            <v>Ref. PA/GL-251/52</v>
          </cell>
          <cell r="F13">
            <v>40260904</v>
          </cell>
          <cell r="H13" t="str">
            <v>หมายเหตุ โฉนดทั้ง6  ติดจำนองกับ</v>
          </cell>
        </row>
        <row r="14">
          <cell r="B14" t="str">
            <v xml:space="preserve">Ref : 5205-12036 </v>
          </cell>
          <cell r="H14" t="str">
            <v>ธ.เอเชียเพื่อเป็นประกันหนี้เงินกู้</v>
          </cell>
        </row>
        <row r="15">
          <cell r="H15" t="str">
            <v>วงเงินทั้งสิ้น 264,300,000.00 บาท</v>
          </cell>
        </row>
        <row r="16">
          <cell r="B16" t="str">
            <v>รวมก่อนปี 2553</v>
          </cell>
          <cell r="D16" t="str">
            <v xml:space="preserve"> 55-2-03</v>
          </cell>
          <cell r="E16">
            <v>22203</v>
          </cell>
          <cell r="F16">
            <v>66609000</v>
          </cell>
        </row>
        <row r="17">
          <cell r="H17" t="str">
            <v>31 ธ.ค.52 ตีราคาที่ดินเพิ่ม โดยบจ.โปรแอพไพรซัล</v>
          </cell>
        </row>
        <row r="18">
          <cell r="H18" t="str">
            <v>อยู่ในบัญชีส่วนเกินจากการตีราคาทรัพย์สิน</v>
          </cell>
        </row>
        <row r="21">
          <cell r="B21" t="str">
            <v>รวมปี 2553</v>
          </cell>
          <cell r="F21">
            <v>0</v>
          </cell>
        </row>
        <row r="22">
          <cell r="B22" t="str">
            <v>รวมทั้งสิ้น</v>
          </cell>
          <cell r="D22" t="str">
            <v xml:space="preserve"> 55-2-03</v>
          </cell>
          <cell r="E22">
            <v>22203</v>
          </cell>
          <cell r="F22">
            <v>66609000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ใบประหน้า"/>
      <sheetName val="เงินทดรองAbico-h"/>
      <sheetName val="เงินทดรองจ่ายทั่วไป"/>
      <sheetName val="ค่าสอบบัญชี"/>
      <sheetName val="ค่าเบี้ยประกันจ่ายล่วงหน้า"/>
      <sheetName val="เงินทดรองกรรมการ"/>
      <sheetName val="คชจ_จ่ายล่วงหน้า"/>
      <sheetName val="ภาษีถูกหัก ณ ที่จ่าย"/>
      <sheetName val="ลน_การค้าอื่น"/>
      <sheetName val="ลูกหนี้อื่น"/>
      <sheetName val="เงินกู้"/>
      <sheetName val="ดบ_ค้างรับ"/>
      <sheetName val="จน.-int.ในเครือ"/>
      <sheetName val="ภงด.3,53_กพ.55"/>
      <sheetName val="กองทุนทดแทน"/>
      <sheetName val="กองทุนประกันสังคม"/>
      <sheetName val="เจ้าหนี้อื่น"/>
      <sheetName val="ภาษีธุรกิจเฉพาะ"/>
      <sheetName val="ลน_เงินมัดจำ"/>
      <sheetName val="คชจ-ค้างจ่าย"/>
      <sheetName val="ประมาณการผลปย.พนง."/>
      <sheetName val="รายได้ขายน้ำนมดิบ"/>
      <sheetName val="รายได้อื่น"/>
      <sheetName val="Stock"/>
      <sheetName val="Rate"/>
      <sheetName val="JH"/>
      <sheetName val="ปันส่วน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งบทดลอง"/>
      <sheetName val="Income_52"/>
      <sheetName val="Between"/>
      <sheetName val="เงินสดย่อย"/>
      <sheetName val="ลูกหนี้การค้า"/>
      <sheetName val="ดบ.ค้างรับ abi"/>
      <sheetName val=" ABICO_"/>
      <sheetName val="ลน.เงินประกัน,เงินมัดจำ"/>
      <sheetName val="ภาษีถูกหักณ.ที่จ่าย"/>
      <sheetName val="ภาษีถูกหักณ.ที่จ่าย47,50,51"/>
      <sheetName val="ภาษีถุกหักณ.ที่จ่าย 52"/>
      <sheetName val="ลูกหนี้อื่น - CDI"/>
      <sheetName val="เจ้าหนี้ -KK"/>
      <sheetName val="ตารางคำนวนดบ.จ่าย kk ปี 52"/>
      <sheetName val="ดบ.ค้างจ่าย-kkปี52"/>
      <sheetName val="Income RC in Advance_RS_x"/>
      <sheetName val="เจ้าหนี้เงินประกัน"/>
      <sheetName val="TAX_xจน_กรมสรรพากร"/>
      <sheetName val="เงินกู้ยืม ADF"/>
      <sheetName val="ดบ.ค้างจ่าย ADF"/>
      <sheetName val="คชจ.ค้างจ่าย,ประกันสังคมค้าง "/>
      <sheetName val="loan scib-1"/>
      <sheetName val=" Loans-scib-2 "/>
      <sheetName val="ดบ.ค้างจ่าย scib"/>
      <sheetName val="เจ้าหนี้การค้า"/>
      <sheetName val="จน.อื่น,จน.เงินทดรอง"/>
      <sheetName val="จน.ตามคำฟ้อง-อภิวัฒน์"/>
      <sheetName val="ตารางคำนวนงต.ดบ อภิวัฒน์"/>
      <sheetName val="ดบ.ค้างจ่าย -อภิวัฒน์"/>
      <sheetName val="adj จน.ตามคำฟ้อง-ทีไอจี"/>
      <sheetName val="ดบ.ค้างจ่าย-ทีไอจี"/>
      <sheetName val="จน.ตามคำฟ้อง-ฟอร์มเท"/>
      <sheetName val="ดบ.ค้างจ่าย - ฟอร์มเทค"/>
      <sheetName val="เจ้าหนี้ตามคำฟ้อง-บจ.ไทยโตโย"/>
      <sheetName val="เจ้าหนี้เงินกู้ยืม ไทยโตโย"/>
      <sheetName val="ดบ.ค้างจ่าย-ไทยโตโย"/>
      <sheetName val="ดบ.ค้างจ่าย -central gaฯ"/>
      <sheetName val="กองทุนทดแทน"/>
      <sheetName val="ใบประหน้า"/>
      <sheetName val="Rate"/>
      <sheetName val="JH"/>
      <sheetName val="ปันส่วน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"/>
      <sheetName val="Expenses"/>
      <sheetName val="Capex"/>
      <sheetName val="PfcE_Consol"/>
      <sheetName val="Chart Data"/>
      <sheetName val="Fabrication"/>
      <sheetName val="Crane"/>
      <sheetName val="Instrument"/>
      <sheetName val="Electrical"/>
      <sheetName val="Water"/>
      <sheetName val="PMSoln"/>
      <sheetName val="Cht SalesMargin 03-07"/>
      <sheetName val="Cht Cashflow 03-07"/>
    </sheetNames>
    <sheetDataSet>
      <sheetData sheetId="0"/>
      <sheetData sheetId="1">
        <row r="3">
          <cell r="A3" t="str">
            <v>Fabrication</v>
          </cell>
          <cell r="B3" t="str">
            <v>DESCRIPTION</v>
          </cell>
          <cell r="C3">
            <v>37622</v>
          </cell>
          <cell r="D3">
            <v>37653</v>
          </cell>
          <cell r="E3">
            <v>37681</v>
          </cell>
          <cell r="F3">
            <v>37712</v>
          </cell>
          <cell r="G3">
            <v>37742</v>
          </cell>
          <cell r="H3">
            <v>37773</v>
          </cell>
          <cell r="I3">
            <v>37803</v>
          </cell>
          <cell r="J3">
            <v>37834</v>
          </cell>
          <cell r="K3">
            <v>37865</v>
          </cell>
          <cell r="L3">
            <v>37895</v>
          </cell>
          <cell r="M3">
            <v>37926</v>
          </cell>
          <cell r="N3">
            <v>37956</v>
          </cell>
          <cell r="O3" t="str">
            <v>Y/E2003</v>
          </cell>
          <cell r="P3" t="str">
            <v>2003/2004</v>
          </cell>
          <cell r="Q3" t="str">
            <v>2004/2005</v>
          </cell>
          <cell r="R3" t="str">
            <v>2005/2006</v>
          </cell>
          <cell r="S3" t="str">
            <v>2006/2007</v>
          </cell>
        </row>
        <row r="4">
          <cell r="P4">
            <v>0.06</v>
          </cell>
        </row>
        <row r="5">
          <cell r="A5" t="str">
            <v>Fabrication</v>
          </cell>
          <cell r="B5" t="str">
            <v>SALARIES &amp; WAGES</v>
          </cell>
          <cell r="C5">
            <v>150000</v>
          </cell>
          <cell r="D5">
            <v>150000</v>
          </cell>
          <cell r="E5">
            <v>150000</v>
          </cell>
          <cell r="F5">
            <v>150000</v>
          </cell>
          <cell r="G5">
            <v>150000</v>
          </cell>
          <cell r="H5">
            <v>150000</v>
          </cell>
          <cell r="I5">
            <v>150000</v>
          </cell>
          <cell r="J5">
            <v>150000</v>
          </cell>
          <cell r="K5">
            <v>150000</v>
          </cell>
          <cell r="L5">
            <v>150000</v>
          </cell>
          <cell r="M5">
            <v>150000</v>
          </cell>
          <cell r="N5">
            <v>150000</v>
          </cell>
          <cell r="O5">
            <v>1800000</v>
          </cell>
          <cell r="P5">
            <v>1908000</v>
          </cell>
          <cell r="Q5">
            <v>2022480</v>
          </cell>
          <cell r="R5">
            <v>2143828.8000000003</v>
          </cell>
          <cell r="S5">
            <v>2272458.5280000004</v>
          </cell>
        </row>
        <row r="6">
          <cell r="A6" t="str">
            <v>Fabrication</v>
          </cell>
          <cell r="B6" t="str">
            <v>ALLOWANCES</v>
          </cell>
          <cell r="C6">
            <v>50000</v>
          </cell>
          <cell r="D6">
            <v>50000</v>
          </cell>
          <cell r="E6">
            <v>50000</v>
          </cell>
          <cell r="F6">
            <v>50000</v>
          </cell>
          <cell r="G6">
            <v>50000</v>
          </cell>
          <cell r="H6">
            <v>50000</v>
          </cell>
          <cell r="I6">
            <v>50000</v>
          </cell>
          <cell r="J6">
            <v>50000</v>
          </cell>
          <cell r="K6">
            <v>50000</v>
          </cell>
          <cell r="L6">
            <v>50000</v>
          </cell>
          <cell r="M6">
            <v>50000</v>
          </cell>
          <cell r="N6">
            <v>50000</v>
          </cell>
          <cell r="O6">
            <v>600000</v>
          </cell>
          <cell r="P6">
            <v>636000</v>
          </cell>
          <cell r="Q6">
            <v>674160</v>
          </cell>
          <cell r="R6">
            <v>714609.60000000009</v>
          </cell>
          <cell r="S6">
            <v>757486.17600000009</v>
          </cell>
        </row>
        <row r="7">
          <cell r="A7" t="str">
            <v>Fabrication</v>
          </cell>
          <cell r="B7" t="str">
            <v>OVERTIME</v>
          </cell>
          <cell r="C7">
            <v>30000</v>
          </cell>
          <cell r="D7">
            <v>30000</v>
          </cell>
          <cell r="E7">
            <v>30000</v>
          </cell>
          <cell r="F7">
            <v>30000</v>
          </cell>
          <cell r="G7">
            <v>30000</v>
          </cell>
          <cell r="H7">
            <v>30000</v>
          </cell>
          <cell r="I7">
            <v>30000</v>
          </cell>
          <cell r="J7">
            <v>30000</v>
          </cell>
          <cell r="K7">
            <v>30000</v>
          </cell>
          <cell r="L7">
            <v>30000</v>
          </cell>
          <cell r="M7">
            <v>30000</v>
          </cell>
          <cell r="N7">
            <v>30000</v>
          </cell>
          <cell r="O7">
            <v>360000</v>
          </cell>
          <cell r="P7">
            <v>381600</v>
          </cell>
          <cell r="Q7">
            <v>404496</v>
          </cell>
          <cell r="R7">
            <v>428765.76</v>
          </cell>
          <cell r="S7">
            <v>454491.70560000004</v>
          </cell>
        </row>
        <row r="8">
          <cell r="A8" t="str">
            <v>Fabrication</v>
          </cell>
          <cell r="B8" t="str">
            <v>CASUAL LABOUR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A9" t="str">
            <v>Fabrication</v>
          </cell>
          <cell r="B9" t="str">
            <v>BONUS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</row>
        <row r="10">
          <cell r="A10" t="str">
            <v>Fabrication</v>
          </cell>
          <cell r="B10" t="str">
            <v>EPF</v>
          </cell>
          <cell r="C10">
            <v>20000</v>
          </cell>
          <cell r="D10">
            <v>20000</v>
          </cell>
          <cell r="E10">
            <v>20000</v>
          </cell>
          <cell r="F10">
            <v>20000</v>
          </cell>
          <cell r="G10">
            <v>20000</v>
          </cell>
          <cell r="H10">
            <v>20000</v>
          </cell>
          <cell r="I10">
            <v>20000</v>
          </cell>
          <cell r="J10">
            <v>20000</v>
          </cell>
          <cell r="K10">
            <v>20000</v>
          </cell>
          <cell r="L10">
            <v>20000</v>
          </cell>
          <cell r="M10">
            <v>20000</v>
          </cell>
          <cell r="N10">
            <v>20000</v>
          </cell>
          <cell r="O10">
            <v>240000</v>
          </cell>
          <cell r="P10">
            <v>254400</v>
          </cell>
          <cell r="Q10">
            <v>269664</v>
          </cell>
          <cell r="R10">
            <v>285843.84000000003</v>
          </cell>
          <cell r="S10">
            <v>302994.47040000005</v>
          </cell>
        </row>
        <row r="11">
          <cell r="A11" t="str">
            <v>Fabrication</v>
          </cell>
          <cell r="B11" t="str">
            <v>SOCSO</v>
          </cell>
          <cell r="C11">
            <v>5000</v>
          </cell>
          <cell r="D11">
            <v>5000</v>
          </cell>
          <cell r="E11">
            <v>5000</v>
          </cell>
          <cell r="F11">
            <v>5000</v>
          </cell>
          <cell r="G11">
            <v>5000</v>
          </cell>
          <cell r="H11">
            <v>5000</v>
          </cell>
          <cell r="I11">
            <v>5000</v>
          </cell>
          <cell r="J11">
            <v>5000</v>
          </cell>
          <cell r="K11">
            <v>5000</v>
          </cell>
          <cell r="L11">
            <v>5000</v>
          </cell>
          <cell r="M11">
            <v>5000</v>
          </cell>
          <cell r="N11">
            <v>5000</v>
          </cell>
          <cell r="O11">
            <v>60000</v>
          </cell>
          <cell r="P11">
            <v>63600</v>
          </cell>
          <cell r="Q11">
            <v>67416</v>
          </cell>
          <cell r="R11">
            <v>71460.960000000006</v>
          </cell>
          <cell r="S11">
            <v>75748.617600000012</v>
          </cell>
        </row>
        <row r="12">
          <cell r="A12" t="str">
            <v>Fabrication</v>
          </cell>
          <cell r="B12" t="str">
            <v>EXTERNAL MEDICAL EXPENSES</v>
          </cell>
          <cell r="C12">
            <v>5000</v>
          </cell>
          <cell r="D12">
            <v>5000</v>
          </cell>
          <cell r="E12">
            <v>5000</v>
          </cell>
          <cell r="F12">
            <v>5000</v>
          </cell>
          <cell r="G12">
            <v>5000</v>
          </cell>
          <cell r="H12">
            <v>5000</v>
          </cell>
          <cell r="I12">
            <v>5000</v>
          </cell>
          <cell r="J12">
            <v>5000</v>
          </cell>
          <cell r="K12">
            <v>5000</v>
          </cell>
          <cell r="L12">
            <v>5000</v>
          </cell>
          <cell r="M12">
            <v>5000</v>
          </cell>
          <cell r="N12">
            <v>5000</v>
          </cell>
          <cell r="O12">
            <v>60000</v>
          </cell>
          <cell r="P12">
            <v>63600</v>
          </cell>
          <cell r="Q12">
            <v>67416</v>
          </cell>
          <cell r="R12">
            <v>71460.960000000006</v>
          </cell>
          <cell r="S12">
            <v>75748.617600000012</v>
          </cell>
        </row>
        <row r="13">
          <cell r="A13" t="str">
            <v>Fabrication</v>
          </cell>
          <cell r="B13" t="str">
            <v>GENERAL WELFARE</v>
          </cell>
          <cell r="C13">
            <v>500</v>
          </cell>
          <cell r="D13">
            <v>500</v>
          </cell>
          <cell r="E13">
            <v>500</v>
          </cell>
          <cell r="F13">
            <v>500</v>
          </cell>
          <cell r="G13">
            <v>500</v>
          </cell>
          <cell r="H13">
            <v>500</v>
          </cell>
          <cell r="I13">
            <v>500</v>
          </cell>
          <cell r="J13">
            <v>500</v>
          </cell>
          <cell r="K13">
            <v>500</v>
          </cell>
          <cell r="L13">
            <v>500</v>
          </cell>
          <cell r="M13">
            <v>500</v>
          </cell>
          <cell r="N13">
            <v>500</v>
          </cell>
          <cell r="O13">
            <v>6000</v>
          </cell>
          <cell r="P13">
            <v>6360</v>
          </cell>
          <cell r="Q13">
            <v>6741.6</v>
          </cell>
          <cell r="R13">
            <v>7146.0960000000005</v>
          </cell>
          <cell r="S13">
            <v>7574.8617600000007</v>
          </cell>
        </row>
        <row r="14">
          <cell r="A14" t="str">
            <v>Fabrication</v>
          </cell>
          <cell r="B14" t="str">
            <v>SPORTS CLUB SUBSIDY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A15" t="str">
            <v>Fabrication</v>
          </cell>
          <cell r="B15" t="str">
            <v>CANTEEN SUBSIDY</v>
          </cell>
          <cell r="C15">
            <v>1500</v>
          </cell>
          <cell r="D15">
            <v>1500</v>
          </cell>
          <cell r="E15">
            <v>1500</v>
          </cell>
          <cell r="F15">
            <v>1500</v>
          </cell>
          <cell r="G15">
            <v>1500</v>
          </cell>
          <cell r="H15">
            <v>1500</v>
          </cell>
          <cell r="I15">
            <v>1500</v>
          </cell>
          <cell r="J15">
            <v>1500</v>
          </cell>
          <cell r="K15">
            <v>1500</v>
          </cell>
          <cell r="L15">
            <v>1500</v>
          </cell>
          <cell r="M15">
            <v>1500</v>
          </cell>
          <cell r="N15">
            <v>1500</v>
          </cell>
          <cell r="O15">
            <v>18000</v>
          </cell>
          <cell r="P15">
            <v>19080</v>
          </cell>
          <cell r="Q15">
            <v>20224.8</v>
          </cell>
          <cell r="R15">
            <v>21438.288</v>
          </cell>
          <cell r="S15">
            <v>22724.585280000003</v>
          </cell>
        </row>
        <row r="16">
          <cell r="A16" t="str">
            <v>Fabrication</v>
          </cell>
          <cell r="B16" t="str">
            <v>TRANSPORT SUBSIDY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A17" t="str">
            <v>Fabrication</v>
          </cell>
          <cell r="B17" t="str">
            <v>UNIFORM</v>
          </cell>
          <cell r="C17">
            <v>1000</v>
          </cell>
          <cell r="D17">
            <v>1000</v>
          </cell>
          <cell r="E17">
            <v>1000</v>
          </cell>
          <cell r="F17">
            <v>1000</v>
          </cell>
          <cell r="G17">
            <v>1000</v>
          </cell>
          <cell r="H17">
            <v>1000</v>
          </cell>
          <cell r="I17">
            <v>1000</v>
          </cell>
          <cell r="J17">
            <v>1000</v>
          </cell>
          <cell r="K17">
            <v>1000</v>
          </cell>
          <cell r="L17">
            <v>1000</v>
          </cell>
          <cell r="M17">
            <v>1000</v>
          </cell>
          <cell r="N17">
            <v>1000</v>
          </cell>
          <cell r="O17">
            <v>12000</v>
          </cell>
          <cell r="P17">
            <v>12720</v>
          </cell>
          <cell r="Q17">
            <v>13483.2</v>
          </cell>
          <cell r="R17">
            <v>14292.192000000001</v>
          </cell>
          <cell r="S17">
            <v>15149.723520000001</v>
          </cell>
        </row>
        <row r="18">
          <cell r="A18" t="str">
            <v>Fabrication</v>
          </cell>
          <cell r="B18" t="str">
            <v>Staff costs</v>
          </cell>
          <cell r="C18">
            <v>263000</v>
          </cell>
          <cell r="D18">
            <v>263000</v>
          </cell>
          <cell r="E18">
            <v>263000</v>
          </cell>
          <cell r="F18">
            <v>263000</v>
          </cell>
          <cell r="G18">
            <v>263000</v>
          </cell>
          <cell r="H18">
            <v>263000</v>
          </cell>
          <cell r="I18">
            <v>263000</v>
          </cell>
          <cell r="J18">
            <v>263000</v>
          </cell>
          <cell r="K18">
            <v>263000</v>
          </cell>
          <cell r="L18">
            <v>263000</v>
          </cell>
          <cell r="M18">
            <v>263000</v>
          </cell>
          <cell r="N18">
            <v>263000</v>
          </cell>
          <cell r="O18">
            <v>3156000</v>
          </cell>
          <cell r="P18">
            <v>3345360</v>
          </cell>
          <cell r="Q18">
            <v>3546081.6</v>
          </cell>
          <cell r="R18">
            <v>3758846.4959999998</v>
          </cell>
          <cell r="S18">
            <v>3984377.2857600008</v>
          </cell>
        </row>
        <row r="19">
          <cell r="A19" t="str">
            <v>Fabrication</v>
          </cell>
          <cell r="B19" t="str">
            <v>Charged out</v>
          </cell>
          <cell r="C19">
            <v>463800</v>
          </cell>
          <cell r="D19">
            <v>430200</v>
          </cell>
          <cell r="E19">
            <v>556200</v>
          </cell>
          <cell r="F19">
            <v>583800</v>
          </cell>
          <cell r="G19">
            <v>592200</v>
          </cell>
          <cell r="H19">
            <v>592200</v>
          </cell>
          <cell r="I19">
            <v>556200</v>
          </cell>
          <cell r="J19">
            <v>501600</v>
          </cell>
          <cell r="K19">
            <v>501600</v>
          </cell>
          <cell r="L19">
            <v>598200</v>
          </cell>
          <cell r="M19">
            <v>655200</v>
          </cell>
          <cell r="N19">
            <v>691200</v>
          </cell>
          <cell r="O19">
            <v>6722400</v>
          </cell>
          <cell r="P19">
            <v>8428560</v>
          </cell>
          <cell r="Q19">
            <v>10768044</v>
          </cell>
          <cell r="R19">
            <v>12995682</v>
          </cell>
          <cell r="S19">
            <v>15733792.200000001</v>
          </cell>
        </row>
        <row r="20">
          <cell r="A20" t="str">
            <v>Fabrication</v>
          </cell>
          <cell r="B20" t="str">
            <v>(Under-charged)/Over-charged</v>
          </cell>
          <cell r="C20">
            <v>200800</v>
          </cell>
          <cell r="D20">
            <v>167200</v>
          </cell>
          <cell r="E20">
            <v>293200</v>
          </cell>
          <cell r="F20">
            <v>320800</v>
          </cell>
          <cell r="G20">
            <v>329200</v>
          </cell>
          <cell r="H20">
            <v>329200</v>
          </cell>
          <cell r="I20">
            <v>293200</v>
          </cell>
          <cell r="J20">
            <v>238600</v>
          </cell>
          <cell r="K20">
            <v>238600</v>
          </cell>
          <cell r="L20">
            <v>335200</v>
          </cell>
          <cell r="M20">
            <v>392200</v>
          </cell>
          <cell r="N20">
            <v>428200</v>
          </cell>
          <cell r="O20">
            <v>3566400</v>
          </cell>
          <cell r="P20">
            <v>5083200</v>
          </cell>
          <cell r="Q20">
            <v>7221962.4000000004</v>
          </cell>
          <cell r="R20">
            <v>9236835.5040000007</v>
          </cell>
          <cell r="S20">
            <v>11749414.914240001</v>
          </cell>
        </row>
        <row r="22">
          <cell r="P22">
            <v>0.05</v>
          </cell>
        </row>
        <row r="23">
          <cell r="A23" t="str">
            <v>Fabrication</v>
          </cell>
          <cell r="B23" t="str">
            <v>TRAINING-IN-HOUSE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A24" t="str">
            <v>Fabrication</v>
          </cell>
          <cell r="B24" t="str">
            <v>TRAINING-LOCAL</v>
          </cell>
          <cell r="C24">
            <v>500</v>
          </cell>
          <cell r="D24">
            <v>500</v>
          </cell>
          <cell r="E24">
            <v>500</v>
          </cell>
          <cell r="F24">
            <v>500</v>
          </cell>
          <cell r="G24">
            <v>500</v>
          </cell>
          <cell r="H24">
            <v>500</v>
          </cell>
          <cell r="I24">
            <v>200</v>
          </cell>
          <cell r="J24">
            <v>200</v>
          </cell>
          <cell r="K24">
            <v>200</v>
          </cell>
          <cell r="L24">
            <v>200</v>
          </cell>
          <cell r="M24">
            <v>200</v>
          </cell>
          <cell r="N24">
            <v>200</v>
          </cell>
          <cell r="O24">
            <v>4200</v>
          </cell>
          <cell r="P24">
            <v>4410</v>
          </cell>
          <cell r="Q24">
            <v>4630.5</v>
          </cell>
          <cell r="R24">
            <v>4862.0250000000005</v>
          </cell>
          <cell r="S24">
            <v>5105.1262500000012</v>
          </cell>
        </row>
        <row r="25">
          <cell r="A25" t="str">
            <v>Fabrication</v>
          </cell>
          <cell r="B25" t="str">
            <v>TRAINING OVERSEAS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A26" t="str">
            <v>Fabrication</v>
          </cell>
          <cell r="B26" t="str">
            <v>Training</v>
          </cell>
          <cell r="C26">
            <v>500</v>
          </cell>
          <cell r="D26">
            <v>500</v>
          </cell>
          <cell r="E26">
            <v>500</v>
          </cell>
          <cell r="F26">
            <v>500</v>
          </cell>
          <cell r="G26">
            <v>500</v>
          </cell>
          <cell r="H26">
            <v>500</v>
          </cell>
          <cell r="I26">
            <v>200</v>
          </cell>
          <cell r="J26">
            <v>200</v>
          </cell>
          <cell r="K26">
            <v>200</v>
          </cell>
          <cell r="L26">
            <v>200</v>
          </cell>
          <cell r="M26">
            <v>200</v>
          </cell>
          <cell r="N26">
            <v>200</v>
          </cell>
          <cell r="O26">
            <v>4200</v>
          </cell>
          <cell r="P26">
            <v>4410</v>
          </cell>
          <cell r="Q26">
            <v>4630.5</v>
          </cell>
          <cell r="R26">
            <v>4862.0250000000005</v>
          </cell>
          <cell r="S26">
            <v>5105.1262500000012</v>
          </cell>
        </row>
        <row r="27">
          <cell r="A27" t="str">
            <v>Fabrication</v>
          </cell>
          <cell r="B27" t="str">
            <v>TRAVELLING - LOCAL</v>
          </cell>
          <cell r="C27">
            <v>2000</v>
          </cell>
          <cell r="D27">
            <v>2000</v>
          </cell>
          <cell r="E27">
            <v>2000</v>
          </cell>
          <cell r="F27">
            <v>2000</v>
          </cell>
          <cell r="G27">
            <v>2000</v>
          </cell>
          <cell r="H27">
            <v>2000</v>
          </cell>
          <cell r="I27">
            <v>2000</v>
          </cell>
          <cell r="J27">
            <v>2000</v>
          </cell>
          <cell r="K27">
            <v>2000</v>
          </cell>
          <cell r="L27">
            <v>2000</v>
          </cell>
          <cell r="M27">
            <v>2000</v>
          </cell>
          <cell r="N27">
            <v>2000</v>
          </cell>
          <cell r="O27">
            <v>24000</v>
          </cell>
          <cell r="P27">
            <v>25200</v>
          </cell>
          <cell r="Q27">
            <v>26460</v>
          </cell>
          <cell r="R27">
            <v>27783</v>
          </cell>
          <cell r="S27">
            <v>29172.15</v>
          </cell>
        </row>
        <row r="28">
          <cell r="A28" t="str">
            <v>Fabrication</v>
          </cell>
          <cell r="B28" t="str">
            <v>TRAVELLING - OVERSEAS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A29" t="str">
            <v>Fabrication</v>
          </cell>
          <cell r="B29" t="str">
            <v>TRAVELLING - VISITORS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A30" t="str">
            <v>Fabrication</v>
          </cell>
          <cell r="B30" t="str">
            <v>Travelling</v>
          </cell>
          <cell r="C30">
            <v>2000</v>
          </cell>
          <cell r="D30">
            <v>2000</v>
          </cell>
          <cell r="E30">
            <v>2000</v>
          </cell>
          <cell r="F30">
            <v>2000</v>
          </cell>
          <cell r="G30">
            <v>2000</v>
          </cell>
          <cell r="H30">
            <v>2000</v>
          </cell>
          <cell r="I30">
            <v>2000</v>
          </cell>
          <cell r="J30">
            <v>2000</v>
          </cell>
          <cell r="K30">
            <v>2000</v>
          </cell>
          <cell r="L30">
            <v>2000</v>
          </cell>
          <cell r="M30">
            <v>2000</v>
          </cell>
          <cell r="N30">
            <v>2000</v>
          </cell>
          <cell r="O30">
            <v>24000</v>
          </cell>
          <cell r="P30">
            <v>25200</v>
          </cell>
          <cell r="Q30">
            <v>26460</v>
          </cell>
          <cell r="R30">
            <v>27783</v>
          </cell>
          <cell r="S30">
            <v>29172.15</v>
          </cell>
        </row>
        <row r="31">
          <cell r="A31" t="str">
            <v>Fabrication</v>
          </cell>
          <cell r="B31" t="str">
            <v>ENTERTAINMENT - STAFF</v>
          </cell>
          <cell r="C31">
            <v>500</v>
          </cell>
          <cell r="D31">
            <v>500</v>
          </cell>
          <cell r="E31">
            <v>500</v>
          </cell>
          <cell r="F31">
            <v>500</v>
          </cell>
          <cell r="G31">
            <v>500</v>
          </cell>
          <cell r="H31">
            <v>500</v>
          </cell>
          <cell r="I31">
            <v>500</v>
          </cell>
          <cell r="J31">
            <v>500</v>
          </cell>
          <cell r="K31">
            <v>500</v>
          </cell>
          <cell r="L31">
            <v>500</v>
          </cell>
          <cell r="M31">
            <v>500</v>
          </cell>
          <cell r="N31">
            <v>500</v>
          </cell>
          <cell r="O31">
            <v>6000</v>
          </cell>
          <cell r="P31">
            <v>6300</v>
          </cell>
          <cell r="Q31">
            <v>6615</v>
          </cell>
          <cell r="R31">
            <v>6945.75</v>
          </cell>
          <cell r="S31">
            <v>7293.0375000000004</v>
          </cell>
        </row>
        <row r="32">
          <cell r="A32" t="str">
            <v>Fabrication</v>
          </cell>
          <cell r="B32" t="str">
            <v>ENTERTAINMENT - SUPPLIER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3">
          <cell r="A33" t="str">
            <v>Fabrication</v>
          </cell>
          <cell r="B33" t="str">
            <v>ENTERTAINMENT - CUSTOMER</v>
          </cell>
          <cell r="C33">
            <v>1000</v>
          </cell>
          <cell r="D33">
            <v>1000</v>
          </cell>
          <cell r="E33">
            <v>1000</v>
          </cell>
          <cell r="F33">
            <v>1000</v>
          </cell>
          <cell r="G33">
            <v>1000</v>
          </cell>
          <cell r="H33">
            <v>1000</v>
          </cell>
          <cell r="I33">
            <v>1000</v>
          </cell>
          <cell r="J33">
            <v>1000</v>
          </cell>
          <cell r="K33">
            <v>1000</v>
          </cell>
          <cell r="L33">
            <v>1000</v>
          </cell>
          <cell r="M33">
            <v>1000</v>
          </cell>
          <cell r="N33">
            <v>1000</v>
          </cell>
          <cell r="O33">
            <v>12000</v>
          </cell>
          <cell r="P33">
            <v>12600</v>
          </cell>
          <cell r="Q33">
            <v>13230</v>
          </cell>
          <cell r="R33">
            <v>13891.5</v>
          </cell>
          <cell r="S33">
            <v>14586.075000000001</v>
          </cell>
        </row>
        <row r="34">
          <cell r="A34" t="str">
            <v>Fabrication</v>
          </cell>
          <cell r="B34" t="str">
            <v>ENTERTAINMENT - PR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</row>
        <row r="35">
          <cell r="A35" t="str">
            <v>Fabrication</v>
          </cell>
          <cell r="B35" t="str">
            <v>ENTERTAINMENT - GENERAL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</row>
        <row r="36">
          <cell r="A36" t="str">
            <v>Fabrication</v>
          </cell>
          <cell r="B36" t="str">
            <v>Entertainment</v>
          </cell>
          <cell r="C36">
            <v>1500</v>
          </cell>
          <cell r="D36">
            <v>1500</v>
          </cell>
          <cell r="E36">
            <v>1500</v>
          </cell>
          <cell r="F36">
            <v>1500</v>
          </cell>
          <cell r="G36">
            <v>1500</v>
          </cell>
          <cell r="H36">
            <v>1500</v>
          </cell>
          <cell r="I36">
            <v>1500</v>
          </cell>
          <cell r="J36">
            <v>1500</v>
          </cell>
          <cell r="K36">
            <v>1500</v>
          </cell>
          <cell r="L36">
            <v>1500</v>
          </cell>
          <cell r="M36">
            <v>1500</v>
          </cell>
          <cell r="N36">
            <v>1500</v>
          </cell>
          <cell r="O36">
            <v>18000</v>
          </cell>
          <cell r="P36">
            <v>18900</v>
          </cell>
          <cell r="Q36">
            <v>19845</v>
          </cell>
          <cell r="R36">
            <v>20837.25</v>
          </cell>
          <cell r="S36">
            <v>21879.112499999999</v>
          </cell>
        </row>
        <row r="37">
          <cell r="A37" t="str">
            <v>Fabrication</v>
          </cell>
          <cell r="B37" t="str">
            <v>TELEPHONE</v>
          </cell>
          <cell r="C37">
            <v>100</v>
          </cell>
          <cell r="D37">
            <v>100</v>
          </cell>
          <cell r="E37">
            <v>100</v>
          </cell>
          <cell r="F37">
            <v>100</v>
          </cell>
          <cell r="G37">
            <v>100</v>
          </cell>
          <cell r="H37">
            <v>100</v>
          </cell>
          <cell r="I37">
            <v>100</v>
          </cell>
          <cell r="J37">
            <v>100</v>
          </cell>
          <cell r="K37">
            <v>100</v>
          </cell>
          <cell r="L37">
            <v>100</v>
          </cell>
          <cell r="M37">
            <v>100</v>
          </cell>
          <cell r="N37">
            <v>100</v>
          </cell>
          <cell r="O37">
            <v>1200</v>
          </cell>
          <cell r="P37">
            <v>1260</v>
          </cell>
          <cell r="Q37">
            <v>1323</v>
          </cell>
          <cell r="R37">
            <v>1389.15</v>
          </cell>
          <cell r="S37">
            <v>1458.6075000000001</v>
          </cell>
        </row>
        <row r="38">
          <cell r="A38" t="str">
            <v>Fabrication</v>
          </cell>
          <cell r="B38" t="str">
            <v>MOBILE PHONE</v>
          </cell>
          <cell r="C38">
            <v>3000</v>
          </cell>
          <cell r="D38">
            <v>3000</v>
          </cell>
          <cell r="E38">
            <v>3000</v>
          </cell>
          <cell r="F38">
            <v>3000</v>
          </cell>
          <cell r="G38">
            <v>3000</v>
          </cell>
          <cell r="H38">
            <v>3000</v>
          </cell>
          <cell r="I38">
            <v>3000</v>
          </cell>
          <cell r="J38">
            <v>3000</v>
          </cell>
          <cell r="K38">
            <v>3000</v>
          </cell>
          <cell r="L38">
            <v>3000</v>
          </cell>
          <cell r="M38">
            <v>3000</v>
          </cell>
          <cell r="N38">
            <v>3000</v>
          </cell>
          <cell r="O38">
            <v>36000</v>
          </cell>
          <cell r="P38">
            <v>37800</v>
          </cell>
          <cell r="Q38">
            <v>39690</v>
          </cell>
          <cell r="R38">
            <v>41674.5</v>
          </cell>
          <cell r="S38">
            <v>43758.224999999999</v>
          </cell>
        </row>
        <row r="39">
          <cell r="A39" t="str">
            <v>Fabrication</v>
          </cell>
          <cell r="B39" t="str">
            <v>TELEX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</row>
        <row r="40">
          <cell r="A40" t="str">
            <v>Fabrication</v>
          </cell>
          <cell r="B40" t="str">
            <v>FACSMILE</v>
          </cell>
          <cell r="C40">
            <v>200</v>
          </cell>
          <cell r="D40">
            <v>200</v>
          </cell>
          <cell r="E40">
            <v>200</v>
          </cell>
          <cell r="F40">
            <v>200</v>
          </cell>
          <cell r="G40">
            <v>200</v>
          </cell>
          <cell r="H40">
            <v>200</v>
          </cell>
          <cell r="I40">
            <v>200</v>
          </cell>
          <cell r="J40">
            <v>200</v>
          </cell>
          <cell r="K40">
            <v>200</v>
          </cell>
          <cell r="L40">
            <v>200</v>
          </cell>
          <cell r="M40">
            <v>200</v>
          </cell>
          <cell r="N40">
            <v>200</v>
          </cell>
          <cell r="O40">
            <v>2400</v>
          </cell>
          <cell r="P40">
            <v>2520</v>
          </cell>
          <cell r="Q40">
            <v>2646</v>
          </cell>
          <cell r="R40">
            <v>2778.3</v>
          </cell>
          <cell r="S40">
            <v>2917.2150000000001</v>
          </cell>
        </row>
        <row r="41">
          <cell r="A41" t="str">
            <v>Fabrication</v>
          </cell>
          <cell r="B41" t="str">
            <v>POSTAGE</v>
          </cell>
          <cell r="C41">
            <v>20</v>
          </cell>
          <cell r="D41">
            <v>20</v>
          </cell>
          <cell r="E41">
            <v>20</v>
          </cell>
          <cell r="F41">
            <v>20</v>
          </cell>
          <cell r="G41">
            <v>20</v>
          </cell>
          <cell r="H41">
            <v>20</v>
          </cell>
          <cell r="I41">
            <v>20</v>
          </cell>
          <cell r="J41">
            <v>20</v>
          </cell>
          <cell r="K41">
            <v>20</v>
          </cell>
          <cell r="L41">
            <v>20</v>
          </cell>
          <cell r="M41">
            <v>20</v>
          </cell>
          <cell r="N41">
            <v>20</v>
          </cell>
          <cell r="O41">
            <v>240</v>
          </cell>
          <cell r="P41">
            <v>252</v>
          </cell>
          <cell r="Q41">
            <v>264.60000000000002</v>
          </cell>
          <cell r="R41">
            <v>277.83000000000004</v>
          </cell>
          <cell r="S41">
            <v>291.72150000000005</v>
          </cell>
        </row>
        <row r="42">
          <cell r="A42" t="str">
            <v>Fabrication</v>
          </cell>
          <cell r="B42" t="str">
            <v>COURIER</v>
          </cell>
          <cell r="C42">
            <v>200</v>
          </cell>
          <cell r="D42">
            <v>200</v>
          </cell>
          <cell r="E42">
            <v>200</v>
          </cell>
          <cell r="F42">
            <v>200</v>
          </cell>
          <cell r="G42">
            <v>200</v>
          </cell>
          <cell r="H42">
            <v>200</v>
          </cell>
          <cell r="I42">
            <v>200</v>
          </cell>
          <cell r="J42">
            <v>200</v>
          </cell>
          <cell r="K42">
            <v>200</v>
          </cell>
          <cell r="L42">
            <v>200</v>
          </cell>
          <cell r="M42">
            <v>200</v>
          </cell>
          <cell r="N42">
            <v>200</v>
          </cell>
          <cell r="O42">
            <v>2400</v>
          </cell>
          <cell r="P42">
            <v>2520</v>
          </cell>
          <cell r="Q42">
            <v>2646</v>
          </cell>
          <cell r="R42">
            <v>2778.3</v>
          </cell>
          <cell r="S42">
            <v>2917.2150000000001</v>
          </cell>
        </row>
        <row r="43">
          <cell r="A43" t="str">
            <v>Fabrication</v>
          </cell>
          <cell r="B43" t="str">
            <v>WALKIE TALKIE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</row>
        <row r="44">
          <cell r="A44" t="str">
            <v>Fabrication</v>
          </cell>
          <cell r="B44" t="str">
            <v>Telephone/Courier</v>
          </cell>
          <cell r="C44">
            <v>3520</v>
          </cell>
          <cell r="D44">
            <v>3520</v>
          </cell>
          <cell r="E44">
            <v>3520</v>
          </cell>
          <cell r="F44">
            <v>3520</v>
          </cell>
          <cell r="G44">
            <v>3520</v>
          </cell>
          <cell r="H44">
            <v>3520</v>
          </cell>
          <cell r="I44">
            <v>3520</v>
          </cell>
          <cell r="J44">
            <v>3520</v>
          </cell>
          <cell r="K44">
            <v>3520</v>
          </cell>
          <cell r="L44">
            <v>3520</v>
          </cell>
          <cell r="M44">
            <v>3520</v>
          </cell>
          <cell r="N44">
            <v>3520</v>
          </cell>
          <cell r="O44">
            <v>42240</v>
          </cell>
          <cell r="P44">
            <v>44352</v>
          </cell>
          <cell r="Q44">
            <v>46569.599999999999</v>
          </cell>
          <cell r="R44">
            <v>48898.080000000002</v>
          </cell>
          <cell r="S44">
            <v>51342.984000000004</v>
          </cell>
        </row>
        <row r="45">
          <cell r="A45" t="str">
            <v>Fabrication</v>
          </cell>
          <cell r="B45" t="str">
            <v>ELECTRICITY</v>
          </cell>
          <cell r="C45">
            <v>100</v>
          </cell>
          <cell r="D45">
            <v>100</v>
          </cell>
          <cell r="E45">
            <v>100</v>
          </cell>
          <cell r="F45">
            <v>100</v>
          </cell>
          <cell r="G45">
            <v>100</v>
          </cell>
          <cell r="H45">
            <v>100</v>
          </cell>
          <cell r="I45">
            <v>100</v>
          </cell>
          <cell r="J45">
            <v>100</v>
          </cell>
          <cell r="K45">
            <v>100</v>
          </cell>
          <cell r="L45">
            <v>100</v>
          </cell>
          <cell r="M45">
            <v>100</v>
          </cell>
          <cell r="N45">
            <v>100</v>
          </cell>
          <cell r="O45">
            <v>1200</v>
          </cell>
          <cell r="P45">
            <v>1260</v>
          </cell>
          <cell r="Q45">
            <v>1323</v>
          </cell>
          <cell r="R45">
            <v>1389.15</v>
          </cell>
          <cell r="S45">
            <v>1458.6075000000001</v>
          </cell>
        </row>
        <row r="46">
          <cell r="A46" t="str">
            <v>Fabrication</v>
          </cell>
          <cell r="B46" t="str">
            <v>WATER</v>
          </cell>
          <cell r="C46">
            <v>50</v>
          </cell>
          <cell r="D46">
            <v>50</v>
          </cell>
          <cell r="E46">
            <v>50</v>
          </cell>
          <cell r="F46">
            <v>50</v>
          </cell>
          <cell r="G46">
            <v>50</v>
          </cell>
          <cell r="H46">
            <v>50</v>
          </cell>
          <cell r="I46">
            <v>50</v>
          </cell>
          <cell r="J46">
            <v>50</v>
          </cell>
          <cell r="K46">
            <v>50</v>
          </cell>
          <cell r="L46">
            <v>50</v>
          </cell>
          <cell r="M46">
            <v>50</v>
          </cell>
          <cell r="N46">
            <v>50</v>
          </cell>
          <cell r="O46">
            <v>600</v>
          </cell>
          <cell r="P46">
            <v>630</v>
          </cell>
          <cell r="Q46">
            <v>661.5</v>
          </cell>
          <cell r="R46">
            <v>694.57500000000005</v>
          </cell>
          <cell r="S46">
            <v>729.30375000000004</v>
          </cell>
        </row>
        <row r="47">
          <cell r="A47" t="str">
            <v>Fabrication</v>
          </cell>
          <cell r="B47" t="str">
            <v>DIRECTORS FEES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8">
          <cell r="A48" t="str">
            <v>Fabrication</v>
          </cell>
          <cell r="B48" t="str">
            <v>BOARD EXPENSES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A49" t="str">
            <v>Fabrication</v>
          </cell>
          <cell r="B49" t="str">
            <v>PRINTING &amp; STATIONERY</v>
          </cell>
          <cell r="C49">
            <v>500</v>
          </cell>
          <cell r="D49">
            <v>500</v>
          </cell>
          <cell r="E49">
            <v>500</v>
          </cell>
          <cell r="F49">
            <v>500</v>
          </cell>
          <cell r="G49">
            <v>500</v>
          </cell>
          <cell r="H49">
            <v>500</v>
          </cell>
          <cell r="I49">
            <v>500</v>
          </cell>
          <cell r="J49">
            <v>500</v>
          </cell>
          <cell r="K49">
            <v>500</v>
          </cell>
          <cell r="L49">
            <v>500</v>
          </cell>
          <cell r="M49">
            <v>500</v>
          </cell>
          <cell r="N49">
            <v>500</v>
          </cell>
          <cell r="O49">
            <v>6000</v>
          </cell>
          <cell r="P49">
            <v>6300</v>
          </cell>
          <cell r="Q49">
            <v>6615</v>
          </cell>
          <cell r="R49">
            <v>6945.75</v>
          </cell>
          <cell r="S49">
            <v>7293.0375000000004</v>
          </cell>
        </row>
        <row r="50">
          <cell r="A50" t="str">
            <v>Fabrication</v>
          </cell>
          <cell r="B50" t="str">
            <v>IN-HOUSE PUBLICATION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</row>
        <row r="51">
          <cell r="A51" t="str">
            <v>Fabrication</v>
          </cell>
          <cell r="B51" t="str">
            <v>OTHER OFFICE SUPPLIES</v>
          </cell>
          <cell r="C51">
            <v>500</v>
          </cell>
          <cell r="D51">
            <v>500</v>
          </cell>
          <cell r="E51">
            <v>500</v>
          </cell>
          <cell r="F51">
            <v>500</v>
          </cell>
          <cell r="G51">
            <v>500</v>
          </cell>
          <cell r="H51">
            <v>500</v>
          </cell>
          <cell r="I51">
            <v>500</v>
          </cell>
          <cell r="J51">
            <v>500</v>
          </cell>
          <cell r="K51">
            <v>500</v>
          </cell>
          <cell r="L51">
            <v>500</v>
          </cell>
          <cell r="M51">
            <v>500</v>
          </cell>
          <cell r="N51">
            <v>500</v>
          </cell>
          <cell r="O51">
            <v>6000</v>
          </cell>
          <cell r="P51">
            <v>6300</v>
          </cell>
          <cell r="Q51">
            <v>6615</v>
          </cell>
          <cell r="R51">
            <v>6945.75</v>
          </cell>
          <cell r="S51">
            <v>7293.0375000000004</v>
          </cell>
        </row>
        <row r="52">
          <cell r="A52" t="str">
            <v>Fabrication</v>
          </cell>
          <cell r="B52" t="str">
            <v>STATIONERY - COMPUTER</v>
          </cell>
          <cell r="C52">
            <v>300</v>
          </cell>
          <cell r="D52">
            <v>300</v>
          </cell>
          <cell r="E52">
            <v>300</v>
          </cell>
          <cell r="F52">
            <v>300</v>
          </cell>
          <cell r="G52">
            <v>300</v>
          </cell>
          <cell r="H52">
            <v>300</v>
          </cell>
          <cell r="I52">
            <v>300</v>
          </cell>
          <cell r="J52">
            <v>300</v>
          </cell>
          <cell r="K52">
            <v>300</v>
          </cell>
          <cell r="L52">
            <v>300</v>
          </cell>
          <cell r="M52">
            <v>300</v>
          </cell>
          <cell r="N52">
            <v>300</v>
          </cell>
          <cell r="O52">
            <v>3600</v>
          </cell>
          <cell r="P52">
            <v>3780</v>
          </cell>
          <cell r="Q52">
            <v>3969</v>
          </cell>
          <cell r="R52">
            <v>4167.45</v>
          </cell>
          <cell r="S52">
            <v>4375.8225000000002</v>
          </cell>
        </row>
        <row r="53">
          <cell r="A53" t="str">
            <v>Fabrication</v>
          </cell>
          <cell r="B53" t="str">
            <v>ANNUAL REPORT : INTERACTIVE CO. VIDEO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</row>
        <row r="54">
          <cell r="A54" t="str">
            <v>Fabrication</v>
          </cell>
          <cell r="B54" t="str">
            <v>COMPANY BROCHURES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</row>
        <row r="55">
          <cell r="A55" t="str">
            <v>Fabrication</v>
          </cell>
          <cell r="B55" t="str">
            <v>ADVERTISING EXPENSES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</row>
        <row r="56">
          <cell r="A56" t="str">
            <v>Fabrication</v>
          </cell>
          <cell r="B56" t="str">
            <v>PROMOTION EXPENSES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</row>
        <row r="57">
          <cell r="A57" t="str">
            <v>Fabrication</v>
          </cell>
          <cell r="B57" t="str">
            <v>EXPORT PROMOTION EXPENSES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</row>
        <row r="58">
          <cell r="A58" t="str">
            <v>Fabrication</v>
          </cell>
          <cell r="B58" t="str">
            <v>Stationery/printing/promotions</v>
          </cell>
          <cell r="C58">
            <v>1450</v>
          </cell>
          <cell r="D58">
            <v>1450</v>
          </cell>
          <cell r="E58">
            <v>1450</v>
          </cell>
          <cell r="F58">
            <v>1450</v>
          </cell>
          <cell r="G58">
            <v>1450</v>
          </cell>
          <cell r="H58">
            <v>1450</v>
          </cell>
          <cell r="I58">
            <v>1450</v>
          </cell>
          <cell r="J58">
            <v>1450</v>
          </cell>
          <cell r="K58">
            <v>1450</v>
          </cell>
          <cell r="L58">
            <v>1450</v>
          </cell>
          <cell r="M58">
            <v>1450</v>
          </cell>
          <cell r="N58">
            <v>1450</v>
          </cell>
          <cell r="O58">
            <v>17400</v>
          </cell>
          <cell r="P58">
            <v>18270</v>
          </cell>
          <cell r="Q58">
            <v>19183.5</v>
          </cell>
          <cell r="R58">
            <v>20142.674999999999</v>
          </cell>
          <cell r="S58">
            <v>21149.80875</v>
          </cell>
        </row>
        <row r="59">
          <cell r="A59" t="str">
            <v>Fabrication</v>
          </cell>
          <cell r="B59" t="str">
            <v>OFFICE RENTAL</v>
          </cell>
          <cell r="C59">
            <v>1000</v>
          </cell>
          <cell r="D59">
            <v>1000</v>
          </cell>
          <cell r="E59">
            <v>1000</v>
          </cell>
          <cell r="F59">
            <v>1000</v>
          </cell>
          <cell r="G59">
            <v>1000</v>
          </cell>
          <cell r="H59">
            <v>1000</v>
          </cell>
          <cell r="I59">
            <v>1000</v>
          </cell>
          <cell r="J59">
            <v>1000</v>
          </cell>
          <cell r="K59">
            <v>1000</v>
          </cell>
          <cell r="L59">
            <v>1000</v>
          </cell>
          <cell r="M59">
            <v>1000</v>
          </cell>
          <cell r="N59">
            <v>1000</v>
          </cell>
          <cell r="O59">
            <v>12000</v>
          </cell>
          <cell r="P59">
            <v>12600</v>
          </cell>
          <cell r="Q59">
            <v>13230</v>
          </cell>
          <cell r="R59">
            <v>13891.5</v>
          </cell>
          <cell r="S59">
            <v>14586.075000000001</v>
          </cell>
        </row>
        <row r="60">
          <cell r="A60" t="str">
            <v>Fabrication</v>
          </cell>
          <cell r="B60" t="str">
            <v>EQUIPMENT RENTAL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</row>
        <row r="61">
          <cell r="A61" t="str">
            <v>Fabrication</v>
          </cell>
          <cell r="B61" t="str">
            <v>COMPUTER RENTAL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</row>
        <row r="62">
          <cell r="A62" t="str">
            <v>Fabrication</v>
          </cell>
          <cell r="B62" t="str">
            <v>LEASE RENTAL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</row>
        <row r="63">
          <cell r="A63" t="str">
            <v>Fabrication</v>
          </cell>
          <cell r="B63" t="str">
            <v>RENTAL OTHERS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</row>
        <row r="64">
          <cell r="A64" t="str">
            <v>Fabrication</v>
          </cell>
          <cell r="B64" t="str">
            <v>Rental/lease</v>
          </cell>
          <cell r="C64">
            <v>1000</v>
          </cell>
          <cell r="D64">
            <v>1000</v>
          </cell>
          <cell r="E64">
            <v>1000</v>
          </cell>
          <cell r="F64">
            <v>1000</v>
          </cell>
          <cell r="G64">
            <v>1000</v>
          </cell>
          <cell r="H64">
            <v>1000</v>
          </cell>
          <cell r="I64">
            <v>1000</v>
          </cell>
          <cell r="J64">
            <v>1000</v>
          </cell>
          <cell r="K64">
            <v>1000</v>
          </cell>
          <cell r="L64">
            <v>1000</v>
          </cell>
          <cell r="M64">
            <v>1000</v>
          </cell>
          <cell r="N64">
            <v>1000</v>
          </cell>
          <cell r="O64">
            <v>12000</v>
          </cell>
          <cell r="P64">
            <v>12600</v>
          </cell>
          <cell r="Q64">
            <v>13230</v>
          </cell>
          <cell r="R64">
            <v>13891.5</v>
          </cell>
          <cell r="S64">
            <v>14586.075000000001</v>
          </cell>
        </row>
        <row r="65">
          <cell r="A65" t="str">
            <v>Fabrication</v>
          </cell>
          <cell r="B65" t="str">
            <v>INSURANCE - IND. ALL RISKS/CONSEQ. LOSS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</row>
        <row r="66">
          <cell r="A66" t="str">
            <v>Fabrication</v>
          </cell>
          <cell r="B66" t="str">
            <v>INSURANCE - MACH .BRKDOWN/CONSEQ. LOSS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</row>
        <row r="67">
          <cell r="A67" t="str">
            <v>Fabrication</v>
          </cell>
          <cell r="B67" t="str">
            <v>INSURANCE - CONSEQUENTIAL LOSS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</row>
        <row r="68">
          <cell r="A68" t="str">
            <v>Fabrication</v>
          </cell>
          <cell r="B68" t="str">
            <v>INSURANCE - COMPUTER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</row>
        <row r="69">
          <cell r="A69" t="str">
            <v>Fabrication</v>
          </cell>
          <cell r="B69" t="str">
            <v>INSURANCE - PUBLIC LIABILITY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</row>
        <row r="70">
          <cell r="A70" t="str">
            <v>Fabrication</v>
          </cell>
          <cell r="B70" t="str">
            <v>INSURANCE - GENERAL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</row>
        <row r="71">
          <cell r="A71" t="str">
            <v>Fabrication</v>
          </cell>
          <cell r="B71" t="str">
            <v>INSURANCE - GPA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</row>
        <row r="72">
          <cell r="A72" t="str">
            <v>Fabrication</v>
          </cell>
          <cell r="B72" t="str">
            <v>INSURANCE - GROUP TERM LIFE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</row>
        <row r="73">
          <cell r="A73" t="str">
            <v>Fabrication</v>
          </cell>
          <cell r="B73" t="str">
            <v>INSURANCE - GROUP HOSPITAL &amp; SURGICAL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</row>
        <row r="74">
          <cell r="A74" t="str">
            <v>Fabrication</v>
          </cell>
          <cell r="B74" t="str">
            <v>Insurance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</row>
        <row r="75">
          <cell r="A75" t="str">
            <v>Fabrication</v>
          </cell>
          <cell r="B75" t="str">
            <v>AUDIT FEE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</row>
        <row r="76">
          <cell r="A76" t="str">
            <v>Fabrication</v>
          </cell>
          <cell r="B76" t="str">
            <v>ACCOUNTING SERVICES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</row>
        <row r="77">
          <cell r="A77" t="str">
            <v>Fabrication</v>
          </cell>
          <cell r="B77" t="str">
            <v>TAXATION SERVICES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</row>
        <row r="78">
          <cell r="A78" t="str">
            <v>Fabrication</v>
          </cell>
          <cell r="B78" t="str">
            <v>LEGAL FEE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</row>
        <row r="79">
          <cell r="A79" t="str">
            <v>Fabrication</v>
          </cell>
          <cell r="B79" t="str">
            <v>CONSULTANCY FEES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</row>
        <row r="80">
          <cell r="A80" t="str">
            <v>Fabrication</v>
          </cell>
          <cell r="B80" t="str">
            <v>OTHER PROFESSIONAL FEES</v>
          </cell>
          <cell r="C80">
            <v>0</v>
          </cell>
          <cell r="D80">
            <v>0</v>
          </cell>
          <cell r="E80">
            <v>500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500</v>
          </cell>
          <cell r="O80">
            <v>1000</v>
          </cell>
          <cell r="P80">
            <v>1050</v>
          </cell>
          <cell r="Q80">
            <v>1102.5</v>
          </cell>
          <cell r="R80">
            <v>1157.625</v>
          </cell>
          <cell r="S80">
            <v>1215.5062500000001</v>
          </cell>
        </row>
        <row r="81">
          <cell r="A81" t="str">
            <v>Fabrication</v>
          </cell>
          <cell r="B81" t="str">
            <v>Consultancy/audit fees</v>
          </cell>
          <cell r="C81">
            <v>0</v>
          </cell>
          <cell r="D81">
            <v>0</v>
          </cell>
          <cell r="E81">
            <v>500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500</v>
          </cell>
          <cell r="O81">
            <v>1000</v>
          </cell>
          <cell r="P81">
            <v>1050</v>
          </cell>
          <cell r="Q81">
            <v>1102.5</v>
          </cell>
          <cell r="R81">
            <v>1157.625</v>
          </cell>
          <cell r="S81">
            <v>1215.5062500000001</v>
          </cell>
        </row>
        <row r="82">
          <cell r="A82" t="str">
            <v>Fabrication</v>
          </cell>
          <cell r="B82" t="str">
            <v>MAINTENANCE - COMPUTER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</row>
        <row r="83">
          <cell r="A83" t="str">
            <v>Fabrication</v>
          </cell>
          <cell r="B83" t="str">
            <v>MAINTENANCE - OFF EQPT,FURN &amp; FF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400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400</v>
          </cell>
          <cell r="P83">
            <v>420</v>
          </cell>
          <cell r="Q83">
            <v>441</v>
          </cell>
          <cell r="R83">
            <v>463.05</v>
          </cell>
          <cell r="S83">
            <v>486.20250000000004</v>
          </cell>
        </row>
        <row r="84">
          <cell r="A84" t="str">
            <v>Fabrication</v>
          </cell>
          <cell r="B84" t="str">
            <v>MAINTENANCE - BUILDING</v>
          </cell>
          <cell r="C84">
            <v>500</v>
          </cell>
          <cell r="D84">
            <v>500</v>
          </cell>
          <cell r="E84">
            <v>500</v>
          </cell>
          <cell r="F84">
            <v>500</v>
          </cell>
          <cell r="G84">
            <v>500</v>
          </cell>
          <cell r="H84">
            <v>500</v>
          </cell>
          <cell r="I84">
            <v>500</v>
          </cell>
          <cell r="J84">
            <v>500</v>
          </cell>
          <cell r="K84">
            <v>500</v>
          </cell>
          <cell r="L84">
            <v>500</v>
          </cell>
          <cell r="M84">
            <v>500</v>
          </cell>
          <cell r="N84">
            <v>500</v>
          </cell>
          <cell r="O84">
            <v>6000</v>
          </cell>
          <cell r="P84">
            <v>6300</v>
          </cell>
          <cell r="Q84">
            <v>6615</v>
          </cell>
          <cell r="R84">
            <v>6945.75</v>
          </cell>
          <cell r="S84">
            <v>7293.0375000000004</v>
          </cell>
        </row>
        <row r="85">
          <cell r="A85" t="str">
            <v>Fabrication</v>
          </cell>
          <cell r="B85" t="str">
            <v>GENERAL MAINTENANCE - OTHERS</v>
          </cell>
          <cell r="C85">
            <v>200</v>
          </cell>
          <cell r="D85">
            <v>200</v>
          </cell>
          <cell r="E85">
            <v>200</v>
          </cell>
          <cell r="F85">
            <v>200</v>
          </cell>
          <cell r="G85">
            <v>200</v>
          </cell>
          <cell r="H85">
            <v>200</v>
          </cell>
          <cell r="I85">
            <v>200</v>
          </cell>
          <cell r="J85">
            <v>200</v>
          </cell>
          <cell r="K85">
            <v>200</v>
          </cell>
          <cell r="L85">
            <v>200</v>
          </cell>
          <cell r="M85">
            <v>200</v>
          </cell>
          <cell r="N85">
            <v>200</v>
          </cell>
          <cell r="O85">
            <v>2400</v>
          </cell>
          <cell r="P85">
            <v>2520</v>
          </cell>
          <cell r="Q85">
            <v>2646</v>
          </cell>
          <cell r="R85">
            <v>2778.3</v>
          </cell>
          <cell r="S85">
            <v>2917.2150000000001</v>
          </cell>
        </row>
        <row r="86">
          <cell r="A86" t="str">
            <v>Fabrication</v>
          </cell>
          <cell r="B86" t="str">
            <v>MOTOR VEHICLE - INSURANCE</v>
          </cell>
          <cell r="D86">
            <v>1700</v>
          </cell>
          <cell r="E86">
            <v>1500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3200</v>
          </cell>
          <cell r="P86">
            <v>3360</v>
          </cell>
          <cell r="Q86">
            <v>3528</v>
          </cell>
          <cell r="R86">
            <v>3704.4</v>
          </cell>
          <cell r="S86">
            <v>3889.6200000000003</v>
          </cell>
        </row>
        <row r="87">
          <cell r="A87" t="str">
            <v>Fabrication</v>
          </cell>
          <cell r="B87" t="str">
            <v>MOTOR VEHICLE - ROAD TAX</v>
          </cell>
          <cell r="C87">
            <v>0</v>
          </cell>
          <cell r="D87">
            <v>1000</v>
          </cell>
          <cell r="E87">
            <v>700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1700</v>
          </cell>
          <cell r="P87">
            <v>1785</v>
          </cell>
          <cell r="Q87">
            <v>1874.25</v>
          </cell>
          <cell r="R87">
            <v>1967.9625000000001</v>
          </cell>
          <cell r="S87">
            <v>2066.3606250000003</v>
          </cell>
        </row>
        <row r="88">
          <cell r="A88" t="str">
            <v>Fabrication</v>
          </cell>
          <cell r="B88" t="str">
            <v>MOTOR VEHICLE - REPAIRS/MAINTENANCE</v>
          </cell>
          <cell r="C88">
            <v>1000</v>
          </cell>
          <cell r="D88">
            <v>1000</v>
          </cell>
          <cell r="E88">
            <v>1000</v>
          </cell>
          <cell r="F88">
            <v>1000</v>
          </cell>
          <cell r="G88">
            <v>1000</v>
          </cell>
          <cell r="H88">
            <v>1000</v>
          </cell>
          <cell r="I88">
            <v>1000</v>
          </cell>
          <cell r="J88">
            <v>1000</v>
          </cell>
          <cell r="K88">
            <v>1000</v>
          </cell>
          <cell r="L88">
            <v>1000</v>
          </cell>
          <cell r="M88">
            <v>1000</v>
          </cell>
          <cell r="N88">
            <v>1000</v>
          </cell>
          <cell r="O88">
            <v>12000</v>
          </cell>
          <cell r="P88">
            <v>12600</v>
          </cell>
          <cell r="Q88">
            <v>13230</v>
          </cell>
          <cell r="R88">
            <v>13891.5</v>
          </cell>
          <cell r="S88">
            <v>14586.075000000001</v>
          </cell>
        </row>
        <row r="89">
          <cell r="A89" t="str">
            <v>Fabrication</v>
          </cell>
          <cell r="B89" t="str">
            <v>MOTOR VEHICLE - RUNNING COSTS</v>
          </cell>
          <cell r="C89">
            <v>1000</v>
          </cell>
          <cell r="D89">
            <v>1000</v>
          </cell>
          <cell r="E89">
            <v>1000</v>
          </cell>
          <cell r="F89">
            <v>1000</v>
          </cell>
          <cell r="G89">
            <v>1000</v>
          </cell>
          <cell r="H89">
            <v>1000</v>
          </cell>
          <cell r="I89">
            <v>1000</v>
          </cell>
          <cell r="J89">
            <v>1000</v>
          </cell>
          <cell r="K89">
            <v>1000</v>
          </cell>
          <cell r="L89">
            <v>1000</v>
          </cell>
          <cell r="M89">
            <v>1000</v>
          </cell>
          <cell r="N89">
            <v>1000</v>
          </cell>
          <cell r="O89">
            <v>12000</v>
          </cell>
          <cell r="P89">
            <v>12600</v>
          </cell>
          <cell r="Q89">
            <v>13230</v>
          </cell>
          <cell r="R89">
            <v>13891.5</v>
          </cell>
          <cell r="S89">
            <v>14586.075000000001</v>
          </cell>
        </row>
        <row r="90">
          <cell r="A90" t="str">
            <v>Fabrication</v>
          </cell>
          <cell r="B90" t="str">
            <v>Maintenance</v>
          </cell>
          <cell r="C90">
            <v>2700</v>
          </cell>
          <cell r="D90">
            <v>5400</v>
          </cell>
          <cell r="E90">
            <v>4900</v>
          </cell>
          <cell r="F90">
            <v>2700</v>
          </cell>
          <cell r="G90">
            <v>2700</v>
          </cell>
          <cell r="H90">
            <v>3100</v>
          </cell>
          <cell r="I90">
            <v>2700</v>
          </cell>
          <cell r="J90">
            <v>2700</v>
          </cell>
          <cell r="K90">
            <v>2700</v>
          </cell>
          <cell r="L90">
            <v>2700</v>
          </cell>
          <cell r="M90">
            <v>2700</v>
          </cell>
          <cell r="N90">
            <v>2700</v>
          </cell>
          <cell r="O90">
            <v>37700</v>
          </cell>
          <cell r="P90">
            <v>39585</v>
          </cell>
          <cell r="Q90">
            <v>41564.25</v>
          </cell>
          <cell r="R90">
            <v>43642.462500000001</v>
          </cell>
          <cell r="S90">
            <v>45824.585625000007</v>
          </cell>
        </row>
        <row r="91">
          <cell r="A91" t="str">
            <v>Fabrication</v>
          </cell>
          <cell r="B91" t="str">
            <v>DEPRN - LEASEHOLD LAND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</row>
        <row r="92">
          <cell r="A92" t="str">
            <v>Fabrication</v>
          </cell>
          <cell r="B92" t="str">
            <v xml:space="preserve">DEPRN - BUILDINGS 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</row>
        <row r="93">
          <cell r="A93" t="str">
            <v>Fabrication</v>
          </cell>
          <cell r="B93" t="str">
            <v>DEPRN - INPLANT TRANSPORT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</row>
        <row r="94">
          <cell r="A94" t="str">
            <v>Fabrication</v>
          </cell>
          <cell r="B94" t="str">
            <v>DEPRN - MOTOR VEHICLES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</row>
        <row r="95">
          <cell r="A95" t="str">
            <v>Fabrication</v>
          </cell>
          <cell r="B95" t="str">
            <v>DEPRN - COMPUTERS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</row>
        <row r="96">
          <cell r="A96" t="str">
            <v>Fabrication</v>
          </cell>
          <cell r="B96" t="str">
            <v>DEPRN - OFF EQPT,FURN &amp; FIX &amp; FITTING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</row>
        <row r="97">
          <cell r="A97" t="str">
            <v>Fabrication</v>
          </cell>
          <cell r="B97" t="str">
            <v>DEPRN - TOOLS &amp; APPLIANCES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</row>
        <row r="98">
          <cell r="A98" t="str">
            <v>Fabrication</v>
          </cell>
          <cell r="B98" t="str">
            <v>DEPRN - MINOR ASSET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</row>
        <row r="99">
          <cell r="A99" t="str">
            <v>Fabrication</v>
          </cell>
          <cell r="B99" t="str">
            <v>Depreciation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</row>
        <row r="100">
          <cell r="A100" t="str">
            <v>Fabrication</v>
          </cell>
          <cell r="B100" t="str">
            <v>NEWSPAPER &amp; PERIODICALS</v>
          </cell>
          <cell r="C100">
            <v>50</v>
          </cell>
          <cell r="D100">
            <v>50</v>
          </cell>
          <cell r="E100">
            <v>50</v>
          </cell>
          <cell r="F100">
            <v>50</v>
          </cell>
          <cell r="G100">
            <v>50</v>
          </cell>
          <cell r="H100">
            <v>50</v>
          </cell>
          <cell r="I100">
            <v>50</v>
          </cell>
          <cell r="J100">
            <v>50</v>
          </cell>
          <cell r="K100">
            <v>50</v>
          </cell>
          <cell r="L100">
            <v>50</v>
          </cell>
          <cell r="M100">
            <v>50</v>
          </cell>
          <cell r="N100">
            <v>50</v>
          </cell>
          <cell r="O100">
            <v>600</v>
          </cell>
          <cell r="P100">
            <v>630</v>
          </cell>
          <cell r="Q100">
            <v>661.5</v>
          </cell>
          <cell r="R100">
            <v>694.57500000000005</v>
          </cell>
          <cell r="S100">
            <v>729.30375000000004</v>
          </cell>
        </row>
        <row r="101">
          <cell r="A101" t="str">
            <v>Fabrication</v>
          </cell>
          <cell r="B101" t="str">
            <v>PROFESSIONAL SUBSCRIPTION</v>
          </cell>
          <cell r="C101">
            <v>50</v>
          </cell>
          <cell r="D101">
            <v>50</v>
          </cell>
          <cell r="E101">
            <v>50</v>
          </cell>
          <cell r="F101">
            <v>50</v>
          </cell>
          <cell r="G101">
            <v>50</v>
          </cell>
          <cell r="H101">
            <v>50</v>
          </cell>
          <cell r="I101">
            <v>50</v>
          </cell>
          <cell r="J101">
            <v>50</v>
          </cell>
          <cell r="K101">
            <v>50</v>
          </cell>
          <cell r="L101">
            <v>50</v>
          </cell>
          <cell r="M101">
            <v>50</v>
          </cell>
          <cell r="N101">
            <v>50</v>
          </cell>
          <cell r="O101">
            <v>600</v>
          </cell>
          <cell r="P101">
            <v>630</v>
          </cell>
          <cell r="Q101">
            <v>661.5</v>
          </cell>
          <cell r="R101">
            <v>694.57500000000005</v>
          </cell>
          <cell r="S101">
            <v>729.30375000000004</v>
          </cell>
        </row>
        <row r="102">
          <cell r="A102" t="str">
            <v>Fabrication</v>
          </cell>
          <cell r="B102" t="str">
            <v>RECREATIONAL SUBSRIPTION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</row>
        <row r="103">
          <cell r="A103" t="str">
            <v>Fabrication</v>
          </cell>
          <cell r="B103" t="str">
            <v>RECRUITMENT EXPENSES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</row>
        <row r="104">
          <cell r="A104" t="str">
            <v>Fabrication</v>
          </cell>
          <cell r="B104" t="str">
            <v>DONATION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</row>
        <row r="105">
          <cell r="A105" t="str">
            <v>Fabrication</v>
          </cell>
          <cell r="B105" t="str">
            <v>LICENSE FEE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</row>
        <row r="106">
          <cell r="A106" t="str">
            <v>Fabrication</v>
          </cell>
          <cell r="B106" t="str">
            <v>SECURITY EXPENSES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</row>
        <row r="107">
          <cell r="A107" t="str">
            <v>Fabrication</v>
          </cell>
          <cell r="B107" t="str">
            <v>STAMP DUTY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</row>
        <row r="108">
          <cell r="A108" t="str">
            <v>Fabrication</v>
          </cell>
          <cell r="B108" t="str">
            <v>MISCELLANEOUS - SUNDRIES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</row>
        <row r="109">
          <cell r="A109" t="str">
            <v>Fabrication</v>
          </cell>
          <cell r="B109" t="str">
            <v>ASSESSMENT RATE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</row>
        <row r="110">
          <cell r="A110" t="str">
            <v>Fabrication</v>
          </cell>
          <cell r="B110" t="str">
            <v>QUIT RENT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</row>
        <row r="111">
          <cell r="A111" t="str">
            <v>Fabrication</v>
          </cell>
          <cell r="B111" t="str">
            <v>General expenses</v>
          </cell>
          <cell r="C111">
            <v>100</v>
          </cell>
          <cell r="D111">
            <v>100</v>
          </cell>
          <cell r="E111">
            <v>100</v>
          </cell>
          <cell r="F111">
            <v>100</v>
          </cell>
          <cell r="G111">
            <v>100</v>
          </cell>
          <cell r="H111">
            <v>100</v>
          </cell>
          <cell r="I111">
            <v>100</v>
          </cell>
          <cell r="J111">
            <v>100</v>
          </cell>
          <cell r="K111">
            <v>100</v>
          </cell>
          <cell r="L111">
            <v>100</v>
          </cell>
          <cell r="M111">
            <v>100</v>
          </cell>
          <cell r="N111">
            <v>100</v>
          </cell>
          <cell r="O111">
            <v>1200</v>
          </cell>
          <cell r="P111">
            <v>1260</v>
          </cell>
          <cell r="Q111">
            <v>1323</v>
          </cell>
          <cell r="R111">
            <v>1389.15</v>
          </cell>
          <cell r="S111">
            <v>1458.6075000000001</v>
          </cell>
        </row>
        <row r="112">
          <cell r="A112" t="str">
            <v>Fabrication</v>
          </cell>
          <cell r="B112" t="str">
            <v>CONSUMABLE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</row>
        <row r="113">
          <cell r="A113" t="str">
            <v>Fabrication</v>
          </cell>
          <cell r="B113" t="str">
            <v>HARDWARE</v>
          </cell>
        </row>
        <row r="114">
          <cell r="A114" t="str">
            <v>Fabrication</v>
          </cell>
          <cell r="B114" t="str">
            <v>SPARE PART</v>
          </cell>
        </row>
        <row r="115">
          <cell r="B115" t="str">
            <v>TOTAL</v>
          </cell>
          <cell r="C115">
            <v>275770</v>
          </cell>
          <cell r="D115">
            <v>278470</v>
          </cell>
          <cell r="E115">
            <v>278470</v>
          </cell>
          <cell r="F115">
            <v>275770</v>
          </cell>
          <cell r="G115">
            <v>275770</v>
          </cell>
          <cell r="H115">
            <v>276170</v>
          </cell>
          <cell r="I115">
            <v>275470</v>
          </cell>
          <cell r="J115">
            <v>275470</v>
          </cell>
          <cell r="K115">
            <v>275470</v>
          </cell>
          <cell r="L115">
            <v>275470</v>
          </cell>
          <cell r="M115">
            <v>275470</v>
          </cell>
          <cell r="N115">
            <v>275970</v>
          </cell>
          <cell r="O115">
            <v>3313740</v>
          </cell>
          <cell r="P115">
            <v>3510987</v>
          </cell>
          <cell r="Q115">
            <v>3719989.95</v>
          </cell>
          <cell r="R115">
            <v>3941450.2634999994</v>
          </cell>
          <cell r="S115">
            <v>4176111.2416350008</v>
          </cell>
        </row>
        <row r="116">
          <cell r="S116">
            <v>1.059536709192576</v>
          </cell>
        </row>
        <row r="118">
          <cell r="A118" t="str">
            <v>Crane</v>
          </cell>
          <cell r="B118" t="str">
            <v>DESCRIPTION</v>
          </cell>
          <cell r="I118" t="str">
            <v>Month</v>
          </cell>
          <cell r="O118" t="str">
            <v>Total</v>
          </cell>
          <cell r="P118" t="str">
            <v>Total</v>
          </cell>
          <cell r="Q118" t="str">
            <v>Total</v>
          </cell>
        </row>
        <row r="119">
          <cell r="C119">
            <v>37622</v>
          </cell>
          <cell r="D119">
            <v>37653</v>
          </cell>
          <cell r="E119">
            <v>37681</v>
          </cell>
          <cell r="F119">
            <v>37712</v>
          </cell>
          <cell r="G119">
            <v>37742</v>
          </cell>
          <cell r="H119">
            <v>37773</v>
          </cell>
          <cell r="I119">
            <v>37803</v>
          </cell>
          <cell r="J119">
            <v>37834</v>
          </cell>
          <cell r="K119">
            <v>37865</v>
          </cell>
          <cell r="L119">
            <v>37895</v>
          </cell>
          <cell r="M119">
            <v>37926</v>
          </cell>
          <cell r="N119">
            <v>37956</v>
          </cell>
          <cell r="O119" t="str">
            <v>Y/E 2003</v>
          </cell>
          <cell r="P119" t="str">
            <v>2003/2004</v>
          </cell>
          <cell r="Q119" t="str">
            <v>2004/2005</v>
          </cell>
          <cell r="R119" t="str">
            <v>2005/2006</v>
          </cell>
          <cell r="S119" t="str">
            <v>2006/2007</v>
          </cell>
        </row>
        <row r="120">
          <cell r="P120">
            <v>0.06</v>
          </cell>
        </row>
        <row r="121">
          <cell r="A121" t="str">
            <v>Crane</v>
          </cell>
          <cell r="B121" t="str">
            <v>SALARIES &amp; WAGES</v>
          </cell>
          <cell r="C121">
            <v>88218</v>
          </cell>
          <cell r="D121">
            <v>88218</v>
          </cell>
          <cell r="E121">
            <v>88218</v>
          </cell>
          <cell r="F121">
            <v>88218</v>
          </cell>
          <cell r="G121">
            <v>88218</v>
          </cell>
          <cell r="H121">
            <v>88218</v>
          </cell>
          <cell r="I121">
            <v>88218</v>
          </cell>
          <cell r="J121">
            <v>88218</v>
          </cell>
          <cell r="K121">
            <v>88218</v>
          </cell>
          <cell r="L121">
            <v>88218</v>
          </cell>
          <cell r="M121">
            <v>88218</v>
          </cell>
          <cell r="N121">
            <v>88218</v>
          </cell>
          <cell r="O121">
            <v>1058616</v>
          </cell>
          <cell r="P121">
            <v>1122132.96</v>
          </cell>
          <cell r="Q121">
            <v>1189460.9376000001</v>
          </cell>
          <cell r="R121">
            <v>1260828.5938560001</v>
          </cell>
          <cell r="S121">
            <v>1336478.3094873603</v>
          </cell>
        </row>
        <row r="122">
          <cell r="A122" t="str">
            <v>Crane</v>
          </cell>
          <cell r="B122" t="str">
            <v>ALLOWANCES</v>
          </cell>
          <cell r="C122">
            <v>29970.6</v>
          </cell>
          <cell r="D122">
            <v>29970.6</v>
          </cell>
          <cell r="E122">
            <v>29970.6</v>
          </cell>
          <cell r="F122">
            <v>29970.6</v>
          </cell>
          <cell r="G122">
            <v>29970.6</v>
          </cell>
          <cell r="H122">
            <v>29970.6</v>
          </cell>
          <cell r="I122">
            <v>29970.6</v>
          </cell>
          <cell r="J122">
            <v>29970.6</v>
          </cell>
          <cell r="K122">
            <v>29970.6</v>
          </cell>
          <cell r="L122">
            <v>29970.6</v>
          </cell>
          <cell r="M122">
            <v>29970.6</v>
          </cell>
          <cell r="N122">
            <v>29970.6</v>
          </cell>
          <cell r="O122">
            <v>359647.19999999995</v>
          </cell>
          <cell r="P122">
            <v>381226.03199999995</v>
          </cell>
          <cell r="Q122">
            <v>404099.59391999996</v>
          </cell>
          <cell r="R122">
            <v>428345.5695552</v>
          </cell>
          <cell r="S122">
            <v>454046.30372851202</v>
          </cell>
        </row>
        <row r="123">
          <cell r="A123" t="str">
            <v>Crane</v>
          </cell>
          <cell r="B123" t="str">
            <v>OVERTIME</v>
          </cell>
          <cell r="C123">
            <v>10000</v>
          </cell>
          <cell r="D123">
            <v>10000</v>
          </cell>
          <cell r="E123">
            <v>10000</v>
          </cell>
          <cell r="F123">
            <v>10000</v>
          </cell>
          <cell r="G123">
            <v>10000</v>
          </cell>
          <cell r="H123">
            <v>10000</v>
          </cell>
          <cell r="I123">
            <v>10000</v>
          </cell>
          <cell r="J123">
            <v>10000</v>
          </cell>
          <cell r="K123">
            <v>10000</v>
          </cell>
          <cell r="L123">
            <v>10000</v>
          </cell>
          <cell r="M123">
            <v>10000</v>
          </cell>
          <cell r="N123">
            <v>10000</v>
          </cell>
          <cell r="O123">
            <v>120000</v>
          </cell>
          <cell r="P123">
            <v>127200</v>
          </cell>
          <cell r="Q123">
            <v>134832</v>
          </cell>
          <cell r="R123">
            <v>142921.92000000001</v>
          </cell>
          <cell r="S123">
            <v>151497.23520000002</v>
          </cell>
        </row>
        <row r="124">
          <cell r="A124" t="str">
            <v>Crane</v>
          </cell>
          <cell r="B124" t="str">
            <v>CASUAL LABOUR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</row>
        <row r="125">
          <cell r="A125" t="str">
            <v>Crane</v>
          </cell>
          <cell r="B125" t="str">
            <v>BONUS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</row>
        <row r="126">
          <cell r="A126" t="str">
            <v>Crane</v>
          </cell>
          <cell r="B126" t="str">
            <v>EPF</v>
          </cell>
          <cell r="C126">
            <v>14747</v>
          </cell>
          <cell r="D126">
            <v>14747</v>
          </cell>
          <cell r="E126">
            <v>14747</v>
          </cell>
          <cell r="F126">
            <v>14747</v>
          </cell>
          <cell r="G126">
            <v>14747</v>
          </cell>
          <cell r="H126">
            <v>14747</v>
          </cell>
          <cell r="I126">
            <v>14747</v>
          </cell>
          <cell r="J126">
            <v>14747</v>
          </cell>
          <cell r="K126">
            <v>14747</v>
          </cell>
          <cell r="L126">
            <v>14747</v>
          </cell>
          <cell r="M126">
            <v>14747</v>
          </cell>
          <cell r="N126">
            <v>14747</v>
          </cell>
          <cell r="O126">
            <v>176964</v>
          </cell>
          <cell r="P126">
            <v>187581.84</v>
          </cell>
          <cell r="Q126">
            <v>198836.75040000002</v>
          </cell>
          <cell r="R126">
            <v>210766.95542400004</v>
          </cell>
          <cell r="S126">
            <v>223412.97274944006</v>
          </cell>
        </row>
        <row r="127">
          <cell r="A127" t="str">
            <v>Crane</v>
          </cell>
          <cell r="B127" t="str">
            <v>SOCSO</v>
          </cell>
          <cell r="C127">
            <v>1750</v>
          </cell>
          <cell r="D127">
            <v>1750</v>
          </cell>
          <cell r="E127">
            <v>1750</v>
          </cell>
          <cell r="F127">
            <v>1750</v>
          </cell>
          <cell r="G127">
            <v>1750</v>
          </cell>
          <cell r="H127">
            <v>1750</v>
          </cell>
          <cell r="I127">
            <v>1750</v>
          </cell>
          <cell r="J127">
            <v>1750</v>
          </cell>
          <cell r="K127">
            <v>1750</v>
          </cell>
          <cell r="L127">
            <v>1750</v>
          </cell>
          <cell r="M127">
            <v>1750</v>
          </cell>
          <cell r="N127">
            <v>1750</v>
          </cell>
          <cell r="O127">
            <v>21000</v>
          </cell>
          <cell r="P127">
            <v>22260</v>
          </cell>
          <cell r="Q127">
            <v>23595.600000000002</v>
          </cell>
          <cell r="R127">
            <v>25011.336000000003</v>
          </cell>
          <cell r="S127">
            <v>26512.016160000003</v>
          </cell>
        </row>
        <row r="128">
          <cell r="A128" t="str">
            <v>Crane</v>
          </cell>
          <cell r="B128" t="str">
            <v>EXTERNAL MEDICAL EXPENSES</v>
          </cell>
          <cell r="C128">
            <v>2000</v>
          </cell>
          <cell r="D128">
            <v>2000</v>
          </cell>
          <cell r="E128">
            <v>2000</v>
          </cell>
          <cell r="F128">
            <v>2000</v>
          </cell>
          <cell r="G128">
            <v>2000</v>
          </cell>
          <cell r="H128">
            <v>2000</v>
          </cell>
          <cell r="I128">
            <v>2000</v>
          </cell>
          <cell r="J128">
            <v>2000</v>
          </cell>
          <cell r="K128">
            <v>2000</v>
          </cell>
          <cell r="L128">
            <v>2000</v>
          </cell>
          <cell r="M128">
            <v>2000</v>
          </cell>
          <cell r="N128">
            <v>2000</v>
          </cell>
          <cell r="O128">
            <v>24000</v>
          </cell>
          <cell r="P128">
            <v>25440</v>
          </cell>
          <cell r="Q128">
            <v>26966.400000000001</v>
          </cell>
          <cell r="R128">
            <v>28584.384000000002</v>
          </cell>
          <cell r="S128">
            <v>30299.447040000003</v>
          </cell>
        </row>
        <row r="129">
          <cell r="A129" t="str">
            <v>Crane</v>
          </cell>
          <cell r="B129" t="str">
            <v>GENERAL WELFARE</v>
          </cell>
          <cell r="C129">
            <v>500</v>
          </cell>
          <cell r="D129">
            <v>500</v>
          </cell>
          <cell r="E129">
            <v>500</v>
          </cell>
          <cell r="F129">
            <v>500</v>
          </cell>
          <cell r="G129">
            <v>500</v>
          </cell>
          <cell r="H129">
            <v>500</v>
          </cell>
          <cell r="I129">
            <v>500</v>
          </cell>
          <cell r="J129">
            <v>500</v>
          </cell>
          <cell r="K129">
            <v>500</v>
          </cell>
          <cell r="L129">
            <v>500</v>
          </cell>
          <cell r="M129">
            <v>500</v>
          </cell>
          <cell r="N129">
            <v>150</v>
          </cell>
          <cell r="O129">
            <v>5650</v>
          </cell>
          <cell r="P129">
            <v>5989</v>
          </cell>
          <cell r="Q129">
            <v>6348.34</v>
          </cell>
          <cell r="R129">
            <v>6729.2404000000006</v>
          </cell>
          <cell r="S129">
            <v>7132.9948240000012</v>
          </cell>
        </row>
        <row r="130">
          <cell r="A130" t="str">
            <v>Crane</v>
          </cell>
          <cell r="B130" t="str">
            <v>SPORTS CLUB SUBSIDY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</row>
        <row r="131">
          <cell r="A131" t="str">
            <v>Crane</v>
          </cell>
          <cell r="B131" t="str">
            <v>CANTEEN SUBSIDY</v>
          </cell>
          <cell r="C131">
            <v>5765</v>
          </cell>
          <cell r="D131">
            <v>5765</v>
          </cell>
          <cell r="E131">
            <v>5765</v>
          </cell>
          <cell r="F131">
            <v>5765</v>
          </cell>
          <cell r="G131">
            <v>5765</v>
          </cell>
          <cell r="H131">
            <v>5765</v>
          </cell>
          <cell r="I131">
            <v>5765</v>
          </cell>
          <cell r="J131">
            <v>5765</v>
          </cell>
          <cell r="K131">
            <v>5765</v>
          </cell>
          <cell r="L131">
            <v>5765</v>
          </cell>
          <cell r="M131">
            <v>5765</v>
          </cell>
          <cell r="N131">
            <v>5765</v>
          </cell>
          <cell r="O131">
            <v>69180</v>
          </cell>
          <cell r="P131">
            <v>73330.8</v>
          </cell>
          <cell r="Q131">
            <v>77730.648000000001</v>
          </cell>
          <cell r="R131">
            <v>82394.486880000011</v>
          </cell>
          <cell r="S131">
            <v>87338.156092800011</v>
          </cell>
        </row>
        <row r="132">
          <cell r="A132" t="str">
            <v>Crane</v>
          </cell>
          <cell r="B132" t="str">
            <v>TRANSPORT SUBSIDY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</row>
        <row r="133">
          <cell r="A133" t="str">
            <v>Crane</v>
          </cell>
          <cell r="B133" t="str">
            <v>UNIFORM</v>
          </cell>
          <cell r="C133">
            <v>500</v>
          </cell>
          <cell r="D133">
            <v>500</v>
          </cell>
          <cell r="E133">
            <v>500</v>
          </cell>
          <cell r="F133">
            <v>500</v>
          </cell>
          <cell r="G133">
            <v>500</v>
          </cell>
          <cell r="H133">
            <v>500</v>
          </cell>
          <cell r="I133">
            <v>500</v>
          </cell>
          <cell r="J133">
            <v>500</v>
          </cell>
          <cell r="K133">
            <v>500</v>
          </cell>
          <cell r="L133">
            <v>500</v>
          </cell>
          <cell r="M133">
            <v>500</v>
          </cell>
          <cell r="N133">
            <v>400</v>
          </cell>
          <cell r="O133">
            <v>5900</v>
          </cell>
          <cell r="P133">
            <v>6254</v>
          </cell>
          <cell r="Q133">
            <v>6629.2400000000007</v>
          </cell>
          <cell r="R133">
            <v>7026.9944000000014</v>
          </cell>
          <cell r="S133">
            <v>7448.6140640000021</v>
          </cell>
        </row>
        <row r="134">
          <cell r="A134" t="str">
            <v>Crane</v>
          </cell>
          <cell r="B134" t="str">
            <v>Staff costs</v>
          </cell>
          <cell r="C134">
            <v>153450.6</v>
          </cell>
          <cell r="D134">
            <v>153450.6</v>
          </cell>
          <cell r="E134">
            <v>153450.6</v>
          </cell>
          <cell r="F134">
            <v>153450.6</v>
          </cell>
          <cell r="G134">
            <v>153450.6</v>
          </cell>
          <cell r="H134">
            <v>153450.6</v>
          </cell>
          <cell r="I134">
            <v>153450.6</v>
          </cell>
          <cell r="J134">
            <v>153450.6</v>
          </cell>
          <cell r="K134">
            <v>153450.6</v>
          </cell>
          <cell r="L134">
            <v>153450.6</v>
          </cell>
          <cell r="M134">
            <v>153450.6</v>
          </cell>
          <cell r="N134">
            <v>153000.6</v>
          </cell>
          <cell r="O134">
            <v>1840957.2000000004</v>
          </cell>
          <cell r="P134">
            <v>1951414.632</v>
          </cell>
          <cell r="Q134">
            <v>2068499.5099200001</v>
          </cell>
          <cell r="R134">
            <v>2192609.4805152002</v>
          </cell>
          <cell r="S134">
            <v>2324166.0493461131</v>
          </cell>
        </row>
        <row r="135">
          <cell r="A135" t="str">
            <v>Crane</v>
          </cell>
          <cell r="B135" t="str">
            <v>Charged out</v>
          </cell>
          <cell r="C135">
            <v>146460</v>
          </cell>
          <cell r="D135">
            <v>146460</v>
          </cell>
          <cell r="E135">
            <v>146460</v>
          </cell>
          <cell r="F135">
            <v>162960</v>
          </cell>
          <cell r="G135">
            <v>162960</v>
          </cell>
          <cell r="H135">
            <v>162960</v>
          </cell>
          <cell r="I135">
            <v>146460</v>
          </cell>
          <cell r="J135">
            <v>146460</v>
          </cell>
          <cell r="K135">
            <v>146460</v>
          </cell>
          <cell r="L135">
            <v>146460</v>
          </cell>
          <cell r="M135">
            <v>146460</v>
          </cell>
          <cell r="N135">
            <v>179460</v>
          </cell>
          <cell r="O135">
            <v>1840020</v>
          </cell>
          <cell r="P135">
            <v>2131353</v>
          </cell>
          <cell r="Q135">
            <v>2516985.4500000002</v>
          </cell>
          <cell r="R135">
            <v>2936122.875</v>
          </cell>
          <cell r="S135">
            <v>3439033.7625000002</v>
          </cell>
        </row>
        <row r="136">
          <cell r="A136" t="str">
            <v>Crane</v>
          </cell>
          <cell r="B136" t="str">
            <v>(Under-charged)/Over-charged</v>
          </cell>
          <cell r="C136">
            <v>-6990.6000000000058</v>
          </cell>
          <cell r="D136">
            <v>-6990.6000000000058</v>
          </cell>
          <cell r="E136">
            <v>-6990.6000000000058</v>
          </cell>
          <cell r="F136">
            <v>9509.3999999999942</v>
          </cell>
          <cell r="G136">
            <v>9509.3999999999942</v>
          </cell>
          <cell r="H136">
            <v>9509.3999999999942</v>
          </cell>
          <cell r="I136">
            <v>-6990.6000000000058</v>
          </cell>
          <cell r="J136">
            <v>-6990.6000000000058</v>
          </cell>
          <cell r="K136">
            <v>-6990.6000000000058</v>
          </cell>
          <cell r="L136">
            <v>-6990.6000000000058</v>
          </cell>
          <cell r="M136">
            <v>-6990.6000000000058</v>
          </cell>
          <cell r="N136">
            <v>26459.399999999994</v>
          </cell>
          <cell r="O136">
            <v>-937.2000000004191</v>
          </cell>
          <cell r="P136">
            <v>179938.36800000002</v>
          </cell>
          <cell r="Q136">
            <v>448485.94008000009</v>
          </cell>
          <cell r="R136">
            <v>743513.39448479982</v>
          </cell>
          <cell r="S136">
            <v>1114867.7131538871</v>
          </cell>
        </row>
        <row r="137">
          <cell r="A137" t="str">
            <v>Crane</v>
          </cell>
        </row>
        <row r="138">
          <cell r="A138" t="str">
            <v>Crane</v>
          </cell>
          <cell r="P138">
            <v>0.05</v>
          </cell>
        </row>
        <row r="139">
          <cell r="A139" t="str">
            <v>Crane</v>
          </cell>
          <cell r="B139" t="str">
            <v>TRAINING-IN-HOUSE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</row>
        <row r="140">
          <cell r="A140" t="str">
            <v>Crane</v>
          </cell>
          <cell r="B140" t="str">
            <v>TRAINING-LOCAL</v>
          </cell>
          <cell r="C140">
            <v>500</v>
          </cell>
          <cell r="D140">
            <v>500</v>
          </cell>
          <cell r="E140">
            <v>500</v>
          </cell>
          <cell r="F140">
            <v>500</v>
          </cell>
          <cell r="G140">
            <v>500</v>
          </cell>
          <cell r="H140">
            <v>500</v>
          </cell>
          <cell r="I140">
            <v>200</v>
          </cell>
          <cell r="J140">
            <v>200</v>
          </cell>
          <cell r="K140">
            <v>200</v>
          </cell>
          <cell r="L140">
            <v>200</v>
          </cell>
          <cell r="M140">
            <v>200</v>
          </cell>
          <cell r="N140">
            <v>200</v>
          </cell>
          <cell r="O140">
            <v>4200</v>
          </cell>
          <cell r="P140">
            <v>4410</v>
          </cell>
          <cell r="Q140">
            <v>4630.5</v>
          </cell>
          <cell r="R140">
            <v>4862.0250000000005</v>
          </cell>
          <cell r="S140">
            <v>5105.1262500000012</v>
          </cell>
        </row>
        <row r="141">
          <cell r="A141" t="str">
            <v>Crane</v>
          </cell>
          <cell r="B141" t="str">
            <v>TRAINING OVERSEAS</v>
          </cell>
          <cell r="O141">
            <v>0</v>
          </cell>
        </row>
        <row r="142">
          <cell r="A142" t="str">
            <v>Crane</v>
          </cell>
          <cell r="B142" t="str">
            <v>Training</v>
          </cell>
          <cell r="C142">
            <v>500</v>
          </cell>
          <cell r="D142">
            <v>500</v>
          </cell>
          <cell r="E142">
            <v>500</v>
          </cell>
          <cell r="F142">
            <v>500</v>
          </cell>
          <cell r="G142">
            <v>500</v>
          </cell>
          <cell r="H142">
            <v>500</v>
          </cell>
          <cell r="I142">
            <v>200</v>
          </cell>
          <cell r="J142">
            <v>200</v>
          </cell>
          <cell r="K142">
            <v>200</v>
          </cell>
          <cell r="L142">
            <v>200</v>
          </cell>
          <cell r="M142">
            <v>200</v>
          </cell>
          <cell r="N142">
            <v>200</v>
          </cell>
          <cell r="O142">
            <v>4200</v>
          </cell>
          <cell r="P142">
            <v>4410</v>
          </cell>
          <cell r="Q142">
            <v>4630.5</v>
          </cell>
          <cell r="R142">
            <v>4862.0250000000005</v>
          </cell>
          <cell r="S142">
            <v>5105.1262500000012</v>
          </cell>
        </row>
        <row r="143">
          <cell r="A143" t="str">
            <v>Crane</v>
          </cell>
          <cell r="B143" t="str">
            <v>TRAVELLING - LOCAL</v>
          </cell>
          <cell r="C143">
            <v>500</v>
          </cell>
          <cell r="D143">
            <v>500</v>
          </cell>
          <cell r="E143">
            <v>500</v>
          </cell>
          <cell r="F143">
            <v>500</v>
          </cell>
          <cell r="G143">
            <v>500</v>
          </cell>
          <cell r="H143">
            <v>500</v>
          </cell>
          <cell r="I143">
            <v>500</v>
          </cell>
          <cell r="J143">
            <v>500</v>
          </cell>
          <cell r="K143">
            <v>500</v>
          </cell>
          <cell r="L143">
            <v>500</v>
          </cell>
          <cell r="M143">
            <v>500</v>
          </cell>
          <cell r="N143">
            <v>500</v>
          </cell>
          <cell r="O143">
            <v>6000</v>
          </cell>
          <cell r="P143">
            <v>6300</v>
          </cell>
          <cell r="Q143">
            <v>6615</v>
          </cell>
          <cell r="R143">
            <v>6945.75</v>
          </cell>
          <cell r="S143">
            <v>7293.0375000000004</v>
          </cell>
        </row>
        <row r="144">
          <cell r="A144" t="str">
            <v>Crane</v>
          </cell>
          <cell r="B144" t="str">
            <v>TRAVELLING - OVERSEAS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</row>
        <row r="145">
          <cell r="A145" t="str">
            <v>Crane</v>
          </cell>
          <cell r="B145" t="str">
            <v>TRAVELLING - VISITORS</v>
          </cell>
        </row>
        <row r="146">
          <cell r="A146" t="str">
            <v>Crane</v>
          </cell>
          <cell r="B146" t="str">
            <v>Travelling</v>
          </cell>
          <cell r="C146">
            <v>500</v>
          </cell>
          <cell r="D146">
            <v>500</v>
          </cell>
          <cell r="E146">
            <v>500</v>
          </cell>
          <cell r="F146">
            <v>500</v>
          </cell>
          <cell r="G146">
            <v>500</v>
          </cell>
          <cell r="H146">
            <v>500</v>
          </cell>
          <cell r="I146">
            <v>500</v>
          </cell>
          <cell r="J146">
            <v>500</v>
          </cell>
          <cell r="K146">
            <v>500</v>
          </cell>
          <cell r="L146">
            <v>500</v>
          </cell>
          <cell r="M146">
            <v>500</v>
          </cell>
          <cell r="N146">
            <v>500</v>
          </cell>
          <cell r="O146">
            <v>6000</v>
          </cell>
          <cell r="P146">
            <v>6300</v>
          </cell>
          <cell r="Q146">
            <v>6615</v>
          </cell>
          <cell r="R146">
            <v>6945.75</v>
          </cell>
          <cell r="S146">
            <v>7293.0375000000004</v>
          </cell>
        </row>
        <row r="147">
          <cell r="A147" t="str">
            <v>Crane</v>
          </cell>
          <cell r="B147" t="str">
            <v>ENTERTAINMENT - STAFF</v>
          </cell>
          <cell r="C147">
            <v>200</v>
          </cell>
          <cell r="D147">
            <v>200</v>
          </cell>
          <cell r="E147">
            <v>200</v>
          </cell>
          <cell r="F147">
            <v>200</v>
          </cell>
          <cell r="G147">
            <v>200</v>
          </cell>
          <cell r="H147">
            <v>200</v>
          </cell>
          <cell r="I147">
            <v>200</v>
          </cell>
          <cell r="J147">
            <v>200</v>
          </cell>
          <cell r="K147">
            <v>200</v>
          </cell>
          <cell r="L147">
            <v>200</v>
          </cell>
          <cell r="M147">
            <v>200</v>
          </cell>
          <cell r="N147">
            <v>200</v>
          </cell>
          <cell r="O147">
            <v>2400</v>
          </cell>
          <cell r="P147">
            <v>2520</v>
          </cell>
          <cell r="Q147">
            <v>2646</v>
          </cell>
          <cell r="R147">
            <v>2778.3</v>
          </cell>
          <cell r="S147">
            <v>2917.2150000000001</v>
          </cell>
        </row>
        <row r="148">
          <cell r="A148" t="str">
            <v>Crane</v>
          </cell>
          <cell r="B148" t="str">
            <v>ENTERTAINMENT - SUPPLIER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</row>
        <row r="149">
          <cell r="A149" t="str">
            <v>Crane</v>
          </cell>
          <cell r="B149" t="str">
            <v>ENTERTAINMENT - CUSTOMER</v>
          </cell>
          <cell r="C149">
            <v>500</v>
          </cell>
          <cell r="D149">
            <v>500</v>
          </cell>
          <cell r="E149">
            <v>500</v>
          </cell>
          <cell r="F149">
            <v>500</v>
          </cell>
          <cell r="G149">
            <v>500</v>
          </cell>
          <cell r="H149">
            <v>500</v>
          </cell>
          <cell r="I149">
            <v>500</v>
          </cell>
          <cell r="J149">
            <v>500</v>
          </cell>
          <cell r="K149">
            <v>500</v>
          </cell>
          <cell r="L149">
            <v>500</v>
          </cell>
          <cell r="M149">
            <v>500</v>
          </cell>
          <cell r="N149">
            <v>500</v>
          </cell>
          <cell r="O149">
            <v>6000</v>
          </cell>
          <cell r="P149">
            <v>6300</v>
          </cell>
          <cell r="Q149">
            <v>6615</v>
          </cell>
          <cell r="R149">
            <v>6945.75</v>
          </cell>
          <cell r="S149">
            <v>7293.0375000000004</v>
          </cell>
        </row>
        <row r="150">
          <cell r="A150" t="str">
            <v>Crane</v>
          </cell>
          <cell r="B150" t="str">
            <v>ENTERTAINMENT - PR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</row>
        <row r="151">
          <cell r="A151" t="str">
            <v>Crane</v>
          </cell>
          <cell r="B151" t="str">
            <v>ENTERTAINMENT - GENERAL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</row>
        <row r="152">
          <cell r="A152" t="str">
            <v>Crane</v>
          </cell>
          <cell r="B152" t="str">
            <v>Entertainment</v>
          </cell>
          <cell r="C152">
            <v>700</v>
          </cell>
          <cell r="D152">
            <v>700</v>
          </cell>
          <cell r="E152">
            <v>700</v>
          </cell>
          <cell r="F152">
            <v>700</v>
          </cell>
          <cell r="G152">
            <v>700</v>
          </cell>
          <cell r="H152">
            <v>700</v>
          </cell>
          <cell r="I152">
            <v>700</v>
          </cell>
          <cell r="J152">
            <v>700</v>
          </cell>
          <cell r="K152">
            <v>700</v>
          </cell>
          <cell r="L152">
            <v>700</v>
          </cell>
          <cell r="M152">
            <v>700</v>
          </cell>
          <cell r="N152">
            <v>700</v>
          </cell>
          <cell r="O152">
            <v>8400</v>
          </cell>
          <cell r="P152">
            <v>8820</v>
          </cell>
          <cell r="Q152">
            <v>9261</v>
          </cell>
          <cell r="R152">
            <v>9724.0499999999993</v>
          </cell>
          <cell r="S152">
            <v>10210.252500000001</v>
          </cell>
        </row>
        <row r="153">
          <cell r="A153" t="str">
            <v>Crane</v>
          </cell>
          <cell r="B153" t="str">
            <v>TELEPHONE</v>
          </cell>
          <cell r="C153">
            <v>100</v>
          </cell>
          <cell r="D153">
            <v>100</v>
          </cell>
          <cell r="E153">
            <v>100</v>
          </cell>
          <cell r="F153">
            <v>100</v>
          </cell>
          <cell r="G153">
            <v>100</v>
          </cell>
          <cell r="H153">
            <v>100</v>
          </cell>
          <cell r="I153">
            <v>100</v>
          </cell>
          <cell r="J153">
            <v>100</v>
          </cell>
          <cell r="K153">
            <v>100</v>
          </cell>
          <cell r="L153">
            <v>100</v>
          </cell>
          <cell r="M153">
            <v>100</v>
          </cell>
          <cell r="N153">
            <v>100</v>
          </cell>
          <cell r="O153">
            <v>1200</v>
          </cell>
          <cell r="P153">
            <v>1260</v>
          </cell>
          <cell r="Q153">
            <v>1323</v>
          </cell>
          <cell r="R153">
            <v>1389.15</v>
          </cell>
          <cell r="S153">
            <v>1458.6075000000001</v>
          </cell>
        </row>
        <row r="154">
          <cell r="A154" t="str">
            <v>Crane</v>
          </cell>
          <cell r="B154" t="str">
            <v>MOBILE PHONE</v>
          </cell>
          <cell r="C154">
            <v>500</v>
          </cell>
          <cell r="D154">
            <v>500</v>
          </cell>
          <cell r="E154">
            <v>500</v>
          </cell>
          <cell r="F154">
            <v>500</v>
          </cell>
          <cell r="G154">
            <v>500</v>
          </cell>
          <cell r="H154">
            <v>500</v>
          </cell>
          <cell r="I154">
            <v>500</v>
          </cell>
          <cell r="J154">
            <v>500</v>
          </cell>
          <cell r="K154">
            <v>500</v>
          </cell>
          <cell r="L154">
            <v>500</v>
          </cell>
          <cell r="M154">
            <v>500</v>
          </cell>
          <cell r="N154">
            <v>500</v>
          </cell>
          <cell r="O154">
            <v>6000</v>
          </cell>
          <cell r="P154">
            <v>6300</v>
          </cell>
          <cell r="Q154">
            <v>6615</v>
          </cell>
          <cell r="R154">
            <v>6945.75</v>
          </cell>
          <cell r="S154">
            <v>7293.0375000000004</v>
          </cell>
        </row>
        <row r="155">
          <cell r="A155" t="str">
            <v>Crane</v>
          </cell>
          <cell r="B155" t="str">
            <v>TELEX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</row>
        <row r="156">
          <cell r="A156" t="str">
            <v>Crane</v>
          </cell>
          <cell r="B156" t="str">
            <v>FACSMILE</v>
          </cell>
          <cell r="C156">
            <v>75</v>
          </cell>
          <cell r="D156">
            <v>75</v>
          </cell>
          <cell r="E156">
            <v>75</v>
          </cell>
          <cell r="F156">
            <v>75</v>
          </cell>
          <cell r="G156">
            <v>75</v>
          </cell>
          <cell r="H156">
            <v>75</v>
          </cell>
          <cell r="I156">
            <v>75</v>
          </cell>
          <cell r="J156">
            <v>75</v>
          </cell>
          <cell r="K156">
            <v>75</v>
          </cell>
          <cell r="L156">
            <v>75</v>
          </cell>
          <cell r="M156">
            <v>75</v>
          </cell>
          <cell r="N156">
            <v>75</v>
          </cell>
          <cell r="O156">
            <v>900</v>
          </cell>
          <cell r="P156">
            <v>945</v>
          </cell>
          <cell r="Q156">
            <v>992.25</v>
          </cell>
          <cell r="R156">
            <v>1041.8625</v>
          </cell>
          <cell r="S156">
            <v>1093.9556250000001</v>
          </cell>
        </row>
        <row r="157">
          <cell r="A157" t="str">
            <v>Crane</v>
          </cell>
          <cell r="B157" t="str">
            <v>POSTAGE</v>
          </cell>
          <cell r="C157">
            <v>20</v>
          </cell>
          <cell r="D157">
            <v>20</v>
          </cell>
          <cell r="E157">
            <v>20</v>
          </cell>
          <cell r="F157">
            <v>20</v>
          </cell>
          <cell r="G157">
            <v>20</v>
          </cell>
          <cell r="H157">
            <v>20</v>
          </cell>
          <cell r="I157">
            <v>20</v>
          </cell>
          <cell r="J157">
            <v>20</v>
          </cell>
          <cell r="K157">
            <v>20</v>
          </cell>
          <cell r="L157">
            <v>20</v>
          </cell>
          <cell r="M157">
            <v>20</v>
          </cell>
          <cell r="N157">
            <v>20</v>
          </cell>
          <cell r="O157">
            <v>240</v>
          </cell>
          <cell r="P157">
            <v>252</v>
          </cell>
          <cell r="Q157">
            <v>264.60000000000002</v>
          </cell>
          <cell r="R157">
            <v>277.83000000000004</v>
          </cell>
          <cell r="S157">
            <v>291.72150000000005</v>
          </cell>
        </row>
        <row r="158">
          <cell r="A158" t="str">
            <v>Crane</v>
          </cell>
          <cell r="B158" t="str">
            <v>COURIER</v>
          </cell>
          <cell r="C158">
            <v>100</v>
          </cell>
          <cell r="D158">
            <v>100</v>
          </cell>
          <cell r="E158">
            <v>100</v>
          </cell>
          <cell r="F158">
            <v>100</v>
          </cell>
          <cell r="G158">
            <v>100</v>
          </cell>
          <cell r="H158">
            <v>100</v>
          </cell>
          <cell r="I158">
            <v>100</v>
          </cell>
          <cell r="J158">
            <v>100</v>
          </cell>
          <cell r="K158">
            <v>100</v>
          </cell>
          <cell r="L158">
            <v>100</v>
          </cell>
          <cell r="M158">
            <v>100</v>
          </cell>
          <cell r="N158">
            <v>100</v>
          </cell>
          <cell r="O158">
            <v>1200</v>
          </cell>
          <cell r="P158">
            <v>1260</v>
          </cell>
          <cell r="Q158">
            <v>1323</v>
          </cell>
          <cell r="R158">
            <v>1389.15</v>
          </cell>
          <cell r="S158">
            <v>1458.6075000000001</v>
          </cell>
        </row>
        <row r="159">
          <cell r="A159" t="str">
            <v>Crane</v>
          </cell>
          <cell r="B159" t="str">
            <v>WALKIE TALKIE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</row>
        <row r="160">
          <cell r="A160" t="str">
            <v>Crane</v>
          </cell>
          <cell r="B160" t="str">
            <v>Telephone/Courier</v>
          </cell>
          <cell r="C160">
            <v>795</v>
          </cell>
          <cell r="D160">
            <v>795</v>
          </cell>
          <cell r="E160">
            <v>795</v>
          </cell>
          <cell r="F160">
            <v>795</v>
          </cell>
          <cell r="G160">
            <v>795</v>
          </cell>
          <cell r="H160">
            <v>795</v>
          </cell>
          <cell r="I160">
            <v>795</v>
          </cell>
          <cell r="J160">
            <v>795</v>
          </cell>
          <cell r="K160">
            <v>795</v>
          </cell>
          <cell r="L160">
            <v>795</v>
          </cell>
          <cell r="M160">
            <v>795</v>
          </cell>
          <cell r="N160">
            <v>795</v>
          </cell>
          <cell r="O160">
            <v>9540</v>
          </cell>
          <cell r="P160">
            <v>10017</v>
          </cell>
          <cell r="Q160">
            <v>10517.85</v>
          </cell>
          <cell r="R160">
            <v>11043.742499999998</v>
          </cell>
          <cell r="S160">
            <v>11595.929625000001</v>
          </cell>
        </row>
        <row r="161">
          <cell r="A161" t="str">
            <v>Crane</v>
          </cell>
          <cell r="B161" t="str">
            <v>ELECTRICITY</v>
          </cell>
          <cell r="C161">
            <v>100</v>
          </cell>
          <cell r="D161">
            <v>100</v>
          </cell>
          <cell r="E161">
            <v>100</v>
          </cell>
          <cell r="F161">
            <v>100</v>
          </cell>
          <cell r="G161">
            <v>100</v>
          </cell>
          <cell r="H161">
            <v>100</v>
          </cell>
          <cell r="I161">
            <v>100</v>
          </cell>
          <cell r="J161">
            <v>100</v>
          </cell>
          <cell r="K161">
            <v>100</v>
          </cell>
          <cell r="L161">
            <v>100</v>
          </cell>
          <cell r="M161">
            <v>100</v>
          </cell>
          <cell r="N161">
            <v>100</v>
          </cell>
          <cell r="O161">
            <v>1200</v>
          </cell>
          <cell r="P161">
            <v>1260</v>
          </cell>
          <cell r="Q161">
            <v>1323</v>
          </cell>
          <cell r="R161">
            <v>1389.15</v>
          </cell>
          <cell r="S161">
            <v>1458.6075000000001</v>
          </cell>
        </row>
        <row r="162">
          <cell r="A162" t="str">
            <v>Crane</v>
          </cell>
          <cell r="B162" t="str">
            <v>WATER</v>
          </cell>
          <cell r="C162">
            <v>50</v>
          </cell>
          <cell r="D162">
            <v>50</v>
          </cell>
          <cell r="E162">
            <v>50</v>
          </cell>
          <cell r="F162">
            <v>50</v>
          </cell>
          <cell r="G162">
            <v>50</v>
          </cell>
          <cell r="H162">
            <v>50</v>
          </cell>
          <cell r="I162">
            <v>50</v>
          </cell>
          <cell r="J162">
            <v>50</v>
          </cell>
          <cell r="K162">
            <v>50</v>
          </cell>
          <cell r="L162">
            <v>50</v>
          </cell>
          <cell r="M162">
            <v>50</v>
          </cell>
          <cell r="N162">
            <v>50</v>
          </cell>
          <cell r="O162">
            <v>600</v>
          </cell>
          <cell r="P162">
            <v>630</v>
          </cell>
          <cell r="Q162">
            <v>661.5</v>
          </cell>
          <cell r="R162">
            <v>694.57500000000005</v>
          </cell>
          <cell r="S162">
            <v>729.30375000000004</v>
          </cell>
        </row>
        <row r="163">
          <cell r="A163" t="str">
            <v>Crane</v>
          </cell>
          <cell r="B163" t="str">
            <v>DIRECTORS FEES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</row>
        <row r="164">
          <cell r="A164" t="str">
            <v>Crane</v>
          </cell>
          <cell r="B164" t="str">
            <v>BOARD EXPENSES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</row>
        <row r="165">
          <cell r="A165" t="str">
            <v>Crane</v>
          </cell>
          <cell r="B165" t="str">
            <v>PRINTING &amp; STATIONERY</v>
          </cell>
          <cell r="C165">
            <v>200</v>
          </cell>
          <cell r="D165">
            <v>200</v>
          </cell>
          <cell r="E165">
            <v>200</v>
          </cell>
          <cell r="F165">
            <v>200</v>
          </cell>
          <cell r="G165">
            <v>200</v>
          </cell>
          <cell r="H165">
            <v>200</v>
          </cell>
          <cell r="I165">
            <v>200</v>
          </cell>
          <cell r="J165">
            <v>200</v>
          </cell>
          <cell r="K165">
            <v>200</v>
          </cell>
          <cell r="L165">
            <v>200</v>
          </cell>
          <cell r="M165">
            <v>200</v>
          </cell>
          <cell r="N165">
            <v>200</v>
          </cell>
          <cell r="O165">
            <v>2400</v>
          </cell>
          <cell r="P165">
            <v>2520</v>
          </cell>
          <cell r="Q165">
            <v>2646</v>
          </cell>
          <cell r="R165">
            <v>2778.3</v>
          </cell>
          <cell r="S165">
            <v>2917.2150000000001</v>
          </cell>
        </row>
        <row r="166">
          <cell r="A166" t="str">
            <v>Crane</v>
          </cell>
          <cell r="B166" t="str">
            <v>IN-HOUSE PUBLICATION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</row>
        <row r="167">
          <cell r="A167" t="str">
            <v>Crane</v>
          </cell>
          <cell r="B167" t="str">
            <v>OTHER OFFICE SUPPLIES</v>
          </cell>
          <cell r="C167">
            <v>200</v>
          </cell>
          <cell r="D167">
            <v>200</v>
          </cell>
          <cell r="E167">
            <v>200</v>
          </cell>
          <cell r="F167">
            <v>200</v>
          </cell>
          <cell r="G167">
            <v>200</v>
          </cell>
          <cell r="H167">
            <v>200</v>
          </cell>
          <cell r="I167">
            <v>200</v>
          </cell>
          <cell r="J167">
            <v>200</v>
          </cell>
          <cell r="K167">
            <v>200</v>
          </cell>
          <cell r="L167">
            <v>200</v>
          </cell>
          <cell r="M167">
            <v>200</v>
          </cell>
          <cell r="N167">
            <v>200</v>
          </cell>
          <cell r="O167">
            <v>2400</v>
          </cell>
          <cell r="P167">
            <v>2520</v>
          </cell>
          <cell r="Q167">
            <v>2646</v>
          </cell>
          <cell r="R167">
            <v>2778.3</v>
          </cell>
          <cell r="S167">
            <v>2917.2150000000001</v>
          </cell>
        </row>
        <row r="168">
          <cell r="A168" t="str">
            <v>Crane</v>
          </cell>
          <cell r="B168" t="str">
            <v>STATIONERY - COMPUTER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</row>
        <row r="169">
          <cell r="A169" t="str">
            <v>Crane</v>
          </cell>
          <cell r="B169" t="str">
            <v>ANNUAL REPORT : INTERACTIVE CO. VIDEO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</row>
        <row r="170">
          <cell r="A170" t="str">
            <v>Crane</v>
          </cell>
          <cell r="B170" t="str">
            <v>COMPANY BROCHURES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</row>
        <row r="171">
          <cell r="A171" t="str">
            <v>Crane</v>
          </cell>
          <cell r="B171" t="str">
            <v>ADVERTISING EXPENSES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</row>
        <row r="172">
          <cell r="A172" t="str">
            <v>Crane</v>
          </cell>
          <cell r="B172" t="str">
            <v>PROMOTION EXPENSES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</row>
        <row r="173">
          <cell r="A173" t="str">
            <v>Crane</v>
          </cell>
          <cell r="B173" t="str">
            <v>EXPORT PROMOTION EXPENSES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</row>
        <row r="174">
          <cell r="A174" t="str">
            <v>Crane</v>
          </cell>
          <cell r="B174" t="str">
            <v>Stationery/printing/promotions</v>
          </cell>
          <cell r="C174">
            <v>550</v>
          </cell>
          <cell r="D174">
            <v>550</v>
          </cell>
          <cell r="E174">
            <v>550</v>
          </cell>
          <cell r="F174">
            <v>550</v>
          </cell>
          <cell r="G174">
            <v>550</v>
          </cell>
          <cell r="H174">
            <v>550</v>
          </cell>
          <cell r="I174">
            <v>550</v>
          </cell>
          <cell r="J174">
            <v>550</v>
          </cell>
          <cell r="K174">
            <v>550</v>
          </cell>
          <cell r="L174">
            <v>550</v>
          </cell>
          <cell r="M174">
            <v>550</v>
          </cell>
          <cell r="N174">
            <v>550</v>
          </cell>
          <cell r="O174">
            <v>6600</v>
          </cell>
          <cell r="P174">
            <v>6930</v>
          </cell>
          <cell r="Q174">
            <v>7276.5</v>
          </cell>
          <cell r="R174">
            <v>7640.3250000000007</v>
          </cell>
          <cell r="S174">
            <v>8022.3412500000004</v>
          </cell>
        </row>
        <row r="175">
          <cell r="A175" t="str">
            <v>Crane</v>
          </cell>
          <cell r="B175" t="str">
            <v>OFFICE RENTAL</v>
          </cell>
          <cell r="C175">
            <v>150</v>
          </cell>
          <cell r="D175">
            <v>150</v>
          </cell>
          <cell r="E175">
            <v>150</v>
          </cell>
          <cell r="F175">
            <v>150</v>
          </cell>
          <cell r="G175">
            <v>150</v>
          </cell>
          <cell r="H175">
            <v>150</v>
          </cell>
          <cell r="I175">
            <v>150</v>
          </cell>
          <cell r="J175">
            <v>150</v>
          </cell>
          <cell r="K175">
            <v>150</v>
          </cell>
          <cell r="L175">
            <v>150</v>
          </cell>
          <cell r="M175">
            <v>150</v>
          </cell>
          <cell r="N175">
            <v>150</v>
          </cell>
          <cell r="O175">
            <v>1800</v>
          </cell>
          <cell r="P175">
            <v>1890</v>
          </cell>
          <cell r="Q175">
            <v>1984.5</v>
          </cell>
          <cell r="R175">
            <v>2083.7249999999999</v>
          </cell>
          <cell r="S175">
            <v>2187.9112500000001</v>
          </cell>
        </row>
        <row r="176">
          <cell r="A176" t="str">
            <v>Crane</v>
          </cell>
          <cell r="B176" t="str">
            <v>EQUIPMENT RENTAL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</row>
        <row r="177">
          <cell r="A177" t="str">
            <v>Crane</v>
          </cell>
          <cell r="B177" t="str">
            <v>COMPUTER RENTAL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</row>
        <row r="178">
          <cell r="A178" t="str">
            <v>Crane</v>
          </cell>
          <cell r="B178" t="str">
            <v>LEASE RENTAL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</row>
        <row r="179">
          <cell r="A179" t="str">
            <v>Crane</v>
          </cell>
          <cell r="B179" t="str">
            <v>RENTAL OTHERS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</row>
        <row r="180">
          <cell r="A180" t="str">
            <v>Crane</v>
          </cell>
          <cell r="B180" t="str">
            <v>Rental/lease</v>
          </cell>
          <cell r="C180">
            <v>150</v>
          </cell>
          <cell r="D180">
            <v>150</v>
          </cell>
          <cell r="E180">
            <v>150</v>
          </cell>
          <cell r="F180">
            <v>150</v>
          </cell>
          <cell r="G180">
            <v>150</v>
          </cell>
          <cell r="H180">
            <v>150</v>
          </cell>
          <cell r="I180">
            <v>150</v>
          </cell>
          <cell r="J180">
            <v>150</v>
          </cell>
          <cell r="K180">
            <v>150</v>
          </cell>
          <cell r="L180">
            <v>150</v>
          </cell>
          <cell r="M180">
            <v>150</v>
          </cell>
          <cell r="N180">
            <v>150</v>
          </cell>
          <cell r="O180">
            <v>1800</v>
          </cell>
          <cell r="P180">
            <v>1890</v>
          </cell>
          <cell r="Q180">
            <v>1984.5</v>
          </cell>
          <cell r="R180">
            <v>2083.7249999999999</v>
          </cell>
          <cell r="S180">
            <v>2187.9112500000001</v>
          </cell>
        </row>
        <row r="181">
          <cell r="A181" t="str">
            <v>Crane</v>
          </cell>
          <cell r="B181" t="str">
            <v>INSURANCE - IND. ALL RISKS/CONSEQ. LOSS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</row>
        <row r="182">
          <cell r="A182" t="str">
            <v>Crane</v>
          </cell>
          <cell r="B182" t="str">
            <v>INSURANCE - MACH .BRKDOWN/CONSEQ. LOSS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</row>
        <row r="183">
          <cell r="A183" t="str">
            <v>Crane</v>
          </cell>
          <cell r="B183" t="str">
            <v>INSURANCE - CONSEQUENTIAL LOSS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</row>
        <row r="184">
          <cell r="A184" t="str">
            <v>Crane</v>
          </cell>
          <cell r="B184" t="str">
            <v>INSURANCE - COMPUTER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</row>
        <row r="185">
          <cell r="A185" t="str">
            <v>Crane</v>
          </cell>
          <cell r="B185" t="str">
            <v>INSURANCE - PUBLIC LIABILITY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</row>
        <row r="186">
          <cell r="A186" t="str">
            <v>Crane</v>
          </cell>
          <cell r="B186" t="str">
            <v>INSURANCE - GENERAL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</row>
        <row r="187">
          <cell r="A187" t="str">
            <v>Crane</v>
          </cell>
          <cell r="B187" t="str">
            <v>INSURANCE - GPA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</row>
        <row r="188">
          <cell r="A188" t="str">
            <v>Crane</v>
          </cell>
          <cell r="B188" t="str">
            <v>INSURANCE - GROUP TERM LIFE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</row>
        <row r="189">
          <cell r="A189" t="str">
            <v>Crane</v>
          </cell>
          <cell r="B189" t="str">
            <v>INSURANCE - GROUP HOSPITAL &amp; SURGICAL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</row>
        <row r="190">
          <cell r="A190" t="str">
            <v>Crane</v>
          </cell>
          <cell r="B190" t="str">
            <v>Insurance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</row>
        <row r="191">
          <cell r="A191" t="str">
            <v>Crane</v>
          </cell>
          <cell r="B191" t="str">
            <v>AUDIT FEE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</row>
        <row r="192">
          <cell r="A192" t="str">
            <v>Crane</v>
          </cell>
          <cell r="B192" t="str">
            <v>ACCOUNTING SERVICES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</row>
        <row r="193">
          <cell r="A193" t="str">
            <v>Crane</v>
          </cell>
          <cell r="B193" t="str">
            <v>TAXATION SERVICES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</row>
        <row r="194">
          <cell r="A194" t="str">
            <v>Crane</v>
          </cell>
          <cell r="B194" t="str">
            <v>LEGAL FEE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</row>
        <row r="195">
          <cell r="A195" t="str">
            <v>Crane</v>
          </cell>
          <cell r="B195" t="str">
            <v>CONSULTANCY FEES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</row>
        <row r="196">
          <cell r="A196" t="str">
            <v>Crane</v>
          </cell>
          <cell r="B196" t="str">
            <v>OTHER PROFESSIONAL FEES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</row>
        <row r="197">
          <cell r="A197" t="str">
            <v>Crane</v>
          </cell>
          <cell r="B197" t="str">
            <v>Consultancy/audit fees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</row>
        <row r="198">
          <cell r="A198" t="str">
            <v>Crane</v>
          </cell>
          <cell r="B198" t="str">
            <v>MAINTENANCE - COMPUTER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</row>
        <row r="199">
          <cell r="A199" t="str">
            <v>Crane</v>
          </cell>
          <cell r="B199" t="str">
            <v>MAINTENANCE - OFF EQPT,FURN &amp; FF</v>
          </cell>
          <cell r="C199">
            <v>250</v>
          </cell>
          <cell r="D199">
            <v>250</v>
          </cell>
          <cell r="E199">
            <v>250</v>
          </cell>
          <cell r="F199">
            <v>250</v>
          </cell>
          <cell r="G199">
            <v>250</v>
          </cell>
          <cell r="H199">
            <v>250</v>
          </cell>
          <cell r="I199">
            <v>250</v>
          </cell>
          <cell r="J199">
            <v>250</v>
          </cell>
          <cell r="K199">
            <v>250</v>
          </cell>
          <cell r="L199">
            <v>250</v>
          </cell>
          <cell r="M199">
            <v>250</v>
          </cell>
          <cell r="N199">
            <v>250</v>
          </cell>
          <cell r="O199">
            <v>3000</v>
          </cell>
          <cell r="P199">
            <v>3150</v>
          </cell>
          <cell r="Q199">
            <v>3307.5</v>
          </cell>
          <cell r="R199">
            <v>3472.875</v>
          </cell>
          <cell r="S199">
            <v>3646.5187500000002</v>
          </cell>
        </row>
        <row r="200">
          <cell r="A200" t="str">
            <v>Crane</v>
          </cell>
          <cell r="B200" t="str">
            <v>MAINTENANCE - BUILDING</v>
          </cell>
          <cell r="C200">
            <v>500</v>
          </cell>
          <cell r="D200">
            <v>500</v>
          </cell>
          <cell r="E200">
            <v>500</v>
          </cell>
          <cell r="F200">
            <v>500</v>
          </cell>
          <cell r="G200">
            <v>500</v>
          </cell>
          <cell r="H200">
            <v>500</v>
          </cell>
          <cell r="I200">
            <v>500</v>
          </cell>
          <cell r="J200">
            <v>500</v>
          </cell>
          <cell r="K200">
            <v>500</v>
          </cell>
          <cell r="L200">
            <v>500</v>
          </cell>
          <cell r="M200">
            <v>500</v>
          </cell>
          <cell r="N200">
            <v>500</v>
          </cell>
          <cell r="O200">
            <v>6000</v>
          </cell>
          <cell r="P200">
            <v>6300</v>
          </cell>
          <cell r="Q200">
            <v>6615</v>
          </cell>
          <cell r="R200">
            <v>6945.75</v>
          </cell>
          <cell r="S200">
            <v>7293.0375000000004</v>
          </cell>
        </row>
        <row r="201">
          <cell r="A201" t="str">
            <v>Crane</v>
          </cell>
          <cell r="B201" t="str">
            <v>GENERAL MAINTENANCE - OTHERS</v>
          </cell>
          <cell r="C201">
            <v>200</v>
          </cell>
          <cell r="D201">
            <v>200</v>
          </cell>
          <cell r="E201">
            <v>200</v>
          </cell>
          <cell r="F201">
            <v>200</v>
          </cell>
          <cell r="G201">
            <v>200</v>
          </cell>
          <cell r="H201">
            <v>200</v>
          </cell>
          <cell r="I201">
            <v>200</v>
          </cell>
          <cell r="J201">
            <v>200</v>
          </cell>
          <cell r="K201">
            <v>200</v>
          </cell>
          <cell r="L201">
            <v>200</v>
          </cell>
          <cell r="M201">
            <v>200</v>
          </cell>
          <cell r="N201">
            <v>200</v>
          </cell>
          <cell r="O201">
            <v>2400</v>
          </cell>
          <cell r="P201">
            <v>2520</v>
          </cell>
          <cell r="Q201">
            <v>2646</v>
          </cell>
          <cell r="R201">
            <v>2778.3</v>
          </cell>
          <cell r="S201">
            <v>2917.2150000000001</v>
          </cell>
        </row>
        <row r="202">
          <cell r="A202" t="str">
            <v>Crane</v>
          </cell>
          <cell r="B202" t="str">
            <v>MOTOR VEHICLE - INSURANCE</v>
          </cell>
          <cell r="C202">
            <v>0</v>
          </cell>
          <cell r="D202">
            <v>1000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1000</v>
          </cell>
          <cell r="M202">
            <v>0</v>
          </cell>
          <cell r="N202">
            <v>0</v>
          </cell>
          <cell r="O202">
            <v>2000</v>
          </cell>
          <cell r="P202">
            <v>2100</v>
          </cell>
          <cell r="Q202">
            <v>2205</v>
          </cell>
          <cell r="R202">
            <v>2315.25</v>
          </cell>
          <cell r="S202">
            <v>2431.0125000000003</v>
          </cell>
        </row>
        <row r="203">
          <cell r="A203" t="str">
            <v>Crane</v>
          </cell>
          <cell r="B203" t="str">
            <v>MOTOR VEHICLE - ROAD TAX</v>
          </cell>
          <cell r="C203">
            <v>0</v>
          </cell>
          <cell r="D203">
            <v>750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750</v>
          </cell>
          <cell r="M203">
            <v>0</v>
          </cell>
          <cell r="N203">
            <v>0</v>
          </cell>
          <cell r="O203">
            <v>1500</v>
          </cell>
          <cell r="P203">
            <v>1575</v>
          </cell>
          <cell r="Q203">
            <v>1653.75</v>
          </cell>
          <cell r="R203">
            <v>1736.4375</v>
          </cell>
          <cell r="S203">
            <v>1823.2593750000001</v>
          </cell>
        </row>
        <row r="204">
          <cell r="A204" t="str">
            <v>Crane</v>
          </cell>
          <cell r="B204" t="str">
            <v>MOTOR VEHICLE - REPAIRS/MAINTENANCE</v>
          </cell>
          <cell r="C204">
            <v>200</v>
          </cell>
          <cell r="D204">
            <v>200</v>
          </cell>
          <cell r="E204">
            <v>200</v>
          </cell>
          <cell r="F204">
            <v>200</v>
          </cell>
          <cell r="G204">
            <v>200</v>
          </cell>
          <cell r="H204">
            <v>200</v>
          </cell>
          <cell r="I204">
            <v>200</v>
          </cell>
          <cell r="J204">
            <v>200</v>
          </cell>
          <cell r="K204">
            <v>200</v>
          </cell>
          <cell r="L204">
            <v>200</v>
          </cell>
          <cell r="M204">
            <v>200</v>
          </cell>
          <cell r="N204">
            <v>200</v>
          </cell>
          <cell r="O204">
            <v>2400</v>
          </cell>
          <cell r="P204">
            <v>2520</v>
          </cell>
          <cell r="Q204">
            <v>2646</v>
          </cell>
          <cell r="R204">
            <v>2778.3</v>
          </cell>
          <cell r="S204">
            <v>2917.2150000000001</v>
          </cell>
        </row>
        <row r="205">
          <cell r="A205" t="str">
            <v>Crane</v>
          </cell>
          <cell r="B205" t="str">
            <v>MOTOR VEHICLE - RUNNING COSTS</v>
          </cell>
          <cell r="C205">
            <v>500</v>
          </cell>
          <cell r="D205">
            <v>500</v>
          </cell>
          <cell r="E205">
            <v>500</v>
          </cell>
          <cell r="F205">
            <v>500</v>
          </cell>
          <cell r="G205">
            <v>500</v>
          </cell>
          <cell r="H205">
            <v>500</v>
          </cell>
          <cell r="I205">
            <v>500</v>
          </cell>
          <cell r="J205">
            <v>500</v>
          </cell>
          <cell r="K205">
            <v>500</v>
          </cell>
          <cell r="L205">
            <v>500</v>
          </cell>
          <cell r="M205">
            <v>500</v>
          </cell>
          <cell r="N205">
            <v>500</v>
          </cell>
          <cell r="O205">
            <v>6000</v>
          </cell>
          <cell r="P205">
            <v>6300</v>
          </cell>
          <cell r="Q205">
            <v>6615</v>
          </cell>
          <cell r="R205">
            <v>6945.75</v>
          </cell>
          <cell r="S205">
            <v>7293.0375000000004</v>
          </cell>
        </row>
        <row r="206">
          <cell r="A206" t="str">
            <v>Crane</v>
          </cell>
          <cell r="B206" t="str">
            <v>Maintenance</v>
          </cell>
          <cell r="C206">
            <v>1650</v>
          </cell>
          <cell r="D206">
            <v>3400</v>
          </cell>
          <cell r="E206">
            <v>1650</v>
          </cell>
          <cell r="F206">
            <v>1650</v>
          </cell>
          <cell r="G206">
            <v>1650</v>
          </cell>
          <cell r="H206">
            <v>1650</v>
          </cell>
          <cell r="I206">
            <v>1650</v>
          </cell>
          <cell r="J206">
            <v>1650</v>
          </cell>
          <cell r="K206">
            <v>1650</v>
          </cell>
          <cell r="L206">
            <v>3400</v>
          </cell>
          <cell r="M206">
            <v>1650</v>
          </cell>
          <cell r="N206">
            <v>1650</v>
          </cell>
          <cell r="O206">
            <v>23300</v>
          </cell>
          <cell r="P206">
            <v>24465</v>
          </cell>
          <cell r="Q206">
            <v>25688.25</v>
          </cell>
          <cell r="R206">
            <v>26972.662499999999</v>
          </cell>
          <cell r="S206">
            <v>28321.295625000006</v>
          </cell>
        </row>
        <row r="207">
          <cell r="A207" t="str">
            <v>Crane</v>
          </cell>
          <cell r="B207" t="str">
            <v>DEPRN - LEASEHOLD LAND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</row>
        <row r="208">
          <cell r="A208" t="str">
            <v>Crane</v>
          </cell>
          <cell r="B208" t="str">
            <v xml:space="preserve">DEPRN - BUILDINGS 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</row>
        <row r="209">
          <cell r="A209" t="str">
            <v>Crane</v>
          </cell>
          <cell r="B209" t="str">
            <v>DEPRN - INPLANT TRANSPORT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</row>
        <row r="210">
          <cell r="A210" t="str">
            <v>Crane</v>
          </cell>
          <cell r="B210" t="str">
            <v>DEPRN - MOTOR VEHICLES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</row>
        <row r="211">
          <cell r="A211" t="str">
            <v>Crane</v>
          </cell>
          <cell r="B211" t="str">
            <v>DEPRN - COMPUTERS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</row>
        <row r="212">
          <cell r="A212" t="str">
            <v>Crane</v>
          </cell>
          <cell r="B212" t="str">
            <v>DEPRN - OFF EQPT,FURN &amp; FIX &amp; FITTING</v>
          </cell>
          <cell r="H212">
            <v>400</v>
          </cell>
          <cell r="O212">
            <v>400</v>
          </cell>
          <cell r="P212">
            <v>420</v>
          </cell>
          <cell r="Q212">
            <v>441</v>
          </cell>
          <cell r="R212">
            <v>463.05</v>
          </cell>
          <cell r="S212">
            <v>486.20250000000004</v>
          </cell>
        </row>
        <row r="213">
          <cell r="A213" t="str">
            <v>Crane</v>
          </cell>
          <cell r="B213" t="str">
            <v>DEPRN - TOOLS &amp; APPLIANCES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</row>
        <row r="214">
          <cell r="A214" t="str">
            <v>Crane</v>
          </cell>
          <cell r="B214" t="str">
            <v>DEPRN - MINOR ASSET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</row>
        <row r="215">
          <cell r="A215" t="str">
            <v>Crane</v>
          </cell>
          <cell r="B215" t="str">
            <v>Depreciation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400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400</v>
          </cell>
          <cell r="P215">
            <v>420</v>
          </cell>
          <cell r="Q215">
            <v>441</v>
          </cell>
          <cell r="R215">
            <v>463.05</v>
          </cell>
          <cell r="S215">
            <v>486.20250000000004</v>
          </cell>
        </row>
        <row r="216">
          <cell r="A216" t="str">
            <v>Crane</v>
          </cell>
          <cell r="B216" t="str">
            <v>NEWSPAPER &amp; PERIODICALS</v>
          </cell>
          <cell r="C216">
            <v>50</v>
          </cell>
          <cell r="D216">
            <v>50</v>
          </cell>
          <cell r="E216">
            <v>50</v>
          </cell>
          <cell r="F216">
            <v>50</v>
          </cell>
          <cell r="G216">
            <v>50</v>
          </cell>
          <cell r="H216">
            <v>50</v>
          </cell>
          <cell r="I216">
            <v>50</v>
          </cell>
          <cell r="J216">
            <v>50</v>
          </cell>
          <cell r="K216">
            <v>50</v>
          </cell>
          <cell r="L216">
            <v>50</v>
          </cell>
          <cell r="M216">
            <v>50</v>
          </cell>
          <cell r="N216">
            <v>50</v>
          </cell>
          <cell r="O216">
            <v>600</v>
          </cell>
          <cell r="P216">
            <v>630</v>
          </cell>
          <cell r="Q216">
            <v>661.5</v>
          </cell>
          <cell r="R216">
            <v>694.57500000000005</v>
          </cell>
          <cell r="S216">
            <v>729.30375000000004</v>
          </cell>
        </row>
        <row r="217">
          <cell r="A217" t="str">
            <v>Crane</v>
          </cell>
          <cell r="B217" t="str">
            <v>PROFESSIONAL SUBSCRIPTION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</row>
        <row r="218">
          <cell r="A218" t="str">
            <v>Crane</v>
          </cell>
          <cell r="B218" t="str">
            <v>RECREATIONAL SUBSRIPTION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</row>
        <row r="219">
          <cell r="A219" t="str">
            <v>Crane</v>
          </cell>
          <cell r="B219" t="str">
            <v>RECRUITMENT EXPENSES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</row>
        <row r="220">
          <cell r="A220" t="str">
            <v>Crane</v>
          </cell>
          <cell r="B220" t="str">
            <v>DONATION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</row>
        <row r="221">
          <cell r="A221" t="str">
            <v>Crane</v>
          </cell>
          <cell r="B221" t="str">
            <v>LICENSE FEE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2730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2730</v>
          </cell>
          <cell r="P221">
            <v>2866.5</v>
          </cell>
          <cell r="Q221">
            <v>3009.8250000000003</v>
          </cell>
          <cell r="R221">
            <v>3160.3162500000003</v>
          </cell>
          <cell r="S221">
            <v>3318.3320625000006</v>
          </cell>
        </row>
        <row r="222">
          <cell r="A222" t="str">
            <v>Crane</v>
          </cell>
          <cell r="B222" t="str">
            <v>SECURITY EXPENSES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</row>
        <row r="223">
          <cell r="A223" t="str">
            <v>Crane</v>
          </cell>
          <cell r="B223" t="str">
            <v>STAMP DUTY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</row>
        <row r="224">
          <cell r="A224" t="str">
            <v>Crane</v>
          </cell>
          <cell r="B224" t="str">
            <v>MISCELLANEOUS - SUNDRIES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</row>
        <row r="225">
          <cell r="A225" t="str">
            <v>Crane</v>
          </cell>
          <cell r="B225" t="str">
            <v>ASSESSMENT RATE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</row>
        <row r="226">
          <cell r="A226" t="str">
            <v>Crane</v>
          </cell>
          <cell r="B226" t="str">
            <v>QUIT RENT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</row>
        <row r="227">
          <cell r="A227" t="str">
            <v>Crane</v>
          </cell>
          <cell r="B227" t="str">
            <v>General expenses</v>
          </cell>
          <cell r="C227">
            <v>50</v>
          </cell>
          <cell r="D227">
            <v>50</v>
          </cell>
          <cell r="E227">
            <v>50</v>
          </cell>
          <cell r="F227">
            <v>50</v>
          </cell>
          <cell r="G227">
            <v>50</v>
          </cell>
          <cell r="H227">
            <v>50</v>
          </cell>
          <cell r="I227">
            <v>2780</v>
          </cell>
          <cell r="J227">
            <v>50</v>
          </cell>
          <cell r="K227">
            <v>50</v>
          </cell>
          <cell r="L227">
            <v>50</v>
          </cell>
          <cell r="M227">
            <v>50</v>
          </cell>
          <cell r="N227">
            <v>50</v>
          </cell>
          <cell r="O227">
            <v>3330</v>
          </cell>
          <cell r="P227">
            <v>3496.5</v>
          </cell>
          <cell r="Q227">
            <v>3671.3250000000003</v>
          </cell>
          <cell r="R227">
            <v>3854.8912500000006</v>
          </cell>
          <cell r="S227">
            <v>4047.6358125000006</v>
          </cell>
        </row>
        <row r="228">
          <cell r="A228" t="str">
            <v>Crane</v>
          </cell>
          <cell r="B228" t="str">
            <v>CONSUMABLE</v>
          </cell>
          <cell r="C228">
            <v>600</v>
          </cell>
          <cell r="D228">
            <v>600</v>
          </cell>
          <cell r="E228">
            <v>600</v>
          </cell>
          <cell r="F228">
            <v>600</v>
          </cell>
          <cell r="G228">
            <v>600</v>
          </cell>
          <cell r="H228">
            <v>600</v>
          </cell>
          <cell r="I228">
            <v>600</v>
          </cell>
          <cell r="J228">
            <v>600</v>
          </cell>
          <cell r="K228">
            <v>600</v>
          </cell>
          <cell r="L228">
            <v>600</v>
          </cell>
          <cell r="M228">
            <v>600</v>
          </cell>
          <cell r="N228">
            <v>600</v>
          </cell>
          <cell r="O228">
            <v>7200</v>
          </cell>
          <cell r="P228">
            <v>7560</v>
          </cell>
          <cell r="Q228">
            <v>7938</v>
          </cell>
          <cell r="R228">
            <v>8334.9</v>
          </cell>
          <cell r="S228">
            <v>8751.6450000000004</v>
          </cell>
        </row>
        <row r="229">
          <cell r="A229" t="str">
            <v>Crane</v>
          </cell>
          <cell r="B229" t="str">
            <v>HARDWARE</v>
          </cell>
          <cell r="C229">
            <v>500</v>
          </cell>
          <cell r="D229">
            <v>500</v>
          </cell>
          <cell r="E229">
            <v>500</v>
          </cell>
          <cell r="F229">
            <v>500</v>
          </cell>
          <cell r="G229">
            <v>500</v>
          </cell>
          <cell r="H229">
            <v>500</v>
          </cell>
          <cell r="I229">
            <v>500</v>
          </cell>
          <cell r="J229">
            <v>500</v>
          </cell>
          <cell r="K229">
            <v>500</v>
          </cell>
          <cell r="L229">
            <v>500</v>
          </cell>
          <cell r="M229">
            <v>500</v>
          </cell>
          <cell r="N229">
            <v>500</v>
          </cell>
          <cell r="O229">
            <v>6000</v>
          </cell>
          <cell r="P229">
            <v>6300</v>
          </cell>
          <cell r="Q229">
            <v>6615</v>
          </cell>
          <cell r="R229">
            <v>6945.75</v>
          </cell>
          <cell r="S229">
            <v>7293.0375000000004</v>
          </cell>
        </row>
        <row r="230">
          <cell r="A230" t="str">
            <v>Crane</v>
          </cell>
          <cell r="B230" t="str">
            <v>SPARE PART</v>
          </cell>
          <cell r="C230">
            <v>70000</v>
          </cell>
          <cell r="D230">
            <v>70000</v>
          </cell>
          <cell r="E230">
            <v>70000</v>
          </cell>
          <cell r="F230">
            <v>70000</v>
          </cell>
          <cell r="G230">
            <v>70000</v>
          </cell>
          <cell r="H230">
            <v>70000</v>
          </cell>
          <cell r="I230">
            <v>70000</v>
          </cell>
          <cell r="J230">
            <v>70000</v>
          </cell>
          <cell r="K230">
            <v>70000</v>
          </cell>
          <cell r="L230">
            <v>70000</v>
          </cell>
          <cell r="M230">
            <v>70000</v>
          </cell>
          <cell r="N230">
            <v>70000</v>
          </cell>
          <cell r="O230">
            <v>840000</v>
          </cell>
          <cell r="P230">
            <v>882000</v>
          </cell>
          <cell r="Q230">
            <v>926100</v>
          </cell>
          <cell r="R230">
            <v>972405</v>
          </cell>
          <cell r="S230">
            <v>1021025.25</v>
          </cell>
        </row>
        <row r="231">
          <cell r="A231" t="str">
            <v>Crane</v>
          </cell>
          <cell r="B231" t="str">
            <v>TOTAL</v>
          </cell>
          <cell r="C231">
            <v>158345.60000000001</v>
          </cell>
          <cell r="D231">
            <v>160095.6</v>
          </cell>
          <cell r="E231">
            <v>158345.60000000001</v>
          </cell>
          <cell r="F231">
            <v>158345.60000000001</v>
          </cell>
          <cell r="G231">
            <v>158345.60000000001</v>
          </cell>
          <cell r="H231">
            <v>158745.60000000001</v>
          </cell>
          <cell r="I231">
            <v>160775.6</v>
          </cell>
          <cell r="J231">
            <v>158045.6</v>
          </cell>
          <cell r="K231">
            <v>158045.6</v>
          </cell>
          <cell r="L231">
            <v>159795.6</v>
          </cell>
          <cell r="M231">
            <v>158045.6</v>
          </cell>
          <cell r="N231">
            <v>157595.6</v>
          </cell>
          <cell r="O231">
            <v>1904527.2000000004</v>
          </cell>
          <cell r="P231">
            <v>2018163.132</v>
          </cell>
          <cell r="Q231">
            <v>2138585.4349200004</v>
          </cell>
          <cell r="R231">
            <v>2266199.7017652001</v>
          </cell>
          <cell r="S231">
            <v>2401435.7816586131</v>
          </cell>
        </row>
        <row r="234">
          <cell r="A234" t="str">
            <v>Instrument</v>
          </cell>
          <cell r="B234" t="str">
            <v>DESCRIPTION</v>
          </cell>
          <cell r="I234" t="str">
            <v>Month</v>
          </cell>
          <cell r="O234" t="str">
            <v>Total</v>
          </cell>
          <cell r="P234" t="str">
            <v>Total</v>
          </cell>
          <cell r="Q234" t="str">
            <v>Total</v>
          </cell>
        </row>
        <row r="235">
          <cell r="C235">
            <v>37347</v>
          </cell>
          <cell r="D235">
            <v>37377</v>
          </cell>
          <cell r="E235">
            <v>37408</v>
          </cell>
          <cell r="F235">
            <v>37438</v>
          </cell>
          <cell r="G235">
            <v>37469</v>
          </cell>
          <cell r="H235">
            <v>37500</v>
          </cell>
          <cell r="I235">
            <v>37530</v>
          </cell>
          <cell r="J235">
            <v>37561</v>
          </cell>
          <cell r="K235">
            <v>37591</v>
          </cell>
          <cell r="L235">
            <v>37622</v>
          </cell>
          <cell r="M235">
            <v>37653</v>
          </cell>
          <cell r="N235">
            <v>37681</v>
          </cell>
          <cell r="O235" t="str">
            <v>Y/E 2003</v>
          </cell>
          <cell r="P235" t="str">
            <v>2003/2004</v>
          </cell>
          <cell r="Q235" t="str">
            <v>2004/2005</v>
          </cell>
          <cell r="R235" t="str">
            <v>2005/2006</v>
          </cell>
          <cell r="S235" t="str">
            <v>2006/2007</v>
          </cell>
        </row>
        <row r="236">
          <cell r="P236">
            <v>0.06</v>
          </cell>
        </row>
        <row r="237">
          <cell r="A237" t="str">
            <v>Instrument</v>
          </cell>
          <cell r="B237" t="str">
            <v>SALARIES &amp; WAGES</v>
          </cell>
          <cell r="C237">
            <v>58000</v>
          </cell>
          <cell r="D237">
            <v>58000</v>
          </cell>
          <cell r="E237">
            <v>58000</v>
          </cell>
          <cell r="F237">
            <v>58000</v>
          </cell>
          <cell r="G237">
            <v>58000</v>
          </cell>
          <cell r="H237">
            <v>58000</v>
          </cell>
          <cell r="I237">
            <v>58000</v>
          </cell>
          <cell r="J237">
            <v>58000</v>
          </cell>
          <cell r="K237">
            <v>58000</v>
          </cell>
          <cell r="L237">
            <v>58000</v>
          </cell>
          <cell r="M237">
            <v>58000</v>
          </cell>
          <cell r="N237">
            <v>58000</v>
          </cell>
          <cell r="O237">
            <v>696000</v>
          </cell>
          <cell r="P237">
            <v>737760</v>
          </cell>
          <cell r="Q237">
            <v>782025.60000000009</v>
          </cell>
          <cell r="R237">
            <v>828947.13600000017</v>
          </cell>
          <cell r="S237">
            <v>878683.96416000021</v>
          </cell>
        </row>
        <row r="238">
          <cell r="A238" t="str">
            <v>Instrument</v>
          </cell>
          <cell r="B238" t="str">
            <v>ALLOWANCES</v>
          </cell>
          <cell r="C238">
            <v>10000</v>
          </cell>
          <cell r="D238">
            <v>10000</v>
          </cell>
          <cell r="E238">
            <v>10000</v>
          </cell>
          <cell r="F238">
            <v>10000</v>
          </cell>
          <cell r="G238">
            <v>10000</v>
          </cell>
          <cell r="H238">
            <v>10000</v>
          </cell>
          <cell r="I238">
            <v>10000</v>
          </cell>
          <cell r="J238">
            <v>10000</v>
          </cell>
          <cell r="K238">
            <v>10000</v>
          </cell>
          <cell r="L238">
            <v>10000</v>
          </cell>
          <cell r="M238">
            <v>10000</v>
          </cell>
          <cell r="N238">
            <v>10000</v>
          </cell>
          <cell r="O238">
            <v>120000</v>
          </cell>
          <cell r="P238">
            <v>127200</v>
          </cell>
          <cell r="Q238">
            <v>134832</v>
          </cell>
          <cell r="R238">
            <v>142921.92000000001</v>
          </cell>
          <cell r="S238">
            <v>151497.23520000002</v>
          </cell>
        </row>
        <row r="239">
          <cell r="A239" t="str">
            <v>Instrument</v>
          </cell>
          <cell r="B239" t="str">
            <v>OVERTIME</v>
          </cell>
          <cell r="C239">
            <v>2000</v>
          </cell>
          <cell r="D239">
            <v>2000</v>
          </cell>
          <cell r="E239">
            <v>2000</v>
          </cell>
          <cell r="F239">
            <v>2000</v>
          </cell>
          <cell r="G239">
            <v>2000</v>
          </cell>
          <cell r="H239">
            <v>2000</v>
          </cell>
          <cell r="I239">
            <v>2000</v>
          </cell>
          <cell r="J239">
            <v>2000</v>
          </cell>
          <cell r="K239">
            <v>2000</v>
          </cell>
          <cell r="L239">
            <v>2000</v>
          </cell>
          <cell r="M239">
            <v>2000</v>
          </cell>
          <cell r="N239">
            <v>2000</v>
          </cell>
          <cell r="O239">
            <v>24000</v>
          </cell>
          <cell r="P239">
            <v>25440</v>
          </cell>
          <cell r="Q239">
            <v>26966.400000000001</v>
          </cell>
          <cell r="R239">
            <v>28584.384000000002</v>
          </cell>
          <cell r="S239">
            <v>30299.447040000003</v>
          </cell>
        </row>
        <row r="240">
          <cell r="A240" t="str">
            <v>Instrument</v>
          </cell>
          <cell r="B240" t="str">
            <v>CASUAL LABOUR</v>
          </cell>
        </row>
        <row r="241">
          <cell r="A241" t="str">
            <v>Instrument</v>
          </cell>
          <cell r="B241" t="str">
            <v>BONUS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</row>
        <row r="242">
          <cell r="A242" t="str">
            <v>Instrument</v>
          </cell>
          <cell r="B242" t="str">
            <v>EPF</v>
          </cell>
          <cell r="C242">
            <v>8000</v>
          </cell>
          <cell r="D242">
            <v>8000</v>
          </cell>
          <cell r="E242">
            <v>8000</v>
          </cell>
          <cell r="F242">
            <v>8000</v>
          </cell>
          <cell r="G242">
            <v>8000</v>
          </cell>
          <cell r="H242">
            <v>8000</v>
          </cell>
          <cell r="I242">
            <v>8000</v>
          </cell>
          <cell r="J242">
            <v>8000</v>
          </cell>
          <cell r="K242">
            <v>8000</v>
          </cell>
          <cell r="L242">
            <v>8000</v>
          </cell>
          <cell r="M242">
            <v>8000</v>
          </cell>
          <cell r="N242">
            <v>8000</v>
          </cell>
          <cell r="O242">
            <v>96000</v>
          </cell>
          <cell r="P242">
            <v>101760</v>
          </cell>
          <cell r="Q242">
            <v>107865.60000000001</v>
          </cell>
          <cell r="R242">
            <v>114337.53600000001</v>
          </cell>
          <cell r="S242">
            <v>121197.78816000001</v>
          </cell>
        </row>
        <row r="243">
          <cell r="A243" t="str">
            <v>Instrument</v>
          </cell>
          <cell r="B243" t="str">
            <v>SOCSO</v>
          </cell>
          <cell r="C243">
            <v>1000</v>
          </cell>
          <cell r="D243">
            <v>1000</v>
          </cell>
          <cell r="E243">
            <v>1000</v>
          </cell>
          <cell r="F243">
            <v>1000</v>
          </cell>
          <cell r="G243">
            <v>1000</v>
          </cell>
          <cell r="H243">
            <v>1000</v>
          </cell>
          <cell r="I243">
            <v>1000</v>
          </cell>
          <cell r="J243">
            <v>1000</v>
          </cell>
          <cell r="K243">
            <v>1000</v>
          </cell>
          <cell r="L243">
            <v>1000</v>
          </cell>
          <cell r="M243">
            <v>1000</v>
          </cell>
          <cell r="N243">
            <v>1000</v>
          </cell>
          <cell r="O243">
            <v>12000</v>
          </cell>
          <cell r="P243">
            <v>12720</v>
          </cell>
          <cell r="Q243">
            <v>13483.2</v>
          </cell>
          <cell r="R243">
            <v>14292.192000000001</v>
          </cell>
          <cell r="S243">
            <v>15149.723520000001</v>
          </cell>
        </row>
        <row r="244">
          <cell r="A244" t="str">
            <v>Instrument</v>
          </cell>
          <cell r="B244" t="str">
            <v>EXTERNAL MEDICAL EXPENSES</v>
          </cell>
          <cell r="C244">
            <v>750</v>
          </cell>
          <cell r="D244">
            <v>750</v>
          </cell>
          <cell r="E244">
            <v>750</v>
          </cell>
          <cell r="F244">
            <v>750</v>
          </cell>
          <cell r="G244">
            <v>750</v>
          </cell>
          <cell r="H244">
            <v>750</v>
          </cell>
          <cell r="I244">
            <v>750</v>
          </cell>
          <cell r="J244">
            <v>750</v>
          </cell>
          <cell r="K244">
            <v>750</v>
          </cell>
          <cell r="L244">
            <v>750</v>
          </cell>
          <cell r="M244">
            <v>750</v>
          </cell>
          <cell r="N244">
            <v>750</v>
          </cell>
          <cell r="O244">
            <v>9000</v>
          </cell>
          <cell r="P244">
            <v>9540</v>
          </cell>
          <cell r="Q244">
            <v>10112.4</v>
          </cell>
          <cell r="R244">
            <v>10719.144</v>
          </cell>
          <cell r="S244">
            <v>11362.292640000001</v>
          </cell>
        </row>
        <row r="245">
          <cell r="A245" t="str">
            <v>Instrument</v>
          </cell>
          <cell r="B245" t="str">
            <v>GENERAL WELFARE</v>
          </cell>
          <cell r="C245">
            <v>150</v>
          </cell>
          <cell r="D245">
            <v>150</v>
          </cell>
          <cell r="E245">
            <v>150</v>
          </cell>
          <cell r="F245">
            <v>150</v>
          </cell>
          <cell r="G245">
            <v>150</v>
          </cell>
          <cell r="H245">
            <v>150</v>
          </cell>
          <cell r="I245">
            <v>150</v>
          </cell>
          <cell r="J245">
            <v>150</v>
          </cell>
          <cell r="K245">
            <v>150</v>
          </cell>
          <cell r="L245">
            <v>150</v>
          </cell>
          <cell r="M245">
            <v>150</v>
          </cell>
          <cell r="N245">
            <v>150</v>
          </cell>
          <cell r="O245">
            <v>1800</v>
          </cell>
          <cell r="P245">
            <v>1908</v>
          </cell>
          <cell r="Q245">
            <v>2022.48</v>
          </cell>
          <cell r="R245">
            <v>2143.8288000000002</v>
          </cell>
          <cell r="S245">
            <v>2272.4585280000006</v>
          </cell>
        </row>
        <row r="246">
          <cell r="A246" t="str">
            <v>Instrument</v>
          </cell>
          <cell r="B246" t="str">
            <v>SPORTS CLUB SUBSIDY</v>
          </cell>
        </row>
        <row r="247">
          <cell r="A247" t="str">
            <v>Instrument</v>
          </cell>
          <cell r="B247" t="str">
            <v>CANTEEN SUBSIDY</v>
          </cell>
          <cell r="C247">
            <v>200</v>
          </cell>
          <cell r="D247">
            <v>200</v>
          </cell>
          <cell r="E247">
            <v>200</v>
          </cell>
          <cell r="F247">
            <v>200</v>
          </cell>
          <cell r="G247">
            <v>200</v>
          </cell>
          <cell r="H247">
            <v>200</v>
          </cell>
          <cell r="I247">
            <v>200</v>
          </cell>
          <cell r="J247">
            <v>200</v>
          </cell>
          <cell r="K247">
            <v>200</v>
          </cell>
          <cell r="L247">
            <v>200</v>
          </cell>
          <cell r="M247">
            <v>200</v>
          </cell>
          <cell r="N247">
            <v>200</v>
          </cell>
          <cell r="O247">
            <v>2400</v>
          </cell>
          <cell r="P247">
            <v>2544</v>
          </cell>
          <cell r="Q247">
            <v>2696.6400000000003</v>
          </cell>
          <cell r="R247">
            <v>2858.4384000000005</v>
          </cell>
          <cell r="S247">
            <v>3029.9447040000005</v>
          </cell>
        </row>
        <row r="248">
          <cell r="A248" t="str">
            <v>Instrument</v>
          </cell>
          <cell r="B248" t="str">
            <v>TRANSPORT SUBSIDY</v>
          </cell>
        </row>
        <row r="249">
          <cell r="A249" t="str">
            <v>Instrument</v>
          </cell>
          <cell r="B249" t="str">
            <v>UNIFORM</v>
          </cell>
          <cell r="C249">
            <v>200</v>
          </cell>
          <cell r="D249">
            <v>200</v>
          </cell>
          <cell r="E249">
            <v>200</v>
          </cell>
          <cell r="F249">
            <v>200</v>
          </cell>
          <cell r="G249">
            <v>200</v>
          </cell>
          <cell r="H249">
            <v>200</v>
          </cell>
          <cell r="I249">
            <v>200</v>
          </cell>
          <cell r="J249">
            <v>200</v>
          </cell>
          <cell r="K249">
            <v>200</v>
          </cell>
          <cell r="L249">
            <v>200</v>
          </cell>
          <cell r="M249">
            <v>200</v>
          </cell>
          <cell r="N249">
            <v>200</v>
          </cell>
          <cell r="O249">
            <v>2400</v>
          </cell>
          <cell r="P249">
            <v>2544</v>
          </cell>
          <cell r="Q249">
            <v>2696.6400000000003</v>
          </cell>
          <cell r="R249">
            <v>2858.4384000000005</v>
          </cell>
          <cell r="S249">
            <v>3029.9447040000005</v>
          </cell>
        </row>
        <row r="250">
          <cell r="A250" t="str">
            <v>Instrument</v>
          </cell>
          <cell r="B250" t="str">
            <v>Staff costs</v>
          </cell>
          <cell r="C250">
            <v>80300</v>
          </cell>
          <cell r="D250">
            <v>80300</v>
          </cell>
          <cell r="E250">
            <v>80300</v>
          </cell>
          <cell r="F250">
            <v>80300</v>
          </cell>
          <cell r="G250">
            <v>80300</v>
          </cell>
          <cell r="H250">
            <v>80300</v>
          </cell>
          <cell r="I250">
            <v>80300</v>
          </cell>
          <cell r="J250">
            <v>80300</v>
          </cell>
          <cell r="K250">
            <v>80300</v>
          </cell>
          <cell r="L250">
            <v>80300</v>
          </cell>
          <cell r="M250">
            <v>80300</v>
          </cell>
          <cell r="N250">
            <v>80300</v>
          </cell>
          <cell r="O250">
            <v>963600</v>
          </cell>
          <cell r="P250">
            <v>1021416</v>
          </cell>
          <cell r="Q250">
            <v>1082700.9599999997</v>
          </cell>
          <cell r="R250">
            <v>1147663.0176000006</v>
          </cell>
          <cell r="S250">
            <v>1216522.7986560001</v>
          </cell>
        </row>
        <row r="251">
          <cell r="A251" t="str">
            <v>Instrument</v>
          </cell>
          <cell r="B251" t="str">
            <v>Charged out</v>
          </cell>
          <cell r="C251">
            <v>97500</v>
          </cell>
          <cell r="D251">
            <v>97500</v>
          </cell>
          <cell r="E251">
            <v>105000</v>
          </cell>
          <cell r="F251">
            <v>124500</v>
          </cell>
          <cell r="G251">
            <v>109500</v>
          </cell>
          <cell r="H251">
            <v>117000</v>
          </cell>
          <cell r="I251">
            <v>97500</v>
          </cell>
          <cell r="J251">
            <v>112500</v>
          </cell>
          <cell r="K251">
            <v>105000</v>
          </cell>
          <cell r="L251">
            <v>97500</v>
          </cell>
          <cell r="M251">
            <v>97500</v>
          </cell>
          <cell r="N251">
            <v>129000</v>
          </cell>
          <cell r="O251">
            <v>1290000</v>
          </cell>
          <cell r="P251">
            <v>1806000</v>
          </cell>
          <cell r="Q251">
            <v>2528400</v>
          </cell>
          <cell r="R251">
            <v>3160500</v>
          </cell>
          <cell r="S251">
            <v>3950625</v>
          </cell>
        </row>
        <row r="252">
          <cell r="A252" t="str">
            <v>Instrument</v>
          </cell>
          <cell r="B252" t="str">
            <v>(Under-charged)/Over-charged</v>
          </cell>
          <cell r="C252">
            <v>17200</v>
          </cell>
          <cell r="D252">
            <v>17200</v>
          </cell>
          <cell r="E252">
            <v>24700</v>
          </cell>
          <cell r="F252">
            <v>44200</v>
          </cell>
          <cell r="G252">
            <v>29200</v>
          </cell>
          <cell r="H252">
            <v>36700</v>
          </cell>
          <cell r="I252">
            <v>17200</v>
          </cell>
          <cell r="J252">
            <v>32200</v>
          </cell>
          <cell r="K252">
            <v>24700</v>
          </cell>
          <cell r="L252">
            <v>17200</v>
          </cell>
          <cell r="M252">
            <v>17200</v>
          </cell>
          <cell r="N252">
            <v>48700</v>
          </cell>
          <cell r="O252">
            <v>326400</v>
          </cell>
          <cell r="P252">
            <v>784584</v>
          </cell>
          <cell r="Q252">
            <v>1445699.0400000003</v>
          </cell>
          <cell r="R252">
            <v>2012836.9823999994</v>
          </cell>
          <cell r="S252">
            <v>2734102.2013440002</v>
          </cell>
        </row>
        <row r="253">
          <cell r="A253" t="str">
            <v>Instrument</v>
          </cell>
        </row>
        <row r="254">
          <cell r="A254" t="str">
            <v>Instrument</v>
          </cell>
          <cell r="P254">
            <v>0.05</v>
          </cell>
        </row>
        <row r="255">
          <cell r="A255" t="str">
            <v>Instrument</v>
          </cell>
          <cell r="B255" t="str">
            <v>TRAINING-IN-HOUSE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</row>
        <row r="256">
          <cell r="A256" t="str">
            <v>Instrument</v>
          </cell>
          <cell r="B256" t="str">
            <v>TRAINING-LOCAL</v>
          </cell>
          <cell r="C256">
            <v>500</v>
          </cell>
          <cell r="D256">
            <v>500</v>
          </cell>
          <cell r="E256">
            <v>500</v>
          </cell>
          <cell r="F256">
            <v>500</v>
          </cell>
          <cell r="G256">
            <v>500</v>
          </cell>
          <cell r="H256">
            <v>500</v>
          </cell>
          <cell r="I256">
            <v>200</v>
          </cell>
          <cell r="J256">
            <v>200</v>
          </cell>
          <cell r="K256">
            <v>200</v>
          </cell>
          <cell r="L256">
            <v>200</v>
          </cell>
          <cell r="M256">
            <v>200</v>
          </cell>
          <cell r="N256">
            <v>200</v>
          </cell>
          <cell r="O256">
            <v>4200</v>
          </cell>
          <cell r="P256">
            <v>4410</v>
          </cell>
          <cell r="Q256">
            <v>4630.5</v>
          </cell>
          <cell r="R256">
            <v>4862.0250000000005</v>
          </cell>
          <cell r="S256">
            <v>5105.1262500000012</v>
          </cell>
        </row>
        <row r="257">
          <cell r="A257" t="str">
            <v>Instrument</v>
          </cell>
          <cell r="B257" t="str">
            <v>TRAINING OVERSEAS</v>
          </cell>
          <cell r="H257">
            <v>50000</v>
          </cell>
          <cell r="O257">
            <v>50000</v>
          </cell>
          <cell r="P257">
            <v>52500</v>
          </cell>
          <cell r="Q257">
            <v>55125</v>
          </cell>
          <cell r="R257">
            <v>57881.25</v>
          </cell>
          <cell r="S257">
            <v>60775.3125</v>
          </cell>
        </row>
        <row r="258">
          <cell r="A258" t="str">
            <v>Instrument</v>
          </cell>
          <cell r="B258" t="str">
            <v>Training</v>
          </cell>
          <cell r="C258">
            <v>500</v>
          </cell>
          <cell r="D258">
            <v>500</v>
          </cell>
          <cell r="E258">
            <v>500</v>
          </cell>
          <cell r="F258">
            <v>500</v>
          </cell>
          <cell r="G258">
            <v>500</v>
          </cell>
          <cell r="H258">
            <v>50500</v>
          </cell>
          <cell r="I258">
            <v>200</v>
          </cell>
          <cell r="J258">
            <v>200</v>
          </cell>
          <cell r="K258">
            <v>200</v>
          </cell>
          <cell r="L258">
            <v>200</v>
          </cell>
          <cell r="M258">
            <v>200</v>
          </cell>
          <cell r="N258">
            <v>200</v>
          </cell>
          <cell r="O258">
            <v>54200</v>
          </cell>
          <cell r="P258">
            <v>56910</v>
          </cell>
          <cell r="Q258">
            <v>59755.5</v>
          </cell>
          <cell r="R258">
            <v>62743.275000000001</v>
          </cell>
          <cell r="S258">
            <v>65880.438750000001</v>
          </cell>
        </row>
        <row r="259">
          <cell r="A259" t="str">
            <v>Instrument</v>
          </cell>
          <cell r="B259" t="str">
            <v>TRAVELLING - LOCAL</v>
          </cell>
          <cell r="C259">
            <v>500</v>
          </cell>
          <cell r="D259">
            <v>500</v>
          </cell>
          <cell r="E259">
            <v>500</v>
          </cell>
          <cell r="F259">
            <v>500</v>
          </cell>
          <cell r="G259">
            <v>500</v>
          </cell>
          <cell r="H259">
            <v>500</v>
          </cell>
          <cell r="I259">
            <v>500</v>
          </cell>
          <cell r="J259">
            <v>500</v>
          </cell>
          <cell r="K259">
            <v>500</v>
          </cell>
          <cell r="L259">
            <v>500</v>
          </cell>
          <cell r="M259">
            <v>500</v>
          </cell>
          <cell r="N259">
            <v>500</v>
          </cell>
          <cell r="O259">
            <v>6000</v>
          </cell>
          <cell r="P259">
            <v>6300</v>
          </cell>
          <cell r="Q259">
            <v>6615</v>
          </cell>
          <cell r="R259">
            <v>6945.75</v>
          </cell>
          <cell r="S259">
            <v>7293.0375000000004</v>
          </cell>
        </row>
        <row r="260">
          <cell r="A260" t="str">
            <v>Instrument</v>
          </cell>
          <cell r="B260" t="str">
            <v>TRAVELLING - OVERSEAS</v>
          </cell>
        </row>
        <row r="261">
          <cell r="A261" t="str">
            <v>Instrument</v>
          </cell>
          <cell r="B261" t="str">
            <v>TRAVELLING - VISITORS</v>
          </cell>
        </row>
        <row r="262">
          <cell r="A262" t="str">
            <v>Instrument</v>
          </cell>
          <cell r="B262" t="str">
            <v>Travelling</v>
          </cell>
          <cell r="C262">
            <v>500</v>
          </cell>
          <cell r="D262">
            <v>500</v>
          </cell>
          <cell r="E262">
            <v>500</v>
          </cell>
          <cell r="F262">
            <v>500</v>
          </cell>
          <cell r="G262">
            <v>500</v>
          </cell>
          <cell r="H262">
            <v>500</v>
          </cell>
          <cell r="I262">
            <v>500</v>
          </cell>
          <cell r="J262">
            <v>500</v>
          </cell>
          <cell r="K262">
            <v>500</v>
          </cell>
          <cell r="L262">
            <v>500</v>
          </cell>
          <cell r="M262">
            <v>500</v>
          </cell>
          <cell r="N262">
            <v>500</v>
          </cell>
          <cell r="O262">
            <v>6000</v>
          </cell>
          <cell r="P262">
            <v>6300</v>
          </cell>
          <cell r="Q262">
            <v>6615</v>
          </cell>
          <cell r="R262">
            <v>6945.75</v>
          </cell>
          <cell r="S262">
            <v>7293.0375000000004</v>
          </cell>
        </row>
        <row r="263">
          <cell r="A263" t="str">
            <v>Instrument</v>
          </cell>
          <cell r="B263" t="str">
            <v>ENTERTAINMENT - STAFF</v>
          </cell>
          <cell r="C263">
            <v>100</v>
          </cell>
          <cell r="D263">
            <v>100</v>
          </cell>
          <cell r="E263">
            <v>100</v>
          </cell>
          <cell r="F263">
            <v>100</v>
          </cell>
          <cell r="G263">
            <v>100</v>
          </cell>
          <cell r="H263">
            <v>100</v>
          </cell>
          <cell r="I263">
            <v>100</v>
          </cell>
          <cell r="J263">
            <v>100</v>
          </cell>
          <cell r="K263">
            <v>100</v>
          </cell>
          <cell r="L263">
            <v>100</v>
          </cell>
          <cell r="M263">
            <v>100</v>
          </cell>
          <cell r="N263">
            <v>100</v>
          </cell>
          <cell r="O263">
            <v>1200</v>
          </cell>
          <cell r="P263">
            <v>1260</v>
          </cell>
          <cell r="Q263">
            <v>1323</v>
          </cell>
          <cell r="R263">
            <v>1389.15</v>
          </cell>
          <cell r="S263">
            <v>1458.6075000000001</v>
          </cell>
        </row>
        <row r="264">
          <cell r="A264" t="str">
            <v>Instrument</v>
          </cell>
          <cell r="B264" t="str">
            <v>ENTERTAINMENT - SUPPLIER</v>
          </cell>
        </row>
        <row r="265">
          <cell r="A265" t="str">
            <v>Instrument</v>
          </cell>
          <cell r="B265" t="str">
            <v>ENTERTAINMENT - CUSTOMER</v>
          </cell>
          <cell r="C265">
            <v>300</v>
          </cell>
          <cell r="D265">
            <v>300</v>
          </cell>
          <cell r="E265">
            <v>300</v>
          </cell>
          <cell r="F265">
            <v>300</v>
          </cell>
          <cell r="G265">
            <v>300</v>
          </cell>
          <cell r="H265">
            <v>300</v>
          </cell>
          <cell r="I265">
            <v>300</v>
          </cell>
          <cell r="J265">
            <v>300</v>
          </cell>
          <cell r="K265">
            <v>300</v>
          </cell>
          <cell r="L265">
            <v>300</v>
          </cell>
          <cell r="M265">
            <v>300</v>
          </cell>
          <cell r="N265">
            <v>300</v>
          </cell>
          <cell r="O265">
            <v>3600</v>
          </cell>
          <cell r="P265">
            <v>3780</v>
          </cell>
          <cell r="Q265">
            <v>3969</v>
          </cell>
          <cell r="R265">
            <v>4167.45</v>
          </cell>
          <cell r="S265">
            <v>4375.8225000000002</v>
          </cell>
        </row>
        <row r="266">
          <cell r="A266" t="str">
            <v>Instrument</v>
          </cell>
          <cell r="B266" t="str">
            <v>ENTERTAINMENT - PR</v>
          </cell>
        </row>
        <row r="267">
          <cell r="A267" t="str">
            <v>Instrument</v>
          </cell>
          <cell r="B267" t="str">
            <v>ENTERTAINMENT - GENERAL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</row>
        <row r="268">
          <cell r="A268" t="str">
            <v>Instrument</v>
          </cell>
          <cell r="B268" t="str">
            <v>Entertainment</v>
          </cell>
          <cell r="C268">
            <v>400</v>
          </cell>
          <cell r="D268">
            <v>400</v>
          </cell>
          <cell r="E268">
            <v>400</v>
          </cell>
          <cell r="F268">
            <v>400</v>
          </cell>
          <cell r="G268">
            <v>400</v>
          </cell>
          <cell r="H268">
            <v>400</v>
          </cell>
          <cell r="I268">
            <v>400</v>
          </cell>
          <cell r="J268">
            <v>400</v>
          </cell>
          <cell r="K268">
            <v>400</v>
          </cell>
          <cell r="L268">
            <v>400</v>
          </cell>
          <cell r="M268">
            <v>400</v>
          </cell>
          <cell r="N268">
            <v>400</v>
          </cell>
          <cell r="O268">
            <v>4800</v>
          </cell>
          <cell r="P268">
            <v>5040</v>
          </cell>
          <cell r="Q268">
            <v>5292</v>
          </cell>
          <cell r="R268">
            <v>5556.6</v>
          </cell>
          <cell r="S268">
            <v>5834.43</v>
          </cell>
        </row>
        <row r="269">
          <cell r="A269" t="str">
            <v>Instrument</v>
          </cell>
          <cell r="B269" t="str">
            <v>TELEPHONE</v>
          </cell>
          <cell r="C269">
            <v>100</v>
          </cell>
          <cell r="D269">
            <v>100</v>
          </cell>
          <cell r="E269">
            <v>100</v>
          </cell>
          <cell r="F269">
            <v>100</v>
          </cell>
          <cell r="G269">
            <v>100</v>
          </cell>
          <cell r="H269">
            <v>100</v>
          </cell>
          <cell r="I269">
            <v>100</v>
          </cell>
          <cell r="J269">
            <v>100</v>
          </cell>
          <cell r="K269">
            <v>100</v>
          </cell>
          <cell r="L269">
            <v>100</v>
          </cell>
          <cell r="M269">
            <v>100</v>
          </cell>
          <cell r="N269">
            <v>100</v>
          </cell>
          <cell r="O269">
            <v>1200</v>
          </cell>
          <cell r="P269">
            <v>1260</v>
          </cell>
          <cell r="Q269">
            <v>1323</v>
          </cell>
          <cell r="R269">
            <v>1389.15</v>
          </cell>
          <cell r="S269">
            <v>1458.6075000000001</v>
          </cell>
        </row>
        <row r="270">
          <cell r="A270" t="str">
            <v>Instrument</v>
          </cell>
          <cell r="B270" t="str">
            <v>MOBILE PHONE</v>
          </cell>
          <cell r="C270">
            <v>500</v>
          </cell>
          <cell r="D270">
            <v>500</v>
          </cell>
          <cell r="E270">
            <v>500</v>
          </cell>
          <cell r="F270">
            <v>500</v>
          </cell>
          <cell r="G270">
            <v>500</v>
          </cell>
          <cell r="H270">
            <v>500</v>
          </cell>
          <cell r="I270">
            <v>500</v>
          </cell>
          <cell r="J270">
            <v>500</v>
          </cell>
          <cell r="K270">
            <v>500</v>
          </cell>
          <cell r="L270">
            <v>500</v>
          </cell>
          <cell r="M270">
            <v>500</v>
          </cell>
          <cell r="N270">
            <v>500</v>
          </cell>
          <cell r="O270">
            <v>6000</v>
          </cell>
          <cell r="P270">
            <v>6300</v>
          </cell>
          <cell r="Q270">
            <v>6615</v>
          </cell>
          <cell r="R270">
            <v>6945.75</v>
          </cell>
          <cell r="S270">
            <v>7293.0375000000004</v>
          </cell>
        </row>
        <row r="271">
          <cell r="A271" t="str">
            <v>Instrument</v>
          </cell>
          <cell r="B271" t="str">
            <v>TELEX</v>
          </cell>
        </row>
        <row r="272">
          <cell r="A272" t="str">
            <v>Instrument</v>
          </cell>
          <cell r="B272" t="str">
            <v>FACSMILE</v>
          </cell>
          <cell r="C272">
            <v>75</v>
          </cell>
          <cell r="D272">
            <v>75</v>
          </cell>
          <cell r="E272">
            <v>75</v>
          </cell>
          <cell r="F272">
            <v>75</v>
          </cell>
          <cell r="G272">
            <v>75</v>
          </cell>
          <cell r="H272">
            <v>75</v>
          </cell>
          <cell r="I272">
            <v>75</v>
          </cell>
          <cell r="J272">
            <v>75</v>
          </cell>
          <cell r="K272">
            <v>75</v>
          </cell>
          <cell r="L272">
            <v>75</v>
          </cell>
          <cell r="M272">
            <v>75</v>
          </cell>
          <cell r="N272">
            <v>75</v>
          </cell>
          <cell r="O272">
            <v>900</v>
          </cell>
          <cell r="P272">
            <v>945</v>
          </cell>
          <cell r="Q272">
            <v>992.25</v>
          </cell>
          <cell r="R272">
            <v>1041.8625</v>
          </cell>
          <cell r="S272">
            <v>1093.9556250000001</v>
          </cell>
        </row>
        <row r="273">
          <cell r="A273" t="str">
            <v>Instrument</v>
          </cell>
          <cell r="B273" t="str">
            <v>POSTAGE</v>
          </cell>
          <cell r="C273">
            <v>20</v>
          </cell>
          <cell r="D273">
            <v>20</v>
          </cell>
          <cell r="E273">
            <v>20</v>
          </cell>
          <cell r="F273">
            <v>20</v>
          </cell>
          <cell r="G273">
            <v>20</v>
          </cell>
          <cell r="H273">
            <v>20</v>
          </cell>
          <cell r="I273">
            <v>20</v>
          </cell>
          <cell r="J273">
            <v>20</v>
          </cell>
          <cell r="K273">
            <v>20</v>
          </cell>
          <cell r="L273">
            <v>20</v>
          </cell>
          <cell r="M273">
            <v>20</v>
          </cell>
          <cell r="N273">
            <v>20</v>
          </cell>
          <cell r="O273">
            <v>240</v>
          </cell>
          <cell r="P273">
            <v>252</v>
          </cell>
          <cell r="Q273">
            <v>264.60000000000002</v>
          </cell>
          <cell r="R273">
            <v>277.83000000000004</v>
          </cell>
          <cell r="S273">
            <v>291.72150000000005</v>
          </cell>
        </row>
        <row r="274">
          <cell r="A274" t="str">
            <v>Instrument</v>
          </cell>
          <cell r="B274" t="str">
            <v>COURIER</v>
          </cell>
          <cell r="C274">
            <v>100</v>
          </cell>
          <cell r="D274">
            <v>100</v>
          </cell>
          <cell r="E274">
            <v>100</v>
          </cell>
          <cell r="F274">
            <v>100</v>
          </cell>
          <cell r="G274">
            <v>100</v>
          </cell>
          <cell r="H274">
            <v>100</v>
          </cell>
          <cell r="I274">
            <v>100</v>
          </cell>
          <cell r="J274">
            <v>100</v>
          </cell>
          <cell r="K274">
            <v>100</v>
          </cell>
          <cell r="L274">
            <v>100</v>
          </cell>
          <cell r="M274">
            <v>100</v>
          </cell>
          <cell r="N274">
            <v>100</v>
          </cell>
          <cell r="O274">
            <v>1200</v>
          </cell>
          <cell r="P274">
            <v>1260</v>
          </cell>
          <cell r="Q274">
            <v>1323</v>
          </cell>
          <cell r="R274">
            <v>1389.15</v>
          </cell>
          <cell r="S274">
            <v>1458.6075000000001</v>
          </cell>
        </row>
        <row r="275">
          <cell r="A275" t="str">
            <v>Instrument</v>
          </cell>
          <cell r="B275" t="str">
            <v>WALKIE TALKIE</v>
          </cell>
        </row>
        <row r="276">
          <cell r="A276" t="str">
            <v>Instrument</v>
          </cell>
          <cell r="B276" t="str">
            <v>Telephone/Courier</v>
          </cell>
          <cell r="C276">
            <v>795</v>
          </cell>
          <cell r="D276">
            <v>795</v>
          </cell>
          <cell r="E276">
            <v>795</v>
          </cell>
          <cell r="F276">
            <v>795</v>
          </cell>
          <cell r="G276">
            <v>795</v>
          </cell>
          <cell r="H276">
            <v>795</v>
          </cell>
          <cell r="I276">
            <v>795</v>
          </cell>
          <cell r="J276">
            <v>795</v>
          </cell>
          <cell r="K276">
            <v>795</v>
          </cell>
          <cell r="L276">
            <v>795</v>
          </cell>
          <cell r="M276">
            <v>795</v>
          </cell>
          <cell r="N276">
            <v>795</v>
          </cell>
          <cell r="O276">
            <v>9540</v>
          </cell>
          <cell r="P276">
            <v>10017</v>
          </cell>
          <cell r="Q276">
            <v>10517.85</v>
          </cell>
          <cell r="R276">
            <v>11043.742499999998</v>
          </cell>
          <cell r="S276">
            <v>11595.929625000001</v>
          </cell>
        </row>
        <row r="277">
          <cell r="A277" t="str">
            <v>Instrument</v>
          </cell>
          <cell r="B277" t="str">
            <v>ELECTRICITY</v>
          </cell>
        </row>
        <row r="278">
          <cell r="A278" t="str">
            <v>Instrument</v>
          </cell>
          <cell r="B278" t="str">
            <v>WATER</v>
          </cell>
        </row>
        <row r="279">
          <cell r="A279" t="str">
            <v>Instrument</v>
          </cell>
          <cell r="B279" t="str">
            <v>DIRECTORS FEES</v>
          </cell>
        </row>
        <row r="280">
          <cell r="A280" t="str">
            <v>Instrument</v>
          </cell>
          <cell r="B280" t="str">
            <v>BOARD EXPENSES</v>
          </cell>
        </row>
        <row r="281">
          <cell r="A281" t="str">
            <v>Instrument</v>
          </cell>
          <cell r="B281" t="str">
            <v>PRINTING &amp; STATIONERY</v>
          </cell>
          <cell r="C281">
            <v>200</v>
          </cell>
          <cell r="D281">
            <v>200</v>
          </cell>
          <cell r="E281">
            <v>200</v>
          </cell>
          <cell r="F281">
            <v>200</v>
          </cell>
          <cell r="G281">
            <v>200</v>
          </cell>
          <cell r="H281">
            <v>200</v>
          </cell>
          <cell r="I281">
            <v>200</v>
          </cell>
          <cell r="J281">
            <v>200</v>
          </cell>
          <cell r="K281">
            <v>200</v>
          </cell>
          <cell r="L281">
            <v>200</v>
          </cell>
          <cell r="M281">
            <v>200</v>
          </cell>
          <cell r="N281">
            <v>200</v>
          </cell>
          <cell r="O281">
            <v>2400</v>
          </cell>
          <cell r="P281">
            <v>2520</v>
          </cell>
          <cell r="Q281">
            <v>2646</v>
          </cell>
          <cell r="R281">
            <v>2778.3</v>
          </cell>
          <cell r="S281">
            <v>2917.2150000000001</v>
          </cell>
        </row>
        <row r="282">
          <cell r="A282" t="str">
            <v>Instrument</v>
          </cell>
          <cell r="B282" t="str">
            <v>IN-HOUSE PUBLICATION</v>
          </cell>
        </row>
        <row r="283">
          <cell r="A283" t="str">
            <v>Instrument</v>
          </cell>
          <cell r="B283" t="str">
            <v>OTHER OFFICE SUPPLIES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</row>
        <row r="284">
          <cell r="A284" t="str">
            <v>Instrument</v>
          </cell>
          <cell r="B284" t="str">
            <v>STATIONERY - COMPUTER</v>
          </cell>
        </row>
        <row r="285">
          <cell r="A285" t="str">
            <v>Instrument</v>
          </cell>
          <cell r="B285" t="str">
            <v>ANNUAL REPORT : INTERACTIVE CO. VIDEO</v>
          </cell>
        </row>
        <row r="286">
          <cell r="A286" t="str">
            <v>Instrument</v>
          </cell>
          <cell r="B286" t="str">
            <v>COMPANY BROCHURES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</row>
        <row r="287">
          <cell r="A287" t="str">
            <v>Instrument</v>
          </cell>
          <cell r="B287" t="str">
            <v>ADVERTISING EXPENSES</v>
          </cell>
          <cell r="E287">
            <v>2000</v>
          </cell>
        </row>
        <row r="288">
          <cell r="A288" t="str">
            <v>Instrument</v>
          </cell>
          <cell r="B288" t="str">
            <v>PROMOTION EXPENSES</v>
          </cell>
        </row>
        <row r="289">
          <cell r="A289" t="str">
            <v>Instrument</v>
          </cell>
          <cell r="B289" t="str">
            <v>EXPORT PROMOTION EXPENSES</v>
          </cell>
        </row>
        <row r="290">
          <cell r="A290" t="str">
            <v>Instrument</v>
          </cell>
          <cell r="B290" t="str">
            <v>Stationery/printing/promotions</v>
          </cell>
          <cell r="C290">
            <v>200</v>
          </cell>
          <cell r="D290">
            <v>200</v>
          </cell>
          <cell r="E290">
            <v>2200</v>
          </cell>
          <cell r="F290">
            <v>200</v>
          </cell>
          <cell r="G290">
            <v>200</v>
          </cell>
          <cell r="H290">
            <v>200</v>
          </cell>
          <cell r="I290">
            <v>200</v>
          </cell>
          <cell r="J290">
            <v>200</v>
          </cell>
          <cell r="K290">
            <v>200</v>
          </cell>
          <cell r="L290">
            <v>200</v>
          </cell>
          <cell r="M290">
            <v>200</v>
          </cell>
          <cell r="N290">
            <v>200</v>
          </cell>
          <cell r="O290">
            <v>2400</v>
          </cell>
          <cell r="P290">
            <v>2520</v>
          </cell>
          <cell r="Q290">
            <v>2646</v>
          </cell>
          <cell r="R290">
            <v>2778.3</v>
          </cell>
          <cell r="S290">
            <v>2917.2150000000001</v>
          </cell>
        </row>
        <row r="291">
          <cell r="A291" t="str">
            <v>Instrument</v>
          </cell>
          <cell r="B291" t="str">
            <v>OFFICE RENTAL</v>
          </cell>
          <cell r="C291">
            <v>150</v>
          </cell>
          <cell r="D291">
            <v>150</v>
          </cell>
          <cell r="E291">
            <v>150</v>
          </cell>
          <cell r="F291">
            <v>150</v>
          </cell>
          <cell r="G291">
            <v>150</v>
          </cell>
          <cell r="H291">
            <v>150</v>
          </cell>
          <cell r="I291">
            <v>150</v>
          </cell>
          <cell r="J291">
            <v>150</v>
          </cell>
          <cell r="K291">
            <v>150</v>
          </cell>
          <cell r="L291">
            <v>150</v>
          </cell>
          <cell r="M291">
            <v>150</v>
          </cell>
          <cell r="N291">
            <v>150</v>
          </cell>
          <cell r="O291">
            <v>1800</v>
          </cell>
          <cell r="P291">
            <v>1890</v>
          </cell>
          <cell r="Q291">
            <v>1984.5</v>
          </cell>
          <cell r="R291">
            <v>2083.7249999999999</v>
          </cell>
          <cell r="S291">
            <v>2187.9112500000001</v>
          </cell>
        </row>
        <row r="292">
          <cell r="A292" t="str">
            <v>Instrument</v>
          </cell>
          <cell r="B292" t="str">
            <v>EQUIPMENT RENTAL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</row>
        <row r="293">
          <cell r="A293" t="str">
            <v>Instrument</v>
          </cell>
          <cell r="B293" t="str">
            <v>COMPUTER RENTAL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</row>
        <row r="294">
          <cell r="A294" t="str">
            <v>Instrument</v>
          </cell>
          <cell r="B294" t="str">
            <v>LEASE RENTAL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</row>
        <row r="295">
          <cell r="A295" t="str">
            <v>Instrument</v>
          </cell>
          <cell r="B295" t="str">
            <v>RENTAL OTHERS</v>
          </cell>
        </row>
        <row r="296">
          <cell r="A296" t="str">
            <v>Instrument</v>
          </cell>
          <cell r="B296" t="str">
            <v>Rental/lease</v>
          </cell>
          <cell r="C296">
            <v>150</v>
          </cell>
          <cell r="D296">
            <v>150</v>
          </cell>
          <cell r="E296">
            <v>150</v>
          </cell>
          <cell r="F296">
            <v>150</v>
          </cell>
          <cell r="G296">
            <v>150</v>
          </cell>
          <cell r="H296">
            <v>150</v>
          </cell>
          <cell r="I296">
            <v>150</v>
          </cell>
          <cell r="J296">
            <v>150</v>
          </cell>
          <cell r="K296">
            <v>150</v>
          </cell>
          <cell r="L296">
            <v>150</v>
          </cell>
          <cell r="M296">
            <v>150</v>
          </cell>
          <cell r="N296">
            <v>150</v>
          </cell>
          <cell r="O296">
            <v>1800</v>
          </cell>
          <cell r="P296">
            <v>1890</v>
          </cell>
          <cell r="Q296">
            <v>1984.5</v>
          </cell>
          <cell r="R296">
            <v>2083.7249999999999</v>
          </cell>
          <cell r="S296">
            <v>2187.9112500000001</v>
          </cell>
        </row>
        <row r="297">
          <cell r="A297" t="str">
            <v>Instrument</v>
          </cell>
          <cell r="B297" t="str">
            <v>INSURANCE - IND. ALL RISKS/CONSEQ. LOSS</v>
          </cell>
        </row>
        <row r="298">
          <cell r="A298" t="str">
            <v>Instrument</v>
          </cell>
          <cell r="B298" t="str">
            <v>INSURANCE - MACH .BRKDOWN/CONSEQ. LOSS</v>
          </cell>
        </row>
        <row r="299">
          <cell r="A299" t="str">
            <v>Instrument</v>
          </cell>
          <cell r="B299" t="str">
            <v>INSURANCE - CONSEQUENTIAL LOSS</v>
          </cell>
        </row>
        <row r="300">
          <cell r="A300" t="str">
            <v>Instrument</v>
          </cell>
          <cell r="B300" t="str">
            <v>INSURANCE - COMPUTER</v>
          </cell>
        </row>
        <row r="301">
          <cell r="A301" t="str">
            <v>Instrument</v>
          </cell>
          <cell r="B301" t="str">
            <v>INSURANCE - PUBLIC LIABILITY</v>
          </cell>
        </row>
        <row r="302">
          <cell r="A302" t="str">
            <v>Instrument</v>
          </cell>
          <cell r="B302" t="str">
            <v>INSURANCE - GENERAL</v>
          </cell>
        </row>
        <row r="303">
          <cell r="A303" t="str">
            <v>Instrument</v>
          </cell>
          <cell r="B303" t="str">
            <v>INSURANCE - GPA</v>
          </cell>
        </row>
        <row r="304">
          <cell r="A304" t="str">
            <v>Instrument</v>
          </cell>
          <cell r="B304" t="str">
            <v>INSURANCE - GROUP TERM LIFE</v>
          </cell>
        </row>
        <row r="305">
          <cell r="A305" t="str">
            <v>Instrument</v>
          </cell>
          <cell r="B305" t="str">
            <v>INSURANCE - GROUP HOSPITAL &amp; SURGICAL</v>
          </cell>
        </row>
        <row r="306">
          <cell r="A306" t="str">
            <v>Instrument</v>
          </cell>
          <cell r="B306" t="str">
            <v>Insurance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</row>
        <row r="307">
          <cell r="A307" t="str">
            <v>Instrument</v>
          </cell>
          <cell r="B307" t="str">
            <v>AUDIT FEE</v>
          </cell>
          <cell r="C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</row>
        <row r="308">
          <cell r="A308" t="str">
            <v>Instrument</v>
          </cell>
          <cell r="B308" t="str">
            <v>ACCOUNTING SERVICES</v>
          </cell>
        </row>
        <row r="309">
          <cell r="A309" t="str">
            <v>Instrument</v>
          </cell>
          <cell r="B309" t="str">
            <v>TAXATION SERVICES</v>
          </cell>
        </row>
        <row r="310">
          <cell r="A310" t="str">
            <v>Instrument</v>
          </cell>
          <cell r="B310" t="str">
            <v>LEGAL FEE</v>
          </cell>
        </row>
        <row r="311">
          <cell r="A311" t="str">
            <v>Instrument</v>
          </cell>
          <cell r="B311" t="str">
            <v>CONSULTANCY FEES</v>
          </cell>
        </row>
        <row r="312">
          <cell r="A312" t="str">
            <v>Instrument</v>
          </cell>
          <cell r="B312" t="str">
            <v>OTHER PROFESSIONAL FEES</v>
          </cell>
          <cell r="C312">
            <v>0</v>
          </cell>
          <cell r="E312">
            <v>500</v>
          </cell>
          <cell r="L312">
            <v>500</v>
          </cell>
          <cell r="O312">
            <v>1000</v>
          </cell>
          <cell r="P312">
            <v>1050</v>
          </cell>
          <cell r="Q312">
            <v>1102.5</v>
          </cell>
          <cell r="R312">
            <v>1157.625</v>
          </cell>
          <cell r="S312">
            <v>1215.5062500000001</v>
          </cell>
        </row>
        <row r="313">
          <cell r="A313" t="str">
            <v>Instrument</v>
          </cell>
          <cell r="B313" t="str">
            <v>Consultancy/audit fees</v>
          </cell>
          <cell r="C313">
            <v>0</v>
          </cell>
          <cell r="D313">
            <v>0</v>
          </cell>
          <cell r="E313">
            <v>500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500</v>
          </cell>
          <cell r="M313">
            <v>0</v>
          </cell>
          <cell r="N313">
            <v>0</v>
          </cell>
          <cell r="O313">
            <v>1000</v>
          </cell>
          <cell r="P313">
            <v>1050</v>
          </cell>
          <cell r="Q313">
            <v>1102.5</v>
          </cell>
          <cell r="R313">
            <v>1157.625</v>
          </cell>
          <cell r="S313">
            <v>1215.5062500000001</v>
          </cell>
        </row>
        <row r="314">
          <cell r="A314" t="str">
            <v>Instrument</v>
          </cell>
          <cell r="B314" t="str">
            <v>MAINTENANCE - COMPUTER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</row>
        <row r="315">
          <cell r="A315" t="str">
            <v>Instrument</v>
          </cell>
          <cell r="B315" t="str">
            <v>MAINTENANCE - OFF EQPT,FURN &amp; FF</v>
          </cell>
          <cell r="H315">
            <v>400</v>
          </cell>
          <cell r="O315">
            <v>400</v>
          </cell>
          <cell r="P315">
            <v>420</v>
          </cell>
          <cell r="Q315">
            <v>441</v>
          </cell>
          <cell r="R315">
            <v>463.05</v>
          </cell>
          <cell r="S315">
            <v>486.20250000000004</v>
          </cell>
        </row>
        <row r="316">
          <cell r="A316" t="str">
            <v>Instrument</v>
          </cell>
          <cell r="B316" t="str">
            <v>MAINTENANCE - BUILDING</v>
          </cell>
          <cell r="C316">
            <v>500</v>
          </cell>
          <cell r="D316">
            <v>500</v>
          </cell>
          <cell r="E316">
            <v>500</v>
          </cell>
          <cell r="F316">
            <v>500</v>
          </cell>
          <cell r="G316">
            <v>500</v>
          </cell>
          <cell r="H316">
            <v>500</v>
          </cell>
          <cell r="I316">
            <v>500</v>
          </cell>
          <cell r="J316">
            <v>500</v>
          </cell>
          <cell r="K316">
            <v>500</v>
          </cell>
          <cell r="L316">
            <v>500</v>
          </cell>
          <cell r="M316">
            <v>500</v>
          </cell>
          <cell r="N316">
            <v>500</v>
          </cell>
          <cell r="O316">
            <v>6000</v>
          </cell>
          <cell r="P316">
            <v>6300</v>
          </cell>
          <cell r="Q316">
            <v>6615</v>
          </cell>
          <cell r="R316">
            <v>6945.75</v>
          </cell>
          <cell r="S316">
            <v>7293.0375000000004</v>
          </cell>
        </row>
        <row r="317">
          <cell r="A317" t="str">
            <v>Instrument</v>
          </cell>
          <cell r="B317" t="str">
            <v>GENERAL MAINTENANCE - OTHERS</v>
          </cell>
          <cell r="C317">
            <v>200</v>
          </cell>
          <cell r="D317">
            <v>200</v>
          </cell>
          <cell r="E317">
            <v>200</v>
          </cell>
          <cell r="F317">
            <v>200</v>
          </cell>
          <cell r="G317">
            <v>200</v>
          </cell>
          <cell r="H317">
            <v>200</v>
          </cell>
          <cell r="I317">
            <v>200</v>
          </cell>
          <cell r="J317">
            <v>200</v>
          </cell>
          <cell r="K317">
            <v>200</v>
          </cell>
          <cell r="L317">
            <v>200</v>
          </cell>
          <cell r="M317">
            <v>200</v>
          </cell>
          <cell r="N317">
            <v>200</v>
          </cell>
          <cell r="O317">
            <v>2400</v>
          </cell>
          <cell r="P317">
            <v>2520</v>
          </cell>
          <cell r="Q317">
            <v>2646</v>
          </cell>
          <cell r="R317">
            <v>2778.3</v>
          </cell>
          <cell r="S317">
            <v>2917.2150000000001</v>
          </cell>
        </row>
        <row r="318">
          <cell r="A318" t="str">
            <v>Instrument</v>
          </cell>
          <cell r="B318" t="str">
            <v>MOTOR VEHICLE - INSURANCE</v>
          </cell>
        </row>
        <row r="319">
          <cell r="A319" t="str">
            <v>Instrument</v>
          </cell>
          <cell r="B319" t="str">
            <v>MOTOR VEHICLE - ROAD TAX</v>
          </cell>
        </row>
        <row r="320">
          <cell r="A320" t="str">
            <v>Instrument</v>
          </cell>
          <cell r="B320" t="str">
            <v>MOTOR VEHICLE - REPAIRS/MAINTENANCE</v>
          </cell>
          <cell r="C320">
            <v>100</v>
          </cell>
          <cell r="D320">
            <v>100</v>
          </cell>
          <cell r="E320">
            <v>100</v>
          </cell>
          <cell r="F320">
            <v>100</v>
          </cell>
          <cell r="G320">
            <v>100</v>
          </cell>
          <cell r="H320">
            <v>100</v>
          </cell>
          <cell r="I320">
            <v>100</v>
          </cell>
          <cell r="J320">
            <v>100</v>
          </cell>
          <cell r="K320">
            <v>100</v>
          </cell>
          <cell r="L320">
            <v>100</v>
          </cell>
          <cell r="M320">
            <v>100</v>
          </cell>
          <cell r="N320">
            <v>100</v>
          </cell>
          <cell r="O320">
            <v>1200</v>
          </cell>
          <cell r="P320">
            <v>1260</v>
          </cell>
          <cell r="Q320">
            <v>1323</v>
          </cell>
          <cell r="R320">
            <v>1389.15</v>
          </cell>
          <cell r="S320">
            <v>1458.6075000000001</v>
          </cell>
        </row>
        <row r="321">
          <cell r="A321" t="str">
            <v>Instrument</v>
          </cell>
          <cell r="B321" t="str">
            <v>MOTOR VEHICLE - RUNNING COSTS</v>
          </cell>
          <cell r="C321">
            <v>200</v>
          </cell>
          <cell r="D321">
            <v>200</v>
          </cell>
          <cell r="E321">
            <v>200</v>
          </cell>
          <cell r="F321">
            <v>200</v>
          </cell>
          <cell r="G321">
            <v>200</v>
          </cell>
          <cell r="H321">
            <v>200</v>
          </cell>
          <cell r="I321">
            <v>200</v>
          </cell>
          <cell r="J321">
            <v>200</v>
          </cell>
          <cell r="K321">
            <v>200</v>
          </cell>
          <cell r="L321">
            <v>200</v>
          </cell>
          <cell r="M321">
            <v>200</v>
          </cell>
          <cell r="N321">
            <v>200</v>
          </cell>
          <cell r="O321">
            <v>2400</v>
          </cell>
          <cell r="P321">
            <v>2520</v>
          </cell>
          <cell r="Q321">
            <v>2646</v>
          </cell>
          <cell r="R321">
            <v>2778.3</v>
          </cell>
          <cell r="S321">
            <v>2917.2150000000001</v>
          </cell>
        </row>
        <row r="322">
          <cell r="A322" t="str">
            <v>Instrument</v>
          </cell>
          <cell r="B322" t="str">
            <v>Maintenance</v>
          </cell>
          <cell r="C322">
            <v>1000</v>
          </cell>
          <cell r="D322">
            <v>1000</v>
          </cell>
          <cell r="E322">
            <v>1000</v>
          </cell>
          <cell r="F322">
            <v>1000</v>
          </cell>
          <cell r="G322">
            <v>1000</v>
          </cell>
          <cell r="H322">
            <v>1400</v>
          </cell>
          <cell r="I322">
            <v>1000</v>
          </cell>
          <cell r="J322">
            <v>1000</v>
          </cell>
          <cell r="K322">
            <v>1000</v>
          </cell>
          <cell r="L322">
            <v>1000</v>
          </cell>
          <cell r="M322">
            <v>1000</v>
          </cell>
          <cell r="N322">
            <v>1000</v>
          </cell>
          <cell r="O322">
            <v>12400</v>
          </cell>
          <cell r="P322">
            <v>13020</v>
          </cell>
          <cell r="Q322">
            <v>13671</v>
          </cell>
          <cell r="R322">
            <v>14354.55</v>
          </cell>
          <cell r="S322">
            <v>15072.277500000002</v>
          </cell>
        </row>
        <row r="323">
          <cell r="A323" t="str">
            <v>Instrument</v>
          </cell>
          <cell r="B323" t="str">
            <v>DEPRN - LEASEHOLD LAND</v>
          </cell>
        </row>
        <row r="324">
          <cell r="A324" t="str">
            <v>Instrument</v>
          </cell>
          <cell r="B324" t="str">
            <v xml:space="preserve">DEPRN - BUILDINGS </v>
          </cell>
        </row>
        <row r="325">
          <cell r="A325" t="str">
            <v>Instrument</v>
          </cell>
          <cell r="B325" t="str">
            <v>DEPRN - INPLANT TRANSPORT</v>
          </cell>
        </row>
        <row r="326">
          <cell r="A326" t="str">
            <v>Instrument</v>
          </cell>
          <cell r="B326" t="str">
            <v>DEPRN - MOTOR VEHICLES</v>
          </cell>
        </row>
        <row r="327">
          <cell r="A327" t="str">
            <v>Instrument</v>
          </cell>
          <cell r="B327" t="str">
            <v>DEPRN - COMPUTERS</v>
          </cell>
        </row>
        <row r="328">
          <cell r="A328" t="str">
            <v>Instrument</v>
          </cell>
          <cell r="B328" t="str">
            <v>DEPRN - OFF EQPT,FURN &amp; FIX &amp; FITTING</v>
          </cell>
        </row>
        <row r="329">
          <cell r="A329" t="str">
            <v>Instrument</v>
          </cell>
          <cell r="B329" t="str">
            <v>DEPRN - TOOLS &amp; APPLIANCES</v>
          </cell>
        </row>
        <row r="330">
          <cell r="A330" t="str">
            <v>Instrument</v>
          </cell>
          <cell r="B330" t="str">
            <v>DEPRN - MINOR ASSET</v>
          </cell>
        </row>
        <row r="331">
          <cell r="A331" t="str">
            <v>Instrument</v>
          </cell>
          <cell r="B331" t="str">
            <v>Depreciation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</row>
        <row r="332">
          <cell r="A332" t="str">
            <v>Instrument</v>
          </cell>
          <cell r="B332" t="str">
            <v>NEWSPAPER &amp; PERIODICALS</v>
          </cell>
          <cell r="C332">
            <v>50</v>
          </cell>
          <cell r="D332">
            <v>50</v>
          </cell>
          <cell r="E332">
            <v>50</v>
          </cell>
          <cell r="F332">
            <v>50</v>
          </cell>
          <cell r="G332">
            <v>50</v>
          </cell>
          <cell r="H332">
            <v>50</v>
          </cell>
          <cell r="I332">
            <v>50</v>
          </cell>
          <cell r="J332">
            <v>50</v>
          </cell>
          <cell r="K332">
            <v>50</v>
          </cell>
          <cell r="L332">
            <v>50</v>
          </cell>
          <cell r="M332">
            <v>50</v>
          </cell>
          <cell r="N332">
            <v>50</v>
          </cell>
          <cell r="O332">
            <v>600</v>
          </cell>
          <cell r="P332">
            <v>630</v>
          </cell>
          <cell r="Q332">
            <v>661.5</v>
          </cell>
          <cell r="R332">
            <v>694.57500000000005</v>
          </cell>
          <cell r="S332">
            <v>729.30375000000004</v>
          </cell>
        </row>
        <row r="333">
          <cell r="A333" t="str">
            <v>Instrument</v>
          </cell>
          <cell r="B333" t="str">
            <v>PROFESSIONAL SUBSCRIPTION</v>
          </cell>
          <cell r="C333">
            <v>0</v>
          </cell>
          <cell r="D333">
            <v>200</v>
          </cell>
          <cell r="E333">
            <v>0</v>
          </cell>
          <cell r="F333">
            <v>0</v>
          </cell>
          <cell r="G333">
            <v>200</v>
          </cell>
          <cell r="H333">
            <v>0</v>
          </cell>
          <cell r="I333">
            <v>0</v>
          </cell>
          <cell r="J333">
            <v>200</v>
          </cell>
          <cell r="K333">
            <v>0</v>
          </cell>
          <cell r="L333">
            <v>0</v>
          </cell>
          <cell r="M333">
            <v>200</v>
          </cell>
          <cell r="N333">
            <v>0</v>
          </cell>
          <cell r="O333">
            <v>800</v>
          </cell>
          <cell r="P333">
            <v>840</v>
          </cell>
          <cell r="Q333">
            <v>882</v>
          </cell>
          <cell r="R333">
            <v>926.1</v>
          </cell>
          <cell r="S333">
            <v>972.40500000000009</v>
          </cell>
        </row>
        <row r="334">
          <cell r="A334" t="str">
            <v>Instrument</v>
          </cell>
          <cell r="B334" t="str">
            <v>RECREATIONAL SUBSRIPTION</v>
          </cell>
        </row>
        <row r="335">
          <cell r="A335" t="str">
            <v>Instrument</v>
          </cell>
          <cell r="B335" t="str">
            <v>RECRUITMENT EXPENSES</v>
          </cell>
        </row>
        <row r="336">
          <cell r="A336" t="str">
            <v>Instrument</v>
          </cell>
          <cell r="B336" t="str">
            <v>DONATION</v>
          </cell>
        </row>
        <row r="337">
          <cell r="A337" t="str">
            <v>Instrument</v>
          </cell>
          <cell r="B337" t="str">
            <v>LICENSE FEE</v>
          </cell>
          <cell r="C337">
            <v>1500</v>
          </cell>
          <cell r="D337">
            <v>1500</v>
          </cell>
          <cell r="E337">
            <v>1500</v>
          </cell>
          <cell r="F337">
            <v>1500</v>
          </cell>
          <cell r="G337">
            <v>1500</v>
          </cell>
          <cell r="H337">
            <v>1500</v>
          </cell>
          <cell r="I337">
            <v>1500</v>
          </cell>
          <cell r="J337">
            <v>1500</v>
          </cell>
          <cell r="K337">
            <v>1500</v>
          </cell>
          <cell r="L337">
            <v>1500</v>
          </cell>
          <cell r="M337">
            <v>1500</v>
          </cell>
          <cell r="N337">
            <v>1500</v>
          </cell>
          <cell r="O337">
            <v>18000</v>
          </cell>
          <cell r="P337">
            <v>18900</v>
          </cell>
          <cell r="Q337">
            <v>19845</v>
          </cell>
          <cell r="R337">
            <v>20837.25</v>
          </cell>
          <cell r="S337">
            <v>21879.112499999999</v>
          </cell>
        </row>
        <row r="338">
          <cell r="A338" t="str">
            <v>Instrument</v>
          </cell>
          <cell r="B338" t="str">
            <v>SECURITY EXPENSES</v>
          </cell>
        </row>
        <row r="339">
          <cell r="A339" t="str">
            <v>Instrument</v>
          </cell>
          <cell r="B339" t="str">
            <v>STAMP DUTY</v>
          </cell>
        </row>
        <row r="340">
          <cell r="A340" t="str">
            <v>Instrument</v>
          </cell>
          <cell r="B340" t="str">
            <v>MISCELLANEOUS - SUNDRIES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</row>
        <row r="341">
          <cell r="A341" t="str">
            <v>Instrument</v>
          </cell>
          <cell r="B341" t="str">
            <v>ASSESSMENT RATE</v>
          </cell>
        </row>
        <row r="342">
          <cell r="A342" t="str">
            <v>Instrument</v>
          </cell>
          <cell r="B342" t="str">
            <v>QUIT RENT</v>
          </cell>
        </row>
        <row r="343">
          <cell r="A343" t="str">
            <v>Instrument</v>
          </cell>
          <cell r="B343" t="str">
            <v>General expenses</v>
          </cell>
          <cell r="C343">
            <v>1550</v>
          </cell>
          <cell r="D343">
            <v>1750</v>
          </cell>
          <cell r="E343">
            <v>1550</v>
          </cell>
          <cell r="F343">
            <v>1550</v>
          </cell>
          <cell r="G343">
            <v>1750</v>
          </cell>
          <cell r="H343">
            <v>1550</v>
          </cell>
          <cell r="I343">
            <v>1550</v>
          </cell>
          <cell r="J343">
            <v>1750</v>
          </cell>
          <cell r="K343">
            <v>1550</v>
          </cell>
          <cell r="L343">
            <v>1550</v>
          </cell>
          <cell r="M343">
            <v>1750</v>
          </cell>
          <cell r="N343">
            <v>1550</v>
          </cell>
          <cell r="O343">
            <v>19400</v>
          </cell>
          <cell r="P343">
            <v>20370</v>
          </cell>
          <cell r="Q343">
            <v>21388.5</v>
          </cell>
          <cell r="R343">
            <v>22457.924999999999</v>
          </cell>
          <cell r="S343">
            <v>23580.821250000001</v>
          </cell>
        </row>
        <row r="344">
          <cell r="A344" t="str">
            <v>Instrument</v>
          </cell>
          <cell r="B344" t="str">
            <v>CONSUMABLE</v>
          </cell>
        </row>
        <row r="345">
          <cell r="A345" t="str">
            <v>Instrument</v>
          </cell>
          <cell r="B345" t="str">
            <v>HARDWARE</v>
          </cell>
        </row>
        <row r="346">
          <cell r="A346" t="str">
            <v>Instrument</v>
          </cell>
          <cell r="B346" t="str">
            <v>SPARE PART</v>
          </cell>
        </row>
        <row r="347">
          <cell r="A347" t="str">
            <v>Instrument</v>
          </cell>
          <cell r="B347" t="str">
            <v>TOTAL</v>
          </cell>
          <cell r="C347">
            <v>85395</v>
          </cell>
          <cell r="D347">
            <v>85595</v>
          </cell>
          <cell r="E347">
            <v>87895</v>
          </cell>
          <cell r="F347">
            <v>85395</v>
          </cell>
          <cell r="G347">
            <v>85595</v>
          </cell>
          <cell r="H347">
            <v>135795</v>
          </cell>
          <cell r="I347">
            <v>85095</v>
          </cell>
          <cell r="J347">
            <v>85295</v>
          </cell>
          <cell r="K347">
            <v>85095</v>
          </cell>
          <cell r="L347">
            <v>85595</v>
          </cell>
          <cell r="M347">
            <v>85295</v>
          </cell>
          <cell r="N347">
            <v>85095</v>
          </cell>
          <cell r="O347">
            <v>1075140</v>
          </cell>
          <cell r="P347">
            <v>1138533</v>
          </cell>
          <cell r="Q347">
            <v>1205673.8099999998</v>
          </cell>
          <cell r="R347">
            <v>1276784.5101000008</v>
          </cell>
          <cell r="S347">
            <v>1352100.3657810003</v>
          </cell>
        </row>
        <row r="349">
          <cell r="A349" t="str">
            <v>Electrical</v>
          </cell>
          <cell r="B349" t="str">
            <v>DESCRIPTION</v>
          </cell>
          <cell r="I349" t="str">
            <v>Month</v>
          </cell>
          <cell r="O349" t="str">
            <v>Total</v>
          </cell>
          <cell r="P349" t="str">
            <v>Total</v>
          </cell>
          <cell r="Q349" t="str">
            <v>Total</v>
          </cell>
        </row>
        <row r="350">
          <cell r="C350">
            <v>37347</v>
          </cell>
          <cell r="D350">
            <v>37377</v>
          </cell>
          <cell r="E350">
            <v>37408</v>
          </cell>
          <cell r="F350">
            <v>37438</v>
          </cell>
          <cell r="G350">
            <v>37469</v>
          </cell>
          <cell r="H350">
            <v>37500</v>
          </cell>
          <cell r="I350">
            <v>37530</v>
          </cell>
          <cell r="J350">
            <v>37561</v>
          </cell>
          <cell r="K350">
            <v>37591</v>
          </cell>
          <cell r="L350">
            <v>37622</v>
          </cell>
          <cell r="M350">
            <v>37653</v>
          </cell>
          <cell r="N350">
            <v>37681</v>
          </cell>
          <cell r="O350" t="str">
            <v>Y/E 2003</v>
          </cell>
          <cell r="P350" t="str">
            <v>2003/2004</v>
          </cell>
          <cell r="Q350" t="str">
            <v>2004/2005</v>
          </cell>
          <cell r="R350" t="str">
            <v>2005/2006</v>
          </cell>
          <cell r="S350" t="str">
            <v>2006/2007</v>
          </cell>
        </row>
        <row r="351">
          <cell r="P351">
            <v>0.06</v>
          </cell>
        </row>
        <row r="352">
          <cell r="A352" t="str">
            <v>Electrical</v>
          </cell>
          <cell r="B352" t="str">
            <v>SALARIES &amp; WAGES</v>
          </cell>
          <cell r="C352">
            <v>88306</v>
          </cell>
          <cell r="D352">
            <v>88306</v>
          </cell>
          <cell r="E352">
            <v>88306</v>
          </cell>
          <cell r="F352">
            <v>88306</v>
          </cell>
          <cell r="G352">
            <v>88306</v>
          </cell>
          <cell r="H352">
            <v>88306</v>
          </cell>
          <cell r="I352">
            <v>88306</v>
          </cell>
          <cell r="J352">
            <v>88306</v>
          </cell>
          <cell r="K352">
            <v>88306</v>
          </cell>
          <cell r="L352">
            <v>88306</v>
          </cell>
          <cell r="M352">
            <v>88306</v>
          </cell>
          <cell r="N352">
            <v>88306</v>
          </cell>
          <cell r="O352">
            <v>1059672</v>
          </cell>
          <cell r="P352">
            <v>1123252.32</v>
          </cell>
          <cell r="Q352">
            <v>1190647.4592000002</v>
          </cell>
          <cell r="R352">
            <v>1262086.3067520002</v>
          </cell>
          <cell r="S352">
            <v>1337811.4851571203</v>
          </cell>
        </row>
        <row r="353">
          <cell r="A353" t="str">
            <v>Electrical</v>
          </cell>
          <cell r="B353" t="str">
            <v>ALLOWANCES</v>
          </cell>
          <cell r="C353">
            <v>47673</v>
          </cell>
          <cell r="D353">
            <v>47673</v>
          </cell>
          <cell r="E353">
            <v>47673</v>
          </cell>
          <cell r="F353">
            <v>47673</v>
          </cell>
          <cell r="G353">
            <v>47673</v>
          </cell>
          <cell r="H353">
            <v>47673</v>
          </cell>
          <cell r="I353">
            <v>47673</v>
          </cell>
          <cell r="J353">
            <v>47673</v>
          </cell>
          <cell r="K353">
            <v>47673</v>
          </cell>
          <cell r="L353">
            <v>47673</v>
          </cell>
          <cell r="M353">
            <v>47673</v>
          </cell>
          <cell r="N353">
            <v>47673</v>
          </cell>
          <cell r="O353">
            <v>572076</v>
          </cell>
          <cell r="P353">
            <v>606400.56000000006</v>
          </cell>
          <cell r="Q353">
            <v>642784.59360000014</v>
          </cell>
          <cell r="R353">
            <v>681351.66921600013</v>
          </cell>
          <cell r="S353">
            <v>722232.76936896017</v>
          </cell>
        </row>
        <row r="354">
          <cell r="A354" t="str">
            <v>Electrical</v>
          </cell>
          <cell r="B354" t="str">
            <v>OVERTIME</v>
          </cell>
          <cell r="C354">
            <v>7000</v>
          </cell>
          <cell r="D354">
            <v>7000</v>
          </cell>
          <cell r="E354">
            <v>7000</v>
          </cell>
          <cell r="F354">
            <v>7000</v>
          </cell>
          <cell r="G354">
            <v>7000</v>
          </cell>
          <cell r="H354">
            <v>7000</v>
          </cell>
          <cell r="I354">
            <v>7000</v>
          </cell>
          <cell r="J354">
            <v>7000</v>
          </cell>
          <cell r="K354">
            <v>7000</v>
          </cell>
          <cell r="L354">
            <v>7000</v>
          </cell>
          <cell r="M354">
            <v>7000</v>
          </cell>
          <cell r="N354">
            <v>7000</v>
          </cell>
          <cell r="O354">
            <v>84000</v>
          </cell>
          <cell r="P354">
            <v>89040</v>
          </cell>
          <cell r="Q354">
            <v>94382.400000000009</v>
          </cell>
          <cell r="R354">
            <v>100045.34400000001</v>
          </cell>
          <cell r="S354">
            <v>106048.06464000001</v>
          </cell>
        </row>
        <row r="355">
          <cell r="A355" t="str">
            <v>Electrical</v>
          </cell>
          <cell r="B355" t="str">
            <v>CASUAL LABOUR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</row>
        <row r="356">
          <cell r="A356" t="str">
            <v>Electrical</v>
          </cell>
          <cell r="B356" t="str">
            <v>BONUS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</row>
        <row r="357">
          <cell r="A357" t="str">
            <v>Electrical</v>
          </cell>
          <cell r="B357" t="str">
            <v>EPF</v>
          </cell>
          <cell r="C357">
            <v>15127</v>
          </cell>
          <cell r="D357">
            <v>15127</v>
          </cell>
          <cell r="E357">
            <v>15127</v>
          </cell>
          <cell r="F357">
            <v>15127</v>
          </cell>
          <cell r="G357">
            <v>15127</v>
          </cell>
          <cell r="H357">
            <v>15127</v>
          </cell>
          <cell r="I357">
            <v>15127</v>
          </cell>
          <cell r="J357">
            <v>15127</v>
          </cell>
          <cell r="K357">
            <v>15127</v>
          </cell>
          <cell r="L357">
            <v>15127</v>
          </cell>
          <cell r="M357">
            <v>15127</v>
          </cell>
          <cell r="N357">
            <v>15127</v>
          </cell>
          <cell r="O357">
            <v>181524</v>
          </cell>
          <cell r="P357">
            <v>192415.44</v>
          </cell>
          <cell r="Q357">
            <v>203960.3664</v>
          </cell>
          <cell r="R357">
            <v>216197.988384</v>
          </cell>
          <cell r="S357">
            <v>229169.86768704001</v>
          </cell>
        </row>
        <row r="358">
          <cell r="A358" t="str">
            <v>Electrical</v>
          </cell>
          <cell r="B358" t="str">
            <v>SOCSO</v>
          </cell>
          <cell r="C358">
            <v>1757</v>
          </cell>
          <cell r="D358">
            <v>1757</v>
          </cell>
          <cell r="E358">
            <v>1757</v>
          </cell>
          <cell r="F358">
            <v>1757</v>
          </cell>
          <cell r="G358">
            <v>1757</v>
          </cell>
          <cell r="H358">
            <v>1757</v>
          </cell>
          <cell r="I358">
            <v>1757</v>
          </cell>
          <cell r="J358">
            <v>1757</v>
          </cell>
          <cell r="K358">
            <v>1757</v>
          </cell>
          <cell r="L358">
            <v>1757</v>
          </cell>
          <cell r="M358">
            <v>1757</v>
          </cell>
          <cell r="N358">
            <v>1757</v>
          </cell>
          <cell r="O358">
            <v>21084</v>
          </cell>
          <cell r="P358">
            <v>22349.040000000001</v>
          </cell>
          <cell r="Q358">
            <v>23689.982400000001</v>
          </cell>
          <cell r="R358">
            <v>25111.381344000001</v>
          </cell>
          <cell r="S358">
            <v>26618.064224640002</v>
          </cell>
        </row>
        <row r="359">
          <cell r="A359" t="str">
            <v>Electrical</v>
          </cell>
          <cell r="B359" t="str">
            <v>EXTERNAL MEDICAL EXPENSES</v>
          </cell>
          <cell r="C359">
            <v>1200</v>
          </cell>
          <cell r="D359">
            <v>1200</v>
          </cell>
          <cell r="E359">
            <v>1200</v>
          </cell>
          <cell r="F359">
            <v>1200</v>
          </cell>
          <cell r="G359">
            <v>1200</v>
          </cell>
          <cell r="H359">
            <v>1200</v>
          </cell>
          <cell r="I359">
            <v>1200</v>
          </cell>
          <cell r="J359">
            <v>1200</v>
          </cell>
          <cell r="K359">
            <v>1200</v>
          </cell>
          <cell r="L359">
            <v>1200</v>
          </cell>
          <cell r="M359">
            <v>1200</v>
          </cell>
          <cell r="N359">
            <v>1200</v>
          </cell>
          <cell r="O359">
            <v>14400</v>
          </cell>
          <cell r="P359">
            <v>15264</v>
          </cell>
          <cell r="Q359">
            <v>16179.84</v>
          </cell>
          <cell r="R359">
            <v>17150.630400000002</v>
          </cell>
          <cell r="S359">
            <v>18179.668224000005</v>
          </cell>
        </row>
        <row r="360">
          <cell r="A360" t="str">
            <v>Electrical</v>
          </cell>
          <cell r="B360" t="str">
            <v>GENERAL WELFARE</v>
          </cell>
          <cell r="C360">
            <v>150</v>
          </cell>
          <cell r="D360">
            <v>150</v>
          </cell>
          <cell r="E360">
            <v>150</v>
          </cell>
          <cell r="F360">
            <v>150</v>
          </cell>
          <cell r="G360">
            <v>150</v>
          </cell>
          <cell r="H360">
            <v>150</v>
          </cell>
          <cell r="I360">
            <v>150</v>
          </cell>
          <cell r="J360">
            <v>150</v>
          </cell>
          <cell r="K360">
            <v>150</v>
          </cell>
          <cell r="L360">
            <v>150</v>
          </cell>
          <cell r="M360">
            <v>150</v>
          </cell>
          <cell r="N360">
            <v>150</v>
          </cell>
          <cell r="O360">
            <v>1800</v>
          </cell>
          <cell r="P360">
            <v>1908</v>
          </cell>
          <cell r="Q360">
            <v>2022.48</v>
          </cell>
          <cell r="R360">
            <v>2143.8288000000002</v>
          </cell>
          <cell r="S360">
            <v>2272.4585280000006</v>
          </cell>
        </row>
        <row r="361">
          <cell r="A361" t="str">
            <v>Electrical</v>
          </cell>
          <cell r="B361" t="str">
            <v>SPORTS CLUB SUBSIDY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</row>
        <row r="362">
          <cell r="A362" t="str">
            <v>Electrical</v>
          </cell>
          <cell r="B362" t="str">
            <v>CANTEEN SUBSIDY</v>
          </cell>
          <cell r="C362">
            <v>900</v>
          </cell>
          <cell r="D362">
            <v>900</v>
          </cell>
          <cell r="E362">
            <v>900</v>
          </cell>
          <cell r="F362">
            <v>900</v>
          </cell>
          <cell r="G362">
            <v>900</v>
          </cell>
          <cell r="H362">
            <v>900</v>
          </cell>
          <cell r="I362">
            <v>900</v>
          </cell>
          <cell r="J362">
            <v>900</v>
          </cell>
          <cell r="K362">
            <v>900</v>
          </cell>
          <cell r="L362">
            <v>900</v>
          </cell>
          <cell r="M362">
            <v>900</v>
          </cell>
          <cell r="N362">
            <v>900</v>
          </cell>
          <cell r="O362">
            <v>10800</v>
          </cell>
          <cell r="P362">
            <v>11448</v>
          </cell>
          <cell r="Q362">
            <v>12134.880000000001</v>
          </cell>
          <cell r="R362">
            <v>12862.972800000001</v>
          </cell>
          <cell r="S362">
            <v>13634.751168000003</v>
          </cell>
        </row>
        <row r="363">
          <cell r="A363" t="str">
            <v>Electrical</v>
          </cell>
          <cell r="B363" t="str">
            <v>TRANSPORT SUBSIDY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</row>
        <row r="364">
          <cell r="A364" t="str">
            <v>Electrical</v>
          </cell>
          <cell r="B364" t="str">
            <v>UNIFORM</v>
          </cell>
          <cell r="C364">
            <v>300</v>
          </cell>
          <cell r="D364">
            <v>300</v>
          </cell>
          <cell r="E364">
            <v>300</v>
          </cell>
          <cell r="F364">
            <v>300</v>
          </cell>
          <cell r="G364">
            <v>300</v>
          </cell>
          <cell r="H364">
            <v>300</v>
          </cell>
          <cell r="I364">
            <v>300</v>
          </cell>
          <cell r="J364">
            <v>300</v>
          </cell>
          <cell r="K364">
            <v>300</v>
          </cell>
          <cell r="L364">
            <v>300</v>
          </cell>
          <cell r="M364">
            <v>300</v>
          </cell>
          <cell r="N364">
            <v>300</v>
          </cell>
          <cell r="O364">
            <v>3600</v>
          </cell>
          <cell r="P364">
            <v>3816</v>
          </cell>
          <cell r="Q364">
            <v>4044.96</v>
          </cell>
          <cell r="R364">
            <v>4287.6576000000005</v>
          </cell>
          <cell r="S364">
            <v>4544.9170560000011</v>
          </cell>
        </row>
        <row r="365">
          <cell r="A365" t="str">
            <v>Electrical</v>
          </cell>
          <cell r="B365" t="str">
            <v>Staff costs</v>
          </cell>
          <cell r="C365">
            <v>162413</v>
          </cell>
          <cell r="D365">
            <v>162413</v>
          </cell>
          <cell r="E365">
            <v>162413</v>
          </cell>
          <cell r="F365">
            <v>162413</v>
          </cell>
          <cell r="G365">
            <v>162413</v>
          </cell>
          <cell r="H365">
            <v>162413</v>
          </cell>
          <cell r="I365">
            <v>162413</v>
          </cell>
          <cell r="J365">
            <v>162413</v>
          </cell>
          <cell r="K365">
            <v>162413</v>
          </cell>
          <cell r="L365">
            <v>162413</v>
          </cell>
          <cell r="M365">
            <v>162413</v>
          </cell>
          <cell r="N365">
            <v>162413</v>
          </cell>
          <cell r="O365">
            <v>1948956</v>
          </cell>
          <cell r="P365">
            <v>2065893.36</v>
          </cell>
          <cell r="Q365">
            <v>2189846.9616</v>
          </cell>
          <cell r="R365">
            <v>2321237.7792960005</v>
          </cell>
          <cell r="S365">
            <v>2460512.0460537602</v>
          </cell>
        </row>
        <row r="366">
          <cell r="A366" t="str">
            <v>Electrical</v>
          </cell>
          <cell r="B366" t="str">
            <v>Charged out</v>
          </cell>
          <cell r="C366">
            <v>96300</v>
          </cell>
          <cell r="D366">
            <v>96300</v>
          </cell>
          <cell r="E366">
            <v>100500</v>
          </cell>
          <cell r="F366">
            <v>115500</v>
          </cell>
          <cell r="G366">
            <v>115500</v>
          </cell>
          <cell r="H366">
            <v>115500</v>
          </cell>
          <cell r="I366">
            <v>102600</v>
          </cell>
          <cell r="J366">
            <v>102600</v>
          </cell>
          <cell r="K366">
            <v>102600</v>
          </cell>
          <cell r="L366">
            <v>102600</v>
          </cell>
          <cell r="M366">
            <v>102600</v>
          </cell>
          <cell r="N366">
            <v>132600</v>
          </cell>
          <cell r="O366">
            <v>1285200</v>
          </cell>
          <cell r="P366">
            <v>938280</v>
          </cell>
          <cell r="Q366">
            <v>1048992</v>
          </cell>
          <cell r="R366">
            <v>1192170</v>
          </cell>
          <cell r="S366">
            <v>1359235.5000000002</v>
          </cell>
        </row>
        <row r="367">
          <cell r="A367" t="str">
            <v>Electrical</v>
          </cell>
          <cell r="B367" t="str">
            <v>(Under-charged)/Over-charged</v>
          </cell>
          <cell r="C367">
            <v>-66113</v>
          </cell>
          <cell r="D367">
            <v>-66113</v>
          </cell>
          <cell r="E367">
            <v>-61913</v>
          </cell>
          <cell r="F367">
            <v>-46913</v>
          </cell>
          <cell r="G367">
            <v>-46913</v>
          </cell>
          <cell r="H367">
            <v>-46913</v>
          </cell>
          <cell r="I367">
            <v>-59813</v>
          </cell>
          <cell r="J367">
            <v>-59813</v>
          </cell>
          <cell r="K367">
            <v>-59813</v>
          </cell>
          <cell r="L367">
            <v>-59813</v>
          </cell>
          <cell r="M367">
            <v>-59813</v>
          </cell>
          <cell r="N367">
            <v>-29813</v>
          </cell>
          <cell r="O367">
            <v>-663756</v>
          </cell>
          <cell r="P367">
            <v>-1127613.3600000001</v>
          </cell>
          <cell r="Q367">
            <v>-1140854.9616</v>
          </cell>
          <cell r="R367">
            <v>-1129067.7792960005</v>
          </cell>
          <cell r="S367">
            <v>-1101276.54605376</v>
          </cell>
        </row>
        <row r="368">
          <cell r="A368" t="str">
            <v>Electrical</v>
          </cell>
        </row>
        <row r="369">
          <cell r="A369" t="str">
            <v>Electrical</v>
          </cell>
          <cell r="P369">
            <v>0.05</v>
          </cell>
        </row>
        <row r="370">
          <cell r="A370" t="str">
            <v>Electrical</v>
          </cell>
          <cell r="B370" t="str">
            <v>TRAINING-IN-HOUSE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</row>
        <row r="371">
          <cell r="A371" t="str">
            <v>Electrical</v>
          </cell>
          <cell r="B371" t="str">
            <v>TRAINING-LOCAL</v>
          </cell>
          <cell r="C371">
            <v>500</v>
          </cell>
          <cell r="D371">
            <v>500</v>
          </cell>
          <cell r="E371">
            <v>500</v>
          </cell>
          <cell r="F371">
            <v>500</v>
          </cell>
          <cell r="G371">
            <v>500</v>
          </cell>
          <cell r="H371">
            <v>500</v>
          </cell>
          <cell r="I371">
            <v>200</v>
          </cell>
          <cell r="J371">
            <v>200</v>
          </cell>
          <cell r="K371">
            <v>200</v>
          </cell>
          <cell r="L371">
            <v>200</v>
          </cell>
          <cell r="M371">
            <v>200</v>
          </cell>
          <cell r="N371">
            <v>200</v>
          </cell>
          <cell r="O371">
            <v>4200</v>
          </cell>
          <cell r="P371">
            <v>4410</v>
          </cell>
          <cell r="Q371">
            <v>4630.5</v>
          </cell>
          <cell r="R371">
            <v>4862.0250000000005</v>
          </cell>
          <cell r="S371">
            <v>5105.1262500000012</v>
          </cell>
        </row>
        <row r="372">
          <cell r="A372" t="str">
            <v>Electrical</v>
          </cell>
          <cell r="B372" t="str">
            <v>TRAINING OVERSEAS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</row>
        <row r="373">
          <cell r="A373" t="str">
            <v>Electrical</v>
          </cell>
          <cell r="B373" t="str">
            <v>Training</v>
          </cell>
          <cell r="C373">
            <v>500</v>
          </cell>
          <cell r="D373">
            <v>500</v>
          </cell>
          <cell r="E373">
            <v>500</v>
          </cell>
          <cell r="F373">
            <v>500</v>
          </cell>
          <cell r="G373">
            <v>500</v>
          </cell>
          <cell r="H373">
            <v>500</v>
          </cell>
          <cell r="I373">
            <v>200</v>
          </cell>
          <cell r="J373">
            <v>200</v>
          </cell>
          <cell r="K373">
            <v>200</v>
          </cell>
          <cell r="L373">
            <v>200</v>
          </cell>
          <cell r="M373">
            <v>200</v>
          </cell>
          <cell r="N373">
            <v>200</v>
          </cell>
          <cell r="O373">
            <v>4200</v>
          </cell>
          <cell r="P373">
            <v>4410</v>
          </cell>
          <cell r="Q373">
            <v>4630.5</v>
          </cell>
          <cell r="R373">
            <v>4862.0250000000005</v>
          </cell>
          <cell r="S373">
            <v>5105.1262500000012</v>
          </cell>
        </row>
        <row r="374">
          <cell r="A374" t="str">
            <v>Electrical</v>
          </cell>
          <cell r="B374" t="str">
            <v>TRAVELLING - LOCAL</v>
          </cell>
          <cell r="C374">
            <v>500</v>
          </cell>
          <cell r="D374">
            <v>500</v>
          </cell>
          <cell r="E374">
            <v>500</v>
          </cell>
          <cell r="F374">
            <v>500</v>
          </cell>
          <cell r="G374">
            <v>500</v>
          </cell>
          <cell r="H374">
            <v>500</v>
          </cell>
          <cell r="I374">
            <v>500</v>
          </cell>
          <cell r="J374">
            <v>500</v>
          </cell>
          <cell r="K374">
            <v>500</v>
          </cell>
          <cell r="L374">
            <v>500</v>
          </cell>
          <cell r="M374">
            <v>500</v>
          </cell>
          <cell r="N374">
            <v>500</v>
          </cell>
          <cell r="O374">
            <v>6000</v>
          </cell>
          <cell r="P374">
            <v>6300</v>
          </cell>
          <cell r="Q374">
            <v>6615</v>
          </cell>
          <cell r="R374">
            <v>6945.75</v>
          </cell>
          <cell r="S374">
            <v>7293.0375000000004</v>
          </cell>
        </row>
        <row r="375">
          <cell r="A375" t="str">
            <v>Electrical</v>
          </cell>
          <cell r="B375" t="str">
            <v>TRAVELLING - OVERSEAS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</row>
        <row r="376">
          <cell r="A376" t="str">
            <v>Electrical</v>
          </cell>
          <cell r="B376" t="str">
            <v>TRAVELLING - VISITORS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</row>
        <row r="377">
          <cell r="A377" t="str">
            <v>Electrical</v>
          </cell>
          <cell r="B377" t="str">
            <v>Travelling</v>
          </cell>
          <cell r="C377">
            <v>500</v>
          </cell>
          <cell r="D377">
            <v>500</v>
          </cell>
          <cell r="E377">
            <v>500</v>
          </cell>
          <cell r="F377">
            <v>500</v>
          </cell>
          <cell r="G377">
            <v>500</v>
          </cell>
          <cell r="H377">
            <v>500</v>
          </cell>
          <cell r="I377">
            <v>500</v>
          </cell>
          <cell r="J377">
            <v>500</v>
          </cell>
          <cell r="K377">
            <v>500</v>
          </cell>
          <cell r="L377">
            <v>500</v>
          </cell>
          <cell r="M377">
            <v>500</v>
          </cell>
          <cell r="N377">
            <v>500</v>
          </cell>
          <cell r="O377">
            <v>6000</v>
          </cell>
          <cell r="P377">
            <v>6300</v>
          </cell>
          <cell r="Q377">
            <v>6615</v>
          </cell>
          <cell r="R377">
            <v>6945.75</v>
          </cell>
          <cell r="S377">
            <v>7293.0375000000004</v>
          </cell>
        </row>
        <row r="378">
          <cell r="A378" t="str">
            <v>Electrical</v>
          </cell>
          <cell r="B378" t="str">
            <v>ENTERTAINMENT - STAFF</v>
          </cell>
          <cell r="C378">
            <v>100</v>
          </cell>
          <cell r="D378">
            <v>100</v>
          </cell>
          <cell r="E378">
            <v>100</v>
          </cell>
          <cell r="F378">
            <v>100</v>
          </cell>
          <cell r="G378">
            <v>100</v>
          </cell>
          <cell r="H378">
            <v>100</v>
          </cell>
          <cell r="I378">
            <v>100</v>
          </cell>
          <cell r="J378">
            <v>100</v>
          </cell>
          <cell r="K378">
            <v>100</v>
          </cell>
          <cell r="L378">
            <v>100</v>
          </cell>
          <cell r="M378">
            <v>100</v>
          </cell>
          <cell r="N378">
            <v>100</v>
          </cell>
          <cell r="O378">
            <v>1200</v>
          </cell>
          <cell r="P378">
            <v>1260</v>
          </cell>
          <cell r="Q378">
            <v>1323</v>
          </cell>
          <cell r="R378">
            <v>1389.15</v>
          </cell>
          <cell r="S378">
            <v>1458.6075000000001</v>
          </cell>
        </row>
        <row r="379">
          <cell r="A379" t="str">
            <v>Electrical</v>
          </cell>
          <cell r="B379" t="str">
            <v>ENTERTAINMENT - SUPPLIER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</row>
        <row r="380">
          <cell r="A380" t="str">
            <v>Electrical</v>
          </cell>
          <cell r="B380" t="str">
            <v>ENTERTAINMENT - CUSTOMER</v>
          </cell>
          <cell r="C380">
            <v>500</v>
          </cell>
          <cell r="D380">
            <v>500</v>
          </cell>
          <cell r="E380">
            <v>500</v>
          </cell>
          <cell r="F380">
            <v>500</v>
          </cell>
          <cell r="G380">
            <v>500</v>
          </cell>
          <cell r="H380">
            <v>500</v>
          </cell>
          <cell r="I380">
            <v>500</v>
          </cell>
          <cell r="J380">
            <v>500</v>
          </cell>
          <cell r="K380">
            <v>500</v>
          </cell>
          <cell r="L380">
            <v>500</v>
          </cell>
          <cell r="M380">
            <v>500</v>
          </cell>
          <cell r="N380">
            <v>500</v>
          </cell>
          <cell r="O380">
            <v>6000</v>
          </cell>
          <cell r="P380">
            <v>6300</v>
          </cell>
          <cell r="Q380">
            <v>6615</v>
          </cell>
          <cell r="R380">
            <v>6945.75</v>
          </cell>
          <cell r="S380">
            <v>7293.0375000000004</v>
          </cell>
        </row>
        <row r="381">
          <cell r="A381" t="str">
            <v>Electrical</v>
          </cell>
          <cell r="B381" t="str">
            <v>ENTERTAINMENT - PR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</row>
        <row r="382">
          <cell r="A382" t="str">
            <v>Electrical</v>
          </cell>
          <cell r="B382" t="str">
            <v>ENTERTAINMENT - GENERAL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</row>
        <row r="383">
          <cell r="A383" t="str">
            <v>Electrical</v>
          </cell>
          <cell r="B383" t="str">
            <v>Entertainment</v>
          </cell>
          <cell r="C383">
            <v>600</v>
          </cell>
          <cell r="D383">
            <v>600</v>
          </cell>
          <cell r="E383">
            <v>600</v>
          </cell>
          <cell r="F383">
            <v>600</v>
          </cell>
          <cell r="G383">
            <v>600</v>
          </cell>
          <cell r="H383">
            <v>600</v>
          </cell>
          <cell r="I383">
            <v>600</v>
          </cell>
          <cell r="J383">
            <v>600</v>
          </cell>
          <cell r="K383">
            <v>600</v>
          </cell>
          <cell r="L383">
            <v>600</v>
          </cell>
          <cell r="M383">
            <v>600</v>
          </cell>
          <cell r="N383">
            <v>600</v>
          </cell>
          <cell r="O383">
            <v>7200</v>
          </cell>
          <cell r="P383">
            <v>7560</v>
          </cell>
          <cell r="Q383">
            <v>7938</v>
          </cell>
          <cell r="R383">
            <v>8334.9</v>
          </cell>
          <cell r="S383">
            <v>8751.6450000000004</v>
          </cell>
        </row>
        <row r="384">
          <cell r="A384" t="str">
            <v>Electrical</v>
          </cell>
          <cell r="B384" t="str">
            <v>TELEPHONE</v>
          </cell>
          <cell r="C384">
            <v>100</v>
          </cell>
          <cell r="D384">
            <v>100</v>
          </cell>
          <cell r="E384">
            <v>100</v>
          </cell>
          <cell r="F384">
            <v>100</v>
          </cell>
          <cell r="G384">
            <v>100</v>
          </cell>
          <cell r="H384">
            <v>100</v>
          </cell>
          <cell r="I384">
            <v>100</v>
          </cell>
          <cell r="J384">
            <v>100</v>
          </cell>
          <cell r="K384">
            <v>100</v>
          </cell>
          <cell r="L384">
            <v>100</v>
          </cell>
          <cell r="M384">
            <v>100</v>
          </cell>
          <cell r="N384">
            <v>100</v>
          </cell>
          <cell r="O384">
            <v>1200</v>
          </cell>
          <cell r="P384">
            <v>1260</v>
          </cell>
          <cell r="Q384">
            <v>1323</v>
          </cell>
          <cell r="R384">
            <v>1389.15</v>
          </cell>
          <cell r="S384">
            <v>1458.6075000000001</v>
          </cell>
        </row>
        <row r="385">
          <cell r="A385" t="str">
            <v>Electrical</v>
          </cell>
          <cell r="B385" t="str">
            <v>MOBILE PHONE</v>
          </cell>
          <cell r="C385">
            <v>500</v>
          </cell>
          <cell r="D385">
            <v>500</v>
          </cell>
          <cell r="E385">
            <v>500</v>
          </cell>
          <cell r="F385">
            <v>500</v>
          </cell>
          <cell r="G385">
            <v>500</v>
          </cell>
          <cell r="H385">
            <v>500</v>
          </cell>
          <cell r="I385">
            <v>500</v>
          </cell>
          <cell r="J385">
            <v>500</v>
          </cell>
          <cell r="K385">
            <v>500</v>
          </cell>
          <cell r="L385">
            <v>500</v>
          </cell>
          <cell r="M385">
            <v>500</v>
          </cell>
          <cell r="N385">
            <v>500</v>
          </cell>
          <cell r="O385">
            <v>6000</v>
          </cell>
          <cell r="P385">
            <v>6300</v>
          </cell>
          <cell r="Q385">
            <v>6615</v>
          </cell>
          <cell r="R385">
            <v>6945.75</v>
          </cell>
          <cell r="S385">
            <v>7293.0375000000004</v>
          </cell>
        </row>
        <row r="386">
          <cell r="A386" t="str">
            <v>Electrical</v>
          </cell>
          <cell r="B386" t="str">
            <v>TELEX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</row>
        <row r="387">
          <cell r="A387" t="str">
            <v>Electrical</v>
          </cell>
          <cell r="B387" t="str">
            <v>FACSMILE</v>
          </cell>
          <cell r="C387">
            <v>75</v>
          </cell>
          <cell r="D387">
            <v>75</v>
          </cell>
          <cell r="E387">
            <v>75</v>
          </cell>
          <cell r="F387">
            <v>75</v>
          </cell>
          <cell r="G387">
            <v>75</v>
          </cell>
          <cell r="H387">
            <v>75</v>
          </cell>
          <cell r="I387">
            <v>75</v>
          </cell>
          <cell r="J387">
            <v>75</v>
          </cell>
          <cell r="K387">
            <v>75</v>
          </cell>
          <cell r="L387">
            <v>75</v>
          </cell>
          <cell r="M387">
            <v>75</v>
          </cell>
          <cell r="N387">
            <v>75</v>
          </cell>
          <cell r="O387">
            <v>900</v>
          </cell>
          <cell r="P387">
            <v>945</v>
          </cell>
          <cell r="Q387">
            <v>992.25</v>
          </cell>
          <cell r="R387">
            <v>1041.8625</v>
          </cell>
          <cell r="S387">
            <v>1093.9556250000001</v>
          </cell>
        </row>
        <row r="388">
          <cell r="A388" t="str">
            <v>Electrical</v>
          </cell>
          <cell r="B388" t="str">
            <v>POSTAGE</v>
          </cell>
          <cell r="C388">
            <v>20</v>
          </cell>
          <cell r="D388">
            <v>20</v>
          </cell>
          <cell r="E388">
            <v>20</v>
          </cell>
          <cell r="F388">
            <v>20</v>
          </cell>
          <cell r="G388">
            <v>20</v>
          </cell>
          <cell r="H388">
            <v>20</v>
          </cell>
          <cell r="I388">
            <v>20</v>
          </cell>
          <cell r="J388">
            <v>20</v>
          </cell>
          <cell r="K388">
            <v>20</v>
          </cell>
          <cell r="L388">
            <v>20</v>
          </cell>
          <cell r="M388">
            <v>20</v>
          </cell>
          <cell r="N388">
            <v>20</v>
          </cell>
          <cell r="O388">
            <v>240</v>
          </cell>
          <cell r="P388">
            <v>252</v>
          </cell>
          <cell r="Q388">
            <v>264.60000000000002</v>
          </cell>
          <cell r="R388">
            <v>277.83000000000004</v>
          </cell>
          <cell r="S388">
            <v>291.72150000000005</v>
          </cell>
        </row>
        <row r="389">
          <cell r="A389" t="str">
            <v>Electrical</v>
          </cell>
          <cell r="B389" t="str">
            <v>COURIER</v>
          </cell>
          <cell r="C389">
            <v>100</v>
          </cell>
          <cell r="D389">
            <v>100</v>
          </cell>
          <cell r="E389">
            <v>100</v>
          </cell>
          <cell r="F389">
            <v>100</v>
          </cell>
          <cell r="G389">
            <v>100</v>
          </cell>
          <cell r="H389">
            <v>100</v>
          </cell>
          <cell r="I389">
            <v>100</v>
          </cell>
          <cell r="J389">
            <v>100</v>
          </cell>
          <cell r="K389">
            <v>100</v>
          </cell>
          <cell r="L389">
            <v>100</v>
          </cell>
          <cell r="M389">
            <v>100</v>
          </cell>
          <cell r="N389">
            <v>100</v>
          </cell>
          <cell r="O389">
            <v>1200</v>
          </cell>
          <cell r="P389">
            <v>1260</v>
          </cell>
          <cell r="Q389">
            <v>1323</v>
          </cell>
          <cell r="R389">
            <v>1389.15</v>
          </cell>
          <cell r="S389">
            <v>1458.6075000000001</v>
          </cell>
        </row>
        <row r="390">
          <cell r="A390" t="str">
            <v>Electrical</v>
          </cell>
          <cell r="B390" t="str">
            <v>WALKIE TALKIE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</row>
        <row r="391">
          <cell r="A391" t="str">
            <v>Electrical</v>
          </cell>
          <cell r="B391" t="str">
            <v>Telephone/Courier</v>
          </cell>
          <cell r="C391">
            <v>795</v>
          </cell>
          <cell r="D391">
            <v>795</v>
          </cell>
          <cell r="E391">
            <v>795</v>
          </cell>
          <cell r="F391">
            <v>795</v>
          </cell>
          <cell r="G391">
            <v>795</v>
          </cell>
          <cell r="H391">
            <v>795</v>
          </cell>
          <cell r="I391">
            <v>795</v>
          </cell>
          <cell r="J391">
            <v>795</v>
          </cell>
          <cell r="K391">
            <v>795</v>
          </cell>
          <cell r="L391">
            <v>795</v>
          </cell>
          <cell r="M391">
            <v>795</v>
          </cell>
          <cell r="N391">
            <v>795</v>
          </cell>
          <cell r="O391">
            <v>9540</v>
          </cell>
          <cell r="P391">
            <v>10017</v>
          </cell>
          <cell r="Q391">
            <v>10517.85</v>
          </cell>
          <cell r="R391">
            <v>11043.742499999998</v>
          </cell>
          <cell r="S391">
            <v>11595.929625000001</v>
          </cell>
        </row>
        <row r="392">
          <cell r="A392" t="str">
            <v>Electrical</v>
          </cell>
          <cell r="B392" t="str">
            <v>ELECTRICITY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</row>
        <row r="393">
          <cell r="A393" t="str">
            <v>Electrical</v>
          </cell>
          <cell r="B393" t="str">
            <v>WATER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</row>
        <row r="394">
          <cell r="A394" t="str">
            <v>Electrical</v>
          </cell>
          <cell r="B394" t="str">
            <v>DIRECTORS FEES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</row>
        <row r="395">
          <cell r="A395" t="str">
            <v>Electrical</v>
          </cell>
          <cell r="B395" t="str">
            <v>BOARD EXPENSES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</row>
        <row r="396">
          <cell r="A396" t="str">
            <v>Electrical</v>
          </cell>
          <cell r="B396" t="str">
            <v>PRINTING &amp; STATIONERY</v>
          </cell>
          <cell r="C396">
            <v>200</v>
          </cell>
          <cell r="D396">
            <v>200</v>
          </cell>
          <cell r="E396">
            <v>200</v>
          </cell>
          <cell r="F396">
            <v>200</v>
          </cell>
          <cell r="G396">
            <v>200</v>
          </cell>
          <cell r="H396">
            <v>200</v>
          </cell>
          <cell r="I396">
            <v>200</v>
          </cell>
          <cell r="J396">
            <v>200</v>
          </cell>
          <cell r="K396">
            <v>200</v>
          </cell>
          <cell r="L396">
            <v>200</v>
          </cell>
          <cell r="M396">
            <v>200</v>
          </cell>
          <cell r="N396">
            <v>200</v>
          </cell>
          <cell r="O396">
            <v>2400</v>
          </cell>
          <cell r="P396">
            <v>2520</v>
          </cell>
          <cell r="Q396">
            <v>2646</v>
          </cell>
          <cell r="R396">
            <v>2778.3</v>
          </cell>
          <cell r="S396">
            <v>2917.2150000000001</v>
          </cell>
        </row>
        <row r="397">
          <cell r="A397" t="str">
            <v>Electrical</v>
          </cell>
          <cell r="B397" t="str">
            <v>IN-HOUSE PUBLICATION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</row>
        <row r="398">
          <cell r="A398" t="str">
            <v>Electrical</v>
          </cell>
          <cell r="B398" t="str">
            <v>OTHER OFFICE SUPPLIES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</row>
        <row r="399">
          <cell r="A399" t="str">
            <v>Electrical</v>
          </cell>
          <cell r="B399" t="str">
            <v>STATIONERY - COMPUTER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</row>
        <row r="400">
          <cell r="A400" t="str">
            <v>Electrical</v>
          </cell>
          <cell r="B400" t="str">
            <v>ANNUAL REPORT : INTERACTIVE CO. VIDEO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</row>
        <row r="401">
          <cell r="A401" t="str">
            <v>Electrical</v>
          </cell>
          <cell r="B401" t="str">
            <v>COMPANY BROCHURES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</row>
        <row r="402">
          <cell r="A402" t="str">
            <v>Electrical</v>
          </cell>
          <cell r="B402" t="str">
            <v>ADVERTISING EXPENSES</v>
          </cell>
          <cell r="E402">
            <v>2000</v>
          </cell>
          <cell r="O402">
            <v>2000</v>
          </cell>
          <cell r="P402">
            <v>2100</v>
          </cell>
          <cell r="Q402">
            <v>2205</v>
          </cell>
          <cell r="R402">
            <v>2315.25</v>
          </cell>
          <cell r="S402">
            <v>2431.0125000000003</v>
          </cell>
        </row>
        <row r="403">
          <cell r="A403" t="str">
            <v>Electrical</v>
          </cell>
          <cell r="B403" t="str">
            <v>PROMOTION EXPENSES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</row>
        <row r="404">
          <cell r="A404" t="str">
            <v>Electrical</v>
          </cell>
          <cell r="B404" t="str">
            <v>EXPORT PROMOTION EXPENSES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</row>
        <row r="405">
          <cell r="A405" t="str">
            <v>Electrical</v>
          </cell>
          <cell r="B405" t="str">
            <v>Stationery/printing/promotions</v>
          </cell>
          <cell r="C405">
            <v>200</v>
          </cell>
          <cell r="D405">
            <v>200</v>
          </cell>
          <cell r="E405">
            <v>2200</v>
          </cell>
          <cell r="F405">
            <v>200</v>
          </cell>
          <cell r="G405">
            <v>200</v>
          </cell>
          <cell r="H405">
            <v>200</v>
          </cell>
          <cell r="I405">
            <v>200</v>
          </cell>
          <cell r="J405">
            <v>200</v>
          </cell>
          <cell r="K405">
            <v>200</v>
          </cell>
          <cell r="L405">
            <v>200</v>
          </cell>
          <cell r="M405">
            <v>200</v>
          </cell>
          <cell r="N405">
            <v>200</v>
          </cell>
          <cell r="O405">
            <v>4400</v>
          </cell>
          <cell r="P405">
            <v>4620</v>
          </cell>
          <cell r="Q405">
            <v>4851</v>
          </cell>
          <cell r="R405">
            <v>5093.55</v>
          </cell>
          <cell r="S405">
            <v>5348.2275000000009</v>
          </cell>
        </row>
        <row r="406">
          <cell r="A406" t="str">
            <v>Electrical</v>
          </cell>
          <cell r="B406" t="str">
            <v>OFFICE RENTAL</v>
          </cell>
          <cell r="C406">
            <v>150</v>
          </cell>
          <cell r="D406">
            <v>150</v>
          </cell>
          <cell r="E406">
            <v>150</v>
          </cell>
          <cell r="F406">
            <v>150</v>
          </cell>
          <cell r="G406">
            <v>150</v>
          </cell>
          <cell r="H406">
            <v>150</v>
          </cell>
          <cell r="I406">
            <v>150</v>
          </cell>
          <cell r="J406">
            <v>150</v>
          </cell>
          <cell r="K406">
            <v>150</v>
          </cell>
          <cell r="L406">
            <v>150</v>
          </cell>
          <cell r="M406">
            <v>150</v>
          </cell>
          <cell r="N406">
            <v>150</v>
          </cell>
          <cell r="O406">
            <v>1800</v>
          </cell>
          <cell r="P406">
            <v>1890</v>
          </cell>
          <cell r="Q406">
            <v>1984.5</v>
          </cell>
          <cell r="R406">
            <v>2083.7249999999999</v>
          </cell>
          <cell r="S406">
            <v>2187.9112500000001</v>
          </cell>
        </row>
        <row r="407">
          <cell r="A407" t="str">
            <v>Electrical</v>
          </cell>
          <cell r="B407" t="str">
            <v>EQUIPMENT RENTAL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</row>
        <row r="408">
          <cell r="A408" t="str">
            <v>Electrical</v>
          </cell>
          <cell r="B408" t="str">
            <v>COMPUTER RENTAL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</row>
        <row r="409">
          <cell r="A409" t="str">
            <v>Electrical</v>
          </cell>
          <cell r="B409" t="str">
            <v>LEASE RENTAL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</row>
        <row r="410">
          <cell r="A410" t="str">
            <v>Electrical</v>
          </cell>
          <cell r="B410" t="str">
            <v>RENTAL OTHERS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</row>
        <row r="411">
          <cell r="A411" t="str">
            <v>Electrical</v>
          </cell>
          <cell r="B411" t="str">
            <v>Rental/lease</v>
          </cell>
          <cell r="C411">
            <v>150</v>
          </cell>
          <cell r="D411">
            <v>150</v>
          </cell>
          <cell r="E411">
            <v>150</v>
          </cell>
          <cell r="F411">
            <v>150</v>
          </cell>
          <cell r="G411">
            <v>150</v>
          </cell>
          <cell r="H411">
            <v>150</v>
          </cell>
          <cell r="I411">
            <v>150</v>
          </cell>
          <cell r="J411">
            <v>150</v>
          </cell>
          <cell r="K411">
            <v>150</v>
          </cell>
          <cell r="L411">
            <v>150</v>
          </cell>
          <cell r="M411">
            <v>150</v>
          </cell>
          <cell r="N411">
            <v>150</v>
          </cell>
          <cell r="O411">
            <v>1800</v>
          </cell>
          <cell r="P411">
            <v>1890</v>
          </cell>
          <cell r="Q411">
            <v>1984.5</v>
          </cell>
          <cell r="R411">
            <v>2083.7249999999999</v>
          </cell>
          <cell r="S411">
            <v>2187.9112500000001</v>
          </cell>
        </row>
        <row r="412">
          <cell r="A412" t="str">
            <v>Electrical</v>
          </cell>
          <cell r="B412" t="str">
            <v>INSURANCE - IND. ALL RISKS/CONSEQ. LOSS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</row>
        <row r="413">
          <cell r="A413" t="str">
            <v>Electrical</v>
          </cell>
          <cell r="B413" t="str">
            <v>INSURANCE - MACH .BRKDOWN/CONSEQ. LOSS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</row>
        <row r="414">
          <cell r="A414" t="str">
            <v>Electrical</v>
          </cell>
          <cell r="B414" t="str">
            <v>INSURANCE - CONSEQUENTIAL LOSS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</row>
        <row r="415">
          <cell r="A415" t="str">
            <v>Electrical</v>
          </cell>
          <cell r="B415" t="str">
            <v>INSURANCE - COMPUTER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</row>
        <row r="416">
          <cell r="A416" t="str">
            <v>Electrical</v>
          </cell>
          <cell r="B416" t="str">
            <v>INSURANCE - PUBLIC LIABILITY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</row>
        <row r="417">
          <cell r="A417" t="str">
            <v>Electrical</v>
          </cell>
          <cell r="B417" t="str">
            <v>INSURANCE - GENERAL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</row>
        <row r="418">
          <cell r="A418" t="str">
            <v>Electrical</v>
          </cell>
          <cell r="B418" t="str">
            <v>INSURANCE - GPA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</row>
        <row r="419">
          <cell r="A419" t="str">
            <v>Electrical</v>
          </cell>
          <cell r="B419" t="str">
            <v>INSURANCE - GROUP TERM LIFE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</row>
        <row r="420">
          <cell r="A420" t="str">
            <v>Electrical</v>
          </cell>
          <cell r="B420" t="str">
            <v>INSURANCE - GROUP HOSPITAL &amp; SURGICAL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</row>
        <row r="421">
          <cell r="A421" t="str">
            <v>Electrical</v>
          </cell>
          <cell r="B421" t="str">
            <v>Insurance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</row>
        <row r="422">
          <cell r="A422" t="str">
            <v>Electrical</v>
          </cell>
          <cell r="B422" t="str">
            <v>AUDIT FEE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</row>
        <row r="423">
          <cell r="A423" t="str">
            <v>Electrical</v>
          </cell>
          <cell r="B423" t="str">
            <v>ACCOUNTING SERVICES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</row>
        <row r="424">
          <cell r="A424" t="str">
            <v>Electrical</v>
          </cell>
          <cell r="B424" t="str">
            <v>TAXATION SERVICES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</row>
        <row r="425">
          <cell r="A425" t="str">
            <v>Electrical</v>
          </cell>
          <cell r="B425" t="str">
            <v>LEGAL FEE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</row>
        <row r="426">
          <cell r="A426" t="str">
            <v>Electrical</v>
          </cell>
          <cell r="B426" t="str">
            <v>CONSULTANCY FEES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</row>
        <row r="427">
          <cell r="A427" t="str">
            <v>Electrical</v>
          </cell>
          <cell r="B427" t="str">
            <v>OTHER PROFESSIONAL FEES</v>
          </cell>
          <cell r="E427">
            <v>500</v>
          </cell>
          <cell r="N427">
            <v>500</v>
          </cell>
          <cell r="O427">
            <v>1000</v>
          </cell>
          <cell r="P427">
            <v>1050</v>
          </cell>
          <cell r="Q427">
            <v>1102.5</v>
          </cell>
          <cell r="R427">
            <v>1157.625</v>
          </cell>
          <cell r="S427">
            <v>1215.5062500000001</v>
          </cell>
        </row>
        <row r="428">
          <cell r="A428" t="str">
            <v>Electrical</v>
          </cell>
          <cell r="B428" t="str">
            <v>Consultancy/audit fees</v>
          </cell>
          <cell r="C428">
            <v>0</v>
          </cell>
          <cell r="D428">
            <v>0</v>
          </cell>
          <cell r="E428">
            <v>500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500</v>
          </cell>
          <cell r="O428">
            <v>1000</v>
          </cell>
          <cell r="P428">
            <v>1050</v>
          </cell>
          <cell r="Q428">
            <v>1102.5</v>
          </cell>
          <cell r="R428">
            <v>1157.625</v>
          </cell>
          <cell r="S428">
            <v>1215.5062500000001</v>
          </cell>
        </row>
        <row r="429">
          <cell r="A429" t="str">
            <v>Electrical</v>
          </cell>
          <cell r="B429" t="str">
            <v>MAINTENANCE - COMPUTER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</row>
        <row r="430">
          <cell r="A430" t="str">
            <v>Electrical</v>
          </cell>
          <cell r="B430" t="str">
            <v>MAINTENANCE - OFF EQPT,FURN &amp; FF</v>
          </cell>
          <cell r="H430">
            <v>400</v>
          </cell>
          <cell r="O430">
            <v>400</v>
          </cell>
          <cell r="P430">
            <v>420</v>
          </cell>
          <cell r="Q430">
            <v>441</v>
          </cell>
          <cell r="R430">
            <v>463.05</v>
          </cell>
          <cell r="S430">
            <v>486.20250000000004</v>
          </cell>
        </row>
        <row r="431">
          <cell r="A431" t="str">
            <v>Electrical</v>
          </cell>
          <cell r="B431" t="str">
            <v>MAINTENANCE - BUILDING</v>
          </cell>
          <cell r="C431">
            <v>500</v>
          </cell>
          <cell r="D431">
            <v>500</v>
          </cell>
          <cell r="E431">
            <v>500</v>
          </cell>
          <cell r="F431">
            <v>500</v>
          </cell>
          <cell r="G431">
            <v>500</v>
          </cell>
          <cell r="H431">
            <v>500</v>
          </cell>
          <cell r="I431">
            <v>500</v>
          </cell>
          <cell r="J431">
            <v>500</v>
          </cell>
          <cell r="K431">
            <v>500</v>
          </cell>
          <cell r="L431">
            <v>500</v>
          </cell>
          <cell r="M431">
            <v>500</v>
          </cell>
          <cell r="N431">
            <v>500</v>
          </cell>
          <cell r="O431">
            <v>6000</v>
          </cell>
          <cell r="P431">
            <v>6300</v>
          </cell>
          <cell r="Q431">
            <v>6615</v>
          </cell>
          <cell r="R431">
            <v>6945.75</v>
          </cell>
          <cell r="S431">
            <v>7293.0375000000004</v>
          </cell>
        </row>
        <row r="432">
          <cell r="A432" t="str">
            <v>Electrical</v>
          </cell>
          <cell r="B432" t="str">
            <v>GENERAL MAINTENANCE - OTHERS</v>
          </cell>
          <cell r="C432">
            <v>200</v>
          </cell>
          <cell r="D432">
            <v>200</v>
          </cell>
          <cell r="E432">
            <v>200</v>
          </cell>
          <cell r="F432">
            <v>200</v>
          </cell>
          <cell r="G432">
            <v>200</v>
          </cell>
          <cell r="H432">
            <v>200</v>
          </cell>
          <cell r="I432">
            <v>200</v>
          </cell>
          <cell r="J432">
            <v>200</v>
          </cell>
          <cell r="K432">
            <v>200</v>
          </cell>
          <cell r="L432">
            <v>200</v>
          </cell>
          <cell r="M432">
            <v>200</v>
          </cell>
          <cell r="N432">
            <v>200</v>
          </cell>
          <cell r="O432">
            <v>2400</v>
          </cell>
          <cell r="P432">
            <v>2520</v>
          </cell>
          <cell r="Q432">
            <v>2646</v>
          </cell>
          <cell r="R432">
            <v>2778.3</v>
          </cell>
          <cell r="S432">
            <v>2917.2150000000001</v>
          </cell>
        </row>
        <row r="433">
          <cell r="A433" t="str">
            <v>Electrical</v>
          </cell>
          <cell r="B433" t="str">
            <v>MOTOR VEHICLE - INSURANCE</v>
          </cell>
          <cell r="C433">
            <v>0</v>
          </cell>
          <cell r="D433">
            <v>0</v>
          </cell>
          <cell r="E433">
            <v>0</v>
          </cell>
          <cell r="F433">
            <v>1000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1000</v>
          </cell>
          <cell r="P433">
            <v>1050</v>
          </cell>
          <cell r="Q433">
            <v>1102.5</v>
          </cell>
          <cell r="R433">
            <v>1157.625</v>
          </cell>
          <cell r="S433">
            <v>1215.5062500000001</v>
          </cell>
        </row>
        <row r="434">
          <cell r="A434" t="str">
            <v>Electrical</v>
          </cell>
          <cell r="B434" t="str">
            <v>MOTOR VEHICLE - ROAD TAX</v>
          </cell>
          <cell r="C434">
            <v>0</v>
          </cell>
          <cell r="D434">
            <v>0</v>
          </cell>
          <cell r="E434">
            <v>0</v>
          </cell>
          <cell r="F434">
            <v>750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750</v>
          </cell>
          <cell r="P434">
            <v>787.5</v>
          </cell>
          <cell r="Q434">
            <v>826.875</v>
          </cell>
          <cell r="R434">
            <v>868.21875</v>
          </cell>
          <cell r="S434">
            <v>911.62968750000005</v>
          </cell>
        </row>
        <row r="435">
          <cell r="A435" t="str">
            <v>Electrical</v>
          </cell>
          <cell r="B435" t="str">
            <v>MOTOR VEHICLE - REPAIRS/MAINTENANCE</v>
          </cell>
          <cell r="C435">
            <v>200</v>
          </cell>
          <cell r="D435">
            <v>200</v>
          </cell>
          <cell r="E435">
            <v>200</v>
          </cell>
          <cell r="F435">
            <v>200</v>
          </cell>
          <cell r="G435">
            <v>200</v>
          </cell>
          <cell r="H435">
            <v>200</v>
          </cell>
          <cell r="I435">
            <v>200</v>
          </cell>
          <cell r="J435">
            <v>200</v>
          </cell>
          <cell r="K435">
            <v>200</v>
          </cell>
          <cell r="L435">
            <v>200</v>
          </cell>
          <cell r="M435">
            <v>200</v>
          </cell>
          <cell r="N435">
            <v>200</v>
          </cell>
          <cell r="O435">
            <v>2400</v>
          </cell>
          <cell r="P435">
            <v>2520</v>
          </cell>
          <cell r="Q435">
            <v>2646</v>
          </cell>
          <cell r="R435">
            <v>2778.3</v>
          </cell>
          <cell r="S435">
            <v>2917.2150000000001</v>
          </cell>
        </row>
        <row r="436">
          <cell r="A436" t="str">
            <v>Electrical</v>
          </cell>
          <cell r="B436" t="str">
            <v>MOTOR VEHICLE - RUNNING COSTS</v>
          </cell>
          <cell r="C436">
            <v>500</v>
          </cell>
          <cell r="D436">
            <v>500</v>
          </cell>
          <cell r="E436">
            <v>500</v>
          </cell>
          <cell r="F436">
            <v>500</v>
          </cell>
          <cell r="G436">
            <v>500</v>
          </cell>
          <cell r="H436">
            <v>500</v>
          </cell>
          <cell r="I436">
            <v>500</v>
          </cell>
          <cell r="J436">
            <v>500</v>
          </cell>
          <cell r="K436">
            <v>500</v>
          </cell>
          <cell r="L436">
            <v>500</v>
          </cell>
          <cell r="M436">
            <v>500</v>
          </cell>
          <cell r="N436">
            <v>500</v>
          </cell>
          <cell r="O436">
            <v>6000</v>
          </cell>
          <cell r="P436">
            <v>6300</v>
          </cell>
          <cell r="Q436">
            <v>6615</v>
          </cell>
          <cell r="R436">
            <v>6945.75</v>
          </cell>
          <cell r="S436">
            <v>7293.0375000000004</v>
          </cell>
        </row>
        <row r="437">
          <cell r="A437" t="str">
            <v>Electrical</v>
          </cell>
          <cell r="B437" t="str">
            <v>Maintenance</v>
          </cell>
          <cell r="C437">
            <v>1400</v>
          </cell>
          <cell r="D437">
            <v>1400</v>
          </cell>
          <cell r="E437">
            <v>1400</v>
          </cell>
          <cell r="F437">
            <v>3150</v>
          </cell>
          <cell r="G437">
            <v>1400</v>
          </cell>
          <cell r="H437">
            <v>1800</v>
          </cell>
          <cell r="I437">
            <v>1400</v>
          </cell>
          <cell r="J437">
            <v>1400</v>
          </cell>
          <cell r="K437">
            <v>1400</v>
          </cell>
          <cell r="L437">
            <v>1400</v>
          </cell>
          <cell r="M437">
            <v>1400</v>
          </cell>
          <cell r="N437">
            <v>1400</v>
          </cell>
          <cell r="O437">
            <v>18950</v>
          </cell>
          <cell r="P437">
            <v>19897.5</v>
          </cell>
          <cell r="Q437">
            <v>20892.375</v>
          </cell>
          <cell r="R437">
            <v>21936.993750000001</v>
          </cell>
          <cell r="S437">
            <v>23033.843437500003</v>
          </cell>
        </row>
        <row r="438">
          <cell r="A438" t="str">
            <v>Electrical</v>
          </cell>
          <cell r="B438" t="str">
            <v>DEPRN - LEASEHOLD LAND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</row>
        <row r="439">
          <cell r="A439" t="str">
            <v>Electrical</v>
          </cell>
          <cell r="B439" t="str">
            <v xml:space="preserve">DEPRN - BUILDINGS 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</row>
        <row r="440">
          <cell r="A440" t="str">
            <v>Electrical</v>
          </cell>
          <cell r="B440" t="str">
            <v>DEPRN - INPLANT TRANSPORT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</row>
        <row r="441">
          <cell r="A441" t="str">
            <v>Electrical</v>
          </cell>
          <cell r="B441" t="str">
            <v>DEPRN - MOTOR VEHICLES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</row>
        <row r="442">
          <cell r="A442" t="str">
            <v>Electrical</v>
          </cell>
          <cell r="B442" t="str">
            <v>DEPRN - COMPUTERS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</row>
        <row r="443">
          <cell r="A443" t="str">
            <v>Electrical</v>
          </cell>
          <cell r="B443" t="str">
            <v>DEPRN - OFF EQPT,FURN &amp; FIX &amp; FITTING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</row>
        <row r="444">
          <cell r="A444" t="str">
            <v>Electrical</v>
          </cell>
          <cell r="B444" t="str">
            <v>DEPRN - TOOLS &amp; APPLIANCES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</row>
        <row r="445">
          <cell r="A445" t="str">
            <v>Electrical</v>
          </cell>
          <cell r="B445" t="str">
            <v>DEPRN - MINOR ASSET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</row>
        <row r="446">
          <cell r="A446" t="str">
            <v>Electrical</v>
          </cell>
          <cell r="B446" t="str">
            <v>Depreciation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</row>
        <row r="447">
          <cell r="A447" t="str">
            <v>Electrical</v>
          </cell>
          <cell r="B447" t="str">
            <v>NEWSPAPER &amp; PERIODICALS</v>
          </cell>
          <cell r="C447">
            <v>50</v>
          </cell>
          <cell r="D447">
            <v>50</v>
          </cell>
          <cell r="E447">
            <v>50</v>
          </cell>
          <cell r="F447">
            <v>50</v>
          </cell>
          <cell r="G447">
            <v>50</v>
          </cell>
          <cell r="H447">
            <v>50</v>
          </cell>
          <cell r="I447">
            <v>50</v>
          </cell>
          <cell r="J447">
            <v>50</v>
          </cell>
          <cell r="K447">
            <v>50</v>
          </cell>
          <cell r="L447">
            <v>50</v>
          </cell>
          <cell r="M447">
            <v>50</v>
          </cell>
          <cell r="N447">
            <v>50</v>
          </cell>
          <cell r="O447">
            <v>600</v>
          </cell>
          <cell r="P447">
            <v>630</v>
          </cell>
          <cell r="Q447">
            <v>661.5</v>
          </cell>
          <cell r="R447">
            <v>694.57500000000005</v>
          </cell>
          <cell r="S447">
            <v>729.30375000000004</v>
          </cell>
        </row>
        <row r="448">
          <cell r="A448" t="str">
            <v>Electrical</v>
          </cell>
          <cell r="B448" t="str">
            <v>PROFESSIONAL SUBSCRIPTION</v>
          </cell>
          <cell r="C448">
            <v>500</v>
          </cell>
          <cell r="I448">
            <v>500</v>
          </cell>
          <cell r="O448">
            <v>1000</v>
          </cell>
          <cell r="P448">
            <v>1050</v>
          </cell>
          <cell r="Q448">
            <v>1102.5</v>
          </cell>
          <cell r="R448">
            <v>1157.625</v>
          </cell>
          <cell r="S448">
            <v>1215.5062500000001</v>
          </cell>
        </row>
        <row r="449">
          <cell r="A449" t="str">
            <v>Electrical</v>
          </cell>
          <cell r="B449" t="str">
            <v>RECREATIONAL SUBSRIPTION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</row>
        <row r="450">
          <cell r="A450" t="str">
            <v>Electrical</v>
          </cell>
          <cell r="B450" t="str">
            <v>RECRUITMENT EXPENSES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</row>
        <row r="451">
          <cell r="A451" t="str">
            <v>Electrical</v>
          </cell>
          <cell r="B451" t="str">
            <v>DONATION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</row>
        <row r="452">
          <cell r="A452" t="str">
            <v>Electrical</v>
          </cell>
          <cell r="B452" t="str">
            <v>SECURITY EXPENSES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</row>
        <row r="453">
          <cell r="A453" t="str">
            <v>Electrical</v>
          </cell>
          <cell r="B453" t="str">
            <v>STAMP DUTY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</row>
        <row r="454">
          <cell r="A454" t="str">
            <v>Electrical</v>
          </cell>
          <cell r="B454" t="str">
            <v>MISCELLANEOUS - SUNDRIES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</row>
        <row r="455">
          <cell r="A455" t="str">
            <v>Electrical</v>
          </cell>
          <cell r="B455" t="str">
            <v>ASSESSMENT RATE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</row>
        <row r="456">
          <cell r="A456" t="str">
            <v>Electrical</v>
          </cell>
          <cell r="B456" t="str">
            <v>QUIT RENT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</row>
        <row r="457">
          <cell r="A457" t="str">
            <v>Electrical</v>
          </cell>
          <cell r="B457" t="str">
            <v>QUIT RENT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</row>
        <row r="458">
          <cell r="A458" t="str">
            <v>Electrical</v>
          </cell>
          <cell r="B458" t="str">
            <v>General Expenses</v>
          </cell>
          <cell r="C458">
            <v>550</v>
          </cell>
          <cell r="D458">
            <v>50</v>
          </cell>
          <cell r="E458">
            <v>50</v>
          </cell>
          <cell r="F458">
            <v>50</v>
          </cell>
          <cell r="G458">
            <v>50</v>
          </cell>
          <cell r="H458">
            <v>50</v>
          </cell>
          <cell r="I458">
            <v>550</v>
          </cell>
          <cell r="J458">
            <v>50</v>
          </cell>
          <cell r="K458">
            <v>50</v>
          </cell>
          <cell r="L458">
            <v>50</v>
          </cell>
          <cell r="M458">
            <v>50</v>
          </cell>
          <cell r="N458">
            <v>50</v>
          </cell>
          <cell r="O458">
            <v>1600</v>
          </cell>
          <cell r="P458">
            <v>1680</v>
          </cell>
          <cell r="Q458">
            <v>1764</v>
          </cell>
          <cell r="R458">
            <v>1852.2</v>
          </cell>
          <cell r="S458">
            <v>1944.8100000000002</v>
          </cell>
        </row>
        <row r="459">
          <cell r="A459" t="str">
            <v>Electrical</v>
          </cell>
          <cell r="B459" t="str">
            <v>CONSUMABLE</v>
          </cell>
          <cell r="C459">
            <v>1000</v>
          </cell>
          <cell r="D459">
            <v>1000</v>
          </cell>
          <cell r="E459">
            <v>1000</v>
          </cell>
          <cell r="F459">
            <v>1000</v>
          </cell>
          <cell r="G459">
            <v>1000</v>
          </cell>
          <cell r="H459">
            <v>1000</v>
          </cell>
          <cell r="I459">
            <v>1000</v>
          </cell>
          <cell r="J459">
            <v>1000</v>
          </cell>
          <cell r="K459">
            <v>1000</v>
          </cell>
          <cell r="L459">
            <v>1000</v>
          </cell>
          <cell r="M459">
            <v>1000</v>
          </cell>
          <cell r="N459">
            <v>1000</v>
          </cell>
          <cell r="O459">
            <v>12000</v>
          </cell>
          <cell r="P459">
            <v>12600</v>
          </cell>
          <cell r="Q459">
            <v>13230</v>
          </cell>
          <cell r="R459">
            <v>13891.5</v>
          </cell>
          <cell r="S459">
            <v>14586.075000000001</v>
          </cell>
        </row>
        <row r="460">
          <cell r="A460" t="str">
            <v>Electrical</v>
          </cell>
          <cell r="B460" t="str">
            <v>HARDWARE</v>
          </cell>
          <cell r="C460">
            <v>500</v>
          </cell>
          <cell r="D460">
            <v>500</v>
          </cell>
          <cell r="E460">
            <v>500</v>
          </cell>
          <cell r="F460">
            <v>500</v>
          </cell>
          <cell r="G460">
            <v>500</v>
          </cell>
          <cell r="H460">
            <v>500</v>
          </cell>
          <cell r="I460">
            <v>500</v>
          </cell>
          <cell r="J460">
            <v>500</v>
          </cell>
          <cell r="K460">
            <v>500</v>
          </cell>
          <cell r="L460">
            <v>500</v>
          </cell>
          <cell r="M460">
            <v>500</v>
          </cell>
          <cell r="N460">
            <v>500</v>
          </cell>
          <cell r="O460">
            <v>6000</v>
          </cell>
          <cell r="P460">
            <v>6300</v>
          </cell>
          <cell r="Q460">
            <v>6615</v>
          </cell>
          <cell r="R460">
            <v>6945.75</v>
          </cell>
          <cell r="S460">
            <v>7293.0375000000004</v>
          </cell>
        </row>
        <row r="461">
          <cell r="A461" t="str">
            <v>Electrical</v>
          </cell>
          <cell r="B461" t="str">
            <v>SPARE PART</v>
          </cell>
          <cell r="C461">
            <v>80000</v>
          </cell>
          <cell r="D461">
            <v>80000</v>
          </cell>
          <cell r="E461">
            <v>80000</v>
          </cell>
          <cell r="F461">
            <v>80000</v>
          </cell>
          <cell r="G461">
            <v>80000</v>
          </cell>
          <cell r="H461">
            <v>80000</v>
          </cell>
          <cell r="I461">
            <v>80000</v>
          </cell>
          <cell r="J461">
            <v>80000</v>
          </cell>
          <cell r="K461">
            <v>80000</v>
          </cell>
          <cell r="L461">
            <v>80000</v>
          </cell>
          <cell r="M461">
            <v>80000</v>
          </cell>
          <cell r="N461">
            <v>80000</v>
          </cell>
          <cell r="O461">
            <v>960000</v>
          </cell>
          <cell r="P461">
            <v>1008000</v>
          </cell>
          <cell r="Q461">
            <v>1058400</v>
          </cell>
          <cell r="R461">
            <v>1111320</v>
          </cell>
          <cell r="S461">
            <v>1166886</v>
          </cell>
        </row>
        <row r="462">
          <cell r="A462" t="str">
            <v>Electrical</v>
          </cell>
          <cell r="B462" t="str">
            <v>TOTAL</v>
          </cell>
          <cell r="C462">
            <v>167108</v>
          </cell>
          <cell r="D462">
            <v>166608</v>
          </cell>
          <cell r="E462">
            <v>169108</v>
          </cell>
          <cell r="F462">
            <v>168358</v>
          </cell>
          <cell r="G462">
            <v>166608</v>
          </cell>
          <cell r="H462">
            <v>167008</v>
          </cell>
          <cell r="I462">
            <v>166808</v>
          </cell>
          <cell r="J462">
            <v>166308</v>
          </cell>
          <cell r="K462">
            <v>166308</v>
          </cell>
          <cell r="L462">
            <v>166308</v>
          </cell>
          <cell r="M462">
            <v>166308</v>
          </cell>
          <cell r="N462">
            <v>166808</v>
          </cell>
          <cell r="O462">
            <v>2003646</v>
          </cell>
          <cell r="P462">
            <v>2123317.8600000003</v>
          </cell>
          <cell r="Q462">
            <v>2250142.6866000001</v>
          </cell>
          <cell r="R462">
            <v>2384548.2905460005</v>
          </cell>
          <cell r="S462">
            <v>2526988.0828662603</v>
          </cell>
        </row>
        <row r="465">
          <cell r="A465" t="str">
            <v>Water</v>
          </cell>
          <cell r="B465" t="str">
            <v>Description</v>
          </cell>
          <cell r="C465">
            <v>37347</v>
          </cell>
          <cell r="D465">
            <v>37377</v>
          </cell>
          <cell r="E465">
            <v>37408</v>
          </cell>
          <cell r="F465">
            <v>37438</v>
          </cell>
          <cell r="G465">
            <v>37469</v>
          </cell>
          <cell r="H465">
            <v>37500</v>
          </cell>
          <cell r="I465">
            <v>37530</v>
          </cell>
          <cell r="J465">
            <v>37561</v>
          </cell>
          <cell r="K465">
            <v>37591</v>
          </cell>
          <cell r="L465">
            <v>37622</v>
          </cell>
          <cell r="M465">
            <v>37653</v>
          </cell>
          <cell r="N465">
            <v>37681</v>
          </cell>
          <cell r="O465" t="str">
            <v>Y/E 2003</v>
          </cell>
          <cell r="P465" t="str">
            <v>2003/2004</v>
          </cell>
          <cell r="Q465" t="str">
            <v>2004/2005</v>
          </cell>
          <cell r="R465" t="str">
            <v>2005/2006</v>
          </cell>
          <cell r="S465" t="str">
            <v>2006/2007</v>
          </cell>
        </row>
        <row r="466">
          <cell r="P466">
            <v>0.06</v>
          </cell>
        </row>
        <row r="467">
          <cell r="A467" t="str">
            <v>Water</v>
          </cell>
          <cell r="B467" t="str">
            <v>SALARIES &amp; WAGES</v>
          </cell>
          <cell r="C467">
            <v>35000</v>
          </cell>
          <cell r="D467">
            <v>35000</v>
          </cell>
          <cell r="E467">
            <v>35000</v>
          </cell>
          <cell r="F467">
            <v>35000</v>
          </cell>
          <cell r="G467">
            <v>35000</v>
          </cell>
          <cell r="H467">
            <v>35000</v>
          </cell>
          <cell r="I467">
            <v>35000</v>
          </cell>
          <cell r="J467">
            <v>35000</v>
          </cell>
          <cell r="K467">
            <v>35000</v>
          </cell>
          <cell r="L467">
            <v>35000</v>
          </cell>
          <cell r="M467">
            <v>35000</v>
          </cell>
          <cell r="N467">
            <v>35000</v>
          </cell>
          <cell r="O467">
            <v>420000</v>
          </cell>
          <cell r="P467">
            <v>445200</v>
          </cell>
          <cell r="Q467">
            <v>471912</v>
          </cell>
          <cell r="R467">
            <v>500226.72000000003</v>
          </cell>
          <cell r="S467">
            <v>530240.3232000001</v>
          </cell>
        </row>
        <row r="468">
          <cell r="A468" t="str">
            <v>Water</v>
          </cell>
          <cell r="B468" t="str">
            <v>ALLOWANCES</v>
          </cell>
          <cell r="C468">
            <v>12500</v>
          </cell>
          <cell r="D468">
            <v>12500</v>
          </cell>
          <cell r="E468">
            <v>12500</v>
          </cell>
          <cell r="F468">
            <v>12500</v>
          </cell>
          <cell r="G468">
            <v>12500</v>
          </cell>
          <cell r="H468">
            <v>12500</v>
          </cell>
          <cell r="I468">
            <v>12500</v>
          </cell>
          <cell r="J468">
            <v>12500</v>
          </cell>
          <cell r="K468">
            <v>12500</v>
          </cell>
          <cell r="L468">
            <v>12500</v>
          </cell>
          <cell r="M468">
            <v>12500</v>
          </cell>
          <cell r="N468">
            <v>12500</v>
          </cell>
          <cell r="O468">
            <v>150000</v>
          </cell>
          <cell r="P468">
            <v>159000</v>
          </cell>
          <cell r="Q468">
            <v>168540</v>
          </cell>
          <cell r="R468">
            <v>178652.40000000002</v>
          </cell>
          <cell r="S468">
            <v>189371.54400000002</v>
          </cell>
        </row>
        <row r="469">
          <cell r="A469" t="str">
            <v>Water</v>
          </cell>
          <cell r="B469" t="str">
            <v>OVERTIME</v>
          </cell>
          <cell r="C469">
            <v>5000</v>
          </cell>
          <cell r="D469">
            <v>5000</v>
          </cell>
          <cell r="E469">
            <v>5000</v>
          </cell>
          <cell r="F469">
            <v>5000</v>
          </cell>
          <cell r="G469">
            <v>5000</v>
          </cell>
          <cell r="H469">
            <v>5000</v>
          </cell>
          <cell r="I469">
            <v>5000</v>
          </cell>
          <cell r="J469">
            <v>5000</v>
          </cell>
          <cell r="K469">
            <v>5000</v>
          </cell>
          <cell r="L469">
            <v>5000</v>
          </cell>
          <cell r="M469">
            <v>5000</v>
          </cell>
          <cell r="N469">
            <v>5000</v>
          </cell>
          <cell r="O469">
            <v>60000</v>
          </cell>
          <cell r="P469">
            <v>63600</v>
          </cell>
          <cell r="Q469">
            <v>67416</v>
          </cell>
          <cell r="R469">
            <v>71460.960000000006</v>
          </cell>
          <cell r="S469">
            <v>75748.617600000012</v>
          </cell>
        </row>
        <row r="470">
          <cell r="A470" t="str">
            <v>Water</v>
          </cell>
          <cell r="B470" t="str">
            <v>CASUAL LABOUR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</row>
        <row r="471">
          <cell r="A471" t="str">
            <v>Water</v>
          </cell>
          <cell r="B471" t="str">
            <v>BONUS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</row>
        <row r="472">
          <cell r="A472" t="str">
            <v>Water</v>
          </cell>
          <cell r="B472" t="str">
            <v>EPF</v>
          </cell>
          <cell r="C472">
            <v>5000</v>
          </cell>
          <cell r="D472">
            <v>5000</v>
          </cell>
          <cell r="E472">
            <v>5000</v>
          </cell>
          <cell r="F472">
            <v>5000</v>
          </cell>
          <cell r="G472">
            <v>5000</v>
          </cell>
          <cell r="H472">
            <v>5000</v>
          </cell>
          <cell r="I472">
            <v>5000</v>
          </cell>
          <cell r="J472">
            <v>5000</v>
          </cell>
          <cell r="K472">
            <v>5000</v>
          </cell>
          <cell r="L472">
            <v>5000</v>
          </cell>
          <cell r="M472">
            <v>5000</v>
          </cell>
          <cell r="N472">
            <v>5000</v>
          </cell>
          <cell r="O472">
            <v>60000</v>
          </cell>
          <cell r="P472">
            <v>63600</v>
          </cell>
          <cell r="Q472">
            <v>67416</v>
          </cell>
          <cell r="R472">
            <v>71460.960000000006</v>
          </cell>
          <cell r="S472">
            <v>75748.617600000012</v>
          </cell>
        </row>
        <row r="473">
          <cell r="A473" t="str">
            <v>Water</v>
          </cell>
          <cell r="B473" t="str">
            <v>SOCSO</v>
          </cell>
          <cell r="C473">
            <v>1000</v>
          </cell>
          <cell r="D473">
            <v>1000</v>
          </cell>
          <cell r="E473">
            <v>1000</v>
          </cell>
          <cell r="F473">
            <v>1000</v>
          </cell>
          <cell r="G473">
            <v>1000</v>
          </cell>
          <cell r="H473">
            <v>1000</v>
          </cell>
          <cell r="I473">
            <v>1000</v>
          </cell>
          <cell r="J473">
            <v>1000</v>
          </cell>
          <cell r="K473">
            <v>1000</v>
          </cell>
          <cell r="L473">
            <v>1000</v>
          </cell>
          <cell r="M473">
            <v>1000</v>
          </cell>
          <cell r="N473">
            <v>1000</v>
          </cell>
          <cell r="O473">
            <v>12000</v>
          </cell>
          <cell r="P473">
            <v>12720</v>
          </cell>
          <cell r="Q473">
            <v>13483.2</v>
          </cell>
          <cell r="R473">
            <v>14292.192000000001</v>
          </cell>
          <cell r="S473">
            <v>15149.723520000001</v>
          </cell>
        </row>
        <row r="474">
          <cell r="A474" t="str">
            <v>Water</v>
          </cell>
          <cell r="B474" t="str">
            <v>EXTERNAL MEDICAL EXPENSES</v>
          </cell>
          <cell r="C474">
            <v>750</v>
          </cell>
          <cell r="D474">
            <v>750</v>
          </cell>
          <cell r="E474">
            <v>750</v>
          </cell>
          <cell r="F474">
            <v>750</v>
          </cell>
          <cell r="G474">
            <v>750</v>
          </cell>
          <cell r="H474">
            <v>750</v>
          </cell>
          <cell r="I474">
            <v>750</v>
          </cell>
          <cell r="J474">
            <v>750</v>
          </cell>
          <cell r="K474">
            <v>750</v>
          </cell>
          <cell r="L474">
            <v>750</v>
          </cell>
          <cell r="M474">
            <v>750</v>
          </cell>
          <cell r="N474">
            <v>750</v>
          </cell>
          <cell r="O474">
            <v>9000</v>
          </cell>
          <cell r="P474">
            <v>9540</v>
          </cell>
          <cell r="Q474">
            <v>10112.4</v>
          </cell>
          <cell r="R474">
            <v>10719.144</v>
          </cell>
          <cell r="S474">
            <v>11362.292640000001</v>
          </cell>
        </row>
        <row r="475">
          <cell r="A475" t="str">
            <v>Water</v>
          </cell>
          <cell r="B475" t="str">
            <v>GENERAL WELFARE</v>
          </cell>
          <cell r="C475">
            <v>150</v>
          </cell>
          <cell r="D475">
            <v>150</v>
          </cell>
          <cell r="E475">
            <v>150</v>
          </cell>
          <cell r="F475">
            <v>150</v>
          </cell>
          <cell r="G475">
            <v>150</v>
          </cell>
          <cell r="H475">
            <v>150</v>
          </cell>
          <cell r="I475">
            <v>150</v>
          </cell>
          <cell r="J475">
            <v>150</v>
          </cell>
          <cell r="K475">
            <v>150</v>
          </cell>
          <cell r="L475">
            <v>150</v>
          </cell>
          <cell r="M475">
            <v>150</v>
          </cell>
          <cell r="N475">
            <v>150</v>
          </cell>
          <cell r="O475">
            <v>1800</v>
          </cell>
          <cell r="P475">
            <v>1908</v>
          </cell>
          <cell r="Q475">
            <v>2022.48</v>
          </cell>
          <cell r="R475">
            <v>2143.8288000000002</v>
          </cell>
          <cell r="S475">
            <v>2272.4585280000006</v>
          </cell>
        </row>
        <row r="476">
          <cell r="A476" t="str">
            <v>Water</v>
          </cell>
          <cell r="B476" t="str">
            <v>SPORTS CLUB SUBSIDY</v>
          </cell>
          <cell r="C476">
            <v>100</v>
          </cell>
          <cell r="D476">
            <v>100</v>
          </cell>
          <cell r="E476">
            <v>100</v>
          </cell>
          <cell r="F476">
            <v>100</v>
          </cell>
          <cell r="G476">
            <v>100</v>
          </cell>
          <cell r="H476">
            <v>100</v>
          </cell>
          <cell r="I476">
            <v>100</v>
          </cell>
          <cell r="J476">
            <v>100</v>
          </cell>
          <cell r="K476">
            <v>100</v>
          </cell>
          <cell r="L476">
            <v>100</v>
          </cell>
          <cell r="M476">
            <v>100</v>
          </cell>
          <cell r="N476">
            <v>100</v>
          </cell>
          <cell r="O476">
            <v>1200</v>
          </cell>
          <cell r="P476">
            <v>1272</v>
          </cell>
          <cell r="Q476">
            <v>1348.3200000000002</v>
          </cell>
          <cell r="R476">
            <v>1429.2192000000002</v>
          </cell>
          <cell r="S476">
            <v>1514.9723520000002</v>
          </cell>
        </row>
        <row r="477">
          <cell r="A477" t="str">
            <v>Water</v>
          </cell>
          <cell r="B477" t="str">
            <v>CANTEEN SUBSIDY</v>
          </cell>
          <cell r="C477">
            <v>500</v>
          </cell>
          <cell r="D477">
            <v>500</v>
          </cell>
          <cell r="E477">
            <v>500</v>
          </cell>
          <cell r="F477">
            <v>500</v>
          </cell>
          <cell r="G477">
            <v>500</v>
          </cell>
          <cell r="H477">
            <v>500</v>
          </cell>
          <cell r="I477">
            <v>500</v>
          </cell>
          <cell r="J477">
            <v>500</v>
          </cell>
          <cell r="K477">
            <v>500</v>
          </cell>
          <cell r="L477">
            <v>500</v>
          </cell>
          <cell r="M477">
            <v>500</v>
          </cell>
          <cell r="N477">
            <v>500</v>
          </cell>
          <cell r="O477">
            <v>6000</v>
          </cell>
          <cell r="P477">
            <v>6360</v>
          </cell>
          <cell r="Q477">
            <v>6741.6</v>
          </cell>
          <cell r="R477">
            <v>7146.0960000000005</v>
          </cell>
          <cell r="S477">
            <v>7574.8617600000007</v>
          </cell>
        </row>
        <row r="478">
          <cell r="A478" t="str">
            <v>Water</v>
          </cell>
          <cell r="B478" t="str">
            <v>TRANSPORT SUBSIDY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</row>
        <row r="479">
          <cell r="A479" t="str">
            <v>Water</v>
          </cell>
          <cell r="B479" t="str">
            <v>UNIFORM</v>
          </cell>
          <cell r="C479">
            <v>300</v>
          </cell>
          <cell r="D479">
            <v>300</v>
          </cell>
          <cell r="E479">
            <v>300</v>
          </cell>
          <cell r="F479">
            <v>300</v>
          </cell>
          <cell r="G479">
            <v>300</v>
          </cell>
          <cell r="H479">
            <v>300</v>
          </cell>
          <cell r="I479">
            <v>300</v>
          </cell>
          <cell r="J479">
            <v>300</v>
          </cell>
          <cell r="K479">
            <v>300</v>
          </cell>
          <cell r="L479">
            <v>300</v>
          </cell>
          <cell r="M479">
            <v>300</v>
          </cell>
          <cell r="N479">
            <v>300</v>
          </cell>
          <cell r="O479">
            <v>3600</v>
          </cell>
          <cell r="P479">
            <v>3816</v>
          </cell>
          <cell r="Q479">
            <v>4044.96</v>
          </cell>
          <cell r="R479">
            <v>4287.6576000000005</v>
          </cell>
          <cell r="S479">
            <v>4544.9170560000011</v>
          </cell>
        </row>
        <row r="480">
          <cell r="A480" t="str">
            <v>Water</v>
          </cell>
          <cell r="B480" t="str">
            <v>Staff costs</v>
          </cell>
          <cell r="C480">
            <v>60300</v>
          </cell>
          <cell r="D480">
            <v>60300</v>
          </cell>
          <cell r="E480">
            <v>60300</v>
          </cell>
          <cell r="F480">
            <v>60300</v>
          </cell>
          <cell r="G480">
            <v>60300</v>
          </cell>
          <cell r="H480">
            <v>60300</v>
          </cell>
          <cell r="I480">
            <v>60300</v>
          </cell>
          <cell r="J480">
            <v>60300</v>
          </cell>
          <cell r="K480">
            <v>60300</v>
          </cell>
          <cell r="L480">
            <v>60300</v>
          </cell>
          <cell r="M480">
            <v>60300</v>
          </cell>
          <cell r="N480">
            <v>60300</v>
          </cell>
          <cell r="O480">
            <v>723600</v>
          </cell>
          <cell r="P480">
            <v>767016</v>
          </cell>
          <cell r="Q480">
            <v>813036.95999999985</v>
          </cell>
          <cell r="R480">
            <v>861819.17760000017</v>
          </cell>
          <cell r="S480">
            <v>913528.32825600007</v>
          </cell>
        </row>
        <row r="481">
          <cell r="A481" t="str">
            <v>Water</v>
          </cell>
          <cell r="B481" t="str">
            <v>Charged out</v>
          </cell>
          <cell r="C481">
            <v>148000</v>
          </cell>
          <cell r="D481">
            <v>148000</v>
          </cell>
          <cell r="E481">
            <v>148000</v>
          </cell>
          <cell r="F481">
            <v>210000</v>
          </cell>
          <cell r="G481">
            <v>210000</v>
          </cell>
          <cell r="H481">
            <v>214000</v>
          </cell>
          <cell r="I481">
            <v>245000</v>
          </cell>
          <cell r="J481">
            <v>245000</v>
          </cell>
          <cell r="K481">
            <v>245000</v>
          </cell>
          <cell r="L481">
            <v>245000</v>
          </cell>
          <cell r="M481">
            <v>245000</v>
          </cell>
          <cell r="N481">
            <v>287000</v>
          </cell>
          <cell r="O481">
            <v>2590000</v>
          </cell>
          <cell r="P481">
            <v>2964500</v>
          </cell>
          <cell r="Q481">
            <v>3526285</v>
          </cell>
          <cell r="R481">
            <v>4127049.5</v>
          </cell>
          <cell r="S481">
            <v>4849924.4500000011</v>
          </cell>
        </row>
        <row r="482">
          <cell r="A482" t="str">
            <v>Water</v>
          </cell>
          <cell r="B482" t="str">
            <v>(Under-charged)/Over-charged</v>
          </cell>
          <cell r="C482">
            <v>87700</v>
          </cell>
          <cell r="D482">
            <v>87700</v>
          </cell>
          <cell r="E482">
            <v>87700</v>
          </cell>
          <cell r="F482">
            <v>149700</v>
          </cell>
          <cell r="G482">
            <v>149700</v>
          </cell>
          <cell r="H482">
            <v>153700</v>
          </cell>
          <cell r="I482">
            <v>184700</v>
          </cell>
          <cell r="J482">
            <v>184700</v>
          </cell>
          <cell r="K482">
            <v>184700</v>
          </cell>
          <cell r="L482">
            <v>184700</v>
          </cell>
          <cell r="M482">
            <v>184700</v>
          </cell>
          <cell r="N482">
            <v>226700</v>
          </cell>
          <cell r="O482">
            <v>1866400</v>
          </cell>
          <cell r="P482">
            <v>2197484</v>
          </cell>
          <cell r="Q482">
            <v>2713248.04</v>
          </cell>
          <cell r="R482">
            <v>3265230.3223999999</v>
          </cell>
          <cell r="S482">
            <v>3936396.1217440013</v>
          </cell>
        </row>
        <row r="483">
          <cell r="A483" t="str">
            <v>Water</v>
          </cell>
        </row>
        <row r="484">
          <cell r="A484" t="str">
            <v>Water</v>
          </cell>
          <cell r="P484">
            <v>0.05</v>
          </cell>
        </row>
        <row r="485">
          <cell r="A485" t="str">
            <v>Water</v>
          </cell>
          <cell r="B485" t="str">
            <v>TRAINING-IN-HOUSE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</row>
        <row r="486">
          <cell r="A486" t="str">
            <v>Water</v>
          </cell>
          <cell r="B486" t="str">
            <v>TRAINING-LOCAL</v>
          </cell>
          <cell r="C486">
            <v>500</v>
          </cell>
          <cell r="D486">
            <v>500</v>
          </cell>
          <cell r="E486">
            <v>500</v>
          </cell>
          <cell r="F486">
            <v>500</v>
          </cell>
          <cell r="G486">
            <v>500</v>
          </cell>
          <cell r="H486">
            <v>500</v>
          </cell>
          <cell r="I486">
            <v>200</v>
          </cell>
          <cell r="J486">
            <v>200</v>
          </cell>
          <cell r="K486">
            <v>200</v>
          </cell>
          <cell r="L486">
            <v>200</v>
          </cell>
          <cell r="M486">
            <v>200</v>
          </cell>
          <cell r="N486">
            <v>200</v>
          </cell>
          <cell r="O486">
            <v>4200</v>
          </cell>
          <cell r="P486">
            <v>4410</v>
          </cell>
          <cell r="Q486">
            <v>4630.5</v>
          </cell>
          <cell r="R486">
            <v>4862.0250000000005</v>
          </cell>
          <cell r="S486">
            <v>5105.1262500000012</v>
          </cell>
        </row>
        <row r="487">
          <cell r="A487" t="str">
            <v>Water</v>
          </cell>
          <cell r="B487" t="str">
            <v>TRAINING OVERSEAS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</row>
        <row r="488">
          <cell r="A488" t="str">
            <v>Water</v>
          </cell>
          <cell r="B488" t="str">
            <v>Training</v>
          </cell>
          <cell r="C488">
            <v>500</v>
          </cell>
          <cell r="D488">
            <v>500</v>
          </cell>
          <cell r="E488">
            <v>500</v>
          </cell>
          <cell r="F488">
            <v>500</v>
          </cell>
          <cell r="G488">
            <v>500</v>
          </cell>
          <cell r="H488">
            <v>500</v>
          </cell>
          <cell r="I488">
            <v>200</v>
          </cell>
          <cell r="J488">
            <v>200</v>
          </cell>
          <cell r="K488">
            <v>200</v>
          </cell>
          <cell r="L488">
            <v>200</v>
          </cell>
          <cell r="M488">
            <v>200</v>
          </cell>
          <cell r="N488">
            <v>200</v>
          </cell>
          <cell r="O488">
            <v>4200</v>
          </cell>
          <cell r="P488">
            <v>4410</v>
          </cell>
          <cell r="Q488">
            <v>4630.5</v>
          </cell>
          <cell r="R488">
            <v>4862.0250000000005</v>
          </cell>
          <cell r="S488">
            <v>5105.1262500000012</v>
          </cell>
        </row>
        <row r="489">
          <cell r="A489" t="str">
            <v>Water</v>
          </cell>
          <cell r="B489" t="str">
            <v>TRAVELLING - LOCAL</v>
          </cell>
          <cell r="C489">
            <v>500</v>
          </cell>
          <cell r="D489">
            <v>500</v>
          </cell>
          <cell r="E489">
            <v>500</v>
          </cell>
          <cell r="F489">
            <v>500</v>
          </cell>
          <cell r="G489">
            <v>500</v>
          </cell>
          <cell r="H489">
            <v>500</v>
          </cell>
          <cell r="I489">
            <v>500</v>
          </cell>
          <cell r="J489">
            <v>500</v>
          </cell>
          <cell r="K489">
            <v>500</v>
          </cell>
          <cell r="L489">
            <v>500</v>
          </cell>
          <cell r="M489">
            <v>500</v>
          </cell>
          <cell r="N489">
            <v>500</v>
          </cell>
          <cell r="O489">
            <v>6000</v>
          </cell>
          <cell r="P489">
            <v>6300</v>
          </cell>
          <cell r="Q489">
            <v>6615</v>
          </cell>
          <cell r="R489">
            <v>6945.75</v>
          </cell>
          <cell r="S489">
            <v>7293.0375000000004</v>
          </cell>
        </row>
        <row r="490">
          <cell r="A490" t="str">
            <v>Water</v>
          </cell>
          <cell r="B490" t="str">
            <v>TRAVELLING - OVERSEAS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</row>
        <row r="491">
          <cell r="A491" t="str">
            <v>Water</v>
          </cell>
          <cell r="B491" t="str">
            <v>TRAVELLING - VISITORS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</row>
        <row r="492">
          <cell r="A492" t="str">
            <v>Water</v>
          </cell>
          <cell r="B492" t="str">
            <v>Travelling</v>
          </cell>
          <cell r="C492">
            <v>500</v>
          </cell>
          <cell r="D492">
            <v>500</v>
          </cell>
          <cell r="E492">
            <v>500</v>
          </cell>
          <cell r="F492">
            <v>500</v>
          </cell>
          <cell r="G492">
            <v>500</v>
          </cell>
          <cell r="H492">
            <v>500</v>
          </cell>
          <cell r="I492">
            <v>500</v>
          </cell>
          <cell r="J492">
            <v>500</v>
          </cell>
          <cell r="K492">
            <v>500</v>
          </cell>
          <cell r="L492">
            <v>500</v>
          </cell>
          <cell r="M492">
            <v>500</v>
          </cell>
          <cell r="N492">
            <v>500</v>
          </cell>
          <cell r="O492">
            <v>6000</v>
          </cell>
          <cell r="P492">
            <v>6300</v>
          </cell>
          <cell r="Q492">
            <v>6615</v>
          </cell>
          <cell r="R492">
            <v>6945.75</v>
          </cell>
          <cell r="S492">
            <v>7293.0375000000004</v>
          </cell>
        </row>
        <row r="493">
          <cell r="A493" t="str">
            <v>Water</v>
          </cell>
          <cell r="B493" t="str">
            <v>ENTERTAINMENT - STAFF</v>
          </cell>
          <cell r="C493">
            <v>100</v>
          </cell>
          <cell r="D493">
            <v>100</v>
          </cell>
          <cell r="E493">
            <v>100</v>
          </cell>
          <cell r="F493">
            <v>100</v>
          </cell>
          <cell r="G493">
            <v>100</v>
          </cell>
          <cell r="H493">
            <v>100</v>
          </cell>
          <cell r="I493">
            <v>100</v>
          </cell>
          <cell r="J493">
            <v>100</v>
          </cell>
          <cell r="K493">
            <v>100</v>
          </cell>
          <cell r="L493">
            <v>100</v>
          </cell>
          <cell r="M493">
            <v>100</v>
          </cell>
          <cell r="N493">
            <v>100</v>
          </cell>
          <cell r="O493">
            <v>1200</v>
          </cell>
          <cell r="P493">
            <v>1260</v>
          </cell>
          <cell r="Q493">
            <v>1323</v>
          </cell>
          <cell r="R493">
            <v>1389.15</v>
          </cell>
          <cell r="S493">
            <v>1458.6075000000001</v>
          </cell>
        </row>
        <row r="494">
          <cell r="A494" t="str">
            <v>Water</v>
          </cell>
          <cell r="B494" t="str">
            <v>ENTERTAINMENT - SUPPLIER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</row>
        <row r="495">
          <cell r="A495" t="str">
            <v>Water</v>
          </cell>
          <cell r="B495" t="str">
            <v>ENTERTAINMENT - CUSTOMER</v>
          </cell>
          <cell r="C495">
            <v>500</v>
          </cell>
          <cell r="D495">
            <v>500</v>
          </cell>
          <cell r="E495">
            <v>500</v>
          </cell>
          <cell r="F495">
            <v>500</v>
          </cell>
          <cell r="G495">
            <v>500</v>
          </cell>
          <cell r="H495">
            <v>500</v>
          </cell>
          <cell r="I495">
            <v>500</v>
          </cell>
          <cell r="J495">
            <v>500</v>
          </cell>
          <cell r="K495">
            <v>500</v>
          </cell>
          <cell r="L495">
            <v>500</v>
          </cell>
          <cell r="M495">
            <v>500</v>
          </cell>
          <cell r="N495">
            <v>500</v>
          </cell>
          <cell r="O495">
            <v>6000</v>
          </cell>
          <cell r="P495">
            <v>6300</v>
          </cell>
          <cell r="Q495">
            <v>6615</v>
          </cell>
          <cell r="R495">
            <v>6945.75</v>
          </cell>
          <cell r="S495">
            <v>7293.0375000000004</v>
          </cell>
        </row>
        <row r="496">
          <cell r="A496" t="str">
            <v>Water</v>
          </cell>
          <cell r="B496" t="str">
            <v>ENTERTAINMENT - PR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</row>
        <row r="497">
          <cell r="A497" t="str">
            <v>Water</v>
          </cell>
          <cell r="B497" t="str">
            <v>ENTERTAINMENT - GENERAL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</row>
        <row r="498">
          <cell r="A498" t="str">
            <v>Water</v>
          </cell>
          <cell r="B498" t="str">
            <v>Entertainment</v>
          </cell>
          <cell r="C498">
            <v>600</v>
          </cell>
          <cell r="D498">
            <v>600</v>
          </cell>
          <cell r="E498">
            <v>600</v>
          </cell>
          <cell r="F498">
            <v>600</v>
          </cell>
          <cell r="G498">
            <v>600</v>
          </cell>
          <cell r="H498">
            <v>600</v>
          </cell>
          <cell r="I498">
            <v>600</v>
          </cell>
          <cell r="J498">
            <v>600</v>
          </cell>
          <cell r="K498">
            <v>600</v>
          </cell>
          <cell r="L498">
            <v>600</v>
          </cell>
          <cell r="M498">
            <v>600</v>
          </cell>
          <cell r="N498">
            <v>600</v>
          </cell>
          <cell r="O498">
            <v>7200</v>
          </cell>
          <cell r="P498">
            <v>7560</v>
          </cell>
          <cell r="Q498">
            <v>7938</v>
          </cell>
          <cell r="R498">
            <v>8334.9</v>
          </cell>
          <cell r="S498">
            <v>8751.6450000000004</v>
          </cell>
        </row>
        <row r="499">
          <cell r="A499" t="str">
            <v>Water</v>
          </cell>
          <cell r="B499" t="str">
            <v>TELEPHONE</v>
          </cell>
          <cell r="C499">
            <v>100</v>
          </cell>
          <cell r="D499">
            <v>100</v>
          </cell>
          <cell r="E499">
            <v>100</v>
          </cell>
          <cell r="F499">
            <v>100</v>
          </cell>
          <cell r="G499">
            <v>100</v>
          </cell>
          <cell r="H499">
            <v>100</v>
          </cell>
          <cell r="I499">
            <v>100</v>
          </cell>
          <cell r="J499">
            <v>100</v>
          </cell>
          <cell r="K499">
            <v>100</v>
          </cell>
          <cell r="L499">
            <v>100</v>
          </cell>
          <cell r="M499">
            <v>100</v>
          </cell>
          <cell r="N499">
            <v>100</v>
          </cell>
          <cell r="O499">
            <v>1200</v>
          </cell>
          <cell r="P499">
            <v>1260</v>
          </cell>
          <cell r="Q499">
            <v>1323</v>
          </cell>
          <cell r="R499">
            <v>1389.15</v>
          </cell>
          <cell r="S499">
            <v>1458.6075000000001</v>
          </cell>
        </row>
        <row r="500">
          <cell r="A500" t="str">
            <v>Water</v>
          </cell>
          <cell r="B500" t="str">
            <v>MOBILE PHONE</v>
          </cell>
          <cell r="C500">
            <v>500</v>
          </cell>
          <cell r="D500">
            <v>500</v>
          </cell>
          <cell r="E500">
            <v>500</v>
          </cell>
          <cell r="F500">
            <v>500</v>
          </cell>
          <cell r="G500">
            <v>500</v>
          </cell>
          <cell r="H500">
            <v>500</v>
          </cell>
          <cell r="I500">
            <v>500</v>
          </cell>
          <cell r="J500">
            <v>500</v>
          </cell>
          <cell r="K500">
            <v>500</v>
          </cell>
          <cell r="L500">
            <v>500</v>
          </cell>
          <cell r="M500">
            <v>500</v>
          </cell>
          <cell r="N500">
            <v>500</v>
          </cell>
          <cell r="O500">
            <v>6000</v>
          </cell>
          <cell r="P500">
            <v>6300</v>
          </cell>
          <cell r="Q500">
            <v>6615</v>
          </cell>
          <cell r="R500">
            <v>6945.75</v>
          </cell>
          <cell r="S500">
            <v>7293.0375000000004</v>
          </cell>
        </row>
        <row r="501">
          <cell r="A501" t="str">
            <v>Water</v>
          </cell>
          <cell r="B501" t="str">
            <v>TELEX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</row>
        <row r="502">
          <cell r="A502" t="str">
            <v>Water</v>
          </cell>
          <cell r="B502" t="str">
            <v>FACSMILE</v>
          </cell>
          <cell r="C502">
            <v>75</v>
          </cell>
          <cell r="D502">
            <v>75</v>
          </cell>
          <cell r="E502">
            <v>75</v>
          </cell>
          <cell r="F502">
            <v>75</v>
          </cell>
          <cell r="G502">
            <v>75</v>
          </cell>
          <cell r="H502">
            <v>75</v>
          </cell>
          <cell r="I502">
            <v>75</v>
          </cell>
          <cell r="J502">
            <v>75</v>
          </cell>
          <cell r="K502">
            <v>75</v>
          </cell>
          <cell r="L502">
            <v>75</v>
          </cell>
          <cell r="M502">
            <v>75</v>
          </cell>
          <cell r="N502">
            <v>75</v>
          </cell>
          <cell r="O502">
            <v>900</v>
          </cell>
          <cell r="P502">
            <v>945</v>
          </cell>
          <cell r="Q502">
            <v>992.25</v>
          </cell>
          <cell r="R502">
            <v>1041.8625</v>
          </cell>
          <cell r="S502">
            <v>1093.9556250000001</v>
          </cell>
        </row>
        <row r="503">
          <cell r="A503" t="str">
            <v>Water</v>
          </cell>
          <cell r="B503" t="str">
            <v>POSTAGE</v>
          </cell>
          <cell r="C503">
            <v>20</v>
          </cell>
          <cell r="D503">
            <v>20</v>
          </cell>
          <cell r="E503">
            <v>20</v>
          </cell>
          <cell r="F503">
            <v>20</v>
          </cell>
          <cell r="G503">
            <v>20</v>
          </cell>
          <cell r="H503">
            <v>20</v>
          </cell>
          <cell r="I503">
            <v>20</v>
          </cell>
          <cell r="J503">
            <v>20</v>
          </cell>
          <cell r="K503">
            <v>20</v>
          </cell>
          <cell r="L503">
            <v>20</v>
          </cell>
          <cell r="M503">
            <v>20</v>
          </cell>
          <cell r="N503">
            <v>20</v>
          </cell>
          <cell r="O503">
            <v>240</v>
          </cell>
          <cell r="P503">
            <v>252</v>
          </cell>
          <cell r="Q503">
            <v>264.60000000000002</v>
          </cell>
          <cell r="R503">
            <v>277.83000000000004</v>
          </cell>
          <cell r="S503">
            <v>291.72150000000005</v>
          </cell>
        </row>
        <row r="504">
          <cell r="A504" t="str">
            <v>Water</v>
          </cell>
          <cell r="B504" t="str">
            <v>COURIER</v>
          </cell>
          <cell r="C504">
            <v>100</v>
          </cell>
          <cell r="D504">
            <v>100</v>
          </cell>
          <cell r="E504">
            <v>100</v>
          </cell>
          <cell r="F504">
            <v>100</v>
          </cell>
          <cell r="G504">
            <v>100</v>
          </cell>
          <cell r="H504">
            <v>100</v>
          </cell>
          <cell r="I504">
            <v>100</v>
          </cell>
          <cell r="J504">
            <v>100</v>
          </cell>
          <cell r="K504">
            <v>100</v>
          </cell>
          <cell r="L504">
            <v>100</v>
          </cell>
          <cell r="M504">
            <v>100</v>
          </cell>
          <cell r="N504">
            <v>100</v>
          </cell>
          <cell r="O504">
            <v>1200</v>
          </cell>
          <cell r="P504">
            <v>1260</v>
          </cell>
          <cell r="Q504">
            <v>1323</v>
          </cell>
          <cell r="R504">
            <v>1389.15</v>
          </cell>
          <cell r="S504">
            <v>1458.6075000000001</v>
          </cell>
        </row>
        <row r="505">
          <cell r="A505" t="str">
            <v>Water</v>
          </cell>
          <cell r="B505" t="str">
            <v>WALKIE TALKIE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</row>
        <row r="506">
          <cell r="A506" t="str">
            <v>Water</v>
          </cell>
          <cell r="B506" t="str">
            <v>Telephone/Courier</v>
          </cell>
          <cell r="C506">
            <v>795</v>
          </cell>
          <cell r="D506">
            <v>795</v>
          </cell>
          <cell r="E506">
            <v>795</v>
          </cell>
          <cell r="F506">
            <v>795</v>
          </cell>
          <cell r="G506">
            <v>795</v>
          </cell>
          <cell r="H506">
            <v>795</v>
          </cell>
          <cell r="I506">
            <v>795</v>
          </cell>
          <cell r="J506">
            <v>795</v>
          </cell>
          <cell r="K506">
            <v>795</v>
          </cell>
          <cell r="L506">
            <v>795</v>
          </cell>
          <cell r="M506">
            <v>795</v>
          </cell>
          <cell r="N506">
            <v>795</v>
          </cell>
          <cell r="O506">
            <v>9540</v>
          </cell>
          <cell r="P506">
            <v>10017</v>
          </cell>
          <cell r="Q506">
            <v>10517.85</v>
          </cell>
          <cell r="R506">
            <v>11043.742499999998</v>
          </cell>
          <cell r="S506">
            <v>11595.929625000001</v>
          </cell>
        </row>
        <row r="507">
          <cell r="A507" t="str">
            <v>Water</v>
          </cell>
          <cell r="B507" t="str">
            <v>ELECTRICITY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</row>
        <row r="508">
          <cell r="A508" t="str">
            <v>Water</v>
          </cell>
          <cell r="B508" t="str">
            <v>WATER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</row>
        <row r="509">
          <cell r="A509" t="str">
            <v>Water</v>
          </cell>
          <cell r="B509" t="str">
            <v>DIRECTORS FEES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</row>
        <row r="510">
          <cell r="A510" t="str">
            <v>Water</v>
          </cell>
          <cell r="B510" t="str">
            <v>BOARD EXPENSES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</row>
        <row r="511">
          <cell r="A511" t="str">
            <v>Water</v>
          </cell>
          <cell r="B511" t="str">
            <v>PRINTING &amp; STATIONERY</v>
          </cell>
          <cell r="C511">
            <v>500</v>
          </cell>
          <cell r="D511">
            <v>500</v>
          </cell>
          <cell r="E511">
            <v>500</v>
          </cell>
          <cell r="F511">
            <v>500</v>
          </cell>
          <cell r="G511">
            <v>500</v>
          </cell>
          <cell r="H511">
            <v>500</v>
          </cell>
          <cell r="I511">
            <v>500</v>
          </cell>
          <cell r="J511">
            <v>500</v>
          </cell>
          <cell r="K511">
            <v>500</v>
          </cell>
          <cell r="L511">
            <v>500</v>
          </cell>
          <cell r="M511">
            <v>500</v>
          </cell>
          <cell r="N511">
            <v>500</v>
          </cell>
          <cell r="O511">
            <v>6000</v>
          </cell>
          <cell r="P511">
            <v>6300</v>
          </cell>
          <cell r="Q511">
            <v>6615</v>
          </cell>
          <cell r="R511">
            <v>6945.75</v>
          </cell>
          <cell r="S511">
            <v>7293.0375000000004</v>
          </cell>
        </row>
        <row r="512">
          <cell r="A512" t="str">
            <v>Water</v>
          </cell>
          <cell r="B512" t="str">
            <v>IN-HOUSE PUBLICATION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</row>
        <row r="513">
          <cell r="A513" t="str">
            <v>Water</v>
          </cell>
          <cell r="B513" t="str">
            <v>OTHER OFFICE SUPPLIES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</row>
        <row r="514">
          <cell r="A514" t="str">
            <v>Water</v>
          </cell>
          <cell r="B514" t="str">
            <v>STATIONERY - COMPUTER</v>
          </cell>
          <cell r="C514">
            <v>100</v>
          </cell>
          <cell r="D514">
            <v>100</v>
          </cell>
          <cell r="E514">
            <v>100</v>
          </cell>
          <cell r="F514">
            <v>100</v>
          </cell>
          <cell r="G514">
            <v>100</v>
          </cell>
          <cell r="H514">
            <v>100</v>
          </cell>
          <cell r="I514">
            <v>100</v>
          </cell>
          <cell r="J514">
            <v>100</v>
          </cell>
          <cell r="K514">
            <v>100</v>
          </cell>
          <cell r="L514">
            <v>100</v>
          </cell>
          <cell r="M514">
            <v>100</v>
          </cell>
          <cell r="N514">
            <v>100</v>
          </cell>
          <cell r="O514">
            <v>1200</v>
          </cell>
          <cell r="P514">
            <v>1260</v>
          </cell>
          <cell r="Q514">
            <v>1323</v>
          </cell>
          <cell r="R514">
            <v>1389.15</v>
          </cell>
          <cell r="S514">
            <v>1458.6075000000001</v>
          </cell>
        </row>
        <row r="515">
          <cell r="A515" t="str">
            <v>Water</v>
          </cell>
          <cell r="B515" t="str">
            <v>ANNUAL REPORT : INTERACTIVE CO. VIDEO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</row>
        <row r="516">
          <cell r="A516" t="str">
            <v>Water</v>
          </cell>
          <cell r="B516" t="str">
            <v>COMPANY BROCHURES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</row>
        <row r="517">
          <cell r="A517" t="str">
            <v>Water</v>
          </cell>
          <cell r="B517" t="str">
            <v>ADVERTISING EXPENSES</v>
          </cell>
          <cell r="C517">
            <v>0</v>
          </cell>
          <cell r="D517">
            <v>0</v>
          </cell>
          <cell r="E517">
            <v>2000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2000</v>
          </cell>
          <cell r="P517">
            <v>2100</v>
          </cell>
          <cell r="Q517">
            <v>2205</v>
          </cell>
          <cell r="R517">
            <v>2315.25</v>
          </cell>
          <cell r="S517">
            <v>2431.0125000000003</v>
          </cell>
        </row>
        <row r="518">
          <cell r="A518" t="str">
            <v>Water</v>
          </cell>
          <cell r="B518" t="str">
            <v>PROMOTION EXPENSES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</row>
        <row r="519">
          <cell r="A519" t="str">
            <v>Water</v>
          </cell>
          <cell r="B519" t="str">
            <v>EXPORT PROMOTION EXPENSES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</row>
        <row r="520">
          <cell r="A520" t="str">
            <v>Water</v>
          </cell>
          <cell r="B520" t="str">
            <v>Stationery/printing/promotions</v>
          </cell>
          <cell r="C520">
            <v>600</v>
          </cell>
          <cell r="D520">
            <v>600</v>
          </cell>
          <cell r="E520">
            <v>2600</v>
          </cell>
          <cell r="F520">
            <v>600</v>
          </cell>
          <cell r="G520">
            <v>600</v>
          </cell>
          <cell r="H520">
            <v>600</v>
          </cell>
          <cell r="I520">
            <v>600</v>
          </cell>
          <cell r="J520">
            <v>600</v>
          </cell>
          <cell r="K520">
            <v>600</v>
          </cell>
          <cell r="L520">
            <v>600</v>
          </cell>
          <cell r="M520">
            <v>600</v>
          </cell>
          <cell r="N520">
            <v>600</v>
          </cell>
          <cell r="O520">
            <v>9200</v>
          </cell>
          <cell r="P520">
            <v>9660</v>
          </cell>
          <cell r="Q520">
            <v>10143</v>
          </cell>
          <cell r="R520">
            <v>10650.15</v>
          </cell>
          <cell r="S520">
            <v>11182.657500000001</v>
          </cell>
        </row>
        <row r="521">
          <cell r="A521" t="str">
            <v>Water</v>
          </cell>
          <cell r="B521" t="str">
            <v>OFFICE RENTAL</v>
          </cell>
          <cell r="C521">
            <v>150</v>
          </cell>
          <cell r="D521">
            <v>150</v>
          </cell>
          <cell r="E521">
            <v>150</v>
          </cell>
          <cell r="F521">
            <v>150</v>
          </cell>
          <cell r="G521">
            <v>150</v>
          </cell>
          <cell r="H521">
            <v>150</v>
          </cell>
          <cell r="I521">
            <v>150</v>
          </cell>
          <cell r="J521">
            <v>150</v>
          </cell>
          <cell r="K521">
            <v>150</v>
          </cell>
          <cell r="L521">
            <v>150</v>
          </cell>
          <cell r="M521">
            <v>150</v>
          </cell>
          <cell r="N521">
            <v>150</v>
          </cell>
          <cell r="O521">
            <v>1800</v>
          </cell>
          <cell r="P521">
            <v>1890</v>
          </cell>
          <cell r="Q521">
            <v>1984.5</v>
          </cell>
          <cell r="R521">
            <v>2083.7249999999999</v>
          </cell>
          <cell r="S521">
            <v>2187.9112500000001</v>
          </cell>
        </row>
        <row r="522">
          <cell r="A522" t="str">
            <v>Water</v>
          </cell>
          <cell r="B522" t="str">
            <v>EQUIPMENT RENTAL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</row>
        <row r="523">
          <cell r="A523" t="str">
            <v>Water</v>
          </cell>
          <cell r="B523" t="str">
            <v>COMPUTER RENTAL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</row>
        <row r="524">
          <cell r="A524" t="str">
            <v>Water</v>
          </cell>
          <cell r="B524" t="str">
            <v>LEASE RENTAL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</row>
        <row r="525">
          <cell r="A525" t="str">
            <v>Water</v>
          </cell>
          <cell r="B525" t="str">
            <v>RENTAL OTHERS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</row>
        <row r="526">
          <cell r="A526" t="str">
            <v>Water</v>
          </cell>
          <cell r="B526" t="str">
            <v>Rental/lease</v>
          </cell>
          <cell r="C526">
            <v>150</v>
          </cell>
          <cell r="D526">
            <v>150</v>
          </cell>
          <cell r="E526">
            <v>150</v>
          </cell>
          <cell r="F526">
            <v>150</v>
          </cell>
          <cell r="G526">
            <v>150</v>
          </cell>
          <cell r="H526">
            <v>150</v>
          </cell>
          <cell r="I526">
            <v>150</v>
          </cell>
          <cell r="J526">
            <v>150</v>
          </cell>
          <cell r="K526">
            <v>150</v>
          </cell>
          <cell r="L526">
            <v>150</v>
          </cell>
          <cell r="M526">
            <v>150</v>
          </cell>
          <cell r="N526">
            <v>150</v>
          </cell>
          <cell r="O526">
            <v>1800</v>
          </cell>
          <cell r="P526">
            <v>1890</v>
          </cell>
          <cell r="Q526">
            <v>1984.5</v>
          </cell>
          <cell r="R526">
            <v>2083.7249999999999</v>
          </cell>
          <cell r="S526">
            <v>2187.9112500000001</v>
          </cell>
        </row>
        <row r="527">
          <cell r="A527" t="str">
            <v>Water</v>
          </cell>
          <cell r="B527" t="str">
            <v>INSURANCE - IND. ALL RISKS/CONSEQ. LOSS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</row>
        <row r="528">
          <cell r="A528" t="str">
            <v>Water</v>
          </cell>
          <cell r="B528" t="str">
            <v>INSURANCE - MACH .BRKDOWN/CONSEQ. LOSS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</row>
        <row r="529">
          <cell r="A529" t="str">
            <v>Water</v>
          </cell>
          <cell r="B529" t="str">
            <v>INSURANCE - CONSEQUENTIAL LOSS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</row>
        <row r="530">
          <cell r="A530" t="str">
            <v>Water</v>
          </cell>
          <cell r="B530" t="str">
            <v>INSURANCE - COMPUTER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</row>
        <row r="531">
          <cell r="A531" t="str">
            <v>Water</v>
          </cell>
          <cell r="B531" t="str">
            <v>INSURANCE - PUBLIC LIABILITY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</row>
        <row r="532">
          <cell r="A532" t="str">
            <v>Water</v>
          </cell>
          <cell r="B532" t="str">
            <v>INSURANCE - GENERAL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</row>
        <row r="533">
          <cell r="A533" t="str">
            <v>Water</v>
          </cell>
          <cell r="B533" t="str">
            <v>INSURANCE - GPA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</row>
        <row r="534">
          <cell r="A534" t="str">
            <v>Water</v>
          </cell>
          <cell r="B534" t="str">
            <v>INSURANCE - GROUP TERM LIFE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</row>
        <row r="535">
          <cell r="A535" t="str">
            <v>Water</v>
          </cell>
          <cell r="B535" t="str">
            <v>INSURANCE - GROUP HOSPITAL &amp; SURGICAL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</row>
        <row r="536">
          <cell r="A536" t="str">
            <v>Water</v>
          </cell>
          <cell r="B536" t="str">
            <v>Insurance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</row>
        <row r="537">
          <cell r="A537" t="str">
            <v>Water</v>
          </cell>
          <cell r="B537" t="str">
            <v>AUDIT FEE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</row>
        <row r="538">
          <cell r="A538" t="str">
            <v>Water</v>
          </cell>
          <cell r="B538" t="str">
            <v>ACCOUNTING SERVICES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</row>
        <row r="539">
          <cell r="A539" t="str">
            <v>Water</v>
          </cell>
          <cell r="B539" t="str">
            <v>TAXATION SERVICES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</row>
        <row r="540">
          <cell r="A540" t="str">
            <v>Water</v>
          </cell>
          <cell r="B540" t="str">
            <v>LEGAL FEE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</row>
        <row r="541">
          <cell r="A541" t="str">
            <v>Water</v>
          </cell>
          <cell r="B541" t="str">
            <v>CONSULTANCY FEES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</row>
        <row r="542">
          <cell r="A542" t="str">
            <v>Water</v>
          </cell>
          <cell r="B542" t="str">
            <v>OTHER PROFESSIONAL FEES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</row>
        <row r="543">
          <cell r="A543" t="str">
            <v>Water</v>
          </cell>
          <cell r="B543" t="str">
            <v>Consultancy/audit fees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</row>
        <row r="544">
          <cell r="A544" t="str">
            <v>Water</v>
          </cell>
          <cell r="B544" t="str">
            <v>MAINTENANCE - COMPUTER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</row>
        <row r="545">
          <cell r="A545" t="str">
            <v>Water</v>
          </cell>
          <cell r="B545" t="str">
            <v>MAINTENANCE - OFF EQPT,FURN &amp; FF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400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400</v>
          </cell>
          <cell r="P545">
            <v>420</v>
          </cell>
          <cell r="Q545">
            <v>441</v>
          </cell>
          <cell r="R545">
            <v>463.05</v>
          </cell>
          <cell r="S545">
            <v>486.20250000000004</v>
          </cell>
        </row>
        <row r="546">
          <cell r="A546" t="str">
            <v>Water</v>
          </cell>
          <cell r="B546" t="str">
            <v>MAINTENANCE - BUILDING</v>
          </cell>
          <cell r="C546">
            <v>500</v>
          </cell>
          <cell r="D546">
            <v>500</v>
          </cell>
          <cell r="E546">
            <v>500</v>
          </cell>
          <cell r="F546">
            <v>500</v>
          </cell>
          <cell r="G546">
            <v>500</v>
          </cell>
          <cell r="H546">
            <v>500</v>
          </cell>
          <cell r="I546">
            <v>500</v>
          </cell>
          <cell r="J546">
            <v>500</v>
          </cell>
          <cell r="K546">
            <v>500</v>
          </cell>
          <cell r="L546">
            <v>500</v>
          </cell>
          <cell r="M546">
            <v>500</v>
          </cell>
          <cell r="N546">
            <v>500</v>
          </cell>
          <cell r="O546">
            <v>6000</v>
          </cell>
          <cell r="P546">
            <v>6300</v>
          </cell>
          <cell r="Q546">
            <v>6615</v>
          </cell>
          <cell r="R546">
            <v>6945.75</v>
          </cell>
          <cell r="S546">
            <v>7293.0375000000004</v>
          </cell>
        </row>
        <row r="547">
          <cell r="A547" t="str">
            <v>Water</v>
          </cell>
          <cell r="B547" t="str">
            <v>GENERAL MAINTENANCE - OTHERS</v>
          </cell>
          <cell r="C547">
            <v>200</v>
          </cell>
          <cell r="D547">
            <v>200</v>
          </cell>
          <cell r="E547">
            <v>200</v>
          </cell>
          <cell r="F547">
            <v>200</v>
          </cell>
          <cell r="G547">
            <v>200</v>
          </cell>
          <cell r="H547">
            <v>200</v>
          </cell>
          <cell r="I547">
            <v>200</v>
          </cell>
          <cell r="J547">
            <v>200</v>
          </cell>
          <cell r="K547">
            <v>200</v>
          </cell>
          <cell r="L547">
            <v>200</v>
          </cell>
          <cell r="M547">
            <v>200</v>
          </cell>
          <cell r="N547">
            <v>200</v>
          </cell>
          <cell r="O547">
            <v>2400</v>
          </cell>
          <cell r="P547">
            <v>2520</v>
          </cell>
          <cell r="Q547">
            <v>2646</v>
          </cell>
          <cell r="R547">
            <v>2778.3</v>
          </cell>
          <cell r="S547">
            <v>2917.2150000000001</v>
          </cell>
        </row>
        <row r="548">
          <cell r="A548" t="str">
            <v>Water</v>
          </cell>
          <cell r="B548" t="str">
            <v>MOTOR VEHICLE - INSURANCE</v>
          </cell>
          <cell r="C548">
            <v>0</v>
          </cell>
          <cell r="D548">
            <v>0</v>
          </cell>
          <cell r="E548">
            <v>0</v>
          </cell>
          <cell r="F548">
            <v>1000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1000</v>
          </cell>
          <cell r="P548">
            <v>1050</v>
          </cell>
          <cell r="Q548">
            <v>1102.5</v>
          </cell>
          <cell r="R548">
            <v>1157.625</v>
          </cell>
          <cell r="S548">
            <v>1215.5062500000001</v>
          </cell>
        </row>
        <row r="549">
          <cell r="A549" t="str">
            <v>Water</v>
          </cell>
          <cell r="B549" t="str">
            <v>MOTOR VEHICLE - ROAD TAX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</row>
        <row r="550">
          <cell r="A550" t="str">
            <v>Water</v>
          </cell>
          <cell r="B550" t="str">
            <v>MOTOR VEHICLE - REPAIRS/MAINTENANCE</v>
          </cell>
          <cell r="C550">
            <v>200</v>
          </cell>
          <cell r="D550">
            <v>200</v>
          </cell>
          <cell r="E550">
            <v>200</v>
          </cell>
          <cell r="F550">
            <v>200</v>
          </cell>
          <cell r="G550">
            <v>200</v>
          </cell>
          <cell r="H550">
            <v>200</v>
          </cell>
          <cell r="I550">
            <v>200</v>
          </cell>
          <cell r="J550">
            <v>200</v>
          </cell>
          <cell r="K550">
            <v>200</v>
          </cell>
          <cell r="L550">
            <v>200</v>
          </cell>
          <cell r="M550">
            <v>200</v>
          </cell>
          <cell r="N550">
            <v>200</v>
          </cell>
          <cell r="O550">
            <v>2400</v>
          </cell>
          <cell r="P550">
            <v>2520</v>
          </cell>
          <cell r="Q550">
            <v>2646</v>
          </cell>
          <cell r="R550">
            <v>2778.3</v>
          </cell>
          <cell r="S550">
            <v>2917.2150000000001</v>
          </cell>
        </row>
        <row r="551">
          <cell r="A551" t="str">
            <v>Water</v>
          </cell>
          <cell r="B551" t="str">
            <v>MOTOR VEHICLE - RUNNING COSTS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</row>
        <row r="552">
          <cell r="A552" t="str">
            <v>Water</v>
          </cell>
          <cell r="B552" t="str">
            <v>Maintenance</v>
          </cell>
          <cell r="C552">
            <v>900</v>
          </cell>
          <cell r="D552">
            <v>900</v>
          </cell>
          <cell r="E552">
            <v>900</v>
          </cell>
          <cell r="F552">
            <v>1900</v>
          </cell>
          <cell r="G552">
            <v>900</v>
          </cell>
          <cell r="H552">
            <v>1300</v>
          </cell>
          <cell r="I552">
            <v>900</v>
          </cell>
          <cell r="J552">
            <v>900</v>
          </cell>
          <cell r="K552">
            <v>900</v>
          </cell>
          <cell r="L552">
            <v>900</v>
          </cell>
          <cell r="M552">
            <v>900</v>
          </cell>
          <cell r="N552">
            <v>900</v>
          </cell>
          <cell r="O552">
            <v>12200</v>
          </cell>
          <cell r="P552">
            <v>12810</v>
          </cell>
          <cell r="Q552">
            <v>13450.5</v>
          </cell>
          <cell r="R552">
            <v>14123.025000000001</v>
          </cell>
          <cell r="S552">
            <v>14829.176250000002</v>
          </cell>
        </row>
        <row r="553">
          <cell r="A553" t="str">
            <v>Water</v>
          </cell>
          <cell r="B553" t="str">
            <v>DEPRN - LEASEHOLD LAND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</row>
        <row r="554">
          <cell r="A554" t="str">
            <v>Water</v>
          </cell>
          <cell r="B554" t="str">
            <v xml:space="preserve">DEPRN - BUILDINGS 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</row>
        <row r="555">
          <cell r="A555" t="str">
            <v>Water</v>
          </cell>
          <cell r="B555" t="str">
            <v>DEPRN - INPLANT TRANSPORT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</row>
        <row r="556">
          <cell r="A556" t="str">
            <v>Water</v>
          </cell>
          <cell r="B556" t="str">
            <v>DEPRN - MOTOR VEHICLES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</row>
        <row r="557">
          <cell r="A557" t="str">
            <v>Water</v>
          </cell>
          <cell r="B557" t="str">
            <v>DEPRN - COMPUTERS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</row>
        <row r="558">
          <cell r="A558" t="str">
            <v>Water</v>
          </cell>
          <cell r="B558" t="str">
            <v>DEPRN - OFF EQPT,FURN &amp; FIX &amp; FITTING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</row>
        <row r="559">
          <cell r="A559" t="str">
            <v>Water</v>
          </cell>
          <cell r="B559" t="str">
            <v>DEPRN - TOOLS &amp; APPLIANCES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</row>
        <row r="560">
          <cell r="A560" t="str">
            <v>Water</v>
          </cell>
          <cell r="B560" t="str">
            <v>DEPRN - MINOR ASSET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</row>
        <row r="561">
          <cell r="A561" t="str">
            <v>Water</v>
          </cell>
          <cell r="B561" t="str">
            <v>Depreciation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</row>
        <row r="562">
          <cell r="A562" t="str">
            <v>Water</v>
          </cell>
          <cell r="B562" t="str">
            <v>NEWSPAPER &amp; PERIODICALS</v>
          </cell>
          <cell r="C562">
            <v>50</v>
          </cell>
          <cell r="D562">
            <v>50</v>
          </cell>
          <cell r="E562">
            <v>50</v>
          </cell>
          <cell r="F562">
            <v>50</v>
          </cell>
          <cell r="G562">
            <v>50</v>
          </cell>
          <cell r="H562">
            <v>50</v>
          </cell>
          <cell r="I562">
            <v>50</v>
          </cell>
          <cell r="J562">
            <v>50</v>
          </cell>
          <cell r="K562">
            <v>50</v>
          </cell>
          <cell r="L562">
            <v>50</v>
          </cell>
          <cell r="M562">
            <v>50</v>
          </cell>
          <cell r="N562">
            <v>50</v>
          </cell>
          <cell r="O562">
            <v>600</v>
          </cell>
          <cell r="P562">
            <v>630</v>
          </cell>
          <cell r="Q562">
            <v>661.5</v>
          </cell>
          <cell r="R562">
            <v>694.57500000000005</v>
          </cell>
          <cell r="S562">
            <v>729.30375000000004</v>
          </cell>
        </row>
        <row r="563">
          <cell r="A563" t="str">
            <v>Water</v>
          </cell>
          <cell r="B563" t="str">
            <v>PROFESSIONAL SUBSCRIPTION</v>
          </cell>
          <cell r="C563">
            <v>50</v>
          </cell>
          <cell r="D563">
            <v>50</v>
          </cell>
          <cell r="E563">
            <v>50</v>
          </cell>
          <cell r="F563">
            <v>50</v>
          </cell>
          <cell r="G563">
            <v>50</v>
          </cell>
          <cell r="H563">
            <v>50</v>
          </cell>
          <cell r="I563">
            <v>50</v>
          </cell>
          <cell r="J563">
            <v>50</v>
          </cell>
          <cell r="K563">
            <v>50</v>
          </cell>
          <cell r="L563">
            <v>50</v>
          </cell>
          <cell r="M563">
            <v>50</v>
          </cell>
          <cell r="N563">
            <v>50</v>
          </cell>
          <cell r="O563">
            <v>600</v>
          </cell>
          <cell r="P563">
            <v>630</v>
          </cell>
          <cell r="Q563">
            <v>661.5</v>
          </cell>
          <cell r="R563">
            <v>694.57500000000005</v>
          </cell>
          <cell r="S563">
            <v>729.30375000000004</v>
          </cell>
        </row>
        <row r="564">
          <cell r="A564" t="str">
            <v>Water</v>
          </cell>
          <cell r="B564" t="str">
            <v>RECREATIONAL SUBSRIPTION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</row>
        <row r="565">
          <cell r="A565" t="str">
            <v>Water</v>
          </cell>
          <cell r="B565" t="str">
            <v>RECRUITMENT EXPENSES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</row>
        <row r="566">
          <cell r="A566" t="str">
            <v>Water</v>
          </cell>
          <cell r="B566" t="str">
            <v>DONATION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</row>
        <row r="567">
          <cell r="A567" t="str">
            <v>Water</v>
          </cell>
          <cell r="B567" t="str">
            <v>SECURITY EXPENSES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</row>
        <row r="568">
          <cell r="A568" t="str">
            <v>Water</v>
          </cell>
          <cell r="B568" t="str">
            <v>STAMP DUTY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</row>
        <row r="569">
          <cell r="A569" t="str">
            <v>Water</v>
          </cell>
          <cell r="B569" t="str">
            <v>MISCELLANEOUS - SUNDRIES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</row>
        <row r="570">
          <cell r="A570" t="str">
            <v>Water</v>
          </cell>
          <cell r="B570" t="str">
            <v>ASSESSMENT RATE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</row>
        <row r="571">
          <cell r="A571" t="str">
            <v>Water</v>
          </cell>
          <cell r="B571" t="str">
            <v>QUIT RENT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</row>
        <row r="572">
          <cell r="A572" t="str">
            <v>Water</v>
          </cell>
          <cell r="B572" t="str">
            <v>QUIT RENT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</row>
        <row r="573">
          <cell r="A573" t="str">
            <v>Water</v>
          </cell>
          <cell r="B573" t="str">
            <v>General Expenses</v>
          </cell>
          <cell r="C573">
            <v>100</v>
          </cell>
          <cell r="D573">
            <v>100</v>
          </cell>
          <cell r="E573">
            <v>100</v>
          </cell>
          <cell r="F573">
            <v>100</v>
          </cell>
          <cell r="G573">
            <v>100</v>
          </cell>
          <cell r="H573">
            <v>100</v>
          </cell>
          <cell r="I573">
            <v>100</v>
          </cell>
          <cell r="J573">
            <v>100</v>
          </cell>
          <cell r="K573">
            <v>100</v>
          </cell>
          <cell r="L573">
            <v>100</v>
          </cell>
          <cell r="M573">
            <v>100</v>
          </cell>
          <cell r="N573">
            <v>100</v>
          </cell>
          <cell r="O573">
            <v>1200</v>
          </cell>
          <cell r="P573">
            <v>1260</v>
          </cell>
          <cell r="Q573">
            <v>1323</v>
          </cell>
          <cell r="R573">
            <v>1389.15</v>
          </cell>
          <cell r="S573">
            <v>1458.6075000000001</v>
          </cell>
        </row>
        <row r="574">
          <cell r="A574" t="str">
            <v>Water</v>
          </cell>
          <cell r="B574" t="str">
            <v>CONSUMABLE</v>
          </cell>
          <cell r="C574">
            <v>150000</v>
          </cell>
          <cell r="D574">
            <v>150000</v>
          </cell>
          <cell r="E574">
            <v>150000</v>
          </cell>
          <cell r="F574">
            <v>150000</v>
          </cell>
          <cell r="G574">
            <v>150000</v>
          </cell>
          <cell r="H574">
            <v>150000</v>
          </cell>
          <cell r="I574">
            <v>150000</v>
          </cell>
          <cell r="J574">
            <v>150000</v>
          </cell>
          <cell r="K574">
            <v>150000</v>
          </cell>
          <cell r="L574">
            <v>150000</v>
          </cell>
          <cell r="M574">
            <v>150000</v>
          </cell>
          <cell r="N574">
            <v>150000</v>
          </cell>
          <cell r="O574">
            <v>1800000</v>
          </cell>
          <cell r="P574">
            <v>1890000</v>
          </cell>
          <cell r="Q574">
            <v>1984500</v>
          </cell>
          <cell r="R574">
            <v>2083725</v>
          </cell>
          <cell r="S574">
            <v>2187911.25</v>
          </cell>
        </row>
        <row r="575">
          <cell r="A575" t="str">
            <v>Water</v>
          </cell>
          <cell r="B575" t="str">
            <v>HARDWARE</v>
          </cell>
          <cell r="C575">
            <v>1000</v>
          </cell>
          <cell r="D575">
            <v>1000</v>
          </cell>
          <cell r="E575">
            <v>1000</v>
          </cell>
          <cell r="F575">
            <v>1000</v>
          </cell>
          <cell r="G575">
            <v>1000</v>
          </cell>
          <cell r="H575">
            <v>1000</v>
          </cell>
          <cell r="I575">
            <v>1000</v>
          </cell>
          <cell r="J575">
            <v>1000</v>
          </cell>
          <cell r="K575">
            <v>1000</v>
          </cell>
          <cell r="L575">
            <v>1000</v>
          </cell>
          <cell r="M575">
            <v>1000</v>
          </cell>
          <cell r="N575">
            <v>1000</v>
          </cell>
          <cell r="O575">
            <v>12000</v>
          </cell>
          <cell r="P575">
            <v>12600</v>
          </cell>
          <cell r="Q575">
            <v>13230</v>
          </cell>
          <cell r="R575">
            <v>13891.5</v>
          </cell>
          <cell r="S575">
            <v>14586.075000000001</v>
          </cell>
        </row>
        <row r="576">
          <cell r="A576" t="str">
            <v>Water</v>
          </cell>
          <cell r="B576" t="str">
            <v>SPARE PART</v>
          </cell>
          <cell r="C576">
            <v>20000</v>
          </cell>
          <cell r="D576">
            <v>20000</v>
          </cell>
          <cell r="E576">
            <v>20000</v>
          </cell>
          <cell r="F576">
            <v>20000</v>
          </cell>
          <cell r="G576">
            <v>20000</v>
          </cell>
          <cell r="H576">
            <v>20000</v>
          </cell>
          <cell r="I576">
            <v>20000</v>
          </cell>
          <cell r="J576">
            <v>20000</v>
          </cell>
          <cell r="K576">
            <v>20000</v>
          </cell>
          <cell r="L576">
            <v>20000</v>
          </cell>
          <cell r="M576">
            <v>20000</v>
          </cell>
          <cell r="N576">
            <v>20000</v>
          </cell>
          <cell r="O576">
            <v>240000</v>
          </cell>
          <cell r="P576">
            <v>252000</v>
          </cell>
          <cell r="Q576">
            <v>264600</v>
          </cell>
          <cell r="R576">
            <v>277830</v>
          </cell>
          <cell r="S576">
            <v>291721.5</v>
          </cell>
        </row>
        <row r="577">
          <cell r="A577" t="str">
            <v>Water</v>
          </cell>
          <cell r="B577" t="str">
            <v>TOTAL</v>
          </cell>
          <cell r="C577">
            <v>64445</v>
          </cell>
          <cell r="D577">
            <v>64445</v>
          </cell>
          <cell r="E577">
            <v>66445</v>
          </cell>
          <cell r="F577">
            <v>65445</v>
          </cell>
          <cell r="G577">
            <v>64445</v>
          </cell>
          <cell r="H577">
            <v>64845</v>
          </cell>
          <cell r="I577">
            <v>64145</v>
          </cell>
          <cell r="J577">
            <v>64145</v>
          </cell>
          <cell r="K577">
            <v>64145</v>
          </cell>
          <cell r="L577">
            <v>64145</v>
          </cell>
          <cell r="M577">
            <v>64145</v>
          </cell>
          <cell r="N577">
            <v>64145</v>
          </cell>
          <cell r="O577">
            <v>774940</v>
          </cell>
          <cell r="P577">
            <v>820923</v>
          </cell>
          <cell r="Q577">
            <v>869639.30999999982</v>
          </cell>
          <cell r="R577">
            <v>921251.64510000031</v>
          </cell>
          <cell r="S577">
            <v>975932.41913100006</v>
          </cell>
        </row>
        <row r="580">
          <cell r="A580" t="str">
            <v>PMSoln</v>
          </cell>
          <cell r="B580" t="str">
            <v>Description</v>
          </cell>
          <cell r="C580">
            <v>37347</v>
          </cell>
          <cell r="D580">
            <v>37377</v>
          </cell>
          <cell r="E580">
            <v>37408</v>
          </cell>
          <cell r="F580">
            <v>37438</v>
          </cell>
          <cell r="G580">
            <v>37469</v>
          </cell>
          <cell r="H580">
            <v>37500</v>
          </cell>
          <cell r="I580">
            <v>37530</v>
          </cell>
          <cell r="J580">
            <v>37561</v>
          </cell>
          <cell r="K580">
            <v>37591</v>
          </cell>
          <cell r="L580">
            <v>37622</v>
          </cell>
          <cell r="M580">
            <v>37653</v>
          </cell>
          <cell r="N580">
            <v>37681</v>
          </cell>
          <cell r="O580" t="str">
            <v>Y/E 2003</v>
          </cell>
          <cell r="P580" t="str">
            <v>2003/2004</v>
          </cell>
          <cell r="Q580" t="str">
            <v>2004/2005</v>
          </cell>
          <cell r="R580" t="str">
            <v>2005/2006</v>
          </cell>
          <cell r="S580" t="str">
            <v>2006/2007</v>
          </cell>
        </row>
        <row r="581">
          <cell r="P581">
            <v>0.06</v>
          </cell>
        </row>
        <row r="582">
          <cell r="A582" t="str">
            <v>PMSoln</v>
          </cell>
          <cell r="B582" t="str">
            <v>SALARIES &amp; WAGES</v>
          </cell>
          <cell r="C582">
            <v>160000</v>
          </cell>
          <cell r="D582">
            <v>160000</v>
          </cell>
          <cell r="E582">
            <v>160000</v>
          </cell>
          <cell r="F582">
            <v>160000</v>
          </cell>
          <cell r="G582">
            <v>160000</v>
          </cell>
          <cell r="H582">
            <v>160000</v>
          </cell>
          <cell r="I582">
            <v>160000</v>
          </cell>
          <cell r="J582">
            <v>160000</v>
          </cell>
          <cell r="K582">
            <v>160000</v>
          </cell>
          <cell r="L582">
            <v>160000</v>
          </cell>
          <cell r="M582">
            <v>160000</v>
          </cell>
          <cell r="N582">
            <v>160000</v>
          </cell>
          <cell r="O582">
            <v>1920000</v>
          </cell>
          <cell r="P582">
            <v>2035200</v>
          </cell>
          <cell r="Q582">
            <v>2157312</v>
          </cell>
          <cell r="R582">
            <v>2286750.7200000002</v>
          </cell>
          <cell r="S582">
            <v>2423955.7632000004</v>
          </cell>
        </row>
        <row r="583">
          <cell r="A583" t="str">
            <v>PMSoln</v>
          </cell>
          <cell r="B583" t="str">
            <v>ALLOWANCES</v>
          </cell>
          <cell r="C583">
            <v>40000</v>
          </cell>
          <cell r="D583">
            <v>40000</v>
          </cell>
          <cell r="E583">
            <v>40000</v>
          </cell>
          <cell r="F583">
            <v>40000</v>
          </cell>
          <cell r="G583">
            <v>40000</v>
          </cell>
          <cell r="H583">
            <v>40000</v>
          </cell>
          <cell r="I583">
            <v>40000</v>
          </cell>
          <cell r="J583">
            <v>40000</v>
          </cell>
          <cell r="K583">
            <v>40000</v>
          </cell>
          <cell r="L583">
            <v>40000</v>
          </cell>
          <cell r="M583">
            <v>40000</v>
          </cell>
          <cell r="N583">
            <v>40000</v>
          </cell>
          <cell r="O583">
            <v>480000</v>
          </cell>
          <cell r="P583">
            <v>508800</v>
          </cell>
          <cell r="Q583">
            <v>539328</v>
          </cell>
          <cell r="R583">
            <v>571687.68000000005</v>
          </cell>
          <cell r="S583">
            <v>605988.9408000001</v>
          </cell>
        </row>
        <row r="584">
          <cell r="A584" t="str">
            <v>PMSoln</v>
          </cell>
          <cell r="B584" t="str">
            <v>OVERTIME</v>
          </cell>
          <cell r="C584">
            <v>20000</v>
          </cell>
          <cell r="D584">
            <v>20000</v>
          </cell>
          <cell r="E584">
            <v>20000</v>
          </cell>
          <cell r="F584">
            <v>20000</v>
          </cell>
          <cell r="G584">
            <v>20000</v>
          </cell>
          <cell r="H584">
            <v>20000</v>
          </cell>
          <cell r="I584">
            <v>20000</v>
          </cell>
          <cell r="J584">
            <v>20000</v>
          </cell>
          <cell r="K584">
            <v>20000</v>
          </cell>
          <cell r="L584">
            <v>20000</v>
          </cell>
          <cell r="M584">
            <v>20000</v>
          </cell>
          <cell r="N584">
            <v>20000</v>
          </cell>
          <cell r="O584">
            <v>240000</v>
          </cell>
          <cell r="P584">
            <v>254400</v>
          </cell>
          <cell r="Q584">
            <v>269664</v>
          </cell>
          <cell r="R584">
            <v>285843.84000000003</v>
          </cell>
          <cell r="S584">
            <v>302994.47040000005</v>
          </cell>
        </row>
        <row r="585">
          <cell r="A585" t="str">
            <v>PMSoln</v>
          </cell>
          <cell r="B585" t="str">
            <v>CASUAL LABOUR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</row>
        <row r="586">
          <cell r="A586" t="str">
            <v>PMSoln</v>
          </cell>
          <cell r="B586" t="str">
            <v>BONUS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</row>
        <row r="587">
          <cell r="A587" t="str">
            <v>PMSoln</v>
          </cell>
          <cell r="B587" t="str">
            <v>EPF</v>
          </cell>
          <cell r="C587">
            <v>18000</v>
          </cell>
          <cell r="D587">
            <v>18000</v>
          </cell>
          <cell r="E587">
            <v>18000</v>
          </cell>
          <cell r="F587">
            <v>18000</v>
          </cell>
          <cell r="G587">
            <v>18000</v>
          </cell>
          <cell r="H587">
            <v>18000</v>
          </cell>
          <cell r="I587">
            <v>18000</v>
          </cell>
          <cell r="J587">
            <v>18000</v>
          </cell>
          <cell r="K587">
            <v>18000</v>
          </cell>
          <cell r="L587">
            <v>18000</v>
          </cell>
          <cell r="M587">
            <v>18000</v>
          </cell>
          <cell r="N587">
            <v>18000</v>
          </cell>
          <cell r="O587">
            <v>216000</v>
          </cell>
          <cell r="P587">
            <v>228960</v>
          </cell>
          <cell r="Q587">
            <v>242697.60000000001</v>
          </cell>
          <cell r="R587">
            <v>257259.45600000001</v>
          </cell>
          <cell r="S587">
            <v>272695.02335999999</v>
          </cell>
        </row>
        <row r="588">
          <cell r="A588" t="str">
            <v>PMSoln</v>
          </cell>
          <cell r="B588" t="str">
            <v>SOCSO</v>
          </cell>
          <cell r="C588">
            <v>5000</v>
          </cell>
          <cell r="D588">
            <v>5000</v>
          </cell>
          <cell r="E588">
            <v>5000</v>
          </cell>
          <cell r="F588">
            <v>5000</v>
          </cell>
          <cell r="G588">
            <v>5000</v>
          </cell>
          <cell r="H588">
            <v>5000</v>
          </cell>
          <cell r="I588">
            <v>5000</v>
          </cell>
          <cell r="J588">
            <v>5000</v>
          </cell>
          <cell r="K588">
            <v>5000</v>
          </cell>
          <cell r="L588">
            <v>5000</v>
          </cell>
          <cell r="M588">
            <v>5000</v>
          </cell>
          <cell r="N588">
            <v>5000</v>
          </cell>
          <cell r="O588">
            <v>60000</v>
          </cell>
          <cell r="P588">
            <v>63600</v>
          </cell>
          <cell r="Q588">
            <v>67416</v>
          </cell>
          <cell r="R588">
            <v>71460.960000000006</v>
          </cell>
          <cell r="S588">
            <v>75748.617600000012</v>
          </cell>
        </row>
        <row r="589">
          <cell r="A589" t="str">
            <v>PMSoln</v>
          </cell>
          <cell r="B589" t="str">
            <v>EXTERNAL MEDICAL EXPENSES</v>
          </cell>
          <cell r="C589">
            <v>750</v>
          </cell>
          <cell r="D589">
            <v>750</v>
          </cell>
          <cell r="E589">
            <v>750</v>
          </cell>
          <cell r="F589">
            <v>750</v>
          </cell>
          <cell r="G589">
            <v>750</v>
          </cell>
          <cell r="H589">
            <v>750</v>
          </cell>
          <cell r="I589">
            <v>750</v>
          </cell>
          <cell r="J589">
            <v>750</v>
          </cell>
          <cell r="K589">
            <v>750</v>
          </cell>
          <cell r="L589">
            <v>750</v>
          </cell>
          <cell r="M589">
            <v>750</v>
          </cell>
          <cell r="N589">
            <v>750</v>
          </cell>
          <cell r="O589">
            <v>9000</v>
          </cell>
          <cell r="P589">
            <v>9540</v>
          </cell>
          <cell r="Q589">
            <v>10112.4</v>
          </cell>
          <cell r="R589">
            <v>10719.144</v>
          </cell>
          <cell r="S589">
            <v>11362.292640000001</v>
          </cell>
        </row>
        <row r="590">
          <cell r="A590" t="str">
            <v>PMSoln</v>
          </cell>
          <cell r="B590" t="str">
            <v>GENERAL WELFARE</v>
          </cell>
          <cell r="C590">
            <v>300</v>
          </cell>
          <cell r="D590">
            <v>300</v>
          </cell>
          <cell r="E590">
            <v>300</v>
          </cell>
          <cell r="F590">
            <v>300</v>
          </cell>
          <cell r="G590">
            <v>300</v>
          </cell>
          <cell r="H590">
            <v>300</v>
          </cell>
          <cell r="I590">
            <v>300</v>
          </cell>
          <cell r="J590">
            <v>300</v>
          </cell>
          <cell r="K590">
            <v>300</v>
          </cell>
          <cell r="L590">
            <v>300</v>
          </cell>
          <cell r="M590">
            <v>300</v>
          </cell>
          <cell r="N590">
            <v>300</v>
          </cell>
          <cell r="O590">
            <v>3600</v>
          </cell>
          <cell r="P590">
            <v>3816</v>
          </cell>
          <cell r="Q590">
            <v>4044.96</v>
          </cell>
          <cell r="R590">
            <v>4287.6576000000005</v>
          </cell>
          <cell r="S590">
            <v>4544.9170560000011</v>
          </cell>
        </row>
        <row r="591">
          <cell r="A591" t="str">
            <v>PMSoln</v>
          </cell>
          <cell r="B591" t="str">
            <v>SPORTS CLUB SUBSIDY</v>
          </cell>
          <cell r="C591">
            <v>100</v>
          </cell>
          <cell r="D591">
            <v>100</v>
          </cell>
          <cell r="E591">
            <v>100</v>
          </cell>
          <cell r="F591">
            <v>100</v>
          </cell>
          <cell r="G591">
            <v>100</v>
          </cell>
          <cell r="H591">
            <v>100</v>
          </cell>
          <cell r="I591">
            <v>100</v>
          </cell>
          <cell r="J591">
            <v>100</v>
          </cell>
          <cell r="K591">
            <v>100</v>
          </cell>
          <cell r="L591">
            <v>100</v>
          </cell>
          <cell r="M591">
            <v>100</v>
          </cell>
          <cell r="N591">
            <v>100</v>
          </cell>
          <cell r="O591">
            <v>1200</v>
          </cell>
          <cell r="P591">
            <v>1272</v>
          </cell>
          <cell r="Q591">
            <v>1348.3200000000002</v>
          </cell>
          <cell r="R591">
            <v>1429.2192000000002</v>
          </cell>
          <cell r="S591">
            <v>1514.9723520000002</v>
          </cell>
        </row>
        <row r="592">
          <cell r="A592" t="str">
            <v>PMSoln</v>
          </cell>
          <cell r="B592" t="str">
            <v>CANTEEN SUBSIDY</v>
          </cell>
          <cell r="C592">
            <v>1000</v>
          </cell>
          <cell r="D592">
            <v>1000</v>
          </cell>
          <cell r="E592">
            <v>1000</v>
          </cell>
          <cell r="F592">
            <v>1000</v>
          </cell>
          <cell r="G592">
            <v>1000</v>
          </cell>
          <cell r="H592">
            <v>1000</v>
          </cell>
          <cell r="I592">
            <v>1000</v>
          </cell>
          <cell r="J592">
            <v>1000</v>
          </cell>
          <cell r="K592">
            <v>1000</v>
          </cell>
          <cell r="L592">
            <v>1000</v>
          </cell>
          <cell r="M592">
            <v>1000</v>
          </cell>
          <cell r="N592">
            <v>1000</v>
          </cell>
          <cell r="O592">
            <v>12000</v>
          </cell>
          <cell r="P592">
            <v>12720</v>
          </cell>
          <cell r="Q592">
            <v>13483.2</v>
          </cell>
          <cell r="R592">
            <v>14292.192000000001</v>
          </cell>
          <cell r="S592">
            <v>15149.723520000001</v>
          </cell>
        </row>
        <row r="593">
          <cell r="A593" t="str">
            <v>PMSoln</v>
          </cell>
          <cell r="B593" t="str">
            <v>TRANSPORT SUBSIDY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</row>
        <row r="594">
          <cell r="A594" t="str">
            <v>PMSoln</v>
          </cell>
          <cell r="B594" t="str">
            <v>UNIFORM</v>
          </cell>
          <cell r="C594">
            <v>500</v>
          </cell>
          <cell r="D594">
            <v>500</v>
          </cell>
          <cell r="E594">
            <v>500</v>
          </cell>
          <cell r="F594">
            <v>500</v>
          </cell>
          <cell r="G594">
            <v>500</v>
          </cell>
          <cell r="H594">
            <v>500</v>
          </cell>
          <cell r="I594">
            <v>500</v>
          </cell>
          <cell r="J594">
            <v>500</v>
          </cell>
          <cell r="K594">
            <v>500</v>
          </cell>
          <cell r="L594">
            <v>500</v>
          </cell>
          <cell r="M594">
            <v>500</v>
          </cell>
          <cell r="N594">
            <v>500</v>
          </cell>
          <cell r="O594">
            <v>6000</v>
          </cell>
          <cell r="P594">
            <v>6360</v>
          </cell>
          <cell r="Q594">
            <v>6741.6</v>
          </cell>
          <cell r="R594">
            <v>7146.0960000000005</v>
          </cell>
          <cell r="S594">
            <v>7574.8617600000007</v>
          </cell>
        </row>
        <row r="595">
          <cell r="A595" t="str">
            <v>PMSoln</v>
          </cell>
          <cell r="B595" t="str">
            <v>Staff costs</v>
          </cell>
          <cell r="C595">
            <v>245650</v>
          </cell>
          <cell r="D595">
            <v>245650</v>
          </cell>
          <cell r="E595">
            <v>245650</v>
          </cell>
          <cell r="F595">
            <v>245650</v>
          </cell>
          <cell r="G595">
            <v>245650</v>
          </cell>
          <cell r="H595">
            <v>245650</v>
          </cell>
          <cell r="I595">
            <v>245650</v>
          </cell>
          <cell r="J595">
            <v>245650</v>
          </cell>
          <cell r="K595">
            <v>245650</v>
          </cell>
          <cell r="L595">
            <v>245650</v>
          </cell>
          <cell r="M595">
            <v>245650</v>
          </cell>
          <cell r="N595">
            <v>245650</v>
          </cell>
          <cell r="O595">
            <v>2947800</v>
          </cell>
          <cell r="P595">
            <v>3124668</v>
          </cell>
          <cell r="Q595">
            <v>3312148.08</v>
          </cell>
          <cell r="R595">
            <v>3510876.9648000002</v>
          </cell>
          <cell r="S595">
            <v>3721529.5826880005</v>
          </cell>
        </row>
        <row r="596">
          <cell r="A596" t="str">
            <v>PMSoln</v>
          </cell>
          <cell r="B596" t="str">
            <v>Charged out</v>
          </cell>
          <cell r="C596">
            <v>165600</v>
          </cell>
          <cell r="D596">
            <v>132000</v>
          </cell>
          <cell r="E596">
            <v>148800</v>
          </cell>
          <cell r="F596">
            <v>140400</v>
          </cell>
          <cell r="G596">
            <v>258000</v>
          </cell>
          <cell r="H596">
            <v>245400</v>
          </cell>
          <cell r="I596">
            <v>153000</v>
          </cell>
          <cell r="J596">
            <v>140400</v>
          </cell>
          <cell r="K596">
            <v>144600</v>
          </cell>
          <cell r="L596">
            <v>144600</v>
          </cell>
          <cell r="M596">
            <v>144600</v>
          </cell>
          <cell r="N596">
            <v>144600</v>
          </cell>
          <cell r="O596">
            <v>1962000</v>
          </cell>
          <cell r="P596">
            <v>2368800</v>
          </cell>
          <cell r="Q596">
            <v>2919420</v>
          </cell>
          <cell r="R596">
            <v>3470670</v>
          </cell>
          <cell r="S596">
            <v>4141872</v>
          </cell>
        </row>
        <row r="597">
          <cell r="A597" t="str">
            <v>PMSoln</v>
          </cell>
          <cell r="B597" t="str">
            <v>(Under-charged)/Over-charged</v>
          </cell>
          <cell r="C597">
            <v>-80050</v>
          </cell>
          <cell r="D597">
            <v>-113650</v>
          </cell>
          <cell r="E597">
            <v>-96850</v>
          </cell>
          <cell r="F597">
            <v>-105250</v>
          </cell>
          <cell r="G597">
            <v>12350</v>
          </cell>
          <cell r="H597">
            <v>-250</v>
          </cell>
          <cell r="I597">
            <v>-92650</v>
          </cell>
          <cell r="J597">
            <v>-105250</v>
          </cell>
          <cell r="K597">
            <v>-101050</v>
          </cell>
          <cell r="L597">
            <v>-101050</v>
          </cell>
          <cell r="M597">
            <v>-101050</v>
          </cell>
          <cell r="N597">
            <v>-101050</v>
          </cell>
          <cell r="O597">
            <v>-985800</v>
          </cell>
          <cell r="P597">
            <v>-755868</v>
          </cell>
          <cell r="Q597">
            <v>-392728.08000000007</v>
          </cell>
          <cell r="R597">
            <v>-40206.964800000191</v>
          </cell>
          <cell r="S597">
            <v>420342.41731199948</v>
          </cell>
        </row>
        <row r="598">
          <cell r="A598" t="str">
            <v>PMSoln</v>
          </cell>
        </row>
        <row r="599">
          <cell r="A599" t="str">
            <v>PMSoln</v>
          </cell>
          <cell r="P599">
            <v>0.05</v>
          </cell>
        </row>
        <row r="600">
          <cell r="A600" t="str">
            <v>PMSoln</v>
          </cell>
          <cell r="B600" t="str">
            <v>TRAINING-IN-HOUSE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</row>
        <row r="601">
          <cell r="A601" t="str">
            <v>PMSoln</v>
          </cell>
          <cell r="B601" t="str">
            <v>TRAINING-LOCAL</v>
          </cell>
          <cell r="C601">
            <v>500</v>
          </cell>
          <cell r="D601">
            <v>500</v>
          </cell>
          <cell r="E601">
            <v>500</v>
          </cell>
          <cell r="F601">
            <v>500</v>
          </cell>
          <cell r="G601">
            <v>500</v>
          </cell>
          <cell r="H601">
            <v>500</v>
          </cell>
          <cell r="I601">
            <v>200</v>
          </cell>
          <cell r="J601">
            <v>200</v>
          </cell>
          <cell r="K601">
            <v>200</v>
          </cell>
          <cell r="L601">
            <v>200</v>
          </cell>
          <cell r="M601">
            <v>200</v>
          </cell>
          <cell r="N601">
            <v>200</v>
          </cell>
          <cell r="O601">
            <v>4200</v>
          </cell>
          <cell r="P601">
            <v>4410</v>
          </cell>
          <cell r="Q601">
            <v>4630.5</v>
          </cell>
          <cell r="R601">
            <v>4862.0250000000005</v>
          </cell>
          <cell r="S601">
            <v>5105.1262500000012</v>
          </cell>
        </row>
        <row r="602">
          <cell r="A602" t="str">
            <v>PMSoln</v>
          </cell>
          <cell r="B602" t="str">
            <v>TRAINING OVERSEAS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</row>
        <row r="603">
          <cell r="A603" t="str">
            <v>PMSoln</v>
          </cell>
          <cell r="B603" t="str">
            <v>Training</v>
          </cell>
          <cell r="C603">
            <v>500</v>
          </cell>
          <cell r="D603">
            <v>500</v>
          </cell>
          <cell r="E603">
            <v>500</v>
          </cell>
          <cell r="F603">
            <v>500</v>
          </cell>
          <cell r="G603">
            <v>500</v>
          </cell>
          <cell r="H603">
            <v>500</v>
          </cell>
          <cell r="I603">
            <v>200</v>
          </cell>
          <cell r="J603">
            <v>200</v>
          </cell>
          <cell r="K603">
            <v>200</v>
          </cell>
          <cell r="L603">
            <v>200</v>
          </cell>
          <cell r="M603">
            <v>200</v>
          </cell>
          <cell r="N603">
            <v>200</v>
          </cell>
          <cell r="O603">
            <v>4200</v>
          </cell>
          <cell r="P603">
            <v>4410</v>
          </cell>
          <cell r="Q603">
            <v>4630.5</v>
          </cell>
          <cell r="R603">
            <v>4862.0250000000005</v>
          </cell>
          <cell r="S603">
            <v>5105.1262500000012</v>
          </cell>
        </row>
        <row r="604">
          <cell r="A604" t="str">
            <v>PMSoln</v>
          </cell>
          <cell r="B604" t="str">
            <v>TRAVELLING - LOCAL</v>
          </cell>
          <cell r="C604">
            <v>1000</v>
          </cell>
          <cell r="D604">
            <v>1000</v>
          </cell>
          <cell r="E604">
            <v>1000</v>
          </cell>
          <cell r="F604">
            <v>1000</v>
          </cell>
          <cell r="G604">
            <v>1000</v>
          </cell>
          <cell r="H604">
            <v>1000</v>
          </cell>
          <cell r="I604">
            <v>1000</v>
          </cell>
          <cell r="J604">
            <v>1000</v>
          </cell>
          <cell r="K604">
            <v>1000</v>
          </cell>
          <cell r="L604">
            <v>1000</v>
          </cell>
          <cell r="M604">
            <v>1000</v>
          </cell>
          <cell r="N604">
            <v>1000</v>
          </cell>
          <cell r="O604">
            <v>12000</v>
          </cell>
          <cell r="P604">
            <v>12600</v>
          </cell>
          <cell r="Q604">
            <v>13230</v>
          </cell>
          <cell r="R604">
            <v>13891.5</v>
          </cell>
          <cell r="S604">
            <v>14586.075000000001</v>
          </cell>
        </row>
        <row r="605">
          <cell r="A605" t="str">
            <v>PMSoln</v>
          </cell>
          <cell r="B605" t="str">
            <v>TRAVELLING - OVERSEAS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</row>
        <row r="606">
          <cell r="A606" t="str">
            <v>PMSoln</v>
          </cell>
          <cell r="B606" t="str">
            <v>TRAVELLING - VISITORS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</row>
        <row r="607">
          <cell r="A607" t="str">
            <v>PMSoln</v>
          </cell>
          <cell r="B607" t="str">
            <v>Travelling</v>
          </cell>
          <cell r="C607">
            <v>1000</v>
          </cell>
          <cell r="D607">
            <v>1000</v>
          </cell>
          <cell r="E607">
            <v>1000</v>
          </cell>
          <cell r="F607">
            <v>1000</v>
          </cell>
          <cell r="G607">
            <v>1000</v>
          </cell>
          <cell r="H607">
            <v>1000</v>
          </cell>
          <cell r="I607">
            <v>1000</v>
          </cell>
          <cell r="J607">
            <v>1000</v>
          </cell>
          <cell r="K607">
            <v>1000</v>
          </cell>
          <cell r="L607">
            <v>1000</v>
          </cell>
          <cell r="M607">
            <v>1000</v>
          </cell>
          <cell r="N607">
            <v>1000</v>
          </cell>
          <cell r="O607">
            <v>12000</v>
          </cell>
          <cell r="P607">
            <v>12600</v>
          </cell>
          <cell r="Q607">
            <v>13230</v>
          </cell>
          <cell r="R607">
            <v>13891.5</v>
          </cell>
          <cell r="S607">
            <v>14586.075000000001</v>
          </cell>
        </row>
        <row r="608">
          <cell r="A608" t="str">
            <v>PMSoln</v>
          </cell>
          <cell r="B608" t="str">
            <v>ENTERTAINMENT - STAFF</v>
          </cell>
          <cell r="C608">
            <v>300</v>
          </cell>
          <cell r="D608">
            <v>300</v>
          </cell>
          <cell r="E608">
            <v>300</v>
          </cell>
          <cell r="F608">
            <v>300</v>
          </cell>
          <cell r="G608">
            <v>300</v>
          </cell>
          <cell r="H608">
            <v>300</v>
          </cell>
          <cell r="I608">
            <v>300</v>
          </cell>
          <cell r="J608">
            <v>300</v>
          </cell>
          <cell r="K608">
            <v>300</v>
          </cell>
          <cell r="L608">
            <v>300</v>
          </cell>
          <cell r="M608">
            <v>300</v>
          </cell>
          <cell r="N608">
            <v>300</v>
          </cell>
          <cell r="O608">
            <v>3600</v>
          </cell>
          <cell r="P608">
            <v>3780</v>
          </cell>
          <cell r="Q608">
            <v>3969</v>
          </cell>
          <cell r="R608">
            <v>4167.45</v>
          </cell>
          <cell r="S608">
            <v>4375.8225000000002</v>
          </cell>
        </row>
        <row r="609">
          <cell r="A609" t="str">
            <v>PMSoln</v>
          </cell>
          <cell r="B609" t="str">
            <v>ENTERTAINMENT - SUPPLIER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</row>
        <row r="610">
          <cell r="A610" t="str">
            <v>PMSoln</v>
          </cell>
          <cell r="B610" t="str">
            <v>ENTERTAINMENT - CUSTOMER</v>
          </cell>
          <cell r="C610">
            <v>500</v>
          </cell>
          <cell r="D610">
            <v>500</v>
          </cell>
          <cell r="E610">
            <v>500</v>
          </cell>
          <cell r="F610">
            <v>500</v>
          </cell>
          <cell r="G610">
            <v>500</v>
          </cell>
          <cell r="H610">
            <v>500</v>
          </cell>
          <cell r="I610">
            <v>500</v>
          </cell>
          <cell r="J610">
            <v>500</v>
          </cell>
          <cell r="K610">
            <v>500</v>
          </cell>
          <cell r="L610">
            <v>500</v>
          </cell>
          <cell r="M610">
            <v>500</v>
          </cell>
          <cell r="N610">
            <v>500</v>
          </cell>
          <cell r="O610">
            <v>6000</v>
          </cell>
          <cell r="P610">
            <v>6300</v>
          </cell>
          <cell r="Q610">
            <v>6615</v>
          </cell>
          <cell r="R610">
            <v>6945.75</v>
          </cell>
          <cell r="S610">
            <v>7293.0375000000004</v>
          </cell>
        </row>
        <row r="611">
          <cell r="A611" t="str">
            <v>PMSoln</v>
          </cell>
          <cell r="B611" t="str">
            <v>ENTERTAINMENT - PR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</row>
        <row r="612">
          <cell r="A612" t="str">
            <v>PMSoln</v>
          </cell>
          <cell r="B612" t="str">
            <v>ENTERTAINMENT - GENERAL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</row>
        <row r="613">
          <cell r="A613" t="str">
            <v>PMSoln</v>
          </cell>
          <cell r="B613" t="str">
            <v>Entertainment</v>
          </cell>
          <cell r="C613">
            <v>800</v>
          </cell>
          <cell r="D613">
            <v>800</v>
          </cell>
          <cell r="E613">
            <v>800</v>
          </cell>
          <cell r="F613">
            <v>800</v>
          </cell>
          <cell r="G613">
            <v>800</v>
          </cell>
          <cell r="H613">
            <v>800</v>
          </cell>
          <cell r="I613">
            <v>800</v>
          </cell>
          <cell r="J613">
            <v>800</v>
          </cell>
          <cell r="K613">
            <v>800</v>
          </cell>
          <cell r="L613">
            <v>800</v>
          </cell>
          <cell r="M613">
            <v>800</v>
          </cell>
          <cell r="N613">
            <v>800</v>
          </cell>
          <cell r="O613">
            <v>9600</v>
          </cell>
          <cell r="P613">
            <v>10080</v>
          </cell>
          <cell r="Q613">
            <v>10584</v>
          </cell>
          <cell r="R613">
            <v>11113.2</v>
          </cell>
          <cell r="S613">
            <v>11668.86</v>
          </cell>
        </row>
        <row r="614">
          <cell r="A614" t="str">
            <v>PMSoln</v>
          </cell>
          <cell r="B614" t="str">
            <v>TELEPHONE</v>
          </cell>
          <cell r="C614">
            <v>200</v>
          </cell>
          <cell r="D614">
            <v>200</v>
          </cell>
          <cell r="E614">
            <v>200</v>
          </cell>
          <cell r="F614">
            <v>200</v>
          </cell>
          <cell r="G614">
            <v>200</v>
          </cell>
          <cell r="H614">
            <v>200</v>
          </cell>
          <cell r="I614">
            <v>200</v>
          </cell>
          <cell r="J614">
            <v>200</v>
          </cell>
          <cell r="K614">
            <v>200</v>
          </cell>
          <cell r="L614">
            <v>200</v>
          </cell>
          <cell r="M614">
            <v>200</v>
          </cell>
          <cell r="N614">
            <v>200</v>
          </cell>
          <cell r="O614">
            <v>2400</v>
          </cell>
          <cell r="P614">
            <v>2520</v>
          </cell>
          <cell r="Q614">
            <v>2646</v>
          </cell>
          <cell r="R614">
            <v>2778.3</v>
          </cell>
          <cell r="S614">
            <v>2917.2150000000001</v>
          </cell>
        </row>
        <row r="615">
          <cell r="A615" t="str">
            <v>PMSoln</v>
          </cell>
          <cell r="B615" t="str">
            <v>MOBILE PHONE</v>
          </cell>
          <cell r="C615">
            <v>1000</v>
          </cell>
          <cell r="D615">
            <v>1000</v>
          </cell>
          <cell r="E615">
            <v>1000</v>
          </cell>
          <cell r="F615">
            <v>1000</v>
          </cell>
          <cell r="G615">
            <v>1000</v>
          </cell>
          <cell r="H615">
            <v>1000</v>
          </cell>
          <cell r="I615">
            <v>1000</v>
          </cell>
          <cell r="J615">
            <v>1000</v>
          </cell>
          <cell r="K615">
            <v>1000</v>
          </cell>
          <cell r="L615">
            <v>1000</v>
          </cell>
          <cell r="M615">
            <v>1000</v>
          </cell>
          <cell r="N615">
            <v>1000</v>
          </cell>
          <cell r="O615">
            <v>12000</v>
          </cell>
          <cell r="P615">
            <v>12600</v>
          </cell>
          <cell r="Q615">
            <v>13230</v>
          </cell>
          <cell r="R615">
            <v>13891.5</v>
          </cell>
          <cell r="S615">
            <v>14586.075000000001</v>
          </cell>
        </row>
        <row r="616">
          <cell r="A616" t="str">
            <v>PMSoln</v>
          </cell>
          <cell r="B616" t="str">
            <v>TELEX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</row>
        <row r="617">
          <cell r="A617" t="str">
            <v>PMSoln</v>
          </cell>
          <cell r="B617" t="str">
            <v>FACSMILE</v>
          </cell>
          <cell r="C617">
            <v>100</v>
          </cell>
          <cell r="D617">
            <v>100</v>
          </cell>
          <cell r="E617">
            <v>100</v>
          </cell>
          <cell r="F617">
            <v>100</v>
          </cell>
          <cell r="G617">
            <v>100</v>
          </cell>
          <cell r="H617">
            <v>100</v>
          </cell>
          <cell r="I617">
            <v>100</v>
          </cell>
          <cell r="J617">
            <v>100</v>
          </cell>
          <cell r="K617">
            <v>100</v>
          </cell>
          <cell r="L617">
            <v>100</v>
          </cell>
          <cell r="M617">
            <v>100</v>
          </cell>
          <cell r="N617">
            <v>100</v>
          </cell>
          <cell r="O617">
            <v>1200</v>
          </cell>
          <cell r="P617">
            <v>1260</v>
          </cell>
          <cell r="Q617">
            <v>1323</v>
          </cell>
          <cell r="R617">
            <v>1389.15</v>
          </cell>
          <cell r="S617">
            <v>1458.6075000000001</v>
          </cell>
        </row>
        <row r="618">
          <cell r="A618" t="str">
            <v>PMSoln</v>
          </cell>
          <cell r="B618" t="str">
            <v>POSTAGE</v>
          </cell>
          <cell r="C618">
            <v>50</v>
          </cell>
          <cell r="D618">
            <v>50</v>
          </cell>
          <cell r="E618">
            <v>50</v>
          </cell>
          <cell r="F618">
            <v>50</v>
          </cell>
          <cell r="G618">
            <v>50</v>
          </cell>
          <cell r="H618">
            <v>50</v>
          </cell>
          <cell r="I618">
            <v>50</v>
          </cell>
          <cell r="J618">
            <v>50</v>
          </cell>
          <cell r="K618">
            <v>50</v>
          </cell>
          <cell r="L618">
            <v>50</v>
          </cell>
          <cell r="M618">
            <v>50</v>
          </cell>
          <cell r="N618">
            <v>50</v>
          </cell>
          <cell r="O618">
            <v>600</v>
          </cell>
          <cell r="P618">
            <v>630</v>
          </cell>
          <cell r="Q618">
            <v>661.5</v>
          </cell>
          <cell r="R618">
            <v>694.57500000000005</v>
          </cell>
          <cell r="S618">
            <v>729.30375000000004</v>
          </cell>
        </row>
        <row r="619">
          <cell r="A619" t="str">
            <v>PMSoln</v>
          </cell>
          <cell r="B619" t="str">
            <v>COURIER</v>
          </cell>
          <cell r="C619">
            <v>100</v>
          </cell>
          <cell r="D619">
            <v>100</v>
          </cell>
          <cell r="E619">
            <v>100</v>
          </cell>
          <cell r="F619">
            <v>100</v>
          </cell>
          <cell r="G619">
            <v>100</v>
          </cell>
          <cell r="H619">
            <v>100</v>
          </cell>
          <cell r="I619">
            <v>100</v>
          </cell>
          <cell r="J619">
            <v>100</v>
          </cell>
          <cell r="K619">
            <v>100</v>
          </cell>
          <cell r="L619">
            <v>100</v>
          </cell>
          <cell r="M619">
            <v>100</v>
          </cell>
          <cell r="N619">
            <v>100</v>
          </cell>
          <cell r="O619">
            <v>1200</v>
          </cell>
          <cell r="P619">
            <v>1260</v>
          </cell>
          <cell r="Q619">
            <v>1323</v>
          </cell>
          <cell r="R619">
            <v>1389.15</v>
          </cell>
          <cell r="S619">
            <v>1458.6075000000001</v>
          </cell>
        </row>
        <row r="620">
          <cell r="A620" t="str">
            <v>PMSoln</v>
          </cell>
          <cell r="B620" t="str">
            <v>WALKIE TALKIE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</row>
        <row r="621">
          <cell r="A621" t="str">
            <v>PMSoln</v>
          </cell>
          <cell r="B621" t="str">
            <v>Telephone/Courier</v>
          </cell>
          <cell r="C621">
            <v>1450</v>
          </cell>
          <cell r="D621">
            <v>1450</v>
          </cell>
          <cell r="E621">
            <v>1450</v>
          </cell>
          <cell r="F621">
            <v>1450</v>
          </cell>
          <cell r="G621">
            <v>1450</v>
          </cell>
          <cell r="H621">
            <v>1450</v>
          </cell>
          <cell r="I621">
            <v>1450</v>
          </cell>
          <cell r="J621">
            <v>1450</v>
          </cell>
          <cell r="K621">
            <v>1450</v>
          </cell>
          <cell r="L621">
            <v>1450</v>
          </cell>
          <cell r="M621">
            <v>1450</v>
          </cell>
          <cell r="N621">
            <v>1450</v>
          </cell>
          <cell r="O621">
            <v>17400</v>
          </cell>
          <cell r="P621">
            <v>18270</v>
          </cell>
          <cell r="Q621">
            <v>19183.5</v>
          </cell>
          <cell r="R621">
            <v>20142.675000000003</v>
          </cell>
          <cell r="S621">
            <v>21149.808749999997</v>
          </cell>
        </row>
        <row r="622">
          <cell r="A622" t="str">
            <v>PMSoln</v>
          </cell>
          <cell r="B622" t="str">
            <v>ELECTRICITY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</row>
        <row r="623">
          <cell r="A623" t="str">
            <v>PMSoln</v>
          </cell>
          <cell r="B623" t="str">
            <v>WATER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</row>
        <row r="624">
          <cell r="A624" t="str">
            <v>PMSoln</v>
          </cell>
          <cell r="B624" t="str">
            <v>DIRECTORS FEES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</row>
        <row r="625">
          <cell r="A625" t="str">
            <v>PMSoln</v>
          </cell>
          <cell r="B625" t="str">
            <v>BOARD EXPENSES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</row>
        <row r="626">
          <cell r="A626" t="str">
            <v>PMSoln</v>
          </cell>
          <cell r="B626" t="str">
            <v>PRINTING &amp; STATIONERY</v>
          </cell>
          <cell r="C626">
            <v>500</v>
          </cell>
          <cell r="D626">
            <v>500</v>
          </cell>
          <cell r="E626">
            <v>500</v>
          </cell>
          <cell r="F626">
            <v>500</v>
          </cell>
          <cell r="G626">
            <v>500</v>
          </cell>
          <cell r="H626">
            <v>500</v>
          </cell>
          <cell r="I626">
            <v>500</v>
          </cell>
          <cell r="J626">
            <v>500</v>
          </cell>
          <cell r="K626">
            <v>500</v>
          </cell>
          <cell r="L626">
            <v>500</v>
          </cell>
          <cell r="M626">
            <v>500</v>
          </cell>
          <cell r="N626">
            <v>500</v>
          </cell>
          <cell r="O626">
            <v>6000</v>
          </cell>
          <cell r="P626">
            <v>6300</v>
          </cell>
          <cell r="Q626">
            <v>6615</v>
          </cell>
          <cell r="R626">
            <v>6945.75</v>
          </cell>
          <cell r="S626">
            <v>7293.0375000000004</v>
          </cell>
        </row>
        <row r="627">
          <cell r="A627" t="str">
            <v>PMSoln</v>
          </cell>
          <cell r="B627" t="str">
            <v>IN-HOUSE PUBLICATION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</row>
        <row r="628">
          <cell r="A628" t="str">
            <v>PMSoln</v>
          </cell>
          <cell r="B628" t="str">
            <v>OTHER OFFICE SUPPLIES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</row>
        <row r="629">
          <cell r="A629" t="str">
            <v>PMSoln</v>
          </cell>
          <cell r="B629" t="str">
            <v>STATIONERY - COMPUTER</v>
          </cell>
          <cell r="C629">
            <v>200</v>
          </cell>
          <cell r="D629">
            <v>200</v>
          </cell>
          <cell r="E629">
            <v>200</v>
          </cell>
          <cell r="F629">
            <v>200</v>
          </cell>
          <cell r="G629">
            <v>200</v>
          </cell>
          <cell r="H629">
            <v>200</v>
          </cell>
          <cell r="I629">
            <v>200</v>
          </cell>
          <cell r="J629">
            <v>200</v>
          </cell>
          <cell r="K629">
            <v>200</v>
          </cell>
          <cell r="L629">
            <v>200</v>
          </cell>
          <cell r="M629">
            <v>200</v>
          </cell>
          <cell r="N629">
            <v>200</v>
          </cell>
          <cell r="O629">
            <v>2400</v>
          </cell>
          <cell r="P629">
            <v>2520</v>
          </cell>
          <cell r="Q629">
            <v>2646</v>
          </cell>
          <cell r="R629">
            <v>2778.3</v>
          </cell>
          <cell r="S629">
            <v>2917.2150000000001</v>
          </cell>
        </row>
        <row r="630">
          <cell r="A630" t="str">
            <v>PMSoln</v>
          </cell>
          <cell r="B630" t="str">
            <v>ANNUAL REPORT : INTERACTIVE CO. VIDEO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</row>
        <row r="631">
          <cell r="A631" t="str">
            <v>PMSoln</v>
          </cell>
          <cell r="B631" t="str">
            <v>COMPANY BROCHURES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</row>
        <row r="632">
          <cell r="A632" t="str">
            <v>PMSoln</v>
          </cell>
          <cell r="B632" t="str">
            <v>ADVERTISING EXPENSES</v>
          </cell>
          <cell r="C632">
            <v>0</v>
          </cell>
          <cell r="D632">
            <v>0</v>
          </cell>
          <cell r="E632">
            <v>2000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2000</v>
          </cell>
          <cell r="P632">
            <v>2100</v>
          </cell>
          <cell r="Q632">
            <v>2205</v>
          </cell>
          <cell r="R632">
            <v>2315.25</v>
          </cell>
          <cell r="S632">
            <v>2431.0125000000003</v>
          </cell>
        </row>
        <row r="633">
          <cell r="A633" t="str">
            <v>PMSoln</v>
          </cell>
          <cell r="B633" t="str">
            <v>PROMOTION EXPENSES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</row>
        <row r="634">
          <cell r="A634" t="str">
            <v>PMSoln</v>
          </cell>
          <cell r="B634" t="str">
            <v>EXPORT PROMOTION EXPENSES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</row>
        <row r="635">
          <cell r="A635" t="str">
            <v>PMSoln</v>
          </cell>
          <cell r="B635" t="str">
            <v>Stationery/printing/promotions</v>
          </cell>
          <cell r="C635">
            <v>700</v>
          </cell>
          <cell r="D635">
            <v>700</v>
          </cell>
          <cell r="E635">
            <v>2700</v>
          </cell>
          <cell r="F635">
            <v>700</v>
          </cell>
          <cell r="G635">
            <v>700</v>
          </cell>
          <cell r="H635">
            <v>700</v>
          </cell>
          <cell r="I635">
            <v>700</v>
          </cell>
          <cell r="J635">
            <v>700</v>
          </cell>
          <cell r="K635">
            <v>700</v>
          </cell>
          <cell r="L635">
            <v>700</v>
          </cell>
          <cell r="M635">
            <v>700</v>
          </cell>
          <cell r="N635">
            <v>700</v>
          </cell>
          <cell r="O635">
            <v>10400</v>
          </cell>
          <cell r="P635">
            <v>10920</v>
          </cell>
          <cell r="Q635">
            <v>11466</v>
          </cell>
          <cell r="R635">
            <v>12039.3</v>
          </cell>
          <cell r="S635">
            <v>12641.265000000001</v>
          </cell>
        </row>
        <row r="636">
          <cell r="A636" t="str">
            <v>PMSoln</v>
          </cell>
          <cell r="B636" t="str">
            <v>OFFICE RENTAL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</row>
        <row r="637">
          <cell r="A637" t="str">
            <v>PMSoln</v>
          </cell>
          <cell r="B637" t="str">
            <v>EQUIPMENT RENTAL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</row>
        <row r="638">
          <cell r="A638" t="str">
            <v>PMSoln</v>
          </cell>
          <cell r="B638" t="str">
            <v>COMPUTER RENTAL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</row>
        <row r="639">
          <cell r="A639" t="str">
            <v>PMSoln</v>
          </cell>
          <cell r="B639" t="str">
            <v>LEASE RENTAL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</row>
        <row r="640">
          <cell r="A640" t="str">
            <v>PMSoln</v>
          </cell>
          <cell r="B640" t="str">
            <v>RENTAL OTHERS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</row>
        <row r="641">
          <cell r="A641" t="str">
            <v>PMSoln</v>
          </cell>
          <cell r="B641" t="str">
            <v>Rental/lease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</row>
        <row r="642">
          <cell r="A642" t="str">
            <v>PMSoln</v>
          </cell>
          <cell r="B642" t="str">
            <v>INSURANCE - IND. ALL RISKS/CONSEQ. LOSS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</row>
        <row r="643">
          <cell r="A643" t="str">
            <v>PMSoln</v>
          </cell>
          <cell r="B643" t="str">
            <v>INSURANCE - MACH .BRKDOWN/CONSEQ. LOSS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</row>
        <row r="644">
          <cell r="A644" t="str">
            <v>PMSoln</v>
          </cell>
          <cell r="B644" t="str">
            <v>INSURANCE - CONSEQUENTIAL LOSS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</row>
        <row r="645">
          <cell r="A645" t="str">
            <v>PMSoln</v>
          </cell>
          <cell r="B645" t="str">
            <v>INSURANCE - COMPUTER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</row>
        <row r="646">
          <cell r="A646" t="str">
            <v>PMSoln</v>
          </cell>
          <cell r="B646" t="str">
            <v>INSURANCE - PUBLIC LIABILITY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</row>
        <row r="647">
          <cell r="A647" t="str">
            <v>PMSoln</v>
          </cell>
          <cell r="B647" t="str">
            <v>INSURANCE - GENERAL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</row>
        <row r="648">
          <cell r="A648" t="str">
            <v>PMSoln</v>
          </cell>
          <cell r="B648" t="str">
            <v>INSURANCE - GPA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</row>
        <row r="649">
          <cell r="A649" t="str">
            <v>PMSoln</v>
          </cell>
          <cell r="B649" t="str">
            <v>INSURANCE - GROUP TERM LIFE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</row>
        <row r="650">
          <cell r="A650" t="str">
            <v>PMSoln</v>
          </cell>
          <cell r="B650" t="str">
            <v>INSURANCE - GROUP HOSPITAL &amp; SURGICAL</v>
          </cell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</row>
        <row r="651">
          <cell r="A651" t="str">
            <v>PMSoln</v>
          </cell>
          <cell r="B651" t="str">
            <v>Insurance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</row>
        <row r="652">
          <cell r="A652" t="str">
            <v>PMSoln</v>
          </cell>
          <cell r="B652" t="str">
            <v>AUDIT FEE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</row>
        <row r="653">
          <cell r="A653" t="str">
            <v>PMSoln</v>
          </cell>
          <cell r="B653" t="str">
            <v>ACCOUNTING SERVICES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</row>
        <row r="654">
          <cell r="A654" t="str">
            <v>PMSoln</v>
          </cell>
          <cell r="B654" t="str">
            <v>TAXATION SERVICES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</row>
        <row r="655">
          <cell r="A655" t="str">
            <v>PMSoln</v>
          </cell>
          <cell r="B655" t="str">
            <v>LEGAL FEE</v>
          </cell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</row>
        <row r="656">
          <cell r="A656" t="str">
            <v>PMSoln</v>
          </cell>
          <cell r="B656" t="str">
            <v>CONSULTANCY FEES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</row>
        <row r="657">
          <cell r="A657" t="str">
            <v>PMSoln</v>
          </cell>
          <cell r="B657" t="str">
            <v>OTHER PROFESSIONAL FEES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</row>
        <row r="658">
          <cell r="A658" t="str">
            <v>PMSoln</v>
          </cell>
          <cell r="B658" t="str">
            <v>Consultancy/audit fees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</row>
        <row r="659">
          <cell r="A659" t="str">
            <v>PMSoln</v>
          </cell>
          <cell r="B659" t="str">
            <v>MAINTENANCE - COMPUTER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</row>
        <row r="660">
          <cell r="A660" t="str">
            <v>PMSoln</v>
          </cell>
          <cell r="B660" t="str">
            <v>MAINTENANCE - OFF EQPT,FURN &amp; FF</v>
          </cell>
          <cell r="C660">
            <v>0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400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400</v>
          </cell>
          <cell r="P660">
            <v>420</v>
          </cell>
          <cell r="Q660">
            <v>441</v>
          </cell>
          <cell r="R660">
            <v>463.05</v>
          </cell>
          <cell r="S660">
            <v>486.20250000000004</v>
          </cell>
        </row>
        <row r="661">
          <cell r="A661" t="str">
            <v>PMSoln</v>
          </cell>
          <cell r="B661" t="str">
            <v>MAINTENANCE - BUILDING</v>
          </cell>
          <cell r="C661">
            <v>500</v>
          </cell>
          <cell r="D661">
            <v>500</v>
          </cell>
          <cell r="E661">
            <v>500</v>
          </cell>
          <cell r="F661">
            <v>500</v>
          </cell>
          <cell r="G661">
            <v>500</v>
          </cell>
          <cell r="H661">
            <v>500</v>
          </cell>
          <cell r="I661">
            <v>500</v>
          </cell>
          <cell r="J661">
            <v>500</v>
          </cell>
          <cell r="K661">
            <v>500</v>
          </cell>
          <cell r="L661">
            <v>500</v>
          </cell>
          <cell r="M661">
            <v>500</v>
          </cell>
          <cell r="N661">
            <v>500</v>
          </cell>
          <cell r="O661">
            <v>6000</v>
          </cell>
          <cell r="P661">
            <v>6300</v>
          </cell>
          <cell r="Q661">
            <v>6615</v>
          </cell>
          <cell r="R661">
            <v>6945.75</v>
          </cell>
          <cell r="S661">
            <v>7293.0375000000004</v>
          </cell>
        </row>
        <row r="662">
          <cell r="A662" t="str">
            <v>PMSoln</v>
          </cell>
          <cell r="B662" t="str">
            <v>GENERAL MAINTENANCE - OTHERS</v>
          </cell>
          <cell r="C662">
            <v>200</v>
          </cell>
          <cell r="D662">
            <v>200</v>
          </cell>
          <cell r="E662">
            <v>200</v>
          </cell>
          <cell r="F662">
            <v>200</v>
          </cell>
          <cell r="G662">
            <v>200</v>
          </cell>
          <cell r="H662">
            <v>200</v>
          </cell>
          <cell r="I662">
            <v>200</v>
          </cell>
          <cell r="J662">
            <v>200</v>
          </cell>
          <cell r="K662">
            <v>200</v>
          </cell>
          <cell r="L662">
            <v>200</v>
          </cell>
          <cell r="M662">
            <v>200</v>
          </cell>
          <cell r="N662">
            <v>200</v>
          </cell>
          <cell r="O662">
            <v>2400</v>
          </cell>
          <cell r="P662">
            <v>2520</v>
          </cell>
          <cell r="Q662">
            <v>2646</v>
          </cell>
          <cell r="R662">
            <v>2778.3</v>
          </cell>
          <cell r="S662">
            <v>2917.2150000000001</v>
          </cell>
        </row>
        <row r="663">
          <cell r="A663" t="str">
            <v>PMSoln</v>
          </cell>
          <cell r="B663" t="str">
            <v>MOTOR VEHICLE - INSURANCE</v>
          </cell>
          <cell r="C663">
            <v>0</v>
          </cell>
          <cell r="D663">
            <v>0</v>
          </cell>
          <cell r="E663">
            <v>0</v>
          </cell>
          <cell r="F663">
            <v>1500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1500</v>
          </cell>
          <cell r="P663">
            <v>1575</v>
          </cell>
          <cell r="Q663">
            <v>1653.75</v>
          </cell>
          <cell r="R663">
            <v>1736.4375</v>
          </cell>
          <cell r="S663">
            <v>1823.2593750000001</v>
          </cell>
        </row>
        <row r="664">
          <cell r="A664" t="str">
            <v>PMSoln</v>
          </cell>
          <cell r="B664" t="str">
            <v>MOTOR VEHICLE - ROAD TAX</v>
          </cell>
          <cell r="C664">
            <v>0</v>
          </cell>
          <cell r="D664">
            <v>0</v>
          </cell>
          <cell r="E664">
            <v>0</v>
          </cell>
          <cell r="F664">
            <v>750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750</v>
          </cell>
          <cell r="P664">
            <v>787.5</v>
          </cell>
          <cell r="Q664">
            <v>826.875</v>
          </cell>
          <cell r="R664">
            <v>868.21875</v>
          </cell>
          <cell r="S664">
            <v>911.62968750000005</v>
          </cell>
        </row>
        <row r="665">
          <cell r="A665" t="str">
            <v>PMSoln</v>
          </cell>
          <cell r="B665" t="str">
            <v>MOTOR VEHICLE - REPAIRS/MAINTENANCE</v>
          </cell>
          <cell r="C665">
            <v>200</v>
          </cell>
          <cell r="D665">
            <v>200</v>
          </cell>
          <cell r="E665">
            <v>200</v>
          </cell>
          <cell r="F665">
            <v>200</v>
          </cell>
          <cell r="G665">
            <v>200</v>
          </cell>
          <cell r="H665">
            <v>200</v>
          </cell>
          <cell r="I665">
            <v>200</v>
          </cell>
          <cell r="J665">
            <v>200</v>
          </cell>
          <cell r="K665">
            <v>200</v>
          </cell>
          <cell r="L665">
            <v>200</v>
          </cell>
          <cell r="M665">
            <v>200</v>
          </cell>
          <cell r="N665">
            <v>200</v>
          </cell>
          <cell r="O665">
            <v>2400</v>
          </cell>
          <cell r="P665">
            <v>2520</v>
          </cell>
          <cell r="Q665">
            <v>2646</v>
          </cell>
          <cell r="R665">
            <v>2778.3</v>
          </cell>
          <cell r="S665">
            <v>2917.2150000000001</v>
          </cell>
        </row>
        <row r="666">
          <cell r="A666" t="str">
            <v>PMSoln</v>
          </cell>
          <cell r="B666" t="str">
            <v>MOTOR VEHICLE - RUNNING COSTS</v>
          </cell>
          <cell r="C666">
            <v>500</v>
          </cell>
          <cell r="D666">
            <v>500</v>
          </cell>
          <cell r="E666">
            <v>500</v>
          </cell>
          <cell r="F666">
            <v>500</v>
          </cell>
          <cell r="G666">
            <v>500</v>
          </cell>
          <cell r="H666">
            <v>500</v>
          </cell>
          <cell r="I666">
            <v>500</v>
          </cell>
          <cell r="J666">
            <v>500</v>
          </cell>
          <cell r="K666">
            <v>500</v>
          </cell>
          <cell r="L666">
            <v>500</v>
          </cell>
          <cell r="M666">
            <v>500</v>
          </cell>
          <cell r="N666">
            <v>500</v>
          </cell>
          <cell r="O666">
            <v>6000</v>
          </cell>
          <cell r="P666">
            <v>6300</v>
          </cell>
          <cell r="Q666">
            <v>6615</v>
          </cell>
          <cell r="R666">
            <v>6945.75</v>
          </cell>
          <cell r="S666">
            <v>7293.0375000000004</v>
          </cell>
        </row>
        <row r="667">
          <cell r="A667" t="str">
            <v>PMSoln</v>
          </cell>
          <cell r="B667" t="str">
            <v>Maintenance</v>
          </cell>
          <cell r="C667">
            <v>1400</v>
          </cell>
          <cell r="D667">
            <v>1400</v>
          </cell>
          <cell r="E667">
            <v>1400</v>
          </cell>
          <cell r="F667">
            <v>3650</v>
          </cell>
          <cell r="G667">
            <v>1400</v>
          </cell>
          <cell r="H667">
            <v>1800</v>
          </cell>
          <cell r="I667">
            <v>1400</v>
          </cell>
          <cell r="J667">
            <v>1400</v>
          </cell>
          <cell r="K667">
            <v>1400</v>
          </cell>
          <cell r="L667">
            <v>1400</v>
          </cell>
          <cell r="M667">
            <v>1400</v>
          </cell>
          <cell r="N667">
            <v>1400</v>
          </cell>
          <cell r="O667">
            <v>19450</v>
          </cell>
          <cell r="P667">
            <v>20422.5</v>
          </cell>
          <cell r="Q667">
            <v>21443.625</v>
          </cell>
          <cell r="R667">
            <v>22515.806250000001</v>
          </cell>
          <cell r="S667">
            <v>23641.596562500003</v>
          </cell>
        </row>
        <row r="668">
          <cell r="A668" t="str">
            <v>PMSoln</v>
          </cell>
          <cell r="B668" t="str">
            <v>DEPRN - LEASEHOLD LAND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</row>
        <row r="669">
          <cell r="A669" t="str">
            <v>PMSoln</v>
          </cell>
          <cell r="B669" t="str">
            <v xml:space="preserve">DEPRN - BUILDINGS 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</row>
        <row r="670">
          <cell r="A670" t="str">
            <v>PMSoln</v>
          </cell>
          <cell r="B670" t="str">
            <v>DEPRN - INPLANT TRANSPORT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</row>
        <row r="671">
          <cell r="A671" t="str">
            <v>PMSoln</v>
          </cell>
          <cell r="B671" t="str">
            <v>DEPRN - MOTOR VEHICLES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</row>
        <row r="672">
          <cell r="A672" t="str">
            <v>PMSoln</v>
          </cell>
          <cell r="B672" t="str">
            <v>DEPRN - COMPUTERS</v>
          </cell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</row>
        <row r="673">
          <cell r="A673" t="str">
            <v>PMSoln</v>
          </cell>
          <cell r="B673" t="str">
            <v>DEPRN - OFF EQPT,FURN &amp; FIX &amp; FITTING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</row>
        <row r="674">
          <cell r="A674" t="str">
            <v>PMSoln</v>
          </cell>
          <cell r="B674" t="str">
            <v>DEPRN - TOOLS &amp; APPLIANCES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</row>
        <row r="675">
          <cell r="A675" t="str">
            <v>PMSoln</v>
          </cell>
          <cell r="B675" t="str">
            <v>DEPRN - MINOR ASSET</v>
          </cell>
          <cell r="C675">
            <v>0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</row>
        <row r="676">
          <cell r="A676" t="str">
            <v>PMSoln</v>
          </cell>
          <cell r="B676" t="str">
            <v>Depreciation</v>
          </cell>
          <cell r="C676">
            <v>0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</row>
        <row r="677">
          <cell r="A677" t="str">
            <v>PMSoln</v>
          </cell>
          <cell r="B677" t="str">
            <v>NEWSPAPER &amp; PERIODICALS</v>
          </cell>
          <cell r="C677">
            <v>50</v>
          </cell>
          <cell r="D677">
            <v>50</v>
          </cell>
          <cell r="E677">
            <v>50</v>
          </cell>
          <cell r="F677">
            <v>50</v>
          </cell>
          <cell r="G677">
            <v>50</v>
          </cell>
          <cell r="H677">
            <v>50</v>
          </cell>
          <cell r="I677">
            <v>50</v>
          </cell>
          <cell r="J677">
            <v>50</v>
          </cell>
          <cell r="K677">
            <v>50</v>
          </cell>
          <cell r="L677">
            <v>50</v>
          </cell>
          <cell r="M677">
            <v>50</v>
          </cell>
          <cell r="N677">
            <v>50</v>
          </cell>
          <cell r="O677">
            <v>600</v>
          </cell>
          <cell r="P677">
            <v>630</v>
          </cell>
          <cell r="Q677">
            <v>661.5</v>
          </cell>
          <cell r="R677">
            <v>694.57500000000005</v>
          </cell>
          <cell r="S677">
            <v>729.30375000000004</v>
          </cell>
        </row>
        <row r="678">
          <cell r="A678" t="str">
            <v>PMSoln</v>
          </cell>
          <cell r="B678" t="str">
            <v>PROFESSIONAL SUBSCRIPTION</v>
          </cell>
          <cell r="C678">
            <v>50</v>
          </cell>
          <cell r="D678">
            <v>50</v>
          </cell>
          <cell r="E678">
            <v>50</v>
          </cell>
          <cell r="F678">
            <v>50</v>
          </cell>
          <cell r="G678">
            <v>50</v>
          </cell>
          <cell r="H678">
            <v>50</v>
          </cell>
          <cell r="I678">
            <v>50</v>
          </cell>
          <cell r="J678">
            <v>50</v>
          </cell>
          <cell r="K678">
            <v>50</v>
          </cell>
          <cell r="L678">
            <v>50</v>
          </cell>
          <cell r="M678">
            <v>50</v>
          </cell>
          <cell r="N678">
            <v>50</v>
          </cell>
          <cell r="O678">
            <v>600</v>
          </cell>
          <cell r="P678">
            <v>630</v>
          </cell>
          <cell r="Q678">
            <v>661.5</v>
          </cell>
          <cell r="R678">
            <v>694.57500000000005</v>
          </cell>
          <cell r="S678">
            <v>729.30375000000004</v>
          </cell>
        </row>
        <row r="679">
          <cell r="A679" t="str">
            <v>PMSoln</v>
          </cell>
          <cell r="B679" t="str">
            <v>RECREATIONAL SUBSRIPTION</v>
          </cell>
          <cell r="C679">
            <v>0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</row>
        <row r="680">
          <cell r="A680" t="str">
            <v>PMSoln</v>
          </cell>
          <cell r="B680" t="str">
            <v>RECRUITMENT EXPENSES</v>
          </cell>
          <cell r="C680">
            <v>0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</row>
        <row r="681">
          <cell r="A681" t="str">
            <v>PMSoln</v>
          </cell>
          <cell r="B681" t="str">
            <v>DONATION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</row>
        <row r="682">
          <cell r="A682" t="str">
            <v>PMSoln</v>
          </cell>
          <cell r="B682" t="str">
            <v>SECURITY EXPENSES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</row>
        <row r="683">
          <cell r="A683" t="str">
            <v>PMSoln</v>
          </cell>
          <cell r="B683" t="str">
            <v>STAMP DUTY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</row>
        <row r="684">
          <cell r="A684" t="str">
            <v>PMSoln</v>
          </cell>
          <cell r="B684" t="str">
            <v>MISCELLANEOUS - SUNDRIES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</row>
        <row r="685">
          <cell r="A685" t="str">
            <v>PMSoln</v>
          </cell>
          <cell r="B685" t="str">
            <v>ASSESSMENT RATE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</row>
        <row r="686">
          <cell r="A686" t="str">
            <v>PMSoln</v>
          </cell>
          <cell r="B686" t="str">
            <v>QUIT RENT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</row>
        <row r="687">
          <cell r="A687" t="str">
            <v>PMSoln</v>
          </cell>
          <cell r="B687" t="str">
            <v>QUIT RENT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</row>
        <row r="688">
          <cell r="A688" t="str">
            <v>PMSoln</v>
          </cell>
          <cell r="B688" t="str">
            <v>General Expenses</v>
          </cell>
          <cell r="C688">
            <v>100</v>
          </cell>
          <cell r="D688">
            <v>100</v>
          </cell>
          <cell r="E688">
            <v>100</v>
          </cell>
          <cell r="F688">
            <v>100</v>
          </cell>
          <cell r="G688">
            <v>100</v>
          </cell>
          <cell r="H688">
            <v>100</v>
          </cell>
          <cell r="I688">
            <v>100</v>
          </cell>
          <cell r="J688">
            <v>100</v>
          </cell>
          <cell r="K688">
            <v>100</v>
          </cell>
          <cell r="L688">
            <v>100</v>
          </cell>
          <cell r="M688">
            <v>100</v>
          </cell>
          <cell r="N688">
            <v>100</v>
          </cell>
          <cell r="O688">
            <v>1200</v>
          </cell>
          <cell r="P688">
            <v>1260</v>
          </cell>
          <cell r="Q688">
            <v>1323</v>
          </cell>
          <cell r="R688">
            <v>1389.15</v>
          </cell>
          <cell r="S688">
            <v>1458.6075000000001</v>
          </cell>
        </row>
        <row r="689">
          <cell r="A689" t="str">
            <v>PMSoln</v>
          </cell>
          <cell r="B689" t="str">
            <v>CONSUMABLE</v>
          </cell>
          <cell r="C689">
            <v>50000</v>
          </cell>
          <cell r="D689">
            <v>50000</v>
          </cell>
          <cell r="E689">
            <v>50000</v>
          </cell>
          <cell r="F689">
            <v>50000</v>
          </cell>
          <cell r="G689">
            <v>50000</v>
          </cell>
          <cell r="H689">
            <v>50000</v>
          </cell>
          <cell r="I689">
            <v>50000</v>
          </cell>
          <cell r="J689">
            <v>50000</v>
          </cell>
          <cell r="K689">
            <v>50000</v>
          </cell>
          <cell r="L689">
            <v>50000</v>
          </cell>
          <cell r="M689">
            <v>50000</v>
          </cell>
          <cell r="N689">
            <v>50000</v>
          </cell>
          <cell r="O689">
            <v>600000</v>
          </cell>
          <cell r="P689">
            <v>630000</v>
          </cell>
          <cell r="Q689">
            <v>661500</v>
          </cell>
          <cell r="R689">
            <v>694575</v>
          </cell>
          <cell r="S689">
            <v>729303.75</v>
          </cell>
        </row>
        <row r="690">
          <cell r="A690" t="str">
            <v>PMSoln</v>
          </cell>
          <cell r="B690" t="str">
            <v>HARDWARE</v>
          </cell>
          <cell r="C690">
            <v>10000</v>
          </cell>
          <cell r="D690">
            <v>10000</v>
          </cell>
          <cell r="E690">
            <v>10000</v>
          </cell>
          <cell r="F690">
            <v>10000</v>
          </cell>
          <cell r="G690">
            <v>10000</v>
          </cell>
          <cell r="H690">
            <v>10000</v>
          </cell>
          <cell r="I690">
            <v>10000</v>
          </cell>
          <cell r="J690">
            <v>10000</v>
          </cell>
          <cell r="K690">
            <v>10000</v>
          </cell>
          <cell r="L690">
            <v>10000</v>
          </cell>
          <cell r="M690">
            <v>10000</v>
          </cell>
          <cell r="N690">
            <v>10000</v>
          </cell>
          <cell r="O690">
            <v>120000</v>
          </cell>
          <cell r="P690">
            <v>126000</v>
          </cell>
          <cell r="Q690">
            <v>132300</v>
          </cell>
          <cell r="R690">
            <v>138915</v>
          </cell>
          <cell r="S690">
            <v>145860.75</v>
          </cell>
        </row>
        <row r="691">
          <cell r="A691" t="str">
            <v>PMSoln</v>
          </cell>
          <cell r="B691" t="str">
            <v>SPARE PART</v>
          </cell>
          <cell r="C691">
            <v>150000</v>
          </cell>
          <cell r="D691">
            <v>150000</v>
          </cell>
          <cell r="E691">
            <v>150000</v>
          </cell>
          <cell r="F691">
            <v>150000</v>
          </cell>
          <cell r="G691">
            <v>150000</v>
          </cell>
          <cell r="H691">
            <v>150000</v>
          </cell>
          <cell r="I691">
            <v>150000</v>
          </cell>
          <cell r="J691">
            <v>150000</v>
          </cell>
          <cell r="K691">
            <v>150000</v>
          </cell>
          <cell r="L691">
            <v>150000</v>
          </cell>
          <cell r="M691">
            <v>150000</v>
          </cell>
          <cell r="N691">
            <v>150000</v>
          </cell>
          <cell r="O691">
            <v>1800000</v>
          </cell>
          <cell r="P691">
            <v>1890000</v>
          </cell>
          <cell r="Q691">
            <v>1984500</v>
          </cell>
          <cell r="R691">
            <v>2083725</v>
          </cell>
          <cell r="S691">
            <v>2187911.25</v>
          </cell>
        </row>
        <row r="692">
          <cell r="A692" t="str">
            <v>PMSoln</v>
          </cell>
          <cell r="B692" t="str">
            <v>TOTAL</v>
          </cell>
          <cell r="C692">
            <v>251600</v>
          </cell>
          <cell r="D692">
            <v>251600</v>
          </cell>
          <cell r="E692">
            <v>253600</v>
          </cell>
          <cell r="F692">
            <v>253850</v>
          </cell>
          <cell r="G692">
            <v>251600</v>
          </cell>
          <cell r="H692">
            <v>252000</v>
          </cell>
          <cell r="I692">
            <v>251300</v>
          </cell>
          <cell r="J692">
            <v>251300</v>
          </cell>
          <cell r="K692">
            <v>251300</v>
          </cell>
          <cell r="L692">
            <v>251300</v>
          </cell>
          <cell r="M692">
            <v>251300</v>
          </cell>
          <cell r="N692">
            <v>251300</v>
          </cell>
          <cell r="O692">
            <v>3022050</v>
          </cell>
          <cell r="P692">
            <v>3202630.5</v>
          </cell>
          <cell r="Q692">
            <v>3394008.7050000001</v>
          </cell>
          <cell r="R692">
            <v>3596830.6210499997</v>
          </cell>
          <cell r="S692">
            <v>3811780.9217505008</v>
          </cell>
        </row>
        <row r="695">
          <cell r="A695" t="str">
            <v>PfcE</v>
          </cell>
          <cell r="B695" t="str">
            <v>Description</v>
          </cell>
          <cell r="C695">
            <v>37347</v>
          </cell>
          <cell r="D695">
            <v>37377</v>
          </cell>
          <cell r="E695">
            <v>37408</v>
          </cell>
          <cell r="F695">
            <v>37438</v>
          </cell>
          <cell r="G695">
            <v>37469</v>
          </cell>
          <cell r="H695">
            <v>37500</v>
          </cell>
          <cell r="I695">
            <v>37530</v>
          </cell>
          <cell r="J695">
            <v>37561</v>
          </cell>
          <cell r="K695">
            <v>37591</v>
          </cell>
          <cell r="L695">
            <v>37622</v>
          </cell>
          <cell r="M695">
            <v>37653</v>
          </cell>
          <cell r="N695">
            <v>37681</v>
          </cell>
          <cell r="O695" t="str">
            <v>Y/E 2003</v>
          </cell>
          <cell r="P695" t="str">
            <v>2003/2004</v>
          </cell>
          <cell r="Q695" t="str">
            <v>2004/2005</v>
          </cell>
          <cell r="R695" t="str">
            <v>2005/2006</v>
          </cell>
          <cell r="S695" t="str">
            <v>2006/2007</v>
          </cell>
        </row>
        <row r="696">
          <cell r="P696">
            <v>0.06</v>
          </cell>
        </row>
        <row r="697">
          <cell r="A697" t="str">
            <v>PfcE</v>
          </cell>
          <cell r="B697" t="str">
            <v>SALARIES &amp; WAGES</v>
          </cell>
          <cell r="C697">
            <v>50000</v>
          </cell>
          <cell r="D697">
            <v>50000</v>
          </cell>
          <cell r="E697">
            <v>50000</v>
          </cell>
          <cell r="F697">
            <v>50000</v>
          </cell>
          <cell r="G697">
            <v>50000</v>
          </cell>
          <cell r="H697">
            <v>50000</v>
          </cell>
          <cell r="I697">
            <v>50000</v>
          </cell>
          <cell r="J697">
            <v>50000</v>
          </cell>
          <cell r="K697">
            <v>50000</v>
          </cell>
          <cell r="L697">
            <v>50000</v>
          </cell>
          <cell r="M697">
            <v>50000</v>
          </cell>
          <cell r="N697">
            <v>50000</v>
          </cell>
          <cell r="O697">
            <v>600000</v>
          </cell>
          <cell r="P697">
            <v>636000</v>
          </cell>
          <cell r="Q697">
            <v>674160</v>
          </cell>
          <cell r="R697">
            <v>714609.60000000009</v>
          </cell>
          <cell r="S697">
            <v>757486.17600000009</v>
          </cell>
        </row>
        <row r="698">
          <cell r="A698" t="str">
            <v>PfcE</v>
          </cell>
          <cell r="B698" t="str">
            <v>ALLOWANCES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</row>
        <row r="699">
          <cell r="A699" t="str">
            <v>PfcE</v>
          </cell>
          <cell r="B699" t="str">
            <v>OVERTIME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</row>
        <row r="700">
          <cell r="A700" t="str">
            <v>PfcE</v>
          </cell>
          <cell r="B700" t="str">
            <v>CASUAL LABOUR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</row>
        <row r="701">
          <cell r="A701" t="str">
            <v>PfcE</v>
          </cell>
          <cell r="B701" t="str">
            <v>BONUS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</row>
        <row r="702">
          <cell r="A702" t="str">
            <v>PfcE</v>
          </cell>
          <cell r="B702" t="str">
            <v>EPF</v>
          </cell>
          <cell r="C702">
            <v>5500</v>
          </cell>
          <cell r="D702">
            <v>5500</v>
          </cell>
          <cell r="E702">
            <v>5500</v>
          </cell>
          <cell r="F702">
            <v>5500</v>
          </cell>
          <cell r="G702">
            <v>5500</v>
          </cell>
          <cell r="H702">
            <v>5500</v>
          </cell>
          <cell r="I702">
            <v>5500</v>
          </cell>
          <cell r="J702">
            <v>5500</v>
          </cell>
          <cell r="K702">
            <v>5500</v>
          </cell>
          <cell r="L702">
            <v>5500</v>
          </cell>
          <cell r="M702">
            <v>5500</v>
          </cell>
          <cell r="N702">
            <v>5500</v>
          </cell>
          <cell r="O702">
            <v>66000</v>
          </cell>
          <cell r="P702">
            <v>69960</v>
          </cell>
          <cell r="Q702">
            <v>74157.600000000006</v>
          </cell>
          <cell r="R702">
            <v>78607.056000000011</v>
          </cell>
          <cell r="S702">
            <v>83323.479360000012</v>
          </cell>
        </row>
        <row r="703">
          <cell r="A703" t="str">
            <v>PfcE</v>
          </cell>
          <cell r="B703" t="str">
            <v>SOCSO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</row>
        <row r="704">
          <cell r="A704" t="str">
            <v>PfcE</v>
          </cell>
          <cell r="B704" t="str">
            <v>EXTERNAL MEDICAL EXPENSES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</row>
        <row r="705">
          <cell r="A705" t="str">
            <v>PfcE</v>
          </cell>
          <cell r="B705" t="str">
            <v>GENERAL WELFARE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</row>
        <row r="706">
          <cell r="A706" t="str">
            <v>PfcE</v>
          </cell>
          <cell r="B706" t="str">
            <v>SPORTS CLUB SUBSIDY</v>
          </cell>
          <cell r="C706">
            <v>300</v>
          </cell>
          <cell r="D706">
            <v>300</v>
          </cell>
          <cell r="E706">
            <v>300</v>
          </cell>
          <cell r="F706">
            <v>300</v>
          </cell>
          <cell r="G706">
            <v>300</v>
          </cell>
          <cell r="H706">
            <v>300</v>
          </cell>
          <cell r="I706">
            <v>300</v>
          </cell>
          <cell r="J706">
            <v>300</v>
          </cell>
          <cell r="K706">
            <v>300</v>
          </cell>
          <cell r="L706">
            <v>300</v>
          </cell>
          <cell r="M706">
            <v>300</v>
          </cell>
          <cell r="N706">
            <v>300</v>
          </cell>
          <cell r="O706">
            <v>3600</v>
          </cell>
          <cell r="P706">
            <v>3816</v>
          </cell>
          <cell r="Q706">
            <v>4044.96</v>
          </cell>
          <cell r="R706">
            <v>4287.6576000000005</v>
          </cell>
          <cell r="S706">
            <v>4544.9170560000011</v>
          </cell>
        </row>
        <row r="707">
          <cell r="A707" t="str">
            <v>PfcE</v>
          </cell>
          <cell r="B707" t="str">
            <v>HRD Fund 1% contribution</v>
          </cell>
          <cell r="C707">
            <v>6295.24</v>
          </cell>
          <cell r="D707">
            <v>6295.24</v>
          </cell>
          <cell r="E707">
            <v>6295.24</v>
          </cell>
          <cell r="F707">
            <v>6295.24</v>
          </cell>
          <cell r="G707">
            <v>6295.24</v>
          </cell>
          <cell r="H707">
            <v>6295.24</v>
          </cell>
          <cell r="I707">
            <v>6295.24</v>
          </cell>
          <cell r="J707">
            <v>6295.24</v>
          </cell>
          <cell r="K707">
            <v>6295.24</v>
          </cell>
          <cell r="L707">
            <v>6295.24</v>
          </cell>
          <cell r="M707">
            <v>6295.24</v>
          </cell>
          <cell r="N707">
            <v>6295.24</v>
          </cell>
          <cell r="O707">
            <v>75542.87999999999</v>
          </cell>
          <cell r="P707">
            <v>80075.452799999999</v>
          </cell>
          <cell r="Q707">
            <v>84879.979968</v>
          </cell>
          <cell r="R707">
            <v>89972.77876608001</v>
          </cell>
          <cell r="S707">
            <v>95371.145492044816</v>
          </cell>
        </row>
        <row r="708">
          <cell r="A708" t="str">
            <v>PfcE</v>
          </cell>
          <cell r="B708" t="str">
            <v>CANTEEN SUBSIDY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</row>
        <row r="709">
          <cell r="A709" t="str">
            <v>PfcE</v>
          </cell>
          <cell r="B709" t="str">
            <v>TRANSPORT SUBSIDY</v>
          </cell>
          <cell r="C709">
            <v>2000</v>
          </cell>
          <cell r="D709">
            <v>2000</v>
          </cell>
          <cell r="E709">
            <v>2000</v>
          </cell>
          <cell r="F709">
            <v>2000</v>
          </cell>
          <cell r="G709">
            <v>2000</v>
          </cell>
          <cell r="H709">
            <v>2000</v>
          </cell>
          <cell r="I709">
            <v>2000</v>
          </cell>
          <cell r="J709">
            <v>2000</v>
          </cell>
          <cell r="K709">
            <v>2000</v>
          </cell>
          <cell r="L709">
            <v>2000</v>
          </cell>
          <cell r="M709">
            <v>2000</v>
          </cell>
          <cell r="N709">
            <v>2000</v>
          </cell>
          <cell r="O709">
            <v>24000</v>
          </cell>
          <cell r="P709">
            <v>25440</v>
          </cell>
          <cell r="Q709">
            <v>26966.400000000001</v>
          </cell>
          <cell r="R709">
            <v>28584.384000000002</v>
          </cell>
          <cell r="S709">
            <v>30299.447040000003</v>
          </cell>
        </row>
        <row r="710">
          <cell r="A710" t="str">
            <v>PfcE</v>
          </cell>
          <cell r="B710" t="str">
            <v>UNIFORM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</row>
        <row r="711">
          <cell r="A711" t="str">
            <v>PfcE</v>
          </cell>
          <cell r="B711" t="str">
            <v>Staff costs</v>
          </cell>
          <cell r="C711">
            <v>64095.24</v>
          </cell>
          <cell r="D711">
            <v>64095.24</v>
          </cell>
          <cell r="E711">
            <v>64095.24</v>
          </cell>
          <cell r="F711">
            <v>64095.24</v>
          </cell>
          <cell r="G711">
            <v>64095.24</v>
          </cell>
          <cell r="H711">
            <v>64095.24</v>
          </cell>
          <cell r="I711">
            <v>64095.24</v>
          </cell>
          <cell r="J711">
            <v>64095.24</v>
          </cell>
          <cell r="K711">
            <v>64095.24</v>
          </cell>
          <cell r="L711">
            <v>64095.24</v>
          </cell>
          <cell r="M711">
            <v>64095.24</v>
          </cell>
          <cell r="N711">
            <v>64095.24</v>
          </cell>
          <cell r="O711">
            <v>769142.88</v>
          </cell>
          <cell r="P711">
            <v>815291.45279999997</v>
          </cell>
          <cell r="Q711">
            <v>864208.93996799993</v>
          </cell>
          <cell r="R711">
            <v>916061.47636608011</v>
          </cell>
          <cell r="S711">
            <v>971025.16494804493</v>
          </cell>
        </row>
        <row r="712">
          <cell r="A712" t="str">
            <v>PfcE</v>
          </cell>
        </row>
        <row r="713">
          <cell r="A713" t="str">
            <v>PfcE</v>
          </cell>
        </row>
        <row r="714">
          <cell r="A714" t="str">
            <v>PfcE</v>
          </cell>
        </row>
        <row r="715">
          <cell r="A715" t="str">
            <v>PfcE</v>
          </cell>
          <cell r="P715">
            <v>0.05</v>
          </cell>
        </row>
        <row r="716">
          <cell r="A716" t="str">
            <v>PfcE</v>
          </cell>
          <cell r="B716" t="str">
            <v>TRAINING-IN-HOUSE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</row>
        <row r="717">
          <cell r="A717" t="str">
            <v>PfcE</v>
          </cell>
          <cell r="B717" t="str">
            <v>TRAINING-LOCAL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</row>
        <row r="718">
          <cell r="A718" t="str">
            <v>PfcE</v>
          </cell>
          <cell r="B718" t="str">
            <v>TRAINING OVERSEAS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</row>
        <row r="719">
          <cell r="A719" t="str">
            <v>PfcE</v>
          </cell>
          <cell r="B719" t="str">
            <v>Training</v>
          </cell>
          <cell r="C719">
            <v>0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</row>
        <row r="720">
          <cell r="A720" t="str">
            <v>PfcE</v>
          </cell>
          <cell r="B720" t="str">
            <v>TRAVELLING - LOCAL</v>
          </cell>
          <cell r="C720">
            <v>0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</row>
        <row r="721">
          <cell r="A721" t="str">
            <v>PfcE</v>
          </cell>
          <cell r="B721" t="str">
            <v>TRAVELLING - OVERSEAS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100000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100000</v>
          </cell>
          <cell r="P721">
            <v>105000</v>
          </cell>
          <cell r="Q721">
            <v>110250</v>
          </cell>
          <cell r="R721">
            <v>115762.5</v>
          </cell>
          <cell r="S721">
            <v>121550.625</v>
          </cell>
        </row>
        <row r="722">
          <cell r="A722" t="str">
            <v>PfcE</v>
          </cell>
          <cell r="B722" t="str">
            <v>TRAVELLING - VISITORS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</row>
        <row r="723">
          <cell r="A723" t="str">
            <v>PfcE</v>
          </cell>
          <cell r="B723" t="str">
            <v>Travelling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100000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100000</v>
          </cell>
          <cell r="P723">
            <v>105000</v>
          </cell>
          <cell r="Q723">
            <v>110250</v>
          </cell>
          <cell r="R723">
            <v>115762.5</v>
          </cell>
          <cell r="S723">
            <v>121550.625</v>
          </cell>
        </row>
        <row r="724">
          <cell r="A724" t="str">
            <v>PfcE</v>
          </cell>
          <cell r="B724" t="str">
            <v>ENTERTAINMENT - STAFF</v>
          </cell>
          <cell r="C724">
            <v>500</v>
          </cell>
          <cell r="D724">
            <v>500</v>
          </cell>
          <cell r="E724">
            <v>500</v>
          </cell>
          <cell r="F724">
            <v>500</v>
          </cell>
          <cell r="G724">
            <v>500</v>
          </cell>
          <cell r="H724">
            <v>500</v>
          </cell>
          <cell r="I724">
            <v>500</v>
          </cell>
          <cell r="J724">
            <v>500</v>
          </cell>
          <cell r="K724">
            <v>500</v>
          </cell>
          <cell r="L724">
            <v>500</v>
          </cell>
          <cell r="M724">
            <v>500</v>
          </cell>
          <cell r="N724">
            <v>500</v>
          </cell>
          <cell r="O724">
            <v>6000</v>
          </cell>
          <cell r="P724">
            <v>6300</v>
          </cell>
          <cell r="Q724">
            <v>6615</v>
          </cell>
          <cell r="R724">
            <v>6945.75</v>
          </cell>
          <cell r="S724">
            <v>7293.0375000000004</v>
          </cell>
        </row>
        <row r="725">
          <cell r="A725" t="str">
            <v>PfcE</v>
          </cell>
          <cell r="B725" t="str">
            <v>ENTERTAINMENT - SUPPLIER</v>
          </cell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</row>
        <row r="726">
          <cell r="A726" t="str">
            <v>PfcE</v>
          </cell>
          <cell r="B726" t="str">
            <v>ENTERTAINMENT - CUSTOMER</v>
          </cell>
          <cell r="C726">
            <v>1000</v>
          </cell>
          <cell r="D726">
            <v>1000</v>
          </cell>
          <cell r="E726">
            <v>1000</v>
          </cell>
          <cell r="F726">
            <v>1000</v>
          </cell>
          <cell r="G726">
            <v>1000</v>
          </cell>
          <cell r="H726">
            <v>1000</v>
          </cell>
          <cell r="I726">
            <v>1000</v>
          </cell>
          <cell r="J726">
            <v>1000</v>
          </cell>
          <cell r="K726">
            <v>1000</v>
          </cell>
          <cell r="L726">
            <v>1000</v>
          </cell>
          <cell r="M726">
            <v>1000</v>
          </cell>
          <cell r="N726">
            <v>1000</v>
          </cell>
          <cell r="O726">
            <v>12000</v>
          </cell>
          <cell r="P726">
            <v>12600</v>
          </cell>
          <cell r="Q726">
            <v>13230</v>
          </cell>
          <cell r="R726">
            <v>13891.5</v>
          </cell>
          <cell r="S726">
            <v>14586.075000000001</v>
          </cell>
        </row>
        <row r="727">
          <cell r="A727" t="str">
            <v>PfcE</v>
          </cell>
          <cell r="B727" t="str">
            <v>ENTERTAINMENT - PR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</row>
        <row r="728">
          <cell r="A728" t="str">
            <v>PfcE</v>
          </cell>
          <cell r="B728" t="str">
            <v>ENTERTAINMENT - GENERAL</v>
          </cell>
          <cell r="C728">
            <v>3500</v>
          </cell>
          <cell r="D728">
            <v>3500</v>
          </cell>
          <cell r="E728">
            <v>3500</v>
          </cell>
          <cell r="F728">
            <v>3500</v>
          </cell>
          <cell r="G728">
            <v>3500</v>
          </cell>
          <cell r="H728">
            <v>3500</v>
          </cell>
          <cell r="I728">
            <v>3500</v>
          </cell>
          <cell r="J728">
            <v>3500</v>
          </cell>
          <cell r="K728">
            <v>3500</v>
          </cell>
          <cell r="L728">
            <v>3500</v>
          </cell>
          <cell r="M728">
            <v>3500</v>
          </cell>
          <cell r="N728">
            <v>3500</v>
          </cell>
          <cell r="O728">
            <v>42000</v>
          </cell>
          <cell r="P728">
            <v>44100</v>
          </cell>
          <cell r="Q728">
            <v>46305</v>
          </cell>
          <cell r="R728">
            <v>48620.25</v>
          </cell>
          <cell r="S728">
            <v>51051.262500000004</v>
          </cell>
        </row>
        <row r="729">
          <cell r="A729" t="str">
            <v>PfcE</v>
          </cell>
          <cell r="B729" t="str">
            <v>Entertainment</v>
          </cell>
          <cell r="C729">
            <v>5000</v>
          </cell>
          <cell r="D729">
            <v>5000</v>
          </cell>
          <cell r="E729">
            <v>5000</v>
          </cell>
          <cell r="F729">
            <v>5000</v>
          </cell>
          <cell r="G729">
            <v>5000</v>
          </cell>
          <cell r="H729">
            <v>5000</v>
          </cell>
          <cell r="I729">
            <v>5000</v>
          </cell>
          <cell r="J729">
            <v>5000</v>
          </cell>
          <cell r="K729">
            <v>5000</v>
          </cell>
          <cell r="L729">
            <v>5000</v>
          </cell>
          <cell r="M729">
            <v>5000</v>
          </cell>
          <cell r="N729">
            <v>5000</v>
          </cell>
          <cell r="O729">
            <v>60000</v>
          </cell>
          <cell r="P729">
            <v>63000</v>
          </cell>
          <cell r="Q729">
            <v>66150</v>
          </cell>
          <cell r="R729">
            <v>69457.5</v>
          </cell>
          <cell r="S729">
            <v>72930.375</v>
          </cell>
        </row>
        <row r="730">
          <cell r="A730" t="str">
            <v>PfcE</v>
          </cell>
          <cell r="B730" t="str">
            <v>TELEPHONE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</row>
        <row r="731">
          <cell r="A731" t="str">
            <v>PfcE</v>
          </cell>
          <cell r="B731" t="str">
            <v>MOBILE PHONE</v>
          </cell>
          <cell r="C731">
            <v>500</v>
          </cell>
          <cell r="D731">
            <v>500</v>
          </cell>
          <cell r="E731">
            <v>500</v>
          </cell>
          <cell r="F731">
            <v>500</v>
          </cell>
          <cell r="G731">
            <v>500</v>
          </cell>
          <cell r="H731">
            <v>500</v>
          </cell>
          <cell r="I731">
            <v>500</v>
          </cell>
          <cell r="J731">
            <v>500</v>
          </cell>
          <cell r="K731">
            <v>500</v>
          </cell>
          <cell r="L731">
            <v>500</v>
          </cell>
          <cell r="M731">
            <v>500</v>
          </cell>
          <cell r="N731">
            <v>500</v>
          </cell>
          <cell r="O731">
            <v>6000</v>
          </cell>
          <cell r="P731">
            <v>6300</v>
          </cell>
          <cell r="Q731">
            <v>6615</v>
          </cell>
          <cell r="R731">
            <v>6945.75</v>
          </cell>
          <cell r="S731">
            <v>7293.0375000000004</v>
          </cell>
        </row>
        <row r="732">
          <cell r="A732" t="str">
            <v>PfcE</v>
          </cell>
          <cell r="B732" t="str">
            <v>TELEX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</row>
        <row r="733">
          <cell r="A733" t="str">
            <v>PfcE</v>
          </cell>
          <cell r="B733" t="str">
            <v>FACSMILE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</row>
        <row r="734">
          <cell r="A734" t="str">
            <v>PfcE</v>
          </cell>
          <cell r="B734" t="str">
            <v>POSTAGE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</row>
        <row r="735">
          <cell r="A735" t="str">
            <v>PfcE</v>
          </cell>
          <cell r="B735" t="str">
            <v>COURIER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</row>
        <row r="736">
          <cell r="A736" t="str">
            <v>PfcE</v>
          </cell>
          <cell r="B736" t="str">
            <v>WALKIE TALKIE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</row>
        <row r="737">
          <cell r="A737" t="str">
            <v>PfcE</v>
          </cell>
          <cell r="B737" t="str">
            <v>Telephone/Courier</v>
          </cell>
          <cell r="C737">
            <v>500</v>
          </cell>
          <cell r="D737">
            <v>500</v>
          </cell>
          <cell r="E737">
            <v>500</v>
          </cell>
          <cell r="F737">
            <v>500</v>
          </cell>
          <cell r="G737">
            <v>500</v>
          </cell>
          <cell r="H737">
            <v>500</v>
          </cell>
          <cell r="I737">
            <v>500</v>
          </cell>
          <cell r="J737">
            <v>500</v>
          </cell>
          <cell r="K737">
            <v>500</v>
          </cell>
          <cell r="L737">
            <v>500</v>
          </cell>
          <cell r="M737">
            <v>500</v>
          </cell>
          <cell r="N737">
            <v>500</v>
          </cell>
          <cell r="O737">
            <v>6000</v>
          </cell>
          <cell r="P737">
            <v>6300</v>
          </cell>
          <cell r="Q737">
            <v>6615</v>
          </cell>
          <cell r="R737">
            <v>6945.75</v>
          </cell>
          <cell r="S737">
            <v>7293.0375000000004</v>
          </cell>
        </row>
        <row r="738">
          <cell r="A738" t="str">
            <v>PfcE</v>
          </cell>
          <cell r="B738" t="str">
            <v>ELECTRICITY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</row>
        <row r="739">
          <cell r="A739" t="str">
            <v>PfcE</v>
          </cell>
          <cell r="B739" t="str">
            <v>WATER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</row>
        <row r="740">
          <cell r="A740" t="str">
            <v>PfcE</v>
          </cell>
          <cell r="B740" t="str">
            <v>DIRECTORS FEES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</row>
        <row r="741">
          <cell r="A741" t="str">
            <v>PfcE</v>
          </cell>
          <cell r="B741" t="str">
            <v>BOARD EXPENSES</v>
          </cell>
          <cell r="C741">
            <v>500</v>
          </cell>
          <cell r="D741">
            <v>500</v>
          </cell>
          <cell r="E741">
            <v>500</v>
          </cell>
          <cell r="F741">
            <v>500</v>
          </cell>
          <cell r="G741">
            <v>500</v>
          </cell>
          <cell r="H741">
            <v>500</v>
          </cell>
          <cell r="I741">
            <v>500</v>
          </cell>
          <cell r="J741">
            <v>500</v>
          </cell>
          <cell r="K741">
            <v>500</v>
          </cell>
          <cell r="L741">
            <v>500</v>
          </cell>
          <cell r="M741">
            <v>500</v>
          </cell>
          <cell r="N741">
            <v>500</v>
          </cell>
          <cell r="O741">
            <v>6000</v>
          </cell>
          <cell r="P741">
            <v>6300</v>
          </cell>
          <cell r="Q741">
            <v>6615</v>
          </cell>
          <cell r="R741">
            <v>6945.75</v>
          </cell>
          <cell r="S741">
            <v>7293.0375000000004</v>
          </cell>
        </row>
        <row r="742">
          <cell r="A742" t="str">
            <v>PfcE</v>
          </cell>
          <cell r="B742" t="str">
            <v>PRINTING &amp; STATIONERY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</row>
        <row r="743">
          <cell r="A743" t="str">
            <v>PfcE</v>
          </cell>
          <cell r="B743" t="str">
            <v>IN-HOUSE PUBLICATION</v>
          </cell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</row>
        <row r="744">
          <cell r="A744" t="str">
            <v>PfcE</v>
          </cell>
          <cell r="B744" t="str">
            <v>OTHER OFFICE SUPPLIES</v>
          </cell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</row>
        <row r="745">
          <cell r="A745" t="str">
            <v>PfcE</v>
          </cell>
          <cell r="B745" t="str">
            <v>STATIONERY - COMPUTER</v>
          </cell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</row>
        <row r="746">
          <cell r="A746" t="str">
            <v>PfcE</v>
          </cell>
          <cell r="B746" t="str">
            <v>ANNUAL REPORT : INTERACTIVE CO. VIDEO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</row>
        <row r="747">
          <cell r="A747" t="str">
            <v>PfcE</v>
          </cell>
          <cell r="B747" t="str">
            <v>COMPANY BROCHURES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</row>
        <row r="748">
          <cell r="A748" t="str">
            <v>PfcE</v>
          </cell>
          <cell r="B748" t="str">
            <v>ADVERTISING EXPENSES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</row>
        <row r="749">
          <cell r="A749" t="str">
            <v>PfcE</v>
          </cell>
          <cell r="B749" t="str">
            <v>PROMOTION EXPENSES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</row>
        <row r="750">
          <cell r="A750" t="str">
            <v>PfcE</v>
          </cell>
          <cell r="B750" t="str">
            <v>EXPORT PROMOTION EXPENSES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</row>
        <row r="751">
          <cell r="A751" t="str">
            <v>PfcE</v>
          </cell>
          <cell r="B751" t="str">
            <v>Stationery/printing/promotions</v>
          </cell>
          <cell r="C751">
            <v>500</v>
          </cell>
          <cell r="D751">
            <v>500</v>
          </cell>
          <cell r="E751">
            <v>500</v>
          </cell>
          <cell r="F751">
            <v>500</v>
          </cell>
          <cell r="G751">
            <v>500</v>
          </cell>
          <cell r="H751">
            <v>500</v>
          </cell>
          <cell r="I751">
            <v>500</v>
          </cell>
          <cell r="J751">
            <v>500</v>
          </cell>
          <cell r="K751">
            <v>500</v>
          </cell>
          <cell r="L751">
            <v>500</v>
          </cell>
          <cell r="M751">
            <v>500</v>
          </cell>
          <cell r="N751">
            <v>500</v>
          </cell>
          <cell r="O751">
            <v>6000</v>
          </cell>
          <cell r="P751">
            <v>6300</v>
          </cell>
          <cell r="Q751">
            <v>6615</v>
          </cell>
          <cell r="R751">
            <v>6945.75</v>
          </cell>
          <cell r="S751">
            <v>7293.0375000000004</v>
          </cell>
        </row>
        <row r="752">
          <cell r="A752" t="str">
            <v>PfcE</v>
          </cell>
          <cell r="B752" t="str">
            <v>OFFICE RENTAL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</row>
        <row r="753">
          <cell r="A753" t="str">
            <v>PfcE</v>
          </cell>
          <cell r="B753" t="str">
            <v>EQUIPMENT RENTAL</v>
          </cell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</row>
        <row r="754">
          <cell r="A754" t="str">
            <v>PfcE</v>
          </cell>
          <cell r="B754" t="str">
            <v>COMPUTER RENTAL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</row>
        <row r="755">
          <cell r="A755" t="str">
            <v>PfcE</v>
          </cell>
          <cell r="B755" t="str">
            <v>LEASE RENTAL</v>
          </cell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</row>
        <row r="756">
          <cell r="A756" t="str">
            <v>PfcE</v>
          </cell>
          <cell r="B756" t="str">
            <v>RENTAL OTHERS</v>
          </cell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</row>
        <row r="757">
          <cell r="A757" t="str">
            <v>PfcE</v>
          </cell>
          <cell r="B757" t="str">
            <v>Rental/lease</v>
          </cell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</row>
        <row r="758">
          <cell r="A758" t="str">
            <v>PfcE</v>
          </cell>
          <cell r="B758" t="str">
            <v>INSURANCE - IND. ALL RISKS/CONSEQ. LOSS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</row>
        <row r="759">
          <cell r="A759" t="str">
            <v>PfcE</v>
          </cell>
          <cell r="B759" t="str">
            <v>INSURANCE - MACH .BRKDOWN/CONSEQ. LOSS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</row>
        <row r="760">
          <cell r="A760" t="str">
            <v>PfcE</v>
          </cell>
          <cell r="B760" t="str">
            <v>INSURANCE - CONSEQUENTIAL LOSS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</row>
        <row r="761">
          <cell r="A761" t="str">
            <v>PfcE</v>
          </cell>
          <cell r="B761" t="str">
            <v>INSURANCE - COMPUTER</v>
          </cell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</row>
        <row r="762">
          <cell r="A762" t="str">
            <v>PfcE</v>
          </cell>
          <cell r="B762" t="str">
            <v>INSURANCE - PUBLIC LIABILITY</v>
          </cell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</row>
        <row r="763">
          <cell r="A763" t="str">
            <v>PfcE</v>
          </cell>
          <cell r="B763" t="str">
            <v>INSURANCE - GENERAL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</row>
        <row r="764">
          <cell r="A764" t="str">
            <v>PfcE</v>
          </cell>
          <cell r="B764" t="str">
            <v>INSURANCE - GPA</v>
          </cell>
          <cell r="C764">
            <v>25000</v>
          </cell>
          <cell r="D764">
            <v>25000</v>
          </cell>
          <cell r="E764">
            <v>25000</v>
          </cell>
          <cell r="F764">
            <v>25000</v>
          </cell>
          <cell r="G764">
            <v>25000</v>
          </cell>
          <cell r="H764">
            <v>25000</v>
          </cell>
          <cell r="I764">
            <v>25000</v>
          </cell>
          <cell r="J764">
            <v>25000</v>
          </cell>
          <cell r="K764">
            <v>25000</v>
          </cell>
          <cell r="L764">
            <v>25000</v>
          </cell>
          <cell r="M764">
            <v>25000</v>
          </cell>
          <cell r="N764">
            <v>25000</v>
          </cell>
          <cell r="O764">
            <v>300000</v>
          </cell>
          <cell r="P764">
            <v>315000</v>
          </cell>
          <cell r="Q764">
            <v>330750</v>
          </cell>
          <cell r="R764">
            <v>347287.5</v>
          </cell>
          <cell r="S764">
            <v>364651.875</v>
          </cell>
        </row>
        <row r="765">
          <cell r="A765" t="str">
            <v>PfcE</v>
          </cell>
          <cell r="B765" t="str">
            <v>INSURANCE - GROUP TERM LIFE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</row>
        <row r="766">
          <cell r="A766" t="str">
            <v>PfcE</v>
          </cell>
          <cell r="B766" t="str">
            <v>INSURANCE - GROUP HOSPITAL &amp; SURGICAL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</row>
        <row r="767">
          <cell r="A767" t="str">
            <v>PfcE</v>
          </cell>
          <cell r="B767" t="str">
            <v>Insurance</v>
          </cell>
          <cell r="C767">
            <v>25000</v>
          </cell>
          <cell r="D767">
            <v>25000</v>
          </cell>
          <cell r="E767">
            <v>25000</v>
          </cell>
          <cell r="F767">
            <v>25000</v>
          </cell>
          <cell r="G767">
            <v>25000</v>
          </cell>
          <cell r="H767">
            <v>25000</v>
          </cell>
          <cell r="I767">
            <v>25000</v>
          </cell>
          <cell r="J767">
            <v>25000</v>
          </cell>
          <cell r="K767">
            <v>25000</v>
          </cell>
          <cell r="L767">
            <v>25000</v>
          </cell>
          <cell r="M767">
            <v>25000</v>
          </cell>
          <cell r="N767">
            <v>25000</v>
          </cell>
          <cell r="O767">
            <v>300000</v>
          </cell>
          <cell r="P767">
            <v>315000</v>
          </cell>
          <cell r="Q767">
            <v>330750</v>
          </cell>
          <cell r="R767">
            <v>347287.5</v>
          </cell>
          <cell r="S767">
            <v>364651.875</v>
          </cell>
        </row>
        <row r="768">
          <cell r="A768" t="str">
            <v>PfcE</v>
          </cell>
          <cell r="B768" t="str">
            <v>AUDIT FEE</v>
          </cell>
          <cell r="C768">
            <v>7000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7000</v>
          </cell>
          <cell r="P768">
            <v>7350</v>
          </cell>
          <cell r="Q768">
            <v>7717.5</v>
          </cell>
          <cell r="R768">
            <v>8103.375</v>
          </cell>
          <cell r="S768">
            <v>8508.5437500000007</v>
          </cell>
        </row>
        <row r="769">
          <cell r="A769" t="str">
            <v>PfcE</v>
          </cell>
          <cell r="B769" t="str">
            <v>ACCOUNTING SERVICES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</row>
        <row r="770">
          <cell r="A770" t="str">
            <v>PfcE</v>
          </cell>
          <cell r="B770" t="str">
            <v>TAXATION SERVICES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</row>
        <row r="771">
          <cell r="A771" t="str">
            <v>PfcE</v>
          </cell>
          <cell r="B771" t="str">
            <v>LEGAL FEE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</row>
        <row r="772">
          <cell r="A772" t="str">
            <v>PfcE</v>
          </cell>
          <cell r="B772" t="str">
            <v>CONSULTANCY FEES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</row>
        <row r="773">
          <cell r="A773" t="str">
            <v>PfcE</v>
          </cell>
          <cell r="B773" t="str">
            <v>OTHER PROFESSIONAL FEES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</row>
        <row r="774">
          <cell r="A774" t="str">
            <v>PfcE</v>
          </cell>
          <cell r="B774" t="str">
            <v>Consultancy/audit fees</v>
          </cell>
          <cell r="C774">
            <v>7000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7000</v>
          </cell>
          <cell r="P774">
            <v>7350</v>
          </cell>
          <cell r="Q774">
            <v>7717.5</v>
          </cell>
          <cell r="R774">
            <v>8103.375</v>
          </cell>
          <cell r="S774">
            <v>8508.5437500000007</v>
          </cell>
        </row>
        <row r="775">
          <cell r="A775" t="str">
            <v>PfcE</v>
          </cell>
          <cell r="B775" t="str">
            <v>MAINTENANCE - COMPUTER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</row>
        <row r="776">
          <cell r="A776" t="str">
            <v>PfcE</v>
          </cell>
          <cell r="B776" t="str">
            <v>MAINTENANCE - OFF EQPT,FURN &amp; FF</v>
          </cell>
          <cell r="C776">
            <v>0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</row>
        <row r="777">
          <cell r="A777" t="str">
            <v>PfcE</v>
          </cell>
          <cell r="B777" t="str">
            <v>MAINTENANCE - BUILDING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</row>
        <row r="778">
          <cell r="A778" t="str">
            <v>PfcE</v>
          </cell>
          <cell r="B778" t="str">
            <v>GENERAL MAINTENANCE - OTHERS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</row>
        <row r="779">
          <cell r="A779" t="str">
            <v>PfcE</v>
          </cell>
          <cell r="B779" t="str">
            <v>MOTOR VEHICLE - INSURANCE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</row>
        <row r="780">
          <cell r="A780" t="str">
            <v>PfcE</v>
          </cell>
          <cell r="B780" t="str">
            <v>MOTOR VEHICLE - ROAD TAX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</row>
        <row r="781">
          <cell r="A781" t="str">
            <v>PfcE</v>
          </cell>
          <cell r="B781" t="str">
            <v>MOTOR VEHICLE - REPAIRS/MAINTENANCE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</row>
        <row r="782">
          <cell r="A782" t="str">
            <v>PfcE</v>
          </cell>
          <cell r="B782" t="str">
            <v>MOTOR VEHICLE - RUNNING COSTS</v>
          </cell>
          <cell r="C782">
            <v>0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</row>
        <row r="783">
          <cell r="A783" t="str">
            <v>PfcE</v>
          </cell>
          <cell r="B783" t="str">
            <v>Maintenance</v>
          </cell>
          <cell r="C783">
            <v>0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</row>
        <row r="784">
          <cell r="A784" t="str">
            <v>PfcE</v>
          </cell>
          <cell r="B784" t="str">
            <v>DEPRN - LEASEHOLD LAND</v>
          </cell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</row>
        <row r="785">
          <cell r="A785" t="str">
            <v>PfcE</v>
          </cell>
          <cell r="B785" t="str">
            <v xml:space="preserve">DEPRN - BUILDINGS 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</row>
        <row r="786">
          <cell r="A786" t="str">
            <v>PfcE</v>
          </cell>
          <cell r="B786" t="str">
            <v>DEPRN - INPLANT TRANSPORT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</row>
        <row r="787">
          <cell r="A787" t="str">
            <v>PfcE</v>
          </cell>
          <cell r="B787" t="str">
            <v>DEPRN - MOTOR VEHICLES</v>
          </cell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</row>
        <row r="788">
          <cell r="A788" t="str">
            <v>PfcE</v>
          </cell>
          <cell r="B788" t="str">
            <v>DEPRN - COMPUTERS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</row>
        <row r="789">
          <cell r="A789" t="str">
            <v>PfcE</v>
          </cell>
          <cell r="B789" t="str">
            <v>DEPRN - OFF EQPT,FURN &amp; FIX &amp; FITTING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</row>
        <row r="790">
          <cell r="A790" t="str">
            <v>PfcE</v>
          </cell>
          <cell r="B790" t="str">
            <v>DEPRN - TOOLS &amp; APPLIANCES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</row>
        <row r="791">
          <cell r="A791" t="str">
            <v>PfcE</v>
          </cell>
          <cell r="B791" t="str">
            <v>DEPRN - MINOR ASSET</v>
          </cell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</row>
        <row r="792">
          <cell r="A792" t="str">
            <v>PfcE</v>
          </cell>
          <cell r="B792" t="str">
            <v>Depreciation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</row>
        <row r="793">
          <cell r="A793" t="str">
            <v>PfcE</v>
          </cell>
          <cell r="B793" t="str">
            <v>NEWSPAPER &amp; PERIODICALS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</row>
        <row r="794">
          <cell r="A794" t="str">
            <v>PfcE</v>
          </cell>
          <cell r="B794" t="str">
            <v>PROFESSIONAL SUBSCRIPTION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</row>
        <row r="795">
          <cell r="A795" t="str">
            <v>PfcE</v>
          </cell>
          <cell r="B795" t="str">
            <v>RECREATIONAL SUBSRIPTION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</row>
        <row r="796">
          <cell r="A796" t="str">
            <v>PfcE</v>
          </cell>
          <cell r="B796" t="str">
            <v>RECRUITMENT EXPENSES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</row>
        <row r="797">
          <cell r="A797" t="str">
            <v>PfcE</v>
          </cell>
          <cell r="B797" t="str">
            <v>DONATION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</row>
        <row r="798">
          <cell r="A798" t="str">
            <v>PfcE</v>
          </cell>
          <cell r="B798" t="str">
            <v>SECURITY EXPENSES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</row>
        <row r="799">
          <cell r="A799" t="str">
            <v>PfcE</v>
          </cell>
          <cell r="B799" t="str">
            <v>STAMP DUTY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</row>
        <row r="800">
          <cell r="A800" t="str">
            <v>PfcE</v>
          </cell>
          <cell r="B800" t="str">
            <v>MISCELLANEOUS - SUNDRIES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</row>
        <row r="801">
          <cell r="A801" t="str">
            <v>PfcE</v>
          </cell>
          <cell r="B801" t="str">
            <v>ASSESSMENT RATE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</row>
        <row r="802">
          <cell r="A802" t="str">
            <v>PfcE</v>
          </cell>
          <cell r="B802" t="str">
            <v>QUIT RENT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</row>
        <row r="803">
          <cell r="A803" t="str">
            <v>PfcE</v>
          </cell>
          <cell r="B803" t="str">
            <v>QUIT RENT</v>
          </cell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</row>
        <row r="804">
          <cell r="A804" t="str">
            <v>PfcE</v>
          </cell>
          <cell r="B804" t="str">
            <v>General Expenses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</row>
        <row r="805">
          <cell r="A805" t="str">
            <v>PfcE</v>
          </cell>
          <cell r="B805" t="str">
            <v>CONSUMABLE</v>
          </cell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</row>
        <row r="806">
          <cell r="A806" t="str">
            <v>PfcE</v>
          </cell>
          <cell r="B806" t="str">
            <v>HARDWARE</v>
          </cell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</row>
        <row r="807">
          <cell r="A807" t="str">
            <v>PfcE</v>
          </cell>
          <cell r="B807" t="str">
            <v>SPARE PART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</row>
        <row r="808">
          <cell r="A808" t="str">
            <v>PfcE</v>
          </cell>
          <cell r="B808" t="str">
            <v>TOTAL</v>
          </cell>
          <cell r="C808">
            <v>102095.23999999999</v>
          </cell>
          <cell r="D808">
            <v>95095.239999999991</v>
          </cell>
          <cell r="E808">
            <v>95095.239999999991</v>
          </cell>
          <cell r="F808">
            <v>95095.239999999991</v>
          </cell>
          <cell r="G808">
            <v>95095.239999999991</v>
          </cell>
          <cell r="H808">
            <v>195095.24</v>
          </cell>
          <cell r="I808">
            <v>95095.239999999991</v>
          </cell>
          <cell r="J808">
            <v>95095.239999999991</v>
          </cell>
          <cell r="K808">
            <v>95095.239999999991</v>
          </cell>
          <cell r="L808">
            <v>95095.239999999991</v>
          </cell>
          <cell r="M808">
            <v>95095.239999999991</v>
          </cell>
          <cell r="N808">
            <v>95095.239999999991</v>
          </cell>
          <cell r="O808">
            <v>1248142.8799999999</v>
          </cell>
          <cell r="P808">
            <v>1318241.4528000001</v>
          </cell>
          <cell r="Q808">
            <v>1392306.4399679999</v>
          </cell>
          <cell r="R808">
            <v>1470563.8513660801</v>
          </cell>
          <cell r="S808">
            <v>1553252.658698045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เงินโอนค้างจ่าย"/>
    </sheetNames>
    <sheetDataSet>
      <sheetData sheetId="0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เงินโอนค้างจ่าย"/>
    </sheetNames>
    <sheetDataSet>
      <sheetData sheetId="0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เงินโอนค้างจ่าย"/>
      <sheetName val="Sheet2"/>
      <sheetName val="ปป_โรงงาน"/>
      <sheetName val="ที่เก็บเอกสาร"/>
      <sheetName val="200"/>
      <sheetName val="LC_TR"/>
      <sheetName val="Forward"/>
      <sheetName val="Cash_F"/>
      <sheetName val="วงเงินปัจจุบัน_ok"/>
      <sheetName val="P_spst"/>
      <sheetName val="P_spsc"/>
      <sheetName val="Pack_Blance "/>
      <sheetName val="รอเปิด LC"/>
      <sheetName val="ประมาณการรายรับ"/>
      <sheetName val="รายรับ"/>
      <sheetName val="ค่าธรรมเนียม"/>
      <sheetName val="Interest"/>
      <sheetName val="Rate"/>
      <sheetName val="SpsC ก่อน"/>
      <sheetName val="SpsT  ก่อน"/>
      <sheetName val="SpsT  "/>
      <sheetName val="SpsC   "/>
      <sheetName val="SpsT ก่อน  "/>
      <sheetName val="SpsC ก่อน   "/>
      <sheetName val="SpsT"/>
      <sheetName val="SpsC"/>
    </sheetNames>
    <sheetDataSet>
      <sheetData sheetId="0">
        <row r="1">
          <cell r="C1" t="str">
            <v>รายการโอนเงินต่างประเทศค้างจ่าย  (บริษัทเอส.พี.เอส.โคออพเพอเรท จำกัด)</v>
          </cell>
          <cell r="F1" t="str">
            <v>โอนเงิน</v>
          </cell>
          <cell r="G1" t="str">
            <v>=</v>
          </cell>
          <cell r="I1" t="str">
            <v xml:space="preserve"> </v>
          </cell>
          <cell r="M1" t="str">
            <v>สถานะปัจจุบัน ณ.วันที่ 28/06/07</v>
          </cell>
        </row>
        <row r="2">
          <cell r="B2" t="str">
            <v>ลำดับที่</v>
          </cell>
          <cell r="C2" t="str">
            <v>รายการ</v>
          </cell>
          <cell r="D2" t="str">
            <v>เครดิต</v>
          </cell>
          <cell r="E2" t="str">
            <v>Invoice</v>
          </cell>
          <cell r="F2" t="str">
            <v>จำนวนเงิน</v>
          </cell>
          <cell r="G2" t="str">
            <v>สกุลเงิน</v>
          </cell>
          <cell r="H2" t="str">
            <v>ส่งของ</v>
          </cell>
          <cell r="I2" t="str">
            <v>ครบกำหนดชำระ</v>
          </cell>
          <cell r="J2" t="str">
            <v>วันที่รับเอกสาร</v>
          </cell>
          <cell r="K2" t="str">
            <v>วันที่แจ้งกำหนดโอน</v>
          </cell>
          <cell r="L2" t="str">
            <v>วันที่จะโอน</v>
          </cell>
          <cell r="M2" t="str">
            <v>หมายเหตุ</v>
          </cell>
          <cell r="N2" t="str">
            <v>Rate</v>
          </cell>
          <cell r="O2" t="str">
            <v>จำนวนเงิน (บาท)</v>
          </cell>
          <cell r="P2" t="str">
            <v>ยอดสะสมแต่ละบริษัท</v>
          </cell>
        </row>
        <row r="3">
          <cell r="B3">
            <v>1</v>
          </cell>
          <cell r="C3" t="str">
            <v>GOLDEN PHAROS GLASS SDN BHD</v>
          </cell>
          <cell r="D3" t="str">
            <v>30 Days</v>
          </cell>
          <cell r="E3" t="str">
            <v xml:space="preserve">7949,8004,8040,8024/GEX </v>
          </cell>
          <cell r="F3">
            <v>0</v>
          </cell>
          <cell r="G3" t="str">
            <v>USD</v>
          </cell>
          <cell r="H3" t="str">
            <v>01-31/12/08</v>
          </cell>
          <cell r="I3" t="str">
            <v>01/02/09</v>
          </cell>
          <cell r="J3" t="str">
            <v>26/12/08</v>
          </cell>
          <cell r="K3" t="str">
            <v>01/02/09</v>
          </cell>
          <cell r="M3" t="str">
            <v xml:space="preserve">ส่งทำ Payment </v>
          </cell>
          <cell r="N3">
            <v>35</v>
          </cell>
          <cell r="O3">
            <v>0</v>
          </cell>
          <cell r="P3" t="e">
            <v>#VALUE!</v>
          </cell>
        </row>
        <row r="4">
          <cell r="C4" t="str">
            <v>GOLDEN PHAROS GLASS SDN BHD</v>
          </cell>
          <cell r="D4" t="str">
            <v>30 Days</v>
          </cell>
          <cell r="E4" t="str">
            <v xml:space="preserve">8061,8062,8105,8115,8123/GEX </v>
          </cell>
          <cell r="F4">
            <v>0</v>
          </cell>
          <cell r="G4" t="str">
            <v>USD</v>
          </cell>
          <cell r="H4" t="str">
            <v>02-31/01/09</v>
          </cell>
          <cell r="I4" t="str">
            <v>01/03/09</v>
          </cell>
          <cell r="J4">
            <v>39836</v>
          </cell>
          <cell r="K4" t="str">
            <v>01/03/09</v>
          </cell>
          <cell r="M4" t="str">
            <v xml:space="preserve">ส่งทำ Payment </v>
          </cell>
          <cell r="N4">
            <v>32</v>
          </cell>
          <cell r="O4">
            <v>0</v>
          </cell>
          <cell r="P4" t="e">
            <v>#VALUE!</v>
          </cell>
        </row>
        <row r="5">
          <cell r="C5" t="str">
            <v>GOLDEN PHAROS GLASS SDN BHD</v>
          </cell>
          <cell r="D5" t="str">
            <v>30 Days</v>
          </cell>
          <cell r="E5" t="str">
            <v xml:space="preserve">8135,8154,8170,8221/GEX </v>
          </cell>
          <cell r="F5">
            <v>0</v>
          </cell>
          <cell r="G5" t="str">
            <v>USD</v>
          </cell>
          <cell r="H5" t="str">
            <v>01-28/02/09</v>
          </cell>
          <cell r="I5" t="str">
            <v>01/04/09</v>
          </cell>
          <cell r="J5" t="str">
            <v>16/02/09</v>
          </cell>
          <cell r="K5" t="str">
            <v>01/04/09</v>
          </cell>
          <cell r="M5" t="str">
            <v xml:space="preserve">ส่งทำ Payment </v>
          </cell>
          <cell r="N5">
            <v>32</v>
          </cell>
          <cell r="O5">
            <v>0</v>
          </cell>
          <cell r="P5" t="e">
            <v>#VALUE!</v>
          </cell>
        </row>
        <row r="6">
          <cell r="C6" t="str">
            <v>GOLDEN PHAROS GLASS SDN BHD</v>
          </cell>
          <cell r="D6" t="str">
            <v>30 Days</v>
          </cell>
          <cell r="E6" t="str">
            <v xml:space="preserve">8285,8293,8319,8334/GEX </v>
          </cell>
          <cell r="F6">
            <v>0</v>
          </cell>
          <cell r="G6" t="str">
            <v>USD</v>
          </cell>
          <cell r="H6" t="str">
            <v>18-30/03/09</v>
          </cell>
          <cell r="I6" t="str">
            <v>04/05/09</v>
          </cell>
          <cell r="J6">
            <v>39897</v>
          </cell>
          <cell r="K6" t="str">
            <v>04/05/09</v>
          </cell>
          <cell r="M6" t="str">
            <v xml:space="preserve">ส่งทำ Payment </v>
          </cell>
          <cell r="N6">
            <v>32</v>
          </cell>
          <cell r="O6">
            <v>0</v>
          </cell>
          <cell r="P6" t="e">
            <v>#VALUE!</v>
          </cell>
        </row>
        <row r="7">
          <cell r="C7" t="str">
            <v>GOLDEN PHAROS GLASS SDN BHD</v>
          </cell>
          <cell r="D7" t="str">
            <v>30 Days</v>
          </cell>
          <cell r="E7" t="str">
            <v xml:space="preserve">8470/GEX </v>
          </cell>
          <cell r="F7">
            <v>4513.6499999999996</v>
          </cell>
          <cell r="G7" t="str">
            <v>USD</v>
          </cell>
          <cell r="H7" t="str">
            <v>10-30/04/09</v>
          </cell>
          <cell r="I7" t="str">
            <v>01/06/09</v>
          </cell>
          <cell r="J7" t="str">
            <v xml:space="preserve"> </v>
          </cell>
          <cell r="K7" t="str">
            <v>01/06/09</v>
          </cell>
          <cell r="M7" t="str">
            <v xml:space="preserve">ส่งทำ Payment </v>
          </cell>
          <cell r="N7">
            <v>32</v>
          </cell>
          <cell r="O7">
            <v>144436.79999999999</v>
          </cell>
          <cell r="P7" t="e">
            <v>#VALUE!</v>
          </cell>
        </row>
        <row r="8">
          <cell r="C8" t="str">
            <v>GOLDEN PHAROS GLASS SDN BHD</v>
          </cell>
          <cell r="D8" t="str">
            <v>30 Days</v>
          </cell>
          <cell r="E8" t="str">
            <v xml:space="preserve">8846,8867,8880,8912/GEX </v>
          </cell>
          <cell r="F8">
            <v>17012.900000000001</v>
          </cell>
          <cell r="G8" t="str">
            <v>USD</v>
          </cell>
          <cell r="H8" t="str">
            <v>01-29/07/09,14/08/09</v>
          </cell>
          <cell r="I8" t="str">
            <v>01/10/09</v>
          </cell>
          <cell r="J8" t="str">
            <v xml:space="preserve"> </v>
          </cell>
          <cell r="K8" t="str">
            <v>01/10/09</v>
          </cell>
          <cell r="M8" t="str">
            <v xml:space="preserve">ส่งทำ Payment </v>
          </cell>
          <cell r="N8">
            <v>32</v>
          </cell>
          <cell r="O8">
            <v>544412.80000000005</v>
          </cell>
          <cell r="P8" t="e">
            <v>#VALUE!</v>
          </cell>
        </row>
        <row r="9">
          <cell r="C9" t="str">
            <v>GOLDEN PHAROS GLASS SDN BHD</v>
          </cell>
          <cell r="D9" t="str">
            <v>30 Days</v>
          </cell>
          <cell r="E9" t="str">
            <v xml:space="preserve">8961/GEX </v>
          </cell>
          <cell r="F9">
            <v>1305</v>
          </cell>
          <cell r="G9" t="str">
            <v>USD</v>
          </cell>
          <cell r="H9" t="str">
            <v>04/09/09</v>
          </cell>
          <cell r="I9" t="str">
            <v>01/11/09</v>
          </cell>
          <cell r="J9" t="str">
            <v xml:space="preserve"> </v>
          </cell>
          <cell r="K9" t="str">
            <v>01/11/09</v>
          </cell>
          <cell r="M9" t="str">
            <v xml:space="preserve">ส่งทำ Payment </v>
          </cell>
          <cell r="N9">
            <v>32</v>
          </cell>
          <cell r="O9">
            <v>41760</v>
          </cell>
          <cell r="P9" t="e">
            <v>#VALUE!</v>
          </cell>
        </row>
        <row r="10">
          <cell r="B10">
            <v>2</v>
          </cell>
          <cell r="C10" t="str">
            <v xml:space="preserve"> IKEA Component</v>
          </cell>
          <cell r="D10" t="str">
            <v>30 Days</v>
          </cell>
          <cell r="E10" t="str">
            <v>309101730,309101779-82,309101827,30-31,309101828-29,309101990,309101991-93,309101934,309101968,309102056-2,309102056-1,209001350</v>
          </cell>
          <cell r="F10">
            <v>0</v>
          </cell>
          <cell r="G10" t="str">
            <v>USD</v>
          </cell>
          <cell r="H10" t="str">
            <v>03-30/06/09</v>
          </cell>
          <cell r="I10" t="str">
            <v>10/08/09</v>
          </cell>
          <cell r="J10">
            <v>0</v>
          </cell>
          <cell r="K10" t="str">
            <v>10/08/09</v>
          </cell>
          <cell r="M10" t="str">
            <v>ส่งทำ Payment</v>
          </cell>
          <cell r="N10">
            <v>35</v>
          </cell>
          <cell r="O10">
            <v>0</v>
          </cell>
          <cell r="P10">
            <v>0</v>
          </cell>
        </row>
        <row r="11">
          <cell r="C11" t="str">
            <v xml:space="preserve"> IKEA Component</v>
          </cell>
          <cell r="D11" t="str">
            <v>30 Days</v>
          </cell>
          <cell r="E11" t="str">
            <v>309102142,30930001,309102262,309102298,309102380</v>
          </cell>
          <cell r="F11">
            <v>0</v>
          </cell>
          <cell r="G11" t="str">
            <v>USD</v>
          </cell>
          <cell r="H11" t="str">
            <v>08-31/07/09</v>
          </cell>
          <cell r="I11" t="str">
            <v>09/09/09</v>
          </cell>
          <cell r="J11" t="str">
            <v xml:space="preserve"> </v>
          </cell>
          <cell r="K11" t="str">
            <v>09/09/09</v>
          </cell>
          <cell r="M11" t="str">
            <v>ส่งทำ Payment</v>
          </cell>
          <cell r="N11">
            <v>32</v>
          </cell>
          <cell r="O11">
            <v>0</v>
          </cell>
          <cell r="P11">
            <v>0</v>
          </cell>
        </row>
        <row r="12">
          <cell r="C12" t="str">
            <v xml:space="preserve"> IKEA Component</v>
          </cell>
          <cell r="D12" t="str">
            <v>30 Days</v>
          </cell>
          <cell r="E12" t="str">
            <v>309102427-32-33,309102431,309102538,309102595,309102625,309102625-29,309102532-36,309102635,309102715,309102768,309102716/31</v>
          </cell>
          <cell r="F12">
            <v>354501.77999999997</v>
          </cell>
          <cell r="G12" t="str">
            <v>USD</v>
          </cell>
          <cell r="H12" t="str">
            <v>04-31/08/09</v>
          </cell>
          <cell r="I12" t="str">
            <v>09/10/09</v>
          </cell>
          <cell r="J12" t="str">
            <v xml:space="preserve"> </v>
          </cell>
          <cell r="K12" t="str">
            <v>09/10/09</v>
          </cell>
          <cell r="M12" t="str">
            <v>ส่งทำ Payment</v>
          </cell>
          <cell r="N12">
            <v>32</v>
          </cell>
          <cell r="O12">
            <v>11344056.959999999</v>
          </cell>
          <cell r="P12">
            <v>11344056.959999999</v>
          </cell>
        </row>
        <row r="13">
          <cell r="B13" t="str">
            <v xml:space="preserve"> </v>
          </cell>
          <cell r="C13" t="str">
            <v xml:space="preserve"> IKEA Component</v>
          </cell>
          <cell r="D13" t="str">
            <v>30 Days</v>
          </cell>
          <cell r="E13" t="str">
            <v xml:space="preserve"> 20900263-6</v>
          </cell>
          <cell r="F13">
            <v>0</v>
          </cell>
          <cell r="G13" t="str">
            <v>USD</v>
          </cell>
          <cell r="H13" t="str">
            <v>05-19/12/08</v>
          </cell>
          <cell r="I13" t="str">
            <v>12/03/09</v>
          </cell>
          <cell r="J13">
            <v>39763</v>
          </cell>
          <cell r="K13" t="str">
            <v>12/03/09</v>
          </cell>
          <cell r="M13" t="str">
            <v>ส่งทำ Payment</v>
          </cell>
          <cell r="N13">
            <v>32</v>
          </cell>
          <cell r="O13">
            <v>0</v>
          </cell>
          <cell r="P13">
            <v>11344056.959999999</v>
          </cell>
        </row>
        <row r="14">
          <cell r="B14">
            <v>3</v>
          </cell>
          <cell r="C14" t="str">
            <v>ZHEJIANG FLAT MIRROR GLASS</v>
          </cell>
          <cell r="D14" t="str">
            <v>30 Days</v>
          </cell>
          <cell r="E14" t="str">
            <v>810040,810071,810090</v>
          </cell>
          <cell r="F14">
            <v>0</v>
          </cell>
          <cell r="G14" t="str">
            <v>USD</v>
          </cell>
          <cell r="H14" t="str">
            <v>13-31/10/08</v>
          </cell>
          <cell r="I14" t="str">
            <v>05/12/08</v>
          </cell>
          <cell r="J14" t="str">
            <v>17/09/08</v>
          </cell>
          <cell r="K14" t="str">
            <v>05/12/08</v>
          </cell>
          <cell r="L14" t="str">
            <v>ทุกวันที่ 5</v>
          </cell>
          <cell r="M14" t="str">
            <v>ส่งทำ Payment</v>
          </cell>
          <cell r="N14">
            <v>35</v>
          </cell>
          <cell r="O14">
            <v>0</v>
          </cell>
          <cell r="P14">
            <v>0</v>
          </cell>
        </row>
        <row r="15">
          <cell r="C15" t="str">
            <v>ZHEJIANG FLAT MIRROR GLASS</v>
          </cell>
          <cell r="D15" t="str">
            <v>30 Days</v>
          </cell>
          <cell r="E15" t="str">
            <v>811004,811010,811031,811033</v>
          </cell>
          <cell r="F15">
            <v>0</v>
          </cell>
          <cell r="G15" t="str">
            <v>USD</v>
          </cell>
          <cell r="H15" t="str">
            <v>03-30/11/08</v>
          </cell>
          <cell r="I15" t="str">
            <v>05/01/09</v>
          </cell>
          <cell r="J15" t="str">
            <v>30/09/08</v>
          </cell>
          <cell r="K15" t="str">
            <v>05/01/09</v>
          </cell>
          <cell r="M15" t="str">
            <v>ส่งทำ Payment</v>
          </cell>
          <cell r="N15">
            <v>35</v>
          </cell>
          <cell r="O15">
            <v>0</v>
          </cell>
          <cell r="P15">
            <v>0</v>
          </cell>
        </row>
        <row r="16">
          <cell r="C16" t="str">
            <v>ZHEJIANG FLAT MIRROR GLASS</v>
          </cell>
          <cell r="D16" t="str">
            <v>30 Days</v>
          </cell>
          <cell r="E16" t="str">
            <v>812033,812044,812045,812070</v>
          </cell>
          <cell r="F16">
            <v>0</v>
          </cell>
          <cell r="G16" t="str">
            <v>USD</v>
          </cell>
          <cell r="H16" t="str">
            <v>11-30/12/2008</v>
          </cell>
          <cell r="I16" t="str">
            <v>05/02/09</v>
          </cell>
          <cell r="J16" t="str">
            <v>27/08/07</v>
          </cell>
          <cell r="K16" t="str">
            <v>05/09/08</v>
          </cell>
          <cell r="M16" t="str">
            <v>ส่งทำ Payment</v>
          </cell>
          <cell r="N16">
            <v>35</v>
          </cell>
          <cell r="O16">
            <v>0</v>
          </cell>
          <cell r="P16">
            <v>0</v>
          </cell>
        </row>
        <row r="17">
          <cell r="C17" t="str">
            <v>ZHEJIANG FLAT MIRROR GLASS</v>
          </cell>
          <cell r="D17" t="str">
            <v>30 Days</v>
          </cell>
          <cell r="E17" t="str">
            <v>708047,708050A,708050b,708076</v>
          </cell>
          <cell r="F17">
            <v>0</v>
          </cell>
          <cell r="G17" t="str">
            <v>USD</v>
          </cell>
          <cell r="H17" t="str">
            <v>06,13,21/08/07</v>
          </cell>
          <cell r="I17" t="str">
            <v>15,22/09/07</v>
          </cell>
          <cell r="J17" t="str">
            <v>27,31/08/07</v>
          </cell>
          <cell r="K17" t="str">
            <v>22/09/07</v>
          </cell>
          <cell r="M17" t="str">
            <v>ส่งทำ Payment</v>
          </cell>
          <cell r="N17">
            <v>35</v>
          </cell>
          <cell r="O17">
            <v>0</v>
          </cell>
          <cell r="P17">
            <v>0</v>
          </cell>
        </row>
        <row r="18">
          <cell r="B18" t="str">
            <v xml:space="preserve"> </v>
          </cell>
          <cell r="C18" t="str">
            <v>ZHEJIANG FLAT MIRROR GLASS</v>
          </cell>
          <cell r="D18" t="str">
            <v>30 Days</v>
          </cell>
          <cell r="E18" t="str">
            <v>708095A-B-C-D,709011A,B,C,D</v>
          </cell>
          <cell r="F18">
            <v>0</v>
          </cell>
          <cell r="G18" t="str">
            <v>USD</v>
          </cell>
          <cell r="H18" t="str">
            <v>27/08/07,03/09/50</v>
          </cell>
          <cell r="I18" t="str">
            <v>29/09/07,06/10/07</v>
          </cell>
          <cell r="J18" t="str">
            <v>13/09/07</v>
          </cell>
          <cell r="K18" t="str">
            <v>29/09/07,06/10/07</v>
          </cell>
          <cell r="M18" t="str">
            <v>ส่งทำ Payment</v>
          </cell>
          <cell r="N18">
            <v>35</v>
          </cell>
          <cell r="O18">
            <v>0</v>
          </cell>
          <cell r="P18">
            <v>0</v>
          </cell>
        </row>
        <row r="19">
          <cell r="C19" t="str">
            <v>ZHEJIANG FLAT MIRROR GLASS</v>
          </cell>
          <cell r="D19" t="str">
            <v>30 Days</v>
          </cell>
          <cell r="E19" t="str">
            <v>709037A,B,C,D,E,709038,709064,709063A,B,C,D,</v>
          </cell>
          <cell r="F19">
            <v>0</v>
          </cell>
          <cell r="G19" t="str">
            <v>USD</v>
          </cell>
          <cell r="H19" t="str">
            <v>09,10,17/09/07</v>
          </cell>
          <cell r="I19" t="str">
            <v>13/10/07,20/10/07</v>
          </cell>
          <cell r="J19" t="str">
            <v>25/09/07</v>
          </cell>
          <cell r="K19" t="str">
            <v>13/10/07,20/10/07</v>
          </cell>
          <cell r="M19" t="str">
            <v>ส่งทำ Payment</v>
          </cell>
          <cell r="N19">
            <v>35</v>
          </cell>
          <cell r="O19">
            <v>0</v>
          </cell>
          <cell r="P19">
            <v>0</v>
          </cell>
        </row>
        <row r="20">
          <cell r="C20" t="str">
            <v>ZHEJIANG FLAT MIRROR GLASS</v>
          </cell>
          <cell r="D20" t="str">
            <v>30 Days</v>
          </cell>
          <cell r="E20" t="str">
            <v>706061/1</v>
          </cell>
          <cell r="F20">
            <v>0</v>
          </cell>
          <cell r="G20" t="str">
            <v>USD</v>
          </cell>
          <cell r="H20" t="str">
            <v>11/06/07</v>
          </cell>
          <cell r="I20" t="str">
            <v>14/07/07</v>
          </cell>
          <cell r="J20" t="str">
            <v>27/06/07</v>
          </cell>
          <cell r="K20" t="str">
            <v>11/07/07</v>
          </cell>
          <cell r="M20" t="str">
            <v>ส่งทำ Payment</v>
          </cell>
          <cell r="N20">
            <v>35</v>
          </cell>
          <cell r="O20">
            <v>0</v>
          </cell>
          <cell r="P20">
            <v>0</v>
          </cell>
        </row>
        <row r="21">
          <cell r="C21" t="str">
            <v>ZHEJIANG FLAT MIRROR GLASS</v>
          </cell>
          <cell r="D21" t="str">
            <v>30 Days</v>
          </cell>
          <cell r="E21" t="str">
            <v>706061/2</v>
          </cell>
          <cell r="F21">
            <v>0</v>
          </cell>
          <cell r="G21" t="str">
            <v>USD</v>
          </cell>
          <cell r="H21" t="str">
            <v>11/06/07</v>
          </cell>
          <cell r="I21" t="str">
            <v>14/07/07</v>
          </cell>
          <cell r="J21" t="str">
            <v>27/06/07</v>
          </cell>
          <cell r="K21" t="str">
            <v>11/07/07</v>
          </cell>
          <cell r="M21" t="str">
            <v>ส่งทำ Payment</v>
          </cell>
          <cell r="N21">
            <v>35</v>
          </cell>
          <cell r="O21">
            <v>0</v>
          </cell>
          <cell r="P21">
            <v>0</v>
          </cell>
        </row>
        <row r="22">
          <cell r="C22" t="str">
            <v>ZHEJIANG FLAT MIRROR GLASS</v>
          </cell>
          <cell r="D22" t="str">
            <v>30 Days</v>
          </cell>
          <cell r="E22" t="str">
            <v>706096A</v>
          </cell>
          <cell r="F22">
            <v>0</v>
          </cell>
          <cell r="G22" t="str">
            <v>USD</v>
          </cell>
          <cell r="H22" t="str">
            <v>18/06/07</v>
          </cell>
          <cell r="I22" t="str">
            <v>21/07/07</v>
          </cell>
          <cell r="J22" t="str">
            <v>02/07/07</v>
          </cell>
          <cell r="K22" t="str">
            <v>21/07/07</v>
          </cell>
          <cell r="M22" t="str">
            <v>ส่งทำ Payment</v>
          </cell>
          <cell r="N22">
            <v>35</v>
          </cell>
          <cell r="O22">
            <v>0</v>
          </cell>
          <cell r="P22">
            <v>0</v>
          </cell>
        </row>
        <row r="23">
          <cell r="C23" t="str">
            <v>ZHEJIANG FLAT MIRROR GLASS</v>
          </cell>
          <cell r="D23" t="str">
            <v>30 Days</v>
          </cell>
          <cell r="E23" t="str">
            <v>706096B</v>
          </cell>
          <cell r="F23">
            <v>0</v>
          </cell>
          <cell r="G23" t="str">
            <v>USD</v>
          </cell>
          <cell r="H23" t="str">
            <v>18/06/07</v>
          </cell>
          <cell r="I23" t="str">
            <v>21/07/07</v>
          </cell>
          <cell r="J23" t="str">
            <v>02/07/07</v>
          </cell>
          <cell r="K23" t="str">
            <v>21/07/07</v>
          </cell>
          <cell r="M23" t="str">
            <v>ส่งทำ Payment</v>
          </cell>
          <cell r="N23">
            <v>35</v>
          </cell>
          <cell r="O23">
            <v>0</v>
          </cell>
          <cell r="P23">
            <v>0</v>
          </cell>
        </row>
        <row r="24">
          <cell r="C24" t="str">
            <v>ZHEJIANG FLAT MIRROR GLASS</v>
          </cell>
          <cell r="D24" t="str">
            <v>30 Days</v>
          </cell>
          <cell r="E24" t="str">
            <v>706090</v>
          </cell>
          <cell r="F24">
            <v>0</v>
          </cell>
          <cell r="G24" t="str">
            <v>USD</v>
          </cell>
          <cell r="H24" t="str">
            <v>18/06/07</v>
          </cell>
          <cell r="I24" t="str">
            <v>21/07/07</v>
          </cell>
          <cell r="J24" t="str">
            <v>02/07/07</v>
          </cell>
          <cell r="K24" t="str">
            <v>21/07/07</v>
          </cell>
          <cell r="M24" t="str">
            <v>ส่งทำ Payment</v>
          </cell>
          <cell r="N24">
            <v>35</v>
          </cell>
          <cell r="O24">
            <v>0</v>
          </cell>
          <cell r="P24">
            <v>0</v>
          </cell>
        </row>
        <row r="25">
          <cell r="C25" t="str">
            <v>ZHEJIANG FLAT MIRROR GLASS</v>
          </cell>
          <cell r="D25" t="str">
            <v>30 Days</v>
          </cell>
          <cell r="E25" t="str">
            <v>706128</v>
          </cell>
          <cell r="F25">
            <v>0</v>
          </cell>
          <cell r="G25" t="str">
            <v>USD</v>
          </cell>
          <cell r="H25" t="str">
            <v>25/06/07</v>
          </cell>
          <cell r="I25" t="str">
            <v>25/07/07</v>
          </cell>
          <cell r="J25" t="str">
            <v>10/07/07</v>
          </cell>
          <cell r="K25" t="str">
            <v>25/07/07</v>
          </cell>
          <cell r="M25" t="str">
            <v>ส่งทำ Payment</v>
          </cell>
          <cell r="N25">
            <v>35</v>
          </cell>
          <cell r="O25">
            <v>0</v>
          </cell>
          <cell r="P25">
            <v>0</v>
          </cell>
        </row>
        <row r="26">
          <cell r="B26">
            <v>4</v>
          </cell>
          <cell r="C26" t="str">
            <v>MANDARIN DÉCOR</v>
          </cell>
          <cell r="D26" t="str">
            <v>60 Days</v>
          </cell>
          <cell r="E26" t="str">
            <v>090119</v>
          </cell>
          <cell r="F26">
            <v>0</v>
          </cell>
          <cell r="G26" t="str">
            <v>USD</v>
          </cell>
          <cell r="H26">
            <v>39834</v>
          </cell>
          <cell r="I26" t="str">
            <v>22/03/09</v>
          </cell>
          <cell r="J26" t="str">
            <v>20/03/08</v>
          </cell>
          <cell r="K26" t="str">
            <v>22/03/09</v>
          </cell>
          <cell r="M26" t="str">
            <v>ส่งทำ Payment</v>
          </cell>
          <cell r="N26">
            <v>35</v>
          </cell>
          <cell r="O26">
            <v>0</v>
          </cell>
          <cell r="P26">
            <v>0</v>
          </cell>
        </row>
        <row r="27">
          <cell r="C27" t="str">
            <v>MANDARIN DÉCOR</v>
          </cell>
          <cell r="D27" t="str">
            <v>60 Days</v>
          </cell>
          <cell r="E27" t="str">
            <v>090202,090216</v>
          </cell>
          <cell r="F27">
            <v>0</v>
          </cell>
          <cell r="G27" t="str">
            <v>USD</v>
          </cell>
          <cell r="H27" t="str">
            <v>6,20/2/2009</v>
          </cell>
          <cell r="I27" t="str">
            <v>20/04/09</v>
          </cell>
          <cell r="J27" t="str">
            <v>20/03/08</v>
          </cell>
          <cell r="K27" t="str">
            <v>20/04/09</v>
          </cell>
          <cell r="M27" t="str">
            <v>ส่งทำ Payment</v>
          </cell>
          <cell r="N27">
            <v>37</v>
          </cell>
          <cell r="O27">
            <v>0</v>
          </cell>
          <cell r="P27">
            <v>0</v>
          </cell>
        </row>
        <row r="28">
          <cell r="B28" t="str">
            <v xml:space="preserve"> </v>
          </cell>
          <cell r="C28" t="str">
            <v xml:space="preserve"> </v>
          </cell>
          <cell r="D28" t="str">
            <v xml:space="preserve"> </v>
          </cell>
          <cell r="E28" t="str">
            <v xml:space="preserve"> </v>
          </cell>
          <cell r="F28">
            <v>0</v>
          </cell>
          <cell r="G28" t="str">
            <v>USD</v>
          </cell>
          <cell r="H28" t="str">
            <v>18,26/08/07</v>
          </cell>
          <cell r="I28" t="str">
            <v>03,11/10/07</v>
          </cell>
          <cell r="J28" t="str">
            <v>05,26/09/07</v>
          </cell>
          <cell r="K28" t="str">
            <v>03,11/10/07</v>
          </cell>
          <cell r="M28" t="str">
            <v>ส่งทำ Payment</v>
          </cell>
          <cell r="N28">
            <v>35</v>
          </cell>
          <cell r="O28">
            <v>0</v>
          </cell>
          <cell r="P28">
            <v>0</v>
          </cell>
        </row>
        <row r="29">
          <cell r="C29" t="str">
            <v xml:space="preserve">  </v>
          </cell>
          <cell r="D29" t="str">
            <v xml:space="preserve"> </v>
          </cell>
          <cell r="E29" t="str">
            <v xml:space="preserve"> </v>
          </cell>
          <cell r="F29">
            <v>0</v>
          </cell>
          <cell r="G29" t="str">
            <v>USD</v>
          </cell>
          <cell r="H29" t="str">
            <v>04/09/07</v>
          </cell>
          <cell r="I29" t="str">
            <v>19/10/07</v>
          </cell>
          <cell r="J29" t="str">
            <v>21/09/07</v>
          </cell>
          <cell r="K29" t="str">
            <v>19/10/07</v>
          </cell>
          <cell r="M29" t="str">
            <v>ส่งทำ Payment</v>
          </cell>
          <cell r="N29">
            <v>35</v>
          </cell>
          <cell r="O29">
            <v>0</v>
          </cell>
          <cell r="P29">
            <v>0</v>
          </cell>
        </row>
        <row r="30">
          <cell r="C30" t="str">
            <v xml:space="preserve"> </v>
          </cell>
          <cell r="D30" t="str">
            <v xml:space="preserve"> </v>
          </cell>
          <cell r="E30" t="str">
            <v xml:space="preserve"> </v>
          </cell>
          <cell r="F30">
            <v>0</v>
          </cell>
          <cell r="G30" t="str">
            <v>USD</v>
          </cell>
          <cell r="H30" t="str">
            <v>10/09/07</v>
          </cell>
          <cell r="I30" t="str">
            <v>25/10/07</v>
          </cell>
          <cell r="J30" t="str">
            <v>24/09/07</v>
          </cell>
          <cell r="K30" t="str">
            <v>25/10/07</v>
          </cell>
          <cell r="M30" t="str">
            <v xml:space="preserve"> </v>
          </cell>
          <cell r="N30">
            <v>35</v>
          </cell>
          <cell r="O30">
            <v>0</v>
          </cell>
          <cell r="P30">
            <v>0</v>
          </cell>
        </row>
        <row r="31">
          <cell r="B31">
            <v>5</v>
          </cell>
          <cell r="C31" t="str">
            <v>JOY MERRY</v>
          </cell>
          <cell r="D31" t="str">
            <v>90 Days</v>
          </cell>
          <cell r="E31" t="str">
            <v>PILS-090508</v>
          </cell>
          <cell r="F31">
            <v>5200</v>
          </cell>
          <cell r="G31" t="str">
            <v>USD</v>
          </cell>
          <cell r="H31" t="str">
            <v>04/05/09</v>
          </cell>
          <cell r="I31" t="str">
            <v>04/06/52</v>
          </cell>
          <cell r="J31" t="str">
            <v xml:space="preserve"> </v>
          </cell>
          <cell r="K31" t="str">
            <v>04/06/52</v>
          </cell>
          <cell r="M31" t="str">
            <v>รอใบแจ้งโอนชุดใหม่</v>
          </cell>
          <cell r="N31">
            <v>36</v>
          </cell>
          <cell r="O31">
            <v>187200</v>
          </cell>
          <cell r="P31">
            <v>187200</v>
          </cell>
        </row>
        <row r="32">
          <cell r="C32" t="str">
            <v>JOY MERRY</v>
          </cell>
          <cell r="D32" t="str">
            <v>90 Days</v>
          </cell>
          <cell r="E32" t="str">
            <v>PILS-090901</v>
          </cell>
          <cell r="F32">
            <v>5000</v>
          </cell>
          <cell r="G32" t="str">
            <v>USD</v>
          </cell>
          <cell r="H32">
            <v>40052</v>
          </cell>
          <cell r="I32" t="str">
            <v>04/09/09</v>
          </cell>
          <cell r="J32" t="str">
            <v xml:space="preserve"> </v>
          </cell>
          <cell r="K32" t="str">
            <v>04/09/09</v>
          </cell>
          <cell r="M32" t="str">
            <v>รอใบแจ้งโอนชุดใหม่</v>
          </cell>
          <cell r="N32">
            <v>36</v>
          </cell>
          <cell r="O32">
            <v>180000</v>
          </cell>
          <cell r="P32">
            <v>367200</v>
          </cell>
        </row>
        <row r="33">
          <cell r="C33" t="str">
            <v>JOY GROUP</v>
          </cell>
          <cell r="D33" t="str">
            <v>90 Days</v>
          </cell>
          <cell r="E33" t="str">
            <v>SPS-090303</v>
          </cell>
          <cell r="F33">
            <v>0</v>
          </cell>
          <cell r="G33" t="str">
            <v>USD</v>
          </cell>
          <cell r="H33">
            <v>39890</v>
          </cell>
          <cell r="I33" t="str">
            <v>18/06/09</v>
          </cell>
          <cell r="J33" t="str">
            <v xml:space="preserve"> </v>
          </cell>
          <cell r="K33" t="str">
            <v>18/06/09</v>
          </cell>
          <cell r="M33" t="str">
            <v>รอใบแจ้งโอนชุดใหม่</v>
          </cell>
          <cell r="N33">
            <v>36</v>
          </cell>
          <cell r="O33">
            <v>0</v>
          </cell>
          <cell r="P33">
            <v>0</v>
          </cell>
        </row>
        <row r="34">
          <cell r="C34" t="str">
            <v>JOY GROUP</v>
          </cell>
          <cell r="D34" t="str">
            <v>90 Days</v>
          </cell>
          <cell r="E34" t="str">
            <v>PILS-090508</v>
          </cell>
          <cell r="F34">
            <v>0</v>
          </cell>
          <cell r="G34" t="str">
            <v>USD</v>
          </cell>
          <cell r="H34" t="str">
            <v>04/05/09</v>
          </cell>
          <cell r="I34" t="str">
            <v>04/06/52</v>
          </cell>
          <cell r="J34" t="str">
            <v xml:space="preserve"> </v>
          </cell>
          <cell r="K34" t="str">
            <v>04/06/52</v>
          </cell>
          <cell r="M34" t="str">
            <v>รอใบแจ้งโอนชุดใหม่</v>
          </cell>
          <cell r="N34">
            <v>36</v>
          </cell>
          <cell r="O34">
            <v>0</v>
          </cell>
          <cell r="P34">
            <v>187200</v>
          </cell>
        </row>
        <row r="35">
          <cell r="C35" t="str">
            <v xml:space="preserve"> </v>
          </cell>
          <cell r="D35" t="str">
            <v xml:space="preserve"> </v>
          </cell>
          <cell r="E35" t="str">
            <v xml:space="preserve"> </v>
          </cell>
          <cell r="F35">
            <v>0</v>
          </cell>
          <cell r="G35" t="str">
            <v xml:space="preserve"> </v>
          </cell>
          <cell r="H35" t="str">
            <v xml:space="preserve"> </v>
          </cell>
          <cell r="I35" t="str">
            <v xml:space="preserve"> </v>
          </cell>
          <cell r="J35" t="str">
            <v xml:space="preserve"> </v>
          </cell>
          <cell r="K35" t="str">
            <v xml:space="preserve"> </v>
          </cell>
          <cell r="M35" t="str">
            <v>รอใบแจ้งโอนชุดใหม่</v>
          </cell>
          <cell r="N35">
            <v>36</v>
          </cell>
          <cell r="O35">
            <v>0</v>
          </cell>
          <cell r="P35">
            <v>367200</v>
          </cell>
        </row>
        <row r="36">
          <cell r="B36">
            <v>6</v>
          </cell>
          <cell r="C36" t="str">
            <v>SHIRAI INDUSTRIAL</v>
          </cell>
          <cell r="E36" t="str">
            <v>Sri20090327,sri20090325,sri2009306</v>
          </cell>
          <cell r="F36">
            <v>0</v>
          </cell>
          <cell r="G36" t="str">
            <v>JPY</v>
          </cell>
          <cell r="H36" t="str">
            <v>06-25/03/09</v>
          </cell>
          <cell r="I36" t="str">
            <v>27/04/09</v>
          </cell>
          <cell r="J36">
            <v>0</v>
          </cell>
          <cell r="K36" t="str">
            <v>27/04/09</v>
          </cell>
          <cell r="L36" t="str">
            <v xml:space="preserve"> </v>
          </cell>
          <cell r="M36" t="str">
            <v>ส่งทำ Payment</v>
          </cell>
          <cell r="N36">
            <v>0.3</v>
          </cell>
          <cell r="O36">
            <v>0</v>
          </cell>
          <cell r="P36">
            <v>0</v>
          </cell>
        </row>
        <row r="37">
          <cell r="C37" t="str">
            <v>SHIRAI INDUSTRIAL</v>
          </cell>
          <cell r="E37" t="str">
            <v>S090406S,S090414S,SRI20090422</v>
          </cell>
          <cell r="F37">
            <v>0</v>
          </cell>
          <cell r="G37" t="str">
            <v>JPY</v>
          </cell>
          <cell r="H37" t="str">
            <v>06-14/04/2009</v>
          </cell>
          <cell r="I37" t="str">
            <v>14,25/05/09</v>
          </cell>
          <cell r="J37" t="str">
            <v xml:space="preserve"> </v>
          </cell>
          <cell r="K37" t="str">
            <v>14,25/05/09</v>
          </cell>
          <cell r="L37" t="str">
            <v xml:space="preserve"> </v>
          </cell>
          <cell r="M37" t="str">
            <v>รอใบแจ้งโอนชุดใหม่</v>
          </cell>
          <cell r="N37">
            <v>0.3</v>
          </cell>
          <cell r="O37">
            <v>0</v>
          </cell>
          <cell r="P37">
            <v>0</v>
          </cell>
        </row>
        <row r="38">
          <cell r="C38" t="str">
            <v>SHIRAI INDUSTRIAL</v>
          </cell>
          <cell r="E38" t="str">
            <v>s090512s,SRI20090612,S090625S,s090819s</v>
          </cell>
          <cell r="F38">
            <v>950400</v>
          </cell>
          <cell r="G38" t="str">
            <v>JPY</v>
          </cell>
          <cell r="H38" t="str">
            <v>12/05/09,11,25/06/09,19/08/09</v>
          </cell>
          <cell r="I38" t="str">
            <v>16/06/09,13,27/07/09,25/09/09</v>
          </cell>
          <cell r="J38" t="str">
            <v xml:space="preserve"> </v>
          </cell>
          <cell r="K38" t="str">
            <v>16/06/09,13,27/07/09,25/09/09</v>
          </cell>
          <cell r="M38" t="str">
            <v>รอใบแจ้งโอนชุดใหม่</v>
          </cell>
          <cell r="N38">
            <v>0.3</v>
          </cell>
          <cell r="O38">
            <v>285120</v>
          </cell>
          <cell r="P38">
            <v>285120</v>
          </cell>
        </row>
        <row r="39">
          <cell r="B39">
            <v>7</v>
          </cell>
          <cell r="C39" t="str">
            <v>SYSTECH KYOWA CO.,LTD</v>
          </cell>
          <cell r="D39" t="str">
            <v>30 Days</v>
          </cell>
          <cell r="E39" t="str">
            <v>SK/080616/00,SK/080624/00.sk/080725/00</v>
          </cell>
          <cell r="F39">
            <v>0</v>
          </cell>
          <cell r="G39" t="str">
            <v>JPY</v>
          </cell>
          <cell r="H39" t="str">
            <v>16,24/06/08,25/07/08</v>
          </cell>
          <cell r="I39" t="str">
            <v>22,29/7/08,01/09/08</v>
          </cell>
          <cell r="J39" t="str">
            <v>29/08/08</v>
          </cell>
          <cell r="K39" t="str">
            <v>22,29/7/08,01/09/08</v>
          </cell>
          <cell r="M39" t="str">
            <v>ส่งทำ Payment</v>
          </cell>
          <cell r="N39">
            <v>0.3</v>
          </cell>
          <cell r="O39">
            <v>0</v>
          </cell>
          <cell r="P39">
            <v>0</v>
          </cell>
        </row>
        <row r="40">
          <cell r="C40" t="str">
            <v>SYSTECH KYOWA CO.,LTD</v>
          </cell>
          <cell r="D40" t="str">
            <v>30 Days</v>
          </cell>
          <cell r="E40" t="str">
            <v>SK/080901/00,SK/080919/00</v>
          </cell>
          <cell r="F40">
            <v>0</v>
          </cell>
          <cell r="G40" t="str">
            <v>JPY</v>
          </cell>
          <cell r="H40" t="str">
            <v>1-10/9/2008</v>
          </cell>
          <cell r="I40" t="str">
            <v>29/10/2008</v>
          </cell>
          <cell r="J40" t="str">
            <v>01/07/08</v>
          </cell>
          <cell r="K40" t="str">
            <v>29/10/2008</v>
          </cell>
          <cell r="M40" t="str">
            <v>ส่งทำ Payment</v>
          </cell>
          <cell r="N40">
            <v>0.3</v>
          </cell>
          <cell r="O40">
            <v>0</v>
          </cell>
          <cell r="P40">
            <v>0</v>
          </cell>
        </row>
        <row r="41">
          <cell r="C41" t="str">
            <v>SYSTECH KYOWA CO.,LTD</v>
          </cell>
          <cell r="D41" t="str">
            <v>30 Days</v>
          </cell>
          <cell r="E41" t="str">
            <v>SK/080219/00,sk/080226/00</v>
          </cell>
          <cell r="F41">
            <v>0</v>
          </cell>
          <cell r="G41" t="str">
            <v>JPY</v>
          </cell>
          <cell r="H41" t="str">
            <v>19,26/02/08</v>
          </cell>
          <cell r="I41" t="str">
            <v>21,28/03/08</v>
          </cell>
          <cell r="J41" t="str">
            <v>13/03/08</v>
          </cell>
          <cell r="K41" t="str">
            <v>21,28/03/08</v>
          </cell>
          <cell r="M41" t="str">
            <v>ส่งทำ Payment</v>
          </cell>
          <cell r="N41">
            <v>0.3</v>
          </cell>
          <cell r="O41">
            <v>0</v>
          </cell>
          <cell r="P41">
            <v>0</v>
          </cell>
        </row>
        <row r="42">
          <cell r="C42" t="str">
            <v>SYSTECH KYOWA CO.,LTD</v>
          </cell>
          <cell r="D42" t="str">
            <v>30 Days</v>
          </cell>
          <cell r="E42" t="str">
            <v>SK/070919/00</v>
          </cell>
          <cell r="F42">
            <v>0</v>
          </cell>
          <cell r="G42" t="str">
            <v>JPY</v>
          </cell>
          <cell r="H42" t="str">
            <v>19/09/07</v>
          </cell>
          <cell r="I42" t="str">
            <v>09/11/07</v>
          </cell>
          <cell r="J42" t="str">
            <v>12/10/07</v>
          </cell>
          <cell r="K42" t="str">
            <v>09/11/07</v>
          </cell>
          <cell r="M42" t="str">
            <v>ส่งทำ Payment</v>
          </cell>
          <cell r="N42">
            <v>0.3</v>
          </cell>
          <cell r="O42">
            <v>0</v>
          </cell>
          <cell r="P42">
            <v>0</v>
          </cell>
        </row>
        <row r="43">
          <cell r="C43" t="str">
            <v>AJIYA SAFETY GLASS</v>
          </cell>
          <cell r="D43" t="str">
            <v>30 Days</v>
          </cell>
          <cell r="E43" t="str">
            <v>sps02/09-1</v>
          </cell>
          <cell r="F43">
            <v>0</v>
          </cell>
          <cell r="G43" t="str">
            <v>USD</v>
          </cell>
          <cell r="H43">
            <v>39855</v>
          </cell>
          <cell r="I43">
            <v>39884</v>
          </cell>
          <cell r="J43">
            <v>39857</v>
          </cell>
          <cell r="K43">
            <v>39884</v>
          </cell>
          <cell r="M43" t="str">
            <v>ส่งทำ Payment</v>
          </cell>
          <cell r="N43">
            <v>35</v>
          </cell>
          <cell r="O43">
            <v>0</v>
          </cell>
          <cell r="P43">
            <v>0</v>
          </cell>
        </row>
        <row r="44">
          <cell r="C44" t="str">
            <v>AJIYA SAFETY GLASS</v>
          </cell>
          <cell r="D44" t="str">
            <v>30 Days</v>
          </cell>
          <cell r="E44" t="str">
            <v>sps03/09-1,SPS03/09-2</v>
          </cell>
          <cell r="F44">
            <v>0</v>
          </cell>
          <cell r="G44" t="str">
            <v>USD</v>
          </cell>
          <cell r="H44" t="str">
            <v>06,11/03/09</v>
          </cell>
          <cell r="I44" t="str">
            <v>10,17/04/09</v>
          </cell>
          <cell r="J44">
            <v>39898</v>
          </cell>
          <cell r="K44" t="str">
            <v>10,17/04/09</v>
          </cell>
          <cell r="M44" t="str">
            <v>ส่งทำ Payment</v>
          </cell>
          <cell r="N44">
            <v>35</v>
          </cell>
          <cell r="O44">
            <v>0</v>
          </cell>
          <cell r="P44">
            <v>0</v>
          </cell>
        </row>
        <row r="45">
          <cell r="C45" t="str">
            <v>AJIYA SAFETY GLASS</v>
          </cell>
          <cell r="D45" t="str">
            <v>30 Days</v>
          </cell>
          <cell r="E45" t="str">
            <v>sps04/09-1,SP04/09-2</v>
          </cell>
          <cell r="F45">
            <v>0</v>
          </cell>
          <cell r="G45" t="str">
            <v>USD</v>
          </cell>
          <cell r="H45">
            <v>39917</v>
          </cell>
          <cell r="I45" t="str">
            <v>17/05/09,01/06/09</v>
          </cell>
          <cell r="J45" t="str">
            <v xml:space="preserve">  </v>
          </cell>
          <cell r="K45" t="str">
            <v>17/05/09,01/06/09</v>
          </cell>
          <cell r="M45" t="str">
            <v>ส่งทำ Payment</v>
          </cell>
          <cell r="N45">
            <v>35</v>
          </cell>
          <cell r="O45">
            <v>0</v>
          </cell>
          <cell r="P45">
            <v>0</v>
          </cell>
        </row>
        <row r="46">
          <cell r="C46" t="str">
            <v>AJIYA SAFETY GLASS</v>
          </cell>
          <cell r="D46" t="str">
            <v>30 Days</v>
          </cell>
          <cell r="E46" t="str">
            <v>sps05/09-1,SPS05/09-2</v>
          </cell>
          <cell r="F46">
            <v>0</v>
          </cell>
          <cell r="G46" t="str">
            <v>USD</v>
          </cell>
          <cell r="H46" t="str">
            <v>11/05/09</v>
          </cell>
          <cell r="I46" t="str">
            <v>15,27/06/09</v>
          </cell>
          <cell r="J46" t="str">
            <v xml:space="preserve"> </v>
          </cell>
          <cell r="K46" t="str">
            <v>15,27/06/09</v>
          </cell>
          <cell r="M46" t="str">
            <v>ส่งทำ Payment</v>
          </cell>
          <cell r="N46">
            <v>35</v>
          </cell>
          <cell r="O46">
            <v>0</v>
          </cell>
          <cell r="P46">
            <v>0</v>
          </cell>
        </row>
        <row r="47">
          <cell r="C47" t="str">
            <v>AJIYA SAFETY GLASS</v>
          </cell>
          <cell r="D47" t="str">
            <v>30 Days</v>
          </cell>
          <cell r="E47" t="str">
            <v>sps05/08-28</v>
          </cell>
          <cell r="F47">
            <v>0</v>
          </cell>
          <cell r="G47" t="str">
            <v>USD</v>
          </cell>
          <cell r="H47" t="str">
            <v>23/05/08</v>
          </cell>
          <cell r="I47" t="str">
            <v>04/08/51</v>
          </cell>
          <cell r="J47" t="str">
            <v>17/09/08</v>
          </cell>
          <cell r="K47" t="str">
            <v>04/08/51</v>
          </cell>
          <cell r="M47" t="str">
            <v>ส่งทำ Payment</v>
          </cell>
          <cell r="N47">
            <v>35</v>
          </cell>
          <cell r="O47">
            <v>0</v>
          </cell>
          <cell r="P47">
            <v>0</v>
          </cell>
        </row>
        <row r="48">
          <cell r="B48">
            <v>8</v>
          </cell>
          <cell r="C48" t="str">
            <v xml:space="preserve">LUCKY SPARK        </v>
          </cell>
          <cell r="D48" t="str">
            <v>90 Days</v>
          </cell>
          <cell r="E48" t="str">
            <v>sps-080621</v>
          </cell>
          <cell r="F48">
            <v>0</v>
          </cell>
          <cell r="G48" t="str">
            <v>USD</v>
          </cell>
          <cell r="H48" t="str">
            <v>16,17/06/08</v>
          </cell>
          <cell r="I48" t="str">
            <v>22/09/08</v>
          </cell>
          <cell r="J48" t="str">
            <v>14/07/08</v>
          </cell>
          <cell r="K48" t="str">
            <v>22/09/08</v>
          </cell>
          <cell r="M48" t="str">
            <v>ส่งทำ Payment</v>
          </cell>
          <cell r="N48">
            <v>35</v>
          </cell>
          <cell r="O48">
            <v>0</v>
          </cell>
          <cell r="P48">
            <v>0</v>
          </cell>
        </row>
        <row r="49">
          <cell r="C49" t="str">
            <v xml:space="preserve">LUCKY SPARK        </v>
          </cell>
          <cell r="D49" t="str">
            <v>90 Days</v>
          </cell>
          <cell r="E49" t="str">
            <v>SPS-080720'sps080814</v>
          </cell>
          <cell r="F49">
            <v>0</v>
          </cell>
          <cell r="G49" t="str">
            <v>USD</v>
          </cell>
          <cell r="H49" t="str">
            <v>22/07/08</v>
          </cell>
          <cell r="I49" t="str">
            <v>07/11/08</v>
          </cell>
          <cell r="J49" t="str">
            <v>23/09/08</v>
          </cell>
          <cell r="K49" t="str">
            <v>07/11/08</v>
          </cell>
          <cell r="M49" t="str">
            <v>ส่งทำ Payment</v>
          </cell>
          <cell r="N49">
            <v>35</v>
          </cell>
          <cell r="O49">
            <v>0</v>
          </cell>
          <cell r="P49">
            <v>0</v>
          </cell>
        </row>
        <row r="50">
          <cell r="C50" t="str">
            <v>SHANGHAI JOYFUL</v>
          </cell>
          <cell r="D50" t="str">
            <v>90 Days</v>
          </cell>
          <cell r="E50" t="str">
            <v>PILS-080721</v>
          </cell>
          <cell r="F50">
            <v>0</v>
          </cell>
          <cell r="G50" t="str">
            <v>USD</v>
          </cell>
          <cell r="H50">
            <v>39658</v>
          </cell>
          <cell r="I50" t="str">
            <v>03/03/09</v>
          </cell>
          <cell r="J50" t="str">
            <v xml:space="preserve"> </v>
          </cell>
          <cell r="K50" t="str">
            <v>03/03/09</v>
          </cell>
          <cell r="M50" t="str">
            <v>ส่งทำ Payment</v>
          </cell>
          <cell r="N50">
            <v>35</v>
          </cell>
          <cell r="O50">
            <v>0</v>
          </cell>
          <cell r="P50">
            <v>0</v>
          </cell>
        </row>
        <row r="51">
          <cell r="C51" t="str">
            <v xml:space="preserve">LUCKY SPARK        </v>
          </cell>
          <cell r="D51" t="str">
            <v>90 Days</v>
          </cell>
          <cell r="E51" t="str">
            <v>SPS-080519</v>
          </cell>
          <cell r="F51">
            <v>0</v>
          </cell>
          <cell r="G51" t="str">
            <v>USD</v>
          </cell>
          <cell r="H51" t="str">
            <v>30/04/08</v>
          </cell>
          <cell r="I51" t="str">
            <v>05/08/08</v>
          </cell>
          <cell r="J51" t="str">
            <v>22/05/08</v>
          </cell>
          <cell r="K51" t="str">
            <v>05/08/08</v>
          </cell>
          <cell r="M51" t="str">
            <v>รอใบแจ้งโอน</v>
          </cell>
          <cell r="N51">
            <v>35</v>
          </cell>
          <cell r="O51">
            <v>0</v>
          </cell>
          <cell r="P51">
            <v>0</v>
          </cell>
        </row>
        <row r="52">
          <cell r="C52" t="str">
            <v xml:space="preserve">LUCKY SPARK        </v>
          </cell>
          <cell r="D52" t="str">
            <v>90 Days</v>
          </cell>
          <cell r="E52" t="str">
            <v>SPS-080520,sps-080546</v>
          </cell>
          <cell r="F52">
            <v>0</v>
          </cell>
          <cell r="G52" t="str">
            <v>USD</v>
          </cell>
          <cell r="H52" t="str">
            <v>15,21/05/08</v>
          </cell>
          <cell r="I52" t="str">
            <v>20,26/08/08</v>
          </cell>
          <cell r="J52">
            <v>39615</v>
          </cell>
          <cell r="K52" t="str">
            <v>20,26/08/08</v>
          </cell>
          <cell r="M52" t="str">
            <v>ส่งทำ Payment</v>
          </cell>
          <cell r="N52">
            <v>35</v>
          </cell>
          <cell r="O52">
            <v>0</v>
          </cell>
          <cell r="P52">
            <v>0</v>
          </cell>
        </row>
        <row r="53">
          <cell r="C53" t="str">
            <v xml:space="preserve">LUCKY SPARK        </v>
          </cell>
          <cell r="D53" t="str">
            <v>90 Days</v>
          </cell>
          <cell r="E53" t="str">
            <v>SPS-070944</v>
          </cell>
          <cell r="F53">
            <v>0</v>
          </cell>
          <cell r="G53" t="str">
            <v>USD</v>
          </cell>
          <cell r="H53" t="str">
            <v>12/09/07</v>
          </cell>
          <cell r="I53" t="str">
            <v>16/01/08</v>
          </cell>
          <cell r="J53">
            <v>39359</v>
          </cell>
          <cell r="K53" t="str">
            <v>16/01/08</v>
          </cell>
          <cell r="M53" t="str">
            <v>ส่งทำ Payment</v>
          </cell>
          <cell r="N53">
            <v>35</v>
          </cell>
          <cell r="O53">
            <v>0</v>
          </cell>
          <cell r="P53">
            <v>0</v>
          </cell>
        </row>
        <row r="54">
          <cell r="B54">
            <v>9</v>
          </cell>
          <cell r="C54" t="str">
            <v xml:space="preserve">TINY INTERNATIONAL CORP.         </v>
          </cell>
          <cell r="D54" t="str">
            <v>45 Days</v>
          </cell>
          <cell r="E54" t="str">
            <v>810-067,811-074</v>
          </cell>
          <cell r="F54">
            <v>0</v>
          </cell>
          <cell r="G54" t="str">
            <v>JPY</v>
          </cell>
          <cell r="H54" t="str">
            <v>30/10/08,21/11/08</v>
          </cell>
          <cell r="I54" t="str">
            <v>28/11/08,25/12/08</v>
          </cell>
          <cell r="J54" t="str">
            <v>23/06/08</v>
          </cell>
          <cell r="K54" t="str">
            <v>28/11/08,25/12/08</v>
          </cell>
          <cell r="M54" t="str">
            <v>ส่งทำ Payment</v>
          </cell>
          <cell r="N54">
            <v>0.3</v>
          </cell>
          <cell r="O54">
            <v>0</v>
          </cell>
          <cell r="P54">
            <v>0</v>
          </cell>
        </row>
        <row r="55">
          <cell r="C55" t="str">
            <v xml:space="preserve">TINY INTERNATIONAL CORP.         </v>
          </cell>
          <cell r="D55" t="str">
            <v>45 Days</v>
          </cell>
          <cell r="E55" t="str">
            <v>812-081,812-082</v>
          </cell>
          <cell r="F55">
            <v>0</v>
          </cell>
          <cell r="G55" t="str">
            <v>JPY</v>
          </cell>
          <cell r="H55" t="str">
            <v>24/12/08</v>
          </cell>
          <cell r="I55" t="str">
            <v>26/01/09</v>
          </cell>
          <cell r="J55" t="str">
            <v>14/01/09</v>
          </cell>
          <cell r="K55" t="str">
            <v>26/01/09</v>
          </cell>
          <cell r="M55" t="str">
            <v>ส่งทำ Payment</v>
          </cell>
          <cell r="N55">
            <v>0.3</v>
          </cell>
          <cell r="O55">
            <v>0</v>
          </cell>
          <cell r="P55">
            <v>0</v>
          </cell>
        </row>
        <row r="56">
          <cell r="C56" t="str">
            <v xml:space="preserve">TINY INTERNATIONAL CORP.         </v>
          </cell>
          <cell r="D56" t="str">
            <v>45 Days</v>
          </cell>
          <cell r="E56" t="str">
            <v>706-119</v>
          </cell>
          <cell r="F56">
            <v>0</v>
          </cell>
          <cell r="G56" t="str">
            <v>JPY</v>
          </cell>
          <cell r="H56" t="str">
            <v>15/06/07</v>
          </cell>
          <cell r="I56" t="str">
            <v>30/07/07</v>
          </cell>
          <cell r="J56" t="str">
            <v>27/06/07</v>
          </cell>
          <cell r="K56" t="str">
            <v>30/07/07</v>
          </cell>
          <cell r="M56" t="str">
            <v>ส่งทำ Payment</v>
          </cell>
          <cell r="N56">
            <v>0.3</v>
          </cell>
          <cell r="O56">
            <v>0</v>
          </cell>
          <cell r="P56">
            <v>0</v>
          </cell>
        </row>
        <row r="57">
          <cell r="C57" t="str">
            <v xml:space="preserve">TINY INTERNATIONAL CORP.         </v>
          </cell>
          <cell r="D57" t="str">
            <v>45 Days</v>
          </cell>
          <cell r="E57" t="str">
            <v>706-123</v>
          </cell>
          <cell r="F57">
            <v>0</v>
          </cell>
          <cell r="G57" t="str">
            <v>JPY</v>
          </cell>
          <cell r="H57" t="str">
            <v>20/06/07</v>
          </cell>
          <cell r="I57" t="str">
            <v>05/08/07</v>
          </cell>
          <cell r="J57" t="str">
            <v>10/07/07</v>
          </cell>
          <cell r="K57" t="str">
            <v>05/08/07</v>
          </cell>
          <cell r="M57" t="str">
            <v>ส่งทำ Payment</v>
          </cell>
          <cell r="N57">
            <v>0.3</v>
          </cell>
          <cell r="O57">
            <v>0</v>
          </cell>
          <cell r="P57">
            <v>0</v>
          </cell>
        </row>
        <row r="58">
          <cell r="B58">
            <v>10</v>
          </cell>
          <cell r="C58" t="str">
            <v>TACONFRANCE</v>
          </cell>
          <cell r="D58" t="str">
            <v>60 Days</v>
          </cell>
          <cell r="E58" t="str">
            <v>1001255</v>
          </cell>
          <cell r="F58">
            <v>0</v>
          </cell>
          <cell r="G58" t="str">
            <v>EURO</v>
          </cell>
          <cell r="H58" t="str">
            <v>30/06/09</v>
          </cell>
          <cell r="I58" t="str">
            <v>31/08/09</v>
          </cell>
          <cell r="J58" t="str">
            <v xml:space="preserve"> </v>
          </cell>
          <cell r="K58" t="str">
            <v>31/08/09</v>
          </cell>
          <cell r="L58" t="str">
            <v xml:space="preserve"> </v>
          </cell>
          <cell r="M58" t="str">
            <v>ส่งทำ Payment</v>
          </cell>
          <cell r="N58">
            <v>49</v>
          </cell>
          <cell r="O58">
            <v>0</v>
          </cell>
          <cell r="P58">
            <v>0</v>
          </cell>
        </row>
        <row r="59">
          <cell r="C59" t="str">
            <v>TACONFRANCE</v>
          </cell>
          <cell r="D59" t="str">
            <v>60 Days</v>
          </cell>
          <cell r="E59" t="str">
            <v>1001499</v>
          </cell>
          <cell r="F59">
            <v>4297.34</v>
          </cell>
          <cell r="G59" t="str">
            <v>EURO</v>
          </cell>
          <cell r="H59" t="str">
            <v>04/08/09</v>
          </cell>
          <cell r="I59" t="str">
            <v>14/10/09</v>
          </cell>
          <cell r="J59" t="str">
            <v xml:space="preserve"> </v>
          </cell>
          <cell r="K59" t="str">
            <v>14/10/09</v>
          </cell>
          <cell r="L59" t="str">
            <v xml:space="preserve"> </v>
          </cell>
          <cell r="M59" t="str">
            <v>ส่งทำ Payment</v>
          </cell>
          <cell r="N59">
            <v>49</v>
          </cell>
          <cell r="O59">
            <v>210569.66</v>
          </cell>
          <cell r="P59">
            <v>210569.66</v>
          </cell>
        </row>
        <row r="60">
          <cell r="C60" t="str">
            <v xml:space="preserve"> </v>
          </cell>
          <cell r="D60" t="str">
            <v xml:space="preserve"> </v>
          </cell>
          <cell r="E60" t="str">
            <v xml:space="preserve"> </v>
          </cell>
          <cell r="F60">
            <v>0</v>
          </cell>
          <cell r="G60" t="str">
            <v xml:space="preserve"> </v>
          </cell>
          <cell r="H60" t="str">
            <v xml:space="preserve"> </v>
          </cell>
          <cell r="I60" t="str">
            <v xml:space="preserve"> </v>
          </cell>
          <cell r="J60" t="str">
            <v xml:space="preserve"> </v>
          </cell>
          <cell r="K60" t="str">
            <v xml:space="preserve"> </v>
          </cell>
          <cell r="M60" t="str">
            <v xml:space="preserve"> </v>
          </cell>
          <cell r="N60" t="str">
            <v xml:space="preserve"> </v>
          </cell>
          <cell r="O60" t="str">
            <v xml:space="preserve"> </v>
          </cell>
          <cell r="P60" t="str">
            <v xml:space="preserve"> </v>
          </cell>
        </row>
        <row r="61">
          <cell r="B61">
            <v>11</v>
          </cell>
          <cell r="C61" t="str">
            <v xml:space="preserve">TAIWAN GENBEE       </v>
          </cell>
          <cell r="D61" t="str">
            <v>30 Days</v>
          </cell>
          <cell r="E61" t="str">
            <v>TM-09-06</v>
          </cell>
          <cell r="F61">
            <v>0</v>
          </cell>
          <cell r="G61" t="str">
            <v>USD</v>
          </cell>
          <cell r="H61">
            <v>39871</v>
          </cell>
          <cell r="I61" t="str">
            <v>01/04/09</v>
          </cell>
          <cell r="J61" t="str">
            <v xml:space="preserve"> </v>
          </cell>
          <cell r="K61" t="str">
            <v>01/04/09</v>
          </cell>
          <cell r="M61" t="str">
            <v>ส่งทำ Payment</v>
          </cell>
          <cell r="N61">
            <v>35</v>
          </cell>
          <cell r="O61">
            <v>0</v>
          </cell>
          <cell r="P61">
            <v>0</v>
          </cell>
        </row>
        <row r="62">
          <cell r="B62" t="str">
            <v xml:space="preserve"> </v>
          </cell>
          <cell r="C62" t="str">
            <v xml:space="preserve">TAIWAN GENBEE       </v>
          </cell>
          <cell r="D62" t="str">
            <v>30 Days</v>
          </cell>
          <cell r="E62" t="str">
            <v>TM-09-07</v>
          </cell>
          <cell r="F62">
            <v>0</v>
          </cell>
          <cell r="G62" t="str">
            <v>USD</v>
          </cell>
          <cell r="H62">
            <v>39878</v>
          </cell>
          <cell r="I62" t="str">
            <v>09/04/09</v>
          </cell>
          <cell r="J62" t="str">
            <v xml:space="preserve"> </v>
          </cell>
          <cell r="K62" t="str">
            <v>09/04/09</v>
          </cell>
          <cell r="M62" t="str">
            <v>ส่งทำ Payment</v>
          </cell>
          <cell r="N62">
            <v>35</v>
          </cell>
          <cell r="O62">
            <v>0</v>
          </cell>
          <cell r="P62">
            <v>0</v>
          </cell>
        </row>
        <row r="63">
          <cell r="B63">
            <v>12</v>
          </cell>
          <cell r="C63" t="str">
            <v xml:space="preserve">TOKYO KOHSAKUSHO   </v>
          </cell>
          <cell r="D63" t="str">
            <v>ADVANCE</v>
          </cell>
          <cell r="E63" t="str">
            <v>PI.NO.090604</v>
          </cell>
          <cell r="F63">
            <v>0</v>
          </cell>
          <cell r="G63" t="str">
            <v>USD</v>
          </cell>
          <cell r="H63" t="str">
            <v>04/06/09</v>
          </cell>
          <cell r="I63" t="str">
            <v>10/06/09</v>
          </cell>
          <cell r="J63" t="str">
            <v xml:space="preserve"> </v>
          </cell>
          <cell r="K63" t="str">
            <v>10/06/09</v>
          </cell>
          <cell r="M63" t="str">
            <v>ส่งทำ Payment</v>
          </cell>
          <cell r="N63">
            <v>32</v>
          </cell>
          <cell r="O63">
            <v>0</v>
          </cell>
          <cell r="P63">
            <v>0</v>
          </cell>
        </row>
        <row r="64">
          <cell r="B64">
            <v>13</v>
          </cell>
          <cell r="C64" t="str">
            <v>SCHATTDECOR</v>
          </cell>
          <cell r="D64" t="str">
            <v>60 Days</v>
          </cell>
          <cell r="E64" t="str">
            <v>45009553</v>
          </cell>
          <cell r="F64">
            <v>3149.6</v>
          </cell>
          <cell r="G64" t="str">
            <v>EURO</v>
          </cell>
          <cell r="H64" t="str">
            <v>10/08/09</v>
          </cell>
          <cell r="I64" t="str">
            <v>14/10/09</v>
          </cell>
          <cell r="J64" t="str">
            <v xml:space="preserve"> </v>
          </cell>
          <cell r="K64" t="str">
            <v>14/10/09</v>
          </cell>
          <cell r="M64" t="str">
            <v>ส่งทำ Payment</v>
          </cell>
          <cell r="N64">
            <v>49</v>
          </cell>
          <cell r="O64">
            <v>154330.4</v>
          </cell>
          <cell r="P64">
            <v>154330.4</v>
          </cell>
        </row>
        <row r="65">
          <cell r="C65" t="str">
            <v>Kaschierbetrieb</v>
          </cell>
          <cell r="D65" t="str">
            <v>30 Days</v>
          </cell>
          <cell r="E65" t="str">
            <v>9676</v>
          </cell>
          <cell r="F65">
            <v>0</v>
          </cell>
          <cell r="G65" t="str">
            <v>EURO</v>
          </cell>
          <cell r="H65" t="str">
            <v>16/05/07</v>
          </cell>
          <cell r="I65" t="str">
            <v>09/07/07</v>
          </cell>
          <cell r="J65">
            <v>39179</v>
          </cell>
          <cell r="K65" t="str">
            <v>09/07/07</v>
          </cell>
          <cell r="M65" t="str">
            <v>ส่งทำ Payment</v>
          </cell>
          <cell r="N65">
            <v>49</v>
          </cell>
          <cell r="O65">
            <v>0</v>
          </cell>
          <cell r="P65">
            <v>154330.4</v>
          </cell>
        </row>
        <row r="66">
          <cell r="C66" t="str">
            <v>Kaschierbetrieb</v>
          </cell>
          <cell r="D66" t="str">
            <v>30 Days</v>
          </cell>
          <cell r="E66" t="str">
            <v>9889</v>
          </cell>
          <cell r="F66">
            <v>0</v>
          </cell>
          <cell r="G66" t="str">
            <v>EURO</v>
          </cell>
          <cell r="H66" t="str">
            <v>07/08/07</v>
          </cell>
          <cell r="I66" t="str">
            <v>12/10/07</v>
          </cell>
          <cell r="J66" t="str">
            <v>21/9/2007</v>
          </cell>
          <cell r="K66" t="str">
            <v>12/10/07</v>
          </cell>
          <cell r="M66" t="str">
            <v>ส่งทำ Payment</v>
          </cell>
          <cell r="N66">
            <v>49</v>
          </cell>
          <cell r="O66">
            <v>0</v>
          </cell>
          <cell r="P66">
            <v>154330.4</v>
          </cell>
        </row>
        <row r="67">
          <cell r="B67">
            <v>14</v>
          </cell>
          <cell r="C67" t="str">
            <v>IMPRESS DÉCOR</v>
          </cell>
          <cell r="D67" t="str">
            <v>75 Days AFTER B/L DATE</v>
          </cell>
          <cell r="E67" t="str">
            <v>90027928</v>
          </cell>
          <cell r="F67">
            <v>817.37</v>
          </cell>
          <cell r="G67" t="str">
            <v>EURO</v>
          </cell>
          <cell r="H67" t="str">
            <v>11/09/09</v>
          </cell>
          <cell r="I67" t="str">
            <v>15/11/09</v>
          </cell>
          <cell r="J67" t="str">
            <v xml:space="preserve"> </v>
          </cell>
          <cell r="K67" t="str">
            <v>15/11/09</v>
          </cell>
          <cell r="L67" t="str">
            <v xml:space="preserve"> </v>
          </cell>
          <cell r="M67" t="str">
            <v>ส่งทำ Payment</v>
          </cell>
          <cell r="N67">
            <v>49</v>
          </cell>
          <cell r="O67">
            <v>40051.129999999997</v>
          </cell>
          <cell r="P67">
            <v>40051.129999999997</v>
          </cell>
        </row>
        <row r="68">
          <cell r="C68" t="str">
            <v>IMPRESS DÉCOR</v>
          </cell>
          <cell r="D68" t="str">
            <v>75 Days AFTER B/L DATE</v>
          </cell>
          <cell r="E68">
            <v>90010907</v>
          </cell>
          <cell r="F68">
            <v>0</v>
          </cell>
          <cell r="G68" t="str">
            <v>EURO</v>
          </cell>
          <cell r="H68">
            <v>39727</v>
          </cell>
          <cell r="I68" t="str">
            <v>12/08/08</v>
          </cell>
          <cell r="J68" t="str">
            <v>28/07/08</v>
          </cell>
          <cell r="K68" t="str">
            <v>12/08/08</v>
          </cell>
          <cell r="L68" t="str">
            <v xml:space="preserve"> </v>
          </cell>
          <cell r="M68" t="str">
            <v>ทำ Payment แล้ว</v>
          </cell>
          <cell r="N68">
            <v>49</v>
          </cell>
          <cell r="O68">
            <v>0</v>
          </cell>
          <cell r="P68">
            <v>154330.4</v>
          </cell>
        </row>
        <row r="69">
          <cell r="E69" t="str">
            <v>2008/281917</v>
          </cell>
          <cell r="F69">
            <v>0</v>
          </cell>
          <cell r="G69" t="str">
            <v>EURO</v>
          </cell>
          <cell r="H69" t="str">
            <v>18/07/08</v>
          </cell>
          <cell r="I69" t="str">
            <v>01/10/08</v>
          </cell>
          <cell r="J69" t="str">
            <v>28/07/08</v>
          </cell>
          <cell r="K69" t="str">
            <v>01/10/08</v>
          </cell>
          <cell r="L69" t="str">
            <v xml:space="preserve"> </v>
          </cell>
          <cell r="M69" t="str">
            <v>ทำ Payment แล้ว</v>
          </cell>
          <cell r="N69">
            <v>49</v>
          </cell>
          <cell r="O69">
            <v>0</v>
          </cell>
          <cell r="P69">
            <v>40051.129999999997</v>
          </cell>
        </row>
        <row r="70">
          <cell r="C70" t="str">
            <v>IMPRESS DÉCOR</v>
          </cell>
          <cell r="D70" t="str">
            <v>75 Days AFTER B/L DATE</v>
          </cell>
          <cell r="E70">
            <v>90009174</v>
          </cell>
          <cell r="F70">
            <v>0</v>
          </cell>
          <cell r="G70" t="str">
            <v>EURO</v>
          </cell>
          <cell r="H70" t="str">
            <v>20/08/08,01/09/08</v>
          </cell>
          <cell r="I70" t="str">
            <v>03,15/11/08</v>
          </cell>
          <cell r="J70" t="str">
            <v>17/09/08</v>
          </cell>
          <cell r="K70" t="str">
            <v>03,15/11/08</v>
          </cell>
          <cell r="L70" t="str">
            <v xml:space="preserve"> </v>
          </cell>
          <cell r="M70" t="str">
            <v>ทำ Payment แล้ว</v>
          </cell>
          <cell r="N70">
            <v>49</v>
          </cell>
          <cell r="O70">
            <v>0</v>
          </cell>
          <cell r="P70">
            <v>154330.4</v>
          </cell>
        </row>
        <row r="71">
          <cell r="B71" t="str">
            <v xml:space="preserve"> </v>
          </cell>
          <cell r="C71" t="str">
            <v>IMPRESS DÉCOR</v>
          </cell>
          <cell r="D71" t="str">
            <v>75 Days AFTER B/L DATE</v>
          </cell>
          <cell r="E71" t="str">
            <v>90009395</v>
          </cell>
          <cell r="F71">
            <v>0</v>
          </cell>
          <cell r="G71" t="str">
            <v>EURO</v>
          </cell>
          <cell r="H71" t="str">
            <v>10/09/08</v>
          </cell>
          <cell r="I71" t="str">
            <v>17/12/08</v>
          </cell>
          <cell r="J71" t="str">
            <v>28/07/08</v>
          </cell>
          <cell r="K71" t="str">
            <v>17/12/08</v>
          </cell>
          <cell r="L71" t="str">
            <v xml:space="preserve"> </v>
          </cell>
          <cell r="M71" t="str">
            <v>ทำ Payment แล้ว</v>
          </cell>
          <cell r="N71">
            <v>49</v>
          </cell>
          <cell r="O71">
            <v>0</v>
          </cell>
          <cell r="P71">
            <v>154330.4</v>
          </cell>
        </row>
        <row r="72">
          <cell r="B72">
            <v>15</v>
          </cell>
          <cell r="C72" t="str">
            <v xml:space="preserve">TOKYO INDUSTRIES CO.,LTD  </v>
          </cell>
          <cell r="D72" t="str">
            <v xml:space="preserve"> </v>
          </cell>
          <cell r="E72" t="str">
            <v>SPS-115</v>
          </cell>
          <cell r="F72">
            <v>0</v>
          </cell>
          <cell r="G72" t="str">
            <v>JPY</v>
          </cell>
          <cell r="H72" t="str">
            <v>07/11/08</v>
          </cell>
          <cell r="I72" t="str">
            <v>30/12/08</v>
          </cell>
          <cell r="J72" t="str">
            <v>29/12/08</v>
          </cell>
          <cell r="K72" t="str">
            <v>30/12/08</v>
          </cell>
          <cell r="L72" t="str">
            <v xml:space="preserve"> </v>
          </cell>
          <cell r="M72" t="str">
            <v>ส่งทำ Payment</v>
          </cell>
          <cell r="N72">
            <v>0.34</v>
          </cell>
          <cell r="O72">
            <v>0</v>
          </cell>
          <cell r="P72">
            <v>0</v>
          </cell>
        </row>
        <row r="73">
          <cell r="E73" t="str">
            <v xml:space="preserve"> </v>
          </cell>
          <cell r="F73">
            <v>0</v>
          </cell>
          <cell r="G73" t="str">
            <v>JPY</v>
          </cell>
          <cell r="H73" t="str">
            <v>25/07/07</v>
          </cell>
          <cell r="I73" t="str">
            <v>07/08/07</v>
          </cell>
          <cell r="J73" t="str">
            <v>03/08/07</v>
          </cell>
          <cell r="K73" t="str">
            <v>07/08/07</v>
          </cell>
          <cell r="L73" t="str">
            <v xml:space="preserve"> </v>
          </cell>
          <cell r="M73" t="str">
            <v>ส่งทำ Payment</v>
          </cell>
          <cell r="N73">
            <v>0.34</v>
          </cell>
          <cell r="O73">
            <v>0</v>
          </cell>
          <cell r="P73">
            <v>0</v>
          </cell>
        </row>
        <row r="74">
          <cell r="B74">
            <v>16</v>
          </cell>
          <cell r="C74" t="str">
            <v>QUZHOU HOPEMAX</v>
          </cell>
          <cell r="D74" t="str">
            <v>30 Days</v>
          </cell>
          <cell r="E74" t="str">
            <v>HM09010,HM09012,HM09013B,HM09016B,HM09015B,[hm09017b]</v>
          </cell>
          <cell r="F74">
            <v>0</v>
          </cell>
          <cell r="G74" t="str">
            <v>USD</v>
          </cell>
          <cell r="H74" t="str">
            <v>30/04/09,14,17/05/09,02/06/52</v>
          </cell>
          <cell r="I74" t="str">
            <v>01,10,16,19/06/09</v>
          </cell>
          <cell r="J74" t="str">
            <v xml:space="preserve"> </v>
          </cell>
          <cell r="K74" t="str">
            <v>01,10,16,19/06/09</v>
          </cell>
          <cell r="M74" t="str">
            <v>ส่งทำ Payment</v>
          </cell>
          <cell r="N74">
            <v>35</v>
          </cell>
          <cell r="O74">
            <v>0</v>
          </cell>
          <cell r="P74">
            <v>0</v>
          </cell>
        </row>
        <row r="76">
          <cell r="C76" t="str">
            <v>TOTAL.</v>
          </cell>
          <cell r="O76">
            <v>13131937.75</v>
          </cell>
        </row>
        <row r="77">
          <cell r="B77" t="str">
            <v>หมายเหตุ :-  การแจ้งโอนเงิน ให้สรุปยอดใบแจ้งโอนเงินภายในวันที่ 25  ของเดือน (Invoice ที่จะครบกำหนดชำระสิ้นเดือน และกลางเดือนถัดไป)</v>
          </cell>
          <cell r="M77" t="str">
            <v xml:space="preserve">                     ครบDue 28-06-07</v>
          </cell>
          <cell r="O77">
            <v>13090177.75</v>
          </cell>
        </row>
        <row r="82">
          <cell r="C82" t="str">
            <v>รายการโอนเงินต่างประเทศค้างจ่าย  (บริษัทเอส.พี.เอส.อินเตอร์เทค จำกัด)</v>
          </cell>
        </row>
        <row r="83">
          <cell r="B83" t="str">
            <v>ลำดับที่</v>
          </cell>
          <cell r="C83" t="str">
            <v>รายการ</v>
          </cell>
          <cell r="D83" t="str">
            <v>เครดิต</v>
          </cell>
          <cell r="E83" t="str">
            <v>Invoice</v>
          </cell>
          <cell r="F83" t="str">
            <v>จำนวนเงิน</v>
          </cell>
          <cell r="G83" t="str">
            <v>สกุลเงิน</v>
          </cell>
          <cell r="H83" t="str">
            <v>วันที่ส่งของ</v>
          </cell>
          <cell r="I83" t="str">
            <v>ครบกำหนดชำระ</v>
          </cell>
          <cell r="J83" t="str">
            <v>วันที่รับเอกสาร</v>
          </cell>
          <cell r="K83" t="str">
            <v>วันที่แจ้งกำหนดโอน</v>
          </cell>
          <cell r="L83" t="str">
            <v>วันที่โอน</v>
          </cell>
          <cell r="M83" t="str">
            <v>หมายเหตุ</v>
          </cell>
          <cell r="N83" t="str">
            <v>Rate</v>
          </cell>
          <cell r="O83" t="str">
            <v>จำนวนเงิน (บาท)</v>
          </cell>
          <cell r="P83" t="str">
            <v>ยอดสะสมแต่ละบริษัท</v>
          </cell>
        </row>
        <row r="84">
          <cell r="B84">
            <v>1</v>
          </cell>
          <cell r="C84" t="str">
            <v>GOLDEN PHAROS GLASS SDN BHD</v>
          </cell>
          <cell r="D84" t="str">
            <v>30 Days</v>
          </cell>
          <cell r="E84" t="str">
            <v>8490,8565,8576,8577,5896,8624GEX</v>
          </cell>
          <cell r="F84">
            <v>0</v>
          </cell>
          <cell r="G84" t="str">
            <v>USD</v>
          </cell>
          <cell r="H84" t="str">
            <v>07/05/09-31/05/09</v>
          </cell>
          <cell r="I84" t="str">
            <v>01/07/09</v>
          </cell>
          <cell r="J84" t="str">
            <v xml:space="preserve"> </v>
          </cell>
          <cell r="K84" t="str">
            <v>01/07/09</v>
          </cell>
          <cell r="M84" t="str">
            <v xml:space="preserve">รอส่งทำ Payment </v>
          </cell>
          <cell r="N84">
            <v>35</v>
          </cell>
          <cell r="O84">
            <v>0</v>
          </cell>
          <cell r="P84">
            <v>0</v>
          </cell>
        </row>
        <row r="85">
          <cell r="C85" t="str">
            <v>GOLDEN PHAROS GLASS SDN BHD</v>
          </cell>
          <cell r="D85" t="str">
            <v>30 Days</v>
          </cell>
          <cell r="E85" t="str">
            <v>8646,8647,8678,8732/GEX</v>
          </cell>
          <cell r="F85">
            <v>0</v>
          </cell>
          <cell r="G85" t="str">
            <v>USD</v>
          </cell>
          <cell r="H85" t="str">
            <v>01-30/06/09</v>
          </cell>
          <cell r="I85" t="str">
            <v>01/08/09</v>
          </cell>
          <cell r="J85" t="str">
            <v xml:space="preserve">  </v>
          </cell>
          <cell r="K85" t="str">
            <v>01/08/09</v>
          </cell>
          <cell r="M85" t="str">
            <v xml:space="preserve">รอส่งทำ Payment </v>
          </cell>
          <cell r="N85">
            <v>35</v>
          </cell>
          <cell r="O85">
            <v>0</v>
          </cell>
          <cell r="P85">
            <v>0</v>
          </cell>
        </row>
        <row r="86">
          <cell r="C86" t="str">
            <v>GOLDEN PHAROS GLASS SDN BHD</v>
          </cell>
          <cell r="D86" t="str">
            <v>30 Days</v>
          </cell>
          <cell r="E86" t="str">
            <v>8801,8826,8827,8844,8845/GEX</v>
          </cell>
          <cell r="F86">
            <v>70782.02</v>
          </cell>
          <cell r="G86" t="str">
            <v>USD</v>
          </cell>
          <cell r="H86" t="str">
            <v>08-31/07/09</v>
          </cell>
          <cell r="I86" t="str">
            <v>01/09/09</v>
          </cell>
          <cell r="J86" t="str">
            <v xml:space="preserve">  </v>
          </cell>
          <cell r="K86" t="str">
            <v>01/09/09</v>
          </cell>
          <cell r="M86" t="str">
            <v xml:space="preserve">รอส่งทำ Payment </v>
          </cell>
          <cell r="N86">
            <v>35</v>
          </cell>
          <cell r="O86">
            <v>2477370.7000000002</v>
          </cell>
          <cell r="P86">
            <v>2477370.7000000002</v>
          </cell>
        </row>
        <row r="87">
          <cell r="C87" t="str">
            <v>GOLDEN PHAROS GLASS SDN BHD</v>
          </cell>
          <cell r="D87" t="str">
            <v>30 Days</v>
          </cell>
          <cell r="E87" t="str">
            <v xml:space="preserve">8911,8924,8925/GEX </v>
          </cell>
          <cell r="F87">
            <v>23531.199999999997</v>
          </cell>
          <cell r="G87" t="str">
            <v>USD</v>
          </cell>
          <cell r="H87" t="str">
            <v>14-21/8/2009</v>
          </cell>
          <cell r="I87" t="str">
            <v>01/10/09</v>
          </cell>
          <cell r="J87" t="str">
            <v xml:space="preserve"> </v>
          </cell>
          <cell r="K87" t="str">
            <v>01/10/09</v>
          </cell>
          <cell r="M87" t="str">
            <v xml:space="preserve">รอส่งทำ Payment </v>
          </cell>
          <cell r="N87">
            <v>35</v>
          </cell>
          <cell r="O87">
            <v>823591.99999999988</v>
          </cell>
          <cell r="P87">
            <v>3300962.7</v>
          </cell>
        </row>
        <row r="88">
          <cell r="C88" t="str">
            <v>GOLDEN PHAROS GLASS SDN BHD</v>
          </cell>
          <cell r="D88" t="str">
            <v>30 Days</v>
          </cell>
          <cell r="E88" t="str">
            <v xml:space="preserve">8962,8963/GEX </v>
          </cell>
          <cell r="F88">
            <v>28968.5</v>
          </cell>
          <cell r="G88" t="str">
            <v>USD</v>
          </cell>
          <cell r="H88" t="str">
            <v>02-30/09/09</v>
          </cell>
          <cell r="I88">
            <v>40118</v>
          </cell>
          <cell r="J88">
            <v>0</v>
          </cell>
          <cell r="K88">
            <v>40118</v>
          </cell>
          <cell r="M88" t="str">
            <v xml:space="preserve">รอส่งทำ Payment </v>
          </cell>
          <cell r="N88">
            <v>35</v>
          </cell>
          <cell r="O88">
            <v>1013897.5</v>
          </cell>
          <cell r="P88">
            <v>4314860.2</v>
          </cell>
        </row>
        <row r="89">
          <cell r="C89" t="str">
            <v>GOLDEN PHAROS GLASS SDN BHD</v>
          </cell>
          <cell r="D89" t="str">
            <v>30 Days</v>
          </cell>
          <cell r="E89" t="str">
            <v>8280/GEX , E2009050</v>
          </cell>
          <cell r="F89">
            <v>0</v>
          </cell>
          <cell r="G89" t="str">
            <v>USD</v>
          </cell>
          <cell r="H89" t="str">
            <v>16/03/09</v>
          </cell>
          <cell r="I89" t="str">
            <v>01/05/09</v>
          </cell>
          <cell r="J89">
            <v>39898</v>
          </cell>
          <cell r="K89" t="str">
            <v>01/05/09</v>
          </cell>
          <cell r="M89" t="str">
            <v xml:space="preserve">รอส่งทำ Payment </v>
          </cell>
          <cell r="N89">
            <v>35</v>
          </cell>
          <cell r="O89">
            <v>0</v>
          </cell>
          <cell r="P89">
            <v>4314860.2</v>
          </cell>
        </row>
        <row r="90">
          <cell r="C90" t="str">
            <v>GOLDEN PHAROS GLASS SDN BHD</v>
          </cell>
          <cell r="D90" t="str">
            <v>30 Days</v>
          </cell>
          <cell r="E90" t="str">
            <v>8362,8460,8471/GEX</v>
          </cell>
          <cell r="F90">
            <v>0</v>
          </cell>
          <cell r="G90" t="str">
            <v>USD</v>
          </cell>
          <cell r="H90" t="str">
            <v>03-30/04/09</v>
          </cell>
          <cell r="I90" t="str">
            <v>01/06/09</v>
          </cell>
          <cell r="J90" t="str">
            <v>28/07/08</v>
          </cell>
          <cell r="K90" t="str">
            <v>01/06/09</v>
          </cell>
          <cell r="M90" t="str">
            <v xml:space="preserve">รอส่งทำ Payment </v>
          </cell>
          <cell r="N90">
            <v>35</v>
          </cell>
          <cell r="O90">
            <v>0</v>
          </cell>
          <cell r="P90">
            <v>4314860.2</v>
          </cell>
        </row>
        <row r="91">
          <cell r="B91">
            <v>2</v>
          </cell>
          <cell r="C91" t="str">
            <v xml:space="preserve"> IKEA Component</v>
          </cell>
          <cell r="D91" t="str">
            <v>30 Days</v>
          </cell>
          <cell r="E91" t="str">
            <v xml:space="preserve"> </v>
          </cell>
          <cell r="F91">
            <v>0</v>
          </cell>
          <cell r="G91" t="str">
            <v>USD</v>
          </cell>
          <cell r="H91" t="str">
            <v>04-31/08/09</v>
          </cell>
          <cell r="I91">
            <v>40095</v>
          </cell>
          <cell r="J91" t="str">
            <v xml:space="preserve"> </v>
          </cell>
          <cell r="K91">
            <v>40095</v>
          </cell>
          <cell r="M91" t="str">
            <v>ส่งทำ Payment</v>
          </cell>
          <cell r="N91">
            <v>35</v>
          </cell>
          <cell r="O91">
            <v>0</v>
          </cell>
          <cell r="P91">
            <v>0</v>
          </cell>
        </row>
        <row r="92">
          <cell r="C92" t="str">
            <v xml:space="preserve"> IKEA Component [SRO]</v>
          </cell>
          <cell r="D92" t="str">
            <v>30 Days</v>
          </cell>
          <cell r="E92" t="str">
            <v>209105441</v>
          </cell>
          <cell r="F92">
            <v>2167.1999999999998</v>
          </cell>
          <cell r="G92" t="str">
            <v>USD</v>
          </cell>
          <cell r="H92" t="str">
            <v>29/07/09</v>
          </cell>
          <cell r="I92" t="str">
            <v>09/10/09</v>
          </cell>
          <cell r="J92" t="str">
            <v xml:space="preserve"> </v>
          </cell>
          <cell r="K92" t="str">
            <v>09/10/09</v>
          </cell>
          <cell r="M92" t="str">
            <v>ส่งทำ Payment</v>
          </cell>
          <cell r="N92">
            <v>35</v>
          </cell>
          <cell r="O92">
            <v>75852</v>
          </cell>
          <cell r="P92">
            <v>75852</v>
          </cell>
        </row>
        <row r="93">
          <cell r="C93" t="str">
            <v xml:space="preserve"> IKEA Component</v>
          </cell>
          <cell r="D93" t="str">
            <v>30 Days</v>
          </cell>
          <cell r="E93" t="str">
            <v>309102143,309102299,309102196,309102394-2392,309102406</v>
          </cell>
          <cell r="F93">
            <v>0</v>
          </cell>
          <cell r="G93" t="str">
            <v>USD</v>
          </cell>
          <cell r="H93" t="str">
            <v>08-31/07/09</v>
          </cell>
          <cell r="I93" t="str">
            <v>09/09/09</v>
          </cell>
          <cell r="J93" t="str">
            <v xml:space="preserve"> </v>
          </cell>
          <cell r="K93" t="str">
            <v>09/09/09</v>
          </cell>
          <cell r="M93" t="str">
            <v>ส่งทำ Payment</v>
          </cell>
          <cell r="N93">
            <v>35</v>
          </cell>
          <cell r="O93">
            <v>0</v>
          </cell>
          <cell r="P93">
            <v>0</v>
          </cell>
        </row>
        <row r="94">
          <cell r="C94" t="str">
            <v xml:space="preserve"> IKEA Component</v>
          </cell>
          <cell r="D94" t="str">
            <v>30 Days</v>
          </cell>
          <cell r="E94" t="str">
            <v>309102516,309102594,309102628,309102630-31,309102719</v>
          </cell>
          <cell r="F94">
            <v>29657.05</v>
          </cell>
          <cell r="G94">
            <v>0</v>
          </cell>
          <cell r="H94" t="str">
            <v>11-30/08/09</v>
          </cell>
          <cell r="I94" t="str">
            <v>09/10/09</v>
          </cell>
          <cell r="J94" t="str">
            <v xml:space="preserve"> </v>
          </cell>
          <cell r="K94" t="str">
            <v>09/10/09</v>
          </cell>
          <cell r="M94" t="str">
            <v>ส่งทำ Payment</v>
          </cell>
          <cell r="N94">
            <v>35</v>
          </cell>
          <cell r="O94">
            <v>1037996.75</v>
          </cell>
          <cell r="P94">
            <v>1037996.75</v>
          </cell>
        </row>
        <row r="96">
          <cell r="B96">
            <v>3</v>
          </cell>
          <cell r="C96" t="str">
            <v xml:space="preserve">EXCELSIOR WORLDWIDE      </v>
          </cell>
          <cell r="D96" t="str">
            <v>30 Days AFTER B/L DATE</v>
          </cell>
          <cell r="E96" t="str">
            <v>SS-090717A</v>
          </cell>
          <cell r="F96">
            <v>0</v>
          </cell>
          <cell r="G96" t="str">
            <v>USD</v>
          </cell>
          <cell r="H96" t="str">
            <v>17/07/09</v>
          </cell>
          <cell r="I96" t="str">
            <v>18/08/09</v>
          </cell>
          <cell r="J96" t="str">
            <v xml:space="preserve"> </v>
          </cell>
          <cell r="K96" t="str">
            <v>18/08/09</v>
          </cell>
          <cell r="M96" t="str">
            <v xml:space="preserve">รอส่งทำ Payment </v>
          </cell>
          <cell r="N96">
            <v>35</v>
          </cell>
          <cell r="O96">
            <v>0</v>
          </cell>
          <cell r="P96">
            <v>0</v>
          </cell>
        </row>
        <row r="97">
          <cell r="C97" t="str">
            <v xml:space="preserve">EXCELSIOR WORLDWIDE      </v>
          </cell>
          <cell r="D97" t="str">
            <v>30 Days AFTER B/L DATE</v>
          </cell>
          <cell r="E97" t="str">
            <v>SS-090807a</v>
          </cell>
          <cell r="F97">
            <v>0</v>
          </cell>
          <cell r="G97" t="str">
            <v>USD</v>
          </cell>
          <cell r="H97" t="str">
            <v>07/08/09</v>
          </cell>
          <cell r="I97" t="str">
            <v>11/09/2009</v>
          </cell>
          <cell r="J97" t="str">
            <v xml:space="preserve"> </v>
          </cell>
          <cell r="K97" t="str">
            <v>11/09/2009</v>
          </cell>
          <cell r="M97" t="str">
            <v xml:space="preserve">รอส่งทำ Payment </v>
          </cell>
          <cell r="N97">
            <v>35</v>
          </cell>
          <cell r="O97">
            <v>0</v>
          </cell>
          <cell r="P97">
            <v>0</v>
          </cell>
        </row>
        <row r="98">
          <cell r="C98" t="str">
            <v xml:space="preserve">EXCELSIOR WORLDWIDE      </v>
          </cell>
          <cell r="D98" t="str">
            <v>30 Days AFTER B/L DATE</v>
          </cell>
          <cell r="E98" t="str">
            <v>SS-090527</v>
          </cell>
          <cell r="F98">
            <v>0</v>
          </cell>
          <cell r="G98" t="str">
            <v>USD</v>
          </cell>
          <cell r="H98" t="str">
            <v>27/05/09</v>
          </cell>
          <cell r="I98" t="str">
            <v>29/06/09</v>
          </cell>
          <cell r="J98" t="str">
            <v xml:space="preserve"> </v>
          </cell>
          <cell r="K98" t="str">
            <v>29/06/09</v>
          </cell>
          <cell r="M98" t="str">
            <v xml:space="preserve">รอส่งทำ Payment </v>
          </cell>
          <cell r="N98">
            <v>35</v>
          </cell>
          <cell r="O98">
            <v>0</v>
          </cell>
          <cell r="P98">
            <v>0</v>
          </cell>
        </row>
        <row r="99">
          <cell r="B99">
            <v>4</v>
          </cell>
          <cell r="C99" t="str">
            <v xml:space="preserve">EURO  INDUSTRIAL PTE.LTD      </v>
          </cell>
          <cell r="D99" t="str">
            <v xml:space="preserve"> </v>
          </cell>
          <cell r="E99" t="str">
            <v>202908</v>
          </cell>
          <cell r="F99">
            <v>0</v>
          </cell>
          <cell r="G99" t="str">
            <v>USD</v>
          </cell>
          <cell r="H99" t="str">
            <v>05/08/08</v>
          </cell>
          <cell r="I99" t="str">
            <v>05/09/08</v>
          </cell>
          <cell r="J99" t="str">
            <v>25/02/08</v>
          </cell>
          <cell r="K99" t="str">
            <v>05/09/08</v>
          </cell>
          <cell r="M99" t="str">
            <v xml:space="preserve">รอส่งทำ Payment </v>
          </cell>
          <cell r="N99">
            <v>35</v>
          </cell>
          <cell r="O99">
            <v>0</v>
          </cell>
          <cell r="P99">
            <v>0</v>
          </cell>
        </row>
        <row r="100">
          <cell r="B100">
            <v>5</v>
          </cell>
          <cell r="C100" t="str">
            <v xml:space="preserve">TINY INTERNATIONAL CORP.         </v>
          </cell>
          <cell r="D100" t="str">
            <v xml:space="preserve"> </v>
          </cell>
          <cell r="E100" t="str">
            <v>811-073</v>
          </cell>
          <cell r="F100">
            <v>0</v>
          </cell>
          <cell r="G100" t="str">
            <v>JPY</v>
          </cell>
          <cell r="H100" t="str">
            <v>21/11/08</v>
          </cell>
          <cell r="I100" t="str">
            <v>25/12/08</v>
          </cell>
          <cell r="J100" t="str">
            <v>09/12/08</v>
          </cell>
          <cell r="K100" t="str">
            <v>25/12/08</v>
          </cell>
          <cell r="M100" t="str">
            <v xml:space="preserve">รอส่งทำ Payment </v>
          </cell>
          <cell r="N100">
            <v>0.3</v>
          </cell>
          <cell r="O100">
            <v>0</v>
          </cell>
          <cell r="P100">
            <v>0</v>
          </cell>
        </row>
        <row r="101">
          <cell r="B101" t="str">
            <v xml:space="preserve"> </v>
          </cell>
          <cell r="C101" t="str">
            <v xml:space="preserve">TINY INTERNATIONAL CORP.         </v>
          </cell>
          <cell r="D101" t="str">
            <v xml:space="preserve"> </v>
          </cell>
          <cell r="E101" t="str">
            <v>805-026</v>
          </cell>
          <cell r="F101">
            <v>0</v>
          </cell>
          <cell r="G101" t="str">
            <v>JPY</v>
          </cell>
          <cell r="H101" t="str">
            <v>7/05/08</v>
          </cell>
          <cell r="I101" t="str">
            <v>31/06/08</v>
          </cell>
          <cell r="J101" t="str">
            <v>18/06/08</v>
          </cell>
          <cell r="K101" t="str">
            <v>31/06/08</v>
          </cell>
          <cell r="M101" t="str">
            <v xml:space="preserve">รอส่งทำ Payment </v>
          </cell>
          <cell r="N101">
            <v>0.3</v>
          </cell>
          <cell r="O101">
            <v>0</v>
          </cell>
          <cell r="P101">
            <v>0</v>
          </cell>
        </row>
        <row r="102">
          <cell r="B102">
            <v>6</v>
          </cell>
          <cell r="C102" t="str">
            <v>ZHEJIANG FLAT MIRROR GLASS</v>
          </cell>
          <cell r="D102" t="str">
            <v>30 Days</v>
          </cell>
          <cell r="E102" t="str">
            <v>spsjc0901</v>
          </cell>
          <cell r="F102">
            <v>958.65</v>
          </cell>
          <cell r="G102" t="str">
            <v>USD</v>
          </cell>
          <cell r="H102" t="str">
            <v>27/07/09</v>
          </cell>
          <cell r="I102" t="str">
            <v>02/09/09</v>
          </cell>
          <cell r="J102" t="str">
            <v xml:space="preserve"> </v>
          </cell>
          <cell r="K102" t="str">
            <v>02/09/09</v>
          </cell>
          <cell r="M102" t="str">
            <v>ส่งทำ Payment</v>
          </cell>
          <cell r="N102">
            <v>35</v>
          </cell>
          <cell r="O102">
            <v>33552.75</v>
          </cell>
          <cell r="P102">
            <v>33552.75</v>
          </cell>
        </row>
        <row r="103">
          <cell r="C103" t="str">
            <v>ZHEJIANG FLAT MIRROR GLASS</v>
          </cell>
          <cell r="D103" t="str">
            <v>30 Days</v>
          </cell>
          <cell r="E103" t="str">
            <v xml:space="preserve"> 902011,902041,902018-01,902018-02</v>
          </cell>
          <cell r="F103">
            <v>0</v>
          </cell>
          <cell r="G103" t="str">
            <v>USD</v>
          </cell>
          <cell r="H103" t="str">
            <v>27/07/09</v>
          </cell>
          <cell r="I103" t="str">
            <v>05/04/09</v>
          </cell>
          <cell r="J103" t="str">
            <v>09/12/51</v>
          </cell>
          <cell r="K103" t="str">
            <v>05/04/09</v>
          </cell>
          <cell r="M103" t="str">
            <v>ส่งทำ Payment</v>
          </cell>
          <cell r="N103">
            <v>35</v>
          </cell>
          <cell r="O103">
            <v>0</v>
          </cell>
          <cell r="P103">
            <v>0</v>
          </cell>
        </row>
        <row r="104">
          <cell r="C104" t="str">
            <v>ZHEJIANG FLAT MIRROR GLASS</v>
          </cell>
          <cell r="D104" t="str">
            <v>30 Days</v>
          </cell>
          <cell r="E104" t="str">
            <v xml:space="preserve"> </v>
          </cell>
          <cell r="F104">
            <v>0</v>
          </cell>
          <cell r="G104" t="str">
            <v>USD</v>
          </cell>
          <cell r="H104" t="str">
            <v>10-30/11/08</v>
          </cell>
          <cell r="I104" t="str">
            <v>05/1/09</v>
          </cell>
          <cell r="J104" t="str">
            <v>09/12/51</v>
          </cell>
          <cell r="K104" t="str">
            <v>05/1/09</v>
          </cell>
          <cell r="M104" t="str">
            <v>ส่งทำ Payment</v>
          </cell>
          <cell r="N104">
            <v>35</v>
          </cell>
          <cell r="O104">
            <v>0</v>
          </cell>
          <cell r="P104">
            <v>33552.75</v>
          </cell>
        </row>
        <row r="105">
          <cell r="C105" t="str">
            <v>Jiangyin Jingcheng Glass</v>
          </cell>
          <cell r="D105" t="str">
            <v>30 Days</v>
          </cell>
          <cell r="E105" t="str">
            <v>spsjc0902</v>
          </cell>
          <cell r="F105">
            <v>14379.75</v>
          </cell>
          <cell r="G105" t="str">
            <v>USD</v>
          </cell>
          <cell r="H105" t="str">
            <v>11/09/09</v>
          </cell>
          <cell r="I105" t="str">
            <v>11/10/09</v>
          </cell>
          <cell r="J105">
            <v>0</v>
          </cell>
          <cell r="K105" t="str">
            <v>11/10/09</v>
          </cell>
          <cell r="M105" t="str">
            <v>ส่งทำ Payment</v>
          </cell>
          <cell r="N105">
            <v>35</v>
          </cell>
          <cell r="O105">
            <v>503291.25</v>
          </cell>
          <cell r="P105">
            <v>536844</v>
          </cell>
        </row>
        <row r="106">
          <cell r="C106" t="str">
            <v>ZHEJIANG FLAT MIRROR GLASS</v>
          </cell>
          <cell r="D106" t="str">
            <v>30 Days</v>
          </cell>
          <cell r="E106" t="str">
            <v>812065,812071</v>
          </cell>
          <cell r="F106">
            <v>0</v>
          </cell>
          <cell r="G106" t="str">
            <v>USD</v>
          </cell>
          <cell r="H106" t="str">
            <v>01-30/12/08</v>
          </cell>
          <cell r="I106" t="str">
            <v>05/2/09</v>
          </cell>
          <cell r="J106" t="str">
            <v>05/01/52</v>
          </cell>
          <cell r="K106" t="str">
            <v>05/2/09</v>
          </cell>
          <cell r="M106" t="str">
            <v>ส่งทำ Payment</v>
          </cell>
          <cell r="N106">
            <v>35</v>
          </cell>
          <cell r="O106">
            <v>0</v>
          </cell>
          <cell r="P106">
            <v>536844</v>
          </cell>
        </row>
        <row r="107">
          <cell r="B107">
            <v>7</v>
          </cell>
          <cell r="C107" t="str">
            <v>Michel Nordlinger</v>
          </cell>
          <cell r="D107" t="str">
            <v>60 Days AFTER B/L DATE</v>
          </cell>
          <cell r="E107" t="str">
            <v>9975</v>
          </cell>
          <cell r="F107">
            <v>0</v>
          </cell>
          <cell r="G107" t="str">
            <v>EURO</v>
          </cell>
          <cell r="H107" t="str">
            <v>11/09/08</v>
          </cell>
          <cell r="I107" t="str">
            <v>21/11/08</v>
          </cell>
          <cell r="J107" t="str">
            <v xml:space="preserve"> </v>
          </cell>
          <cell r="K107" t="str">
            <v>21/11/08</v>
          </cell>
          <cell r="M107" t="str">
            <v>ส่งทำ Payment</v>
          </cell>
          <cell r="N107">
            <v>48</v>
          </cell>
          <cell r="O107">
            <v>0</v>
          </cell>
          <cell r="P107">
            <v>536844</v>
          </cell>
        </row>
        <row r="108">
          <cell r="C108" t="str">
            <v xml:space="preserve">TAIWAN GENBEE       </v>
          </cell>
          <cell r="D108" t="str">
            <v>30 Days AFTER B/L DATE</v>
          </cell>
          <cell r="E108" t="str">
            <v>TM-09-28</v>
          </cell>
          <cell r="F108">
            <v>0</v>
          </cell>
          <cell r="G108" t="str">
            <v>USD</v>
          </cell>
          <cell r="H108" t="str">
            <v>04/08/09</v>
          </cell>
          <cell r="I108" t="str">
            <v>07/09/09</v>
          </cell>
          <cell r="J108" t="str">
            <v xml:space="preserve"> </v>
          </cell>
          <cell r="K108" t="str">
            <v>07/09/09</v>
          </cell>
          <cell r="M108" t="str">
            <v xml:space="preserve">รอส่งทำ Payment </v>
          </cell>
          <cell r="N108">
            <v>32</v>
          </cell>
          <cell r="O108">
            <v>0</v>
          </cell>
          <cell r="P108">
            <v>0</v>
          </cell>
        </row>
        <row r="109">
          <cell r="C109" t="str">
            <v xml:space="preserve">TAIWAN GENBEE       </v>
          </cell>
          <cell r="D109" t="str">
            <v>30 Days AFTER B/L DATE</v>
          </cell>
          <cell r="E109" t="str">
            <v>TM-09-29</v>
          </cell>
          <cell r="F109">
            <v>10826.4</v>
          </cell>
          <cell r="G109" t="str">
            <v>USD</v>
          </cell>
          <cell r="H109" t="str">
            <v>14/08/09</v>
          </cell>
          <cell r="I109" t="str">
            <v>18/09/09</v>
          </cell>
          <cell r="J109" t="str">
            <v xml:space="preserve"> </v>
          </cell>
          <cell r="K109" t="str">
            <v>18/09/09</v>
          </cell>
          <cell r="M109" t="str">
            <v xml:space="preserve">รอส่งทำ Payment </v>
          </cell>
          <cell r="N109">
            <v>32</v>
          </cell>
          <cell r="O109">
            <v>346444.79999999999</v>
          </cell>
          <cell r="P109">
            <v>346444.79999999999</v>
          </cell>
        </row>
        <row r="110">
          <cell r="C110" t="str">
            <v xml:space="preserve">TAIWAN GENBEE       </v>
          </cell>
          <cell r="D110" t="str">
            <v>30 Days AFTER B/L DATE</v>
          </cell>
          <cell r="E110" t="str">
            <v>TM-09-33</v>
          </cell>
          <cell r="F110">
            <v>6940</v>
          </cell>
          <cell r="G110" t="str">
            <v>USD</v>
          </cell>
          <cell r="H110" t="str">
            <v>11/09/09</v>
          </cell>
          <cell r="I110" t="str">
            <v>14/10/09</v>
          </cell>
          <cell r="J110" t="str">
            <v xml:space="preserve"> </v>
          </cell>
          <cell r="K110" t="str">
            <v>14/10/09</v>
          </cell>
          <cell r="M110" t="str">
            <v xml:space="preserve">รอส่งทำ Payment </v>
          </cell>
          <cell r="N110">
            <v>32</v>
          </cell>
          <cell r="O110">
            <v>222080</v>
          </cell>
          <cell r="P110">
            <v>222080</v>
          </cell>
        </row>
        <row r="112">
          <cell r="B112">
            <v>8</v>
          </cell>
          <cell r="C112" t="str">
            <v>THAI CHI</v>
          </cell>
          <cell r="D112" t="str">
            <v>35 Days AFTER B/L DATE</v>
          </cell>
          <cell r="E112" t="str">
            <v>THA0684I</v>
          </cell>
          <cell r="F112">
            <v>0</v>
          </cell>
          <cell r="G112" t="str">
            <v>USD</v>
          </cell>
          <cell r="H112">
            <v>39941</v>
          </cell>
          <cell r="I112" t="str">
            <v>12/06/09</v>
          </cell>
          <cell r="J112" t="str">
            <v xml:space="preserve"> </v>
          </cell>
          <cell r="K112" t="str">
            <v>12/06/09</v>
          </cell>
          <cell r="M112" t="str">
            <v xml:space="preserve">รอส่งทำ Payment </v>
          </cell>
          <cell r="N112">
            <v>32</v>
          </cell>
          <cell r="O112">
            <v>0</v>
          </cell>
          <cell r="P112">
            <v>0</v>
          </cell>
        </row>
        <row r="113">
          <cell r="B113" t="str">
            <v xml:space="preserve"> </v>
          </cell>
          <cell r="C113" t="str">
            <v>THAI CHI</v>
          </cell>
          <cell r="D113" t="str">
            <v xml:space="preserve"> </v>
          </cell>
          <cell r="E113" t="str">
            <v>THA0676i,THA0677i,tha0678i,THA0679i</v>
          </cell>
          <cell r="F113">
            <v>0</v>
          </cell>
          <cell r="G113" t="str">
            <v>USD</v>
          </cell>
          <cell r="H113" t="str">
            <v>02,07/11/07,07,12/12/07</v>
          </cell>
          <cell r="I113" t="str">
            <v>30/11/07,28/12/50</v>
          </cell>
          <cell r="J113" t="str">
            <v xml:space="preserve"> </v>
          </cell>
          <cell r="K113" t="str">
            <v>30/11/07,28/12/50</v>
          </cell>
          <cell r="M113" t="str">
            <v xml:space="preserve">รอส่งทำ Payment </v>
          </cell>
          <cell r="N113">
            <v>35</v>
          </cell>
          <cell r="O113">
            <v>0</v>
          </cell>
          <cell r="P113">
            <v>0</v>
          </cell>
        </row>
        <row r="114">
          <cell r="B114">
            <v>9</v>
          </cell>
          <cell r="C114" t="str">
            <v>FUTABA</v>
          </cell>
          <cell r="D114" t="str">
            <v xml:space="preserve"> </v>
          </cell>
          <cell r="E114" t="str">
            <v>SPS-090901[S]</v>
          </cell>
          <cell r="F114">
            <v>9312</v>
          </cell>
          <cell r="G114" t="str">
            <v>USD</v>
          </cell>
          <cell r="H114">
            <v>40049</v>
          </cell>
          <cell r="I114" t="str">
            <v>30/09/09</v>
          </cell>
          <cell r="J114" t="str">
            <v xml:space="preserve"> </v>
          </cell>
          <cell r="K114" t="str">
            <v>30/09/09</v>
          </cell>
          <cell r="M114" t="str">
            <v xml:space="preserve">รอส่งทำ Payment </v>
          </cell>
          <cell r="N114">
            <v>35</v>
          </cell>
          <cell r="O114">
            <v>325920</v>
          </cell>
          <cell r="P114">
            <v>325920</v>
          </cell>
        </row>
        <row r="115">
          <cell r="B115" t="str">
            <v xml:space="preserve"> </v>
          </cell>
          <cell r="C115" t="str">
            <v>FUTABA</v>
          </cell>
          <cell r="D115" t="str">
            <v xml:space="preserve"> </v>
          </cell>
          <cell r="E115" t="str">
            <v>SPS-090808</v>
          </cell>
          <cell r="F115">
            <v>0</v>
          </cell>
          <cell r="G115" t="str">
            <v>USD</v>
          </cell>
          <cell r="H115">
            <v>40021</v>
          </cell>
          <cell r="I115" t="str">
            <v>07/09/09</v>
          </cell>
          <cell r="J115" t="str">
            <v xml:space="preserve"> </v>
          </cell>
          <cell r="K115" t="str">
            <v>07/09/09</v>
          </cell>
          <cell r="M115" t="str">
            <v xml:space="preserve">รอส่งทำ Payment </v>
          </cell>
          <cell r="N115">
            <v>35</v>
          </cell>
          <cell r="O115">
            <v>0</v>
          </cell>
          <cell r="P115">
            <v>0</v>
          </cell>
        </row>
        <row r="116">
          <cell r="B116">
            <v>10</v>
          </cell>
          <cell r="C116" t="str">
            <v>Kaschierbetrieb</v>
          </cell>
          <cell r="D116" t="str">
            <v>30 Days</v>
          </cell>
          <cell r="E116" t="str">
            <v>11779</v>
          </cell>
          <cell r="F116">
            <v>5047.4799999999996</v>
          </cell>
          <cell r="G116" t="str">
            <v>EURO</v>
          </cell>
          <cell r="H116" t="str">
            <v>01/09/09</v>
          </cell>
          <cell r="I116" t="str">
            <v>15/10/09</v>
          </cell>
          <cell r="J116" t="str">
            <v xml:space="preserve"> </v>
          </cell>
          <cell r="K116" t="str">
            <v>15/10/09</v>
          </cell>
          <cell r="M116" t="str">
            <v>ส่งทำ Payment</v>
          </cell>
          <cell r="N116">
            <v>49</v>
          </cell>
          <cell r="O116">
            <v>247326.52</v>
          </cell>
          <cell r="P116">
            <v>247326.52</v>
          </cell>
        </row>
        <row r="117">
          <cell r="B117">
            <v>11</v>
          </cell>
          <cell r="C117" t="str">
            <v>SCHATTDECOR Sp</v>
          </cell>
          <cell r="D117" t="str">
            <v>30 Days</v>
          </cell>
          <cell r="E117">
            <v>45006739</v>
          </cell>
          <cell r="F117">
            <v>0</v>
          </cell>
          <cell r="G117" t="str">
            <v>EURO</v>
          </cell>
          <cell r="H117" t="str">
            <v>19/03/08</v>
          </cell>
          <cell r="I117" t="str">
            <v>12/05/08</v>
          </cell>
          <cell r="J117">
            <v>39787</v>
          </cell>
          <cell r="K117" t="str">
            <v>12/05/08</v>
          </cell>
          <cell r="M117" t="str">
            <v>ส่งทำ Payment</v>
          </cell>
          <cell r="N117">
            <v>49</v>
          </cell>
          <cell r="O117">
            <v>0</v>
          </cell>
          <cell r="P117">
            <v>0</v>
          </cell>
        </row>
        <row r="118">
          <cell r="B118">
            <v>12</v>
          </cell>
          <cell r="C118" t="str">
            <v>GLODEN CODE</v>
          </cell>
          <cell r="D118" t="str">
            <v>30 Days</v>
          </cell>
          <cell r="E118">
            <v>2008090092</v>
          </cell>
          <cell r="F118">
            <v>0</v>
          </cell>
          <cell r="G118" t="str">
            <v>USD</v>
          </cell>
          <cell r="H118" t="str">
            <v>29/09/08</v>
          </cell>
          <cell r="I118" t="str">
            <v>30/12/08</v>
          </cell>
          <cell r="J118">
            <v>39742</v>
          </cell>
          <cell r="K118" t="str">
            <v>30/12/08</v>
          </cell>
          <cell r="M118" t="str">
            <v>ส่งทำ Payment</v>
          </cell>
          <cell r="N118">
            <v>49</v>
          </cell>
          <cell r="O118">
            <v>0</v>
          </cell>
          <cell r="P118">
            <v>0</v>
          </cell>
        </row>
        <row r="119">
          <cell r="B119">
            <v>13</v>
          </cell>
          <cell r="C119" t="str">
            <v>AJIYA SAFETY GLASS</v>
          </cell>
          <cell r="D119" t="str">
            <v>30 Days</v>
          </cell>
          <cell r="E119" t="str">
            <v>SPS02/08-2</v>
          </cell>
          <cell r="F119">
            <v>0</v>
          </cell>
          <cell r="G119" t="str">
            <v>USD</v>
          </cell>
          <cell r="H119">
            <v>39500</v>
          </cell>
          <cell r="I119">
            <v>39528</v>
          </cell>
          <cell r="J119" t="str">
            <v>12/05/08</v>
          </cell>
          <cell r="K119">
            <v>39528</v>
          </cell>
          <cell r="M119" t="str">
            <v>ส่งทำ Payment</v>
          </cell>
          <cell r="N119">
            <v>35</v>
          </cell>
          <cell r="O119">
            <v>0</v>
          </cell>
          <cell r="P119">
            <v>0</v>
          </cell>
        </row>
        <row r="122">
          <cell r="B122">
            <v>14</v>
          </cell>
          <cell r="C122" t="str">
            <v>QUZHOU HOPEMAX</v>
          </cell>
          <cell r="D122" t="str">
            <v>30 Days</v>
          </cell>
          <cell r="E122" t="str">
            <v>HM09022,HM09023</v>
          </cell>
          <cell r="F122">
            <v>8300.09</v>
          </cell>
          <cell r="G122" t="str">
            <v>USD</v>
          </cell>
          <cell r="H122" t="str">
            <v>16,27/07/09</v>
          </cell>
          <cell r="I122" t="str">
            <v>11,14/08/09</v>
          </cell>
          <cell r="J122" t="str">
            <v xml:space="preserve"> </v>
          </cell>
          <cell r="K122" t="str">
            <v>11,14/08/09</v>
          </cell>
          <cell r="M122" t="str">
            <v>ส่งทำ Payment</v>
          </cell>
          <cell r="N122">
            <v>35</v>
          </cell>
          <cell r="O122">
            <v>290503.15000000002</v>
          </cell>
          <cell r="P122">
            <v>290503.15000000002</v>
          </cell>
        </row>
        <row r="123">
          <cell r="C123" t="str">
            <v>QUZHOU HOPEMAX</v>
          </cell>
          <cell r="D123" t="str">
            <v>30 Days</v>
          </cell>
          <cell r="E123" t="str">
            <v>HM09007</v>
          </cell>
          <cell r="F123">
            <v>0</v>
          </cell>
          <cell r="G123" t="str">
            <v>USD</v>
          </cell>
          <cell r="H123" t="str">
            <v>13/04/09</v>
          </cell>
          <cell r="I123" t="str">
            <v>19/05/09</v>
          </cell>
          <cell r="J123" t="str">
            <v xml:space="preserve"> </v>
          </cell>
          <cell r="K123" t="str">
            <v>19/05/09</v>
          </cell>
          <cell r="M123" t="str">
            <v>ส่งทำ Payment</v>
          </cell>
          <cell r="N123">
            <v>35</v>
          </cell>
          <cell r="O123">
            <v>0</v>
          </cell>
          <cell r="P123">
            <v>0</v>
          </cell>
        </row>
        <row r="124">
          <cell r="C124" t="str">
            <v>QUZHOU HOPEMAX</v>
          </cell>
          <cell r="D124" t="str">
            <v>30 Days</v>
          </cell>
          <cell r="E124" t="str">
            <v>HM09011,HM09013A,HM09015A,hm09016a</v>
          </cell>
          <cell r="F124">
            <v>0</v>
          </cell>
          <cell r="G124" t="str">
            <v>USD</v>
          </cell>
          <cell r="H124" t="str">
            <v>14,17/05/09</v>
          </cell>
          <cell r="I124" t="str">
            <v>11,19/06/09</v>
          </cell>
          <cell r="J124" t="str">
            <v xml:space="preserve"> </v>
          </cell>
          <cell r="K124" t="str">
            <v>11,19/06/09</v>
          </cell>
          <cell r="M124" t="str">
            <v>ส่งทำ Payment</v>
          </cell>
          <cell r="N124">
            <v>35</v>
          </cell>
          <cell r="O124">
            <v>0</v>
          </cell>
          <cell r="P124">
            <v>0</v>
          </cell>
        </row>
        <row r="127">
          <cell r="B127">
            <v>15</v>
          </cell>
          <cell r="C127" t="str">
            <v>IMPRESS DÉCOR</v>
          </cell>
          <cell r="D127" t="str">
            <v>75 Days AFTER B/L DATE</v>
          </cell>
          <cell r="E127">
            <v>90024881</v>
          </cell>
          <cell r="F127">
            <v>0</v>
          </cell>
          <cell r="G127" t="str">
            <v>EURO</v>
          </cell>
          <cell r="H127" t="str">
            <v>09/07/2009</v>
          </cell>
          <cell r="I127" t="str">
            <v>14/09/09</v>
          </cell>
          <cell r="J127" t="str">
            <v>17/09/08</v>
          </cell>
          <cell r="K127" t="str">
            <v>14/09/09</v>
          </cell>
          <cell r="L127" t="str">
            <v xml:space="preserve"> </v>
          </cell>
          <cell r="M127" t="str">
            <v xml:space="preserve"> </v>
          </cell>
          <cell r="N127">
            <v>49</v>
          </cell>
          <cell r="O127">
            <v>0</v>
          </cell>
          <cell r="P127">
            <v>0</v>
          </cell>
        </row>
        <row r="130">
          <cell r="B130">
            <v>16</v>
          </cell>
          <cell r="C130" t="str">
            <v>INTERTEK TESTING</v>
          </cell>
          <cell r="D130" t="str">
            <v>30 Days</v>
          </cell>
          <cell r="E130" t="str">
            <v>SHI0112615,Q000135734</v>
          </cell>
          <cell r="F130">
            <v>0</v>
          </cell>
          <cell r="G130" t="str">
            <v>USD</v>
          </cell>
          <cell r="H130" t="str">
            <v>23/02/09</v>
          </cell>
          <cell r="I130" t="str">
            <v>09/03/09</v>
          </cell>
          <cell r="J130" t="str">
            <v xml:space="preserve"> </v>
          </cell>
          <cell r="K130" t="str">
            <v>09/03/09</v>
          </cell>
          <cell r="M130" t="str">
            <v>ส่งทำ Payment</v>
          </cell>
          <cell r="N130">
            <v>35</v>
          </cell>
          <cell r="O130">
            <v>0</v>
          </cell>
          <cell r="P130">
            <v>0</v>
          </cell>
        </row>
        <row r="132">
          <cell r="B132" t="str">
            <v xml:space="preserve"> </v>
          </cell>
          <cell r="C132" t="str">
            <v xml:space="preserve"> </v>
          </cell>
          <cell r="D132" t="str">
            <v xml:space="preserve"> </v>
          </cell>
          <cell r="E132" t="str">
            <v xml:space="preserve"> </v>
          </cell>
          <cell r="F132" t="str">
            <v xml:space="preserve"> </v>
          </cell>
          <cell r="G132" t="str">
            <v xml:space="preserve"> </v>
          </cell>
          <cell r="H132" t="str">
            <v xml:space="preserve"> </v>
          </cell>
          <cell r="I132" t="str">
            <v xml:space="preserve"> </v>
          </cell>
          <cell r="J132" t="str">
            <v xml:space="preserve"> </v>
          </cell>
          <cell r="K132" t="str">
            <v xml:space="preserve"> </v>
          </cell>
          <cell r="L132" t="str">
            <v xml:space="preserve"> </v>
          </cell>
          <cell r="M132" t="str">
            <v xml:space="preserve"> </v>
          </cell>
          <cell r="N132" t="str">
            <v xml:space="preserve"> </v>
          </cell>
          <cell r="O132" t="str">
            <v xml:space="preserve"> </v>
          </cell>
          <cell r="P132" t="str">
            <v xml:space="preserve"> </v>
          </cell>
        </row>
        <row r="133">
          <cell r="C133" t="str">
            <v>TOTAL.</v>
          </cell>
          <cell r="O133">
            <v>7397827.4199999999</v>
          </cell>
        </row>
        <row r="135">
          <cell r="B135" t="str">
            <v>หมายเหตุ :-  การแจ้งโอนเงิน ให้สรุปยอดใบแจ้งโอนเงินภายในวันที่ 25  ของเดือน (Invoice ที่จะครบกำหนดชำระสิ้นเดือน และกลางเดือนถัดไป)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เงินโอนค้างจ่าย"/>
    </sheetNames>
    <sheetDataSet>
      <sheetData sheetId="0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อาคารปากช่อง-ส่วนเกินฯ ก่อน Adj"/>
      <sheetName val="JH อาคาร ส่วนเกินฯ ก่อน Adj"/>
      <sheetName val="อาคารปากช่อง-ส่วนเกินฯ (Re ตท)"/>
      <sheetName val="JH ส่วนเกิน (Re ตท)"/>
      <sheetName val="ปันส่วนอาคาร (Re ตท)"/>
      <sheetName val="Rate"/>
      <sheetName val="เงินโอนค้างจ่าย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งบทดลอง"/>
      <sheetName val="Income_55"/>
      <sheetName val="Between"/>
      <sheetName val="เงินสดย่อย"/>
      <sheetName val="ลูกหนี้การค้า"/>
      <sheetName val="ดบ.ค้างรับ abi,"/>
      <sheetName val="Loan to ABICO_"/>
      <sheetName val="ลน.เงินประกัน,เงินมัดจำ"/>
      <sheetName val="ภาษีถูกหักณ.ที่จ่าย-ทั้งหมด"/>
      <sheetName val="ภาษีถูกหัก ณที่จ่าย 53"/>
      <sheetName val="ภาษีถูกหัก ณที่จ่าย  54"/>
      <sheetName val="ภาษีถูกหัก ณ ที่จ่าย 55"/>
      <sheetName val="รายได้รับล่วงหน้า RS"/>
      <sheetName val="เจ้าหนี้เงินประกัน"/>
      <sheetName val="ลูกหนี้อื่น-สยาม"/>
      <sheetName val="เช็คจ่ายลงวันที่ล่วงหน้า"/>
      <sheetName val="TAX_xจน_กรมสรรพากร"/>
      <sheetName val="ประมาณการหนี่สินพนง."/>
      <sheetName val="ลน.อื่น"/>
      <sheetName val="คชจ.ค้างจ่าย,ประกันสังคมค้าง "/>
      <sheetName val="จน.ตามแผนฯ ADF"/>
      <sheetName val="ดบ.ค้างจ่ายตามแผนฯ-ADF"/>
      <sheetName val="จน.ตามแผนฯ-เทศบาลคูคต"/>
      <sheetName val="ดบ.ค้างจ่ายตามแผนฯ-เทศบาลคูคต"/>
      <sheetName val="จน.ตามแผนฯ-scib"/>
      <sheetName val="ดบ.ตามแผนฯ scib  1"/>
      <sheetName val="ดบ.ตามแผนฯ -scib 2"/>
      <sheetName val="ดบ.ค้างจ่ายตามแผนฯ-scib mlr"/>
      <sheetName val="เจ้าหนี้การค้า"/>
      <sheetName val="จน.ตามแผนฯ-คุณอภิวัฒน์"/>
      <sheetName val="ดบ.ค้างจ่ายตามแผนฯ-คุณอภิวัฒน์"/>
      <sheetName val="จน.ตามแผนฯ- ทีไอจี"/>
      <sheetName val="ดบ.ค้างจ่ายตามแผนฯ ทีไอจี"/>
      <sheetName val="จน.ตามแผนฯ บจ.ฟอร์มเทค"/>
      <sheetName val="ดบ.ค้างจ่ายตามแผน- ฟอร์มเทค"/>
      <sheetName val="จน.ตามแผนฯ - central"/>
      <sheetName val="ดบ.ค้างจ่ายตามแผนฯ central"/>
      <sheetName val="GL เดือน Q1"/>
      <sheetName val="Sheet2"/>
      <sheetName val="กองทุนทดแทน"/>
      <sheetName val="ใบประหน้า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PC_LC_PO_TFB"/>
      <sheetName val="DATA LC_TR__K_Bank  "/>
      <sheetName val="TR_K_BANK"/>
      <sheetName val="สรุปวงเงินสินเชื่อระยะสั้น"/>
      <sheetName val="Sheet2"/>
      <sheetName val="Sheet1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"/>
      <sheetName val="INV'000"/>
      <sheetName val="BS'000"/>
      <sheetName val="PL'000"/>
      <sheetName val="Equ'000"/>
      <sheetName val="BS"/>
      <sheetName val="PL"/>
      <sheetName val="Equ"/>
      <sheetName val="Inves"/>
      <sheetName val="Inven"/>
      <sheetName val="Unearned"/>
      <sheetName val="Cost"/>
      <sheetName val="SH"/>
      <sheetName val="TH"/>
      <sheetName val="condo"/>
      <sheetName val="Cost-break"/>
      <sheetName val="Int"/>
      <sheetName val="Exp 45"/>
      <sheetName val="Exp"/>
      <sheetName val="Acc Exp"/>
      <sheetName val="Acc Exp2"/>
      <sheetName val="PU1"/>
      <sheetName val="PU2"/>
      <sheetName val="Div"/>
      <sheetName val="15"/>
      <sheetName val="PL (2)"/>
      <sheetName val="Cos"/>
      <sheetName val="เงินกู้ธนชาติ"/>
      <sheetName val="เงินกู้ MG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">
          <cell r="C1" t="str">
            <v>บริษัท  แลนด์แอนด์เฮ้าส์  จำกัด</v>
          </cell>
        </row>
        <row r="2">
          <cell r="I2" t="str">
            <v>มค.-มิย.</v>
          </cell>
          <cell r="O2" t="str">
            <v>เมย.-มิย.</v>
          </cell>
        </row>
        <row r="3">
          <cell r="C3" t="str">
            <v>รายละเอียดค่าใช้จ่ายในการขายและบริหาร</v>
          </cell>
          <cell r="G3">
            <v>2545</v>
          </cell>
          <cell r="I3">
            <v>2544</v>
          </cell>
          <cell r="K3">
            <v>2543</v>
          </cell>
          <cell r="M3">
            <v>2545</v>
          </cell>
          <cell r="O3">
            <v>2544</v>
          </cell>
          <cell r="Q3">
            <v>2543</v>
          </cell>
        </row>
        <row r="4">
          <cell r="D4" t="str">
            <v>ยอดขาย</v>
          </cell>
          <cell r="G4">
            <v>6536</v>
          </cell>
          <cell r="H4">
            <v>1</v>
          </cell>
          <cell r="I4">
            <v>4218</v>
          </cell>
          <cell r="J4">
            <v>1</v>
          </cell>
          <cell r="K4">
            <v>2413</v>
          </cell>
          <cell r="L4">
            <v>1</v>
          </cell>
          <cell r="M4">
            <v>3467</v>
          </cell>
          <cell r="N4">
            <v>1</v>
          </cell>
          <cell r="O4">
            <v>2173</v>
          </cell>
          <cell r="P4">
            <v>1</v>
          </cell>
          <cell r="Q4">
            <v>1633</v>
          </cell>
          <cell r="R4">
            <v>1</v>
          </cell>
        </row>
        <row r="6">
          <cell r="B6">
            <v>1</v>
          </cell>
          <cell r="D6" t="str">
            <v>เงินเดือนและค่าล่วงเวลา</v>
          </cell>
          <cell r="G6">
            <v>87</v>
          </cell>
          <cell r="H6">
            <v>1.3310893512851897E-2</v>
          </cell>
          <cell r="I6">
            <v>82</v>
          </cell>
          <cell r="J6">
            <v>1.944049312470365E-2</v>
          </cell>
          <cell r="K6">
            <v>72</v>
          </cell>
          <cell r="L6">
            <v>2.9838375466224618E-2</v>
          </cell>
          <cell r="M6">
            <v>43</v>
          </cell>
          <cell r="N6">
            <v>1.2402653591000866E-2</v>
          </cell>
          <cell r="O6">
            <v>41</v>
          </cell>
          <cell r="P6">
            <v>1.8867924528301886E-2</v>
          </cell>
          <cell r="Q6">
            <v>37</v>
          </cell>
          <cell r="R6">
            <v>2.2657685241886098E-2</v>
          </cell>
        </row>
        <row r="7">
          <cell r="B7">
            <v>2</v>
          </cell>
          <cell r="D7" t="str">
            <v>โบนัส</v>
          </cell>
          <cell r="G7">
            <v>44</v>
          </cell>
          <cell r="H7">
            <v>6.7319461444308448E-3</v>
          </cell>
          <cell r="I7">
            <v>23</v>
          </cell>
          <cell r="J7">
            <v>5.4528212422949264E-3</v>
          </cell>
          <cell r="K7">
            <v>0</v>
          </cell>
          <cell r="L7">
            <v>0</v>
          </cell>
          <cell r="M7">
            <v>29</v>
          </cell>
          <cell r="N7">
            <v>8.3645803288145363E-3</v>
          </cell>
          <cell r="O7">
            <v>10</v>
          </cell>
          <cell r="P7">
            <v>4.6019328117809476E-3</v>
          </cell>
          <cell r="Q7">
            <v>0</v>
          </cell>
          <cell r="R7">
            <v>0</v>
          </cell>
        </row>
        <row r="8">
          <cell r="B8">
            <v>3</v>
          </cell>
          <cell r="D8" t="str">
            <v>ผลตอบแทนพนักงาน</v>
          </cell>
          <cell r="G8">
            <v>13</v>
          </cell>
          <cell r="H8">
            <v>1.988984088127295E-3</v>
          </cell>
          <cell r="I8">
            <v>9</v>
          </cell>
          <cell r="J8">
            <v>2.1337126600284497E-3</v>
          </cell>
          <cell r="K8">
            <v>6</v>
          </cell>
          <cell r="L8">
            <v>2.4865312888520514E-3</v>
          </cell>
          <cell r="M8">
            <v>7</v>
          </cell>
          <cell r="N8">
            <v>2.0190366310931639E-3</v>
          </cell>
          <cell r="O8">
            <v>5</v>
          </cell>
          <cell r="P8">
            <v>2.3009664058904738E-3</v>
          </cell>
          <cell r="Q8">
            <v>3</v>
          </cell>
          <cell r="R8">
            <v>1.837109614206981E-3</v>
          </cell>
        </row>
        <row r="9">
          <cell r="B9">
            <v>4</v>
          </cell>
          <cell r="D9" t="str">
            <v>ค่าโฆษณาและส่งเสริมการขาย</v>
          </cell>
          <cell r="G9">
            <v>79</v>
          </cell>
          <cell r="H9">
            <v>1.2086903304773562E-2</v>
          </cell>
          <cell r="I9">
            <v>94</v>
          </cell>
          <cell r="J9">
            <v>2.2285443338074917E-2</v>
          </cell>
          <cell r="K9">
            <v>48</v>
          </cell>
          <cell r="L9">
            <v>1.9892250310816411E-2</v>
          </cell>
          <cell r="M9">
            <v>41</v>
          </cell>
          <cell r="N9">
            <v>1.1825785982117105E-2</v>
          </cell>
          <cell r="O9">
            <v>46</v>
          </cell>
          <cell r="P9">
            <v>2.1168890934192362E-2</v>
          </cell>
          <cell r="Q9">
            <v>21</v>
          </cell>
          <cell r="R9">
            <v>1.2859767299448868E-2</v>
          </cell>
        </row>
        <row r="10">
          <cell r="B10">
            <v>5</v>
          </cell>
          <cell r="D10" t="str">
            <v>ค่าเสื่อมราคา</v>
          </cell>
          <cell r="G10">
            <v>49</v>
          </cell>
          <cell r="H10">
            <v>7.4969400244798041E-3</v>
          </cell>
          <cell r="I10">
            <v>48</v>
          </cell>
          <cell r="J10">
            <v>1.1379800853485065E-2</v>
          </cell>
          <cell r="K10">
            <v>45</v>
          </cell>
          <cell r="L10">
            <v>1.8648984666390384E-2</v>
          </cell>
          <cell r="M10">
            <v>29</v>
          </cell>
          <cell r="N10">
            <v>8.3645803288145363E-3</v>
          </cell>
          <cell r="O10">
            <v>21</v>
          </cell>
          <cell r="P10">
            <v>9.6640589047399909E-3</v>
          </cell>
          <cell r="Q10">
            <v>24</v>
          </cell>
          <cell r="R10">
            <v>1.4696876913655848E-2</v>
          </cell>
        </row>
        <row r="11">
          <cell r="B11">
            <v>6</v>
          </cell>
          <cell r="D11" t="str">
            <v>ค่าเช่า (สำนักงาน,ที่ดิน,เครื่องจักร)</v>
          </cell>
          <cell r="G11">
            <v>13</v>
          </cell>
          <cell r="H11">
            <v>1.988984088127295E-3</v>
          </cell>
          <cell r="I11">
            <v>11</v>
          </cell>
          <cell r="J11">
            <v>2.6078710289236607E-3</v>
          </cell>
          <cell r="K11">
            <v>9</v>
          </cell>
          <cell r="L11">
            <v>3.7297969332780773E-3</v>
          </cell>
          <cell r="M11">
            <v>7</v>
          </cell>
          <cell r="N11">
            <v>2.0190366310931639E-3</v>
          </cell>
          <cell r="O11">
            <v>6</v>
          </cell>
          <cell r="P11">
            <v>2.7611596870685687E-3</v>
          </cell>
          <cell r="Q11">
            <v>5</v>
          </cell>
          <cell r="R11">
            <v>3.0618493570116348E-3</v>
          </cell>
        </row>
        <row r="12">
          <cell r="B12">
            <v>7</v>
          </cell>
          <cell r="D12" t="str">
            <v>ค่าซ่อมบ้านหลังการขายและสาธารณูปโภค</v>
          </cell>
          <cell r="G12">
            <v>45</v>
          </cell>
          <cell r="H12">
            <v>6.8849449204406365E-3</v>
          </cell>
          <cell r="I12">
            <v>12</v>
          </cell>
          <cell r="J12">
            <v>2.8449502133712661E-3</v>
          </cell>
          <cell r="K12">
            <v>8</v>
          </cell>
          <cell r="L12">
            <v>3.315375051802735E-3</v>
          </cell>
          <cell r="M12">
            <v>38</v>
          </cell>
          <cell r="N12">
            <v>1.0960484568791463E-2</v>
          </cell>
          <cell r="O12">
            <v>5</v>
          </cell>
          <cell r="P12">
            <v>2.3009664058904738E-3</v>
          </cell>
          <cell r="Q12">
            <v>4</v>
          </cell>
          <cell r="R12">
            <v>2.449479485609308E-3</v>
          </cell>
        </row>
        <row r="13">
          <cell r="B13">
            <v>8</v>
          </cell>
          <cell r="D13" t="str">
            <v>ค่าซ่อมแซมอื่น</v>
          </cell>
          <cell r="G13">
            <v>10</v>
          </cell>
          <cell r="H13">
            <v>1.5299877600979193E-3</v>
          </cell>
          <cell r="I13">
            <v>7</v>
          </cell>
          <cell r="J13">
            <v>1.6595542911332385E-3</v>
          </cell>
          <cell r="K13">
            <v>7</v>
          </cell>
          <cell r="L13">
            <v>2.9009531703273932E-3</v>
          </cell>
          <cell r="M13">
            <v>5</v>
          </cell>
          <cell r="N13">
            <v>1.442169022209403E-3</v>
          </cell>
          <cell r="O13">
            <v>3</v>
          </cell>
          <cell r="P13">
            <v>1.3805798435342844E-3</v>
          </cell>
          <cell r="Q13">
            <v>3</v>
          </cell>
          <cell r="R13">
            <v>1.837109614206981E-3</v>
          </cell>
        </row>
        <row r="14">
          <cell r="B14">
            <v>9</v>
          </cell>
          <cell r="D14" t="str">
            <v>ค่าใช้จ่ายสาธารณูปโภค - ลูกบ้าน *</v>
          </cell>
          <cell r="G14">
            <v>33</v>
          </cell>
          <cell r="H14">
            <v>5.0489596083231336E-3</v>
          </cell>
          <cell r="I14">
            <v>32</v>
          </cell>
          <cell r="J14">
            <v>7.5865339023233761E-3</v>
          </cell>
          <cell r="K14">
            <v>29</v>
          </cell>
          <cell r="L14">
            <v>1.2018234562784915E-2</v>
          </cell>
          <cell r="M14">
            <v>17</v>
          </cell>
          <cell r="N14">
            <v>4.9033746755119704E-3</v>
          </cell>
          <cell r="O14">
            <v>17</v>
          </cell>
          <cell r="P14">
            <v>7.8232857800276112E-3</v>
          </cell>
          <cell r="Q14">
            <v>16</v>
          </cell>
          <cell r="R14">
            <v>9.7979179424372322E-3</v>
          </cell>
        </row>
        <row r="15">
          <cell r="B15">
            <v>10</v>
          </cell>
          <cell r="D15" t="str">
            <v>ค่าใช้จ่ายสาธารณูปโภค - บริษัท</v>
          </cell>
          <cell r="G15">
            <v>24</v>
          </cell>
          <cell r="H15">
            <v>3.6719706242350062E-3</v>
          </cell>
          <cell r="I15">
            <v>23</v>
          </cell>
          <cell r="J15">
            <v>5.4528212422949264E-3</v>
          </cell>
          <cell r="K15">
            <v>15</v>
          </cell>
          <cell r="L15">
            <v>6.2163282221301287E-3</v>
          </cell>
          <cell r="M15">
            <v>12</v>
          </cell>
          <cell r="N15">
            <v>3.4612056533025672E-3</v>
          </cell>
          <cell r="O15">
            <v>11</v>
          </cell>
          <cell r="P15">
            <v>5.0621260929590425E-3</v>
          </cell>
          <cell r="Q15">
            <v>8</v>
          </cell>
          <cell r="R15">
            <v>4.8989589712186161E-3</v>
          </cell>
        </row>
        <row r="16">
          <cell r="B16">
            <v>11</v>
          </cell>
          <cell r="D16" t="str">
            <v>ค่าใช้จ่ายสำนักงาน</v>
          </cell>
          <cell r="G16">
            <v>14</v>
          </cell>
          <cell r="H16">
            <v>2.1419828641370867E-3</v>
          </cell>
          <cell r="I16">
            <v>13</v>
          </cell>
          <cell r="J16">
            <v>3.0820293978188716E-3</v>
          </cell>
          <cell r="K16">
            <v>11</v>
          </cell>
          <cell r="L16">
            <v>4.5586406962287605E-3</v>
          </cell>
          <cell r="M16">
            <v>7</v>
          </cell>
          <cell r="N16">
            <v>2.0190366310931639E-3</v>
          </cell>
          <cell r="O16">
            <v>7</v>
          </cell>
          <cell r="P16">
            <v>3.2213529682466636E-3</v>
          </cell>
          <cell r="Q16">
            <v>6</v>
          </cell>
          <cell r="R16">
            <v>3.6742192284139621E-3</v>
          </cell>
        </row>
        <row r="17">
          <cell r="B17">
            <v>12</v>
          </cell>
          <cell r="D17" t="str">
            <v>ค่าที่ปรึกษาและวิชาชีพอิสระ</v>
          </cell>
          <cell r="G17">
            <v>13</v>
          </cell>
          <cell r="H17">
            <v>1.988984088127295E-3</v>
          </cell>
          <cell r="I17">
            <v>11</v>
          </cell>
          <cell r="J17">
            <v>2.6078710289236607E-3</v>
          </cell>
          <cell r="K17">
            <v>11</v>
          </cell>
          <cell r="L17">
            <v>4.5586406962287605E-3</v>
          </cell>
          <cell r="M17">
            <v>8</v>
          </cell>
          <cell r="N17">
            <v>2.3074704355350445E-3</v>
          </cell>
          <cell r="O17">
            <v>6</v>
          </cell>
          <cell r="P17">
            <v>2.7611596870685687E-3</v>
          </cell>
          <cell r="Q17">
            <v>9</v>
          </cell>
          <cell r="R17">
            <v>5.5113288426209429E-3</v>
          </cell>
        </row>
        <row r="18">
          <cell r="B18">
            <v>13</v>
          </cell>
          <cell r="D18" t="str">
            <v>ค่าธรรมเนียมอื่น</v>
          </cell>
          <cell r="G18">
            <v>15</v>
          </cell>
          <cell r="H18">
            <v>2.2949816401468788E-3</v>
          </cell>
          <cell r="I18">
            <v>6</v>
          </cell>
          <cell r="J18">
            <v>1.4224751066856331E-3</v>
          </cell>
          <cell r="K18">
            <v>10</v>
          </cell>
          <cell r="L18">
            <v>4.1442188147534191E-3</v>
          </cell>
          <cell r="M18">
            <v>6</v>
          </cell>
          <cell r="N18">
            <v>1.7306028266512836E-3</v>
          </cell>
          <cell r="O18">
            <v>2</v>
          </cell>
          <cell r="P18">
            <v>9.2038656235618964E-4</v>
          </cell>
          <cell r="Q18">
            <v>5</v>
          </cell>
          <cell r="R18">
            <v>3.0618493570116348E-3</v>
          </cell>
        </row>
        <row r="19">
          <cell r="B19">
            <v>14</v>
          </cell>
          <cell r="D19" t="str">
            <v>ค่าธรรมเนียมธนาคาร</v>
          </cell>
          <cell r="G19">
            <v>7</v>
          </cell>
          <cell r="H19">
            <v>1.0709914320685434E-3</v>
          </cell>
          <cell r="I19">
            <v>6</v>
          </cell>
          <cell r="J19">
            <v>1.4224751066856331E-3</v>
          </cell>
          <cell r="K19">
            <v>4</v>
          </cell>
          <cell r="L19">
            <v>1.6576875259013675E-3</v>
          </cell>
          <cell r="M19">
            <v>4</v>
          </cell>
          <cell r="N19">
            <v>1.1537352177675222E-3</v>
          </cell>
          <cell r="O19">
            <v>4</v>
          </cell>
          <cell r="P19">
            <v>1.8407731247123793E-3</v>
          </cell>
          <cell r="Q19">
            <v>2</v>
          </cell>
          <cell r="R19">
            <v>1.224739742804654E-3</v>
          </cell>
        </row>
        <row r="20">
          <cell r="B20">
            <v>15</v>
          </cell>
          <cell r="D20" t="str">
            <v>ค่าเบี้ยปรับและเงินเพิ่มทางภาษี</v>
          </cell>
          <cell r="G20">
            <v>24</v>
          </cell>
          <cell r="H20">
            <v>3.6719706242350062E-3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</row>
        <row r="21">
          <cell r="B21">
            <v>16</v>
          </cell>
          <cell r="D21" t="str">
            <v>ภาษีอื่น</v>
          </cell>
          <cell r="G21">
            <v>1</v>
          </cell>
          <cell r="H21">
            <v>1.5299877600979191E-4</v>
          </cell>
          <cell r="I21">
            <v>1</v>
          </cell>
          <cell r="J21">
            <v>2.370791844476055E-4</v>
          </cell>
          <cell r="K21">
            <v>1</v>
          </cell>
          <cell r="L21">
            <v>4.1442188147534188E-4</v>
          </cell>
          <cell r="M21">
            <v>1</v>
          </cell>
          <cell r="N21">
            <v>2.8843380444188056E-4</v>
          </cell>
          <cell r="O21">
            <v>1</v>
          </cell>
          <cell r="P21">
            <v>4.6019328117809482E-4</v>
          </cell>
          <cell r="Q21">
            <v>0</v>
          </cell>
          <cell r="R21">
            <v>0</v>
          </cell>
        </row>
        <row r="22">
          <cell r="B22">
            <v>17</v>
          </cell>
          <cell r="D22" t="str">
            <v>ผลเสียหายจากการก่อสร้าง</v>
          </cell>
          <cell r="G22">
            <v>3</v>
          </cell>
          <cell r="H22">
            <v>4.5899632802937578E-4</v>
          </cell>
          <cell r="I22">
            <v>9</v>
          </cell>
          <cell r="J22">
            <v>2.1337126600284497E-3</v>
          </cell>
          <cell r="K22">
            <v>55</v>
          </cell>
          <cell r="L22">
            <v>2.2793203481143803E-2</v>
          </cell>
          <cell r="M22">
            <v>1</v>
          </cell>
          <cell r="N22">
            <v>2.8843380444188056E-4</v>
          </cell>
          <cell r="O22">
            <v>5</v>
          </cell>
          <cell r="P22">
            <v>2.3009664058904738E-3</v>
          </cell>
          <cell r="Q22">
            <v>53</v>
          </cell>
          <cell r="R22">
            <v>3.2455603184323334E-2</v>
          </cell>
        </row>
        <row r="23">
          <cell r="B23">
            <v>18</v>
          </cell>
          <cell r="D23" t="str">
            <v>ค่าใช้จ่ายอื่น</v>
          </cell>
          <cell r="G23">
            <v>9</v>
          </cell>
          <cell r="H23">
            <v>1.3769889840881274E-3</v>
          </cell>
          <cell r="I23">
            <v>8</v>
          </cell>
          <cell r="J23">
            <v>1.896633475580844E-3</v>
          </cell>
          <cell r="K23">
            <v>6</v>
          </cell>
          <cell r="L23">
            <v>2.4865312888520514E-3</v>
          </cell>
          <cell r="M23">
            <v>5</v>
          </cell>
          <cell r="N23">
            <v>1.442169022209403E-3</v>
          </cell>
          <cell r="O23">
            <v>4</v>
          </cell>
          <cell r="P23">
            <v>1.8407731247123793E-3</v>
          </cell>
          <cell r="Q23">
            <v>3</v>
          </cell>
          <cell r="R23">
            <v>1.837109614206981E-3</v>
          </cell>
        </row>
        <row r="24">
          <cell r="B24">
            <v>19</v>
          </cell>
          <cell r="D24" t="str">
            <v>ค่ารับรองพิเศษ</v>
          </cell>
          <cell r="G24">
            <v>7</v>
          </cell>
          <cell r="H24">
            <v>1.0709914320685434E-3</v>
          </cell>
          <cell r="I24">
            <v>4</v>
          </cell>
          <cell r="J24">
            <v>9.4831673779042201E-4</v>
          </cell>
          <cell r="K24">
            <v>3</v>
          </cell>
          <cell r="L24">
            <v>1.2432656444260257E-3</v>
          </cell>
          <cell r="M24">
            <v>4</v>
          </cell>
          <cell r="N24">
            <v>1.1537352177675222E-3</v>
          </cell>
          <cell r="O24">
            <v>2</v>
          </cell>
          <cell r="P24">
            <v>9.2038656235618964E-4</v>
          </cell>
          <cell r="Q24">
            <v>2</v>
          </cell>
          <cell r="R24">
            <v>1.224739742804654E-3</v>
          </cell>
        </row>
        <row r="25">
          <cell r="D25" t="str">
            <v>รวม</v>
          </cell>
          <cell r="G25">
            <v>490</v>
          </cell>
          <cell r="H25">
            <v>7.4969400244798048E-2</v>
          </cell>
          <cell r="I25">
            <v>399</v>
          </cell>
          <cell r="J25">
            <v>9.45945945945946E-2</v>
          </cell>
          <cell r="K25">
            <v>340</v>
          </cell>
          <cell r="L25">
            <v>0.14090343970161626</v>
          </cell>
          <cell r="M25">
            <v>264</v>
          </cell>
          <cell r="N25">
            <v>7.6146524372656482E-2</v>
          </cell>
          <cell r="O25">
            <v>196</v>
          </cell>
          <cell r="P25">
            <v>9.0197883110906582E-2</v>
          </cell>
          <cell r="Q25">
            <v>201</v>
          </cell>
          <cell r="R25">
            <v>0.12308634415186773</v>
          </cell>
        </row>
        <row r="27">
          <cell r="D27" t="str">
            <v>* รายได้ค่าสาธารณูปโภค</v>
          </cell>
          <cell r="G27">
            <v>35</v>
          </cell>
          <cell r="I27">
            <v>25</v>
          </cell>
          <cell r="K27">
            <v>23</v>
          </cell>
          <cell r="M27">
            <v>23</v>
          </cell>
          <cell r="O27">
            <v>14</v>
          </cell>
          <cell r="Q27">
            <v>12</v>
          </cell>
        </row>
      </sheetData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เงินกู้ธนชาติ"/>
      <sheetName val="เงินกู้ MGC"/>
      <sheetName val="ADJ - RATE"/>
    </sheetNames>
    <sheetDataSet>
      <sheetData sheetId="0">
        <row r="4">
          <cell r="B4">
            <v>4399427.8</v>
          </cell>
        </row>
      </sheetData>
      <sheetData sheetId="1"/>
      <sheetData sheetId="2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lead"/>
      <sheetName val="Cash&amp;Bank"/>
      <sheetName val="Account Receivable"/>
      <sheetName val="Inventories"/>
      <sheetName val="Other CA"/>
      <sheetName val="Investment"/>
      <sheetName val="Intercompany"/>
      <sheetName val="Other assets"/>
      <sheetName val="Fixed assets"/>
      <sheetName val="Account payable"/>
      <sheetName val="Other CL"/>
      <sheetName val="Other liabilities"/>
      <sheetName val="Equities"/>
      <sheetName val="Profit&amp;Loss"/>
      <sheetName val="Income"/>
      <sheetName val="Other income"/>
      <sheetName val="Cost of service"/>
      <sheetName val="Selling &amp; admin"/>
      <sheetName val="Interest exp."/>
      <sheetName val="2002"/>
      <sheetName val="2001"/>
      <sheetName val="TrialBalance Q3-2002"/>
      <sheetName val="เงินกู้ MGC"/>
      <sheetName val="detail_profit&amp;loss"/>
      <sheetName val="前提"/>
      <sheetName val="Assumptions"/>
      <sheetName val="Detail Rank Assy 1(4 Oct'07)"/>
      <sheetName val="เงินกู้ธนชาติ"/>
      <sheetName val="PL-D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2">
          <cell r="A2" t="str">
            <v>รหัสบัญชี</v>
          </cell>
          <cell r="B2" t="str">
            <v>ชื่อบัญชี</v>
          </cell>
          <cell r="C2" t="str">
            <v>เดบิต</v>
          </cell>
          <cell r="D2" t="str">
            <v>เครดิต</v>
          </cell>
          <cell r="E2" t="str">
            <v>เดบิต</v>
          </cell>
          <cell r="F2" t="str">
            <v>เครดิต</v>
          </cell>
          <cell r="G2" t="str">
            <v>เดบิต</v>
          </cell>
          <cell r="H2" t="str">
            <v>เครดิต</v>
          </cell>
        </row>
        <row r="3">
          <cell r="A3" t="str">
            <v>11101</v>
          </cell>
          <cell r="B3" t="str">
            <v>เงินสด</v>
          </cell>
          <cell r="C3">
            <v>100000</v>
          </cell>
          <cell r="D3">
            <v>0</v>
          </cell>
          <cell r="E3">
            <v>0</v>
          </cell>
          <cell r="F3">
            <v>0</v>
          </cell>
          <cell r="G3">
            <v>100000</v>
          </cell>
          <cell r="H3">
            <v>0</v>
          </cell>
        </row>
        <row r="4">
          <cell r="A4" t="str">
            <v>11102</v>
          </cell>
          <cell r="B4" t="str">
            <v>เงินฝากประจำ - ธ.ทหารไทย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</row>
        <row r="5">
          <cell r="A5" t="str">
            <v>11103</v>
          </cell>
          <cell r="B5" t="str">
            <v>เงินฝากกระแสรายวัน - ธ.ไทยพาณิชย์ สาขาเจริญนคร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</row>
        <row r="6">
          <cell r="A6" t="str">
            <v>11104</v>
          </cell>
          <cell r="B6" t="str">
            <v>เงินฝากกระแสรายวัน - ธ.กสิกรไทย สาขาบางครุ</v>
          </cell>
          <cell r="C6">
            <v>30195.42</v>
          </cell>
          <cell r="D6">
            <v>0</v>
          </cell>
          <cell r="E6">
            <v>0</v>
          </cell>
          <cell r="F6">
            <v>0</v>
          </cell>
          <cell r="G6">
            <v>30195.42</v>
          </cell>
          <cell r="H6">
            <v>0</v>
          </cell>
        </row>
        <row r="7">
          <cell r="A7" t="str">
            <v>11105</v>
          </cell>
          <cell r="B7" t="str">
            <v>เงินฝากออมทรัพย์ - ธ.ไทยพาณิชย์</v>
          </cell>
          <cell r="C7">
            <v>2015.22</v>
          </cell>
          <cell r="D7">
            <v>0</v>
          </cell>
          <cell r="E7">
            <v>328003.08</v>
          </cell>
          <cell r="F7">
            <v>0</v>
          </cell>
          <cell r="G7">
            <v>330018.3</v>
          </cell>
          <cell r="H7">
            <v>0</v>
          </cell>
        </row>
        <row r="8">
          <cell r="A8" t="str">
            <v>11106</v>
          </cell>
          <cell r="B8" t="str">
            <v>เงินฝากระหว่างทาง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</row>
        <row r="9">
          <cell r="A9" t="str">
            <v>11107</v>
          </cell>
          <cell r="B9" t="str">
            <v>เงินฝากเงินตราต่างประเทศ - ธ.ไทยพาณิชย์ (US$)</v>
          </cell>
          <cell r="C9">
            <v>3257588.53</v>
          </cell>
          <cell r="D9">
            <v>0</v>
          </cell>
          <cell r="E9">
            <v>0</v>
          </cell>
          <cell r="F9">
            <v>2204871.15</v>
          </cell>
          <cell r="G9">
            <v>1052717.3799999999</v>
          </cell>
          <cell r="H9">
            <v>0</v>
          </cell>
        </row>
        <row r="10">
          <cell r="A10" t="str">
            <v>11108</v>
          </cell>
          <cell r="B10" t="str">
            <v>เงินฝากออมทรัพย์ - ธ.กรุงไทย สาขาบางครุ</v>
          </cell>
          <cell r="C10">
            <v>3606983.08</v>
          </cell>
          <cell r="D10">
            <v>0</v>
          </cell>
          <cell r="E10">
            <v>11290.19</v>
          </cell>
          <cell r="F10">
            <v>0</v>
          </cell>
          <cell r="G10">
            <v>3618273.27</v>
          </cell>
          <cell r="H10">
            <v>0</v>
          </cell>
        </row>
        <row r="11">
          <cell r="A11" t="str">
            <v>11109</v>
          </cell>
          <cell r="B11" t="str">
            <v>เงินฝากออมทรัพย์ - ธ.กสิกรไทย สาขาบางครุ</v>
          </cell>
          <cell r="C11">
            <v>3384906.7</v>
          </cell>
          <cell r="D11">
            <v>0</v>
          </cell>
          <cell r="E11">
            <v>954303.45</v>
          </cell>
          <cell r="F11">
            <v>0</v>
          </cell>
          <cell r="G11">
            <v>4339210.1500000004</v>
          </cell>
          <cell r="H11">
            <v>0</v>
          </cell>
        </row>
        <row r="12">
          <cell r="A12" t="str">
            <v>11110</v>
          </cell>
          <cell r="B12" t="str">
            <v>เงินฝากประจำ - ธ.กสิกรไทย สาขาบางครุ</v>
          </cell>
          <cell r="C12">
            <v>1009900</v>
          </cell>
          <cell r="D12">
            <v>0</v>
          </cell>
          <cell r="E12">
            <v>0</v>
          </cell>
          <cell r="F12">
            <v>0</v>
          </cell>
          <cell r="G12">
            <v>1009900</v>
          </cell>
          <cell r="H12">
            <v>0</v>
          </cell>
        </row>
        <row r="13">
          <cell r="A13" t="str">
            <v>11111</v>
          </cell>
          <cell r="B13" t="str">
            <v>เงินฝากกระแสรายวัน - CITIBANK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11112</v>
          </cell>
          <cell r="B14" t="str">
            <v>เงินฝากออมทรัพย์ - CITIBANK</v>
          </cell>
          <cell r="C14">
            <v>2465.52</v>
          </cell>
          <cell r="D14">
            <v>0</v>
          </cell>
          <cell r="E14">
            <v>155.54</v>
          </cell>
          <cell r="F14">
            <v>0</v>
          </cell>
          <cell r="G14">
            <v>2621.06</v>
          </cell>
          <cell r="H14">
            <v>0</v>
          </cell>
        </row>
        <row r="15">
          <cell r="A15" t="str">
            <v>11113</v>
          </cell>
          <cell r="B15" t="str">
            <v>เงินฝากเงินตราต่างประเทศ - CITIBANK</v>
          </cell>
          <cell r="C15">
            <v>5944458.2400000002</v>
          </cell>
          <cell r="D15">
            <v>0</v>
          </cell>
          <cell r="E15">
            <v>0</v>
          </cell>
          <cell r="F15">
            <v>261194.09</v>
          </cell>
          <cell r="G15">
            <v>5683264.1500000004</v>
          </cell>
          <cell r="H15">
            <v>0</v>
          </cell>
        </row>
        <row r="16">
          <cell r="A16" t="str">
            <v>11114</v>
          </cell>
          <cell r="B16" t="str">
            <v>เงินสด - เงินตราต่างประเทศ</v>
          </cell>
          <cell r="C16">
            <v>25276.74</v>
          </cell>
          <cell r="D16">
            <v>0</v>
          </cell>
          <cell r="E16">
            <v>0</v>
          </cell>
          <cell r="F16">
            <v>1061.26</v>
          </cell>
          <cell r="G16">
            <v>24215.48</v>
          </cell>
          <cell r="H16">
            <v>0</v>
          </cell>
        </row>
        <row r="17">
          <cell r="A17" t="str">
            <v>11115</v>
          </cell>
          <cell r="B17" t="str">
            <v>เงินฝากประจำ - CITIBANK</v>
          </cell>
          <cell r="C17">
            <v>2000000</v>
          </cell>
          <cell r="D17">
            <v>0</v>
          </cell>
          <cell r="E17">
            <v>0</v>
          </cell>
          <cell r="F17">
            <v>0</v>
          </cell>
          <cell r="G17">
            <v>2000000</v>
          </cell>
          <cell r="H17">
            <v>0</v>
          </cell>
        </row>
        <row r="18">
          <cell r="A18" t="str">
            <v>11116</v>
          </cell>
          <cell r="B18" t="str">
            <v>เงินฝากออมทรัพย์ - ธ.ไทยพาณิชย์ สาขาบางครุ</v>
          </cell>
          <cell r="C18">
            <v>500</v>
          </cell>
          <cell r="D18">
            <v>0</v>
          </cell>
          <cell r="E18">
            <v>0</v>
          </cell>
          <cell r="F18">
            <v>500</v>
          </cell>
          <cell r="G18">
            <v>0</v>
          </cell>
          <cell r="H18">
            <v>0</v>
          </cell>
        </row>
        <row r="19">
          <cell r="A19" t="str">
            <v>11117</v>
          </cell>
          <cell r="B19" t="str">
            <v>เงินฝากกระแสรายวัน - ธ.ไทยพาณิชย์ สาขาบางครุ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</row>
        <row r="20">
          <cell r="A20" t="str">
            <v>11119</v>
          </cell>
          <cell r="B20" t="str">
            <v>อากรแสตมป์</v>
          </cell>
          <cell r="C20">
            <v>800</v>
          </cell>
          <cell r="D20">
            <v>0</v>
          </cell>
          <cell r="E20">
            <v>40</v>
          </cell>
          <cell r="F20">
            <v>0</v>
          </cell>
          <cell r="G20">
            <v>840</v>
          </cell>
          <cell r="H20">
            <v>0</v>
          </cell>
        </row>
        <row r="21">
          <cell r="A21" t="str">
            <v>11120</v>
          </cell>
          <cell r="B21" t="str">
            <v>เงินฝากออมทรัพย์ - ธ.กสิกรไทย สาขาพระสมุทรเจดีย์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A22" t="str">
            <v>11121</v>
          </cell>
          <cell r="B22" t="str">
            <v>เงินฝากกระแสรายวัน - ธ.กสิกรไทย สาขาพระสมุทรเจดีย์</v>
          </cell>
          <cell r="C22">
            <v>152003.20000000001</v>
          </cell>
          <cell r="D22">
            <v>0</v>
          </cell>
          <cell r="E22">
            <v>168490.99</v>
          </cell>
          <cell r="F22">
            <v>0</v>
          </cell>
          <cell r="G22">
            <v>320494.19</v>
          </cell>
          <cell r="H22">
            <v>0</v>
          </cell>
        </row>
        <row r="23">
          <cell r="A23" t="str">
            <v>11122</v>
          </cell>
          <cell r="B23" t="str">
            <v>เงินฝากกระแสรายวัน - ธ.ไทยพาณิชย์ สาขาพระประแดง</v>
          </cell>
          <cell r="C23">
            <v>9655.5300000000007</v>
          </cell>
          <cell r="D23">
            <v>0</v>
          </cell>
          <cell r="E23">
            <v>0</v>
          </cell>
          <cell r="F23">
            <v>246</v>
          </cell>
          <cell r="G23">
            <v>9409.5300000000007</v>
          </cell>
          <cell r="H23">
            <v>0</v>
          </cell>
        </row>
        <row r="24">
          <cell r="A24" t="str">
            <v>11201</v>
          </cell>
          <cell r="B24" t="str">
            <v>เงินลงทุน - ตั๋วสัญญาใช้เงิน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</row>
        <row r="25">
          <cell r="A25" t="str">
            <v>11202</v>
          </cell>
          <cell r="B25" t="str">
            <v>เงินลงทุนชั่วคราว</v>
          </cell>
          <cell r="C25">
            <v>75080279.280000001</v>
          </cell>
          <cell r="D25">
            <v>0</v>
          </cell>
          <cell r="E25">
            <v>0</v>
          </cell>
          <cell r="F25">
            <v>3656723.16</v>
          </cell>
          <cell r="G25">
            <v>71423556.120000005</v>
          </cell>
          <cell r="H25">
            <v>0</v>
          </cell>
        </row>
        <row r="26">
          <cell r="A26" t="str">
            <v>11301</v>
          </cell>
          <cell r="B26" t="str">
            <v>ลูกหนี้การค้า</v>
          </cell>
          <cell r="C26">
            <v>40784481.979999997</v>
          </cell>
          <cell r="D26">
            <v>0</v>
          </cell>
          <cell r="E26">
            <v>2028807</v>
          </cell>
          <cell r="F26">
            <v>0</v>
          </cell>
          <cell r="G26">
            <v>42813288.979999997</v>
          </cell>
          <cell r="H26">
            <v>0</v>
          </cell>
        </row>
        <row r="27">
          <cell r="A27" t="str">
            <v>11302</v>
          </cell>
          <cell r="B27" t="str">
            <v>ลูกหนี้ต่อเรือ</v>
          </cell>
          <cell r="C27">
            <v>1747964.96</v>
          </cell>
          <cell r="D27">
            <v>0</v>
          </cell>
          <cell r="E27">
            <v>0</v>
          </cell>
          <cell r="F27">
            <v>78880.97</v>
          </cell>
          <cell r="G27">
            <v>1669083.99</v>
          </cell>
          <cell r="H27">
            <v>0</v>
          </cell>
        </row>
        <row r="28">
          <cell r="A28" t="str">
            <v>11303</v>
          </cell>
          <cell r="B28" t="str">
            <v>ค่าเผื่อหนี้สงสัยจะสูญ</v>
          </cell>
          <cell r="C28">
            <v>0</v>
          </cell>
          <cell r="D28">
            <v>18060887.870000001</v>
          </cell>
          <cell r="E28">
            <v>0</v>
          </cell>
          <cell r="F28">
            <v>205152.53</v>
          </cell>
          <cell r="G28">
            <v>0</v>
          </cell>
          <cell r="H28">
            <v>18266040.399999999</v>
          </cell>
        </row>
        <row r="29">
          <cell r="A29" t="str">
            <v>11304</v>
          </cell>
          <cell r="B29" t="str">
            <v>เช็คลงวันที่รับล่วงหน้า</v>
          </cell>
          <cell r="C29">
            <v>44572.4</v>
          </cell>
          <cell r="D29">
            <v>0</v>
          </cell>
          <cell r="E29">
            <v>0</v>
          </cell>
          <cell r="F29">
            <v>0</v>
          </cell>
          <cell r="G29">
            <v>44572.4</v>
          </cell>
          <cell r="H29">
            <v>0</v>
          </cell>
        </row>
        <row r="30">
          <cell r="A30" t="str">
            <v>11305</v>
          </cell>
          <cell r="B30" t="str">
            <v>งานระหว่างก่อสร้างตามสัญญา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</row>
        <row r="31">
          <cell r="A31" t="str">
            <v>11306</v>
          </cell>
          <cell r="B31" t="str">
            <v>ลูกหนี้ - Forward Exchange</v>
          </cell>
          <cell r="C31">
            <v>0</v>
          </cell>
          <cell r="D31">
            <v>0.01</v>
          </cell>
          <cell r="E31">
            <v>0.01</v>
          </cell>
          <cell r="F31">
            <v>0</v>
          </cell>
          <cell r="G31">
            <v>0</v>
          </cell>
          <cell r="H31">
            <v>0</v>
          </cell>
        </row>
        <row r="32">
          <cell r="A32" t="str">
            <v>11307</v>
          </cell>
          <cell r="B32" t="str">
            <v>เช็ครับยังไม่นำเข้า</v>
          </cell>
          <cell r="C32">
            <v>3044121.58</v>
          </cell>
          <cell r="D32">
            <v>0</v>
          </cell>
          <cell r="E32">
            <v>1236520.25</v>
          </cell>
          <cell r="F32">
            <v>0</v>
          </cell>
          <cell r="G32">
            <v>4280641.83</v>
          </cell>
          <cell r="H32">
            <v>0</v>
          </cell>
        </row>
        <row r="33">
          <cell r="A33" t="str">
            <v>11401</v>
          </cell>
          <cell r="B33" t="str">
            <v>วัตถุดิบคงเหลือ</v>
          </cell>
          <cell r="C33">
            <v>34795500.799999997</v>
          </cell>
          <cell r="D33">
            <v>0</v>
          </cell>
          <cell r="E33">
            <v>0</v>
          </cell>
          <cell r="F33">
            <v>1221955.75</v>
          </cell>
          <cell r="G33">
            <v>33573545.049999997</v>
          </cell>
          <cell r="H33">
            <v>0</v>
          </cell>
        </row>
        <row r="34">
          <cell r="A34" t="str">
            <v>11402</v>
          </cell>
          <cell r="B34" t="str">
            <v>วัตถุดิบระหว่างทาง</v>
          </cell>
          <cell r="C34">
            <v>0</v>
          </cell>
          <cell r="D34">
            <v>0</v>
          </cell>
          <cell r="E34">
            <v>338618.21</v>
          </cell>
          <cell r="F34">
            <v>0</v>
          </cell>
          <cell r="G34">
            <v>338618.21</v>
          </cell>
          <cell r="H34">
            <v>0</v>
          </cell>
        </row>
        <row r="35">
          <cell r="A35" t="str">
            <v>11404</v>
          </cell>
          <cell r="B35" t="str">
            <v>วัสดุสำนักงานคงคลัง</v>
          </cell>
          <cell r="C35">
            <v>43196.57</v>
          </cell>
          <cell r="D35">
            <v>0</v>
          </cell>
          <cell r="E35">
            <v>0</v>
          </cell>
          <cell r="F35">
            <v>723.24</v>
          </cell>
          <cell r="G35">
            <v>42473.33</v>
          </cell>
          <cell r="H35">
            <v>0</v>
          </cell>
        </row>
        <row r="36">
          <cell r="A36" t="str">
            <v>11501</v>
          </cell>
          <cell r="B36" t="str">
            <v>เงินให้กู้ยืมแก่บริษัท เจนเนอรัลคลังสินค้า จำกัด</v>
          </cell>
          <cell r="C36">
            <v>10800000</v>
          </cell>
          <cell r="D36">
            <v>0</v>
          </cell>
          <cell r="E36">
            <v>0</v>
          </cell>
          <cell r="F36">
            <v>0</v>
          </cell>
          <cell r="G36">
            <v>10800000</v>
          </cell>
          <cell r="H36">
            <v>0</v>
          </cell>
        </row>
        <row r="37">
          <cell r="A37" t="str">
            <v>11601</v>
          </cell>
          <cell r="B37" t="str">
            <v>เงินจ่ายล่วงหน้าค่าสินค้า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</row>
        <row r="38">
          <cell r="A38" t="str">
            <v>11602</v>
          </cell>
          <cell r="B38" t="str">
            <v>ค่าเบี้ยประกันจ่ายล่วงหน้า</v>
          </cell>
          <cell r="C38">
            <v>455600.07</v>
          </cell>
          <cell r="D38">
            <v>0</v>
          </cell>
          <cell r="E38">
            <v>0</v>
          </cell>
          <cell r="F38">
            <v>284872.98</v>
          </cell>
          <cell r="G38">
            <v>170727.09</v>
          </cell>
          <cell r="H38">
            <v>0</v>
          </cell>
        </row>
        <row r="39">
          <cell r="A39" t="str">
            <v>11603</v>
          </cell>
          <cell r="B39" t="str">
            <v>ค่าแรงจ่ายล่วงหน้า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</row>
        <row r="40">
          <cell r="A40" t="str">
            <v>11604</v>
          </cell>
          <cell r="B40" t="str">
            <v>เงินทดรองจ่าย - คุณสุเทพ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</row>
        <row r="41">
          <cell r="A41" t="str">
            <v>11605</v>
          </cell>
          <cell r="B41" t="str">
            <v>เงินทดรองจ่าย - คุณจรัล</v>
          </cell>
          <cell r="C41">
            <v>20000</v>
          </cell>
          <cell r="D41">
            <v>0</v>
          </cell>
          <cell r="E41">
            <v>50000</v>
          </cell>
          <cell r="F41">
            <v>0</v>
          </cell>
          <cell r="G41">
            <v>70000</v>
          </cell>
          <cell r="H41">
            <v>0</v>
          </cell>
        </row>
        <row r="42">
          <cell r="A42" t="str">
            <v>11606</v>
          </cell>
          <cell r="B42" t="str">
            <v>เงินทดรองจ่าย - พนักงานอื่น ๆ</v>
          </cell>
          <cell r="C42">
            <v>69427.78</v>
          </cell>
          <cell r="D42">
            <v>0</v>
          </cell>
          <cell r="E42">
            <v>53293.64</v>
          </cell>
          <cell r="F42">
            <v>0</v>
          </cell>
          <cell r="G42">
            <v>122721.42</v>
          </cell>
          <cell r="H42">
            <v>0</v>
          </cell>
        </row>
        <row r="43">
          <cell r="A43" t="str">
            <v>11608</v>
          </cell>
          <cell r="B43" t="str">
            <v>ค่าใช้จ่ายจ่ายล่วงหน้า</v>
          </cell>
          <cell r="C43">
            <v>459782.63</v>
          </cell>
          <cell r="D43">
            <v>0</v>
          </cell>
          <cell r="E43">
            <v>0</v>
          </cell>
          <cell r="F43">
            <v>126279.82</v>
          </cell>
          <cell r="G43">
            <v>333502.81</v>
          </cell>
          <cell r="H43">
            <v>0</v>
          </cell>
        </row>
        <row r="44">
          <cell r="A44" t="str">
            <v>11609</v>
          </cell>
          <cell r="B44" t="str">
            <v>ดอกเบี้ยค้างรับ</v>
          </cell>
          <cell r="C44">
            <v>113987.75</v>
          </cell>
          <cell r="D44">
            <v>0</v>
          </cell>
          <cell r="E44">
            <v>0</v>
          </cell>
          <cell r="F44">
            <v>25059.08</v>
          </cell>
          <cell r="G44">
            <v>88928.67</v>
          </cell>
          <cell r="H44">
            <v>0</v>
          </cell>
        </row>
        <row r="45">
          <cell r="A45" t="str">
            <v>11610</v>
          </cell>
          <cell r="B45" t="str">
            <v>เงินทดรองจ่ายบริษัทในเครือ</v>
          </cell>
          <cell r="C45">
            <v>0</v>
          </cell>
          <cell r="D45">
            <v>92448.71</v>
          </cell>
          <cell r="E45">
            <v>216730.5</v>
          </cell>
          <cell r="F45">
            <v>0</v>
          </cell>
          <cell r="G45">
            <v>124281.79</v>
          </cell>
          <cell r="H45">
            <v>0</v>
          </cell>
        </row>
        <row r="46">
          <cell r="A46" t="str">
            <v>11611</v>
          </cell>
          <cell r="B46" t="str">
            <v>ภาษีซื้อ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</row>
        <row r="47">
          <cell r="A47" t="str">
            <v>11612</v>
          </cell>
          <cell r="B47" t="str">
            <v>ภาษีซื้อยังไม่ถึงกำหนด</v>
          </cell>
          <cell r="C47">
            <v>3125.5</v>
          </cell>
          <cell r="D47">
            <v>0</v>
          </cell>
          <cell r="E47">
            <v>2410.98</v>
          </cell>
          <cell r="F47">
            <v>0</v>
          </cell>
          <cell r="G47">
            <v>5536.48</v>
          </cell>
          <cell r="H47">
            <v>0</v>
          </cell>
        </row>
        <row r="48">
          <cell r="A48" t="str">
            <v>11613</v>
          </cell>
          <cell r="B48" t="str">
            <v>ลูกหนี้กรมสรรพากร</v>
          </cell>
          <cell r="C48">
            <v>383365.06</v>
          </cell>
          <cell r="D48">
            <v>0</v>
          </cell>
          <cell r="E48">
            <v>0</v>
          </cell>
          <cell r="F48">
            <v>383365.06</v>
          </cell>
          <cell r="G48">
            <v>0</v>
          </cell>
          <cell r="H48">
            <v>0</v>
          </cell>
        </row>
        <row r="49">
          <cell r="A49" t="str">
            <v>11614</v>
          </cell>
          <cell r="B49" t="str">
            <v>เงินให้กู้ยืมแก่บริษัทอื่น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</row>
        <row r="50">
          <cell r="A50" t="str">
            <v>11615</v>
          </cell>
          <cell r="B50" t="str">
            <v>ดอกผลเช่าซื้อรอตัดบัญชี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</row>
        <row r="51">
          <cell r="A51" t="str">
            <v>11616</v>
          </cell>
          <cell r="B51" t="str">
            <v>ส่วนเพิ่มจากการซื้อเงินตราต่างประเทศล่วงหน้ารอตัดบ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</row>
        <row r="52">
          <cell r="A52" t="str">
            <v>11617</v>
          </cell>
          <cell r="B52" t="str">
            <v>ภาษีซื้อขอคืนเป็นเงินสด</v>
          </cell>
          <cell r="C52">
            <v>144969.04</v>
          </cell>
          <cell r="D52">
            <v>0</v>
          </cell>
          <cell r="E52">
            <v>0</v>
          </cell>
          <cell r="F52">
            <v>144969.04</v>
          </cell>
          <cell r="G52">
            <v>0</v>
          </cell>
          <cell r="H52">
            <v>0</v>
          </cell>
        </row>
        <row r="53">
          <cell r="A53" t="str">
            <v>11618</v>
          </cell>
          <cell r="B53" t="str">
            <v>ค่าวัสดุรอหักเงินผู้รับเหมา</v>
          </cell>
          <cell r="C53">
            <v>23966</v>
          </cell>
          <cell r="D53">
            <v>0</v>
          </cell>
          <cell r="E53">
            <v>0</v>
          </cell>
          <cell r="F53">
            <v>19166</v>
          </cell>
          <cell r="G53">
            <v>4800</v>
          </cell>
          <cell r="H53">
            <v>0</v>
          </cell>
        </row>
        <row r="54">
          <cell r="A54" t="str">
            <v>11619</v>
          </cell>
          <cell r="B54" t="str">
            <v>ลูกหนี้-ผู้รับเหมา</v>
          </cell>
          <cell r="C54">
            <v>159355.53</v>
          </cell>
          <cell r="D54">
            <v>0</v>
          </cell>
          <cell r="E54">
            <v>0</v>
          </cell>
          <cell r="F54">
            <v>24518.5</v>
          </cell>
          <cell r="G54">
            <v>134837.03</v>
          </cell>
          <cell r="H54">
            <v>0</v>
          </cell>
        </row>
        <row r="55">
          <cell r="A55" t="str">
            <v>11620</v>
          </cell>
          <cell r="B55" t="str">
            <v>ภาษีรอหัก ณ ที่จ่าย</v>
          </cell>
          <cell r="C55">
            <v>8085.1</v>
          </cell>
          <cell r="D55">
            <v>0</v>
          </cell>
          <cell r="E55">
            <v>0</v>
          </cell>
          <cell r="F55">
            <v>7626.75</v>
          </cell>
          <cell r="G55">
            <v>458.35</v>
          </cell>
          <cell r="H55">
            <v>0</v>
          </cell>
        </row>
        <row r="56">
          <cell r="A56" t="str">
            <v>12001</v>
          </cell>
          <cell r="B56" t="str">
            <v>เงินลงทุนในบริษัท เจนเนอรัล คลังสินค้า จำกัด</v>
          </cell>
          <cell r="C56">
            <v>9460000</v>
          </cell>
          <cell r="D56">
            <v>0</v>
          </cell>
          <cell r="E56">
            <v>0</v>
          </cell>
          <cell r="F56">
            <v>0</v>
          </cell>
          <cell r="G56">
            <v>9460000</v>
          </cell>
          <cell r="H56">
            <v>0</v>
          </cell>
        </row>
        <row r="57">
          <cell r="A57" t="str">
            <v>12002</v>
          </cell>
          <cell r="B57" t="str">
            <v>เงินลงทุน ร.ร.นาวิกวาณิชย์</v>
          </cell>
          <cell r="C57">
            <v>500000</v>
          </cell>
          <cell r="D57">
            <v>0</v>
          </cell>
          <cell r="E57">
            <v>0</v>
          </cell>
          <cell r="F57">
            <v>0</v>
          </cell>
          <cell r="G57">
            <v>500000</v>
          </cell>
          <cell r="H57">
            <v>0</v>
          </cell>
        </row>
        <row r="58">
          <cell r="A58" t="str">
            <v>12003</v>
          </cell>
          <cell r="B58" t="str">
            <v>เงินลงทุนในบริษัท แปซิฟิค ซีทราน ไลน์ จำกัด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</row>
        <row r="59">
          <cell r="A59" t="str">
            <v>12004</v>
          </cell>
          <cell r="B59" t="str">
            <v>ส่วนได้เสียในเงินลงทุนตามวิธีส่วนได้เสีย</v>
          </cell>
          <cell r="C59">
            <v>0</v>
          </cell>
          <cell r="D59">
            <v>7860471.8399999999</v>
          </cell>
          <cell r="E59">
            <v>50378.62</v>
          </cell>
          <cell r="F59">
            <v>0</v>
          </cell>
          <cell r="G59">
            <v>0</v>
          </cell>
          <cell r="H59">
            <v>7810093.2199999997</v>
          </cell>
        </row>
        <row r="60">
          <cell r="A60" t="str">
            <v>12005</v>
          </cell>
          <cell r="B60" t="str">
            <v>ส่วนเกินกว่ามูลค่าเงินลงทุนระยะยาว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</row>
        <row r="61">
          <cell r="A61" t="str">
            <v>12006</v>
          </cell>
          <cell r="B61" t="str">
            <v>เงินฝากสถาบันการเงิน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</row>
        <row r="62">
          <cell r="A62" t="str">
            <v>12007</v>
          </cell>
          <cell r="B62" t="str">
            <v>เงินลงทุนระยะยาว</v>
          </cell>
          <cell r="C62">
            <v>3274350</v>
          </cell>
          <cell r="D62">
            <v>0</v>
          </cell>
          <cell r="E62">
            <v>300200</v>
          </cell>
          <cell r="F62">
            <v>0</v>
          </cell>
          <cell r="G62">
            <v>3574550</v>
          </cell>
          <cell r="H62">
            <v>0</v>
          </cell>
        </row>
        <row r="63">
          <cell r="A63" t="str">
            <v>13101</v>
          </cell>
          <cell r="B63" t="str">
            <v>ที่ดิน</v>
          </cell>
          <cell r="C63">
            <v>58413086</v>
          </cell>
          <cell r="D63">
            <v>0</v>
          </cell>
          <cell r="E63">
            <v>0</v>
          </cell>
          <cell r="F63">
            <v>0</v>
          </cell>
          <cell r="G63">
            <v>58413086</v>
          </cell>
          <cell r="H63">
            <v>0</v>
          </cell>
        </row>
        <row r="64">
          <cell r="A64" t="str">
            <v>13110</v>
          </cell>
          <cell r="B64" t="str">
            <v>อู่ลอย 1</v>
          </cell>
          <cell r="C64">
            <v>35759835.32</v>
          </cell>
          <cell r="D64">
            <v>0</v>
          </cell>
          <cell r="E64">
            <v>0</v>
          </cell>
          <cell r="F64">
            <v>0</v>
          </cell>
          <cell r="G64">
            <v>35759835.32</v>
          </cell>
          <cell r="H64">
            <v>0</v>
          </cell>
        </row>
        <row r="65">
          <cell r="A65" t="str">
            <v>13111</v>
          </cell>
          <cell r="B65" t="str">
            <v>อู่ลอย 1 - ส่วนเพิ่มเติม</v>
          </cell>
          <cell r="C65">
            <v>10674560.289999999</v>
          </cell>
          <cell r="D65">
            <v>0</v>
          </cell>
          <cell r="E65">
            <v>0</v>
          </cell>
          <cell r="F65">
            <v>0</v>
          </cell>
          <cell r="G65">
            <v>10674560.289999999</v>
          </cell>
          <cell r="H65">
            <v>0</v>
          </cell>
        </row>
        <row r="66">
          <cell r="A66" t="str">
            <v>13112</v>
          </cell>
          <cell r="B66" t="str">
            <v>อู่ลอย 2</v>
          </cell>
          <cell r="C66">
            <v>163642749.90000001</v>
          </cell>
          <cell r="D66">
            <v>0</v>
          </cell>
          <cell r="E66">
            <v>0</v>
          </cell>
          <cell r="F66">
            <v>0</v>
          </cell>
          <cell r="G66">
            <v>163642749.90000001</v>
          </cell>
          <cell r="H66">
            <v>0</v>
          </cell>
        </row>
        <row r="67">
          <cell r="A67" t="str">
            <v>13121</v>
          </cell>
          <cell r="B67" t="str">
            <v>อาคารสำนักงาน</v>
          </cell>
          <cell r="C67">
            <v>32196582.579999998</v>
          </cell>
          <cell r="D67">
            <v>0</v>
          </cell>
          <cell r="E67">
            <v>0</v>
          </cell>
          <cell r="F67">
            <v>0</v>
          </cell>
          <cell r="G67">
            <v>32196582.579999998</v>
          </cell>
          <cell r="H67">
            <v>0</v>
          </cell>
        </row>
        <row r="68">
          <cell r="A68" t="str">
            <v>13122</v>
          </cell>
          <cell r="B68" t="str">
            <v>อาคารโรงงาน</v>
          </cell>
          <cell r="C68">
            <v>15178642.92</v>
          </cell>
          <cell r="D68">
            <v>0</v>
          </cell>
          <cell r="E68">
            <v>0</v>
          </cell>
          <cell r="F68">
            <v>0</v>
          </cell>
          <cell r="G68">
            <v>15178642.92</v>
          </cell>
          <cell r="H68">
            <v>0</v>
          </cell>
        </row>
        <row r="69">
          <cell r="A69" t="str">
            <v>13123</v>
          </cell>
          <cell r="B69" t="str">
            <v>สิ่งปลูกสร้างอื่น</v>
          </cell>
          <cell r="C69">
            <v>58140541.280000001</v>
          </cell>
          <cell r="D69">
            <v>0</v>
          </cell>
          <cell r="E69">
            <v>0</v>
          </cell>
          <cell r="F69">
            <v>0</v>
          </cell>
          <cell r="G69">
            <v>58140541.280000001</v>
          </cell>
          <cell r="H69">
            <v>0</v>
          </cell>
        </row>
        <row r="70">
          <cell r="A70" t="str">
            <v>13124</v>
          </cell>
          <cell r="B70" t="str">
            <v>ออฟฟิศลอยน้ำ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</row>
        <row r="71">
          <cell r="A71" t="str">
            <v>13131</v>
          </cell>
          <cell r="B71" t="str">
            <v>ค่าปรับปรุงท่าเทียบเก่า</v>
          </cell>
          <cell r="C71">
            <v>194021.6</v>
          </cell>
          <cell r="D71">
            <v>0</v>
          </cell>
          <cell r="E71">
            <v>0</v>
          </cell>
          <cell r="F71">
            <v>0</v>
          </cell>
          <cell r="G71">
            <v>194021.6</v>
          </cell>
          <cell r="H71">
            <v>0</v>
          </cell>
        </row>
        <row r="72">
          <cell r="A72" t="str">
            <v>13132</v>
          </cell>
          <cell r="B72" t="str">
            <v>ค่าปรับปรุงท่าเทียบใหม่</v>
          </cell>
          <cell r="C72">
            <v>4287139.22</v>
          </cell>
          <cell r="D72">
            <v>0</v>
          </cell>
          <cell r="E72">
            <v>0</v>
          </cell>
          <cell r="F72">
            <v>0</v>
          </cell>
          <cell r="G72">
            <v>4287139.22</v>
          </cell>
          <cell r="H72">
            <v>0</v>
          </cell>
        </row>
        <row r="73">
          <cell r="A73" t="str">
            <v>13133</v>
          </cell>
          <cell r="B73" t="str">
            <v>ค่าปรับปรุงอาคารสำนักงาน</v>
          </cell>
          <cell r="C73">
            <v>6694433.96</v>
          </cell>
          <cell r="D73">
            <v>0</v>
          </cell>
          <cell r="E73">
            <v>4000</v>
          </cell>
          <cell r="F73">
            <v>0</v>
          </cell>
          <cell r="G73">
            <v>6698433.96</v>
          </cell>
          <cell r="H73">
            <v>0</v>
          </cell>
        </row>
        <row r="74">
          <cell r="A74" t="str">
            <v>13134</v>
          </cell>
          <cell r="B74" t="str">
            <v>ค่าปรับปรุงอาคารโรงงาน</v>
          </cell>
          <cell r="C74">
            <v>2706815.1</v>
          </cell>
          <cell r="D74">
            <v>0</v>
          </cell>
          <cell r="E74">
            <v>0</v>
          </cell>
          <cell r="F74">
            <v>0</v>
          </cell>
          <cell r="G74">
            <v>2706815.1</v>
          </cell>
          <cell r="H74">
            <v>0</v>
          </cell>
        </row>
        <row r="75">
          <cell r="A75" t="str">
            <v>13135</v>
          </cell>
          <cell r="B75" t="str">
            <v>ค่าปรับปรุงอู่ลอย</v>
          </cell>
          <cell r="C75">
            <v>6839901.46</v>
          </cell>
          <cell r="D75">
            <v>0</v>
          </cell>
          <cell r="E75">
            <v>0</v>
          </cell>
          <cell r="F75">
            <v>0</v>
          </cell>
          <cell r="G75">
            <v>6839901.46</v>
          </cell>
          <cell r="H75">
            <v>0</v>
          </cell>
        </row>
        <row r="76">
          <cell r="A76" t="str">
            <v>13136</v>
          </cell>
          <cell r="B76" t="str">
            <v>ค่าปรับปรุงสถานที่เช่า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</row>
        <row r="77">
          <cell r="A77" t="str">
            <v>13140</v>
          </cell>
          <cell r="B77" t="str">
            <v>เครื่องจักรกล</v>
          </cell>
          <cell r="C77">
            <v>43079540.810000002</v>
          </cell>
          <cell r="D77">
            <v>0</v>
          </cell>
          <cell r="E77">
            <v>0</v>
          </cell>
          <cell r="F77">
            <v>0</v>
          </cell>
          <cell r="G77">
            <v>43079540.810000002</v>
          </cell>
          <cell r="H77">
            <v>0</v>
          </cell>
        </row>
        <row r="78">
          <cell r="A78" t="str">
            <v>13151</v>
          </cell>
          <cell r="B78" t="str">
            <v>อุปกรณ์ไฟฟ้าและเครื่องมือ</v>
          </cell>
          <cell r="C78">
            <v>32167887.940000001</v>
          </cell>
          <cell r="D78">
            <v>0</v>
          </cell>
          <cell r="E78">
            <v>284405.68</v>
          </cell>
          <cell r="F78">
            <v>0</v>
          </cell>
          <cell r="G78">
            <v>32452293.620000001</v>
          </cell>
          <cell r="H78">
            <v>0</v>
          </cell>
        </row>
        <row r="79">
          <cell r="A79" t="str">
            <v>13152</v>
          </cell>
          <cell r="B79" t="str">
            <v>อุปกรณ์ต่อเรือไฟเบอร์</v>
          </cell>
          <cell r="C79">
            <v>9554234.4299999997</v>
          </cell>
          <cell r="D79">
            <v>0</v>
          </cell>
          <cell r="E79">
            <v>0</v>
          </cell>
          <cell r="F79">
            <v>0</v>
          </cell>
          <cell r="G79">
            <v>9554234.4299999997</v>
          </cell>
          <cell r="H79">
            <v>0</v>
          </cell>
        </row>
        <row r="80">
          <cell r="A80" t="str">
            <v>13161</v>
          </cell>
          <cell r="B80" t="str">
            <v>เครื่องใช้สำนักงาน</v>
          </cell>
          <cell r="C80">
            <v>12955403.9</v>
          </cell>
          <cell r="D80">
            <v>0</v>
          </cell>
          <cell r="E80">
            <v>125834.3</v>
          </cell>
          <cell r="F80">
            <v>0</v>
          </cell>
          <cell r="G80">
            <v>13081238.199999999</v>
          </cell>
          <cell r="H80">
            <v>0</v>
          </cell>
        </row>
        <row r="81">
          <cell r="A81" t="str">
            <v>13162</v>
          </cell>
          <cell r="B81" t="str">
            <v>เครื่องเฟอร์นิเจอร์</v>
          </cell>
          <cell r="C81">
            <v>7176900.2000000002</v>
          </cell>
          <cell r="D81">
            <v>0</v>
          </cell>
          <cell r="E81">
            <v>9254.26</v>
          </cell>
          <cell r="F81">
            <v>0</v>
          </cell>
          <cell r="G81">
            <v>7186154.46</v>
          </cell>
          <cell r="H81">
            <v>0</v>
          </cell>
        </row>
        <row r="82">
          <cell r="A82" t="str">
            <v>13163</v>
          </cell>
          <cell r="B82" t="str">
            <v>เครื่องปรับอากาศ</v>
          </cell>
          <cell r="C82">
            <v>4259533.29</v>
          </cell>
          <cell r="D82">
            <v>0</v>
          </cell>
          <cell r="E82">
            <v>0</v>
          </cell>
          <cell r="F82">
            <v>0</v>
          </cell>
          <cell r="G82">
            <v>4259533.29</v>
          </cell>
          <cell r="H82">
            <v>0</v>
          </cell>
        </row>
        <row r="83">
          <cell r="A83" t="str">
            <v>13171</v>
          </cell>
          <cell r="B83" t="str">
            <v>รถยนต์</v>
          </cell>
          <cell r="C83">
            <v>12710637.98</v>
          </cell>
          <cell r="D83">
            <v>0</v>
          </cell>
          <cell r="E83">
            <v>0</v>
          </cell>
          <cell r="F83">
            <v>0</v>
          </cell>
          <cell r="G83">
            <v>12710637.98</v>
          </cell>
          <cell r="H83">
            <v>0</v>
          </cell>
        </row>
        <row r="84">
          <cell r="A84" t="str">
            <v>13172</v>
          </cell>
          <cell r="B84" t="str">
            <v>รถจักรยานยนต์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</row>
        <row r="85">
          <cell r="A85" t="str">
            <v>13181</v>
          </cell>
          <cell r="B85" t="str">
            <v>เรือทัก</v>
          </cell>
          <cell r="C85">
            <v>886755.98</v>
          </cell>
          <cell r="D85">
            <v>0</v>
          </cell>
          <cell r="E85">
            <v>0</v>
          </cell>
          <cell r="F85">
            <v>0</v>
          </cell>
          <cell r="G85">
            <v>886755.98</v>
          </cell>
          <cell r="H85">
            <v>0</v>
          </cell>
        </row>
        <row r="86">
          <cell r="A86" t="str">
            <v>13182</v>
          </cell>
          <cell r="B86" t="str">
            <v>เรือบดและเรือบริการ</v>
          </cell>
          <cell r="C86">
            <v>12616350.619999999</v>
          </cell>
          <cell r="D86">
            <v>0</v>
          </cell>
          <cell r="E86">
            <v>0</v>
          </cell>
          <cell r="F86">
            <v>0</v>
          </cell>
          <cell r="G86">
            <v>12616350.619999999</v>
          </cell>
          <cell r="H86">
            <v>0</v>
          </cell>
        </row>
        <row r="87">
          <cell r="A87" t="str">
            <v>13191</v>
          </cell>
          <cell r="B87" t="str">
            <v>สิ่งระหว่างปลูกสร้าง</v>
          </cell>
          <cell r="C87">
            <v>309662.73</v>
          </cell>
          <cell r="D87">
            <v>0</v>
          </cell>
          <cell r="E87">
            <v>486432.27</v>
          </cell>
          <cell r="F87">
            <v>0</v>
          </cell>
          <cell r="G87">
            <v>796095</v>
          </cell>
          <cell r="H87">
            <v>0</v>
          </cell>
        </row>
        <row r="88">
          <cell r="A88" t="str">
            <v>13192</v>
          </cell>
          <cell r="B88" t="str">
            <v>เรือระหว่างสร้าง</v>
          </cell>
          <cell r="C88">
            <v>2962142.09</v>
          </cell>
          <cell r="D88">
            <v>0</v>
          </cell>
          <cell r="E88">
            <v>27656.12</v>
          </cell>
          <cell r="F88">
            <v>0</v>
          </cell>
          <cell r="G88">
            <v>2989798.21</v>
          </cell>
          <cell r="H88">
            <v>0</v>
          </cell>
        </row>
        <row r="89">
          <cell r="A89" t="str">
            <v>13210</v>
          </cell>
          <cell r="B89" t="str">
            <v>ค่าเสื่อมราคาสะสม - อู่ลอย</v>
          </cell>
          <cell r="C89">
            <v>0</v>
          </cell>
          <cell r="D89">
            <v>88072159.790000007</v>
          </cell>
          <cell r="E89">
            <v>0</v>
          </cell>
          <cell r="F89">
            <v>1835937.16</v>
          </cell>
          <cell r="G89">
            <v>0</v>
          </cell>
          <cell r="H89">
            <v>89908096.950000003</v>
          </cell>
        </row>
        <row r="90">
          <cell r="A90" t="str">
            <v>13211</v>
          </cell>
          <cell r="B90" t="str">
            <v>ค่าเสื่อมราคาสะสม - อู่ลอยเพิ่มเติม</v>
          </cell>
          <cell r="C90">
            <v>0</v>
          </cell>
          <cell r="D90">
            <v>7883993.6100000003</v>
          </cell>
          <cell r="E90">
            <v>0</v>
          </cell>
          <cell r="F90">
            <v>150884.03</v>
          </cell>
          <cell r="G90">
            <v>0</v>
          </cell>
          <cell r="H90">
            <v>8034877.6399999997</v>
          </cell>
        </row>
        <row r="91">
          <cell r="A91" t="str">
            <v>13221</v>
          </cell>
          <cell r="B91" t="str">
            <v>ค่าเสื่อมราคาสะสม - อาคารสำนักงาน</v>
          </cell>
          <cell r="C91">
            <v>0</v>
          </cell>
          <cell r="D91">
            <v>5843390.9800000004</v>
          </cell>
          <cell r="E91">
            <v>0</v>
          </cell>
          <cell r="F91">
            <v>381286.91</v>
          </cell>
          <cell r="G91">
            <v>0</v>
          </cell>
          <cell r="H91">
            <v>6224677.8899999997</v>
          </cell>
        </row>
        <row r="92">
          <cell r="A92" t="str">
            <v>13222</v>
          </cell>
          <cell r="B92" t="str">
            <v>ค่าเสื่อมราคาสะสม - อาคารโรงงาน</v>
          </cell>
          <cell r="C92">
            <v>0</v>
          </cell>
          <cell r="D92">
            <v>3147653.22</v>
          </cell>
          <cell r="E92">
            <v>0</v>
          </cell>
          <cell r="F92">
            <v>179752.53</v>
          </cell>
          <cell r="G92">
            <v>0</v>
          </cell>
          <cell r="H92">
            <v>3327405.75</v>
          </cell>
        </row>
        <row r="93">
          <cell r="A93" t="str">
            <v>13223</v>
          </cell>
          <cell r="B93" t="str">
            <v>ค่าเสื่อมราคาสะสม - สิ่งปลูกสร้างอื่น</v>
          </cell>
          <cell r="C93">
            <v>0</v>
          </cell>
          <cell r="D93">
            <v>13381138.369999999</v>
          </cell>
          <cell r="E93">
            <v>0</v>
          </cell>
          <cell r="F93">
            <v>691834.22</v>
          </cell>
          <cell r="G93">
            <v>0</v>
          </cell>
          <cell r="H93">
            <v>14072972.59</v>
          </cell>
        </row>
        <row r="94">
          <cell r="A94" t="str">
            <v>13224</v>
          </cell>
          <cell r="B94" t="str">
            <v>ค่าเสื่อมราคาสะสม - ออฟฟิศลอยน้ำ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</row>
        <row r="95">
          <cell r="A95" t="str">
            <v>13231</v>
          </cell>
          <cell r="B95" t="str">
            <v>ค่าเสื่อมราคาสะสม - ท่าเทียบเก่า</v>
          </cell>
          <cell r="C95">
            <v>0</v>
          </cell>
          <cell r="D95">
            <v>194021.6</v>
          </cell>
          <cell r="E95">
            <v>0</v>
          </cell>
          <cell r="F95">
            <v>0</v>
          </cell>
          <cell r="G95">
            <v>0</v>
          </cell>
          <cell r="H95">
            <v>194021.6</v>
          </cell>
        </row>
        <row r="96">
          <cell r="A96" t="str">
            <v>13232</v>
          </cell>
          <cell r="B96" t="str">
            <v>ค่าเสื่อมราคาสะสม - ท่าเทียบอู่ใหม่</v>
          </cell>
          <cell r="C96">
            <v>0</v>
          </cell>
          <cell r="D96">
            <v>1579496.38</v>
          </cell>
          <cell r="E96">
            <v>0</v>
          </cell>
          <cell r="F96">
            <v>39792.550000000003</v>
          </cell>
          <cell r="G96">
            <v>0</v>
          </cell>
          <cell r="H96">
            <v>1619288.93</v>
          </cell>
        </row>
        <row r="97">
          <cell r="A97" t="str">
            <v>13233</v>
          </cell>
          <cell r="B97" t="str">
            <v>ค่าเสื่อมราคาสะสม - ส่วนปรับปรุงอาคารสำนักงาน</v>
          </cell>
          <cell r="C97">
            <v>0</v>
          </cell>
          <cell r="D97">
            <v>2003956.48</v>
          </cell>
          <cell r="E97">
            <v>0</v>
          </cell>
          <cell r="F97">
            <v>83496.13</v>
          </cell>
          <cell r="G97">
            <v>0</v>
          </cell>
          <cell r="H97">
            <v>2087452.61</v>
          </cell>
        </row>
        <row r="98">
          <cell r="A98" t="str">
            <v>13234</v>
          </cell>
          <cell r="B98" t="str">
            <v>ค่าเสื่อมราคาสะสม - ส่วนปรับปรุงอาคารโรงงาน</v>
          </cell>
          <cell r="C98">
            <v>0</v>
          </cell>
          <cell r="D98">
            <v>769150.77</v>
          </cell>
          <cell r="E98">
            <v>0</v>
          </cell>
          <cell r="F98">
            <v>33742.480000000003</v>
          </cell>
          <cell r="G98">
            <v>0</v>
          </cell>
          <cell r="H98">
            <v>802893.25</v>
          </cell>
        </row>
        <row r="99">
          <cell r="A99" t="str">
            <v>13235</v>
          </cell>
          <cell r="B99" t="str">
            <v>ค่าเสื่อมราคาสะสม - ส่วนปรับปรุงอู่ลอย</v>
          </cell>
          <cell r="C99">
            <v>0</v>
          </cell>
          <cell r="D99">
            <v>1762942.48</v>
          </cell>
          <cell r="E99">
            <v>0</v>
          </cell>
          <cell r="F99">
            <v>85264.52</v>
          </cell>
          <cell r="G99">
            <v>0</v>
          </cell>
          <cell r="H99">
            <v>1848207</v>
          </cell>
        </row>
        <row r="100">
          <cell r="A100" t="str">
            <v>13240</v>
          </cell>
          <cell r="B100" t="str">
            <v>ค่าเสื่อมราคาสะสม - เครื่องจักรกล</v>
          </cell>
          <cell r="C100">
            <v>0</v>
          </cell>
          <cell r="D100">
            <v>36635703.700000003</v>
          </cell>
          <cell r="E100">
            <v>0</v>
          </cell>
          <cell r="F100">
            <v>873668.39</v>
          </cell>
          <cell r="G100">
            <v>0</v>
          </cell>
          <cell r="H100">
            <v>37509372.090000004</v>
          </cell>
        </row>
        <row r="101">
          <cell r="A101" t="str">
            <v>13251</v>
          </cell>
          <cell r="B101" t="str">
            <v>ค่าเสื่อมราคาสะสม - อุปกรณ์ไฟฟ้าและเครื่องมือ</v>
          </cell>
          <cell r="C101">
            <v>0</v>
          </cell>
          <cell r="D101">
            <v>28580058.440000001</v>
          </cell>
          <cell r="E101">
            <v>0</v>
          </cell>
          <cell r="F101">
            <v>272878.56</v>
          </cell>
          <cell r="G101">
            <v>0</v>
          </cell>
          <cell r="H101">
            <v>28852937</v>
          </cell>
        </row>
        <row r="102">
          <cell r="A102" t="str">
            <v>13252</v>
          </cell>
          <cell r="B102" t="str">
            <v>ค่าเสื่อมราคาสะสม - อุปกรณ์ต่อเรือไฟเบอร์</v>
          </cell>
          <cell r="C102">
            <v>0</v>
          </cell>
          <cell r="D102">
            <v>9076522.6999999993</v>
          </cell>
          <cell r="E102">
            <v>0</v>
          </cell>
          <cell r="F102">
            <v>0</v>
          </cell>
          <cell r="G102">
            <v>0</v>
          </cell>
          <cell r="H102">
            <v>9076522.6999999993</v>
          </cell>
        </row>
        <row r="103">
          <cell r="A103" t="str">
            <v>13261</v>
          </cell>
          <cell r="B103" t="str">
            <v>ค่าเสื่อมราคาสะสม - เครื่องใช้สำนักงาน</v>
          </cell>
          <cell r="C103">
            <v>0</v>
          </cell>
          <cell r="D103">
            <v>9511821.9900000002</v>
          </cell>
          <cell r="E103">
            <v>0</v>
          </cell>
          <cell r="F103">
            <v>347483.86</v>
          </cell>
          <cell r="G103">
            <v>0</v>
          </cell>
          <cell r="H103">
            <v>9859305.8499999996</v>
          </cell>
        </row>
        <row r="104">
          <cell r="A104" t="str">
            <v>13262</v>
          </cell>
          <cell r="B104" t="str">
            <v>ค่าเสื่อมราคาสะสม - เครื่องเฟอร์นิเจอร์</v>
          </cell>
          <cell r="C104">
            <v>0</v>
          </cell>
          <cell r="D104">
            <v>5885218.3300000001</v>
          </cell>
          <cell r="E104">
            <v>0</v>
          </cell>
          <cell r="F104">
            <v>189887.8</v>
          </cell>
          <cell r="G104">
            <v>0</v>
          </cell>
          <cell r="H104">
            <v>6075106.1299999999</v>
          </cell>
        </row>
        <row r="105">
          <cell r="A105" t="str">
            <v>13263</v>
          </cell>
          <cell r="B105" t="str">
            <v>ค่าเสื่อมราคาสะสม - เครื่องปรับอากาศ</v>
          </cell>
          <cell r="C105">
            <v>0</v>
          </cell>
          <cell r="D105">
            <v>3537434.24</v>
          </cell>
          <cell r="E105">
            <v>0</v>
          </cell>
          <cell r="F105">
            <v>138146.51</v>
          </cell>
          <cell r="G105">
            <v>0</v>
          </cell>
          <cell r="H105">
            <v>3675580.75</v>
          </cell>
        </row>
        <row r="106">
          <cell r="A106" t="str">
            <v>13271</v>
          </cell>
          <cell r="B106" t="str">
            <v>ค่าเสื่อมราคาสะสม - รถยนต์</v>
          </cell>
          <cell r="C106">
            <v>0</v>
          </cell>
          <cell r="D106">
            <v>7322626.6299999999</v>
          </cell>
          <cell r="E106">
            <v>0</v>
          </cell>
          <cell r="F106">
            <v>318657.06</v>
          </cell>
          <cell r="G106">
            <v>0</v>
          </cell>
          <cell r="H106">
            <v>7641283.6900000004</v>
          </cell>
        </row>
        <row r="107">
          <cell r="A107" t="str">
            <v>13272</v>
          </cell>
          <cell r="B107" t="str">
            <v>ค่าเสื่อมราคาสะสม - รถจักรยานยนต์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</row>
        <row r="108">
          <cell r="A108" t="str">
            <v>13281</v>
          </cell>
          <cell r="B108" t="str">
            <v>ค่าเสื่อมราคาสะสม - เรือทัก</v>
          </cell>
          <cell r="C108">
            <v>0</v>
          </cell>
          <cell r="D108">
            <v>708156.38</v>
          </cell>
          <cell r="E108">
            <v>0</v>
          </cell>
          <cell r="F108">
            <v>16268.74</v>
          </cell>
          <cell r="G108">
            <v>0</v>
          </cell>
          <cell r="H108">
            <v>724425.12</v>
          </cell>
        </row>
        <row r="109">
          <cell r="A109" t="str">
            <v>13282</v>
          </cell>
          <cell r="B109" t="str">
            <v>ค่าเสื่อมราคาสะสม - เรือบดและเรือบริการ</v>
          </cell>
          <cell r="C109">
            <v>0</v>
          </cell>
          <cell r="D109">
            <v>11394892.33</v>
          </cell>
          <cell r="E109">
            <v>0</v>
          </cell>
          <cell r="F109">
            <v>55827.49</v>
          </cell>
          <cell r="G109">
            <v>0</v>
          </cell>
          <cell r="H109">
            <v>11450719.82</v>
          </cell>
        </row>
        <row r="110">
          <cell r="A110" t="str">
            <v>19001</v>
          </cell>
          <cell r="B110" t="str">
            <v>เงินมัดจำ</v>
          </cell>
          <cell r="C110">
            <v>5807276.9400000004</v>
          </cell>
          <cell r="D110">
            <v>0</v>
          </cell>
          <cell r="E110">
            <v>0</v>
          </cell>
          <cell r="F110">
            <v>126905.01</v>
          </cell>
          <cell r="G110">
            <v>5680371.9299999997</v>
          </cell>
          <cell r="H110">
            <v>0</v>
          </cell>
        </row>
        <row r="111">
          <cell r="A111" t="str">
            <v>19002</v>
          </cell>
          <cell r="B111" t="str">
            <v>เงินประกันโทรศัพท์</v>
          </cell>
          <cell r="C111">
            <v>67000</v>
          </cell>
          <cell r="D111">
            <v>0</v>
          </cell>
          <cell r="E111">
            <v>0</v>
          </cell>
          <cell r="F111">
            <v>0</v>
          </cell>
          <cell r="G111">
            <v>67000</v>
          </cell>
          <cell r="H111">
            <v>0</v>
          </cell>
        </row>
        <row r="112">
          <cell r="A112" t="str">
            <v>19003</v>
          </cell>
          <cell r="B112" t="str">
            <v>ภาษีหัก ณ ที่จ่าย</v>
          </cell>
          <cell r="C112">
            <v>7269230.3099999996</v>
          </cell>
          <cell r="D112">
            <v>0</v>
          </cell>
          <cell r="E112">
            <v>1233728.27</v>
          </cell>
          <cell r="F112">
            <v>0</v>
          </cell>
          <cell r="G112">
            <v>8502958.5800000001</v>
          </cell>
          <cell r="H112">
            <v>0</v>
          </cell>
        </row>
        <row r="113">
          <cell r="A113" t="str">
            <v>19004</v>
          </cell>
          <cell r="B113" t="str">
            <v>พันธบัตรองค์การโทรศัพท์</v>
          </cell>
          <cell r="C113">
            <v>15000</v>
          </cell>
          <cell r="D113">
            <v>0</v>
          </cell>
          <cell r="E113">
            <v>0</v>
          </cell>
          <cell r="F113">
            <v>0</v>
          </cell>
          <cell r="G113">
            <v>15000</v>
          </cell>
          <cell r="H113">
            <v>0</v>
          </cell>
        </row>
        <row r="114">
          <cell r="A114" t="str">
            <v>19005</v>
          </cell>
          <cell r="B114" t="str">
            <v>ค่าใช้จ่ายรอตัดจ่าย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</row>
        <row r="115">
          <cell r="A115" t="str">
            <v>19007</v>
          </cell>
          <cell r="B115" t="str">
            <v>เงินทดรองจ่ายแทนลูกค้า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</row>
        <row r="116">
          <cell r="A116" t="str">
            <v>19008</v>
          </cell>
          <cell r="B116" t="str">
            <v>ค่าบริการซ่อมเรือค้างรับ</v>
          </cell>
          <cell r="C116">
            <v>24467289.25</v>
          </cell>
          <cell r="D116">
            <v>0</v>
          </cell>
          <cell r="E116">
            <v>0</v>
          </cell>
          <cell r="F116">
            <v>14786216.01</v>
          </cell>
          <cell r="G116">
            <v>9681073.2400000002</v>
          </cell>
          <cell r="H116">
            <v>0</v>
          </cell>
        </row>
        <row r="117">
          <cell r="A117" t="str">
            <v>19009</v>
          </cell>
          <cell r="B117" t="str">
            <v>รายได้ค่าต่อเรือค้างรับ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</row>
        <row r="118">
          <cell r="A118" t="str">
            <v>19010</v>
          </cell>
          <cell r="B118" t="str">
            <v>เงินมัดจำค่าสินค้า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</row>
        <row r="119">
          <cell r="A119" t="str">
            <v>19012</v>
          </cell>
          <cell r="B119" t="str">
            <v>รายได้เงินปันผลค้างรับ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</row>
        <row r="120">
          <cell r="A120" t="str">
            <v>21101</v>
          </cell>
          <cell r="B120" t="str">
            <v>เงินเบิกเกินบัญชี - ธ.ไทยพาณิชย์ สาขาพระประแดง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</row>
        <row r="121">
          <cell r="A121" t="str">
            <v>21102</v>
          </cell>
          <cell r="B121" t="str">
            <v>เจ้าหนี้ T/R</v>
          </cell>
          <cell r="C121">
            <v>0</v>
          </cell>
          <cell r="D121">
            <v>7216366.0800000001</v>
          </cell>
          <cell r="E121">
            <v>2870192.92</v>
          </cell>
          <cell r="F121">
            <v>0</v>
          </cell>
          <cell r="G121">
            <v>0</v>
          </cell>
          <cell r="H121">
            <v>4346173.16</v>
          </cell>
        </row>
        <row r="122">
          <cell r="A122" t="str">
            <v>21103</v>
          </cell>
          <cell r="B122" t="str">
            <v>เงินเบิกเกินบัญชี - ธ.ไทยพาณิชย์ สาขาบางครุ</v>
          </cell>
          <cell r="C122">
            <v>0</v>
          </cell>
          <cell r="D122">
            <v>14554081.43</v>
          </cell>
          <cell r="E122">
            <v>11291610.529999999</v>
          </cell>
          <cell r="F122">
            <v>0</v>
          </cell>
          <cell r="G122">
            <v>0</v>
          </cell>
          <cell r="H122">
            <v>3262470.9</v>
          </cell>
        </row>
        <row r="123">
          <cell r="A123" t="str">
            <v>21201</v>
          </cell>
          <cell r="B123" t="str">
            <v>เจ้าหนี้การค้า</v>
          </cell>
          <cell r="C123">
            <v>0</v>
          </cell>
          <cell r="D123">
            <v>8533299.8800000008</v>
          </cell>
          <cell r="E123">
            <v>1238083</v>
          </cell>
          <cell r="F123">
            <v>0</v>
          </cell>
          <cell r="G123">
            <v>0</v>
          </cell>
          <cell r="H123">
            <v>7295216.8799999999</v>
          </cell>
        </row>
        <row r="124">
          <cell r="A124" t="str">
            <v>21202</v>
          </cell>
          <cell r="B124" t="str">
            <v>เช็คค้างจ่าย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</row>
        <row r="125">
          <cell r="A125" t="str">
            <v>21203</v>
          </cell>
          <cell r="B125" t="str">
            <v>เจ้าหนี้ - Forward Exchange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</row>
        <row r="126">
          <cell r="A126" t="str">
            <v>21204</v>
          </cell>
          <cell r="B126" t="str">
            <v>ตั๋วสัญญาใช้เงิน</v>
          </cell>
          <cell r="C126">
            <v>0</v>
          </cell>
          <cell r="D126">
            <v>251544000</v>
          </cell>
          <cell r="E126">
            <v>0</v>
          </cell>
          <cell r="F126">
            <v>0</v>
          </cell>
          <cell r="G126">
            <v>0</v>
          </cell>
          <cell r="H126">
            <v>251544000</v>
          </cell>
        </row>
        <row r="127">
          <cell r="A127" t="str">
            <v>21301</v>
          </cell>
          <cell r="B127" t="str">
            <v>เงินกู้ระยะยาวที่ถึงกำหนดชำระภายในหนึ่งปี</v>
          </cell>
          <cell r="C127">
            <v>0</v>
          </cell>
          <cell r="D127">
            <v>21963200</v>
          </cell>
          <cell r="E127">
            <v>16828640</v>
          </cell>
          <cell r="F127">
            <v>0</v>
          </cell>
          <cell r="G127">
            <v>0</v>
          </cell>
          <cell r="H127">
            <v>5134560</v>
          </cell>
        </row>
        <row r="128">
          <cell r="A128" t="str">
            <v>21401</v>
          </cell>
          <cell r="B128" t="str">
            <v>เงินรับล่วงหน้า - ค่าต่อเรือและซ่อมเรือ</v>
          </cell>
          <cell r="C128">
            <v>0</v>
          </cell>
          <cell r="D128">
            <v>96999.95</v>
          </cell>
          <cell r="E128">
            <v>96999.95</v>
          </cell>
          <cell r="F128">
            <v>0</v>
          </cell>
          <cell r="G128">
            <v>0</v>
          </cell>
          <cell r="H128">
            <v>0</v>
          </cell>
        </row>
        <row r="129">
          <cell r="A129" t="str">
            <v>21402</v>
          </cell>
          <cell r="B129" t="str">
            <v>เช็ครับลงวันที่รับล่วงหน้า</v>
          </cell>
          <cell r="C129">
            <v>0</v>
          </cell>
          <cell r="D129">
            <v>2212732.11</v>
          </cell>
          <cell r="E129">
            <v>0</v>
          </cell>
          <cell r="F129">
            <v>2067909.72</v>
          </cell>
          <cell r="G129">
            <v>0</v>
          </cell>
          <cell r="H129">
            <v>4280641.83</v>
          </cell>
        </row>
        <row r="130">
          <cell r="A130" t="str">
            <v>21901</v>
          </cell>
          <cell r="B130" t="str">
            <v>เจ้าหนี้-บริษัทอื่นในเครือ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</row>
        <row r="131">
          <cell r="A131" t="str">
            <v>21902</v>
          </cell>
          <cell r="B131" t="str">
            <v>ดอกเบี้ยเงินกู้ค้างจ่าย</v>
          </cell>
          <cell r="C131">
            <v>0</v>
          </cell>
          <cell r="D131">
            <v>207069.85</v>
          </cell>
          <cell r="E131">
            <v>0</v>
          </cell>
          <cell r="F131">
            <v>0.01</v>
          </cell>
          <cell r="G131">
            <v>0</v>
          </cell>
          <cell r="H131">
            <v>207069.86</v>
          </cell>
        </row>
        <row r="132">
          <cell r="A132" t="str">
            <v>21903</v>
          </cell>
          <cell r="B132" t="str">
            <v>ภาษีหักไว้ ณ ที่จ่าย ภงด.1</v>
          </cell>
          <cell r="C132">
            <v>0</v>
          </cell>
          <cell r="D132">
            <v>416053.59</v>
          </cell>
          <cell r="E132">
            <v>149458.59</v>
          </cell>
          <cell r="F132">
            <v>0</v>
          </cell>
          <cell r="G132">
            <v>0</v>
          </cell>
          <cell r="H132">
            <v>266595</v>
          </cell>
        </row>
        <row r="133">
          <cell r="A133" t="str">
            <v>21904</v>
          </cell>
          <cell r="B133" t="str">
            <v>โบนัสค้างจ่าย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</row>
        <row r="134">
          <cell r="A134" t="str">
            <v>21905</v>
          </cell>
          <cell r="B134" t="str">
            <v>ค่าน้ำประปาค้างจ่าย</v>
          </cell>
          <cell r="C134">
            <v>0</v>
          </cell>
          <cell r="D134">
            <v>50000</v>
          </cell>
          <cell r="E134">
            <v>0</v>
          </cell>
          <cell r="F134">
            <v>0</v>
          </cell>
          <cell r="G134">
            <v>0</v>
          </cell>
          <cell r="H134">
            <v>50000</v>
          </cell>
        </row>
        <row r="135">
          <cell r="A135" t="str">
            <v>21906</v>
          </cell>
          <cell r="B135" t="str">
            <v>ค่าไฟฟ้าค้างจ่าย</v>
          </cell>
          <cell r="C135">
            <v>0</v>
          </cell>
          <cell r="D135">
            <v>700000</v>
          </cell>
          <cell r="E135">
            <v>0</v>
          </cell>
          <cell r="F135">
            <v>0</v>
          </cell>
          <cell r="G135">
            <v>0</v>
          </cell>
          <cell r="H135">
            <v>700000</v>
          </cell>
        </row>
        <row r="136">
          <cell r="A136" t="str">
            <v>21907</v>
          </cell>
          <cell r="B136" t="str">
            <v>ค่าโทรศัพท์ค้างจ่าย</v>
          </cell>
          <cell r="C136">
            <v>0</v>
          </cell>
          <cell r="D136">
            <v>110512.86</v>
          </cell>
          <cell r="E136">
            <v>0</v>
          </cell>
          <cell r="F136">
            <v>0</v>
          </cell>
          <cell r="G136">
            <v>0</v>
          </cell>
          <cell r="H136">
            <v>110512.86</v>
          </cell>
        </row>
        <row r="137">
          <cell r="A137" t="str">
            <v>21908</v>
          </cell>
          <cell r="B137" t="str">
            <v>ค่าสอบบัญชีค้างจ่าย</v>
          </cell>
          <cell r="C137">
            <v>0</v>
          </cell>
          <cell r="D137">
            <v>114750</v>
          </cell>
          <cell r="E137">
            <v>0</v>
          </cell>
          <cell r="F137">
            <v>65750</v>
          </cell>
          <cell r="G137">
            <v>0</v>
          </cell>
          <cell r="H137">
            <v>180500</v>
          </cell>
        </row>
        <row r="138">
          <cell r="A138" t="str">
            <v>21909</v>
          </cell>
          <cell r="B138" t="str">
            <v>ค่าแรงเหมาค้างจ่าย</v>
          </cell>
          <cell r="C138">
            <v>0</v>
          </cell>
          <cell r="D138">
            <v>6641746.5099999998</v>
          </cell>
          <cell r="E138">
            <v>4031662.12</v>
          </cell>
          <cell r="F138">
            <v>0</v>
          </cell>
          <cell r="G138">
            <v>0</v>
          </cell>
          <cell r="H138">
            <v>2610084.39</v>
          </cell>
        </row>
        <row r="139">
          <cell r="A139" t="str">
            <v>21910</v>
          </cell>
          <cell r="B139" t="str">
            <v>เงินประกันสังคมหัก ณ ที่จ่ายค้างจ่าย</v>
          </cell>
          <cell r="C139">
            <v>0</v>
          </cell>
          <cell r="D139">
            <v>69004</v>
          </cell>
          <cell r="E139">
            <v>0</v>
          </cell>
          <cell r="F139">
            <v>3495</v>
          </cell>
          <cell r="G139">
            <v>0</v>
          </cell>
          <cell r="H139">
            <v>72499</v>
          </cell>
        </row>
        <row r="140">
          <cell r="A140" t="str">
            <v>21911</v>
          </cell>
          <cell r="B140" t="str">
            <v>ภาษีขาย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</row>
        <row r="141">
          <cell r="A141" t="str">
            <v>21912</v>
          </cell>
          <cell r="B141" t="str">
            <v>ค่าใช้จ่ายค้างจ่าย</v>
          </cell>
          <cell r="C141">
            <v>0</v>
          </cell>
          <cell r="D141">
            <v>2546916.48</v>
          </cell>
          <cell r="E141">
            <v>341440.74</v>
          </cell>
          <cell r="F141">
            <v>0</v>
          </cell>
          <cell r="G141">
            <v>0</v>
          </cell>
          <cell r="H141">
            <v>2205475.7400000002</v>
          </cell>
        </row>
        <row r="142">
          <cell r="A142" t="str">
            <v>21913</v>
          </cell>
          <cell r="B142" t="str">
            <v>เงินปันผลค้างจ่าย</v>
          </cell>
          <cell r="C142">
            <v>0</v>
          </cell>
          <cell r="D142">
            <v>52197.5</v>
          </cell>
          <cell r="E142">
            <v>0</v>
          </cell>
          <cell r="F142">
            <v>0</v>
          </cell>
          <cell r="G142">
            <v>0</v>
          </cell>
          <cell r="H142">
            <v>52197.5</v>
          </cell>
        </row>
        <row r="143">
          <cell r="A143" t="str">
            <v>21914</v>
          </cell>
          <cell r="B143" t="str">
            <v>เจ้าหนี้กรมสรรพากร</v>
          </cell>
          <cell r="C143">
            <v>0</v>
          </cell>
          <cell r="D143">
            <v>0</v>
          </cell>
          <cell r="E143">
            <v>0</v>
          </cell>
          <cell r="F143">
            <v>311057.74</v>
          </cell>
          <cell r="G143">
            <v>0</v>
          </cell>
          <cell r="H143">
            <v>311057.74</v>
          </cell>
        </row>
        <row r="144">
          <cell r="A144" t="str">
            <v>21915</v>
          </cell>
          <cell r="B144" t="str">
            <v>ภาษีเงินได้นิติบุคคลค้างจ่าย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</row>
        <row r="145">
          <cell r="A145" t="str">
            <v>21916</v>
          </cell>
          <cell r="B145" t="str">
            <v>เงินกองทุนสำรองเลี้ยงชีพ</v>
          </cell>
          <cell r="C145">
            <v>0</v>
          </cell>
          <cell r="D145">
            <v>297769.06</v>
          </cell>
          <cell r="E145">
            <v>2429.6999999999998</v>
          </cell>
          <cell r="F145">
            <v>0</v>
          </cell>
          <cell r="G145">
            <v>0</v>
          </cell>
          <cell r="H145">
            <v>295339.36</v>
          </cell>
        </row>
        <row r="146">
          <cell r="A146" t="str">
            <v>21917</v>
          </cell>
          <cell r="B146" t="str">
            <v>เจ้าหนี้ - ต่อเรือ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</row>
        <row r="147">
          <cell r="A147" t="str">
            <v>21918</v>
          </cell>
          <cell r="B147" t="str">
            <v>เจ้าหนี้ T/T</v>
          </cell>
          <cell r="C147">
            <v>0</v>
          </cell>
          <cell r="D147">
            <v>9598.89</v>
          </cell>
          <cell r="E147">
            <v>9598.89</v>
          </cell>
          <cell r="F147">
            <v>0</v>
          </cell>
          <cell r="G147">
            <v>0</v>
          </cell>
          <cell r="H147">
            <v>0</v>
          </cell>
        </row>
        <row r="148">
          <cell r="A148" t="str">
            <v>21919</v>
          </cell>
          <cell r="B148" t="str">
            <v>เจ้าหนี้เช่าซื้อที่ถึงกำหนดชำระภายในหนึ่งปี</v>
          </cell>
          <cell r="C148">
            <v>0</v>
          </cell>
          <cell r="D148">
            <v>438675.25</v>
          </cell>
          <cell r="E148">
            <v>0</v>
          </cell>
          <cell r="F148">
            <v>8248.41</v>
          </cell>
          <cell r="G148">
            <v>0</v>
          </cell>
          <cell r="H148">
            <v>446923.66</v>
          </cell>
        </row>
        <row r="149">
          <cell r="A149" t="str">
            <v>21920</v>
          </cell>
          <cell r="B149" t="str">
            <v>ภาษีขายไม่ถึงกำหนด</v>
          </cell>
          <cell r="C149">
            <v>0</v>
          </cell>
          <cell r="D149">
            <v>639922.42000000004</v>
          </cell>
          <cell r="E149">
            <v>0</v>
          </cell>
          <cell r="F149">
            <v>795900.19</v>
          </cell>
          <cell r="G149">
            <v>0</v>
          </cell>
          <cell r="H149">
            <v>1435822.61</v>
          </cell>
        </row>
        <row r="150">
          <cell r="A150" t="str">
            <v>21921</v>
          </cell>
          <cell r="B150" t="str">
            <v>ส่วนลดจากการขายเงินตราต่างประเทศล่วงหน้ารอตัดบัญชี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</row>
        <row r="151">
          <cell r="A151" t="str">
            <v>21922</v>
          </cell>
          <cell r="B151" t="str">
            <v>ดอกเบี้ยค้างจ่าย - เจ้าหนี้ T/R</v>
          </cell>
          <cell r="C151">
            <v>0</v>
          </cell>
          <cell r="D151">
            <v>23915.64</v>
          </cell>
          <cell r="E151">
            <v>20095.560000000001</v>
          </cell>
          <cell r="F151">
            <v>0</v>
          </cell>
          <cell r="G151">
            <v>0</v>
          </cell>
          <cell r="H151">
            <v>3820.08</v>
          </cell>
        </row>
        <row r="152">
          <cell r="A152" t="str">
            <v>21923</v>
          </cell>
          <cell r="B152" t="str">
            <v>ดอกเบี้ยค้างจ่าย - อื่น ๆ</v>
          </cell>
          <cell r="C152">
            <v>0</v>
          </cell>
          <cell r="D152">
            <v>284594.63</v>
          </cell>
          <cell r="E152">
            <v>64430.21</v>
          </cell>
          <cell r="F152">
            <v>0</v>
          </cell>
          <cell r="G152">
            <v>0</v>
          </cell>
          <cell r="H152">
            <v>220164.42</v>
          </cell>
        </row>
        <row r="153">
          <cell r="A153" t="str">
            <v>21924</v>
          </cell>
          <cell r="B153" t="str">
            <v>ดอกเบี้ยรับรอตัดบัญชี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</row>
        <row r="154">
          <cell r="A154" t="str">
            <v>21925</v>
          </cell>
          <cell r="B154" t="str">
            <v>ภาษีหัก ณ ที่จ่าย ภงด.3</v>
          </cell>
          <cell r="C154">
            <v>0</v>
          </cell>
          <cell r="D154">
            <v>101191.85</v>
          </cell>
          <cell r="E154">
            <v>50761.63</v>
          </cell>
          <cell r="F154">
            <v>0</v>
          </cell>
          <cell r="G154">
            <v>0</v>
          </cell>
          <cell r="H154">
            <v>50430.22</v>
          </cell>
        </row>
        <row r="155">
          <cell r="A155" t="str">
            <v>21926</v>
          </cell>
          <cell r="B155" t="str">
            <v>ภาษีหัก ณ ที่จ่าย ภงด.53</v>
          </cell>
          <cell r="C155">
            <v>0</v>
          </cell>
          <cell r="D155">
            <v>76638.679999999993</v>
          </cell>
          <cell r="E155">
            <v>27309.33</v>
          </cell>
          <cell r="F155">
            <v>0</v>
          </cell>
          <cell r="G155">
            <v>0</v>
          </cell>
          <cell r="H155">
            <v>49329.35</v>
          </cell>
        </row>
        <row r="156">
          <cell r="A156" t="str">
            <v>21927</v>
          </cell>
          <cell r="B156" t="str">
            <v>ค่าปรับค้างจ่าย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</row>
        <row r="157">
          <cell r="A157" t="str">
            <v>22001</v>
          </cell>
          <cell r="B157" t="str">
            <v>เงินกู้ยืมธนาคารระยะยาว - ธ.ไทยพาณิชย์</v>
          </cell>
          <cell r="C157">
            <v>0</v>
          </cell>
          <cell r="D157">
            <v>16546000</v>
          </cell>
          <cell r="E157">
            <v>0</v>
          </cell>
          <cell r="F157">
            <v>16828640</v>
          </cell>
          <cell r="G157">
            <v>0</v>
          </cell>
          <cell r="H157">
            <v>33374640</v>
          </cell>
        </row>
        <row r="158">
          <cell r="A158" t="str">
            <v>29004</v>
          </cell>
          <cell r="B158" t="str">
            <v>เงินค้ำประกันพนักงาน</v>
          </cell>
          <cell r="C158">
            <v>0</v>
          </cell>
          <cell r="D158">
            <v>0</v>
          </cell>
          <cell r="E158">
            <v>0</v>
          </cell>
          <cell r="F158">
            <v>2000</v>
          </cell>
          <cell r="G158">
            <v>0</v>
          </cell>
          <cell r="H158">
            <v>2000</v>
          </cell>
        </row>
        <row r="159">
          <cell r="A159" t="str">
            <v>29005</v>
          </cell>
          <cell r="B159" t="str">
            <v>เงินประกันผลงาน</v>
          </cell>
          <cell r="C159">
            <v>0</v>
          </cell>
          <cell r="D159">
            <v>119839.7</v>
          </cell>
          <cell r="E159">
            <v>73965.8</v>
          </cell>
          <cell r="F159">
            <v>0</v>
          </cell>
          <cell r="G159">
            <v>0</v>
          </cell>
          <cell r="H159">
            <v>45873.9</v>
          </cell>
        </row>
        <row r="160">
          <cell r="A160" t="str">
            <v>29007</v>
          </cell>
          <cell r="B160" t="str">
            <v>หนี้สินภาษีเงินได้ของส่วนเกินทุนจากการตีราคาที่ดิน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</row>
        <row r="161">
          <cell r="A161" t="str">
            <v>29008</v>
          </cell>
          <cell r="B161" t="str">
            <v xml:space="preserve">เจ้าหนี้เช่าซื้อ </v>
          </cell>
          <cell r="C161">
            <v>0</v>
          </cell>
          <cell r="D161">
            <v>1115116.17</v>
          </cell>
          <cell r="E161">
            <v>114872.08</v>
          </cell>
          <cell r="F161">
            <v>0</v>
          </cell>
          <cell r="G161">
            <v>0</v>
          </cell>
          <cell r="H161">
            <v>1000244.09</v>
          </cell>
        </row>
        <row r="162">
          <cell r="A162" t="str">
            <v>31001</v>
          </cell>
          <cell r="B162" t="str">
            <v>ทุนจดทะเบียน</v>
          </cell>
          <cell r="C162">
            <v>0</v>
          </cell>
          <cell r="D162">
            <v>170000000</v>
          </cell>
          <cell r="E162">
            <v>0</v>
          </cell>
          <cell r="F162">
            <v>0</v>
          </cell>
          <cell r="G162">
            <v>0</v>
          </cell>
          <cell r="H162">
            <v>170000000</v>
          </cell>
        </row>
        <row r="163">
          <cell r="A163" t="str">
            <v>31002</v>
          </cell>
          <cell r="B163" t="str">
            <v>ส่วนเกินมูลค่าหุ้นสามัญ</v>
          </cell>
          <cell r="C163">
            <v>0</v>
          </cell>
          <cell r="D163">
            <v>250000000</v>
          </cell>
          <cell r="E163">
            <v>250000000</v>
          </cell>
          <cell r="F163">
            <v>0</v>
          </cell>
          <cell r="G163">
            <v>0</v>
          </cell>
          <cell r="H163">
            <v>0</v>
          </cell>
        </row>
        <row r="164">
          <cell r="A164" t="str">
            <v>31003</v>
          </cell>
          <cell r="B164" t="str">
            <v>ส่วนเกินจากการตีราคาทรัพย์สินเพิ่มขึ้น</v>
          </cell>
          <cell r="C164">
            <v>0</v>
          </cell>
          <cell r="D164">
            <v>49486246.880000003</v>
          </cell>
          <cell r="E164">
            <v>0</v>
          </cell>
          <cell r="F164">
            <v>0</v>
          </cell>
          <cell r="G164">
            <v>0</v>
          </cell>
          <cell r="H164">
            <v>49486246.880000003</v>
          </cell>
        </row>
        <row r="165">
          <cell r="A165" t="str">
            <v>31004</v>
          </cell>
          <cell r="B165" t="str">
            <v>กำไร-ขาดทุนสุทธิ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</row>
        <row r="166">
          <cell r="A166" t="str">
            <v>31005</v>
          </cell>
          <cell r="B166" t="str">
            <v>กำไรสะสมยังไม่ได้จัดสรร</v>
          </cell>
          <cell r="C166">
            <v>311146360.55000001</v>
          </cell>
          <cell r="D166">
            <v>0</v>
          </cell>
          <cell r="E166">
            <v>0</v>
          </cell>
          <cell r="F166">
            <v>257512204.91</v>
          </cell>
          <cell r="G166">
            <v>53634155.640000001</v>
          </cell>
          <cell r="H166">
            <v>0</v>
          </cell>
        </row>
        <row r="167">
          <cell r="A167" t="str">
            <v>31006</v>
          </cell>
          <cell r="B167" t="str">
            <v>สำรองตามกฎหมาย</v>
          </cell>
          <cell r="C167">
            <v>0</v>
          </cell>
          <cell r="D167">
            <v>7512204.9100000001</v>
          </cell>
          <cell r="E167">
            <v>7512204.9100000001</v>
          </cell>
          <cell r="F167">
            <v>0</v>
          </cell>
          <cell r="G167">
            <v>0</v>
          </cell>
          <cell r="H167">
            <v>0</v>
          </cell>
        </row>
        <row r="168">
          <cell r="A168" t="str">
            <v>31007</v>
          </cell>
          <cell r="B168" t="str">
            <v>กำไร(ขาดทุน)สุทธิที่ยังไม่เกิดขึ้นจากหลักทรัพย์เพื</v>
          </cell>
          <cell r="C168">
            <v>929714.74</v>
          </cell>
          <cell r="D168">
            <v>0</v>
          </cell>
          <cell r="E168">
            <v>0</v>
          </cell>
          <cell r="F168">
            <v>350844.73</v>
          </cell>
          <cell r="G168">
            <v>578870.01</v>
          </cell>
          <cell r="H168">
            <v>0</v>
          </cell>
        </row>
        <row r="169">
          <cell r="A169" t="str">
            <v>41001</v>
          </cell>
          <cell r="B169" t="str">
            <v>รายได้ค่าซ่อมเรือ</v>
          </cell>
          <cell r="C169">
            <v>0</v>
          </cell>
          <cell r="D169">
            <v>66684590.670000002</v>
          </cell>
          <cell r="E169">
            <v>0</v>
          </cell>
          <cell r="F169">
            <v>41840528.619999997</v>
          </cell>
          <cell r="G169">
            <v>0</v>
          </cell>
          <cell r="H169">
            <v>108525119.29000001</v>
          </cell>
        </row>
        <row r="170">
          <cell r="A170" t="str">
            <v>41002</v>
          </cell>
          <cell r="B170" t="str">
            <v>รายได้ค่าจ้างต่อเรือ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</row>
        <row r="171">
          <cell r="A171" t="str">
            <v>41009</v>
          </cell>
          <cell r="B171" t="str">
            <v>ส่วนลดจ่าย</v>
          </cell>
          <cell r="C171">
            <v>273387.52000000002</v>
          </cell>
          <cell r="D171">
            <v>0</v>
          </cell>
          <cell r="E171">
            <v>0.01</v>
          </cell>
          <cell r="F171">
            <v>0</v>
          </cell>
          <cell r="G171">
            <v>273387.53000000003</v>
          </cell>
          <cell r="H171">
            <v>0</v>
          </cell>
        </row>
        <row r="172">
          <cell r="A172" t="str">
            <v>42001</v>
          </cell>
          <cell r="B172" t="str">
            <v>รายได้ค่าขายเศษเหล็ก</v>
          </cell>
          <cell r="C172">
            <v>0</v>
          </cell>
          <cell r="D172">
            <v>38433.65</v>
          </cell>
          <cell r="E172">
            <v>0</v>
          </cell>
          <cell r="F172">
            <v>24200.93</v>
          </cell>
          <cell r="G172">
            <v>0</v>
          </cell>
          <cell r="H172">
            <v>62634.58</v>
          </cell>
        </row>
        <row r="173">
          <cell r="A173" t="str">
            <v>42002</v>
          </cell>
          <cell r="B173" t="str">
            <v>ส่วนลดรับ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</row>
        <row r="174">
          <cell r="A174" t="str">
            <v>42003</v>
          </cell>
          <cell r="B174" t="str">
            <v>รายได้ดอกเบี้ยรับ</v>
          </cell>
          <cell r="C174">
            <v>0</v>
          </cell>
          <cell r="D174">
            <v>356032.83</v>
          </cell>
          <cell r="E174">
            <v>0</v>
          </cell>
          <cell r="F174">
            <v>2627706.2999999998</v>
          </cell>
          <cell r="G174">
            <v>0</v>
          </cell>
          <cell r="H174">
            <v>2983739.13</v>
          </cell>
        </row>
        <row r="175">
          <cell r="A175" t="str">
            <v>42004</v>
          </cell>
          <cell r="B175" t="str">
            <v>รายได้เบ็ดเตล็ด</v>
          </cell>
          <cell r="C175">
            <v>0</v>
          </cell>
          <cell r="D175">
            <v>582666.74</v>
          </cell>
          <cell r="E175">
            <v>0</v>
          </cell>
          <cell r="F175">
            <v>518087.87</v>
          </cell>
          <cell r="G175">
            <v>0</v>
          </cell>
          <cell r="H175">
            <v>1100754.6100000001</v>
          </cell>
        </row>
        <row r="176">
          <cell r="A176" t="str">
            <v>42005</v>
          </cell>
          <cell r="B176" t="str">
            <v>กำไรจากการจำหน่ายทรัพย์สิน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</row>
        <row r="177">
          <cell r="A177" t="str">
            <v>42006</v>
          </cell>
          <cell r="B177" t="str">
            <v>กำไรจากอัตราแลกเปลี่ยน</v>
          </cell>
          <cell r="C177">
            <v>0</v>
          </cell>
          <cell r="D177">
            <v>131187.70000000001</v>
          </cell>
          <cell r="E177">
            <v>0</v>
          </cell>
          <cell r="F177">
            <v>104484.25</v>
          </cell>
          <cell r="G177">
            <v>0</v>
          </cell>
          <cell r="H177">
            <v>235671.95</v>
          </cell>
        </row>
        <row r="178">
          <cell r="A178" t="str">
            <v>42008</v>
          </cell>
          <cell r="B178" t="str">
            <v>ส่วนลดจากการซื้อ-ขายเงินตรา ตปท.ล่วงหน้าตัดบัญชี</v>
          </cell>
          <cell r="C178">
            <v>0</v>
          </cell>
          <cell r="D178">
            <v>878.14</v>
          </cell>
          <cell r="E178">
            <v>0</v>
          </cell>
          <cell r="F178">
            <v>0</v>
          </cell>
          <cell r="G178">
            <v>0</v>
          </cell>
          <cell r="H178">
            <v>878.14</v>
          </cell>
        </row>
        <row r="179">
          <cell r="A179" t="str">
            <v>42009</v>
          </cell>
          <cell r="B179" t="str">
            <v>เงินปันผล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</row>
        <row r="180">
          <cell r="A180" t="str">
            <v>42010</v>
          </cell>
          <cell r="B180" t="str">
            <v>กำไรที่เกิดขึ้นจากการจำหน่ายเงินลงทุน</v>
          </cell>
          <cell r="C180">
            <v>0</v>
          </cell>
          <cell r="D180">
            <v>0</v>
          </cell>
          <cell r="E180">
            <v>0</v>
          </cell>
          <cell r="F180">
            <v>292632.11</v>
          </cell>
          <cell r="G180">
            <v>0</v>
          </cell>
          <cell r="H180">
            <v>292632.11</v>
          </cell>
        </row>
        <row r="181">
          <cell r="A181" t="str">
            <v>42011</v>
          </cell>
          <cell r="B181" t="str">
            <v>กำไรจากการลงทุนในบริษัทย่อย</v>
          </cell>
          <cell r="C181">
            <v>0</v>
          </cell>
          <cell r="D181">
            <v>97939.65</v>
          </cell>
          <cell r="E181">
            <v>0</v>
          </cell>
          <cell r="F181">
            <v>50378.62</v>
          </cell>
          <cell r="G181">
            <v>0</v>
          </cell>
          <cell r="H181">
            <v>148318.26999999999</v>
          </cell>
        </row>
        <row r="182">
          <cell r="A182" t="str">
            <v>51000</v>
          </cell>
          <cell r="B182" t="str">
            <v>Materials</v>
          </cell>
          <cell r="C182">
            <v>13131954.449999999</v>
          </cell>
          <cell r="D182">
            <v>0</v>
          </cell>
          <cell r="E182">
            <v>7201294.5099999998</v>
          </cell>
          <cell r="F182">
            <v>0</v>
          </cell>
          <cell r="G182">
            <v>20333248.960000001</v>
          </cell>
          <cell r="H182">
            <v>0</v>
          </cell>
        </row>
        <row r="183">
          <cell r="A183" t="str">
            <v>51100</v>
          </cell>
          <cell r="B183" t="str">
            <v>Piping System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</row>
        <row r="184">
          <cell r="A184" t="str">
            <v>51200</v>
          </cell>
          <cell r="B184" t="str">
            <v>Air-condition &amp; Ventilation System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</row>
        <row r="185">
          <cell r="A185" t="str">
            <v>51300</v>
          </cell>
          <cell r="B185" t="str">
            <v>Hull,Superstructure &amp; Outfitting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</row>
        <row r="186">
          <cell r="A186" t="str">
            <v>51400</v>
          </cell>
          <cell r="B186" t="str">
            <v>Electrical &amp; Lighting System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</row>
        <row r="187">
          <cell r="A187" t="str">
            <v>51500</v>
          </cell>
          <cell r="B187" t="str">
            <v>Navigation &amp; Communication System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</row>
        <row r="188">
          <cell r="A188" t="str">
            <v>51600</v>
          </cell>
          <cell r="B188" t="str">
            <v>Initial Supply / Ship Equipment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</row>
        <row r="189">
          <cell r="A189" t="str">
            <v>51800</v>
          </cell>
          <cell r="B189" t="str">
            <v>Special System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</row>
        <row r="190">
          <cell r="A190" t="str">
            <v>51900</v>
          </cell>
          <cell r="B190" t="str">
            <v>Miscellaneous / General supplies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</row>
        <row r="191">
          <cell r="A191" t="str">
            <v>51990</v>
          </cell>
          <cell r="B191" t="str">
            <v>ต้นทุน-ต่อเรือ</v>
          </cell>
          <cell r="C191">
            <v>0</v>
          </cell>
          <cell r="D191">
            <v>505500</v>
          </cell>
          <cell r="E191">
            <v>0</v>
          </cell>
          <cell r="F191">
            <v>0</v>
          </cell>
          <cell r="G191">
            <v>0</v>
          </cell>
          <cell r="H191">
            <v>505500</v>
          </cell>
        </row>
        <row r="192">
          <cell r="A192" t="str">
            <v>52000</v>
          </cell>
          <cell r="B192" t="str">
            <v>ค่าแรงเหมา-Machinery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</row>
        <row r="193">
          <cell r="A193" t="str">
            <v>52100</v>
          </cell>
          <cell r="B193" t="str">
            <v>ค่าแรงเหมา-Piping System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</row>
        <row r="194">
          <cell r="A194" t="str">
            <v>52200</v>
          </cell>
          <cell r="B194" t="str">
            <v>ค่าแรงเหมา-Air Con.&amp;Vent.System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</row>
        <row r="195">
          <cell r="A195" t="str">
            <v>52300</v>
          </cell>
          <cell r="B195" t="str">
            <v>ค่าแรงเหมา-Hull,Superstruc. &amp; Outfit.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</row>
        <row r="196">
          <cell r="A196" t="str">
            <v>52400</v>
          </cell>
          <cell r="B196" t="str">
            <v>ค่าแรงเหมา-Electrical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</row>
        <row r="197">
          <cell r="A197" t="str">
            <v>52500</v>
          </cell>
          <cell r="B197" t="str">
            <v>ค่าแรงเหมา-Navigation &amp; Communication system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</row>
        <row r="198">
          <cell r="A198" t="str">
            <v>52600</v>
          </cell>
          <cell r="B198" t="str">
            <v>ค่าแรงเหมา-Initial Supply/Ship Equip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</row>
        <row r="199">
          <cell r="A199" t="str">
            <v>52700</v>
          </cell>
          <cell r="B199" t="str">
            <v>ค่าแรงเหมา-Accommodtion &amp; Insulation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</row>
        <row r="200">
          <cell r="A200" t="str">
            <v>52800</v>
          </cell>
          <cell r="B200" t="str">
            <v>ค่าแรงเหมา-Special system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</row>
        <row r="201">
          <cell r="A201" t="str">
            <v>52900</v>
          </cell>
          <cell r="B201" t="str">
            <v>ค่าแรงเหมา-MISC./GEN.Supply</v>
          </cell>
          <cell r="C201">
            <v>11909712.85</v>
          </cell>
          <cell r="D201">
            <v>0</v>
          </cell>
          <cell r="E201">
            <v>5575788.2199999997</v>
          </cell>
          <cell r="F201">
            <v>0</v>
          </cell>
          <cell r="G201">
            <v>17485501.07</v>
          </cell>
          <cell r="H201">
            <v>0</v>
          </cell>
        </row>
        <row r="202">
          <cell r="A202" t="str">
            <v>52950</v>
          </cell>
          <cell r="B202" t="str">
            <v>ค่าแรงปฏิบัติการ</v>
          </cell>
          <cell r="C202">
            <v>3100129.66</v>
          </cell>
          <cell r="D202">
            <v>0</v>
          </cell>
          <cell r="E202">
            <v>3152289.2</v>
          </cell>
          <cell r="F202">
            <v>0</v>
          </cell>
          <cell r="G202">
            <v>6252418.8600000003</v>
          </cell>
          <cell r="H202">
            <v>0</v>
          </cell>
        </row>
        <row r="203">
          <cell r="A203" t="str">
            <v>52951</v>
          </cell>
          <cell r="B203" t="str">
            <v>ค่าล่วงเวลา</v>
          </cell>
          <cell r="C203">
            <v>1201457.24</v>
          </cell>
          <cell r="D203">
            <v>0</v>
          </cell>
          <cell r="E203">
            <v>1537926.2</v>
          </cell>
          <cell r="F203">
            <v>0</v>
          </cell>
          <cell r="G203">
            <v>2739383.44</v>
          </cell>
          <cell r="H203">
            <v>0</v>
          </cell>
        </row>
        <row r="204">
          <cell r="A204" t="str">
            <v>53110</v>
          </cell>
          <cell r="B204" t="str">
            <v>ค่าจ้างออกแบบ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</row>
        <row r="205">
          <cell r="A205" t="str">
            <v>53120</v>
          </cell>
          <cell r="B205" t="str">
            <v>ค่าฝึกอบรมโครงการ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</row>
        <row r="206">
          <cell r="A206" t="str">
            <v>53130</v>
          </cell>
          <cell r="B206" t="str">
            <v>ค่าเบี้ยประกันโครงการ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</row>
        <row r="207">
          <cell r="A207" t="str">
            <v>53140</v>
          </cell>
          <cell r="B207" t="str">
            <v>ค่าธรรมเนียมเจ้าหน้าที่ตรวจเรือ</v>
          </cell>
          <cell r="C207">
            <v>28000</v>
          </cell>
          <cell r="D207">
            <v>0</v>
          </cell>
          <cell r="E207">
            <v>24000</v>
          </cell>
          <cell r="F207">
            <v>0</v>
          </cell>
          <cell r="G207">
            <v>52000</v>
          </cell>
          <cell r="H207">
            <v>0</v>
          </cell>
        </row>
        <row r="208">
          <cell r="A208" t="str">
            <v>53151</v>
          </cell>
          <cell r="B208" t="str">
            <v>ค่าใช้จ่ายในการตรวจสอบ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</row>
        <row r="209">
          <cell r="A209" t="str">
            <v>53152</v>
          </cell>
          <cell r="B209" t="str">
            <v>ค่าใช้จ่ายในการปล่อยเรือลงน้ำ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</row>
        <row r="210">
          <cell r="A210" t="str">
            <v>53153</v>
          </cell>
          <cell r="B210" t="str">
            <v>ค่าติดตั้งอุปกรณ์เรือ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</row>
        <row r="211">
          <cell r="A211" t="str">
            <v>53154</v>
          </cell>
          <cell r="B211" t="str">
            <v>ค่าเอกสารคู่มือประกอบเรือ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</row>
        <row r="212">
          <cell r="A212" t="str">
            <v>53155</v>
          </cell>
          <cell r="B212" t="str">
            <v>ค่าเดินทางส่งมอบเรือ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</row>
        <row r="213">
          <cell r="A213" t="str">
            <v>53190</v>
          </cell>
          <cell r="B213" t="str">
            <v>ค่าใช้จ่ายโครงการ-เบ็ดเตล็ด</v>
          </cell>
          <cell r="C213">
            <v>2319800.35</v>
          </cell>
          <cell r="D213">
            <v>0</v>
          </cell>
          <cell r="E213">
            <v>820442.71</v>
          </cell>
          <cell r="F213">
            <v>0</v>
          </cell>
          <cell r="G213">
            <v>3140243.06</v>
          </cell>
          <cell r="H213">
            <v>0</v>
          </cell>
        </row>
        <row r="214">
          <cell r="A214" t="str">
            <v>53201</v>
          </cell>
          <cell r="B214" t="str">
            <v>ค่าจ้างเรือยนต์ลากจูง</v>
          </cell>
          <cell r="C214">
            <v>141420</v>
          </cell>
          <cell r="D214">
            <v>0</v>
          </cell>
          <cell r="E214">
            <v>138380</v>
          </cell>
          <cell r="F214">
            <v>0</v>
          </cell>
          <cell r="G214">
            <v>279800</v>
          </cell>
          <cell r="H214">
            <v>0</v>
          </cell>
        </row>
        <row r="215">
          <cell r="A215" t="str">
            <v>53202</v>
          </cell>
          <cell r="B215" t="str">
            <v>ค่าเช่ารถบรรทุก รถยก</v>
          </cell>
          <cell r="C215">
            <v>42500</v>
          </cell>
          <cell r="D215">
            <v>0</v>
          </cell>
          <cell r="E215">
            <v>111500</v>
          </cell>
          <cell r="F215">
            <v>0</v>
          </cell>
          <cell r="G215">
            <v>154000</v>
          </cell>
          <cell r="H215">
            <v>0</v>
          </cell>
        </row>
        <row r="216">
          <cell r="A216" t="str">
            <v>53203</v>
          </cell>
          <cell r="B216" t="str">
            <v>ค่าเช่าเครื่องลม เครื่องเชื่อม เครื่องจักร</v>
          </cell>
          <cell r="C216">
            <v>47341.58</v>
          </cell>
          <cell r="D216">
            <v>0</v>
          </cell>
          <cell r="E216">
            <v>72050</v>
          </cell>
          <cell r="F216">
            <v>0</v>
          </cell>
          <cell r="G216">
            <v>119391.58</v>
          </cell>
          <cell r="H216">
            <v>0</v>
          </cell>
        </row>
        <row r="217">
          <cell r="A217" t="str">
            <v>53210</v>
          </cell>
          <cell r="B217" t="str">
            <v>ค่าซ่อมแซมอาคาร-โรงงาน</v>
          </cell>
          <cell r="C217">
            <v>24239.85</v>
          </cell>
          <cell r="D217">
            <v>0</v>
          </cell>
          <cell r="E217">
            <v>86892.94</v>
          </cell>
          <cell r="F217">
            <v>0</v>
          </cell>
          <cell r="G217">
            <v>111132.79</v>
          </cell>
          <cell r="H217">
            <v>0</v>
          </cell>
        </row>
        <row r="218">
          <cell r="A218" t="str">
            <v>53211</v>
          </cell>
          <cell r="B218" t="str">
            <v>ค่าซ่อมแซมเครื่องมือ</v>
          </cell>
          <cell r="C218">
            <v>321646.06</v>
          </cell>
          <cell r="D218">
            <v>0</v>
          </cell>
          <cell r="E218">
            <v>395270.92</v>
          </cell>
          <cell r="F218">
            <v>0</v>
          </cell>
          <cell r="G218">
            <v>716916.98</v>
          </cell>
          <cell r="H218">
            <v>0</v>
          </cell>
        </row>
        <row r="219">
          <cell r="A219" t="str">
            <v>53212</v>
          </cell>
          <cell r="B219" t="str">
            <v>ค่าซ่อมเครื่องจักร-เครื่องมือยก</v>
          </cell>
          <cell r="C219">
            <v>305282.52</v>
          </cell>
          <cell r="D219">
            <v>0</v>
          </cell>
          <cell r="E219">
            <v>238986.5</v>
          </cell>
          <cell r="F219">
            <v>0</v>
          </cell>
          <cell r="G219">
            <v>544269.02</v>
          </cell>
          <cell r="H219">
            <v>0</v>
          </cell>
        </row>
        <row r="220">
          <cell r="A220" t="str">
            <v>53213</v>
          </cell>
          <cell r="B220" t="str">
            <v>ค่าซ่อมแซมอู่ลอย</v>
          </cell>
          <cell r="C220">
            <v>542512.1</v>
          </cell>
          <cell r="D220">
            <v>0</v>
          </cell>
          <cell r="E220">
            <v>330409</v>
          </cell>
          <cell r="F220">
            <v>0</v>
          </cell>
          <cell r="G220">
            <v>872921.1</v>
          </cell>
          <cell r="H220">
            <v>0</v>
          </cell>
        </row>
        <row r="221">
          <cell r="A221" t="str">
            <v>53214</v>
          </cell>
          <cell r="B221" t="str">
            <v>ค่าซ่อมแซมเรือบริการ</v>
          </cell>
          <cell r="C221">
            <v>44935.43</v>
          </cell>
          <cell r="D221">
            <v>0</v>
          </cell>
          <cell r="E221">
            <v>5576.3</v>
          </cell>
          <cell r="F221">
            <v>0</v>
          </cell>
          <cell r="G221">
            <v>50511.73</v>
          </cell>
          <cell r="H221">
            <v>0</v>
          </cell>
        </row>
        <row r="222">
          <cell r="A222" t="str">
            <v>53301</v>
          </cell>
          <cell r="B222" t="str">
            <v>ค่าใช้จ่ายในพิธีการ ภาษีศุลกากร</v>
          </cell>
          <cell r="C222">
            <v>82888.98</v>
          </cell>
          <cell r="D222">
            <v>0</v>
          </cell>
          <cell r="E222">
            <v>0</v>
          </cell>
          <cell r="F222">
            <v>66246.02</v>
          </cell>
          <cell r="G222">
            <v>16642.96</v>
          </cell>
          <cell r="H222">
            <v>0</v>
          </cell>
        </row>
        <row r="223">
          <cell r="A223" t="str">
            <v>53302</v>
          </cell>
          <cell r="B223" t="str">
            <v>ค่าใช้จ่ายในการสั่งของและขนส่ง</v>
          </cell>
          <cell r="C223">
            <v>50861.82</v>
          </cell>
          <cell r="D223">
            <v>0</v>
          </cell>
          <cell r="E223">
            <v>7907.76</v>
          </cell>
          <cell r="F223">
            <v>0</v>
          </cell>
          <cell r="G223">
            <v>58769.58</v>
          </cell>
          <cell r="H223">
            <v>0</v>
          </cell>
        </row>
        <row r="224">
          <cell r="A224" t="str">
            <v>53401</v>
          </cell>
          <cell r="B224" t="str">
            <v>ค่าอุปกรณ์ความปลอดภัย</v>
          </cell>
          <cell r="C224">
            <v>90830.03</v>
          </cell>
          <cell r="D224">
            <v>0</v>
          </cell>
          <cell r="E224">
            <v>146466.82999999999</v>
          </cell>
          <cell r="F224">
            <v>0</v>
          </cell>
          <cell r="G224">
            <v>237296.86</v>
          </cell>
          <cell r="H224">
            <v>0</v>
          </cell>
        </row>
        <row r="225">
          <cell r="A225" t="str">
            <v>53402</v>
          </cell>
          <cell r="B225" t="str">
            <v>ค่าแบบฟอร์มพนักงาน</v>
          </cell>
          <cell r="C225">
            <v>30605</v>
          </cell>
          <cell r="D225">
            <v>0</v>
          </cell>
          <cell r="E225">
            <v>189723.42</v>
          </cell>
          <cell r="F225">
            <v>0</v>
          </cell>
          <cell r="G225">
            <v>220328.42</v>
          </cell>
          <cell r="H225">
            <v>0</v>
          </cell>
        </row>
        <row r="226">
          <cell r="A226" t="str">
            <v>53501</v>
          </cell>
          <cell r="B226" t="str">
            <v>ค่าไฟฟ้า</v>
          </cell>
          <cell r="C226">
            <v>1913976.85</v>
          </cell>
          <cell r="D226">
            <v>0</v>
          </cell>
          <cell r="E226">
            <v>2058798.91</v>
          </cell>
          <cell r="F226">
            <v>0</v>
          </cell>
          <cell r="G226">
            <v>3972775.76</v>
          </cell>
          <cell r="H226">
            <v>0</v>
          </cell>
        </row>
        <row r="227">
          <cell r="A227" t="str">
            <v>53502</v>
          </cell>
          <cell r="B227" t="str">
            <v>ค่าน้ำประปา</v>
          </cell>
          <cell r="C227">
            <v>201332.27</v>
          </cell>
          <cell r="D227">
            <v>0</v>
          </cell>
          <cell r="E227">
            <v>263736.21999999997</v>
          </cell>
          <cell r="F227">
            <v>0</v>
          </cell>
          <cell r="G227">
            <v>465068.49</v>
          </cell>
          <cell r="H227">
            <v>0</v>
          </cell>
        </row>
        <row r="228">
          <cell r="A228" t="str">
            <v>53503</v>
          </cell>
          <cell r="B228" t="str">
            <v>ค่าเสื่อมราคาเครื่องจักร,โรงงาน</v>
          </cell>
          <cell r="C228">
            <v>1976128.34</v>
          </cell>
          <cell r="D228">
            <v>0</v>
          </cell>
          <cell r="E228">
            <v>1986972.35</v>
          </cell>
          <cell r="F228">
            <v>0</v>
          </cell>
          <cell r="G228">
            <v>3963100.69</v>
          </cell>
          <cell r="H228">
            <v>0</v>
          </cell>
        </row>
        <row r="229">
          <cell r="A229" t="str">
            <v>53504</v>
          </cell>
          <cell r="B229" t="str">
            <v>ค่าเสื่อมราคาอู่ลอย</v>
          </cell>
          <cell r="C229">
            <v>2049315.53</v>
          </cell>
          <cell r="D229">
            <v>0</v>
          </cell>
          <cell r="E229">
            <v>2072085.71</v>
          </cell>
          <cell r="F229">
            <v>0</v>
          </cell>
          <cell r="G229">
            <v>4121401.24</v>
          </cell>
          <cell r="H229">
            <v>0</v>
          </cell>
        </row>
        <row r="230">
          <cell r="A230" t="str">
            <v>53505</v>
          </cell>
          <cell r="B230" t="str">
            <v>ค่าพ่นสีเหล็กเข้าสต๊อค</v>
          </cell>
          <cell r="C230">
            <v>544844.80000000005</v>
          </cell>
          <cell r="D230">
            <v>0</v>
          </cell>
          <cell r="E230">
            <v>174948.9</v>
          </cell>
          <cell r="F230">
            <v>0</v>
          </cell>
          <cell r="G230">
            <v>719793.7</v>
          </cell>
          <cell r="H230">
            <v>0</v>
          </cell>
        </row>
        <row r="231">
          <cell r="A231" t="str">
            <v>53506</v>
          </cell>
          <cell r="B231" t="str">
            <v>ค่าน้ำมันเชื้อเพลิง</v>
          </cell>
          <cell r="C231">
            <v>203737</v>
          </cell>
          <cell r="D231">
            <v>0</v>
          </cell>
          <cell r="E231">
            <v>171952</v>
          </cell>
          <cell r="F231">
            <v>0</v>
          </cell>
          <cell r="G231">
            <v>375689</v>
          </cell>
          <cell r="H231">
            <v>0</v>
          </cell>
        </row>
        <row r="232">
          <cell r="A232" t="str">
            <v>53601</v>
          </cell>
          <cell r="B232" t="str">
            <v>เงินเดือนพนักงานปฏิบัติการ</v>
          </cell>
          <cell r="C232">
            <v>4071116.3</v>
          </cell>
          <cell r="D232">
            <v>0</v>
          </cell>
          <cell r="E232">
            <v>4368183.7300000004</v>
          </cell>
          <cell r="F232">
            <v>0</v>
          </cell>
          <cell r="G232">
            <v>8439300.0299999993</v>
          </cell>
          <cell r="H232">
            <v>0</v>
          </cell>
        </row>
        <row r="233">
          <cell r="A233" t="str">
            <v>53602</v>
          </cell>
          <cell r="B233" t="str">
            <v>ค่าล่วงเวลาพนักงานปฏิบัติการ</v>
          </cell>
          <cell r="C233">
            <v>297120.06</v>
          </cell>
          <cell r="D233">
            <v>0</v>
          </cell>
          <cell r="E233">
            <v>311188.77</v>
          </cell>
          <cell r="F233">
            <v>0</v>
          </cell>
          <cell r="G233">
            <v>608308.82999999996</v>
          </cell>
          <cell r="H233">
            <v>0</v>
          </cell>
        </row>
        <row r="234">
          <cell r="A234" t="str">
            <v>59000</v>
          </cell>
          <cell r="B234" t="str">
            <v>ต้นทุนขาย</v>
          </cell>
          <cell r="C234">
            <v>0</v>
          </cell>
          <cell r="D234">
            <v>2219939.8199999998</v>
          </cell>
          <cell r="E234">
            <v>1221955.75</v>
          </cell>
          <cell r="F234">
            <v>0</v>
          </cell>
          <cell r="G234">
            <v>0</v>
          </cell>
          <cell r="H234">
            <v>997984.07</v>
          </cell>
        </row>
        <row r="235">
          <cell r="A235" t="str">
            <v>60101</v>
          </cell>
          <cell r="B235" t="str">
            <v>เงินเดือน</v>
          </cell>
          <cell r="C235">
            <v>6359538.7999999998</v>
          </cell>
          <cell r="D235">
            <v>0</v>
          </cell>
          <cell r="E235">
            <v>6425011.7300000004</v>
          </cell>
          <cell r="F235">
            <v>0</v>
          </cell>
          <cell r="G235">
            <v>12784550.529999999</v>
          </cell>
          <cell r="H235">
            <v>0</v>
          </cell>
        </row>
        <row r="236">
          <cell r="A236" t="str">
            <v>60102</v>
          </cell>
          <cell r="B236" t="str">
            <v>ค่าล่วงเวลาพนักงานจัดการ</v>
          </cell>
          <cell r="C236">
            <v>61826.43</v>
          </cell>
          <cell r="D236">
            <v>0</v>
          </cell>
          <cell r="E236">
            <v>52779.54</v>
          </cell>
          <cell r="F236">
            <v>0</v>
          </cell>
          <cell r="G236">
            <v>114605.97</v>
          </cell>
          <cell r="H236">
            <v>0</v>
          </cell>
        </row>
        <row r="237">
          <cell r="A237" t="str">
            <v>60103</v>
          </cell>
          <cell r="B237" t="str">
            <v>เงินโบนัส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</row>
        <row r="238">
          <cell r="A238" t="str">
            <v>60104</v>
          </cell>
          <cell r="B238" t="str">
            <v>เงินตอบแทนกรรมการ</v>
          </cell>
          <cell r="C238">
            <v>1377666.67</v>
          </cell>
          <cell r="D238">
            <v>0</v>
          </cell>
          <cell r="E238">
            <v>0</v>
          </cell>
          <cell r="F238">
            <v>0</v>
          </cell>
          <cell r="G238">
            <v>1377666.67</v>
          </cell>
          <cell r="H238">
            <v>0</v>
          </cell>
        </row>
        <row r="239">
          <cell r="A239" t="str">
            <v>60201</v>
          </cell>
          <cell r="B239" t="str">
            <v>ค่ารักษาพยาบาล</v>
          </cell>
          <cell r="C239">
            <v>48957.9</v>
          </cell>
          <cell r="D239">
            <v>0</v>
          </cell>
          <cell r="E239">
            <v>54395.59</v>
          </cell>
          <cell r="F239">
            <v>0</v>
          </cell>
          <cell r="G239">
            <v>103353.49</v>
          </cell>
          <cell r="H239">
            <v>0</v>
          </cell>
        </row>
        <row r="240">
          <cell r="A240" t="str">
            <v>60202</v>
          </cell>
          <cell r="B240" t="str">
            <v>เบี้ยประกันสุขภาพ</v>
          </cell>
          <cell r="C240">
            <v>37330.019999999997</v>
          </cell>
          <cell r="D240">
            <v>0</v>
          </cell>
          <cell r="E240">
            <v>38168.92</v>
          </cell>
          <cell r="F240">
            <v>0</v>
          </cell>
          <cell r="G240">
            <v>75498.94</v>
          </cell>
          <cell r="H240">
            <v>0</v>
          </cell>
        </row>
        <row r="241">
          <cell r="A241" t="str">
            <v>60203</v>
          </cell>
          <cell r="B241" t="str">
            <v>เงินสมทบกองทุนเงินทดแทน</v>
          </cell>
          <cell r="C241">
            <v>85726.91</v>
          </cell>
          <cell r="D241">
            <v>0</v>
          </cell>
          <cell r="E241">
            <v>80891.72</v>
          </cell>
          <cell r="F241">
            <v>0</v>
          </cell>
          <cell r="G241">
            <v>166618.63</v>
          </cell>
          <cell r="H241">
            <v>0</v>
          </cell>
        </row>
        <row r="242">
          <cell r="A242" t="str">
            <v>60204</v>
          </cell>
          <cell r="B242" t="str">
            <v>เงินสมทบกองทุนประกันสังคม</v>
          </cell>
          <cell r="C242">
            <v>255780</v>
          </cell>
          <cell r="D242">
            <v>0</v>
          </cell>
          <cell r="E242">
            <v>243576</v>
          </cell>
          <cell r="F242">
            <v>0</v>
          </cell>
          <cell r="G242">
            <v>499356</v>
          </cell>
          <cell r="H242">
            <v>0</v>
          </cell>
        </row>
        <row r="243">
          <cell r="A243" t="str">
            <v>60205</v>
          </cell>
          <cell r="B243" t="str">
            <v>เงินสมทบกองทุนสำรองเลี้ยงชีพ</v>
          </cell>
          <cell r="C243">
            <v>508648.36</v>
          </cell>
          <cell r="D243">
            <v>0</v>
          </cell>
          <cell r="E243">
            <v>497118.03</v>
          </cell>
          <cell r="F243">
            <v>0</v>
          </cell>
          <cell r="G243">
            <v>1005766.39</v>
          </cell>
          <cell r="H243">
            <v>0</v>
          </cell>
        </row>
        <row r="244">
          <cell r="A244" t="str">
            <v>60206</v>
          </cell>
          <cell r="B244" t="str">
            <v>ค่าสวัสดิการอื่นๆ</v>
          </cell>
          <cell r="C244">
            <v>119342.64</v>
          </cell>
          <cell r="D244">
            <v>0</v>
          </cell>
          <cell r="E244">
            <v>102614.18</v>
          </cell>
          <cell r="F244">
            <v>0</v>
          </cell>
          <cell r="G244">
            <v>221956.82</v>
          </cell>
          <cell r="H244">
            <v>0</v>
          </cell>
        </row>
        <row r="245">
          <cell r="A245" t="str">
            <v>60301</v>
          </cell>
          <cell r="B245" t="str">
            <v>ค่าแบบพิมพ์ แบบฟอร์ม กระดาษ</v>
          </cell>
          <cell r="C245">
            <v>77255</v>
          </cell>
          <cell r="D245">
            <v>0</v>
          </cell>
          <cell r="E245">
            <v>34855</v>
          </cell>
          <cell r="F245">
            <v>0</v>
          </cell>
          <cell r="G245">
            <v>112110</v>
          </cell>
          <cell r="H245">
            <v>0</v>
          </cell>
        </row>
        <row r="246">
          <cell r="A246" t="str">
            <v>60302</v>
          </cell>
          <cell r="B246" t="str">
            <v>ค่าเครื่องใช้คอมพิวเตอร์</v>
          </cell>
          <cell r="C246">
            <v>27626.15</v>
          </cell>
          <cell r="D246">
            <v>0</v>
          </cell>
          <cell r="E246">
            <v>23032.94</v>
          </cell>
          <cell r="F246">
            <v>0</v>
          </cell>
          <cell r="G246">
            <v>50659.09</v>
          </cell>
          <cell r="H246">
            <v>0</v>
          </cell>
        </row>
        <row r="247">
          <cell r="A247" t="str">
            <v>60303</v>
          </cell>
          <cell r="B247" t="str">
            <v>ค่าเครื่องใช้สำนักงาน เครื่องเขียน</v>
          </cell>
          <cell r="C247">
            <v>27988.66</v>
          </cell>
          <cell r="D247">
            <v>0</v>
          </cell>
          <cell r="E247">
            <v>18811.310000000001</v>
          </cell>
          <cell r="F247">
            <v>0</v>
          </cell>
          <cell r="G247">
            <v>46799.97</v>
          </cell>
          <cell r="H247">
            <v>0</v>
          </cell>
        </row>
        <row r="248">
          <cell r="A248" t="str">
            <v>60304</v>
          </cell>
          <cell r="B248" t="str">
            <v>ค่าหนังสือพิมพ์ แมกกาซีน</v>
          </cell>
          <cell r="C248">
            <v>19301.46</v>
          </cell>
          <cell r="D248">
            <v>0</v>
          </cell>
          <cell r="E248">
            <v>22517.59</v>
          </cell>
          <cell r="F248">
            <v>0</v>
          </cell>
          <cell r="G248">
            <v>41819.050000000003</v>
          </cell>
          <cell r="H248">
            <v>0</v>
          </cell>
        </row>
        <row r="249">
          <cell r="A249" t="str">
            <v>60305</v>
          </cell>
          <cell r="B249" t="str">
            <v>ค่าซ่อม ปรับปรุงคอมพิวเตอร์</v>
          </cell>
          <cell r="C249">
            <v>19151.38</v>
          </cell>
          <cell r="D249">
            <v>0</v>
          </cell>
          <cell r="E249">
            <v>25562.62</v>
          </cell>
          <cell r="F249">
            <v>0</v>
          </cell>
          <cell r="G249">
            <v>44714</v>
          </cell>
          <cell r="H249">
            <v>0</v>
          </cell>
        </row>
        <row r="250">
          <cell r="A250" t="str">
            <v>60306</v>
          </cell>
          <cell r="B250" t="str">
            <v>ค่าซ่อมเครื่องใช้สำนักงาน</v>
          </cell>
          <cell r="C250">
            <v>33364.32</v>
          </cell>
          <cell r="D250">
            <v>0</v>
          </cell>
          <cell r="E250">
            <v>41691.129999999997</v>
          </cell>
          <cell r="F250">
            <v>0</v>
          </cell>
          <cell r="G250">
            <v>75055.45</v>
          </cell>
          <cell r="H250">
            <v>0</v>
          </cell>
        </row>
        <row r="251">
          <cell r="A251" t="str">
            <v>60307</v>
          </cell>
          <cell r="B251" t="str">
            <v>ค่าเช่าเครื่องใช้สำนักงาน</v>
          </cell>
          <cell r="C251">
            <v>46838.080000000002</v>
          </cell>
          <cell r="D251">
            <v>0</v>
          </cell>
          <cell r="E251">
            <v>42785.760000000002</v>
          </cell>
          <cell r="F251">
            <v>0</v>
          </cell>
          <cell r="G251">
            <v>89623.84</v>
          </cell>
          <cell r="H251">
            <v>0</v>
          </cell>
        </row>
        <row r="252">
          <cell r="A252" t="str">
            <v>60308</v>
          </cell>
          <cell r="B252" t="str">
            <v>ค่าโทรศัพท์</v>
          </cell>
          <cell r="C252">
            <v>286206.78000000003</v>
          </cell>
          <cell r="D252">
            <v>0</v>
          </cell>
          <cell r="E252">
            <v>247641.61</v>
          </cell>
          <cell r="F252">
            <v>0</v>
          </cell>
          <cell r="G252">
            <v>533848.39</v>
          </cell>
          <cell r="H252">
            <v>0</v>
          </cell>
        </row>
        <row r="253">
          <cell r="A253" t="str">
            <v>60309</v>
          </cell>
          <cell r="B253" t="str">
            <v>ค่าไปรษณีย์ โทรเลข</v>
          </cell>
          <cell r="C253">
            <v>11355</v>
          </cell>
          <cell r="D253">
            <v>0</v>
          </cell>
          <cell r="E253">
            <v>7242</v>
          </cell>
          <cell r="F253">
            <v>0</v>
          </cell>
          <cell r="G253">
            <v>18597</v>
          </cell>
          <cell r="H253">
            <v>0</v>
          </cell>
        </row>
        <row r="254">
          <cell r="A254" t="str">
            <v>60310</v>
          </cell>
          <cell r="B254" t="str">
            <v>ค่ายามรักษาการณ์</v>
          </cell>
          <cell r="C254">
            <v>348000</v>
          </cell>
          <cell r="D254">
            <v>0</v>
          </cell>
          <cell r="E254">
            <v>347600</v>
          </cell>
          <cell r="F254">
            <v>0</v>
          </cell>
          <cell r="G254">
            <v>695600</v>
          </cell>
          <cell r="H254">
            <v>0</v>
          </cell>
        </row>
        <row r="255">
          <cell r="A255" t="str">
            <v>60311</v>
          </cell>
          <cell r="B255" t="str">
            <v>ค่าบริการรักษาความสะอาด</v>
          </cell>
          <cell r="C255">
            <v>106016.86</v>
          </cell>
          <cell r="D255">
            <v>0</v>
          </cell>
          <cell r="E255">
            <v>100351.56</v>
          </cell>
          <cell r="F255">
            <v>0</v>
          </cell>
          <cell r="G255">
            <v>206368.42</v>
          </cell>
          <cell r="H255">
            <v>0</v>
          </cell>
        </row>
        <row r="256">
          <cell r="A256" t="str">
            <v>60401</v>
          </cell>
          <cell r="B256" t="str">
            <v>ค่าซ่อมรถยนต์</v>
          </cell>
          <cell r="C256">
            <v>116137.78</v>
          </cell>
          <cell r="D256">
            <v>0</v>
          </cell>
          <cell r="E256">
            <v>310180.90000000002</v>
          </cell>
          <cell r="F256">
            <v>0</v>
          </cell>
          <cell r="G256">
            <v>426318.68</v>
          </cell>
          <cell r="H256">
            <v>0</v>
          </cell>
        </row>
        <row r="257">
          <cell r="A257" t="str">
            <v>60402</v>
          </cell>
          <cell r="B257" t="str">
            <v>ค่าเช่ารถยนต์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</row>
        <row r="258">
          <cell r="A258" t="str">
            <v>60403</v>
          </cell>
          <cell r="B258" t="str">
            <v>ค่าเช่าอาคารสถานที่</v>
          </cell>
          <cell r="C258">
            <v>375000</v>
          </cell>
          <cell r="D258">
            <v>0</v>
          </cell>
          <cell r="E258">
            <v>375000</v>
          </cell>
          <cell r="F258">
            <v>0</v>
          </cell>
          <cell r="G258">
            <v>750000</v>
          </cell>
          <cell r="H258">
            <v>0</v>
          </cell>
        </row>
        <row r="259">
          <cell r="A259" t="str">
            <v>60404</v>
          </cell>
          <cell r="B259" t="str">
            <v>ค่าใช้จ่ายบ้านพักป้อมปราการ</v>
          </cell>
          <cell r="C259">
            <v>18899.86</v>
          </cell>
          <cell r="D259">
            <v>0</v>
          </cell>
          <cell r="E259">
            <v>32864.550000000003</v>
          </cell>
          <cell r="F259">
            <v>0</v>
          </cell>
          <cell r="G259">
            <v>51764.41</v>
          </cell>
          <cell r="H259">
            <v>0</v>
          </cell>
        </row>
        <row r="260">
          <cell r="A260" t="str">
            <v>60405</v>
          </cell>
          <cell r="B260" t="str">
            <v>ค่าซ่อมแซมอาคารสำนักงาน</v>
          </cell>
          <cell r="C260">
            <v>9051.51</v>
          </cell>
          <cell r="D260">
            <v>0</v>
          </cell>
          <cell r="E260">
            <v>10658.14</v>
          </cell>
          <cell r="F260">
            <v>0</v>
          </cell>
          <cell r="G260">
            <v>19709.650000000001</v>
          </cell>
          <cell r="H260">
            <v>0</v>
          </cell>
        </row>
        <row r="261">
          <cell r="A261" t="str">
            <v>60406</v>
          </cell>
          <cell r="B261" t="str">
            <v>ค่าเบี้ยประกันวินาศภัย</v>
          </cell>
          <cell r="C261">
            <v>270479.84000000003</v>
          </cell>
          <cell r="D261">
            <v>0</v>
          </cell>
          <cell r="E261">
            <v>251681.56</v>
          </cell>
          <cell r="F261">
            <v>0</v>
          </cell>
          <cell r="G261">
            <v>522161.4</v>
          </cell>
          <cell r="H261">
            <v>0</v>
          </cell>
        </row>
        <row r="262">
          <cell r="A262" t="str">
            <v>60501</v>
          </cell>
          <cell r="B262" t="str">
            <v>ค่าทนายความ จดทะเบียน</v>
          </cell>
          <cell r="C262">
            <v>96884.83</v>
          </cell>
          <cell r="D262">
            <v>0</v>
          </cell>
          <cell r="E262">
            <v>733527.96</v>
          </cell>
          <cell r="F262">
            <v>0</v>
          </cell>
          <cell r="G262">
            <v>830412.79</v>
          </cell>
          <cell r="H262">
            <v>0</v>
          </cell>
        </row>
        <row r="263">
          <cell r="A263" t="str">
            <v>60502</v>
          </cell>
          <cell r="B263" t="str">
            <v>ค่าธรรมเนียมนายหน้า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</row>
        <row r="264">
          <cell r="A264" t="str">
            <v>60503</v>
          </cell>
          <cell r="B264" t="str">
            <v>ค่าธรรมเนียมธนาคาร</v>
          </cell>
          <cell r="C264">
            <v>324730.14</v>
          </cell>
          <cell r="D264">
            <v>0</v>
          </cell>
          <cell r="E264">
            <v>307192.40999999997</v>
          </cell>
          <cell r="F264">
            <v>0</v>
          </cell>
          <cell r="G264">
            <v>631922.55000000005</v>
          </cell>
          <cell r="H264">
            <v>0</v>
          </cell>
        </row>
        <row r="265">
          <cell r="A265" t="str">
            <v>60504</v>
          </cell>
          <cell r="B265" t="str">
            <v>ค่าสมาชิกต่างๆ</v>
          </cell>
          <cell r="C265">
            <v>55550.32</v>
          </cell>
          <cell r="D265">
            <v>0</v>
          </cell>
          <cell r="E265">
            <v>53630.080000000002</v>
          </cell>
          <cell r="F265">
            <v>0</v>
          </cell>
          <cell r="G265">
            <v>109180.4</v>
          </cell>
          <cell r="H265">
            <v>0</v>
          </cell>
        </row>
        <row r="266">
          <cell r="A266" t="str">
            <v>60505</v>
          </cell>
          <cell r="B266" t="str">
            <v>ค่าสอบบัญชี</v>
          </cell>
          <cell r="C266">
            <v>124351.97</v>
          </cell>
          <cell r="D266">
            <v>0</v>
          </cell>
          <cell r="E266">
            <v>117490</v>
          </cell>
          <cell r="F266">
            <v>0</v>
          </cell>
          <cell r="G266">
            <v>241841.97</v>
          </cell>
          <cell r="H266">
            <v>0</v>
          </cell>
        </row>
        <row r="267">
          <cell r="A267" t="str">
            <v>60506</v>
          </cell>
          <cell r="B267" t="str">
            <v>ค่าธรรมเนียมตลาดหลักทรัพย์</v>
          </cell>
          <cell r="C267">
            <v>38088.410000000003</v>
          </cell>
          <cell r="D267">
            <v>0</v>
          </cell>
          <cell r="E267">
            <v>77629.509999999995</v>
          </cell>
          <cell r="F267">
            <v>0</v>
          </cell>
          <cell r="G267">
            <v>115717.92</v>
          </cell>
          <cell r="H267">
            <v>0</v>
          </cell>
        </row>
        <row r="268">
          <cell r="A268" t="str">
            <v>60507</v>
          </cell>
          <cell r="B268" t="str">
            <v>ค่าธรรมเนียมและบริการอื่นๆ</v>
          </cell>
          <cell r="C268">
            <v>493751.42</v>
          </cell>
          <cell r="D268">
            <v>0</v>
          </cell>
          <cell r="E268">
            <v>167110.53</v>
          </cell>
          <cell r="F268">
            <v>0</v>
          </cell>
          <cell r="G268">
            <v>660861.94999999995</v>
          </cell>
          <cell r="H268">
            <v>0</v>
          </cell>
        </row>
        <row r="269">
          <cell r="A269" t="str">
            <v>60508</v>
          </cell>
          <cell r="B269" t="str">
            <v>ส่วนเพิ่มจากการซื้อ-ขายเงินตรา ตปท.ล่วงหน้าตัดบัญช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</row>
        <row r="270">
          <cell r="A270" t="str">
            <v>60601</v>
          </cell>
          <cell r="B270" t="str">
            <v>ค่าลงทะเบียน-ฝึกอบรม</v>
          </cell>
          <cell r="C270">
            <v>92409.09</v>
          </cell>
          <cell r="D270">
            <v>0</v>
          </cell>
          <cell r="E270">
            <v>148590.91</v>
          </cell>
          <cell r="F270">
            <v>0</v>
          </cell>
          <cell r="G270">
            <v>241000</v>
          </cell>
          <cell r="H270">
            <v>0</v>
          </cell>
        </row>
        <row r="271">
          <cell r="A271" t="str">
            <v>60602</v>
          </cell>
          <cell r="B271" t="str">
            <v>ค่าวิทยากร</v>
          </cell>
          <cell r="C271">
            <v>12000</v>
          </cell>
          <cell r="D271">
            <v>0</v>
          </cell>
          <cell r="E271">
            <v>10000</v>
          </cell>
          <cell r="F271">
            <v>0</v>
          </cell>
          <cell r="G271">
            <v>22000</v>
          </cell>
          <cell r="H271">
            <v>0</v>
          </cell>
        </row>
        <row r="272">
          <cell r="A272" t="str">
            <v>60603</v>
          </cell>
          <cell r="B272" t="str">
            <v>ค่าฝึกอบรมอื่นๆ</v>
          </cell>
          <cell r="C272">
            <v>19969.830000000002</v>
          </cell>
          <cell r="D272">
            <v>0</v>
          </cell>
          <cell r="E272">
            <v>3255.35</v>
          </cell>
          <cell r="F272">
            <v>0</v>
          </cell>
          <cell r="G272">
            <v>23225.18</v>
          </cell>
          <cell r="H272">
            <v>0</v>
          </cell>
        </row>
        <row r="273">
          <cell r="A273" t="str">
            <v>60701</v>
          </cell>
          <cell r="B273" t="str">
            <v>ค่าพาหนะเดินทาง ที่พัก-ในต่างประเทศ</v>
          </cell>
          <cell r="C273">
            <v>330458.59000000003</v>
          </cell>
          <cell r="D273">
            <v>0</v>
          </cell>
          <cell r="E273">
            <v>314513.67</v>
          </cell>
          <cell r="F273">
            <v>0</v>
          </cell>
          <cell r="G273">
            <v>644972.26</v>
          </cell>
          <cell r="H273">
            <v>0</v>
          </cell>
        </row>
        <row r="274">
          <cell r="A274" t="str">
            <v>60702</v>
          </cell>
          <cell r="B274" t="str">
            <v>ค่าพาหนะเดิน ที่พัก-ต่างประเทศ</v>
          </cell>
          <cell r="C274">
            <v>67333.5</v>
          </cell>
          <cell r="D274">
            <v>0</v>
          </cell>
          <cell r="E274">
            <v>0</v>
          </cell>
          <cell r="F274">
            <v>0</v>
          </cell>
          <cell r="G274">
            <v>67333.5</v>
          </cell>
          <cell r="H274">
            <v>0</v>
          </cell>
        </row>
        <row r="275">
          <cell r="A275" t="str">
            <v>60703</v>
          </cell>
          <cell r="B275" t="str">
            <v>ค่าพหนะตรวจเรือ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</row>
        <row r="276">
          <cell r="A276" t="str">
            <v>60801</v>
          </cell>
          <cell r="B276" t="str">
            <v>ค่าเลี้ยงรับรองธุรกิจ</v>
          </cell>
          <cell r="C276">
            <v>212048.18</v>
          </cell>
          <cell r="D276">
            <v>0</v>
          </cell>
          <cell r="E276">
            <v>146048.13</v>
          </cell>
          <cell r="F276">
            <v>0</v>
          </cell>
          <cell r="G276">
            <v>358096.31</v>
          </cell>
          <cell r="H276">
            <v>0</v>
          </cell>
        </row>
        <row r="277">
          <cell r="A277" t="str">
            <v>60802</v>
          </cell>
          <cell r="B277" t="str">
            <v>ค่าส่งเสริมการขาย</v>
          </cell>
          <cell r="C277">
            <v>6000</v>
          </cell>
          <cell r="D277">
            <v>0</v>
          </cell>
          <cell r="E277">
            <v>5000</v>
          </cell>
          <cell r="F277">
            <v>0</v>
          </cell>
          <cell r="G277">
            <v>11000</v>
          </cell>
          <cell r="H277">
            <v>0</v>
          </cell>
        </row>
        <row r="278">
          <cell r="A278" t="str">
            <v>60803</v>
          </cell>
          <cell r="B278" t="str">
            <v>เงินบริจาคการกุศล</v>
          </cell>
          <cell r="C278">
            <v>2000</v>
          </cell>
          <cell r="D278">
            <v>0</v>
          </cell>
          <cell r="E278">
            <v>0</v>
          </cell>
          <cell r="F278">
            <v>0</v>
          </cell>
          <cell r="G278">
            <v>2000</v>
          </cell>
          <cell r="H278">
            <v>0</v>
          </cell>
        </row>
        <row r="279">
          <cell r="A279" t="str">
            <v>60804</v>
          </cell>
          <cell r="B279" t="str">
            <v>ค่าโฆษณา</v>
          </cell>
          <cell r="C279">
            <v>81903.259999999995</v>
          </cell>
          <cell r="D279">
            <v>0</v>
          </cell>
          <cell r="E279">
            <v>76865.399999999994</v>
          </cell>
          <cell r="F279">
            <v>0</v>
          </cell>
          <cell r="G279">
            <v>158768.66</v>
          </cell>
          <cell r="H279">
            <v>0</v>
          </cell>
        </row>
        <row r="280">
          <cell r="A280" t="str">
            <v>60805</v>
          </cell>
          <cell r="B280" t="str">
            <v>ค่าเอกสาร สิ่งพิมพ์ แบบประกวดราคา</v>
          </cell>
          <cell r="C280">
            <v>146912.29</v>
          </cell>
          <cell r="D280">
            <v>0</v>
          </cell>
          <cell r="E280">
            <v>124385.8</v>
          </cell>
          <cell r="F280">
            <v>0</v>
          </cell>
          <cell r="G280">
            <v>271298.09000000003</v>
          </cell>
          <cell r="H280">
            <v>0</v>
          </cell>
        </row>
        <row r="281">
          <cell r="A281" t="str">
            <v>60900</v>
          </cell>
          <cell r="B281" t="str">
            <v>ค่าใช้จ่ายอื่นๆ</v>
          </cell>
          <cell r="C281">
            <v>50560.57</v>
          </cell>
          <cell r="D281">
            <v>0</v>
          </cell>
          <cell r="E281">
            <v>70957.320000000007</v>
          </cell>
          <cell r="F281">
            <v>0</v>
          </cell>
          <cell r="G281">
            <v>121517.89</v>
          </cell>
          <cell r="H281">
            <v>0</v>
          </cell>
        </row>
        <row r="282">
          <cell r="A282" t="str">
            <v>60901</v>
          </cell>
          <cell r="B282" t="str">
            <v>ค่าเสื่อมราคา</v>
          </cell>
          <cell r="C282">
            <v>1685581.04</v>
          </cell>
          <cell r="D282">
            <v>0</v>
          </cell>
          <cell r="E282">
            <v>1635750.88</v>
          </cell>
          <cell r="F282">
            <v>0</v>
          </cell>
          <cell r="G282">
            <v>3321331.92</v>
          </cell>
          <cell r="H282">
            <v>0</v>
          </cell>
        </row>
        <row r="283">
          <cell r="A283" t="str">
            <v>60902</v>
          </cell>
          <cell r="B283" t="str">
            <v>ค่าใช้จ่ายตัดจ่าย (บริหาร)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</row>
        <row r="284">
          <cell r="A284" t="str">
            <v>60903</v>
          </cell>
          <cell r="B284" t="str">
            <v>ดอกผลเช่าซื้อตัดบัญชี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</row>
        <row r="285">
          <cell r="A285" t="str">
            <v>60904</v>
          </cell>
          <cell r="B285" t="str">
            <v>ค่าฟิล์ม ค่าล้าง-อัดรูป</v>
          </cell>
          <cell r="C285">
            <v>6965.72</v>
          </cell>
          <cell r="D285">
            <v>0</v>
          </cell>
          <cell r="E285">
            <v>2072.91</v>
          </cell>
          <cell r="F285">
            <v>0</v>
          </cell>
          <cell r="G285">
            <v>9038.6299999999992</v>
          </cell>
          <cell r="H285">
            <v>0</v>
          </cell>
        </row>
        <row r="286">
          <cell r="A286" t="str">
            <v>60905</v>
          </cell>
          <cell r="B286" t="str">
            <v>หนี้สงสัยจะสูญ</v>
          </cell>
          <cell r="C286">
            <v>205152.53</v>
          </cell>
          <cell r="D286">
            <v>0</v>
          </cell>
          <cell r="E286">
            <v>205152.53</v>
          </cell>
          <cell r="F286">
            <v>0</v>
          </cell>
          <cell r="G286">
            <v>410305.06</v>
          </cell>
          <cell r="H286">
            <v>0</v>
          </cell>
        </row>
        <row r="287">
          <cell r="A287" t="str">
            <v>60906</v>
          </cell>
          <cell r="B287" t="str">
            <v>หนี้สูญ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</row>
        <row r="288">
          <cell r="A288" t="str">
            <v>60910</v>
          </cell>
          <cell r="B288" t="str">
            <v>ขาดทุนจากอัตราแลกเปลี่ยน</v>
          </cell>
          <cell r="C288">
            <v>394993.91999999998</v>
          </cell>
          <cell r="D288">
            <v>0</v>
          </cell>
          <cell r="E288">
            <v>666355.64</v>
          </cell>
          <cell r="F288">
            <v>0</v>
          </cell>
          <cell r="G288">
            <v>1061349.56</v>
          </cell>
          <cell r="H288">
            <v>0</v>
          </cell>
        </row>
        <row r="289">
          <cell r="A289" t="str">
            <v>60911</v>
          </cell>
          <cell r="B289" t="str">
            <v>ขาดทุนจากการขายทรัพย์สิน</v>
          </cell>
          <cell r="C289">
            <v>24521.23</v>
          </cell>
          <cell r="D289">
            <v>0</v>
          </cell>
          <cell r="E289">
            <v>0</v>
          </cell>
          <cell r="F289">
            <v>0</v>
          </cell>
          <cell r="G289">
            <v>24521.23</v>
          </cell>
          <cell r="H289">
            <v>0</v>
          </cell>
        </row>
        <row r="290">
          <cell r="A290" t="str">
            <v>60912</v>
          </cell>
          <cell r="B290" t="str">
            <v>ขาดทุนจากการลงทุนในบริษัทย่อย</v>
          </cell>
          <cell r="C290">
            <v>62641.65</v>
          </cell>
          <cell r="D290">
            <v>0</v>
          </cell>
          <cell r="E290">
            <v>0</v>
          </cell>
          <cell r="F290">
            <v>0</v>
          </cell>
          <cell r="G290">
            <v>62641.65</v>
          </cell>
          <cell r="H290">
            <v>0</v>
          </cell>
        </row>
        <row r="291">
          <cell r="A291" t="str">
            <v>60915</v>
          </cell>
          <cell r="B291" t="str">
            <v>ขาดทุนที่เกิดขึ้นจากการจำหน่ายเงินลงทุน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</row>
        <row r="292">
          <cell r="A292" t="str">
            <v>60916</v>
          </cell>
          <cell r="B292" t="str">
            <v>ค่าปรับจากการผิดสัญญาจ้าง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</row>
        <row r="293">
          <cell r="A293" t="str">
            <v>60920</v>
          </cell>
          <cell r="B293" t="str">
            <v>ค่าใช้จ่ายเบ็ดเตล็ด</v>
          </cell>
          <cell r="C293">
            <v>13598.48</v>
          </cell>
          <cell r="D293">
            <v>0</v>
          </cell>
          <cell r="E293">
            <v>16819.560000000001</v>
          </cell>
          <cell r="F293">
            <v>0</v>
          </cell>
          <cell r="G293">
            <v>30418.04</v>
          </cell>
          <cell r="H293">
            <v>0</v>
          </cell>
        </row>
        <row r="294">
          <cell r="A294" t="str">
            <v>69001</v>
          </cell>
          <cell r="B294" t="str">
            <v>ดอกเบี้ยเงินกู้ระยะยาว ไทยพาณิชย์</v>
          </cell>
          <cell r="C294">
            <v>579653.72</v>
          </cell>
          <cell r="D294">
            <v>0</v>
          </cell>
          <cell r="E294">
            <v>576055.43000000005</v>
          </cell>
          <cell r="F294">
            <v>0</v>
          </cell>
          <cell r="G294">
            <v>1155709.1499999999</v>
          </cell>
          <cell r="H294">
            <v>0</v>
          </cell>
        </row>
        <row r="295">
          <cell r="A295" t="str">
            <v>69002</v>
          </cell>
          <cell r="B295" t="str">
            <v>ดอกเบี้ยเงินเบิกเกินบัญชี</v>
          </cell>
          <cell r="C295">
            <v>84153.35</v>
          </cell>
          <cell r="D295">
            <v>0</v>
          </cell>
          <cell r="E295">
            <v>36430.230000000003</v>
          </cell>
          <cell r="F295">
            <v>0</v>
          </cell>
          <cell r="G295">
            <v>120583.58</v>
          </cell>
          <cell r="H295">
            <v>0</v>
          </cell>
        </row>
        <row r="296">
          <cell r="A296" t="str">
            <v>69003</v>
          </cell>
          <cell r="B296" t="str">
            <v>ดอกเบี้ยจ่ายอื่นๆ</v>
          </cell>
          <cell r="C296">
            <v>2498093.88</v>
          </cell>
          <cell r="D296">
            <v>0</v>
          </cell>
          <cell r="E296">
            <v>2350756.11</v>
          </cell>
          <cell r="F296">
            <v>0</v>
          </cell>
          <cell r="G296">
            <v>4848849.99</v>
          </cell>
          <cell r="H296">
            <v>0</v>
          </cell>
        </row>
        <row r="297">
          <cell r="A297" t="str">
            <v>69004</v>
          </cell>
          <cell r="B297" t="str">
            <v>ดอกเบี้ยจ่าย-เจ้าหนี้ T/R</v>
          </cell>
          <cell r="C297">
            <v>88590.45</v>
          </cell>
          <cell r="D297">
            <v>0</v>
          </cell>
          <cell r="E297">
            <v>43999.02</v>
          </cell>
          <cell r="F297">
            <v>0</v>
          </cell>
          <cell r="G297">
            <v>132589.47</v>
          </cell>
          <cell r="H297">
            <v>0</v>
          </cell>
        </row>
        <row r="298">
          <cell r="A298" t="str">
            <v>69101</v>
          </cell>
          <cell r="B298" t="str">
            <v>ภาษีโรงเรือนและที่ดิน</v>
          </cell>
          <cell r="C298">
            <v>154697</v>
          </cell>
          <cell r="D298">
            <v>0</v>
          </cell>
          <cell r="E298">
            <v>0</v>
          </cell>
          <cell r="F298">
            <v>0</v>
          </cell>
          <cell r="G298">
            <v>154697</v>
          </cell>
          <cell r="H298">
            <v>0</v>
          </cell>
        </row>
        <row r="299">
          <cell r="A299" t="str">
            <v>69102</v>
          </cell>
          <cell r="B299" t="str">
            <v>ภาษีเงินได้นิติบุคคล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</row>
        <row r="300">
          <cell r="A300" t="str">
            <v>69201</v>
          </cell>
          <cell r="B300" t="str">
            <v>ภาษีซื้อขอคืนไม่ได้</v>
          </cell>
          <cell r="C300">
            <v>1123.9100000000001</v>
          </cell>
          <cell r="D300">
            <v>0</v>
          </cell>
          <cell r="E300">
            <v>1646.12</v>
          </cell>
          <cell r="F300">
            <v>0</v>
          </cell>
          <cell r="G300">
            <v>2770.03</v>
          </cell>
          <cell r="H300">
            <v>0</v>
          </cell>
        </row>
        <row r="301">
          <cell r="A301" t="str">
            <v>69202</v>
          </cell>
          <cell r="B301" t="str">
            <v>เงินเพิ่มและเบี้ยปรับ</v>
          </cell>
          <cell r="C301">
            <v>562.49</v>
          </cell>
          <cell r="D301">
            <v>0</v>
          </cell>
          <cell r="E301">
            <v>148106.71</v>
          </cell>
          <cell r="F301">
            <v>0</v>
          </cell>
          <cell r="G301">
            <v>148669.20000000001</v>
          </cell>
          <cell r="H301">
            <v>0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N45"/>
  <sheetViews>
    <sheetView view="pageBreakPreview" zoomScale="108" zoomScaleNormal="110" zoomScaleSheetLayoutView="108" workbookViewId="0">
      <selection activeCell="J9" sqref="J9"/>
    </sheetView>
  </sheetViews>
  <sheetFormatPr defaultColWidth="9" defaultRowHeight="20" x14ac:dyDescent="0.6"/>
  <cols>
    <col min="1" max="3" width="1.8984375" style="2" customWidth="1"/>
    <col min="4" max="4" width="20.59765625" style="2" customWidth="1"/>
    <col min="5" max="5" width="22" style="2" customWidth="1"/>
    <col min="6" max="6" width="8.09765625" style="2" customWidth="1"/>
    <col min="7" max="7" width="0.59765625" style="2" customWidth="1"/>
    <col min="8" max="8" width="16.296875" style="2" customWidth="1"/>
    <col min="9" max="9" width="0.59765625" style="2" customWidth="1"/>
    <col min="10" max="10" width="16.296875" style="2" customWidth="1"/>
    <col min="11" max="11" width="0.59765625" style="2" customWidth="1"/>
    <col min="12" max="12" width="16.296875" style="35" customWidth="1"/>
    <col min="13" max="13" width="0.59765625" style="35" customWidth="1"/>
    <col min="14" max="14" width="16.296875" style="12" customWidth="1"/>
    <col min="15" max="16384" width="9" style="2"/>
  </cols>
  <sheetData>
    <row r="1" spans="1:14" ht="18" customHeight="1" x14ac:dyDescent="0.65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2" spans="1:14" ht="18" customHeight="1" x14ac:dyDescent="0.65">
      <c r="A2" s="1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</row>
    <row r="3" spans="1:14" ht="21.75" customHeight="1" x14ac:dyDescent="0.65">
      <c r="A3" s="1" t="s">
        <v>2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</row>
    <row r="4" spans="1:14" ht="19.5" customHeight="1" x14ac:dyDescent="0.65">
      <c r="A4" s="4"/>
      <c r="B4" s="4"/>
      <c r="C4" s="4"/>
      <c r="D4" s="4"/>
      <c r="E4" s="4"/>
      <c r="F4" s="5"/>
      <c r="G4" s="5"/>
      <c r="H4" s="131" t="s">
        <v>3</v>
      </c>
      <c r="I4" s="131"/>
      <c r="J4" s="131"/>
      <c r="K4" s="131"/>
      <c r="L4" s="131"/>
      <c r="M4" s="131"/>
      <c r="N4" s="131"/>
    </row>
    <row r="5" spans="1:14" ht="19.5" customHeight="1" x14ac:dyDescent="0.65">
      <c r="A5" s="4"/>
      <c r="B5" s="4"/>
      <c r="C5" s="4"/>
      <c r="D5" s="4"/>
      <c r="E5" s="4"/>
      <c r="F5" s="5"/>
      <c r="G5" s="5"/>
      <c r="H5" s="132" t="s">
        <v>4</v>
      </c>
      <c r="I5" s="132"/>
      <c r="J5" s="132"/>
      <c r="K5" s="5"/>
      <c r="L5" s="133" t="s">
        <v>5</v>
      </c>
      <c r="M5" s="133"/>
      <c r="N5" s="133"/>
    </row>
    <row r="6" spans="1:14" ht="20.5" x14ac:dyDescent="0.65">
      <c r="A6" s="4"/>
      <c r="B6" s="4"/>
      <c r="C6" s="4"/>
      <c r="D6" s="4"/>
      <c r="E6" s="4"/>
      <c r="G6" s="5"/>
      <c r="H6" s="6" t="s">
        <v>6</v>
      </c>
      <c r="I6" s="5"/>
      <c r="J6" s="6" t="s">
        <v>7</v>
      </c>
      <c r="K6" s="5"/>
      <c r="L6" s="6" t="str">
        <f>H6</f>
        <v>30 กันยายน 2566</v>
      </c>
      <c r="M6" s="5"/>
      <c r="N6" s="6" t="str">
        <f>J6</f>
        <v>30 มิถุนายน 2566</v>
      </c>
    </row>
    <row r="7" spans="1:14" ht="20.5" x14ac:dyDescent="0.65">
      <c r="A7" s="4"/>
      <c r="B7" s="4"/>
      <c r="C7" s="4"/>
      <c r="D7" s="4"/>
      <c r="E7" s="4"/>
      <c r="F7" s="5"/>
      <c r="G7" s="5"/>
      <c r="H7" s="5" t="s">
        <v>8</v>
      </c>
      <c r="I7" s="5"/>
      <c r="J7" s="7"/>
      <c r="K7" s="5"/>
      <c r="L7" s="5" t="s">
        <v>8</v>
      </c>
      <c r="M7" s="7"/>
      <c r="N7" s="7"/>
    </row>
    <row r="8" spans="1:14" ht="20.5" x14ac:dyDescent="0.65">
      <c r="A8" s="1"/>
      <c r="B8" s="1"/>
      <c r="C8" s="1"/>
      <c r="D8" s="1"/>
      <c r="E8" s="1"/>
      <c r="F8" s="8" t="s">
        <v>9</v>
      </c>
      <c r="G8" s="9"/>
      <c r="H8" s="8" t="s">
        <v>10</v>
      </c>
      <c r="I8" s="5"/>
      <c r="J8" s="10" t="s">
        <v>11</v>
      </c>
      <c r="K8" s="5"/>
      <c r="L8" s="8" t="s">
        <v>10</v>
      </c>
      <c r="M8" s="7"/>
      <c r="N8" s="10" t="s">
        <v>11</v>
      </c>
    </row>
    <row r="9" spans="1:14" ht="20.5" x14ac:dyDescent="0.65">
      <c r="A9" s="1" t="s">
        <v>12</v>
      </c>
      <c r="B9" s="1"/>
      <c r="C9" s="1"/>
      <c r="D9" s="1"/>
      <c r="E9" s="1"/>
      <c r="F9" s="5"/>
      <c r="G9" s="9"/>
      <c r="H9" s="9"/>
      <c r="I9" s="5"/>
      <c r="J9" s="9"/>
      <c r="K9" s="9"/>
      <c r="L9" s="5"/>
      <c r="M9" s="7"/>
      <c r="N9" s="11"/>
    </row>
    <row r="10" spans="1:14" ht="22" customHeight="1" x14ac:dyDescent="0.65">
      <c r="A10" s="1" t="s">
        <v>13</v>
      </c>
      <c r="B10" s="1"/>
      <c r="C10" s="1"/>
      <c r="D10" s="1"/>
      <c r="E10" s="1"/>
      <c r="I10" s="5"/>
      <c r="L10" s="2"/>
      <c r="M10" s="7"/>
    </row>
    <row r="11" spans="1:14" ht="22" customHeight="1" x14ac:dyDescent="0.65">
      <c r="B11" s="2" t="s">
        <v>14</v>
      </c>
      <c r="F11" s="4">
        <f>6</f>
        <v>6</v>
      </c>
      <c r="H11" s="13">
        <v>10132142.210000001</v>
      </c>
      <c r="J11" s="13">
        <v>10475696.9</v>
      </c>
      <c r="K11" s="13"/>
      <c r="L11" s="14">
        <v>3554875.55</v>
      </c>
      <c r="M11" s="7"/>
      <c r="N11" s="15">
        <v>3675653.65</v>
      </c>
    </row>
    <row r="12" spans="1:14" ht="22" customHeight="1" x14ac:dyDescent="0.6">
      <c r="B12" s="17" t="s">
        <v>15</v>
      </c>
      <c r="E12" s="18"/>
      <c r="F12" s="4"/>
      <c r="G12" s="18"/>
      <c r="H12" s="19">
        <v>20821.760000000002</v>
      </c>
      <c r="I12" s="18"/>
      <c r="J12" s="19">
        <v>79290.690000001632</v>
      </c>
      <c r="K12" s="19"/>
      <c r="L12" s="14">
        <v>11201.390000000001</v>
      </c>
      <c r="M12" s="20"/>
      <c r="N12" s="15">
        <v>4390.6799999999994</v>
      </c>
    </row>
    <row r="13" spans="1:14" ht="22" customHeight="1" x14ac:dyDescent="0.6">
      <c r="B13" s="2" t="s">
        <v>16</v>
      </c>
      <c r="F13" s="4">
        <f>7</f>
        <v>7</v>
      </c>
      <c r="H13" s="13">
        <v>34009780.979999997</v>
      </c>
      <c r="J13" s="13">
        <v>34008166.229999997</v>
      </c>
      <c r="K13" s="13"/>
      <c r="L13" s="14">
        <v>34009780.979999997</v>
      </c>
      <c r="M13" s="20"/>
      <c r="N13" s="15">
        <v>34008166.229999997</v>
      </c>
    </row>
    <row r="14" spans="1:14" ht="22" customHeight="1" x14ac:dyDescent="0.65">
      <c r="A14" s="9" t="s">
        <v>17</v>
      </c>
      <c r="B14" s="9"/>
      <c r="C14" s="9"/>
      <c r="D14" s="9"/>
      <c r="E14" s="9"/>
      <c r="F14" s="9"/>
      <c r="G14" s="9"/>
      <c r="H14" s="21">
        <f>SUM(H11:H13)</f>
        <v>44162744.949999996</v>
      </c>
      <c r="I14" s="9"/>
      <c r="J14" s="21">
        <f>SUM(J11:J13)</f>
        <v>44563153.82</v>
      </c>
      <c r="K14" s="22"/>
      <c r="L14" s="21">
        <f>SUM(L11:L13)</f>
        <v>37575857.919999994</v>
      </c>
      <c r="M14" s="23"/>
      <c r="N14" s="21">
        <f>SUM(N11:N13)</f>
        <v>37688210.559999995</v>
      </c>
    </row>
    <row r="15" spans="1:14" ht="22" customHeight="1" x14ac:dyDescent="0.65">
      <c r="A15" s="9" t="s">
        <v>18</v>
      </c>
      <c r="L15" s="24"/>
      <c r="M15" s="25"/>
      <c r="N15" s="26"/>
    </row>
    <row r="16" spans="1:14" ht="22" customHeight="1" x14ac:dyDescent="0.65">
      <c r="A16" s="9"/>
      <c r="B16" s="2" t="s">
        <v>19</v>
      </c>
      <c r="F16" s="4">
        <f>8</f>
        <v>8</v>
      </c>
      <c r="H16" s="13">
        <v>0</v>
      </c>
      <c r="J16" s="13">
        <v>0</v>
      </c>
      <c r="K16" s="13"/>
      <c r="L16" s="27">
        <v>28564743.070000052</v>
      </c>
      <c r="M16" s="25"/>
      <c r="N16" s="14">
        <v>27395429.99000001</v>
      </c>
    </row>
    <row r="17" spans="1:14" ht="22" customHeight="1" x14ac:dyDescent="0.6">
      <c r="B17" s="2" t="s">
        <v>20</v>
      </c>
      <c r="F17" s="4"/>
      <c r="H17" s="13">
        <v>1856300</v>
      </c>
      <c r="J17" s="13">
        <v>1856300</v>
      </c>
      <c r="K17" s="13"/>
      <c r="L17" s="28">
        <v>0</v>
      </c>
      <c r="M17" s="29"/>
      <c r="N17" s="30">
        <v>0</v>
      </c>
    </row>
    <row r="18" spans="1:14" ht="22" customHeight="1" x14ac:dyDescent="0.6">
      <c r="B18" s="2" t="s">
        <v>21</v>
      </c>
      <c r="E18" s="16"/>
      <c r="F18" s="4"/>
      <c r="H18" s="13">
        <v>12797879.65</v>
      </c>
      <c r="J18" s="13">
        <v>14363516.08</v>
      </c>
      <c r="K18" s="13"/>
      <c r="L18" s="31">
        <v>7581629.6500000004</v>
      </c>
      <c r="M18" s="29"/>
      <c r="N18" s="32">
        <v>8521316.0800000001</v>
      </c>
    </row>
    <row r="19" spans="1:14" ht="22" customHeight="1" x14ac:dyDescent="0.6">
      <c r="B19" s="17" t="s">
        <v>22</v>
      </c>
      <c r="F19" s="4">
        <f>9</f>
        <v>9</v>
      </c>
      <c r="H19" s="13">
        <v>2510700000</v>
      </c>
      <c r="J19" s="13">
        <v>2505000000</v>
      </c>
      <c r="K19" s="13"/>
      <c r="L19" s="14">
        <v>2510700000</v>
      </c>
      <c r="M19" s="20"/>
      <c r="N19" s="15">
        <v>2505000000</v>
      </c>
    </row>
    <row r="20" spans="1:14" ht="22" customHeight="1" x14ac:dyDescent="0.6">
      <c r="B20" s="2" t="s">
        <v>23</v>
      </c>
      <c r="F20" s="4"/>
      <c r="H20" s="13">
        <v>1604834.79</v>
      </c>
      <c r="J20" s="13">
        <v>1803742.09</v>
      </c>
      <c r="K20" s="13"/>
      <c r="L20" s="14">
        <v>1604834.79</v>
      </c>
      <c r="M20" s="20"/>
      <c r="N20" s="15">
        <v>1803742.09</v>
      </c>
    </row>
    <row r="21" spans="1:14" ht="22" customHeight="1" x14ac:dyDescent="0.6">
      <c r="B21" s="2" t="s">
        <v>24</v>
      </c>
      <c r="F21" s="4"/>
      <c r="H21" s="13">
        <v>20545378.550000001</v>
      </c>
      <c r="J21" s="13">
        <v>18677661.5</v>
      </c>
      <c r="K21" s="13"/>
      <c r="L21" s="14">
        <v>0</v>
      </c>
      <c r="M21" s="20"/>
      <c r="N21" s="15">
        <v>0</v>
      </c>
    </row>
    <row r="22" spans="1:14" ht="22" customHeight="1" x14ac:dyDescent="0.65">
      <c r="A22" s="9" t="s">
        <v>25</v>
      </c>
      <c r="H22" s="21">
        <f>SUM(H16:H21)</f>
        <v>2547504392.9900002</v>
      </c>
      <c r="J22" s="21">
        <f>SUM(J16:J21)</f>
        <v>2541701219.6700001</v>
      </c>
      <c r="K22" s="22"/>
      <c r="L22" s="21">
        <f>SUM(L16:L21)</f>
        <v>2548451207.5100002</v>
      </c>
      <c r="M22" s="22"/>
      <c r="N22" s="21">
        <f>SUM(N16:N21)</f>
        <v>2542720488.1600003</v>
      </c>
    </row>
    <row r="23" spans="1:14" ht="22" customHeight="1" thickBot="1" x14ac:dyDescent="0.7">
      <c r="A23" s="9" t="s">
        <v>26</v>
      </c>
      <c r="H23" s="33">
        <f>SUM(H22+H14)</f>
        <v>2591667137.9400001</v>
      </c>
      <c r="J23" s="33">
        <f>SUM(J22+J14)</f>
        <v>2586264373.4900002</v>
      </c>
      <c r="K23" s="22"/>
      <c r="L23" s="33">
        <f>SUM(L22+L14)</f>
        <v>2586027065.4300003</v>
      </c>
      <c r="M23" s="22"/>
      <c r="N23" s="34">
        <f>SUM(N22+N14)</f>
        <v>2580408698.7200003</v>
      </c>
    </row>
    <row r="24" spans="1:14" ht="20.25" customHeight="1" thickTop="1" x14ac:dyDescent="0.6"/>
    <row r="25" spans="1:14" ht="22" customHeight="1" x14ac:dyDescent="0.65">
      <c r="A25" s="1" t="s">
        <v>27</v>
      </c>
      <c r="B25" s="1"/>
      <c r="C25" s="1"/>
      <c r="D25" s="1"/>
      <c r="E25" s="1"/>
      <c r="F25" s="5"/>
      <c r="G25" s="9"/>
      <c r="H25" s="9"/>
      <c r="I25" s="9"/>
      <c r="J25" s="9"/>
      <c r="K25" s="9"/>
      <c r="L25" s="5"/>
      <c r="M25" s="7"/>
      <c r="N25" s="11"/>
    </row>
    <row r="26" spans="1:14" ht="22" customHeight="1" x14ac:dyDescent="0.65">
      <c r="A26" s="1" t="s">
        <v>28</v>
      </c>
      <c r="B26" s="1"/>
      <c r="C26" s="1"/>
      <c r="D26" s="1"/>
      <c r="E26" s="1"/>
      <c r="L26" s="2"/>
    </row>
    <row r="27" spans="1:14" ht="22" customHeight="1" x14ac:dyDescent="0.6">
      <c r="B27" s="36" t="s">
        <v>29</v>
      </c>
      <c r="C27" s="36"/>
      <c r="E27" s="18"/>
      <c r="F27" s="4">
        <f>10</f>
        <v>10</v>
      </c>
      <c r="G27" s="18"/>
      <c r="H27" s="19">
        <v>34550253.320000045</v>
      </c>
      <c r="I27" s="18"/>
      <c r="J27" s="19">
        <v>35167419.229999989</v>
      </c>
      <c r="K27" s="19"/>
      <c r="L27" s="31">
        <v>34344595.580000043</v>
      </c>
      <c r="M27" s="29"/>
      <c r="N27" s="32">
        <v>34746159.229999989</v>
      </c>
    </row>
    <row r="28" spans="1:14" s="31" customFormat="1" ht="22" customHeight="1" x14ac:dyDescent="0.65">
      <c r="A28" s="9" t="s">
        <v>30</v>
      </c>
      <c r="B28" s="2"/>
      <c r="C28" s="2"/>
      <c r="D28" s="2"/>
      <c r="E28" s="2"/>
      <c r="F28" s="2"/>
      <c r="G28" s="2"/>
      <c r="H28" s="37">
        <f>SUM(H27:H27)</f>
        <v>34550253.320000045</v>
      </c>
      <c r="I28" s="2"/>
      <c r="J28" s="37">
        <f>SUM(J27:J27)</f>
        <v>35167419.229999989</v>
      </c>
      <c r="K28" s="38"/>
      <c r="L28" s="37">
        <f>SUM(L27:L27)</f>
        <v>34344595.580000043</v>
      </c>
      <c r="M28" s="22"/>
      <c r="N28" s="37">
        <f>SUM(N27:N27)</f>
        <v>34746159.229999989</v>
      </c>
    </row>
    <row r="29" spans="1:14" s="31" customFormat="1" ht="22" customHeight="1" x14ac:dyDescent="0.65">
      <c r="A29" s="9" t="s">
        <v>31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39"/>
      <c r="M29" s="20"/>
      <c r="N29" s="40"/>
    </row>
    <row r="30" spans="1:14" s="31" customFormat="1" ht="22" customHeight="1" x14ac:dyDescent="0.6">
      <c r="A30" s="2"/>
      <c r="B30" s="36" t="s">
        <v>32</v>
      </c>
      <c r="C30" s="2"/>
      <c r="D30" s="2"/>
      <c r="E30" s="2"/>
      <c r="F30" s="4"/>
      <c r="G30" s="2"/>
      <c r="H30" s="13">
        <v>5434414.7699999996</v>
      </c>
      <c r="I30" s="2"/>
      <c r="J30" s="13">
        <v>5434414.7699999996</v>
      </c>
      <c r="K30" s="13"/>
      <c r="L30" s="20">
        <v>0</v>
      </c>
      <c r="M30" s="20"/>
      <c r="N30" s="41">
        <v>0</v>
      </c>
    </row>
    <row r="31" spans="1:14" s="31" customFormat="1" ht="22" customHeight="1" x14ac:dyDescent="0.6">
      <c r="A31" s="2"/>
      <c r="B31" s="36" t="s">
        <v>33</v>
      </c>
      <c r="C31" s="2"/>
      <c r="D31" s="2"/>
      <c r="E31" s="2"/>
      <c r="F31" s="42" t="s">
        <v>34</v>
      </c>
      <c r="G31" s="2"/>
      <c r="H31" s="13">
        <v>2389235009.8400002</v>
      </c>
      <c r="I31" s="2"/>
      <c r="J31" s="13">
        <v>2389930209.6999998</v>
      </c>
      <c r="K31" s="13"/>
      <c r="L31" s="20">
        <v>2389235009.8400002</v>
      </c>
      <c r="M31" s="20"/>
      <c r="N31" s="41">
        <v>2389930209.6999998</v>
      </c>
    </row>
    <row r="32" spans="1:14" s="31" customFormat="1" x14ac:dyDescent="0.6">
      <c r="A32" s="2"/>
      <c r="B32" s="36" t="s">
        <v>35</v>
      </c>
      <c r="C32" s="36"/>
      <c r="D32" s="43"/>
      <c r="E32" s="43"/>
      <c r="F32" s="44">
        <f>12</f>
        <v>12</v>
      </c>
      <c r="G32" s="2"/>
      <c r="H32" s="13">
        <v>136415367.22</v>
      </c>
      <c r="I32" s="2"/>
      <c r="J32" s="13">
        <v>134892132.84999999</v>
      </c>
      <c r="K32" s="13"/>
      <c r="L32" s="20">
        <v>136415367.22</v>
      </c>
      <c r="M32" s="20"/>
      <c r="N32" s="41">
        <v>134892132.84999999</v>
      </c>
    </row>
    <row r="33" spans="1:14" s="31" customFormat="1" ht="22" customHeight="1" x14ac:dyDescent="0.6">
      <c r="A33" s="2"/>
      <c r="B33" s="36" t="s">
        <v>36</v>
      </c>
      <c r="C33" s="2"/>
      <c r="D33" s="2"/>
      <c r="E33" s="2"/>
      <c r="F33" s="4">
        <f>14.1</f>
        <v>14.1</v>
      </c>
      <c r="G33" s="2"/>
      <c r="H33" s="13">
        <v>42532124.979999997</v>
      </c>
      <c r="I33" s="2"/>
      <c r="J33" s="13">
        <v>41323869.270000003</v>
      </c>
      <c r="K33" s="13"/>
      <c r="L33" s="20">
        <v>42532124.979999997</v>
      </c>
      <c r="M33" s="20"/>
      <c r="N33" s="41">
        <v>41323869.270000003</v>
      </c>
    </row>
    <row r="34" spans="1:14" s="31" customFormat="1" ht="22" customHeight="1" x14ac:dyDescent="0.65">
      <c r="A34" s="9" t="s">
        <v>37</v>
      </c>
      <c r="B34" s="2"/>
      <c r="C34" s="2"/>
      <c r="D34" s="2"/>
      <c r="E34" s="2"/>
      <c r="F34" s="2"/>
      <c r="G34" s="2"/>
      <c r="H34" s="21">
        <f>SUM(H30:H33)</f>
        <v>2573616916.8099999</v>
      </c>
      <c r="I34" s="2"/>
      <c r="J34" s="21">
        <f>SUM(J30:J33)</f>
        <v>2571580626.5899997</v>
      </c>
      <c r="K34" s="22"/>
      <c r="L34" s="21">
        <f>SUM(L30:L33)</f>
        <v>2568182502.04</v>
      </c>
      <c r="M34" s="22"/>
      <c r="N34" s="21">
        <f>SUM(N30:N33)</f>
        <v>2566146211.8199997</v>
      </c>
    </row>
    <row r="35" spans="1:14" s="31" customFormat="1" ht="22" customHeight="1" x14ac:dyDescent="0.65">
      <c r="A35" s="9" t="s">
        <v>38</v>
      </c>
      <c r="B35" s="2"/>
      <c r="C35" s="2"/>
      <c r="D35" s="2"/>
      <c r="E35" s="2"/>
      <c r="F35" s="2"/>
      <c r="G35" s="2"/>
      <c r="H35" s="21">
        <f>H28+H34</f>
        <v>2608167170.1300001</v>
      </c>
      <c r="I35" s="2"/>
      <c r="J35" s="21">
        <f>J28+J34</f>
        <v>2606748045.8199997</v>
      </c>
      <c r="K35" s="22"/>
      <c r="L35" s="21">
        <f>L28+L34</f>
        <v>2602527097.6199999</v>
      </c>
      <c r="M35" s="22"/>
      <c r="N35" s="21">
        <f>N28+N34</f>
        <v>2600892371.0499997</v>
      </c>
    </row>
    <row r="36" spans="1:14" s="31" customFormat="1" ht="22" customHeight="1" x14ac:dyDescent="0.65">
      <c r="A36" s="9" t="s">
        <v>39</v>
      </c>
      <c r="B36" s="2"/>
      <c r="C36" s="2"/>
      <c r="D36" s="2"/>
      <c r="E36" s="2"/>
      <c r="F36" s="2"/>
      <c r="G36" s="2"/>
      <c r="H36" s="2"/>
      <c r="I36" s="2"/>
      <c r="J36" s="2"/>
      <c r="K36" s="2"/>
      <c r="L36" s="14"/>
      <c r="M36" s="20"/>
      <c r="N36" s="15"/>
    </row>
    <row r="37" spans="1:14" s="31" customFormat="1" ht="22" customHeight="1" x14ac:dyDescent="0.6">
      <c r="A37" s="2"/>
      <c r="B37" s="2" t="s">
        <v>40</v>
      </c>
      <c r="C37" s="2"/>
      <c r="D37" s="2"/>
      <c r="E37" s="2"/>
      <c r="F37" s="4"/>
      <c r="G37" s="2"/>
      <c r="H37" s="2"/>
      <c r="I37" s="2"/>
      <c r="J37" s="2"/>
      <c r="K37" s="2"/>
      <c r="L37" s="14"/>
      <c r="M37" s="20"/>
      <c r="N37" s="15"/>
    </row>
    <row r="38" spans="1:14" s="31" customFormat="1" ht="22" customHeight="1" x14ac:dyDescent="0.6">
      <c r="A38" s="2"/>
      <c r="B38" s="2"/>
      <c r="C38" s="2" t="s">
        <v>41</v>
      </c>
      <c r="D38" s="2"/>
      <c r="E38" s="2"/>
      <c r="F38" s="2"/>
      <c r="G38" s="2"/>
      <c r="H38" s="2"/>
      <c r="I38" s="2"/>
      <c r="J38" s="2"/>
      <c r="K38" s="2"/>
      <c r="L38" s="2"/>
      <c r="M38" s="2"/>
      <c r="N38" s="45"/>
    </row>
    <row r="39" spans="1:14" s="31" customFormat="1" ht="22" customHeight="1" thickBot="1" x14ac:dyDescent="0.65">
      <c r="A39" s="2"/>
      <c r="B39" s="2"/>
      <c r="C39" s="2"/>
      <c r="D39" s="2" t="s">
        <v>42</v>
      </c>
      <c r="E39" s="2"/>
      <c r="F39" s="4"/>
      <c r="G39" s="2"/>
      <c r="H39" s="46">
        <f>100000*100</f>
        <v>10000000</v>
      </c>
      <c r="I39" s="2"/>
      <c r="J39" s="46">
        <f>100000*100</f>
        <v>10000000</v>
      </c>
      <c r="K39" s="20"/>
      <c r="L39" s="46">
        <f>100000*100</f>
        <v>10000000</v>
      </c>
      <c r="M39" s="20"/>
      <c r="N39" s="46">
        <v>10000000</v>
      </c>
    </row>
    <row r="40" spans="1:14" s="31" customFormat="1" ht="20.5" thickTop="1" x14ac:dyDescent="0.6">
      <c r="A40" s="2"/>
      <c r="B40" s="2"/>
      <c r="C40" s="2" t="s">
        <v>43</v>
      </c>
      <c r="D40" s="2"/>
      <c r="E40" s="2"/>
      <c r="F40" s="4"/>
      <c r="G40" s="2"/>
      <c r="H40" s="2"/>
      <c r="I40" s="2"/>
      <c r="J40" s="2"/>
      <c r="K40" s="2"/>
      <c r="L40" s="14"/>
      <c r="M40" s="20"/>
      <c r="N40" s="15"/>
    </row>
    <row r="41" spans="1:14" s="31" customFormat="1" x14ac:dyDescent="0.6">
      <c r="A41" s="2"/>
      <c r="B41" s="2"/>
      <c r="C41" s="2"/>
      <c r="D41" s="2" t="s">
        <v>42</v>
      </c>
      <c r="E41" s="2"/>
      <c r="F41" s="4"/>
      <c r="G41" s="2"/>
      <c r="H41" s="13">
        <v>10000000</v>
      </c>
      <c r="I41" s="2"/>
      <c r="J41" s="13">
        <v>10000000</v>
      </c>
      <c r="K41" s="13"/>
      <c r="L41" s="31">
        <v>10000000</v>
      </c>
      <c r="M41" s="20"/>
      <c r="N41" s="31">
        <v>10000000</v>
      </c>
    </row>
    <row r="42" spans="1:14" x14ac:dyDescent="0.6">
      <c r="B42" s="2" t="s">
        <v>44</v>
      </c>
      <c r="E42" s="13"/>
      <c r="F42" s="4"/>
      <c r="H42" s="47">
        <v>-26500032.189999938</v>
      </c>
      <c r="J42" s="47">
        <v>-30483672.329999804</v>
      </c>
      <c r="K42" s="47"/>
      <c r="L42" s="47">
        <v>-26500032.189999998</v>
      </c>
      <c r="M42" s="48"/>
      <c r="N42" s="50">
        <v>-30483672.329999983</v>
      </c>
    </row>
    <row r="43" spans="1:14" ht="20.5" x14ac:dyDescent="0.65">
      <c r="A43" s="9" t="s">
        <v>45</v>
      </c>
      <c r="H43" s="51">
        <f>SUM(H41:H42)</f>
        <v>-16500032.189999938</v>
      </c>
      <c r="J43" s="51">
        <f>J41+J42</f>
        <v>-20483672.329999804</v>
      </c>
      <c r="K43" s="52"/>
      <c r="L43" s="51">
        <f>SUM(L41:L42)</f>
        <v>-16500032.189999998</v>
      </c>
      <c r="M43" s="23"/>
      <c r="N43" s="51">
        <f>SUM(N41:N42)</f>
        <v>-20483672.329999983</v>
      </c>
    </row>
    <row r="44" spans="1:14" ht="22" customHeight="1" thickBot="1" x14ac:dyDescent="0.7">
      <c r="A44" s="9" t="s">
        <v>46</v>
      </c>
      <c r="H44" s="53">
        <f>SUM(H35+H43)</f>
        <v>2591667137.9400001</v>
      </c>
      <c r="J44" s="53">
        <f>SUM(J35+J43)</f>
        <v>2586264373.4899998</v>
      </c>
      <c r="K44" s="54"/>
      <c r="L44" s="53">
        <f>SUM(L35+L43)</f>
        <v>2586027065.4299998</v>
      </c>
      <c r="M44" s="22"/>
      <c r="N44" s="53">
        <f>SUM(N35+N43)</f>
        <v>2580408698.7199998</v>
      </c>
    </row>
    <row r="45" spans="1:14" ht="21" thickTop="1" x14ac:dyDescent="0.65">
      <c r="A45" s="9"/>
      <c r="H45" s="54"/>
      <c r="J45" s="54"/>
      <c r="K45" s="54"/>
      <c r="L45" s="54"/>
      <c r="M45" s="22"/>
      <c r="N45" s="54"/>
    </row>
  </sheetData>
  <mergeCells count="3">
    <mergeCell ref="H4:N4"/>
    <mergeCell ref="H5:J5"/>
    <mergeCell ref="L5:N5"/>
  </mergeCells>
  <pageMargins left="1.0629921259842521" right="0.47244094488188981" top="0.98425196850393704" bottom="0.6692913385826772" header="0.39370078740157483" footer="0.39370078740157483"/>
  <pageSetup paperSize="9" scale="74" firstPageNumber="2" fitToWidth="0" fitToHeight="0" orientation="portrait" useFirstPageNumber="1" r:id="rId1"/>
  <headerFooter>
    <oddFooter>&amp;L&amp;"Angsana New,Regular"&amp;14หมายเหตุประกอบงบการเงินเป็นส่วนหนึ่งของงบการเงินนี้&amp;R&amp;"Angsana New,Regular"&amp;14&amp;P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N43"/>
  <sheetViews>
    <sheetView view="pageBreakPreview" topLeftCell="A16" zoomScale="96" zoomScaleNormal="100" zoomScaleSheetLayoutView="96" workbookViewId="0">
      <selection activeCell="L13" sqref="L13"/>
    </sheetView>
  </sheetViews>
  <sheetFormatPr defaultColWidth="9" defaultRowHeight="20" x14ac:dyDescent="0.6"/>
  <cols>
    <col min="1" max="3" width="1.8984375" style="2" customWidth="1"/>
    <col min="4" max="4" width="10.8984375" style="2" customWidth="1"/>
    <col min="5" max="5" width="41.3984375" style="2" customWidth="1"/>
    <col min="6" max="6" width="9.09765625" style="2" bestFit="1" customWidth="1"/>
    <col min="7" max="7" width="0.3984375" style="2" customWidth="1"/>
    <col min="8" max="8" width="13.69921875" style="16" customWidth="1"/>
    <col min="9" max="9" width="0.3984375" style="16" customWidth="1"/>
    <col min="10" max="10" width="13.69921875" style="16" customWidth="1"/>
    <col min="11" max="11" width="0.3984375" style="16" customWidth="1"/>
    <col min="12" max="12" width="13.69921875" style="73" customWidth="1"/>
    <col min="13" max="13" width="0.3984375" style="73" customWidth="1"/>
    <col min="14" max="14" width="13.69921875" style="74" customWidth="1"/>
    <col min="15" max="16384" width="9" style="2"/>
  </cols>
  <sheetData>
    <row r="1" spans="1:14" ht="20.5" x14ac:dyDescent="0.65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</row>
    <row r="2" spans="1:14" ht="20.5" x14ac:dyDescent="0.65">
      <c r="A2" s="135" t="s">
        <v>47</v>
      </c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</row>
    <row r="3" spans="1:14" ht="20.5" x14ac:dyDescent="0.65">
      <c r="A3" s="135" t="s">
        <v>48</v>
      </c>
      <c r="B3" s="135"/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</row>
    <row r="4" spans="1:14" ht="20.5" x14ac:dyDescent="0.65">
      <c r="A4" s="1"/>
      <c r="B4" s="1"/>
      <c r="C4" s="1"/>
      <c r="D4" s="1"/>
      <c r="E4" s="1"/>
      <c r="F4" s="1"/>
      <c r="G4" s="1"/>
      <c r="H4" s="57"/>
      <c r="I4" s="57"/>
      <c r="J4" s="57"/>
      <c r="K4" s="57"/>
      <c r="L4" s="57"/>
      <c r="M4" s="57"/>
      <c r="N4" s="58" t="s">
        <v>8</v>
      </c>
    </row>
    <row r="5" spans="1:14" ht="20.5" x14ac:dyDescent="0.65">
      <c r="A5" s="1"/>
      <c r="B5" s="1"/>
      <c r="C5" s="1"/>
      <c r="D5" s="1"/>
      <c r="E5" s="1"/>
      <c r="F5" s="1"/>
      <c r="G5" s="1"/>
      <c r="H5" s="57"/>
      <c r="I5" s="57"/>
      <c r="J5" s="57"/>
      <c r="K5" s="57"/>
      <c r="L5" s="57"/>
      <c r="M5" s="57"/>
      <c r="N5" s="58" t="s">
        <v>10</v>
      </c>
    </row>
    <row r="6" spans="1:14" ht="22" customHeight="1" x14ac:dyDescent="0.65">
      <c r="A6" s="59"/>
      <c r="B6" s="4"/>
      <c r="C6" s="4"/>
      <c r="D6" s="4"/>
      <c r="E6" s="4"/>
      <c r="F6" s="5"/>
      <c r="G6" s="5"/>
      <c r="H6" s="136" t="s">
        <v>3</v>
      </c>
      <c r="I6" s="136"/>
      <c r="J6" s="136"/>
      <c r="K6" s="136"/>
      <c r="L6" s="136"/>
      <c r="M6" s="136"/>
      <c r="N6" s="136"/>
    </row>
    <row r="7" spans="1:14" ht="22" customHeight="1" x14ac:dyDescent="0.65">
      <c r="A7" s="59"/>
      <c r="B7" s="4"/>
      <c r="C7" s="4"/>
      <c r="D7" s="4"/>
      <c r="E7" s="4"/>
      <c r="F7" s="5"/>
      <c r="G7" s="5"/>
      <c r="H7" s="137" t="s">
        <v>4</v>
      </c>
      <c r="I7" s="137"/>
      <c r="J7" s="137"/>
      <c r="K7" s="60"/>
      <c r="L7" s="137" t="s">
        <v>5</v>
      </c>
      <c r="M7" s="137"/>
      <c r="N7" s="137"/>
    </row>
    <row r="8" spans="1:14" s="4" customFormat="1" ht="20.5" x14ac:dyDescent="0.65">
      <c r="F8" s="8" t="s">
        <v>9</v>
      </c>
      <c r="G8" s="5"/>
      <c r="H8" s="61">
        <v>2566</v>
      </c>
      <c r="I8" s="5"/>
      <c r="J8" s="61">
        <v>2565</v>
      </c>
      <c r="K8" s="60"/>
      <c r="L8" s="61">
        <v>2566</v>
      </c>
      <c r="M8" s="60"/>
      <c r="N8" s="61">
        <v>2565</v>
      </c>
    </row>
    <row r="9" spans="1:14" ht="20.5" x14ac:dyDescent="0.65">
      <c r="A9" s="1" t="s">
        <v>49</v>
      </c>
      <c r="B9" s="4"/>
      <c r="C9" s="4"/>
      <c r="D9" s="4"/>
      <c r="E9" s="4"/>
      <c r="F9" s="5"/>
      <c r="G9" s="5"/>
      <c r="H9" s="62"/>
      <c r="I9" s="62"/>
      <c r="J9" s="62"/>
      <c r="K9" s="60"/>
      <c r="L9" s="62"/>
      <c r="M9" s="5"/>
      <c r="N9" s="62"/>
    </row>
    <row r="10" spans="1:14" x14ac:dyDescent="0.6">
      <c r="B10" s="2" t="s">
        <v>50</v>
      </c>
      <c r="F10" s="4"/>
      <c r="H10" s="63">
        <v>37354340.880000003</v>
      </c>
      <c r="I10" s="63"/>
      <c r="J10" s="63">
        <v>37354340.880000003</v>
      </c>
      <c r="L10" s="47">
        <v>0</v>
      </c>
      <c r="M10" s="47"/>
      <c r="N10" s="50">
        <v>0</v>
      </c>
    </row>
    <row r="11" spans="1:14" x14ac:dyDescent="0.6">
      <c r="B11" s="2" t="s">
        <v>51</v>
      </c>
      <c r="F11" s="4">
        <f>9</f>
        <v>9</v>
      </c>
      <c r="H11" s="63">
        <v>0</v>
      </c>
      <c r="I11" s="47"/>
      <c r="J11" s="47">
        <v>0</v>
      </c>
      <c r="L11" s="49">
        <v>35125000</v>
      </c>
      <c r="M11" s="47"/>
      <c r="N11" s="49">
        <v>35125000</v>
      </c>
    </row>
    <row r="12" spans="1:14" s="9" customFormat="1" ht="22" customHeight="1" x14ac:dyDescent="0.65">
      <c r="B12" s="2" t="s">
        <v>52</v>
      </c>
      <c r="F12" s="4">
        <f>9</f>
        <v>9</v>
      </c>
      <c r="H12" s="47">
        <v>5700000</v>
      </c>
      <c r="I12" s="47"/>
      <c r="J12" s="47">
        <v>7100000</v>
      </c>
      <c r="K12" s="64"/>
      <c r="L12" s="47">
        <v>5700000</v>
      </c>
      <c r="M12" s="65"/>
      <c r="N12" s="47">
        <v>7100000</v>
      </c>
    </row>
    <row r="13" spans="1:14" x14ac:dyDescent="0.6">
      <c r="B13" s="2" t="s">
        <v>53</v>
      </c>
      <c r="F13" s="4">
        <f>8</f>
        <v>8</v>
      </c>
      <c r="H13" s="47">
        <v>0</v>
      </c>
      <c r="I13" s="47"/>
      <c r="J13" s="47">
        <v>0</v>
      </c>
      <c r="L13" s="47">
        <v>1169313.08</v>
      </c>
      <c r="M13" s="66"/>
      <c r="N13" s="50">
        <v>1887833.09</v>
      </c>
    </row>
    <row r="14" spans="1:14" s="9" customFormat="1" ht="20.5" x14ac:dyDescent="0.65">
      <c r="A14" s="9" t="s">
        <v>54</v>
      </c>
      <c r="F14" s="4"/>
      <c r="H14" s="67">
        <f>SUM(H10:H13)</f>
        <v>43054340.880000003</v>
      </c>
      <c r="I14" s="65"/>
      <c r="J14" s="67">
        <f>SUM(J10:J13)</f>
        <v>44454340.880000003</v>
      </c>
      <c r="K14" s="64"/>
      <c r="L14" s="67">
        <f>SUM(L10:L13)</f>
        <v>41994313.079999998</v>
      </c>
      <c r="M14" s="3"/>
      <c r="N14" s="67">
        <f>SUM(N10:N13)</f>
        <v>44112833.090000004</v>
      </c>
    </row>
    <row r="15" spans="1:14" s="9" customFormat="1" ht="20.5" x14ac:dyDescent="0.65">
      <c r="A15" s="9" t="s">
        <v>55</v>
      </c>
      <c r="F15" s="4"/>
      <c r="H15" s="3"/>
      <c r="I15" s="3"/>
      <c r="J15" s="3"/>
      <c r="K15" s="64"/>
      <c r="L15" s="3"/>
      <c r="M15" s="3"/>
      <c r="N15" s="49"/>
    </row>
    <row r="16" spans="1:14" ht="22" customHeight="1" x14ac:dyDescent="0.6">
      <c r="B16" s="2" t="s">
        <v>56</v>
      </c>
      <c r="F16" s="4"/>
      <c r="H16" s="63">
        <v>-3034410.52</v>
      </c>
      <c r="I16" s="47"/>
      <c r="J16" s="47">
        <v>-2321967.2200000002</v>
      </c>
      <c r="L16" s="47">
        <v>-1974382.72</v>
      </c>
      <c r="M16" s="47"/>
      <c r="N16" s="47">
        <v>-1980459.4300000002</v>
      </c>
    </row>
    <row r="17" spans="1:14" ht="22" customHeight="1" x14ac:dyDescent="0.6">
      <c r="B17" s="2" t="s">
        <v>57</v>
      </c>
      <c r="F17" s="42" t="s">
        <v>58</v>
      </c>
      <c r="H17" s="47">
        <v>-29975.24</v>
      </c>
      <c r="I17" s="47"/>
      <c r="J17" s="47">
        <v>-28530.05</v>
      </c>
      <c r="L17" s="47">
        <v>-29975.24</v>
      </c>
      <c r="M17" s="66"/>
      <c r="N17" s="50">
        <v>-28530.05</v>
      </c>
    </row>
    <row r="18" spans="1:14" ht="22" customHeight="1" x14ac:dyDescent="0.65">
      <c r="A18" s="9" t="s">
        <v>59</v>
      </c>
      <c r="H18" s="67">
        <f>SUM(H16:H17)</f>
        <v>-3064385.7600000002</v>
      </c>
      <c r="I18" s="65"/>
      <c r="J18" s="67">
        <f>SUM(J16:J17)</f>
        <v>-2350497.27</v>
      </c>
      <c r="L18" s="67">
        <f>SUM(L16:L17)</f>
        <v>-2004357.96</v>
      </c>
      <c r="M18" s="66"/>
      <c r="N18" s="67">
        <f>SUM(N16:N17)</f>
        <v>-2008989.4800000002</v>
      </c>
    </row>
    <row r="19" spans="1:14" s="9" customFormat="1" ht="22" customHeight="1" x14ac:dyDescent="0.65">
      <c r="A19" s="9" t="s">
        <v>60</v>
      </c>
      <c r="F19" s="5"/>
      <c r="H19" s="65">
        <f>SUM(H14,H18)</f>
        <v>39989955.120000005</v>
      </c>
      <c r="I19" s="65"/>
      <c r="J19" s="65">
        <f>SUM(J14,J18)</f>
        <v>42103843.609999999</v>
      </c>
      <c r="K19" s="64"/>
      <c r="L19" s="65">
        <f>SUM(L14,L18)</f>
        <v>39989955.119999997</v>
      </c>
      <c r="M19" s="65"/>
      <c r="N19" s="65">
        <f>SUM(N14,N18)</f>
        <v>42103843.610000007</v>
      </c>
    </row>
    <row r="20" spans="1:14" ht="22" customHeight="1" x14ac:dyDescent="0.6">
      <c r="A20" s="2" t="s">
        <v>61</v>
      </c>
      <c r="F20" s="42" t="s">
        <v>62</v>
      </c>
      <c r="H20" s="47">
        <v>-34798059.269999996</v>
      </c>
      <c r="I20" s="47"/>
      <c r="J20" s="47">
        <v>-34734261.640000001</v>
      </c>
      <c r="L20" s="47">
        <v>-34798059.269999996</v>
      </c>
      <c r="M20" s="66"/>
      <c r="N20" s="50">
        <v>-34734261.640000001</v>
      </c>
    </row>
    <row r="21" spans="1:14" s="9" customFormat="1" ht="22" customHeight="1" x14ac:dyDescent="0.65">
      <c r="A21" s="9" t="s">
        <v>63</v>
      </c>
      <c r="H21" s="68">
        <f>SUM(H19:H20)</f>
        <v>5191895.8500000089</v>
      </c>
      <c r="I21" s="65"/>
      <c r="J21" s="68">
        <f>SUM(J19:J20)</f>
        <v>7369581.9699999988</v>
      </c>
      <c r="K21" s="64"/>
      <c r="L21" s="68">
        <f>SUM(L19:L20)</f>
        <v>5191895.8500000015</v>
      </c>
      <c r="M21" s="54"/>
      <c r="N21" s="68">
        <f>SUM(N19:N20)</f>
        <v>7369581.9700000063</v>
      </c>
    </row>
    <row r="22" spans="1:14" ht="22" customHeight="1" x14ac:dyDescent="0.6">
      <c r="A22" s="2" t="s">
        <v>64</v>
      </c>
      <c r="F22" s="4">
        <f>14.2</f>
        <v>14.2</v>
      </c>
      <c r="H22" s="69">
        <v>-1208255.71</v>
      </c>
      <c r="I22" s="69"/>
      <c r="J22" s="69">
        <v>4470450.8099999996</v>
      </c>
      <c r="L22" s="70">
        <v>-1208255.71</v>
      </c>
      <c r="M22" s="47"/>
      <c r="N22" s="70">
        <v>-1645008.28</v>
      </c>
    </row>
    <row r="23" spans="1:14" ht="20.5" x14ac:dyDescent="0.65">
      <c r="A23" s="9" t="s">
        <v>65</v>
      </c>
      <c r="B23" s="9"/>
      <c r="C23" s="9"/>
      <c r="D23" s="9"/>
      <c r="E23" s="9"/>
      <c r="F23" s="9"/>
      <c r="G23" s="9"/>
      <c r="H23" s="71">
        <f>H21+H22</f>
        <v>3983640.140000009</v>
      </c>
      <c r="I23" s="54"/>
      <c r="J23" s="71">
        <f>J21+J22</f>
        <v>11840032.779999997</v>
      </c>
      <c r="K23" s="64"/>
      <c r="L23" s="71">
        <f>L21+L22</f>
        <v>3983640.1400000015</v>
      </c>
      <c r="M23" s="54"/>
      <c r="N23" s="72">
        <f>SUM(N21:N22)</f>
        <v>5724573.690000006</v>
      </c>
    </row>
    <row r="24" spans="1:14" s="55" customFormat="1" x14ac:dyDescent="0.6">
      <c r="A24" s="55" t="s">
        <v>66</v>
      </c>
      <c r="H24" s="69">
        <v>0</v>
      </c>
      <c r="I24" s="69"/>
      <c r="J24" s="69">
        <v>0</v>
      </c>
      <c r="K24" s="56"/>
      <c r="L24" s="47">
        <v>0</v>
      </c>
      <c r="M24" s="66"/>
      <c r="N24" s="47">
        <v>0</v>
      </c>
    </row>
    <row r="25" spans="1:14" ht="21" thickBot="1" x14ac:dyDescent="0.7">
      <c r="A25" s="9" t="s">
        <v>67</v>
      </c>
      <c r="H25" s="53">
        <f>SUM(H23:H24)</f>
        <v>3983640.140000009</v>
      </c>
      <c r="I25" s="54"/>
      <c r="J25" s="53">
        <f>SUM(J23:J24)</f>
        <v>11840032.779999997</v>
      </c>
      <c r="L25" s="53">
        <f>SUM(L23:L24)</f>
        <v>3983640.1400000015</v>
      </c>
      <c r="M25" s="66"/>
      <c r="N25" s="53">
        <f>SUM(N23:N24)</f>
        <v>5724573.690000006</v>
      </c>
    </row>
    <row r="26" spans="1:14" ht="20.5" thickTop="1" x14ac:dyDescent="0.6">
      <c r="H26" s="73"/>
      <c r="I26" s="73"/>
      <c r="J26" s="73"/>
      <c r="M26" s="66"/>
    </row>
    <row r="27" spans="1:14" ht="20.5" x14ac:dyDescent="0.65">
      <c r="A27" s="9" t="s">
        <v>68</v>
      </c>
      <c r="H27" s="73"/>
      <c r="I27" s="73"/>
      <c r="J27" s="73"/>
      <c r="M27" s="66"/>
    </row>
    <row r="28" spans="1:14" ht="20.5" thickBot="1" x14ac:dyDescent="0.65">
      <c r="B28" s="2" t="s">
        <v>69</v>
      </c>
      <c r="F28" s="4"/>
      <c r="H28" s="75">
        <f>H25/H29</f>
        <v>39.836401400000092</v>
      </c>
      <c r="I28" s="76"/>
      <c r="J28" s="75">
        <f>J25/J29</f>
        <v>118.40032779999997</v>
      </c>
      <c r="L28" s="75">
        <f>L25/L29</f>
        <v>39.836401400000014</v>
      </c>
      <c r="M28" s="66"/>
      <c r="N28" s="75">
        <f>N25/N29</f>
        <v>57.245736900000061</v>
      </c>
    </row>
    <row r="29" spans="1:14" ht="21" thickTop="1" thickBot="1" x14ac:dyDescent="0.65">
      <c r="B29" s="2" t="s">
        <v>70</v>
      </c>
      <c r="H29" s="77">
        <v>100000</v>
      </c>
      <c r="I29" s="78"/>
      <c r="J29" s="77">
        <v>100000</v>
      </c>
      <c r="K29" s="28"/>
      <c r="L29" s="77">
        <v>100000</v>
      </c>
      <c r="M29" s="79"/>
      <c r="N29" s="77">
        <v>100000</v>
      </c>
    </row>
    <row r="30" spans="1:14" ht="20.5" thickTop="1" x14ac:dyDescent="0.6">
      <c r="M30" s="66"/>
    </row>
    <row r="31" spans="1:14" x14ac:dyDescent="0.6">
      <c r="M31" s="66"/>
    </row>
    <row r="32" spans="1:14" x14ac:dyDescent="0.6">
      <c r="M32" s="66"/>
    </row>
    <row r="33" spans="13:13" x14ac:dyDescent="0.6">
      <c r="M33" s="66"/>
    </row>
    <row r="34" spans="13:13" x14ac:dyDescent="0.6">
      <c r="M34" s="66"/>
    </row>
    <row r="35" spans="13:13" x14ac:dyDescent="0.6">
      <c r="M35" s="66"/>
    </row>
    <row r="36" spans="13:13" x14ac:dyDescent="0.6">
      <c r="M36" s="66"/>
    </row>
    <row r="37" spans="13:13" x14ac:dyDescent="0.6">
      <c r="M37" s="66"/>
    </row>
    <row r="38" spans="13:13" x14ac:dyDescent="0.6">
      <c r="M38" s="66"/>
    </row>
    <row r="39" spans="13:13" x14ac:dyDescent="0.6">
      <c r="M39" s="66"/>
    </row>
    <row r="40" spans="13:13" x14ac:dyDescent="0.6">
      <c r="M40" s="66"/>
    </row>
    <row r="41" spans="13:13" x14ac:dyDescent="0.6">
      <c r="M41" s="66"/>
    </row>
    <row r="42" spans="13:13" x14ac:dyDescent="0.6">
      <c r="M42" s="66"/>
    </row>
    <row r="43" spans="13:13" x14ac:dyDescent="0.6">
      <c r="M43" s="66"/>
    </row>
  </sheetData>
  <autoFilter ref="A1:N43">
    <filterColumn colId="0" showButton="0"/>
    <filterColumn colId="1" showButton="0"/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</autoFilter>
  <mergeCells count="6">
    <mergeCell ref="A1:N1"/>
    <mergeCell ref="A2:N2"/>
    <mergeCell ref="A3:N3"/>
    <mergeCell ref="H6:N6"/>
    <mergeCell ref="H7:J7"/>
    <mergeCell ref="L7:N7"/>
  </mergeCells>
  <pageMargins left="1.0629921259842521" right="0.47244094488188981" top="0.98425196850393704" bottom="0.98425196850393704" header="0.39370078740157483" footer="0.39370078740157483"/>
  <pageSetup paperSize="9" scale="75" firstPageNumber="3" fitToHeight="0" orientation="portrait" useFirstPageNumber="1" r:id="rId1"/>
  <headerFooter>
    <oddFooter>&amp;L&amp;"Angsana New,Regular"หมายเหตุประกอบงบการเงินเป็นส่วนหนึ่งของงบการเงินนี้&amp;R&amp;"Angsana New,Regular"3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L42"/>
  <sheetViews>
    <sheetView view="pageBreakPreview" zoomScale="99" zoomScaleNormal="100" zoomScaleSheetLayoutView="99" workbookViewId="0">
      <selection activeCell="J12" sqref="J12"/>
    </sheetView>
  </sheetViews>
  <sheetFormatPr defaultColWidth="9.09765625" defaultRowHeight="20" x14ac:dyDescent="0.6"/>
  <cols>
    <col min="1" max="2" width="9.09765625" style="2"/>
    <col min="3" max="4" width="3.59765625" style="2" customWidth="1"/>
    <col min="5" max="5" width="29.8984375" style="2" customWidth="1"/>
    <col min="6" max="6" width="10.296875" style="2" customWidth="1"/>
    <col min="7" max="7" width="0.59765625" style="2" customWidth="1"/>
    <col min="8" max="8" width="19" style="2" customWidth="1"/>
    <col min="9" max="9" width="0.59765625" style="2" customWidth="1"/>
    <col min="10" max="10" width="19" style="2" customWidth="1"/>
    <col min="11" max="11" width="0.59765625" style="2" customWidth="1"/>
    <col min="12" max="12" width="19" style="2" customWidth="1"/>
    <col min="13" max="16384" width="9.09765625" style="2"/>
  </cols>
  <sheetData>
    <row r="1" spans="1:12" ht="20.5" x14ac:dyDescent="0.65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</row>
    <row r="2" spans="1:12" ht="20.5" x14ac:dyDescent="0.65">
      <c r="A2" s="135" t="s">
        <v>71</v>
      </c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</row>
    <row r="3" spans="1:12" ht="20.5" x14ac:dyDescent="0.65">
      <c r="A3" s="135" t="s">
        <v>48</v>
      </c>
      <c r="B3" s="135"/>
      <c r="C3" s="135"/>
      <c r="D3" s="135"/>
      <c r="E3" s="135"/>
      <c r="F3" s="135"/>
      <c r="G3" s="135"/>
      <c r="H3" s="135"/>
      <c r="I3" s="135"/>
      <c r="J3" s="135"/>
      <c r="K3" s="135"/>
      <c r="L3" s="135"/>
    </row>
    <row r="4" spans="1:12" ht="20.5" x14ac:dyDescent="0.6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80" t="s">
        <v>8</v>
      </c>
    </row>
    <row r="5" spans="1:12" ht="20.5" x14ac:dyDescent="0.6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80" t="s">
        <v>10</v>
      </c>
    </row>
    <row r="6" spans="1:12" ht="20.5" x14ac:dyDescent="0.65">
      <c r="A6" s="4"/>
      <c r="B6" s="4"/>
      <c r="C6" s="4"/>
      <c r="D6" s="4"/>
      <c r="E6" s="4"/>
      <c r="F6" s="4"/>
      <c r="G6" s="4"/>
      <c r="H6" s="138" t="s">
        <v>3</v>
      </c>
      <c r="I6" s="138"/>
      <c r="J6" s="138"/>
      <c r="K6" s="138"/>
      <c r="L6" s="138"/>
    </row>
    <row r="7" spans="1:12" ht="20.5" x14ac:dyDescent="0.65">
      <c r="A7" s="4"/>
      <c r="B7" s="4"/>
      <c r="C7" s="4"/>
      <c r="D7" s="4"/>
      <c r="E7" s="4"/>
      <c r="F7" s="4"/>
      <c r="G7" s="4"/>
      <c r="H7" s="132" t="s">
        <v>4</v>
      </c>
      <c r="I7" s="132"/>
      <c r="J7" s="132"/>
      <c r="K7" s="132"/>
      <c r="L7" s="132"/>
    </row>
    <row r="8" spans="1:12" ht="20.5" x14ac:dyDescent="0.65">
      <c r="E8" s="5"/>
      <c r="F8" s="5"/>
      <c r="G8" s="5"/>
      <c r="H8" s="8" t="s">
        <v>43</v>
      </c>
      <c r="I8" s="5"/>
      <c r="J8" s="8" t="s">
        <v>44</v>
      </c>
      <c r="K8" s="5"/>
      <c r="L8" s="8" t="s">
        <v>72</v>
      </c>
    </row>
    <row r="9" spans="1:12" s="9" customFormat="1" ht="20.5" x14ac:dyDescent="0.65">
      <c r="A9" s="9" t="s">
        <v>73</v>
      </c>
      <c r="E9" s="5"/>
      <c r="F9" s="4"/>
      <c r="H9" s="81">
        <v>10000000</v>
      </c>
      <c r="I9" s="82"/>
      <c r="J9" s="81">
        <v>-30483672.329999901</v>
      </c>
      <c r="K9" s="81"/>
      <c r="L9" s="81">
        <f>SUM(H9:K9)</f>
        <v>-20483672.329999901</v>
      </c>
    </row>
    <row r="10" spans="1:12" ht="20.5" x14ac:dyDescent="0.65">
      <c r="A10" s="2" t="s">
        <v>74</v>
      </c>
      <c r="B10" s="9"/>
      <c r="C10" s="9"/>
      <c r="D10" s="9"/>
      <c r="E10" s="5"/>
      <c r="F10" s="9"/>
      <c r="G10" s="9"/>
      <c r="H10" s="81"/>
      <c r="I10" s="82"/>
      <c r="J10" s="83"/>
      <c r="K10" s="83"/>
      <c r="L10" s="81"/>
    </row>
    <row r="11" spans="1:12" x14ac:dyDescent="0.6">
      <c r="A11" s="2" t="s">
        <v>75</v>
      </c>
      <c r="H11" s="85">
        <v>0</v>
      </c>
      <c r="I11" s="85"/>
      <c r="J11" s="84">
        <v>3983640.140000009</v>
      </c>
      <c r="K11" s="84"/>
      <c r="L11" s="84">
        <f>SUM(H11:J11)</f>
        <v>3983640.140000009</v>
      </c>
    </row>
    <row r="12" spans="1:12" ht="21" thickBot="1" x14ac:dyDescent="0.7">
      <c r="A12" s="9" t="s">
        <v>76</v>
      </c>
      <c r="B12" s="9"/>
      <c r="C12" s="9"/>
      <c r="D12" s="9"/>
      <c r="E12" s="9"/>
      <c r="F12" s="9"/>
      <c r="G12" s="9"/>
      <c r="H12" s="86">
        <f>SUM(H9:H11)</f>
        <v>10000000</v>
      </c>
      <c r="I12" s="9"/>
      <c r="J12" s="87">
        <f>SUM(J9:J11)</f>
        <v>-26500032.189999893</v>
      </c>
      <c r="K12" s="81"/>
      <c r="L12" s="88">
        <f>SUM(L9:L11)</f>
        <v>-16500032.189999893</v>
      </c>
    </row>
    <row r="13" spans="1:12" ht="21" thickTop="1" x14ac:dyDescent="0.65">
      <c r="E13" s="5"/>
      <c r="F13" s="4"/>
      <c r="G13" s="4"/>
      <c r="H13" s="5"/>
      <c r="I13" s="5"/>
      <c r="J13" s="5"/>
      <c r="K13" s="5"/>
      <c r="L13" s="5"/>
    </row>
    <row r="14" spans="1:12" customFormat="1" ht="21.5" x14ac:dyDescent="0.75">
      <c r="A14" s="9" t="s">
        <v>77</v>
      </c>
      <c r="B14" s="2"/>
      <c r="C14" s="2"/>
      <c r="D14" s="2"/>
      <c r="E14" s="2"/>
      <c r="F14" s="2"/>
      <c r="G14" s="2"/>
      <c r="H14" s="81">
        <v>10000000</v>
      </c>
      <c r="I14" s="82"/>
      <c r="J14" s="81">
        <v>-76100637.079999924</v>
      </c>
      <c r="K14" s="81"/>
      <c r="L14" s="81">
        <f>SUM(H14:K14)</f>
        <v>-66100637.079999924</v>
      </c>
    </row>
    <row r="15" spans="1:12" customFormat="1" ht="21.5" x14ac:dyDescent="0.75">
      <c r="A15" s="2" t="s">
        <v>74</v>
      </c>
      <c r="H15" s="84"/>
      <c r="I15" s="85"/>
      <c r="J15" s="29"/>
      <c r="K15" s="29"/>
      <c r="L15" s="84"/>
    </row>
    <row r="16" spans="1:12" customFormat="1" ht="21.5" x14ac:dyDescent="0.75">
      <c r="A16" s="2" t="s">
        <v>75</v>
      </c>
      <c r="F16" s="4"/>
      <c r="H16" s="85">
        <v>0</v>
      </c>
      <c r="I16" s="85"/>
      <c r="J16" s="84">
        <v>11840032.779999997</v>
      </c>
      <c r="K16" s="84"/>
      <c r="L16" s="84">
        <f>SUM(H16:J16)</f>
        <v>11840032.779999997</v>
      </c>
    </row>
    <row r="17" spans="1:12" customFormat="1" ht="22" thickBot="1" x14ac:dyDescent="0.8">
      <c r="A17" s="9" t="s">
        <v>78</v>
      </c>
      <c r="H17" s="86">
        <f>SUM(H14:H16)</f>
        <v>10000000</v>
      </c>
      <c r="I17" s="9"/>
      <c r="J17" s="87">
        <f>SUM(J14:J16)</f>
        <v>-64260604.299999923</v>
      </c>
      <c r="K17" s="81"/>
      <c r="L17" s="87">
        <f>SUM(L14:L16)</f>
        <v>-54260604.299999923</v>
      </c>
    </row>
    <row r="18" spans="1:12" customFormat="1" ht="22" thickTop="1" x14ac:dyDescent="0.75"/>
    <row r="19" spans="1:12" customFormat="1" ht="21.5" x14ac:dyDescent="0.75"/>
    <row r="20" spans="1:12" customFormat="1" ht="21.5" x14ac:dyDescent="0.75">
      <c r="L20" s="89"/>
    </row>
    <row r="21" spans="1:12" customFormat="1" ht="21.5" x14ac:dyDescent="0.75"/>
    <row r="22" spans="1:12" customFormat="1" ht="21.5" x14ac:dyDescent="0.75"/>
    <row r="23" spans="1:12" customFormat="1" ht="21.5" x14ac:dyDescent="0.75"/>
    <row r="24" spans="1:12" customFormat="1" ht="21.5" x14ac:dyDescent="0.75"/>
    <row r="25" spans="1:12" customFormat="1" ht="21.5" x14ac:dyDescent="0.75"/>
    <row r="26" spans="1:12" customFormat="1" ht="21.5" x14ac:dyDescent="0.75"/>
    <row r="27" spans="1:12" customFormat="1" ht="21.5" x14ac:dyDescent="0.75"/>
    <row r="28" spans="1:12" customFormat="1" ht="21.5" x14ac:dyDescent="0.75"/>
    <row r="29" spans="1:12" customFormat="1" ht="21.5" x14ac:dyDescent="0.75"/>
    <row r="30" spans="1:12" customFormat="1" ht="21.5" x14ac:dyDescent="0.75"/>
    <row r="31" spans="1:12" customFormat="1" ht="21.5" x14ac:dyDescent="0.75"/>
    <row r="32" spans="1:12" customFormat="1" ht="21.5" x14ac:dyDescent="0.75"/>
    <row r="33" customFormat="1" ht="21.5" x14ac:dyDescent="0.75"/>
    <row r="34" customFormat="1" ht="21.5" x14ac:dyDescent="0.75"/>
    <row r="35" customFormat="1" ht="21.5" x14ac:dyDescent="0.75"/>
    <row r="36" customFormat="1" ht="21.5" x14ac:dyDescent="0.75"/>
    <row r="37" customFormat="1" ht="21.5" x14ac:dyDescent="0.75"/>
    <row r="38" customFormat="1" ht="21.5" x14ac:dyDescent="0.75"/>
    <row r="39" customFormat="1" ht="21.5" x14ac:dyDescent="0.75"/>
    <row r="40" customFormat="1" ht="21.5" x14ac:dyDescent="0.75"/>
    <row r="41" customFormat="1" ht="21.5" x14ac:dyDescent="0.75"/>
    <row r="42" customFormat="1" ht="21.5" x14ac:dyDescent="0.75"/>
  </sheetData>
  <mergeCells count="5">
    <mergeCell ref="A1:L1"/>
    <mergeCell ref="A2:L2"/>
    <mergeCell ref="A3:L3"/>
    <mergeCell ref="H6:L6"/>
    <mergeCell ref="H7:L7"/>
  </mergeCells>
  <pageMargins left="1.0629921259842521" right="0.39370078740157483" top="0.98425196850393704" bottom="0.6692913385826772" header="0.39370078740157483" footer="0.39370078740157483"/>
  <pageSetup paperSize="9" scale="76" firstPageNumber="4" fitToHeight="0" orientation="portrait" useFirstPageNumber="1" r:id="rId1"/>
  <headerFooter>
    <oddFooter>&amp;L&amp;"AngsanaUPC,Regular"หมายเหตุประกอบงบการเงินเป็นส่วนหนึ่งของงบการเงินนี้&amp;R&amp;"AngsanaUPC,Regular"&amp;P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M41"/>
  <sheetViews>
    <sheetView view="pageBreakPreview" topLeftCell="A7" zoomScale="99" zoomScaleNormal="100" zoomScaleSheetLayoutView="99" workbookViewId="0">
      <selection activeCell="M11" sqref="M11"/>
    </sheetView>
  </sheetViews>
  <sheetFormatPr defaultColWidth="9.09765625" defaultRowHeight="20" x14ac:dyDescent="0.6"/>
  <cols>
    <col min="1" max="2" width="9.09765625" style="2"/>
    <col min="3" max="4" width="3.59765625" style="2" customWidth="1"/>
    <col min="5" max="5" width="6.59765625" style="2" customWidth="1"/>
    <col min="6" max="6" width="3.09765625" style="2" customWidth="1"/>
    <col min="7" max="7" width="21.09765625" style="2" customWidth="1"/>
    <col min="8" max="8" width="0.3984375" style="2" customWidth="1"/>
    <col min="9" max="9" width="18.8984375" style="2" customWidth="1"/>
    <col min="10" max="10" width="0.3984375" style="2" customWidth="1"/>
    <col min="11" max="11" width="18.8984375" style="2" customWidth="1"/>
    <col min="12" max="12" width="0.3984375" style="2" customWidth="1"/>
    <col min="13" max="13" width="18.8984375" style="2" customWidth="1"/>
    <col min="14" max="16384" width="9.09765625" style="2"/>
  </cols>
  <sheetData>
    <row r="1" spans="1:13" ht="20.5" x14ac:dyDescent="0.65">
      <c r="A1" s="135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</row>
    <row r="2" spans="1:13" ht="20.5" x14ac:dyDescent="0.65">
      <c r="A2" s="135" t="s">
        <v>71</v>
      </c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</row>
    <row r="3" spans="1:13" ht="20.5" x14ac:dyDescent="0.65">
      <c r="A3" s="135" t="s">
        <v>48</v>
      </c>
      <c r="B3" s="135"/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</row>
    <row r="4" spans="1:13" ht="20.5" x14ac:dyDescent="0.6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80" t="s">
        <v>8</v>
      </c>
    </row>
    <row r="5" spans="1:13" ht="20.5" x14ac:dyDescent="0.6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80" t="s">
        <v>10</v>
      </c>
    </row>
    <row r="6" spans="1:13" ht="20.5" x14ac:dyDescent="0.65">
      <c r="A6" s="4"/>
      <c r="B6" s="4"/>
      <c r="C6" s="4"/>
      <c r="D6" s="4"/>
      <c r="E6" s="4"/>
      <c r="F6" s="4"/>
      <c r="G6" s="4"/>
      <c r="H6" s="4"/>
      <c r="I6" s="138" t="s">
        <v>3</v>
      </c>
      <c r="J6" s="138"/>
      <c r="K6" s="138"/>
      <c r="L6" s="138"/>
      <c r="M6" s="138"/>
    </row>
    <row r="7" spans="1:13" ht="20.5" x14ac:dyDescent="0.65">
      <c r="A7" s="4"/>
      <c r="B7" s="4"/>
      <c r="C7" s="4"/>
      <c r="D7" s="4"/>
      <c r="E7" s="4"/>
      <c r="F7" s="4"/>
      <c r="G7" s="4"/>
      <c r="H7" s="4"/>
      <c r="I7" s="132" t="s">
        <v>5</v>
      </c>
      <c r="J7" s="132"/>
      <c r="K7" s="132"/>
      <c r="L7" s="132"/>
      <c r="M7" s="132"/>
    </row>
    <row r="8" spans="1:13" ht="21" customHeight="1" x14ac:dyDescent="0.65">
      <c r="E8" s="5"/>
      <c r="F8" s="4"/>
      <c r="G8" s="4"/>
      <c r="H8" s="5"/>
      <c r="I8" s="8" t="s">
        <v>43</v>
      </c>
      <c r="J8" s="5"/>
      <c r="K8" s="8" t="s">
        <v>44</v>
      </c>
      <c r="L8" s="5"/>
      <c r="M8" s="8" t="s">
        <v>72</v>
      </c>
    </row>
    <row r="9" spans="1:13" ht="20.5" x14ac:dyDescent="0.65">
      <c r="A9" s="9" t="s">
        <v>73</v>
      </c>
      <c r="B9" s="9"/>
      <c r="C9" s="9"/>
      <c r="D9" s="9"/>
      <c r="E9" s="9"/>
      <c r="F9" s="9"/>
      <c r="G9" s="4"/>
      <c r="H9" s="9"/>
      <c r="I9" s="90">
        <v>10000000</v>
      </c>
      <c r="J9" s="9"/>
      <c r="K9" s="91">
        <v>-30483672.329999968</v>
      </c>
      <c r="L9" s="92"/>
      <c r="M9" s="93">
        <f>SUM(I9:K9)</f>
        <v>-20483672.329999968</v>
      </c>
    </row>
    <row r="10" spans="1:13" ht="20.5" x14ac:dyDescent="0.65">
      <c r="A10" s="2" t="s">
        <v>74</v>
      </c>
      <c r="B10" s="9"/>
      <c r="C10" s="9"/>
      <c r="D10" s="9"/>
      <c r="E10" s="9"/>
      <c r="F10" s="9"/>
      <c r="G10" s="4"/>
      <c r="H10" s="9"/>
      <c r="I10" s="82"/>
      <c r="J10" s="9"/>
      <c r="K10" s="81"/>
      <c r="L10" s="92"/>
      <c r="M10" s="94"/>
    </row>
    <row r="11" spans="1:13" x14ac:dyDescent="0.6">
      <c r="A11" s="2" t="s">
        <v>79</v>
      </c>
      <c r="I11" s="95">
        <v>0</v>
      </c>
      <c r="J11" s="31"/>
      <c r="K11" s="84">
        <v>3983640.1400000015</v>
      </c>
      <c r="L11" s="31"/>
      <c r="M11" s="47">
        <f>SUM(I11:K11)</f>
        <v>3983640.1400000015</v>
      </c>
    </row>
    <row r="12" spans="1:13" ht="21" thickBot="1" x14ac:dyDescent="0.7">
      <c r="A12" s="9" t="s">
        <v>76</v>
      </c>
      <c r="I12" s="86">
        <f>I9+I11</f>
        <v>10000000</v>
      </c>
      <c r="J12" s="31"/>
      <c r="K12" s="96">
        <f>K9+K11</f>
        <v>-26500032.189999968</v>
      </c>
      <c r="L12" s="31"/>
      <c r="M12" s="96">
        <f>M9+M11</f>
        <v>-16500032.189999968</v>
      </c>
    </row>
    <row r="13" spans="1:13" ht="21" thickTop="1" x14ac:dyDescent="0.65">
      <c r="E13" s="5"/>
      <c r="F13" s="4"/>
      <c r="G13" s="4"/>
      <c r="H13" s="4"/>
      <c r="I13" s="5"/>
      <c r="J13" s="5"/>
      <c r="K13" s="5"/>
      <c r="L13" s="5"/>
      <c r="M13" s="5"/>
    </row>
    <row r="14" spans="1:13" ht="20.5" x14ac:dyDescent="0.65">
      <c r="A14" s="9" t="s">
        <v>77</v>
      </c>
      <c r="B14" s="9"/>
      <c r="C14" s="9"/>
      <c r="D14" s="9"/>
      <c r="E14" s="9"/>
      <c r="F14" s="9"/>
      <c r="G14" s="9"/>
      <c r="H14" s="9"/>
      <c r="I14" s="82">
        <v>10000000</v>
      </c>
      <c r="J14" s="9"/>
      <c r="K14" s="94">
        <v>-69985177.989999995</v>
      </c>
      <c r="L14" s="92"/>
      <c r="M14" s="94">
        <f>SUM(I14:K14)</f>
        <v>-59985177.989999995</v>
      </c>
    </row>
    <row r="15" spans="1:13" customFormat="1" ht="21.5" x14ac:dyDescent="0.75">
      <c r="A15" s="2" t="s">
        <v>74</v>
      </c>
      <c r="I15" s="97"/>
      <c r="J15" s="97"/>
      <c r="K15" s="97"/>
      <c r="L15" s="97"/>
      <c r="M15" s="97"/>
    </row>
    <row r="16" spans="1:13" customFormat="1" ht="21.5" x14ac:dyDescent="0.75">
      <c r="A16" s="2" t="s">
        <v>79</v>
      </c>
      <c r="I16" s="95">
        <v>0</v>
      </c>
      <c r="J16" s="97"/>
      <c r="K16" s="47">
        <v>5724573.690000006</v>
      </c>
      <c r="L16" s="97"/>
      <c r="M16" s="47">
        <f>SUM(I16:K16)</f>
        <v>5724573.690000006</v>
      </c>
    </row>
    <row r="17" spans="1:13" customFormat="1" ht="22" thickBot="1" x14ac:dyDescent="0.8">
      <c r="A17" s="9" t="s">
        <v>78</v>
      </c>
      <c r="I17" s="86">
        <f>SUM(I14:I16)</f>
        <v>10000000</v>
      </c>
      <c r="J17" s="97"/>
      <c r="K17" s="96">
        <f>SUM(K14:K16)</f>
        <v>-64260604.29999999</v>
      </c>
      <c r="L17" s="97"/>
      <c r="M17" s="96">
        <f>SUM(M14:M16)</f>
        <v>-54260604.29999999</v>
      </c>
    </row>
    <row r="18" spans="1:13" customFormat="1" ht="22" thickTop="1" x14ac:dyDescent="0.75"/>
    <row r="19" spans="1:13" customFormat="1" ht="21.5" x14ac:dyDescent="0.75"/>
    <row r="20" spans="1:13" customFormat="1" ht="21.5" x14ac:dyDescent="0.75"/>
    <row r="21" spans="1:13" customFormat="1" ht="21.5" x14ac:dyDescent="0.75"/>
    <row r="22" spans="1:13" customFormat="1" ht="21.5" x14ac:dyDescent="0.75"/>
    <row r="23" spans="1:13" customFormat="1" ht="21.5" x14ac:dyDescent="0.75"/>
    <row r="24" spans="1:13" customFormat="1" ht="21.5" x14ac:dyDescent="0.75"/>
    <row r="25" spans="1:13" customFormat="1" ht="21.5" x14ac:dyDescent="0.75"/>
    <row r="26" spans="1:13" customFormat="1" ht="21.5" x14ac:dyDescent="0.75"/>
    <row r="27" spans="1:13" customFormat="1" ht="21.5" x14ac:dyDescent="0.75"/>
    <row r="28" spans="1:13" customFormat="1" ht="21.5" x14ac:dyDescent="0.75"/>
    <row r="29" spans="1:13" customFormat="1" ht="21.5" x14ac:dyDescent="0.75"/>
    <row r="30" spans="1:13" customFormat="1" ht="21.5" x14ac:dyDescent="0.75"/>
    <row r="31" spans="1:13" customFormat="1" ht="21.5" x14ac:dyDescent="0.75"/>
    <row r="32" spans="1:13" customFormat="1" ht="21.5" x14ac:dyDescent="0.75"/>
    <row r="33" spans="1:13" customFormat="1" ht="21.5" x14ac:dyDescent="0.75"/>
    <row r="34" spans="1:13" customFormat="1" ht="21.5" x14ac:dyDescent="0.75"/>
    <row r="35" spans="1:13" customFormat="1" ht="21.5" x14ac:dyDescent="0.75"/>
    <row r="36" spans="1:13" customFormat="1" ht="21.5" x14ac:dyDescent="0.75"/>
    <row r="37" spans="1:13" customFormat="1" ht="21.5" x14ac:dyDescent="0.75"/>
    <row r="38" spans="1:13" customFormat="1" ht="21.5" x14ac:dyDescent="0.75"/>
    <row r="39" spans="1:13" customFormat="1" ht="21.5" x14ac:dyDescent="0.75"/>
    <row r="40" spans="1:13" customFormat="1" ht="21.5" x14ac:dyDescent="0.75"/>
    <row r="41" spans="1:13" x14ac:dyDescent="0.6">
      <c r="A41" s="134"/>
      <c r="B41" s="134"/>
      <c r="C41" s="134"/>
      <c r="D41" s="134"/>
      <c r="E41" s="134"/>
      <c r="F41" s="134"/>
      <c r="G41" s="134"/>
      <c r="H41" s="134"/>
      <c r="I41" s="134"/>
      <c r="J41" s="134"/>
      <c r="K41" s="134"/>
      <c r="L41" s="134"/>
      <c r="M41" s="134"/>
    </row>
  </sheetData>
  <mergeCells count="6">
    <mergeCell ref="A41:M41"/>
    <mergeCell ref="A1:M1"/>
    <mergeCell ref="A2:M2"/>
    <mergeCell ref="A3:M3"/>
    <mergeCell ref="I6:M6"/>
    <mergeCell ref="I7:M7"/>
  </mergeCells>
  <pageMargins left="1.0629921259842521" right="0.39370078740157483" top="0.98425196850393704" bottom="0.6692913385826772" header="0.39370078740157483" footer="0.39370078740157483"/>
  <pageSetup paperSize="9" scale="83" firstPageNumber="5" fitToHeight="0" orientation="portrait" useFirstPageNumber="1" r:id="rId1"/>
  <headerFooter>
    <oddFooter>&amp;L&amp;"AngsanaUPC,Regular"&amp;14หมายเหตุประกอบงบการเงินเป็นส่วนหนึ่งของงบการเงินนี้&amp;R&amp;"Angsana New,Regular"&amp;14&amp;P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L45"/>
  <sheetViews>
    <sheetView tabSelected="1" view="pageBreakPreview" topLeftCell="A22" zoomScale="99" zoomScaleNormal="100" zoomScaleSheetLayoutView="99" workbookViewId="0">
      <selection activeCell="D28" sqref="D28"/>
    </sheetView>
  </sheetViews>
  <sheetFormatPr defaultColWidth="9.09765625" defaultRowHeight="20" x14ac:dyDescent="0.75"/>
  <cols>
    <col min="1" max="1" width="2.296875" style="100" customWidth="1"/>
    <col min="2" max="2" width="2" style="100" customWidth="1"/>
    <col min="3" max="3" width="2.296875" style="100" customWidth="1"/>
    <col min="4" max="4" width="54.296875" style="100" customWidth="1"/>
    <col min="5" max="5" width="0.59765625" style="100" customWidth="1"/>
    <col min="6" max="6" width="16.3984375" style="100" customWidth="1"/>
    <col min="7" max="7" width="0.59765625" style="100" customWidth="1"/>
    <col min="8" max="8" width="17.3984375" style="100" customWidth="1"/>
    <col min="9" max="9" width="0.59765625" style="100" customWidth="1"/>
    <col min="10" max="10" width="16.3984375" style="117" customWidth="1"/>
    <col min="11" max="11" width="0.59765625" style="100" customWidth="1"/>
    <col min="12" max="12" width="16.3984375" style="100" customWidth="1"/>
    <col min="13" max="16384" width="9.09765625" style="100"/>
  </cols>
  <sheetData>
    <row r="1" spans="1:12" ht="20.5" x14ac:dyDescent="0.75">
      <c r="A1" s="98" t="s">
        <v>0</v>
      </c>
      <c r="B1" s="98"/>
      <c r="C1" s="98"/>
      <c r="D1" s="98"/>
      <c r="E1" s="98"/>
      <c r="F1" s="98"/>
      <c r="G1" s="98"/>
      <c r="H1" s="98"/>
      <c r="I1" s="98"/>
      <c r="J1" s="99"/>
      <c r="K1" s="98"/>
      <c r="L1" s="98"/>
    </row>
    <row r="2" spans="1:12" ht="20.5" x14ac:dyDescent="0.75">
      <c r="A2" s="98" t="s">
        <v>80</v>
      </c>
      <c r="B2" s="98"/>
      <c r="C2" s="98"/>
      <c r="D2" s="98"/>
      <c r="E2" s="98"/>
      <c r="F2" s="98"/>
      <c r="G2" s="98"/>
      <c r="H2" s="98"/>
      <c r="I2" s="98"/>
      <c r="J2" s="99"/>
      <c r="K2" s="98"/>
      <c r="L2" s="98"/>
    </row>
    <row r="3" spans="1:12" ht="20.5" x14ac:dyDescent="0.75">
      <c r="A3" s="101" t="s">
        <v>48</v>
      </c>
      <c r="B3" s="102"/>
      <c r="C3" s="102"/>
      <c r="D3" s="102"/>
      <c r="E3" s="102"/>
      <c r="F3" s="102"/>
      <c r="G3" s="102"/>
      <c r="H3" s="102"/>
      <c r="I3" s="102"/>
      <c r="J3" s="103"/>
      <c r="K3" s="102"/>
      <c r="L3" s="102"/>
    </row>
    <row r="4" spans="1:12" ht="20.5" x14ac:dyDescent="0.75">
      <c r="A4" s="101"/>
      <c r="B4" s="102"/>
      <c r="C4" s="102"/>
      <c r="D4" s="102"/>
      <c r="E4" s="102"/>
      <c r="F4" s="102"/>
      <c r="G4" s="102"/>
      <c r="H4" s="102"/>
      <c r="I4" s="102"/>
      <c r="J4" s="103"/>
      <c r="K4" s="102"/>
      <c r="L4" s="104" t="s">
        <v>8</v>
      </c>
    </row>
    <row r="5" spans="1:12" ht="20.5" x14ac:dyDescent="0.75">
      <c r="A5" s="101"/>
      <c r="B5" s="102"/>
      <c r="C5" s="102"/>
      <c r="D5" s="102"/>
      <c r="E5" s="102"/>
      <c r="F5" s="102"/>
      <c r="G5" s="102"/>
      <c r="H5" s="102"/>
      <c r="I5" s="102"/>
      <c r="J5" s="103"/>
      <c r="K5" s="102"/>
      <c r="L5" s="104" t="s">
        <v>10</v>
      </c>
    </row>
    <row r="6" spans="1:12" ht="20.5" x14ac:dyDescent="0.75">
      <c r="A6" s="105"/>
      <c r="B6" s="105"/>
      <c r="C6" s="105"/>
      <c r="D6" s="105"/>
      <c r="E6" s="105"/>
      <c r="F6" s="139" t="s">
        <v>3</v>
      </c>
      <c r="G6" s="139"/>
      <c r="H6" s="139"/>
      <c r="I6" s="139"/>
      <c r="J6" s="139"/>
      <c r="K6" s="139"/>
      <c r="L6" s="139"/>
    </row>
    <row r="7" spans="1:12" ht="20.5" x14ac:dyDescent="0.65">
      <c r="A7" s="105"/>
      <c r="B7" s="105"/>
      <c r="C7" s="105"/>
      <c r="D7" s="105"/>
      <c r="E7" s="105"/>
      <c r="F7" s="132" t="s">
        <v>4</v>
      </c>
      <c r="G7" s="132"/>
      <c r="H7" s="132"/>
      <c r="I7" s="106"/>
      <c r="J7" s="138" t="s">
        <v>5</v>
      </c>
      <c r="K7" s="138"/>
      <c r="L7" s="138"/>
    </row>
    <row r="8" spans="1:12" s="111" customFormat="1" ht="21.65" customHeight="1" x14ac:dyDescent="0.6">
      <c r="A8" s="107"/>
      <c r="B8" s="107"/>
      <c r="C8" s="107"/>
      <c r="D8" s="107"/>
      <c r="E8" s="107"/>
      <c r="F8" s="108">
        <f>'PL-T3M'!H8</f>
        <v>2566</v>
      </c>
      <c r="G8" s="109"/>
      <c r="H8" s="108">
        <f>'PL-T3M'!J8</f>
        <v>2565</v>
      </c>
      <c r="I8" s="110"/>
      <c r="J8" s="108">
        <f>'PL-T3M'!L8</f>
        <v>2566</v>
      </c>
      <c r="K8" s="109"/>
      <c r="L8" s="108">
        <f>'PL-T3M'!N8</f>
        <v>2565</v>
      </c>
    </row>
    <row r="9" spans="1:12" ht="20.5" x14ac:dyDescent="0.75">
      <c r="A9" s="112" t="s">
        <v>81</v>
      </c>
      <c r="C9" s="113"/>
      <c r="D9" s="113"/>
      <c r="E9" s="113"/>
      <c r="F9" s="113"/>
      <c r="G9" s="113"/>
      <c r="H9" s="113"/>
      <c r="I9" s="113"/>
      <c r="J9" s="114"/>
    </row>
    <row r="10" spans="1:12" x14ac:dyDescent="0.75">
      <c r="A10" s="115" t="s">
        <v>82</v>
      </c>
      <c r="C10" s="113"/>
      <c r="D10" s="113"/>
      <c r="E10" s="113"/>
      <c r="F10" s="116">
        <v>3983640.1400000034</v>
      </c>
      <c r="G10" s="116"/>
      <c r="H10" s="116">
        <v>11840032.779999997</v>
      </c>
      <c r="I10" s="113"/>
      <c r="J10" s="117">
        <v>3983640.1400000015</v>
      </c>
      <c r="L10" s="114">
        <v>5724573.690000006</v>
      </c>
    </row>
    <row r="11" spans="1:12" x14ac:dyDescent="0.75">
      <c r="A11" s="115" t="s">
        <v>83</v>
      </c>
      <c r="C11" s="113"/>
      <c r="D11" s="113"/>
      <c r="E11" s="113"/>
      <c r="F11" s="113"/>
      <c r="G11" s="113"/>
      <c r="H11" s="113"/>
      <c r="I11" s="113"/>
      <c r="L11" s="114"/>
    </row>
    <row r="12" spans="1:12" x14ac:dyDescent="0.75">
      <c r="A12" s="115"/>
      <c r="C12" s="113" t="s">
        <v>84</v>
      </c>
      <c r="D12" s="113"/>
      <c r="E12" s="113"/>
      <c r="F12" s="116">
        <v>1208255.71</v>
      </c>
      <c r="G12" s="116"/>
      <c r="H12" s="116">
        <v>-4470450.8099999996</v>
      </c>
      <c r="I12" s="113"/>
      <c r="J12" s="117">
        <v>1208255.71</v>
      </c>
      <c r="L12" s="114">
        <v>1645008.28</v>
      </c>
    </row>
    <row r="13" spans="1:12" x14ac:dyDescent="0.75">
      <c r="A13" s="115"/>
      <c r="C13" s="100" t="s">
        <v>53</v>
      </c>
      <c r="D13" s="113"/>
      <c r="E13" s="113"/>
      <c r="F13" s="118">
        <v>0</v>
      </c>
      <c r="G13" s="118"/>
      <c r="H13" s="118">
        <v>0</v>
      </c>
      <c r="I13" s="113"/>
      <c r="J13" s="114">
        <v>-1169313.08</v>
      </c>
      <c r="L13" s="114">
        <v>-1887833.09</v>
      </c>
    </row>
    <row r="14" spans="1:12" ht="20.5" x14ac:dyDescent="0.75">
      <c r="A14" s="112"/>
      <c r="C14" s="100" t="s">
        <v>52</v>
      </c>
      <c r="D14" s="113"/>
      <c r="E14" s="113"/>
      <c r="F14" s="116">
        <v>-5700000</v>
      </c>
      <c r="G14" s="116"/>
      <c r="H14" s="116">
        <v>-7100000</v>
      </c>
      <c r="I14" s="113"/>
      <c r="J14" s="114">
        <v>-5700000</v>
      </c>
      <c r="L14" s="114">
        <v>-7100000</v>
      </c>
    </row>
    <row r="15" spans="1:12" ht="20.5" x14ac:dyDescent="0.75">
      <c r="A15" s="112"/>
      <c r="C15" s="100" t="s">
        <v>85</v>
      </c>
      <c r="D15" s="113"/>
      <c r="E15" s="113"/>
      <c r="F15" s="116">
        <v>198907.3</v>
      </c>
      <c r="G15" s="116"/>
      <c r="H15" s="116">
        <v>199452.25</v>
      </c>
      <c r="I15" s="113"/>
      <c r="J15" s="114">
        <v>198907.3</v>
      </c>
      <c r="L15" s="76">
        <v>199452.25</v>
      </c>
    </row>
    <row r="16" spans="1:12" ht="20.5" x14ac:dyDescent="0.75">
      <c r="A16" s="112"/>
      <c r="C16" s="100" t="s">
        <v>57</v>
      </c>
      <c r="D16" s="113"/>
      <c r="E16" s="113"/>
      <c r="F16" s="116">
        <v>29975.24</v>
      </c>
      <c r="G16" s="116"/>
      <c r="H16" s="116">
        <v>28530.05</v>
      </c>
      <c r="I16" s="113"/>
      <c r="J16" s="114">
        <v>29975.24</v>
      </c>
      <c r="L16" s="76">
        <v>28530.05</v>
      </c>
    </row>
    <row r="17" spans="1:12" ht="20.5" x14ac:dyDescent="0.75">
      <c r="A17" s="112"/>
      <c r="C17" s="100" t="s">
        <v>61</v>
      </c>
      <c r="D17" s="113"/>
      <c r="E17" s="113"/>
      <c r="F17" s="116">
        <v>34798059.269999996</v>
      </c>
      <c r="G17" s="116"/>
      <c r="H17" s="116">
        <v>34734261.640000001</v>
      </c>
      <c r="I17" s="113"/>
      <c r="J17" s="114">
        <v>34798059.269999996</v>
      </c>
      <c r="L17" s="76">
        <v>34734261.640000001</v>
      </c>
    </row>
    <row r="18" spans="1:12" x14ac:dyDescent="0.75">
      <c r="A18" s="115" t="s">
        <v>86</v>
      </c>
      <c r="C18" s="113"/>
      <c r="D18" s="113"/>
      <c r="E18" s="113"/>
      <c r="F18" s="119"/>
      <c r="G18" s="113"/>
      <c r="H18" s="119"/>
      <c r="I18" s="113"/>
      <c r="J18" s="120"/>
      <c r="L18" s="121"/>
    </row>
    <row r="19" spans="1:12" x14ac:dyDescent="0.75">
      <c r="A19" s="115"/>
      <c r="B19" s="100" t="s">
        <v>87</v>
      </c>
      <c r="C19" s="113"/>
      <c r="D19" s="113"/>
      <c r="E19" s="113"/>
      <c r="F19" s="76">
        <v>34518837.659999996</v>
      </c>
      <c r="G19" s="76"/>
      <c r="H19" s="76">
        <v>35231825.909999996</v>
      </c>
      <c r="I19" s="113"/>
      <c r="J19" s="76">
        <v>33349524.579999998</v>
      </c>
      <c r="L19" s="76">
        <v>33343992.820000008</v>
      </c>
    </row>
    <row r="20" spans="1:12" ht="20.5" x14ac:dyDescent="0.75">
      <c r="A20" s="112"/>
      <c r="B20" s="100" t="s">
        <v>88</v>
      </c>
      <c r="C20" s="113"/>
      <c r="D20" s="113"/>
      <c r="E20" s="113"/>
      <c r="F20" s="113"/>
      <c r="G20" s="113"/>
      <c r="H20" s="113"/>
      <c r="I20" s="113"/>
      <c r="J20" s="114"/>
      <c r="L20" s="122"/>
    </row>
    <row r="21" spans="1:12" ht="20.5" x14ac:dyDescent="0.75">
      <c r="A21" s="112"/>
      <c r="C21" s="113" t="s">
        <v>15</v>
      </c>
      <c r="D21" s="113"/>
      <c r="E21" s="113"/>
      <c r="F21" s="116">
        <v>58468.93000000163</v>
      </c>
      <c r="G21" s="116"/>
      <c r="H21" s="116">
        <v>-17270.82</v>
      </c>
      <c r="I21" s="113"/>
      <c r="J21" s="114">
        <v>-6810.7100000000019</v>
      </c>
      <c r="L21" s="76">
        <v>-7650.4499999999989</v>
      </c>
    </row>
    <row r="22" spans="1:12" ht="20.5" x14ac:dyDescent="0.75">
      <c r="A22" s="112"/>
      <c r="C22" s="113" t="s">
        <v>16</v>
      </c>
      <c r="D22" s="113"/>
      <c r="E22" s="113"/>
      <c r="F22" s="116">
        <v>-1614.75</v>
      </c>
      <c r="G22" s="116"/>
      <c r="H22" s="116">
        <v>-1615.9699999988079</v>
      </c>
      <c r="I22" s="113"/>
      <c r="J22" s="114">
        <v>-1614.75</v>
      </c>
      <c r="L22" s="76">
        <v>-1615.9699999988079</v>
      </c>
    </row>
    <row r="23" spans="1:12" ht="20.5" x14ac:dyDescent="0.75">
      <c r="A23" s="112"/>
      <c r="C23" s="113" t="s">
        <v>89</v>
      </c>
      <c r="D23" s="113"/>
      <c r="E23" s="113"/>
      <c r="F23" s="116">
        <v>1565636.4299999997</v>
      </c>
      <c r="G23" s="116"/>
      <c r="H23" s="116">
        <v>942260.91000000015</v>
      </c>
      <c r="I23" s="113"/>
      <c r="J23" s="114">
        <v>939686.4299999997</v>
      </c>
      <c r="L23" s="76">
        <v>942260.91000000015</v>
      </c>
    </row>
    <row r="24" spans="1:12" ht="20.5" x14ac:dyDescent="0.75">
      <c r="A24" s="112"/>
      <c r="B24" s="100" t="s">
        <v>90</v>
      </c>
      <c r="C24" s="113"/>
      <c r="D24" s="113"/>
      <c r="E24" s="113"/>
      <c r="F24" s="113"/>
      <c r="G24" s="113"/>
      <c r="H24" s="113"/>
      <c r="I24" s="113"/>
      <c r="J24" s="114"/>
      <c r="L24" s="76"/>
    </row>
    <row r="25" spans="1:12" ht="20.5" x14ac:dyDescent="0.75">
      <c r="A25" s="112"/>
      <c r="C25" s="113" t="s">
        <v>29</v>
      </c>
      <c r="D25" s="113"/>
      <c r="E25" s="113"/>
      <c r="F25" s="116">
        <v>-618780.65999994427</v>
      </c>
      <c r="G25" s="116"/>
      <c r="H25" s="116">
        <v>-617100.35999998567</v>
      </c>
      <c r="I25" s="113"/>
      <c r="J25" s="76">
        <v>-403178.39999994636</v>
      </c>
      <c r="K25" s="76">
        <v>0</v>
      </c>
      <c r="L25" s="76">
        <v>-401510.99999998626</v>
      </c>
    </row>
    <row r="26" spans="1:12" ht="20.5" x14ac:dyDescent="0.75">
      <c r="A26" s="112"/>
      <c r="B26" s="100" t="s">
        <v>91</v>
      </c>
      <c r="C26" s="113"/>
      <c r="D26" s="113"/>
      <c r="E26" s="113"/>
      <c r="F26" s="123">
        <f>SUM(F19:F25)</f>
        <v>35522547.610000052</v>
      </c>
      <c r="G26" s="116"/>
      <c r="H26" s="123">
        <f>SUM(H19:H25)</f>
        <v>35538099.670000017</v>
      </c>
      <c r="I26" s="113"/>
      <c r="J26" s="123">
        <f>SUM(J19:J25)</f>
        <v>33877607.150000051</v>
      </c>
      <c r="K26" s="76"/>
      <c r="L26" s="123">
        <f>SUM(L19:L25)</f>
        <v>33875476.310000025</v>
      </c>
    </row>
    <row r="27" spans="1:12" ht="20.5" x14ac:dyDescent="0.75">
      <c r="A27" s="112"/>
      <c r="C27" s="113" t="s">
        <v>92</v>
      </c>
      <c r="D27" s="113"/>
      <c r="E27" s="113"/>
      <c r="F27" s="116">
        <v>-1867717.05</v>
      </c>
      <c r="G27" s="116"/>
      <c r="H27" s="116">
        <v>-1867717.0499999998</v>
      </c>
      <c r="I27" s="113"/>
      <c r="J27" s="76">
        <v>0</v>
      </c>
      <c r="K27" s="76"/>
      <c r="L27" s="76">
        <v>0</v>
      </c>
    </row>
    <row r="28" spans="1:12" ht="20.5" x14ac:dyDescent="0.75">
      <c r="A28" s="112"/>
      <c r="C28" s="113"/>
      <c r="D28" s="124" t="s">
        <v>93</v>
      </c>
      <c r="E28" s="113"/>
      <c r="F28" s="125">
        <f>SUM(F26:F27)</f>
        <v>33654830.560000055</v>
      </c>
      <c r="G28" s="126"/>
      <c r="H28" s="125">
        <f>SUM(H26:H27)</f>
        <v>33670382.62000002</v>
      </c>
      <c r="I28" s="113"/>
      <c r="J28" s="125">
        <f>SUM(J26:J27)</f>
        <v>33877607.150000051</v>
      </c>
      <c r="K28" s="126">
        <f>SUM(K19:K25)</f>
        <v>0</v>
      </c>
      <c r="L28" s="125">
        <f>SUM(L26:L27)</f>
        <v>33875476.310000025</v>
      </c>
    </row>
    <row r="29" spans="1:12" ht="20.5" x14ac:dyDescent="0.75">
      <c r="A29" s="112" t="s">
        <v>94</v>
      </c>
      <c r="C29" s="113"/>
      <c r="D29" s="124"/>
      <c r="E29" s="113"/>
      <c r="F29" s="113"/>
      <c r="G29" s="113"/>
      <c r="H29" s="113"/>
      <c r="I29" s="113"/>
      <c r="J29" s="114"/>
      <c r="L29" s="122"/>
    </row>
    <row r="30" spans="1:12" ht="20.5" x14ac:dyDescent="0.75">
      <c r="A30" s="112"/>
      <c r="C30" s="113" t="s">
        <v>95</v>
      </c>
      <c r="D30" s="124"/>
      <c r="E30" s="113"/>
      <c r="F30" s="116">
        <v>-33998385.25</v>
      </c>
      <c r="G30" s="116"/>
      <c r="H30" s="116">
        <v>-33998384.029999994</v>
      </c>
      <c r="I30" s="113"/>
      <c r="J30" s="76">
        <v>-33998385.25</v>
      </c>
      <c r="L30" s="76">
        <v>-33998384.029999994</v>
      </c>
    </row>
    <row r="31" spans="1:12" ht="20.5" x14ac:dyDescent="0.75">
      <c r="A31" s="112"/>
      <c r="C31" s="113"/>
      <c r="D31" s="124" t="s">
        <v>96</v>
      </c>
      <c r="E31" s="113"/>
      <c r="F31" s="125">
        <f>SUM(F30:F30)</f>
        <v>-33998385.25</v>
      </c>
      <c r="G31" s="126"/>
      <c r="H31" s="125">
        <f>SUM(H30:H30)</f>
        <v>-33998384.029999994</v>
      </c>
      <c r="I31" s="113"/>
      <c r="J31" s="125">
        <f>SUM(J30:J30)</f>
        <v>-33998385.25</v>
      </c>
      <c r="L31" s="125">
        <f>SUM(L30:L30)</f>
        <v>-33998384.029999994</v>
      </c>
    </row>
    <row r="32" spans="1:12" ht="20.5" x14ac:dyDescent="0.75">
      <c r="A32" s="112" t="s">
        <v>97</v>
      </c>
      <c r="C32" s="113"/>
      <c r="D32" s="124"/>
      <c r="E32" s="113"/>
      <c r="F32" s="127">
        <f>F31+F28</f>
        <v>-343554.68999994546</v>
      </c>
      <c r="G32" s="127"/>
      <c r="H32" s="127">
        <f>H31+H28</f>
        <v>-328001.40999997407</v>
      </c>
      <c r="I32" s="113"/>
      <c r="J32" s="127">
        <f>J31+J28</f>
        <v>-120778.09999994934</v>
      </c>
      <c r="L32" s="127">
        <f>L31+L28</f>
        <v>-122907.71999996901</v>
      </c>
    </row>
    <row r="33" spans="1:12" ht="20.5" x14ac:dyDescent="0.75">
      <c r="A33" s="100" t="s">
        <v>98</v>
      </c>
      <c r="C33" s="113"/>
      <c r="D33" s="124"/>
      <c r="E33" s="113"/>
      <c r="F33" s="116">
        <f>'[176]CF งบรวม'!T41</f>
        <v>10475696.9</v>
      </c>
      <c r="G33" s="116"/>
      <c r="H33" s="116">
        <v>8824476.3200000003</v>
      </c>
      <c r="I33" s="113"/>
      <c r="J33" s="128">
        <f>'FS-T'!N11</f>
        <v>3675653.65</v>
      </c>
      <c r="L33" s="128">
        <v>2399771.1999999997</v>
      </c>
    </row>
    <row r="34" spans="1:12" ht="21" thickBot="1" x14ac:dyDescent="0.8">
      <c r="A34" s="98" t="s">
        <v>99</v>
      </c>
      <c r="C34" s="113"/>
      <c r="D34" s="124"/>
      <c r="E34" s="113"/>
      <c r="F34" s="129">
        <f>SUM(F32:F33)</f>
        <v>10132142.210000055</v>
      </c>
      <c r="G34" s="126"/>
      <c r="H34" s="129">
        <f>SUM(H32:H33)</f>
        <v>8496474.9100000262</v>
      </c>
      <c r="I34" s="113"/>
      <c r="J34" s="130">
        <f>SUM(J32:J33)</f>
        <v>3554875.5500000506</v>
      </c>
      <c r="L34" s="130">
        <f>SUM(L32:L33)</f>
        <v>2276863.4800000307</v>
      </c>
    </row>
    <row r="35" spans="1:12" ht="21" thickTop="1" x14ac:dyDescent="0.75">
      <c r="A35" s="98"/>
      <c r="C35" s="113"/>
      <c r="D35" s="124"/>
      <c r="E35" s="113"/>
      <c r="F35" s="113"/>
      <c r="G35" s="113"/>
      <c r="H35" s="113"/>
      <c r="I35" s="113"/>
      <c r="J35" s="126"/>
      <c r="L35" s="126"/>
    </row>
    <row r="36" spans="1:12" ht="20.5" x14ac:dyDescent="0.75">
      <c r="A36" s="98"/>
      <c r="C36" s="113"/>
      <c r="D36" s="124"/>
      <c r="E36" s="113"/>
      <c r="F36" s="113"/>
      <c r="G36" s="113"/>
      <c r="H36" s="113"/>
      <c r="I36" s="113"/>
      <c r="J36" s="126"/>
      <c r="L36" s="126"/>
    </row>
    <row r="37" spans="1:12" ht="20.5" x14ac:dyDescent="0.75">
      <c r="A37" s="98"/>
      <c r="C37" s="113"/>
      <c r="D37" s="124"/>
      <c r="E37" s="113"/>
      <c r="F37" s="113"/>
      <c r="G37" s="113"/>
      <c r="H37" s="113"/>
      <c r="I37" s="113"/>
      <c r="J37" s="126"/>
      <c r="L37" s="126"/>
    </row>
    <row r="38" spans="1:12" ht="20.5" x14ac:dyDescent="0.75">
      <c r="A38" s="98"/>
      <c r="C38" s="113"/>
      <c r="D38" s="124"/>
      <c r="E38" s="113"/>
      <c r="F38" s="113"/>
      <c r="G38" s="113"/>
      <c r="H38" s="113"/>
      <c r="I38" s="113"/>
      <c r="J38" s="126"/>
      <c r="L38" s="126"/>
    </row>
    <row r="39" spans="1:12" ht="20.5" x14ac:dyDescent="0.75">
      <c r="A39" s="98"/>
      <c r="C39" s="113"/>
      <c r="D39" s="124"/>
      <c r="E39" s="113"/>
      <c r="F39" s="113"/>
      <c r="G39" s="113"/>
      <c r="H39" s="113"/>
      <c r="I39" s="113"/>
      <c r="J39" s="126"/>
      <c r="L39" s="126"/>
    </row>
    <row r="40" spans="1:12" ht="20.5" x14ac:dyDescent="0.75">
      <c r="A40" s="98"/>
      <c r="C40" s="113"/>
      <c r="D40" s="124"/>
      <c r="E40" s="113"/>
      <c r="F40" s="113"/>
      <c r="G40" s="113"/>
      <c r="H40" s="113"/>
      <c r="I40" s="113"/>
      <c r="J40" s="126"/>
      <c r="L40" s="126"/>
    </row>
    <row r="41" spans="1:12" ht="20.5" x14ac:dyDescent="0.75">
      <c r="A41" s="98"/>
      <c r="C41" s="113"/>
      <c r="D41" s="124"/>
      <c r="E41" s="113"/>
      <c r="F41" s="113"/>
      <c r="G41" s="113"/>
      <c r="H41" s="113"/>
      <c r="I41" s="113"/>
      <c r="J41" s="126"/>
      <c r="L41" s="126"/>
    </row>
    <row r="42" spans="1:12" ht="20.5" x14ac:dyDescent="0.75">
      <c r="A42" s="98"/>
      <c r="C42" s="113"/>
      <c r="D42" s="124"/>
      <c r="E42" s="113"/>
      <c r="F42" s="113"/>
      <c r="G42" s="113"/>
      <c r="H42" s="113"/>
      <c r="I42" s="113"/>
      <c r="J42" s="126"/>
      <c r="L42" s="126"/>
    </row>
    <row r="43" spans="1:12" ht="20.5" x14ac:dyDescent="0.75">
      <c r="A43" s="98"/>
      <c r="C43" s="113"/>
      <c r="D43" s="124"/>
      <c r="E43" s="113"/>
      <c r="F43" s="113"/>
      <c r="G43" s="113"/>
      <c r="H43" s="113"/>
      <c r="I43" s="113"/>
      <c r="J43" s="126"/>
      <c r="L43" s="126"/>
    </row>
    <row r="44" spans="1:12" ht="20.5" x14ac:dyDescent="0.75">
      <c r="A44" s="98"/>
      <c r="C44" s="113"/>
      <c r="D44" s="124"/>
      <c r="E44" s="113"/>
      <c r="F44" s="113"/>
      <c r="G44" s="113"/>
      <c r="H44" s="113"/>
      <c r="I44" s="113"/>
      <c r="J44" s="126"/>
      <c r="L44" s="126"/>
    </row>
    <row r="45" spans="1:12" ht="20.5" x14ac:dyDescent="0.75">
      <c r="A45" s="98"/>
      <c r="C45" s="113"/>
      <c r="D45" s="124"/>
      <c r="E45" s="113"/>
      <c r="F45" s="113"/>
      <c r="G45" s="113"/>
      <c r="H45" s="113"/>
      <c r="I45" s="113"/>
      <c r="J45" s="126"/>
      <c r="L45" s="126"/>
    </row>
  </sheetData>
  <mergeCells count="3">
    <mergeCell ref="F6:L6"/>
    <mergeCell ref="F7:H7"/>
    <mergeCell ref="J7:L7"/>
  </mergeCells>
  <pageMargins left="1.0629921259842521" right="0.39370078740157483" top="0.98425196850393704" bottom="0.6692913385826772" header="0.39370078740157483" footer="0.39370078740157483"/>
  <pageSetup paperSize="9" scale="73" firstPageNumber="6" fitToHeight="0" orientation="portrait" useFirstPageNumber="1" r:id="rId1"/>
  <headerFooter>
    <oddFooter>&amp;L&amp;"Angsana New,Regular"หมายเหตุประกอบงบการเงินเป็นส่วนหนึ่งของงบการเงินนี้&amp;C&amp;"Angsana New,Regular"
&amp;R&amp;"Angsana New,Regular"&amp;P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4A0ACE0F2B707438F273D19841DCB99" ma:contentTypeVersion="2" ma:contentTypeDescription="Create a new document." ma:contentTypeScope="" ma:versionID="8f3f018ca304bd906bfe5f495d93ba34">
  <xsd:schema xmlns:xsd="http://www.w3.org/2001/XMLSchema" xmlns:xs="http://www.w3.org/2001/XMLSchema" xmlns:p="http://schemas.microsoft.com/office/2006/metadata/properties" xmlns:ns1="http://schemas.microsoft.com/sharepoint/v3" xmlns:ns2="68fb93db-627a-4560-9114-3259f8138610" targetNamespace="http://schemas.microsoft.com/office/2006/metadata/properties" ma:root="true" ma:fieldsID="b7e225e52a373c0f1efc03dbe873d248" ns1:_="" ns2:_="">
    <xsd:import namespace="http://schemas.microsoft.com/sharepoint/v3"/>
    <xsd:import namespace="68fb93db-627a-4560-9114-3259f8138610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fb93db-627a-4560-9114-3259f8138610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2F57DD3D-4588-4F20-B8A6-FE4E39EA694E}"/>
</file>

<file path=customXml/itemProps2.xml><?xml version="1.0" encoding="utf-8"?>
<ds:datastoreItem xmlns:ds="http://schemas.openxmlformats.org/officeDocument/2006/customXml" ds:itemID="{23483BCF-E934-4143-A10E-098C3C3BB6AD}"/>
</file>

<file path=customXml/itemProps3.xml><?xml version="1.0" encoding="utf-8"?>
<ds:datastoreItem xmlns:ds="http://schemas.openxmlformats.org/officeDocument/2006/customXml" ds:itemID="{E7B4103C-16C7-4255-B82E-E79F5D46DA8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FS-T</vt:lpstr>
      <vt:lpstr>PL-T3M</vt:lpstr>
      <vt:lpstr>EQ-T Conso</vt:lpstr>
      <vt:lpstr>EQ-T seperate</vt:lpstr>
      <vt:lpstr>CF-T12M</vt:lpstr>
      <vt:lpstr>'CF-T12M'!Print_Area</vt:lpstr>
      <vt:lpstr>'EQ-T Conso'!Print_Area</vt:lpstr>
      <vt:lpstr>'EQ-T seperate'!Print_Area</vt:lpstr>
      <vt:lpstr>'FS-T'!Print_Area</vt:lpstr>
      <vt:lpstr>'PL-T3M'!Print_Area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Nannaphat Pholprach</dc:creator>
  <cp:lastModifiedBy>wanwisa saejew</cp:lastModifiedBy>
  <dcterms:created xsi:type="dcterms:W3CDTF">2024-08-20T02:14:54Z</dcterms:created>
  <dcterms:modified xsi:type="dcterms:W3CDTF">2024-08-20T06:48:43Z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0x01010094A0ACE0F2B707438F273D19841DCB99</vt:lpwstr>
  </property>
</Properties>
</file>